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14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5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6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7.xml" ContentType="application/vnd.openxmlformats-officedocument.drawing+xml"/>
  <Override PartName="/xl/charts/chart27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1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2.xml" ContentType="application/vnd.openxmlformats-officedocument.drawing+xml"/>
  <Override PartName="/xl/charts/chart33.xml" ContentType="application/vnd.openxmlformats-officedocument.drawingml.chart+xml"/>
  <Override PartName="/xl/drawings/drawing23.xml" ContentType="application/vnd.openxmlformats-officedocument.drawing+xml"/>
  <Override PartName="/xl/charts/chart34.xml" ContentType="application/vnd.openxmlformats-officedocument.drawingml.chart+xml"/>
  <Override PartName="/xl/drawings/drawing24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65" windowWidth="13395" windowHeight="5130" firstSheet="15" activeTab="23"/>
  </bookViews>
  <sheets>
    <sheet name="c1c2" sheetId="1" r:id="rId1"/>
    <sheet name="c1c2fit" sheetId="2" r:id="rId2"/>
    <sheet name="c1c2final" sheetId="10" r:id="rId3"/>
    <sheet name="ffits" sheetId="4" r:id="rId4"/>
    <sheet name="oldfits" sheetId="3" r:id="rId5"/>
    <sheet name="f1fits" sheetId="5" r:id="rId6"/>
    <sheet name="Sheet2" sheetId="6" r:id="rId7"/>
    <sheet name="1000" sheetId="7" r:id="rId8"/>
    <sheet name="1000sc" sheetId="8" r:id="rId9"/>
    <sheet name="pivot" sheetId="9" r:id="rId10"/>
    <sheet name="berr" sheetId="11" r:id="rId11"/>
    <sheet name="terr" sheetId="12" r:id="rId12"/>
    <sheet name="1000b" sheetId="13" r:id="rId13"/>
    <sheet name="berrp2" sheetId="14" r:id="rId14"/>
    <sheet name="terrp2" sheetId="15" r:id="rId15"/>
    <sheet name="Sheet6" sheetId="16" r:id="rId16"/>
    <sheet name="Sheet7" sheetId="17" r:id="rId17"/>
    <sheet name="c1_w1" sheetId="18" r:id="rId18"/>
    <sheet name="w1_1000" sheetId="19" r:id="rId19"/>
    <sheet name="t_p0" sheetId="20" r:id="rId20"/>
    <sheet name="berrpn" sheetId="23" r:id="rId21"/>
    <sheet name="terrpn" sheetId="24" r:id="rId22"/>
    <sheet name="sxerrpn" sheetId="26" r:id="rId23"/>
    <sheet name="syerrpn" sheetId="28" r:id="rId24"/>
    <sheet name="Sheet11" sheetId="25" r:id="rId25"/>
    <sheet name="Sheet3" sheetId="27" r:id="rId26"/>
  </sheets>
  <externalReferences>
    <externalReference r:id="rId27"/>
  </externalReferences>
  <calcPr calcId="145621"/>
</workbook>
</file>

<file path=xl/calcChain.xml><?xml version="1.0" encoding="utf-8"?>
<calcChain xmlns="http://schemas.openxmlformats.org/spreadsheetml/2006/main">
  <c r="AX3" i="28" l="1"/>
  <c r="BA3" i="28"/>
  <c r="AX4" i="28"/>
  <c r="BA4" i="28"/>
  <c r="AX5" i="28"/>
  <c r="BA5" i="28"/>
  <c r="AX6" i="28"/>
  <c r="BA6" i="28"/>
  <c r="AX7" i="28"/>
  <c r="BA7" i="28"/>
  <c r="AX8" i="28"/>
  <c r="BA8" i="28"/>
  <c r="AX9" i="28"/>
  <c r="BA9" i="28"/>
  <c r="AX10" i="28"/>
  <c r="BA10" i="28"/>
  <c r="AX11" i="28"/>
  <c r="BA11" i="28"/>
  <c r="AX12" i="28"/>
  <c r="BA12" i="28"/>
  <c r="AX13" i="28"/>
  <c r="BA13" i="28"/>
  <c r="AX14" i="28"/>
  <c r="BA14" i="28"/>
  <c r="AX15" i="28"/>
  <c r="BA15" i="28"/>
  <c r="AX16" i="28"/>
  <c r="BA16" i="28"/>
  <c r="AX17" i="28"/>
  <c r="BA17" i="28"/>
  <c r="AX18" i="28"/>
  <c r="BA18" i="28"/>
  <c r="AX19" i="28"/>
  <c r="BA19" i="28"/>
  <c r="AX20" i="28"/>
  <c r="BA20" i="28"/>
  <c r="AX21" i="28"/>
  <c r="BA21" i="28"/>
  <c r="AX22" i="28"/>
  <c r="BA22" i="28"/>
  <c r="AX23" i="28"/>
  <c r="BA23" i="28"/>
  <c r="AX24" i="28"/>
  <c r="BA24" i="28"/>
  <c r="AX25" i="28"/>
  <c r="BA25" i="28"/>
  <c r="AX26" i="28"/>
  <c r="BA26" i="28"/>
  <c r="AX27" i="28"/>
  <c r="BA27" i="28"/>
  <c r="AX28" i="28"/>
  <c r="BA28" i="28"/>
  <c r="AX29" i="28"/>
  <c r="BA29" i="28"/>
  <c r="AX30" i="28"/>
  <c r="BA30" i="28"/>
  <c r="AX31" i="28"/>
  <c r="BA31" i="28"/>
  <c r="AX32" i="28"/>
  <c r="BA32" i="28"/>
  <c r="AX33" i="28"/>
  <c r="BA33" i="28"/>
  <c r="AX34" i="28"/>
  <c r="BA34" i="28"/>
  <c r="AX35" i="28"/>
  <c r="BA35" i="28"/>
  <c r="AX36" i="28"/>
  <c r="BA36" i="28"/>
  <c r="AX37" i="28"/>
  <c r="BA37" i="28"/>
  <c r="AX38" i="28"/>
  <c r="BA38" i="28"/>
  <c r="AX39" i="28"/>
  <c r="BA39" i="28"/>
  <c r="AX40" i="28"/>
  <c r="BA40" i="28"/>
  <c r="AX41" i="28"/>
  <c r="BA41" i="28"/>
  <c r="AX42" i="28"/>
  <c r="BA42" i="28"/>
  <c r="AX43" i="28"/>
  <c r="BA43" i="28"/>
  <c r="AX44" i="28"/>
  <c r="BA44" i="28"/>
  <c r="AX45" i="28"/>
  <c r="BA45" i="28"/>
  <c r="AX46" i="28"/>
  <c r="BA46" i="28"/>
  <c r="AX47" i="28"/>
  <c r="BA47" i="28"/>
  <c r="AX48" i="28"/>
  <c r="BA48" i="28"/>
  <c r="AX49" i="28"/>
  <c r="BA49" i="28"/>
  <c r="AX50" i="28"/>
  <c r="BA50" i="28"/>
  <c r="AX51" i="28"/>
  <c r="BA51" i="28"/>
  <c r="AX52" i="28"/>
  <c r="BA52" i="28"/>
  <c r="AX53" i="28"/>
  <c r="BA53" i="28"/>
  <c r="AX54" i="28"/>
  <c r="BA54" i="28"/>
  <c r="AX55" i="28"/>
  <c r="BA55" i="28"/>
  <c r="AX56" i="28"/>
  <c r="BA56" i="28"/>
  <c r="AX57" i="28"/>
  <c r="BA57" i="28"/>
  <c r="AX58" i="28"/>
  <c r="BA58" i="28"/>
  <c r="AX59" i="28"/>
  <c r="BA59" i="28"/>
  <c r="AX60" i="28"/>
  <c r="BA60" i="28"/>
  <c r="AX61" i="28"/>
  <c r="BA61" i="28"/>
  <c r="AX62" i="28"/>
  <c r="BA62" i="28"/>
  <c r="AX63" i="28"/>
  <c r="BA63" i="28"/>
  <c r="AX64" i="28"/>
  <c r="BA64" i="28"/>
  <c r="AX65" i="28"/>
  <c r="BA65" i="28"/>
  <c r="AX66" i="28"/>
  <c r="BA66" i="28"/>
  <c r="AX67" i="28"/>
  <c r="BA67" i="28"/>
  <c r="AX68" i="28"/>
  <c r="BA68" i="28"/>
  <c r="AX69" i="28"/>
  <c r="BA69" i="28"/>
  <c r="AX70" i="28"/>
  <c r="BA70" i="28"/>
  <c r="AX71" i="28"/>
  <c r="BA71" i="28"/>
  <c r="AX72" i="28"/>
  <c r="BA72" i="28"/>
  <c r="AX73" i="28"/>
  <c r="BA73" i="28"/>
  <c r="AX74" i="28"/>
  <c r="BA74" i="28"/>
  <c r="AX75" i="28"/>
  <c r="BA75" i="28"/>
  <c r="AX76" i="28"/>
  <c r="BA76" i="28"/>
  <c r="AX77" i="28"/>
  <c r="BA77" i="28"/>
  <c r="AX78" i="28"/>
  <c r="BA78" i="28"/>
  <c r="AX79" i="28"/>
  <c r="BA79" i="28"/>
  <c r="AX80" i="28"/>
  <c r="BA80" i="28"/>
  <c r="AX81" i="28"/>
  <c r="BA81" i="28"/>
  <c r="AX82" i="28"/>
  <c r="BA82" i="28"/>
  <c r="AX83" i="28"/>
  <c r="BA83" i="28"/>
  <c r="AX84" i="28"/>
  <c r="BA84" i="28"/>
  <c r="AX85" i="28"/>
  <c r="BA85" i="28"/>
  <c r="AX86" i="28"/>
  <c r="BA86" i="28"/>
  <c r="AX87" i="28"/>
  <c r="BA87" i="28"/>
  <c r="AX88" i="28"/>
  <c r="BA88" i="28"/>
  <c r="AX89" i="28"/>
  <c r="BA89" i="28"/>
  <c r="AX90" i="28"/>
  <c r="BA90" i="28"/>
  <c r="AX91" i="28"/>
  <c r="BA91" i="28"/>
  <c r="AX92" i="28"/>
  <c r="BA92" i="28"/>
  <c r="AX93" i="28"/>
  <c r="BA93" i="28"/>
  <c r="AX94" i="28"/>
  <c r="BA94" i="28"/>
  <c r="AX95" i="28"/>
  <c r="BA95" i="28"/>
  <c r="AX96" i="28"/>
  <c r="BA96" i="28"/>
  <c r="AX97" i="28"/>
  <c r="BA97" i="28"/>
  <c r="AX98" i="28"/>
  <c r="BA98" i="28"/>
  <c r="AX99" i="28"/>
  <c r="BA99" i="28"/>
  <c r="AX100" i="28"/>
  <c r="BA100" i="28"/>
  <c r="AX101" i="28"/>
  <c r="BA101" i="28"/>
  <c r="AX102" i="28"/>
  <c r="BA102" i="28"/>
  <c r="AX103" i="28"/>
  <c r="BA103" i="28"/>
  <c r="AX104" i="28"/>
  <c r="BA104" i="28"/>
  <c r="AX105" i="28"/>
  <c r="BA105" i="28"/>
  <c r="AX106" i="28"/>
  <c r="BA106" i="28"/>
  <c r="AX107" i="28"/>
  <c r="BA107" i="28"/>
  <c r="AX108" i="28"/>
  <c r="BA108" i="28"/>
  <c r="AX109" i="28"/>
  <c r="BA109" i="28"/>
  <c r="AX110" i="28"/>
  <c r="BA110" i="28"/>
  <c r="AX111" i="28"/>
  <c r="BA111" i="28"/>
  <c r="AX112" i="28"/>
  <c r="BA112" i="28"/>
  <c r="AX113" i="28"/>
  <c r="BA113" i="28"/>
  <c r="AX114" i="28"/>
  <c r="BA114" i="28"/>
  <c r="AX115" i="28"/>
  <c r="BA115" i="28"/>
  <c r="AX116" i="28"/>
  <c r="BA116" i="28"/>
  <c r="AX117" i="28"/>
  <c r="BA117" i="28"/>
  <c r="AX118" i="28"/>
  <c r="BA118" i="28"/>
  <c r="AX119" i="28"/>
  <c r="BA119" i="28"/>
  <c r="AX120" i="28"/>
  <c r="BA120" i="28"/>
  <c r="AX121" i="28"/>
  <c r="BA121" i="28"/>
  <c r="AX122" i="28"/>
  <c r="BA122" i="28"/>
  <c r="AX123" i="28"/>
  <c r="BA123" i="28"/>
  <c r="AX124" i="28"/>
  <c r="BA124" i="28"/>
  <c r="AX125" i="28"/>
  <c r="BA125" i="28"/>
  <c r="AX126" i="28"/>
  <c r="BA126" i="28"/>
  <c r="AX127" i="28"/>
  <c r="BA127" i="28"/>
  <c r="AX128" i="28"/>
  <c r="BA128" i="28"/>
  <c r="AX129" i="28"/>
  <c r="BA129" i="28"/>
  <c r="AX130" i="28"/>
  <c r="BA130" i="28"/>
  <c r="AX131" i="28"/>
  <c r="BA131" i="28"/>
  <c r="AX132" i="28"/>
  <c r="BA132" i="28"/>
  <c r="AX133" i="28"/>
  <c r="BA133" i="28"/>
  <c r="AX134" i="28"/>
  <c r="BA134" i="28"/>
  <c r="AX135" i="28"/>
  <c r="BA135" i="28"/>
  <c r="AX136" i="28"/>
  <c r="BA136" i="28"/>
  <c r="AX137" i="28"/>
  <c r="BA137" i="28"/>
  <c r="AX138" i="28"/>
  <c r="BA138" i="28"/>
  <c r="AX139" i="28"/>
  <c r="BA139" i="28"/>
  <c r="AX140" i="28"/>
  <c r="BA140" i="28"/>
  <c r="AX141" i="28"/>
  <c r="BA141" i="28"/>
  <c r="AX142" i="28"/>
  <c r="BA142" i="28"/>
  <c r="AX143" i="28"/>
  <c r="BA143" i="28"/>
  <c r="AX144" i="28"/>
  <c r="BA144" i="28"/>
  <c r="AX145" i="28"/>
  <c r="BA145" i="28"/>
  <c r="AX146" i="28"/>
  <c r="BA146" i="28"/>
  <c r="AX147" i="28"/>
  <c r="BA147" i="28"/>
  <c r="AX148" i="28"/>
  <c r="BA148" i="28"/>
  <c r="AX149" i="28"/>
  <c r="BA149" i="28"/>
  <c r="AX150" i="28"/>
  <c r="BA150" i="28"/>
  <c r="AX151" i="28"/>
  <c r="BA151" i="28"/>
  <c r="AX152" i="28"/>
  <c r="BA152" i="28"/>
  <c r="AX153" i="28"/>
  <c r="BA153" i="28"/>
  <c r="AX154" i="28"/>
  <c r="BA154" i="28"/>
  <c r="AX155" i="28"/>
  <c r="BA155" i="28"/>
  <c r="AX156" i="28"/>
  <c r="BA156" i="28"/>
  <c r="AX157" i="28"/>
  <c r="BA157" i="28"/>
  <c r="AX158" i="28"/>
  <c r="BA158" i="28"/>
  <c r="AX159" i="28"/>
  <c r="BA159" i="28"/>
  <c r="AX160" i="28"/>
  <c r="BA160" i="28"/>
  <c r="AX161" i="28"/>
  <c r="BA161" i="28"/>
  <c r="AX162" i="28"/>
  <c r="BA162" i="28"/>
  <c r="AX163" i="28"/>
  <c r="BA163" i="28"/>
  <c r="AX164" i="28"/>
  <c r="BA164" i="28"/>
  <c r="AX165" i="28"/>
  <c r="BA165" i="28"/>
  <c r="AX166" i="28"/>
  <c r="BA166" i="28"/>
  <c r="AX167" i="28"/>
  <c r="BA167" i="28"/>
  <c r="AX168" i="28"/>
  <c r="BA168" i="28"/>
  <c r="AX169" i="28"/>
  <c r="BA169" i="28"/>
  <c r="AX170" i="28"/>
  <c r="BA170" i="28"/>
  <c r="AX171" i="28"/>
  <c r="BA171" i="28"/>
  <c r="AX172" i="28"/>
  <c r="BA172" i="28"/>
  <c r="AX173" i="28"/>
  <c r="BA173" i="28"/>
  <c r="AX174" i="28"/>
  <c r="BA174" i="28"/>
  <c r="AX175" i="28"/>
  <c r="BA175" i="28"/>
  <c r="AX176" i="28"/>
  <c r="BA176" i="28"/>
  <c r="AX177" i="28"/>
  <c r="BA177" i="28"/>
  <c r="AX178" i="28"/>
  <c r="BA178" i="28"/>
  <c r="AX179" i="28"/>
  <c r="BA179" i="28"/>
  <c r="AX180" i="28"/>
  <c r="BA180" i="28"/>
  <c r="AX181" i="28"/>
  <c r="BA181" i="28"/>
  <c r="AX182" i="28"/>
  <c r="BA182" i="28"/>
  <c r="AX183" i="28"/>
  <c r="BA183" i="28"/>
  <c r="AX184" i="28"/>
  <c r="BA184" i="28"/>
  <c r="AX185" i="28"/>
  <c r="BA185" i="28"/>
  <c r="AX186" i="28"/>
  <c r="BA186" i="28"/>
  <c r="AX187" i="28"/>
  <c r="BA187" i="28"/>
  <c r="AX188" i="28"/>
  <c r="BA188" i="28"/>
  <c r="AX189" i="28"/>
  <c r="BA189" i="28"/>
  <c r="AX190" i="28"/>
  <c r="BA190" i="28"/>
  <c r="AX191" i="28"/>
  <c r="BA191" i="28"/>
  <c r="AX192" i="28"/>
  <c r="BA192" i="28"/>
  <c r="AX193" i="28"/>
  <c r="BA193" i="28"/>
  <c r="AX194" i="28"/>
  <c r="BA194" i="28"/>
  <c r="AX195" i="28"/>
  <c r="BA195" i="28"/>
  <c r="AX196" i="28"/>
  <c r="BA196" i="28"/>
  <c r="AX197" i="28"/>
  <c r="BA197" i="28"/>
  <c r="AX198" i="28"/>
  <c r="BA198" i="28"/>
  <c r="AX199" i="28"/>
  <c r="BA199" i="28"/>
  <c r="AX200" i="28"/>
  <c r="BA200" i="28"/>
  <c r="AX201" i="28"/>
  <c r="BA201" i="28"/>
  <c r="AX202" i="28"/>
  <c r="BA202" i="28"/>
  <c r="AX203" i="28"/>
  <c r="BA203" i="28"/>
  <c r="AX204" i="28"/>
  <c r="BA204" i="28"/>
  <c r="AX205" i="28"/>
  <c r="BA205" i="28"/>
  <c r="AX206" i="28"/>
  <c r="BA206" i="28"/>
  <c r="AX207" i="28"/>
  <c r="BA207" i="28"/>
  <c r="AX208" i="28"/>
  <c r="BA208" i="28"/>
  <c r="AX209" i="28"/>
  <c r="BA209" i="28"/>
  <c r="AX210" i="28"/>
  <c r="BA210" i="28"/>
  <c r="AX211" i="28"/>
  <c r="BA211" i="28"/>
  <c r="AX212" i="28"/>
  <c r="BA212" i="28"/>
  <c r="AX213" i="28"/>
  <c r="BA213" i="28"/>
  <c r="AX214" i="28"/>
  <c r="BA214" i="28"/>
  <c r="AX215" i="28"/>
  <c r="BA215" i="28"/>
  <c r="AX216" i="28"/>
  <c r="BA216" i="28"/>
  <c r="AX217" i="28"/>
  <c r="BA217" i="28"/>
  <c r="AX218" i="28"/>
  <c r="BA218" i="28"/>
  <c r="AX219" i="28"/>
  <c r="BA219" i="28"/>
  <c r="AX220" i="28"/>
  <c r="BA220" i="28"/>
  <c r="AX221" i="28"/>
  <c r="BA221" i="28"/>
  <c r="AX222" i="28"/>
  <c r="BA222" i="28"/>
  <c r="AX223" i="28"/>
  <c r="BA223" i="28"/>
  <c r="AX224" i="28"/>
  <c r="BA224" i="28"/>
  <c r="AX225" i="28"/>
  <c r="BA225" i="28"/>
  <c r="AX226" i="28"/>
  <c r="BA226" i="28"/>
  <c r="AX227" i="28"/>
  <c r="BA227" i="28"/>
  <c r="AX228" i="28"/>
  <c r="BA228" i="28"/>
  <c r="AX229" i="28"/>
  <c r="BA229" i="28"/>
  <c r="AX230" i="28"/>
  <c r="BA230" i="28"/>
  <c r="AX231" i="28"/>
  <c r="BA231" i="28"/>
  <c r="AX232" i="28"/>
  <c r="BA232" i="28"/>
  <c r="AX233" i="28"/>
  <c r="BA233" i="28"/>
  <c r="AX234" i="28"/>
  <c r="BA234" i="28"/>
  <c r="AX235" i="28"/>
  <c r="BA235" i="28"/>
  <c r="AX236" i="28"/>
  <c r="BA236" i="28"/>
  <c r="AX237" i="28"/>
  <c r="BA237" i="28"/>
  <c r="AX238" i="28"/>
  <c r="BA238" i="28"/>
  <c r="AX239" i="28"/>
  <c r="BA239" i="28"/>
  <c r="AX240" i="28"/>
  <c r="BA240" i="28"/>
  <c r="AX241" i="28"/>
  <c r="BA241" i="28"/>
  <c r="AX242" i="28"/>
  <c r="BA242" i="28"/>
  <c r="AX243" i="28"/>
  <c r="BA243" i="28"/>
  <c r="AX244" i="28"/>
  <c r="BA244" i="28"/>
  <c r="AX245" i="28"/>
  <c r="BA245" i="28"/>
  <c r="AX246" i="28"/>
  <c r="BA246" i="28"/>
  <c r="AX247" i="28"/>
  <c r="BA247" i="28"/>
  <c r="AX248" i="28"/>
  <c r="BA248" i="28"/>
  <c r="AX249" i="28"/>
  <c r="BA249" i="28"/>
  <c r="AX250" i="28"/>
  <c r="BA250" i="28"/>
  <c r="AX251" i="28"/>
  <c r="BA251" i="28"/>
  <c r="AX252" i="28"/>
  <c r="BA252" i="28"/>
  <c r="AX253" i="28"/>
  <c r="BA253" i="28"/>
  <c r="AX254" i="28"/>
  <c r="BA254" i="28"/>
  <c r="AX255" i="28"/>
  <c r="BA255" i="28"/>
  <c r="AX256" i="28"/>
  <c r="BA256" i="28"/>
  <c r="AX257" i="28"/>
  <c r="BA257" i="28"/>
  <c r="AX258" i="28"/>
  <c r="BA258" i="28"/>
  <c r="AX259" i="28"/>
  <c r="BA259" i="28"/>
  <c r="AX260" i="28"/>
  <c r="BA260" i="28"/>
  <c r="AX261" i="28"/>
  <c r="BA261" i="28"/>
  <c r="AX262" i="28"/>
  <c r="BA262" i="28"/>
  <c r="AX263" i="28"/>
  <c r="BA263" i="28"/>
  <c r="AX264" i="28"/>
  <c r="BA264" i="28"/>
  <c r="AX265" i="28"/>
  <c r="BA265" i="28"/>
  <c r="AX266" i="28"/>
  <c r="BA266" i="28"/>
  <c r="AX267" i="28"/>
  <c r="BA267" i="28"/>
  <c r="AX268" i="28"/>
  <c r="BA268" i="28"/>
  <c r="AX269" i="28"/>
  <c r="BA269" i="28"/>
  <c r="AX270" i="28"/>
  <c r="BA270" i="28"/>
  <c r="AX271" i="28"/>
  <c r="BA271" i="28"/>
  <c r="AX272" i="28"/>
  <c r="BA272" i="28"/>
  <c r="AX273" i="28"/>
  <c r="BA273" i="28"/>
  <c r="AX274" i="28"/>
  <c r="BA274" i="28"/>
  <c r="AX275" i="28"/>
  <c r="BA275" i="28"/>
  <c r="AX276" i="28"/>
  <c r="BA276" i="28"/>
  <c r="AX277" i="28"/>
  <c r="BA277" i="28"/>
  <c r="AX278" i="28"/>
  <c r="BA278" i="28"/>
  <c r="AX279" i="28"/>
  <c r="BA279" i="28"/>
  <c r="AX280" i="28"/>
  <c r="BA280" i="28"/>
  <c r="AX281" i="28"/>
  <c r="BA281" i="28"/>
  <c r="AX282" i="28"/>
  <c r="BA282" i="28"/>
  <c r="AX283" i="28"/>
  <c r="BA283" i="28"/>
  <c r="AX284" i="28"/>
  <c r="BA284" i="28"/>
  <c r="AX285" i="28"/>
  <c r="BA285" i="28"/>
  <c r="AX286" i="28"/>
  <c r="BA286" i="28"/>
  <c r="AX287" i="28"/>
  <c r="BA287" i="28"/>
  <c r="AX288" i="28"/>
  <c r="BA288" i="28"/>
  <c r="AX289" i="28"/>
  <c r="BA289" i="28"/>
  <c r="AX290" i="28"/>
  <c r="BA290" i="28"/>
  <c r="AX291" i="28"/>
  <c r="BA291" i="28"/>
  <c r="AX292" i="28"/>
  <c r="BA292" i="28"/>
  <c r="AX293" i="28"/>
  <c r="BA293" i="28"/>
  <c r="AX294" i="28"/>
  <c r="BA294" i="28"/>
  <c r="AX295" i="28"/>
  <c r="BA295" i="28"/>
  <c r="AX296" i="28"/>
  <c r="BA296" i="28"/>
  <c r="AX297" i="28"/>
  <c r="BA297" i="28"/>
  <c r="AX298" i="28"/>
  <c r="BA298" i="28"/>
  <c r="AX299" i="28"/>
  <c r="BA299" i="28"/>
  <c r="AX300" i="28"/>
  <c r="BA300" i="28"/>
  <c r="AX301" i="28"/>
  <c r="BA301" i="28"/>
  <c r="AX302" i="28"/>
  <c r="BA302" i="28"/>
  <c r="AX303" i="28"/>
  <c r="BA303" i="28"/>
  <c r="AX304" i="28"/>
  <c r="BA304" i="28"/>
  <c r="AX305" i="28"/>
  <c r="BA305" i="28"/>
  <c r="AX306" i="28"/>
  <c r="BA306" i="28"/>
  <c r="AX307" i="28"/>
  <c r="BA307" i="28"/>
  <c r="AX308" i="28"/>
  <c r="BA308" i="28"/>
  <c r="AX309" i="28"/>
  <c r="BA309" i="28"/>
  <c r="AX310" i="28"/>
  <c r="BA310" i="28"/>
  <c r="AX311" i="28"/>
  <c r="BA311" i="28"/>
  <c r="AX312" i="28"/>
  <c r="BA312" i="28"/>
  <c r="AX313" i="28"/>
  <c r="BA313" i="28"/>
  <c r="AX314" i="28"/>
  <c r="BA314" i="28"/>
  <c r="AX315" i="28"/>
  <c r="BA315" i="28"/>
  <c r="AX316" i="28"/>
  <c r="BA316" i="28"/>
  <c r="AX317" i="28"/>
  <c r="BA317" i="28"/>
  <c r="AX318" i="28"/>
  <c r="BA318" i="28"/>
  <c r="AX319" i="28"/>
  <c r="BA319" i="28"/>
  <c r="AX320" i="28"/>
  <c r="BA320" i="28"/>
  <c r="AX321" i="28"/>
  <c r="BA321" i="28"/>
  <c r="AX322" i="28"/>
  <c r="BA322" i="28"/>
  <c r="AX323" i="28"/>
  <c r="BA323" i="28"/>
  <c r="AX324" i="28"/>
  <c r="BA324" i="28"/>
  <c r="AX325" i="28"/>
  <c r="BA325" i="28"/>
  <c r="AX326" i="28"/>
  <c r="BA326" i="28"/>
  <c r="AX327" i="28"/>
  <c r="BA327" i="28"/>
  <c r="AX328" i="28"/>
  <c r="BA328" i="28"/>
  <c r="AX329" i="28"/>
  <c r="BA329" i="28"/>
  <c r="AX330" i="28"/>
  <c r="BA330" i="28"/>
  <c r="AX331" i="28"/>
  <c r="BA331" i="28"/>
  <c r="AX332" i="28"/>
  <c r="BA332" i="28"/>
  <c r="AX333" i="28"/>
  <c r="BA333" i="28"/>
  <c r="AX334" i="28"/>
  <c r="BA334" i="28"/>
  <c r="AX335" i="28"/>
  <c r="BA335" i="28"/>
  <c r="AX336" i="28"/>
  <c r="BA336" i="28"/>
  <c r="AX337" i="28"/>
  <c r="BA337" i="28"/>
  <c r="AX338" i="28"/>
  <c r="BA338" i="28"/>
  <c r="AX339" i="28"/>
  <c r="BA339" i="28"/>
  <c r="AX340" i="28"/>
  <c r="BA340" i="28"/>
  <c r="AX341" i="28"/>
  <c r="BA341" i="28"/>
  <c r="AX342" i="28"/>
  <c r="BA342" i="28"/>
  <c r="AX343" i="28"/>
  <c r="BA343" i="28"/>
  <c r="AX344" i="28"/>
  <c r="BA344" i="28"/>
  <c r="AX345" i="28"/>
  <c r="BA345" i="28"/>
  <c r="AX346" i="28"/>
  <c r="BA346" i="28"/>
  <c r="AX347" i="28"/>
  <c r="BA347" i="28"/>
  <c r="AX348" i="28"/>
  <c r="BA348" i="28"/>
  <c r="AX349" i="28"/>
  <c r="BA349" i="28"/>
  <c r="AX350" i="28"/>
  <c r="BA350" i="28"/>
  <c r="AX351" i="28"/>
  <c r="BA351" i="28"/>
  <c r="AX352" i="28"/>
  <c r="BA352" i="28"/>
  <c r="AX353" i="28"/>
  <c r="BA353" i="28"/>
  <c r="AX354" i="28"/>
  <c r="BA354" i="28"/>
  <c r="AX355" i="28"/>
  <c r="BA355" i="28"/>
  <c r="AX356" i="28"/>
  <c r="BA356" i="28"/>
  <c r="AX357" i="28"/>
  <c r="BA357" i="28"/>
  <c r="AX358" i="28"/>
  <c r="BA358" i="28"/>
  <c r="AX359" i="28"/>
  <c r="BA359" i="28"/>
  <c r="AX360" i="28"/>
  <c r="BA360" i="28"/>
  <c r="AX361" i="28"/>
  <c r="BA361" i="28"/>
  <c r="AX362" i="28"/>
  <c r="BA362" i="28"/>
  <c r="AX363" i="28"/>
  <c r="BA363" i="28"/>
  <c r="AX364" i="28"/>
  <c r="BA364" i="28"/>
  <c r="AX365" i="28"/>
  <c r="BA365" i="28"/>
  <c r="AX366" i="28"/>
  <c r="BA366" i="28"/>
  <c r="AX367" i="28"/>
  <c r="BA367" i="28"/>
  <c r="AX368" i="28"/>
  <c r="BA368" i="28"/>
  <c r="AX369" i="28"/>
  <c r="BA369" i="28"/>
  <c r="AX370" i="28"/>
  <c r="BA370" i="28"/>
  <c r="AX371" i="28"/>
  <c r="BA371" i="28"/>
  <c r="AX372" i="28"/>
  <c r="BA372" i="28"/>
  <c r="AX373" i="28"/>
  <c r="BA373" i="28"/>
  <c r="AX374" i="28"/>
  <c r="BA374" i="28"/>
  <c r="AX375" i="28"/>
  <c r="BA375" i="28"/>
  <c r="AX376" i="28"/>
  <c r="BA376" i="28"/>
  <c r="AX377" i="28"/>
  <c r="BA377" i="28"/>
  <c r="AX378" i="28"/>
  <c r="BA378" i="28"/>
  <c r="AX379" i="28"/>
  <c r="BA379" i="28"/>
  <c r="AX380" i="28"/>
  <c r="BA380" i="28"/>
  <c r="AX381" i="28"/>
  <c r="BA381" i="28"/>
  <c r="AX382" i="28"/>
  <c r="BA382" i="28"/>
  <c r="AX383" i="28"/>
  <c r="BA383" i="28"/>
  <c r="AX384" i="28"/>
  <c r="BA384" i="28"/>
  <c r="AX385" i="28"/>
  <c r="BA385" i="28"/>
  <c r="AX386" i="28"/>
  <c r="BA386" i="28"/>
  <c r="AX387" i="28"/>
  <c r="BA387" i="28"/>
  <c r="AX388" i="28"/>
  <c r="BA388" i="28"/>
  <c r="AX389" i="28"/>
  <c r="BA389" i="28"/>
  <c r="AX390" i="28"/>
  <c r="BA390" i="28"/>
  <c r="AX391" i="28"/>
  <c r="BA391" i="28"/>
  <c r="AX392" i="28"/>
  <c r="BA392" i="28"/>
  <c r="AX393" i="28"/>
  <c r="BA393" i="28"/>
  <c r="AX394" i="28"/>
  <c r="BA394" i="28"/>
  <c r="AX395" i="28"/>
  <c r="BA395" i="28"/>
  <c r="AX396" i="28"/>
  <c r="BA396" i="28"/>
  <c r="AX397" i="28"/>
  <c r="BA397" i="28"/>
  <c r="AX398" i="28"/>
  <c r="BA398" i="28"/>
  <c r="AX399" i="28"/>
  <c r="BA399" i="28"/>
  <c r="AX400" i="28"/>
  <c r="BA400" i="28"/>
  <c r="AX401" i="28"/>
  <c r="BA401" i="28"/>
  <c r="AX402" i="28"/>
  <c r="BA402" i="28"/>
  <c r="AX403" i="28"/>
  <c r="BA403" i="28"/>
  <c r="AX404" i="28"/>
  <c r="BA404" i="28"/>
  <c r="AX405" i="28"/>
  <c r="BA405" i="28"/>
  <c r="AX406" i="28"/>
  <c r="BA406" i="28"/>
  <c r="AX407" i="28"/>
  <c r="BA407" i="28"/>
  <c r="AX408" i="28"/>
  <c r="BA408" i="28"/>
  <c r="AX409" i="28"/>
  <c r="BA409" i="28"/>
  <c r="AX410" i="28"/>
  <c r="BA410" i="28"/>
  <c r="AX411" i="28"/>
  <c r="BA411" i="28"/>
  <c r="AX412" i="28"/>
  <c r="BA412" i="28"/>
  <c r="AX413" i="28"/>
  <c r="BA413" i="28"/>
  <c r="AX414" i="28"/>
  <c r="BA414" i="28"/>
  <c r="AX415" i="28"/>
  <c r="BA415" i="28"/>
  <c r="AX416" i="28"/>
  <c r="BA416" i="28"/>
  <c r="AX417" i="28"/>
  <c r="BA417" i="28"/>
  <c r="AX418" i="28"/>
  <c r="BA418" i="28"/>
  <c r="AX419" i="28"/>
  <c r="BA419" i="28"/>
  <c r="AX420" i="28"/>
  <c r="BA420" i="28"/>
  <c r="AX421" i="28"/>
  <c r="BA421" i="28"/>
  <c r="AX422" i="28"/>
  <c r="BA422" i="28"/>
  <c r="AX423" i="28"/>
  <c r="BA423" i="28"/>
  <c r="AX424" i="28"/>
  <c r="BA424" i="28"/>
  <c r="AX425" i="28"/>
  <c r="BA425" i="28"/>
  <c r="AX426" i="28"/>
  <c r="BA426" i="28"/>
  <c r="AX427" i="28"/>
  <c r="BA427" i="28"/>
  <c r="AX428" i="28"/>
  <c r="BA428" i="28"/>
  <c r="AX429" i="28"/>
  <c r="BA429" i="28"/>
  <c r="AX430" i="28"/>
  <c r="BA430" i="28"/>
  <c r="AX431" i="28"/>
  <c r="BA431" i="28"/>
  <c r="AX432" i="28"/>
  <c r="BA432" i="28"/>
  <c r="AX433" i="28"/>
  <c r="BA433" i="28"/>
  <c r="AX434" i="28"/>
  <c r="BA434" i="28"/>
  <c r="AX435" i="28"/>
  <c r="BA435" i="28"/>
  <c r="AX436" i="28"/>
  <c r="BA436" i="28"/>
  <c r="AX437" i="28"/>
  <c r="BA437" i="28"/>
  <c r="AX438" i="28"/>
  <c r="BA438" i="28"/>
  <c r="AX439" i="28"/>
  <c r="BA439" i="28"/>
  <c r="AX440" i="28"/>
  <c r="BA440" i="28"/>
  <c r="AX441" i="28"/>
  <c r="BA441" i="28"/>
  <c r="AX442" i="28"/>
  <c r="BA442" i="28"/>
  <c r="AX443" i="28"/>
  <c r="BA443" i="28"/>
  <c r="AX444" i="28"/>
  <c r="BA444" i="28"/>
  <c r="AX445" i="28"/>
  <c r="BA445" i="28"/>
  <c r="AX446" i="28"/>
  <c r="BA446" i="28"/>
  <c r="AX447" i="28"/>
  <c r="BA447" i="28"/>
  <c r="AX448" i="28"/>
  <c r="BA448" i="28"/>
  <c r="AX449" i="28"/>
  <c r="BA449" i="28"/>
  <c r="AX450" i="28"/>
  <c r="BA450" i="28"/>
  <c r="AX451" i="28"/>
  <c r="BA451" i="28"/>
  <c r="AX452" i="28"/>
  <c r="BA452" i="28"/>
  <c r="AX453" i="28"/>
  <c r="BA453" i="28"/>
  <c r="AX454" i="28"/>
  <c r="BA454" i="28"/>
  <c r="AX455" i="28"/>
  <c r="BA455" i="28"/>
  <c r="AX456" i="28"/>
  <c r="BA456" i="28"/>
  <c r="AX457" i="28"/>
  <c r="BA457" i="28"/>
  <c r="AX458" i="28"/>
  <c r="BA458" i="28"/>
  <c r="AX459" i="28"/>
  <c r="BA459" i="28"/>
  <c r="AX460" i="28"/>
  <c r="BA460" i="28"/>
  <c r="AX461" i="28"/>
  <c r="BA461" i="28"/>
  <c r="AX462" i="28"/>
  <c r="BA462" i="28"/>
  <c r="AX463" i="28"/>
  <c r="BA463" i="28"/>
  <c r="AX464" i="28"/>
  <c r="BA464" i="28"/>
  <c r="AX465" i="28"/>
  <c r="BA465" i="28"/>
  <c r="AX466" i="28"/>
  <c r="BA466" i="28"/>
  <c r="AX467" i="28"/>
  <c r="BA467" i="28"/>
  <c r="AX468" i="28"/>
  <c r="BA468" i="28"/>
  <c r="AX469" i="28"/>
  <c r="BA469" i="28"/>
  <c r="AX470" i="28"/>
  <c r="BA470" i="28"/>
  <c r="AX471" i="28"/>
  <c r="BA471" i="28"/>
  <c r="AX472" i="28"/>
  <c r="BA472" i="28"/>
  <c r="AX473" i="28"/>
  <c r="BA473" i="28"/>
  <c r="AX474" i="28"/>
  <c r="BA474" i="28"/>
  <c r="AX475" i="28"/>
  <c r="BA475" i="28"/>
  <c r="AX476" i="28"/>
  <c r="BA476" i="28"/>
  <c r="AX477" i="28"/>
  <c r="BA477" i="28"/>
  <c r="AX478" i="28"/>
  <c r="BA478" i="28"/>
  <c r="AX479" i="28"/>
  <c r="BA479" i="28"/>
  <c r="AX480" i="28"/>
  <c r="BA480" i="28"/>
  <c r="AX2" i="28"/>
  <c r="AH3" i="28"/>
  <c r="AI3" i="28"/>
  <c r="AJ3" i="28"/>
  <c r="AH4" i="28"/>
  <c r="AI4" i="28"/>
  <c r="AJ4" i="28"/>
  <c r="AH5" i="28"/>
  <c r="AI5" i="28"/>
  <c r="AJ5" i="28"/>
  <c r="AH6" i="28"/>
  <c r="AI6" i="28"/>
  <c r="AJ6" i="28"/>
  <c r="AH7" i="28"/>
  <c r="AI7" i="28"/>
  <c r="AJ7" i="28"/>
  <c r="AH8" i="28"/>
  <c r="AI8" i="28"/>
  <c r="AJ8" i="28"/>
  <c r="AH9" i="28"/>
  <c r="AI9" i="28"/>
  <c r="AJ9" i="28"/>
  <c r="AH10" i="28"/>
  <c r="AI10" i="28"/>
  <c r="AJ10" i="28"/>
  <c r="AH11" i="28"/>
  <c r="AI11" i="28"/>
  <c r="AJ11" i="28"/>
  <c r="AH12" i="28"/>
  <c r="AI12" i="28"/>
  <c r="AJ12" i="28"/>
  <c r="AH13" i="28"/>
  <c r="AI13" i="28"/>
  <c r="AJ13" i="28"/>
  <c r="AH14" i="28"/>
  <c r="AI14" i="28"/>
  <c r="AJ14" i="28"/>
  <c r="AH15" i="28"/>
  <c r="AI15" i="28"/>
  <c r="AJ15" i="28"/>
  <c r="AH16" i="28"/>
  <c r="AI16" i="28"/>
  <c r="AJ16" i="28"/>
  <c r="AH17" i="28"/>
  <c r="AI17" i="28"/>
  <c r="AJ17" i="28"/>
  <c r="AH18" i="28"/>
  <c r="AI18" i="28"/>
  <c r="AJ18" i="28"/>
  <c r="AH19" i="28"/>
  <c r="AI19" i="28"/>
  <c r="AJ19" i="28"/>
  <c r="AH20" i="28"/>
  <c r="AI20" i="28"/>
  <c r="AJ20" i="28"/>
  <c r="AH21" i="28"/>
  <c r="AI21" i="28"/>
  <c r="AJ21" i="28"/>
  <c r="AH22" i="28"/>
  <c r="AI22" i="28"/>
  <c r="AJ22" i="28"/>
  <c r="AH23" i="28"/>
  <c r="AI23" i="28"/>
  <c r="AJ23" i="28"/>
  <c r="AH24" i="28"/>
  <c r="AI24" i="28"/>
  <c r="AJ24" i="28"/>
  <c r="AH25" i="28"/>
  <c r="AI25" i="28"/>
  <c r="AJ25" i="28"/>
  <c r="AH26" i="28"/>
  <c r="AI26" i="28"/>
  <c r="AJ26" i="28"/>
  <c r="AH27" i="28"/>
  <c r="AI27" i="28"/>
  <c r="AJ27" i="28"/>
  <c r="AH28" i="28"/>
  <c r="AI28" i="28"/>
  <c r="AJ28" i="28"/>
  <c r="AH29" i="28"/>
  <c r="AI29" i="28"/>
  <c r="AJ29" i="28"/>
  <c r="AH30" i="28"/>
  <c r="AI30" i="28"/>
  <c r="AJ30" i="28"/>
  <c r="AH31" i="28"/>
  <c r="AI31" i="28"/>
  <c r="AJ31" i="28"/>
  <c r="AH32" i="28"/>
  <c r="AI32" i="28"/>
  <c r="AJ32" i="28"/>
  <c r="AH33" i="28"/>
  <c r="AI33" i="28"/>
  <c r="AJ33" i="28"/>
  <c r="AH34" i="28"/>
  <c r="AI34" i="28"/>
  <c r="AJ34" i="28"/>
  <c r="AH35" i="28"/>
  <c r="AI35" i="28"/>
  <c r="AJ35" i="28"/>
  <c r="AH36" i="28"/>
  <c r="AI36" i="28"/>
  <c r="AJ36" i="28"/>
  <c r="AH37" i="28"/>
  <c r="AI37" i="28"/>
  <c r="AJ37" i="28"/>
  <c r="AH38" i="28"/>
  <c r="AI38" i="28"/>
  <c r="AJ38" i="28"/>
  <c r="AH39" i="28"/>
  <c r="AI39" i="28"/>
  <c r="AJ39" i="28"/>
  <c r="AH40" i="28"/>
  <c r="AI40" i="28"/>
  <c r="AJ40" i="28"/>
  <c r="AH41" i="28"/>
  <c r="AI41" i="28"/>
  <c r="AJ41" i="28"/>
  <c r="AH42" i="28"/>
  <c r="AI42" i="28"/>
  <c r="AJ42" i="28"/>
  <c r="AH43" i="28"/>
  <c r="AI43" i="28"/>
  <c r="AJ43" i="28"/>
  <c r="AH44" i="28"/>
  <c r="AI44" i="28"/>
  <c r="AJ44" i="28"/>
  <c r="AH45" i="28"/>
  <c r="AI45" i="28"/>
  <c r="AJ45" i="28"/>
  <c r="AH46" i="28"/>
  <c r="AI46" i="28"/>
  <c r="AJ46" i="28"/>
  <c r="AH47" i="28"/>
  <c r="AI47" i="28"/>
  <c r="AJ47" i="28"/>
  <c r="AH48" i="28"/>
  <c r="AI48" i="28"/>
  <c r="AJ48" i="28"/>
  <c r="AH49" i="28"/>
  <c r="AI49" i="28"/>
  <c r="AJ49" i="28"/>
  <c r="AH50" i="28"/>
  <c r="AI50" i="28"/>
  <c r="AJ50" i="28"/>
  <c r="AH51" i="28"/>
  <c r="AI51" i="28"/>
  <c r="AJ51" i="28"/>
  <c r="AH52" i="28"/>
  <c r="AI52" i="28"/>
  <c r="AJ52" i="28"/>
  <c r="AH53" i="28"/>
  <c r="AI53" i="28"/>
  <c r="AJ53" i="28"/>
  <c r="AH54" i="28"/>
  <c r="AI54" i="28"/>
  <c r="AJ54" i="28"/>
  <c r="AH55" i="28"/>
  <c r="AI55" i="28"/>
  <c r="AJ55" i="28"/>
  <c r="AH56" i="28"/>
  <c r="AI56" i="28"/>
  <c r="AJ56" i="28"/>
  <c r="AH57" i="28"/>
  <c r="AI57" i="28"/>
  <c r="AJ57" i="28"/>
  <c r="AH58" i="28"/>
  <c r="AI58" i="28"/>
  <c r="AJ58" i="28"/>
  <c r="AH59" i="28"/>
  <c r="AI59" i="28"/>
  <c r="AJ59" i="28"/>
  <c r="AH60" i="28"/>
  <c r="AI60" i="28"/>
  <c r="AJ60" i="28"/>
  <c r="AH61" i="28"/>
  <c r="AI61" i="28"/>
  <c r="AJ61" i="28"/>
  <c r="AH62" i="28"/>
  <c r="AI62" i="28"/>
  <c r="AJ62" i="28"/>
  <c r="AH63" i="28"/>
  <c r="AI63" i="28"/>
  <c r="AJ63" i="28"/>
  <c r="AH64" i="28"/>
  <c r="AI64" i="28"/>
  <c r="AJ64" i="28"/>
  <c r="AH65" i="28"/>
  <c r="AI65" i="28"/>
  <c r="AJ65" i="28"/>
  <c r="AH66" i="28"/>
  <c r="AI66" i="28"/>
  <c r="AJ66" i="28"/>
  <c r="AH67" i="28"/>
  <c r="AI67" i="28"/>
  <c r="AJ67" i="28"/>
  <c r="AH68" i="28"/>
  <c r="AI68" i="28"/>
  <c r="AJ68" i="28"/>
  <c r="AH69" i="28"/>
  <c r="AI69" i="28"/>
  <c r="AJ69" i="28"/>
  <c r="AH70" i="28"/>
  <c r="AI70" i="28"/>
  <c r="AJ70" i="28"/>
  <c r="AH71" i="28"/>
  <c r="AI71" i="28"/>
  <c r="AJ71" i="28"/>
  <c r="AH72" i="28"/>
  <c r="AI72" i="28"/>
  <c r="AJ72" i="28"/>
  <c r="AH73" i="28"/>
  <c r="AI73" i="28"/>
  <c r="AJ73" i="28"/>
  <c r="AH74" i="28"/>
  <c r="AI74" i="28"/>
  <c r="AJ74" i="28"/>
  <c r="AH75" i="28"/>
  <c r="AI75" i="28"/>
  <c r="AJ75" i="28"/>
  <c r="AH76" i="28"/>
  <c r="AI76" i="28"/>
  <c r="AJ76" i="28"/>
  <c r="AH77" i="28"/>
  <c r="AI77" i="28"/>
  <c r="AJ77" i="28"/>
  <c r="AH78" i="28"/>
  <c r="AI78" i="28"/>
  <c r="AJ78" i="28"/>
  <c r="AH79" i="28"/>
  <c r="AI79" i="28"/>
  <c r="AJ79" i="28"/>
  <c r="AH80" i="28"/>
  <c r="AI80" i="28"/>
  <c r="AJ80" i="28"/>
  <c r="AH81" i="28"/>
  <c r="AI81" i="28"/>
  <c r="AJ81" i="28"/>
  <c r="AH82" i="28"/>
  <c r="AI82" i="28"/>
  <c r="AJ82" i="28"/>
  <c r="AH83" i="28"/>
  <c r="AI83" i="28"/>
  <c r="AJ83" i="28"/>
  <c r="AH84" i="28"/>
  <c r="AI84" i="28"/>
  <c r="AJ84" i="28"/>
  <c r="AH85" i="28"/>
  <c r="AI85" i="28"/>
  <c r="AJ85" i="28"/>
  <c r="AH86" i="28"/>
  <c r="AI86" i="28"/>
  <c r="AJ86" i="28"/>
  <c r="AH87" i="28"/>
  <c r="AI87" i="28"/>
  <c r="AJ87" i="28"/>
  <c r="AH88" i="28"/>
  <c r="AI88" i="28"/>
  <c r="AJ88" i="28"/>
  <c r="AH89" i="28"/>
  <c r="AI89" i="28"/>
  <c r="AJ89" i="28"/>
  <c r="AH90" i="28"/>
  <c r="AI90" i="28"/>
  <c r="AJ90" i="28"/>
  <c r="AH91" i="28"/>
  <c r="AI91" i="28"/>
  <c r="AJ91" i="28"/>
  <c r="AH92" i="28"/>
  <c r="AI92" i="28"/>
  <c r="AJ92" i="28"/>
  <c r="AH93" i="28"/>
  <c r="AI93" i="28"/>
  <c r="AJ93" i="28"/>
  <c r="AH94" i="28"/>
  <c r="AI94" i="28"/>
  <c r="AJ94" i="28"/>
  <c r="AH95" i="28"/>
  <c r="AI95" i="28"/>
  <c r="AJ95" i="28"/>
  <c r="AH96" i="28"/>
  <c r="AI96" i="28"/>
  <c r="AJ96" i="28"/>
  <c r="AH97" i="28"/>
  <c r="AI97" i="28"/>
  <c r="AJ97" i="28"/>
  <c r="AH98" i="28"/>
  <c r="AI98" i="28"/>
  <c r="AJ98" i="28"/>
  <c r="AH99" i="28"/>
  <c r="AI99" i="28"/>
  <c r="AJ99" i="28"/>
  <c r="AH100" i="28"/>
  <c r="AI100" i="28"/>
  <c r="AJ100" i="28"/>
  <c r="AH101" i="28"/>
  <c r="AI101" i="28"/>
  <c r="AJ101" i="28"/>
  <c r="AH102" i="28"/>
  <c r="AI102" i="28"/>
  <c r="AJ102" i="28"/>
  <c r="AH103" i="28"/>
  <c r="AI103" i="28"/>
  <c r="AJ103" i="28"/>
  <c r="AH104" i="28"/>
  <c r="AI104" i="28"/>
  <c r="AJ104" i="28"/>
  <c r="AH105" i="28"/>
  <c r="AI105" i="28"/>
  <c r="AJ105" i="28"/>
  <c r="AH106" i="28"/>
  <c r="AI106" i="28"/>
  <c r="AJ106" i="28"/>
  <c r="AH107" i="28"/>
  <c r="AI107" i="28"/>
  <c r="AJ107" i="28"/>
  <c r="AH108" i="28"/>
  <c r="AI108" i="28"/>
  <c r="AJ108" i="28"/>
  <c r="AH109" i="28"/>
  <c r="AI109" i="28"/>
  <c r="AJ109" i="28"/>
  <c r="AH110" i="28"/>
  <c r="AI110" i="28"/>
  <c r="AJ110" i="28"/>
  <c r="AH111" i="28"/>
  <c r="AI111" i="28"/>
  <c r="AJ111" i="28"/>
  <c r="AH112" i="28"/>
  <c r="AI112" i="28"/>
  <c r="AJ112" i="28"/>
  <c r="AH113" i="28"/>
  <c r="AI113" i="28"/>
  <c r="AJ113" i="28"/>
  <c r="AH114" i="28"/>
  <c r="AI114" i="28"/>
  <c r="AJ114" i="28"/>
  <c r="AH115" i="28"/>
  <c r="AI115" i="28"/>
  <c r="AJ115" i="28"/>
  <c r="AH116" i="28"/>
  <c r="AI116" i="28"/>
  <c r="AJ116" i="28"/>
  <c r="AH117" i="28"/>
  <c r="AI117" i="28"/>
  <c r="AJ117" i="28"/>
  <c r="AH118" i="28"/>
  <c r="AI118" i="28"/>
  <c r="AJ118" i="28"/>
  <c r="AH119" i="28"/>
  <c r="AI119" i="28"/>
  <c r="AJ119" i="28"/>
  <c r="AH120" i="28"/>
  <c r="AI120" i="28"/>
  <c r="AJ120" i="28"/>
  <c r="AH121" i="28"/>
  <c r="AI121" i="28"/>
  <c r="AJ121" i="28"/>
  <c r="AH122" i="28"/>
  <c r="AI122" i="28"/>
  <c r="AJ122" i="28"/>
  <c r="AH123" i="28"/>
  <c r="AI123" i="28"/>
  <c r="AJ123" i="28"/>
  <c r="AH124" i="28"/>
  <c r="AI124" i="28"/>
  <c r="AJ124" i="28"/>
  <c r="AH125" i="28"/>
  <c r="AI125" i="28"/>
  <c r="AJ125" i="28"/>
  <c r="AH126" i="28"/>
  <c r="AI126" i="28"/>
  <c r="AJ126" i="28"/>
  <c r="AH127" i="28"/>
  <c r="AI127" i="28"/>
  <c r="AJ127" i="28"/>
  <c r="AH128" i="28"/>
  <c r="AI128" i="28"/>
  <c r="AJ128" i="28"/>
  <c r="AH129" i="28"/>
  <c r="AI129" i="28"/>
  <c r="AJ129" i="28"/>
  <c r="AH130" i="28"/>
  <c r="AI130" i="28"/>
  <c r="AJ130" i="28"/>
  <c r="AH131" i="28"/>
  <c r="AI131" i="28"/>
  <c r="AJ131" i="28"/>
  <c r="AH132" i="28"/>
  <c r="AI132" i="28"/>
  <c r="AJ132" i="28"/>
  <c r="AH133" i="28"/>
  <c r="AI133" i="28"/>
  <c r="AJ133" i="28"/>
  <c r="AH134" i="28"/>
  <c r="AI134" i="28"/>
  <c r="AJ134" i="28"/>
  <c r="AH135" i="28"/>
  <c r="AI135" i="28"/>
  <c r="AJ135" i="28"/>
  <c r="AH136" i="28"/>
  <c r="AI136" i="28"/>
  <c r="AJ136" i="28"/>
  <c r="AH137" i="28"/>
  <c r="AI137" i="28"/>
  <c r="AJ137" i="28"/>
  <c r="AH138" i="28"/>
  <c r="AI138" i="28"/>
  <c r="AJ138" i="28"/>
  <c r="AH139" i="28"/>
  <c r="AI139" i="28"/>
  <c r="AJ139" i="28"/>
  <c r="AH140" i="28"/>
  <c r="AI140" i="28"/>
  <c r="AJ140" i="28"/>
  <c r="AH141" i="28"/>
  <c r="AI141" i="28"/>
  <c r="AJ141" i="28"/>
  <c r="AH142" i="28"/>
  <c r="AI142" i="28"/>
  <c r="AJ142" i="28"/>
  <c r="AH143" i="28"/>
  <c r="AI143" i="28"/>
  <c r="AJ143" i="28"/>
  <c r="AH144" i="28"/>
  <c r="AI144" i="28"/>
  <c r="AJ144" i="28"/>
  <c r="AH145" i="28"/>
  <c r="AI145" i="28"/>
  <c r="AJ145" i="28"/>
  <c r="AH146" i="28"/>
  <c r="AI146" i="28"/>
  <c r="AJ146" i="28"/>
  <c r="AH147" i="28"/>
  <c r="AI147" i="28"/>
  <c r="AJ147" i="28"/>
  <c r="AH148" i="28"/>
  <c r="AI148" i="28"/>
  <c r="AJ148" i="28"/>
  <c r="AH149" i="28"/>
  <c r="AI149" i="28"/>
  <c r="AJ149" i="28"/>
  <c r="AH150" i="28"/>
  <c r="AI150" i="28"/>
  <c r="AJ150" i="28"/>
  <c r="AH151" i="28"/>
  <c r="AI151" i="28"/>
  <c r="AJ151" i="28"/>
  <c r="AH152" i="28"/>
  <c r="AI152" i="28"/>
  <c r="AJ152" i="28"/>
  <c r="AH153" i="28"/>
  <c r="AI153" i="28"/>
  <c r="AJ153" i="28"/>
  <c r="AH154" i="28"/>
  <c r="AI154" i="28"/>
  <c r="AJ154" i="28"/>
  <c r="AH155" i="28"/>
  <c r="AI155" i="28"/>
  <c r="AJ155" i="28"/>
  <c r="AH156" i="28"/>
  <c r="AI156" i="28"/>
  <c r="AJ156" i="28"/>
  <c r="AH157" i="28"/>
  <c r="AI157" i="28"/>
  <c r="AJ157" i="28"/>
  <c r="AH158" i="28"/>
  <c r="AI158" i="28"/>
  <c r="AJ158" i="28"/>
  <c r="AH159" i="28"/>
  <c r="AI159" i="28"/>
  <c r="AJ159" i="28"/>
  <c r="AH160" i="28"/>
  <c r="AI160" i="28"/>
  <c r="AJ160" i="28"/>
  <c r="AH161" i="28"/>
  <c r="AI161" i="28"/>
  <c r="AJ161" i="28"/>
  <c r="AH162" i="28"/>
  <c r="AI162" i="28"/>
  <c r="AJ162" i="28"/>
  <c r="AH163" i="28"/>
  <c r="AI163" i="28"/>
  <c r="AJ163" i="28"/>
  <c r="AH164" i="28"/>
  <c r="AI164" i="28"/>
  <c r="AJ164" i="28"/>
  <c r="AH165" i="28"/>
  <c r="AI165" i="28"/>
  <c r="AJ165" i="28"/>
  <c r="AH166" i="28"/>
  <c r="AI166" i="28"/>
  <c r="AJ166" i="28"/>
  <c r="AH167" i="28"/>
  <c r="AI167" i="28"/>
  <c r="AJ167" i="28"/>
  <c r="AH168" i="28"/>
  <c r="AI168" i="28"/>
  <c r="AJ168" i="28"/>
  <c r="AH169" i="28"/>
  <c r="AI169" i="28"/>
  <c r="AJ169" i="28"/>
  <c r="AH170" i="28"/>
  <c r="AI170" i="28"/>
  <c r="AJ170" i="28"/>
  <c r="AH171" i="28"/>
  <c r="AI171" i="28"/>
  <c r="AJ171" i="28"/>
  <c r="AH172" i="28"/>
  <c r="AI172" i="28"/>
  <c r="AJ172" i="28"/>
  <c r="AH173" i="28"/>
  <c r="AI173" i="28"/>
  <c r="AJ173" i="28"/>
  <c r="AH174" i="28"/>
  <c r="AI174" i="28"/>
  <c r="AJ174" i="28"/>
  <c r="AH175" i="28"/>
  <c r="AI175" i="28"/>
  <c r="AJ175" i="28"/>
  <c r="AH176" i="28"/>
  <c r="AI176" i="28"/>
  <c r="AJ176" i="28"/>
  <c r="AH177" i="28"/>
  <c r="AI177" i="28"/>
  <c r="AJ177" i="28"/>
  <c r="AH178" i="28"/>
  <c r="AI178" i="28"/>
  <c r="AJ178" i="28"/>
  <c r="AH179" i="28"/>
  <c r="AI179" i="28"/>
  <c r="AJ179" i="28"/>
  <c r="AH180" i="28"/>
  <c r="AI180" i="28"/>
  <c r="AJ180" i="28"/>
  <c r="AH181" i="28"/>
  <c r="AI181" i="28"/>
  <c r="AJ181" i="28"/>
  <c r="AH182" i="28"/>
  <c r="AI182" i="28"/>
  <c r="AJ182" i="28"/>
  <c r="AH183" i="28"/>
  <c r="AI183" i="28"/>
  <c r="AJ183" i="28"/>
  <c r="AH184" i="28"/>
  <c r="AI184" i="28"/>
  <c r="AJ184" i="28"/>
  <c r="AH185" i="28"/>
  <c r="AI185" i="28"/>
  <c r="AJ185" i="28"/>
  <c r="AH186" i="28"/>
  <c r="AI186" i="28"/>
  <c r="AJ186" i="28"/>
  <c r="AH187" i="28"/>
  <c r="AI187" i="28"/>
  <c r="AJ187" i="28"/>
  <c r="AH188" i="28"/>
  <c r="AI188" i="28"/>
  <c r="AJ188" i="28"/>
  <c r="AH189" i="28"/>
  <c r="AI189" i="28"/>
  <c r="AJ189" i="28"/>
  <c r="AH190" i="28"/>
  <c r="AI190" i="28"/>
  <c r="AJ190" i="28"/>
  <c r="AH191" i="28"/>
  <c r="AI191" i="28"/>
  <c r="AJ191" i="28"/>
  <c r="AH192" i="28"/>
  <c r="AI192" i="28"/>
  <c r="AJ192" i="28"/>
  <c r="AH193" i="28"/>
  <c r="AI193" i="28"/>
  <c r="AJ193" i="28"/>
  <c r="AH194" i="28"/>
  <c r="AI194" i="28"/>
  <c r="AJ194" i="28"/>
  <c r="AH195" i="28"/>
  <c r="AI195" i="28"/>
  <c r="AJ195" i="28"/>
  <c r="AH196" i="28"/>
  <c r="AI196" i="28"/>
  <c r="AJ196" i="28"/>
  <c r="AH197" i="28"/>
  <c r="AI197" i="28"/>
  <c r="AJ197" i="28"/>
  <c r="AH198" i="28"/>
  <c r="AI198" i="28"/>
  <c r="AJ198" i="28"/>
  <c r="AH199" i="28"/>
  <c r="AI199" i="28"/>
  <c r="AJ199" i="28"/>
  <c r="AH200" i="28"/>
  <c r="AI200" i="28"/>
  <c r="AJ200" i="28"/>
  <c r="AH201" i="28"/>
  <c r="AI201" i="28"/>
  <c r="AJ201" i="28"/>
  <c r="AH202" i="28"/>
  <c r="AI202" i="28"/>
  <c r="AJ202" i="28"/>
  <c r="AH203" i="28"/>
  <c r="AI203" i="28"/>
  <c r="AJ203" i="28"/>
  <c r="AH204" i="28"/>
  <c r="AI204" i="28"/>
  <c r="AJ204" i="28"/>
  <c r="AH205" i="28"/>
  <c r="AI205" i="28"/>
  <c r="AJ205" i="28"/>
  <c r="AH206" i="28"/>
  <c r="AI206" i="28"/>
  <c r="AJ206" i="28"/>
  <c r="AH207" i="28"/>
  <c r="AI207" i="28"/>
  <c r="AJ207" i="28"/>
  <c r="AH208" i="28"/>
  <c r="AI208" i="28"/>
  <c r="AJ208" i="28"/>
  <c r="AH209" i="28"/>
  <c r="AI209" i="28"/>
  <c r="AJ209" i="28"/>
  <c r="AH210" i="28"/>
  <c r="AI210" i="28"/>
  <c r="AJ210" i="28"/>
  <c r="AH211" i="28"/>
  <c r="AI211" i="28"/>
  <c r="AJ211" i="28"/>
  <c r="AH212" i="28"/>
  <c r="AI212" i="28"/>
  <c r="AJ212" i="28"/>
  <c r="AH213" i="28"/>
  <c r="AI213" i="28"/>
  <c r="AJ213" i="28"/>
  <c r="AH214" i="28"/>
  <c r="AI214" i="28"/>
  <c r="AJ214" i="28"/>
  <c r="AH215" i="28"/>
  <c r="AI215" i="28"/>
  <c r="AJ215" i="28"/>
  <c r="AH216" i="28"/>
  <c r="AI216" i="28"/>
  <c r="AJ216" i="28"/>
  <c r="AH217" i="28"/>
  <c r="AI217" i="28"/>
  <c r="AJ217" i="28"/>
  <c r="AH218" i="28"/>
  <c r="AI218" i="28"/>
  <c r="AJ218" i="28"/>
  <c r="AH219" i="28"/>
  <c r="AI219" i="28"/>
  <c r="AJ219" i="28"/>
  <c r="AH220" i="28"/>
  <c r="AI220" i="28"/>
  <c r="AJ220" i="28"/>
  <c r="AH221" i="28"/>
  <c r="AI221" i="28"/>
  <c r="AJ221" i="28"/>
  <c r="AH222" i="28"/>
  <c r="AI222" i="28"/>
  <c r="AJ222" i="28"/>
  <c r="AH223" i="28"/>
  <c r="AI223" i="28"/>
  <c r="AJ223" i="28"/>
  <c r="AH224" i="28"/>
  <c r="AI224" i="28"/>
  <c r="AJ224" i="28"/>
  <c r="AH225" i="28"/>
  <c r="AI225" i="28"/>
  <c r="AJ225" i="28"/>
  <c r="AH226" i="28"/>
  <c r="AI226" i="28"/>
  <c r="AJ226" i="28"/>
  <c r="AH227" i="28"/>
  <c r="AI227" i="28"/>
  <c r="AJ227" i="28"/>
  <c r="AH228" i="28"/>
  <c r="AI228" i="28"/>
  <c r="AJ228" i="28"/>
  <c r="AH229" i="28"/>
  <c r="AI229" i="28"/>
  <c r="AJ229" i="28"/>
  <c r="AH230" i="28"/>
  <c r="AI230" i="28"/>
  <c r="AJ230" i="28"/>
  <c r="AH231" i="28"/>
  <c r="AI231" i="28"/>
  <c r="AJ231" i="28"/>
  <c r="AH232" i="28"/>
  <c r="AI232" i="28"/>
  <c r="AJ232" i="28"/>
  <c r="AH233" i="28"/>
  <c r="AI233" i="28"/>
  <c r="AJ233" i="28"/>
  <c r="AH234" i="28"/>
  <c r="AI234" i="28"/>
  <c r="AJ234" i="28"/>
  <c r="AH235" i="28"/>
  <c r="AI235" i="28"/>
  <c r="AJ235" i="28"/>
  <c r="AH236" i="28"/>
  <c r="AI236" i="28"/>
  <c r="AJ236" i="28"/>
  <c r="AH237" i="28"/>
  <c r="AI237" i="28"/>
  <c r="AJ237" i="28"/>
  <c r="AH238" i="28"/>
  <c r="AI238" i="28"/>
  <c r="AJ238" i="28"/>
  <c r="AH239" i="28"/>
  <c r="AI239" i="28"/>
  <c r="AJ239" i="28"/>
  <c r="AH240" i="28"/>
  <c r="AI240" i="28"/>
  <c r="AJ240" i="28"/>
  <c r="AH241" i="28"/>
  <c r="AI241" i="28"/>
  <c r="AJ241" i="28"/>
  <c r="AH242" i="28"/>
  <c r="AI242" i="28"/>
  <c r="AJ242" i="28"/>
  <c r="AH243" i="28"/>
  <c r="AI243" i="28"/>
  <c r="AJ243" i="28"/>
  <c r="AH244" i="28"/>
  <c r="AI244" i="28"/>
  <c r="AJ244" i="28"/>
  <c r="AH245" i="28"/>
  <c r="AI245" i="28"/>
  <c r="AJ245" i="28"/>
  <c r="AH246" i="28"/>
  <c r="AI246" i="28"/>
  <c r="AJ246" i="28"/>
  <c r="AH247" i="28"/>
  <c r="AI247" i="28"/>
  <c r="AJ247" i="28"/>
  <c r="AH248" i="28"/>
  <c r="AI248" i="28"/>
  <c r="AJ248" i="28"/>
  <c r="AH249" i="28"/>
  <c r="AI249" i="28"/>
  <c r="AJ249" i="28"/>
  <c r="AH250" i="28"/>
  <c r="AI250" i="28"/>
  <c r="AJ250" i="28"/>
  <c r="AH251" i="28"/>
  <c r="AI251" i="28"/>
  <c r="AJ251" i="28"/>
  <c r="AH252" i="28"/>
  <c r="AI252" i="28"/>
  <c r="AJ252" i="28"/>
  <c r="AH253" i="28"/>
  <c r="AI253" i="28"/>
  <c r="AJ253" i="28"/>
  <c r="AH254" i="28"/>
  <c r="AI254" i="28"/>
  <c r="AJ254" i="28"/>
  <c r="AH255" i="28"/>
  <c r="AI255" i="28"/>
  <c r="AJ255" i="28"/>
  <c r="AH256" i="28"/>
  <c r="AI256" i="28"/>
  <c r="AJ256" i="28"/>
  <c r="AH257" i="28"/>
  <c r="AI257" i="28"/>
  <c r="AJ257" i="28"/>
  <c r="AH258" i="28"/>
  <c r="AI258" i="28"/>
  <c r="AJ258" i="28"/>
  <c r="AH259" i="28"/>
  <c r="AI259" i="28"/>
  <c r="AJ259" i="28"/>
  <c r="AH260" i="28"/>
  <c r="AI260" i="28"/>
  <c r="AJ260" i="28"/>
  <c r="AH261" i="28"/>
  <c r="AI261" i="28"/>
  <c r="AJ261" i="28"/>
  <c r="AH262" i="28"/>
  <c r="AI262" i="28"/>
  <c r="AJ262" i="28"/>
  <c r="AH263" i="28"/>
  <c r="AI263" i="28"/>
  <c r="AJ263" i="28"/>
  <c r="AH264" i="28"/>
  <c r="AI264" i="28"/>
  <c r="AJ264" i="28"/>
  <c r="AH265" i="28"/>
  <c r="AI265" i="28"/>
  <c r="AJ265" i="28"/>
  <c r="AH266" i="28"/>
  <c r="AI266" i="28"/>
  <c r="AJ266" i="28"/>
  <c r="AH267" i="28"/>
  <c r="AI267" i="28"/>
  <c r="AJ267" i="28"/>
  <c r="AH268" i="28"/>
  <c r="AI268" i="28"/>
  <c r="AJ268" i="28"/>
  <c r="AH269" i="28"/>
  <c r="AI269" i="28"/>
  <c r="AJ269" i="28"/>
  <c r="AH270" i="28"/>
  <c r="AI270" i="28"/>
  <c r="AJ270" i="28"/>
  <c r="AH271" i="28"/>
  <c r="AI271" i="28"/>
  <c r="AJ271" i="28"/>
  <c r="AH272" i="28"/>
  <c r="AI272" i="28"/>
  <c r="AJ272" i="28"/>
  <c r="AH273" i="28"/>
  <c r="AI273" i="28"/>
  <c r="AJ273" i="28"/>
  <c r="AH274" i="28"/>
  <c r="AI274" i="28"/>
  <c r="AJ274" i="28"/>
  <c r="AH275" i="28"/>
  <c r="AI275" i="28"/>
  <c r="AJ275" i="28"/>
  <c r="AH276" i="28"/>
  <c r="AI276" i="28"/>
  <c r="AJ276" i="28"/>
  <c r="AH277" i="28"/>
  <c r="AI277" i="28"/>
  <c r="AJ277" i="28"/>
  <c r="AH278" i="28"/>
  <c r="AI278" i="28"/>
  <c r="AJ278" i="28"/>
  <c r="AH279" i="28"/>
  <c r="AI279" i="28"/>
  <c r="AJ279" i="28"/>
  <c r="AH280" i="28"/>
  <c r="AI280" i="28"/>
  <c r="AJ280" i="28"/>
  <c r="AH281" i="28"/>
  <c r="AI281" i="28"/>
  <c r="AJ281" i="28"/>
  <c r="AH282" i="28"/>
  <c r="AI282" i="28"/>
  <c r="AJ282" i="28"/>
  <c r="AH283" i="28"/>
  <c r="AI283" i="28"/>
  <c r="AJ283" i="28"/>
  <c r="AH284" i="28"/>
  <c r="AI284" i="28"/>
  <c r="AJ284" i="28"/>
  <c r="AH285" i="28"/>
  <c r="AI285" i="28"/>
  <c r="AJ285" i="28"/>
  <c r="AH286" i="28"/>
  <c r="AI286" i="28"/>
  <c r="AJ286" i="28"/>
  <c r="AH287" i="28"/>
  <c r="AI287" i="28"/>
  <c r="AJ287" i="28"/>
  <c r="AH288" i="28"/>
  <c r="AI288" i="28"/>
  <c r="AJ288" i="28"/>
  <c r="AH289" i="28"/>
  <c r="AI289" i="28"/>
  <c r="AJ289" i="28"/>
  <c r="AH290" i="28"/>
  <c r="AI290" i="28"/>
  <c r="AJ290" i="28"/>
  <c r="AH291" i="28"/>
  <c r="AI291" i="28"/>
  <c r="AJ291" i="28"/>
  <c r="AH292" i="28"/>
  <c r="AI292" i="28"/>
  <c r="AJ292" i="28"/>
  <c r="AH293" i="28"/>
  <c r="AI293" i="28"/>
  <c r="AJ293" i="28"/>
  <c r="AH294" i="28"/>
  <c r="AI294" i="28"/>
  <c r="AJ294" i="28"/>
  <c r="AH295" i="28"/>
  <c r="AI295" i="28"/>
  <c r="AJ295" i="28"/>
  <c r="AH296" i="28"/>
  <c r="AI296" i="28"/>
  <c r="AJ296" i="28"/>
  <c r="AH297" i="28"/>
  <c r="AI297" i="28"/>
  <c r="AJ297" i="28"/>
  <c r="AH298" i="28"/>
  <c r="AI298" i="28"/>
  <c r="AJ298" i="28"/>
  <c r="AH299" i="28"/>
  <c r="AI299" i="28"/>
  <c r="AJ299" i="28"/>
  <c r="AH300" i="28"/>
  <c r="AI300" i="28"/>
  <c r="AJ300" i="28"/>
  <c r="AH301" i="28"/>
  <c r="AI301" i="28"/>
  <c r="AJ301" i="28"/>
  <c r="AH302" i="28"/>
  <c r="AI302" i="28"/>
  <c r="AJ302" i="28"/>
  <c r="AH303" i="28"/>
  <c r="AI303" i="28"/>
  <c r="AJ303" i="28"/>
  <c r="AH304" i="28"/>
  <c r="AI304" i="28"/>
  <c r="AJ304" i="28"/>
  <c r="AH305" i="28"/>
  <c r="AI305" i="28"/>
  <c r="AJ305" i="28"/>
  <c r="AH306" i="28"/>
  <c r="AI306" i="28"/>
  <c r="AJ306" i="28"/>
  <c r="AH307" i="28"/>
  <c r="AI307" i="28"/>
  <c r="AJ307" i="28"/>
  <c r="AH308" i="28"/>
  <c r="AI308" i="28"/>
  <c r="AJ308" i="28"/>
  <c r="AH309" i="28"/>
  <c r="AI309" i="28"/>
  <c r="AJ309" i="28"/>
  <c r="AH310" i="28"/>
  <c r="AI310" i="28"/>
  <c r="AJ310" i="28"/>
  <c r="AH311" i="28"/>
  <c r="AI311" i="28"/>
  <c r="AJ311" i="28"/>
  <c r="AH312" i="28"/>
  <c r="AI312" i="28"/>
  <c r="AJ312" i="28"/>
  <c r="AH313" i="28"/>
  <c r="AI313" i="28"/>
  <c r="AJ313" i="28"/>
  <c r="AH314" i="28"/>
  <c r="AI314" i="28"/>
  <c r="AJ314" i="28"/>
  <c r="AH315" i="28"/>
  <c r="AI315" i="28"/>
  <c r="AJ315" i="28"/>
  <c r="AH316" i="28"/>
  <c r="AI316" i="28"/>
  <c r="AJ316" i="28"/>
  <c r="AH317" i="28"/>
  <c r="AI317" i="28"/>
  <c r="AJ317" i="28"/>
  <c r="AH318" i="28"/>
  <c r="AI318" i="28"/>
  <c r="AJ318" i="28"/>
  <c r="AH319" i="28"/>
  <c r="AI319" i="28"/>
  <c r="AJ319" i="28"/>
  <c r="AH320" i="28"/>
  <c r="AI320" i="28"/>
  <c r="AJ320" i="28"/>
  <c r="AH321" i="28"/>
  <c r="AI321" i="28"/>
  <c r="AJ321" i="28"/>
  <c r="AH322" i="28"/>
  <c r="AI322" i="28"/>
  <c r="AJ322" i="28"/>
  <c r="AH323" i="28"/>
  <c r="AI323" i="28"/>
  <c r="AJ323" i="28"/>
  <c r="AH324" i="28"/>
  <c r="AI324" i="28"/>
  <c r="AJ324" i="28"/>
  <c r="AH325" i="28"/>
  <c r="AI325" i="28"/>
  <c r="AJ325" i="28"/>
  <c r="AH326" i="28"/>
  <c r="AI326" i="28"/>
  <c r="AJ326" i="28"/>
  <c r="AH327" i="28"/>
  <c r="AI327" i="28"/>
  <c r="AJ327" i="28"/>
  <c r="AH328" i="28"/>
  <c r="AI328" i="28"/>
  <c r="AJ328" i="28"/>
  <c r="AH329" i="28"/>
  <c r="AI329" i="28"/>
  <c r="AJ329" i="28"/>
  <c r="AH330" i="28"/>
  <c r="AI330" i="28"/>
  <c r="AJ330" i="28"/>
  <c r="AH331" i="28"/>
  <c r="AI331" i="28"/>
  <c r="AJ331" i="28"/>
  <c r="AH332" i="28"/>
  <c r="AI332" i="28"/>
  <c r="AJ332" i="28"/>
  <c r="AH333" i="28"/>
  <c r="AI333" i="28"/>
  <c r="AJ333" i="28"/>
  <c r="AH334" i="28"/>
  <c r="AI334" i="28"/>
  <c r="AJ334" i="28"/>
  <c r="AH335" i="28"/>
  <c r="AI335" i="28"/>
  <c r="AJ335" i="28"/>
  <c r="AH336" i="28"/>
  <c r="AI336" i="28"/>
  <c r="AJ336" i="28"/>
  <c r="AH337" i="28"/>
  <c r="AI337" i="28"/>
  <c r="AJ337" i="28"/>
  <c r="AH338" i="28"/>
  <c r="AI338" i="28"/>
  <c r="AJ338" i="28"/>
  <c r="AH339" i="28"/>
  <c r="AI339" i="28"/>
  <c r="AJ339" i="28"/>
  <c r="AH340" i="28"/>
  <c r="AI340" i="28"/>
  <c r="AJ340" i="28"/>
  <c r="AH341" i="28"/>
  <c r="AI341" i="28"/>
  <c r="AJ341" i="28"/>
  <c r="AH342" i="28"/>
  <c r="AI342" i="28"/>
  <c r="AJ342" i="28"/>
  <c r="AH343" i="28"/>
  <c r="AI343" i="28"/>
  <c r="AJ343" i="28"/>
  <c r="AH344" i="28"/>
  <c r="AI344" i="28"/>
  <c r="AJ344" i="28"/>
  <c r="AH345" i="28"/>
  <c r="AI345" i="28"/>
  <c r="AJ345" i="28"/>
  <c r="AH346" i="28"/>
  <c r="AI346" i="28"/>
  <c r="AJ346" i="28"/>
  <c r="AH347" i="28"/>
  <c r="AI347" i="28"/>
  <c r="AJ347" i="28"/>
  <c r="AH348" i="28"/>
  <c r="AI348" i="28"/>
  <c r="AJ348" i="28"/>
  <c r="AH349" i="28"/>
  <c r="AI349" i="28"/>
  <c r="AJ349" i="28"/>
  <c r="AH350" i="28"/>
  <c r="AI350" i="28"/>
  <c r="AJ350" i="28"/>
  <c r="AH351" i="28"/>
  <c r="AI351" i="28"/>
  <c r="AJ351" i="28"/>
  <c r="AH352" i="28"/>
  <c r="AI352" i="28"/>
  <c r="AJ352" i="28"/>
  <c r="AH353" i="28"/>
  <c r="AI353" i="28"/>
  <c r="AJ353" i="28"/>
  <c r="AH354" i="28"/>
  <c r="AI354" i="28"/>
  <c r="AJ354" i="28"/>
  <c r="AH355" i="28"/>
  <c r="AI355" i="28"/>
  <c r="AJ355" i="28"/>
  <c r="AH356" i="28"/>
  <c r="AI356" i="28"/>
  <c r="AJ356" i="28"/>
  <c r="AH357" i="28"/>
  <c r="AI357" i="28"/>
  <c r="AJ357" i="28"/>
  <c r="AH358" i="28"/>
  <c r="AI358" i="28"/>
  <c r="AJ358" i="28"/>
  <c r="AH359" i="28"/>
  <c r="AI359" i="28"/>
  <c r="AJ359" i="28"/>
  <c r="AH360" i="28"/>
  <c r="AI360" i="28"/>
  <c r="AJ360" i="28"/>
  <c r="AH361" i="28"/>
  <c r="AI361" i="28"/>
  <c r="AJ361" i="28"/>
  <c r="AH362" i="28"/>
  <c r="AI362" i="28"/>
  <c r="AJ362" i="28"/>
  <c r="AH363" i="28"/>
  <c r="AI363" i="28"/>
  <c r="AJ363" i="28"/>
  <c r="AH364" i="28"/>
  <c r="AI364" i="28"/>
  <c r="AJ364" i="28"/>
  <c r="AH365" i="28"/>
  <c r="AI365" i="28"/>
  <c r="AJ365" i="28"/>
  <c r="AH366" i="28"/>
  <c r="AI366" i="28"/>
  <c r="AJ366" i="28"/>
  <c r="AH367" i="28"/>
  <c r="AI367" i="28"/>
  <c r="AJ367" i="28"/>
  <c r="AH368" i="28"/>
  <c r="AI368" i="28"/>
  <c r="AJ368" i="28"/>
  <c r="AH369" i="28"/>
  <c r="AI369" i="28"/>
  <c r="AJ369" i="28"/>
  <c r="AH370" i="28"/>
  <c r="AI370" i="28"/>
  <c r="AJ370" i="28"/>
  <c r="AH371" i="28"/>
  <c r="AI371" i="28"/>
  <c r="AJ371" i="28"/>
  <c r="AH372" i="28"/>
  <c r="AI372" i="28"/>
  <c r="AJ372" i="28"/>
  <c r="AH373" i="28"/>
  <c r="AI373" i="28"/>
  <c r="AJ373" i="28"/>
  <c r="AH374" i="28"/>
  <c r="AI374" i="28"/>
  <c r="AJ374" i="28"/>
  <c r="AH375" i="28"/>
  <c r="AI375" i="28"/>
  <c r="AJ375" i="28"/>
  <c r="AH376" i="28"/>
  <c r="AI376" i="28"/>
  <c r="AJ376" i="28"/>
  <c r="AH377" i="28"/>
  <c r="AI377" i="28"/>
  <c r="AJ377" i="28"/>
  <c r="AH378" i="28"/>
  <c r="AI378" i="28"/>
  <c r="AJ378" i="28"/>
  <c r="AH379" i="28"/>
  <c r="AI379" i="28"/>
  <c r="AJ379" i="28"/>
  <c r="AH380" i="28"/>
  <c r="AI380" i="28"/>
  <c r="AJ380" i="28"/>
  <c r="AH381" i="28"/>
  <c r="AI381" i="28"/>
  <c r="AJ381" i="28"/>
  <c r="AH382" i="28"/>
  <c r="AI382" i="28"/>
  <c r="AJ382" i="28"/>
  <c r="AH383" i="28"/>
  <c r="AI383" i="28"/>
  <c r="AJ383" i="28"/>
  <c r="AH384" i="28"/>
  <c r="AI384" i="28"/>
  <c r="AJ384" i="28"/>
  <c r="AH385" i="28"/>
  <c r="AI385" i="28"/>
  <c r="AJ385" i="28"/>
  <c r="AH386" i="28"/>
  <c r="AI386" i="28"/>
  <c r="AJ386" i="28"/>
  <c r="AH387" i="28"/>
  <c r="AI387" i="28"/>
  <c r="AJ387" i="28"/>
  <c r="AH388" i="28"/>
  <c r="AI388" i="28"/>
  <c r="AJ388" i="28"/>
  <c r="AH389" i="28"/>
  <c r="AI389" i="28"/>
  <c r="AJ389" i="28"/>
  <c r="AH390" i="28"/>
  <c r="AI390" i="28"/>
  <c r="AJ390" i="28"/>
  <c r="AH391" i="28"/>
  <c r="AI391" i="28"/>
  <c r="AJ391" i="28"/>
  <c r="AH392" i="28"/>
  <c r="AI392" i="28"/>
  <c r="AJ392" i="28"/>
  <c r="AH393" i="28"/>
  <c r="AI393" i="28"/>
  <c r="AJ393" i="28"/>
  <c r="AH394" i="28"/>
  <c r="AI394" i="28"/>
  <c r="AJ394" i="28"/>
  <c r="AH395" i="28"/>
  <c r="AI395" i="28"/>
  <c r="AJ395" i="28"/>
  <c r="AH396" i="28"/>
  <c r="AI396" i="28"/>
  <c r="AJ396" i="28"/>
  <c r="AH397" i="28"/>
  <c r="AI397" i="28"/>
  <c r="AJ397" i="28"/>
  <c r="AH398" i="28"/>
  <c r="AI398" i="28"/>
  <c r="AJ398" i="28"/>
  <c r="AH399" i="28"/>
  <c r="AI399" i="28"/>
  <c r="AJ399" i="28"/>
  <c r="AH400" i="28"/>
  <c r="AI400" i="28"/>
  <c r="AJ400" i="28"/>
  <c r="AH401" i="28"/>
  <c r="AI401" i="28"/>
  <c r="AJ401" i="28"/>
  <c r="AH402" i="28"/>
  <c r="AI402" i="28"/>
  <c r="AJ402" i="28"/>
  <c r="AH403" i="28"/>
  <c r="AI403" i="28"/>
  <c r="AJ403" i="28"/>
  <c r="AH404" i="28"/>
  <c r="AI404" i="28"/>
  <c r="AJ404" i="28"/>
  <c r="AH405" i="28"/>
  <c r="AI405" i="28"/>
  <c r="AJ405" i="28"/>
  <c r="AH406" i="28"/>
  <c r="AI406" i="28"/>
  <c r="AJ406" i="28"/>
  <c r="AH407" i="28"/>
  <c r="AI407" i="28"/>
  <c r="AJ407" i="28"/>
  <c r="AH408" i="28"/>
  <c r="AI408" i="28"/>
  <c r="AJ408" i="28"/>
  <c r="AH409" i="28"/>
  <c r="AI409" i="28"/>
  <c r="AJ409" i="28"/>
  <c r="AH410" i="28"/>
  <c r="AI410" i="28"/>
  <c r="AJ410" i="28"/>
  <c r="AH411" i="28"/>
  <c r="AI411" i="28"/>
  <c r="AJ411" i="28"/>
  <c r="AH412" i="28"/>
  <c r="AI412" i="28"/>
  <c r="AJ412" i="28"/>
  <c r="AH413" i="28"/>
  <c r="AI413" i="28"/>
  <c r="AJ413" i="28"/>
  <c r="AH414" i="28"/>
  <c r="AI414" i="28"/>
  <c r="AJ414" i="28"/>
  <c r="AH415" i="28"/>
  <c r="AI415" i="28"/>
  <c r="AJ415" i="28"/>
  <c r="AH416" i="28"/>
  <c r="AI416" i="28"/>
  <c r="AJ416" i="28"/>
  <c r="AH417" i="28"/>
  <c r="AI417" i="28"/>
  <c r="AJ417" i="28"/>
  <c r="AH418" i="28"/>
  <c r="AI418" i="28"/>
  <c r="AJ418" i="28"/>
  <c r="AH419" i="28"/>
  <c r="AI419" i="28"/>
  <c r="AJ419" i="28"/>
  <c r="AH420" i="28"/>
  <c r="AI420" i="28"/>
  <c r="AJ420" i="28"/>
  <c r="AH421" i="28"/>
  <c r="AI421" i="28"/>
  <c r="AJ421" i="28"/>
  <c r="AH422" i="28"/>
  <c r="AI422" i="28"/>
  <c r="AJ422" i="28"/>
  <c r="AH423" i="28"/>
  <c r="AI423" i="28"/>
  <c r="AJ423" i="28"/>
  <c r="AH424" i="28"/>
  <c r="AI424" i="28"/>
  <c r="AJ424" i="28"/>
  <c r="AH425" i="28"/>
  <c r="AI425" i="28"/>
  <c r="AJ425" i="28"/>
  <c r="AH426" i="28"/>
  <c r="AI426" i="28"/>
  <c r="AJ426" i="28"/>
  <c r="AH427" i="28"/>
  <c r="AI427" i="28"/>
  <c r="AJ427" i="28"/>
  <c r="AH428" i="28"/>
  <c r="AI428" i="28"/>
  <c r="AJ428" i="28"/>
  <c r="AH429" i="28"/>
  <c r="AI429" i="28"/>
  <c r="AJ429" i="28"/>
  <c r="AH430" i="28"/>
  <c r="AI430" i="28"/>
  <c r="AJ430" i="28"/>
  <c r="AH431" i="28"/>
  <c r="AI431" i="28"/>
  <c r="AJ431" i="28"/>
  <c r="AH432" i="28"/>
  <c r="AI432" i="28"/>
  <c r="AJ432" i="28"/>
  <c r="AH433" i="28"/>
  <c r="AI433" i="28"/>
  <c r="AJ433" i="28"/>
  <c r="AH434" i="28"/>
  <c r="AI434" i="28"/>
  <c r="AJ434" i="28"/>
  <c r="AH435" i="28"/>
  <c r="AI435" i="28"/>
  <c r="AJ435" i="28"/>
  <c r="AH436" i="28"/>
  <c r="AI436" i="28"/>
  <c r="AJ436" i="28"/>
  <c r="AH437" i="28"/>
  <c r="AI437" i="28"/>
  <c r="AJ437" i="28"/>
  <c r="AH438" i="28"/>
  <c r="AI438" i="28"/>
  <c r="AJ438" i="28"/>
  <c r="AH439" i="28"/>
  <c r="AI439" i="28"/>
  <c r="AJ439" i="28"/>
  <c r="AH440" i="28"/>
  <c r="AI440" i="28"/>
  <c r="AJ440" i="28"/>
  <c r="AH441" i="28"/>
  <c r="AI441" i="28"/>
  <c r="AJ441" i="28"/>
  <c r="AH442" i="28"/>
  <c r="AI442" i="28"/>
  <c r="AJ442" i="28"/>
  <c r="AH443" i="28"/>
  <c r="AI443" i="28"/>
  <c r="AJ443" i="28"/>
  <c r="AH444" i="28"/>
  <c r="AI444" i="28"/>
  <c r="AJ444" i="28"/>
  <c r="AH445" i="28"/>
  <c r="AI445" i="28"/>
  <c r="AJ445" i="28"/>
  <c r="AH446" i="28"/>
  <c r="AI446" i="28"/>
  <c r="AJ446" i="28"/>
  <c r="AH447" i="28"/>
  <c r="AI447" i="28"/>
  <c r="AJ447" i="28"/>
  <c r="AH448" i="28"/>
  <c r="AI448" i="28"/>
  <c r="AJ448" i="28"/>
  <c r="AH449" i="28"/>
  <c r="AI449" i="28"/>
  <c r="AJ449" i="28"/>
  <c r="AH450" i="28"/>
  <c r="AI450" i="28"/>
  <c r="AJ450" i="28"/>
  <c r="AH451" i="28"/>
  <c r="AI451" i="28"/>
  <c r="AJ451" i="28"/>
  <c r="AH452" i="28"/>
  <c r="AI452" i="28"/>
  <c r="AJ452" i="28"/>
  <c r="AH453" i="28"/>
  <c r="AI453" i="28"/>
  <c r="AJ453" i="28"/>
  <c r="AH454" i="28"/>
  <c r="AI454" i="28"/>
  <c r="AJ454" i="28"/>
  <c r="AH455" i="28"/>
  <c r="AI455" i="28"/>
  <c r="AJ455" i="28"/>
  <c r="AH456" i="28"/>
  <c r="AI456" i="28"/>
  <c r="AJ456" i="28"/>
  <c r="AH457" i="28"/>
  <c r="AI457" i="28"/>
  <c r="AJ457" i="28"/>
  <c r="AH458" i="28"/>
  <c r="AI458" i="28"/>
  <c r="AJ458" i="28"/>
  <c r="AH459" i="28"/>
  <c r="AI459" i="28"/>
  <c r="AJ459" i="28"/>
  <c r="AH460" i="28"/>
  <c r="AI460" i="28"/>
  <c r="AJ460" i="28"/>
  <c r="AH461" i="28"/>
  <c r="AI461" i="28"/>
  <c r="AJ461" i="28"/>
  <c r="AH462" i="28"/>
  <c r="AI462" i="28"/>
  <c r="AJ462" i="28"/>
  <c r="AH463" i="28"/>
  <c r="AI463" i="28"/>
  <c r="AJ463" i="28"/>
  <c r="AH464" i="28"/>
  <c r="AI464" i="28"/>
  <c r="AJ464" i="28"/>
  <c r="AH465" i="28"/>
  <c r="AI465" i="28"/>
  <c r="AJ465" i="28"/>
  <c r="AH466" i="28"/>
  <c r="AI466" i="28"/>
  <c r="AJ466" i="28"/>
  <c r="AH467" i="28"/>
  <c r="AI467" i="28"/>
  <c r="AJ467" i="28"/>
  <c r="AH468" i="28"/>
  <c r="AI468" i="28"/>
  <c r="AJ468" i="28"/>
  <c r="AH469" i="28"/>
  <c r="AI469" i="28"/>
  <c r="AJ469" i="28"/>
  <c r="AH470" i="28"/>
  <c r="AI470" i="28"/>
  <c r="AJ470" i="28"/>
  <c r="AH471" i="28"/>
  <c r="AI471" i="28"/>
  <c r="AJ471" i="28"/>
  <c r="AH472" i="28"/>
  <c r="AI472" i="28"/>
  <c r="AJ472" i="28"/>
  <c r="AH473" i="28"/>
  <c r="AI473" i="28"/>
  <c r="AJ473" i="28"/>
  <c r="AH474" i="28"/>
  <c r="AI474" i="28"/>
  <c r="AJ474" i="28"/>
  <c r="AH475" i="28"/>
  <c r="AI475" i="28"/>
  <c r="AJ475" i="28"/>
  <c r="AH476" i="28"/>
  <c r="AI476" i="28"/>
  <c r="AJ476" i="28"/>
  <c r="AH477" i="28"/>
  <c r="AI477" i="28"/>
  <c r="AJ477" i="28"/>
  <c r="AH478" i="28"/>
  <c r="AI478" i="28"/>
  <c r="AJ478" i="28"/>
  <c r="AH479" i="28"/>
  <c r="AI479" i="28"/>
  <c r="AJ479" i="28"/>
  <c r="AH480" i="28"/>
  <c r="AI480" i="28"/>
  <c r="AJ480" i="28"/>
  <c r="AI2" i="28"/>
  <c r="AH2" i="28"/>
  <c r="AJ2" i="28"/>
  <c r="AG256" i="28"/>
  <c r="AG257" i="28"/>
  <c r="AG258" i="28"/>
  <c r="AG259" i="28"/>
  <c r="AG260" i="28"/>
  <c r="AG261" i="28"/>
  <c r="AG262" i="28"/>
  <c r="AG263" i="28"/>
  <c r="AG264" i="28"/>
  <c r="AG265" i="28"/>
  <c r="AG266" i="28"/>
  <c r="AG267" i="28"/>
  <c r="AG268" i="28"/>
  <c r="AG269" i="28"/>
  <c r="AG270" i="28"/>
  <c r="AG271" i="28"/>
  <c r="AG272" i="28"/>
  <c r="AG273" i="28"/>
  <c r="AG274" i="28"/>
  <c r="AG275" i="28"/>
  <c r="AG276" i="28"/>
  <c r="AG277" i="28"/>
  <c r="AG278" i="28"/>
  <c r="AG279" i="28"/>
  <c r="AG280" i="28"/>
  <c r="AG281" i="28"/>
  <c r="AG282" i="28"/>
  <c r="AG283" i="28"/>
  <c r="AG284" i="28"/>
  <c r="AG285" i="28"/>
  <c r="AG286" i="28"/>
  <c r="AG287" i="28"/>
  <c r="AG288" i="28"/>
  <c r="AG289" i="28"/>
  <c r="AG290" i="28"/>
  <c r="AG291" i="28"/>
  <c r="AG292" i="28"/>
  <c r="AG293" i="28"/>
  <c r="AG294" i="28"/>
  <c r="AG295" i="28"/>
  <c r="AG296" i="28"/>
  <c r="AG297" i="28"/>
  <c r="AG298" i="28"/>
  <c r="AG299" i="28"/>
  <c r="AG300" i="28"/>
  <c r="AG301" i="28"/>
  <c r="AG302" i="28"/>
  <c r="AG303" i="28"/>
  <c r="AG304" i="28"/>
  <c r="AG305" i="28"/>
  <c r="AG306" i="28"/>
  <c r="AG307" i="28"/>
  <c r="AG308" i="28"/>
  <c r="AG309" i="28"/>
  <c r="AG310" i="28"/>
  <c r="AG311" i="28"/>
  <c r="AG312" i="28"/>
  <c r="AG313" i="28"/>
  <c r="AG314" i="28"/>
  <c r="AG315" i="28"/>
  <c r="AG316" i="28"/>
  <c r="AG317" i="28"/>
  <c r="AG318" i="28"/>
  <c r="AG319" i="28"/>
  <c r="AG320" i="28"/>
  <c r="AG321" i="28"/>
  <c r="AG322" i="28"/>
  <c r="AG323" i="28"/>
  <c r="AG324" i="28"/>
  <c r="AG325" i="28"/>
  <c r="AG326" i="28"/>
  <c r="AG327" i="28"/>
  <c r="AG328" i="28"/>
  <c r="AG329" i="28"/>
  <c r="AG330" i="28"/>
  <c r="AG331" i="28"/>
  <c r="AG332" i="28"/>
  <c r="AG333" i="28"/>
  <c r="AG334" i="28"/>
  <c r="AG335" i="28"/>
  <c r="AG336" i="28"/>
  <c r="AG337" i="28"/>
  <c r="AG338" i="28"/>
  <c r="AG339" i="28"/>
  <c r="AG340" i="28"/>
  <c r="AG341" i="28"/>
  <c r="AG342" i="28"/>
  <c r="AG343" i="28"/>
  <c r="AG344" i="28"/>
  <c r="AG345" i="28"/>
  <c r="AG346" i="28"/>
  <c r="AG347" i="28"/>
  <c r="AG348" i="28"/>
  <c r="AG349" i="28"/>
  <c r="AG350" i="28"/>
  <c r="AG351" i="28"/>
  <c r="AG352" i="28"/>
  <c r="AG353" i="28"/>
  <c r="AG354" i="28"/>
  <c r="AG355" i="28"/>
  <c r="AG356" i="28"/>
  <c r="AG357" i="28"/>
  <c r="AG358" i="28"/>
  <c r="AG359" i="28"/>
  <c r="AG360" i="28"/>
  <c r="AG361" i="28"/>
  <c r="AG362" i="28"/>
  <c r="AG363" i="28"/>
  <c r="AG364" i="28"/>
  <c r="AG365" i="28"/>
  <c r="AG366" i="28"/>
  <c r="AG367" i="28"/>
  <c r="AG368" i="28"/>
  <c r="AG369" i="28"/>
  <c r="AG370" i="28"/>
  <c r="AG371" i="28"/>
  <c r="AG372" i="28"/>
  <c r="AG373" i="28"/>
  <c r="AG374" i="28"/>
  <c r="AG375" i="28"/>
  <c r="AG376" i="28"/>
  <c r="AG377" i="28"/>
  <c r="AG378" i="28"/>
  <c r="AG379" i="28"/>
  <c r="AG380" i="28"/>
  <c r="AG381" i="28"/>
  <c r="AG382" i="28"/>
  <c r="AG383" i="28"/>
  <c r="AG384" i="28"/>
  <c r="AG385" i="28"/>
  <c r="AG386" i="28"/>
  <c r="AG387" i="28"/>
  <c r="AG388" i="28"/>
  <c r="AG389" i="28"/>
  <c r="AG390" i="28"/>
  <c r="AG391" i="28"/>
  <c r="AG392" i="28"/>
  <c r="AG393" i="28"/>
  <c r="AG394" i="28"/>
  <c r="AG395" i="28"/>
  <c r="AG396" i="28"/>
  <c r="AG397" i="28"/>
  <c r="AG398" i="28"/>
  <c r="AG399" i="28"/>
  <c r="AG400" i="28"/>
  <c r="AG401" i="28"/>
  <c r="AG402" i="28"/>
  <c r="AG403" i="28"/>
  <c r="AG404" i="28"/>
  <c r="AG405" i="28"/>
  <c r="AG406" i="28"/>
  <c r="AG407" i="28"/>
  <c r="AG408" i="28"/>
  <c r="AG409" i="28"/>
  <c r="AG410" i="28"/>
  <c r="AG411" i="28"/>
  <c r="AG412" i="28"/>
  <c r="AG413" i="28"/>
  <c r="AG414" i="28"/>
  <c r="AG415" i="28"/>
  <c r="AG416" i="28"/>
  <c r="AG417" i="28"/>
  <c r="AG418" i="28"/>
  <c r="AG419" i="28"/>
  <c r="AG420" i="28"/>
  <c r="AG421" i="28"/>
  <c r="AG422" i="28"/>
  <c r="AG423" i="28"/>
  <c r="AG424" i="28"/>
  <c r="AG425" i="28"/>
  <c r="AG426" i="28"/>
  <c r="AG427" i="28"/>
  <c r="AG428" i="28"/>
  <c r="AG429" i="28"/>
  <c r="AG430" i="28"/>
  <c r="AG431" i="28"/>
  <c r="AG432" i="28"/>
  <c r="AG433" i="28"/>
  <c r="AG434" i="28"/>
  <c r="AG435" i="28"/>
  <c r="AG436" i="28"/>
  <c r="AG437" i="28"/>
  <c r="AG438" i="28"/>
  <c r="AG439" i="28"/>
  <c r="AG440" i="28"/>
  <c r="AG441" i="28"/>
  <c r="AG442" i="28"/>
  <c r="AG443" i="28"/>
  <c r="AG444" i="28"/>
  <c r="AG445" i="28"/>
  <c r="AG446" i="28"/>
  <c r="AG447" i="28"/>
  <c r="AG448" i="28"/>
  <c r="AG449" i="28"/>
  <c r="AG450" i="28"/>
  <c r="AG451" i="28"/>
  <c r="AG452" i="28"/>
  <c r="AG453" i="28"/>
  <c r="AG454" i="28"/>
  <c r="AG455" i="28"/>
  <c r="AG456" i="28"/>
  <c r="AG457" i="28"/>
  <c r="AG458" i="28"/>
  <c r="AG459" i="28"/>
  <c r="AG460" i="28"/>
  <c r="AG461" i="28"/>
  <c r="AG462" i="28"/>
  <c r="AG463" i="28"/>
  <c r="AG464" i="28"/>
  <c r="AG465" i="28"/>
  <c r="AG466" i="28"/>
  <c r="AG467" i="28"/>
  <c r="AG468" i="28"/>
  <c r="AG469" i="28"/>
  <c r="AG470" i="28"/>
  <c r="AG471" i="28"/>
  <c r="AG472" i="28"/>
  <c r="AG473" i="28"/>
  <c r="AG474" i="28"/>
  <c r="AG475" i="28"/>
  <c r="AG476" i="28"/>
  <c r="AG477" i="28"/>
  <c r="AG478" i="28"/>
  <c r="AG479" i="28"/>
  <c r="AG480" i="28"/>
  <c r="AG2" i="28"/>
  <c r="AG3" i="28"/>
  <c r="AG4" i="28"/>
  <c r="AG5" i="28"/>
  <c r="AG6" i="28"/>
  <c r="AG7" i="28"/>
  <c r="AG8" i="28"/>
  <c r="AG9" i="28"/>
  <c r="AG10" i="28"/>
  <c r="AG11" i="28"/>
  <c r="AG12" i="28"/>
  <c r="AG13" i="28"/>
  <c r="AG14" i="28"/>
  <c r="AG15" i="28"/>
  <c r="AG16" i="28"/>
  <c r="AG17" i="28"/>
  <c r="AG18" i="28"/>
  <c r="AG19" i="28"/>
  <c r="AG20" i="28"/>
  <c r="AG21" i="28"/>
  <c r="AG22" i="28"/>
  <c r="AG23" i="28"/>
  <c r="AG24" i="28"/>
  <c r="AG25" i="28"/>
  <c r="AG26" i="28"/>
  <c r="AG27" i="28"/>
  <c r="AG28" i="28"/>
  <c r="AG29" i="28"/>
  <c r="AG30" i="28"/>
  <c r="AG31" i="28"/>
  <c r="AG32" i="28"/>
  <c r="AG33" i="28"/>
  <c r="AG34" i="28"/>
  <c r="AG35" i="28"/>
  <c r="AG36" i="28"/>
  <c r="AG37" i="28"/>
  <c r="AG38" i="28"/>
  <c r="AG39" i="28"/>
  <c r="AG40" i="28"/>
  <c r="AG41" i="28"/>
  <c r="AG42" i="28"/>
  <c r="AG43" i="28"/>
  <c r="AG44" i="28"/>
  <c r="AG45" i="28"/>
  <c r="AG46" i="28"/>
  <c r="AG47" i="28"/>
  <c r="AG48" i="28"/>
  <c r="AG49" i="28"/>
  <c r="AG50" i="28"/>
  <c r="AG51" i="28"/>
  <c r="AG52" i="28"/>
  <c r="AG53" i="28"/>
  <c r="AG54" i="28"/>
  <c r="AG55" i="28"/>
  <c r="AG56" i="28"/>
  <c r="AG57" i="28"/>
  <c r="AG58" i="28"/>
  <c r="AG59" i="28"/>
  <c r="AG60" i="28"/>
  <c r="AG61" i="28"/>
  <c r="AG62" i="28"/>
  <c r="AG63" i="28"/>
  <c r="AG64" i="28"/>
  <c r="AG65" i="28"/>
  <c r="AG66" i="28"/>
  <c r="AG67" i="28"/>
  <c r="AG68" i="28"/>
  <c r="AG69" i="28"/>
  <c r="AG70" i="28"/>
  <c r="AG71" i="28"/>
  <c r="AG72" i="28"/>
  <c r="AG73" i="28"/>
  <c r="AG74" i="28"/>
  <c r="AG75" i="28"/>
  <c r="AG76" i="28"/>
  <c r="AG77" i="28"/>
  <c r="AG78" i="28"/>
  <c r="AG79" i="28"/>
  <c r="AG80" i="28"/>
  <c r="AG81" i="28"/>
  <c r="AG82" i="28"/>
  <c r="AG83" i="28"/>
  <c r="AG84" i="28"/>
  <c r="AG85" i="28"/>
  <c r="AG86" i="28"/>
  <c r="AG87" i="28"/>
  <c r="AG88" i="28"/>
  <c r="AG89" i="28"/>
  <c r="AG90" i="28"/>
  <c r="AG91" i="28"/>
  <c r="AG92" i="28"/>
  <c r="AG93" i="28"/>
  <c r="AG94" i="28"/>
  <c r="AG95" i="28"/>
  <c r="AG96" i="28"/>
  <c r="AG97" i="28"/>
  <c r="AG98" i="28"/>
  <c r="AG99" i="28"/>
  <c r="AG100" i="28"/>
  <c r="AG101" i="28"/>
  <c r="AG102" i="28"/>
  <c r="AG103" i="28"/>
  <c r="AG104" i="28"/>
  <c r="AG105" i="28"/>
  <c r="AG106" i="28"/>
  <c r="AG107" i="28"/>
  <c r="AG108" i="28"/>
  <c r="AG109" i="28"/>
  <c r="AG110" i="28"/>
  <c r="AG111" i="28"/>
  <c r="AG112" i="28"/>
  <c r="AG113" i="28"/>
  <c r="AG114" i="28"/>
  <c r="AG115" i="28"/>
  <c r="AG116" i="28"/>
  <c r="AG117" i="28"/>
  <c r="AG118" i="28"/>
  <c r="AG119" i="28"/>
  <c r="AG120" i="28"/>
  <c r="AG121" i="28"/>
  <c r="AG122" i="28"/>
  <c r="AG123" i="28"/>
  <c r="AG124" i="28"/>
  <c r="AG125" i="28"/>
  <c r="AG126" i="28"/>
  <c r="AG127" i="28"/>
  <c r="AG128" i="28"/>
  <c r="AG129" i="28"/>
  <c r="AG130" i="28"/>
  <c r="AG131" i="28"/>
  <c r="AG132" i="28"/>
  <c r="AG133" i="28"/>
  <c r="AG134" i="28"/>
  <c r="AG135" i="28"/>
  <c r="AG136" i="28"/>
  <c r="AG137" i="28"/>
  <c r="AG138" i="28"/>
  <c r="AG139" i="28"/>
  <c r="AG140" i="28"/>
  <c r="AG141" i="28"/>
  <c r="AG142" i="28"/>
  <c r="AG143" i="28"/>
  <c r="AG144" i="28"/>
  <c r="AG145" i="28"/>
  <c r="AG146" i="28"/>
  <c r="AG147" i="28"/>
  <c r="AG148" i="28"/>
  <c r="AG149" i="28"/>
  <c r="AG150" i="28"/>
  <c r="AG151" i="28"/>
  <c r="AG152" i="28"/>
  <c r="AG153" i="28"/>
  <c r="AG154" i="28"/>
  <c r="AG155" i="28"/>
  <c r="AG156" i="28"/>
  <c r="AG157" i="28"/>
  <c r="AG158" i="28"/>
  <c r="AG159" i="28"/>
  <c r="AG160" i="28"/>
  <c r="AG161" i="28"/>
  <c r="AG162" i="28"/>
  <c r="AG163" i="28"/>
  <c r="AG164" i="28"/>
  <c r="AG165" i="28"/>
  <c r="AG166" i="28"/>
  <c r="AG167" i="28"/>
  <c r="AG168" i="28"/>
  <c r="AG169" i="28"/>
  <c r="AG170" i="28"/>
  <c r="AG171" i="28"/>
  <c r="AG172" i="28"/>
  <c r="AG173" i="28"/>
  <c r="AG174" i="28"/>
  <c r="AG175" i="28"/>
  <c r="AG176" i="28"/>
  <c r="AG177" i="28"/>
  <c r="AG178" i="28"/>
  <c r="AG179" i="28"/>
  <c r="AG180" i="28"/>
  <c r="AG181" i="28"/>
  <c r="AG182" i="28"/>
  <c r="AG183" i="28"/>
  <c r="AG184" i="28"/>
  <c r="AG185" i="28"/>
  <c r="AG186" i="28"/>
  <c r="AG187" i="28"/>
  <c r="AG188" i="28"/>
  <c r="AG189" i="28"/>
  <c r="AG190" i="28"/>
  <c r="AG191" i="28"/>
  <c r="AG192" i="28"/>
  <c r="AG193" i="28"/>
  <c r="AG194" i="28"/>
  <c r="AG195" i="28"/>
  <c r="AG196" i="28"/>
  <c r="AG197" i="28"/>
  <c r="AG198" i="28"/>
  <c r="AG199" i="28"/>
  <c r="AG200" i="28"/>
  <c r="AG201" i="28"/>
  <c r="AG202" i="28"/>
  <c r="AG203" i="28"/>
  <c r="AG204" i="28"/>
  <c r="AG205" i="28"/>
  <c r="AG206" i="28"/>
  <c r="AG207" i="28"/>
  <c r="AG208" i="28"/>
  <c r="AG209" i="28"/>
  <c r="AG210" i="28"/>
  <c r="AG211" i="28"/>
  <c r="AG212" i="28"/>
  <c r="AG213" i="28"/>
  <c r="AG214" i="28"/>
  <c r="AG215" i="28"/>
  <c r="AG216" i="28"/>
  <c r="AG217" i="28"/>
  <c r="AG218" i="28"/>
  <c r="AG219" i="28"/>
  <c r="AG220" i="28"/>
  <c r="AG221" i="28"/>
  <c r="AG222" i="28"/>
  <c r="AG223" i="28"/>
  <c r="AG224" i="28"/>
  <c r="AG225" i="28"/>
  <c r="AG226" i="28"/>
  <c r="AG227" i="28"/>
  <c r="AG228" i="28"/>
  <c r="AG229" i="28"/>
  <c r="AG230" i="28"/>
  <c r="AG231" i="28"/>
  <c r="AG232" i="28"/>
  <c r="AG233" i="28"/>
  <c r="AG234" i="28"/>
  <c r="AG235" i="28"/>
  <c r="AG236" i="28"/>
  <c r="AG237" i="28"/>
  <c r="AG238" i="28"/>
  <c r="AG239" i="28"/>
  <c r="AG240" i="28"/>
  <c r="AG241" i="28"/>
  <c r="AG242" i="28"/>
  <c r="AG243" i="28"/>
  <c r="AG244" i="28"/>
  <c r="AG245" i="28"/>
  <c r="AG246" i="28"/>
  <c r="AG247" i="28"/>
  <c r="AG248" i="28"/>
  <c r="AG249" i="28"/>
  <c r="AG250" i="28"/>
  <c r="AG251" i="28"/>
  <c r="AG252" i="28"/>
  <c r="AG253" i="28"/>
  <c r="AG254" i="28"/>
  <c r="AG255" i="28"/>
  <c r="BA2" i="28"/>
  <c r="AI3" i="26"/>
  <c r="AI4" i="26"/>
  <c r="AI5" i="26"/>
  <c r="AI6" i="26"/>
  <c r="AI7" i="26"/>
  <c r="AI8" i="26"/>
  <c r="AI9" i="26"/>
  <c r="AI10" i="26"/>
  <c r="AI11" i="26"/>
  <c r="AI12" i="26"/>
  <c r="AI13" i="26"/>
  <c r="AI14" i="26"/>
  <c r="AI15" i="26"/>
  <c r="AI16" i="26"/>
  <c r="AI17" i="26"/>
  <c r="AI18" i="26"/>
  <c r="AI19" i="26"/>
  <c r="AI20" i="26"/>
  <c r="AI21" i="26"/>
  <c r="AI22" i="26"/>
  <c r="AI23" i="26"/>
  <c r="AI24" i="26"/>
  <c r="AI25" i="26"/>
  <c r="AI26" i="26"/>
  <c r="AI27" i="26"/>
  <c r="AI28" i="26"/>
  <c r="AI29" i="26"/>
  <c r="AI30" i="26"/>
  <c r="AI31" i="26"/>
  <c r="AI32" i="26"/>
  <c r="AI33" i="26"/>
  <c r="AI34" i="26"/>
  <c r="AI35" i="26"/>
  <c r="AI36" i="26"/>
  <c r="AI37" i="26"/>
  <c r="AI38" i="26"/>
  <c r="AI39" i="26"/>
  <c r="AI40" i="26"/>
  <c r="AI41" i="26"/>
  <c r="AI42" i="26"/>
  <c r="AI43" i="26"/>
  <c r="AI44" i="26"/>
  <c r="AI45" i="26"/>
  <c r="AI46" i="26"/>
  <c r="AI47" i="26"/>
  <c r="AI48" i="26"/>
  <c r="AI49" i="26"/>
  <c r="AI50" i="26"/>
  <c r="AI51" i="26"/>
  <c r="AI52" i="26"/>
  <c r="AI53" i="26"/>
  <c r="AI54" i="26"/>
  <c r="AI55" i="26"/>
  <c r="AI56" i="26"/>
  <c r="AI57" i="26"/>
  <c r="AI58" i="26"/>
  <c r="AI59" i="26"/>
  <c r="AI60" i="26"/>
  <c r="AI61" i="26"/>
  <c r="AI62" i="26"/>
  <c r="AI63" i="26"/>
  <c r="AI64" i="26"/>
  <c r="AI65" i="26"/>
  <c r="AI66" i="26"/>
  <c r="AI67" i="26"/>
  <c r="AI68" i="26"/>
  <c r="AI69" i="26"/>
  <c r="AI70" i="26"/>
  <c r="AI71" i="26"/>
  <c r="AI72" i="26"/>
  <c r="AI73" i="26"/>
  <c r="AI74" i="26"/>
  <c r="AI75" i="26"/>
  <c r="AI76" i="26"/>
  <c r="AI77" i="26"/>
  <c r="AI78" i="26"/>
  <c r="AI79" i="26"/>
  <c r="AI80" i="26"/>
  <c r="AI81" i="26"/>
  <c r="AI82" i="26"/>
  <c r="AI83" i="26"/>
  <c r="AI84" i="26"/>
  <c r="AI85" i="26"/>
  <c r="AI86" i="26"/>
  <c r="AI87" i="26"/>
  <c r="AI88" i="26"/>
  <c r="AI89" i="26"/>
  <c r="AI90" i="26"/>
  <c r="AI91" i="26"/>
  <c r="AI92" i="26"/>
  <c r="AI93" i="26"/>
  <c r="AI94" i="26"/>
  <c r="AI95" i="26"/>
  <c r="AI96" i="26"/>
  <c r="AI97" i="26"/>
  <c r="AI98" i="26"/>
  <c r="AI99" i="26"/>
  <c r="AI100" i="26"/>
  <c r="AI101" i="26"/>
  <c r="AI102" i="26"/>
  <c r="AI103" i="26"/>
  <c r="AI104" i="26"/>
  <c r="AI105" i="26"/>
  <c r="AI106" i="26"/>
  <c r="AI107" i="26"/>
  <c r="AI108" i="26"/>
  <c r="AI109" i="26"/>
  <c r="AI110" i="26"/>
  <c r="AI111" i="26"/>
  <c r="AI112" i="26"/>
  <c r="AI113" i="26"/>
  <c r="AI114" i="26"/>
  <c r="AI115" i="26"/>
  <c r="AI116" i="26"/>
  <c r="AI117" i="26"/>
  <c r="AI118" i="26"/>
  <c r="AI119" i="26"/>
  <c r="AI120" i="26"/>
  <c r="AI121" i="26"/>
  <c r="AI122" i="26"/>
  <c r="AI123" i="26"/>
  <c r="AI124" i="26"/>
  <c r="AI125" i="26"/>
  <c r="AI126" i="26"/>
  <c r="AI127" i="26"/>
  <c r="AI128" i="26"/>
  <c r="AI129" i="26"/>
  <c r="AI130" i="26"/>
  <c r="AI131" i="26"/>
  <c r="AI132" i="26"/>
  <c r="AI133" i="26"/>
  <c r="AI134" i="26"/>
  <c r="AI135" i="26"/>
  <c r="AI136" i="26"/>
  <c r="AI137" i="26"/>
  <c r="AI138" i="26"/>
  <c r="AI139" i="26"/>
  <c r="AI140" i="26"/>
  <c r="AI141" i="26"/>
  <c r="AI142" i="26"/>
  <c r="AI143" i="26"/>
  <c r="AI144" i="26"/>
  <c r="AI145" i="26"/>
  <c r="AI146" i="26"/>
  <c r="AI147" i="26"/>
  <c r="AI148" i="26"/>
  <c r="AI149" i="26"/>
  <c r="AI150" i="26"/>
  <c r="AI2" i="26"/>
  <c r="AX3" i="26"/>
  <c r="AX4" i="26"/>
  <c r="AX5" i="26"/>
  <c r="AX6" i="26"/>
  <c r="AX7" i="26"/>
  <c r="AX8" i="26"/>
  <c r="AX9" i="26"/>
  <c r="AX10" i="26"/>
  <c r="AX11" i="26"/>
  <c r="AX12" i="26"/>
  <c r="AX13" i="26"/>
  <c r="AX14" i="26"/>
  <c r="AX15" i="26"/>
  <c r="AX16" i="26"/>
  <c r="AX17" i="26"/>
  <c r="AX18" i="26"/>
  <c r="AX19" i="26"/>
  <c r="AX20" i="26"/>
  <c r="AX21" i="26"/>
  <c r="AX22" i="26"/>
  <c r="AX23" i="26"/>
  <c r="AX24" i="26"/>
  <c r="AX25" i="26"/>
  <c r="AX26" i="26"/>
  <c r="AX27" i="26"/>
  <c r="AX28" i="26"/>
  <c r="AX29" i="26"/>
  <c r="AX30" i="26"/>
  <c r="AX31" i="26"/>
  <c r="AX32" i="26"/>
  <c r="AX33" i="26"/>
  <c r="AX34" i="26"/>
  <c r="AX35" i="26"/>
  <c r="AX36" i="26"/>
  <c r="AX37" i="26"/>
  <c r="AX38" i="26"/>
  <c r="AX39" i="26"/>
  <c r="AX40" i="26"/>
  <c r="AX41" i="26"/>
  <c r="AX42" i="26"/>
  <c r="AX43" i="26"/>
  <c r="AX44" i="26"/>
  <c r="AX45" i="26"/>
  <c r="AX46" i="26"/>
  <c r="AX47" i="26"/>
  <c r="AX48" i="26"/>
  <c r="AX49" i="26"/>
  <c r="AX50" i="26"/>
  <c r="AX51" i="26"/>
  <c r="AX52" i="26"/>
  <c r="AX53" i="26"/>
  <c r="AX54" i="26"/>
  <c r="AX55" i="26"/>
  <c r="AX56" i="26"/>
  <c r="AX57" i="26"/>
  <c r="AX58" i="26"/>
  <c r="AX59" i="26"/>
  <c r="AX60" i="26"/>
  <c r="AX61" i="26"/>
  <c r="AX62" i="26"/>
  <c r="AX63" i="26"/>
  <c r="AX64" i="26"/>
  <c r="AX65" i="26"/>
  <c r="AX66" i="26"/>
  <c r="AX67" i="26"/>
  <c r="AX68" i="26"/>
  <c r="AX69" i="26"/>
  <c r="AX70" i="26"/>
  <c r="AX71" i="26"/>
  <c r="AX72" i="26"/>
  <c r="AX73" i="26"/>
  <c r="AX74" i="26"/>
  <c r="AX75" i="26"/>
  <c r="AX76" i="26"/>
  <c r="AX77" i="26"/>
  <c r="AX78" i="26"/>
  <c r="AX79" i="26"/>
  <c r="AX80" i="26"/>
  <c r="AX81" i="26"/>
  <c r="AX82" i="26"/>
  <c r="AX83" i="26"/>
  <c r="AX84" i="26"/>
  <c r="AX85" i="26"/>
  <c r="AX86" i="26"/>
  <c r="AX87" i="26"/>
  <c r="AX88" i="26"/>
  <c r="AX89" i="26"/>
  <c r="AX90" i="26"/>
  <c r="AX91" i="26"/>
  <c r="AX92" i="26"/>
  <c r="AX93" i="26"/>
  <c r="AX94" i="26"/>
  <c r="AX95" i="26"/>
  <c r="AX96" i="26"/>
  <c r="AX97" i="26"/>
  <c r="AX98" i="26"/>
  <c r="AX99" i="26"/>
  <c r="AX100" i="26"/>
  <c r="AX101" i="26"/>
  <c r="AX102" i="26"/>
  <c r="AX103" i="26"/>
  <c r="AX104" i="26"/>
  <c r="AX105" i="26"/>
  <c r="AX106" i="26"/>
  <c r="AX107" i="26"/>
  <c r="AX108" i="26"/>
  <c r="AX109" i="26"/>
  <c r="AX110" i="26"/>
  <c r="AX111" i="26"/>
  <c r="AX112" i="26"/>
  <c r="AX113" i="26"/>
  <c r="AX114" i="26"/>
  <c r="AX115" i="26"/>
  <c r="AX116" i="26"/>
  <c r="AX117" i="26"/>
  <c r="AX118" i="26"/>
  <c r="AX119" i="26"/>
  <c r="AX120" i="26"/>
  <c r="AX121" i="26"/>
  <c r="AX122" i="26"/>
  <c r="AX123" i="26"/>
  <c r="AX124" i="26"/>
  <c r="AX125" i="26"/>
  <c r="AX126" i="26"/>
  <c r="AX127" i="26"/>
  <c r="AX128" i="26"/>
  <c r="AX129" i="26"/>
  <c r="AX130" i="26"/>
  <c r="AX131" i="26"/>
  <c r="AX132" i="26"/>
  <c r="AX133" i="26"/>
  <c r="AX134" i="26"/>
  <c r="AX135" i="26"/>
  <c r="AX136" i="26"/>
  <c r="AX137" i="26"/>
  <c r="AX138" i="26"/>
  <c r="AX139" i="26"/>
  <c r="AX140" i="26"/>
  <c r="AX141" i="26"/>
  <c r="AX142" i="26"/>
  <c r="AX143" i="26"/>
  <c r="AX144" i="26"/>
  <c r="AX145" i="26"/>
  <c r="AX146" i="26"/>
  <c r="AX147" i="26"/>
  <c r="AX148" i="26"/>
  <c r="AX149" i="26"/>
  <c r="AX2" i="26"/>
  <c r="AH150" i="26"/>
  <c r="AJ150" i="26"/>
  <c r="AG3" i="26"/>
  <c r="AG4" i="26"/>
  <c r="AG5" i="26"/>
  <c r="AG6" i="26"/>
  <c r="AG7" i="26"/>
  <c r="AG8" i="26"/>
  <c r="AG9" i="26"/>
  <c r="AG10" i="26"/>
  <c r="BA10" i="26" s="1"/>
  <c r="AG11" i="26"/>
  <c r="AG12" i="26"/>
  <c r="AG13" i="26"/>
  <c r="AG14" i="26"/>
  <c r="AG15" i="26"/>
  <c r="AG16" i="26"/>
  <c r="AG17" i="26"/>
  <c r="AG18" i="26"/>
  <c r="AG19" i="26"/>
  <c r="AG20" i="26"/>
  <c r="AG21" i="26"/>
  <c r="AG22" i="26"/>
  <c r="AG23" i="26"/>
  <c r="AG24" i="26"/>
  <c r="AG25" i="26"/>
  <c r="AG26" i="26"/>
  <c r="AG27" i="26"/>
  <c r="AG28" i="26"/>
  <c r="AG29" i="26"/>
  <c r="AG30" i="26"/>
  <c r="BA30" i="26" s="1"/>
  <c r="AG31" i="26"/>
  <c r="AG32" i="26"/>
  <c r="AG33" i="26"/>
  <c r="AG34" i="26"/>
  <c r="AG35" i="26"/>
  <c r="AG36" i="26"/>
  <c r="AG37" i="26"/>
  <c r="AG38" i="26"/>
  <c r="AG39" i="26"/>
  <c r="AG40" i="26"/>
  <c r="AG41" i="26"/>
  <c r="AG42" i="26"/>
  <c r="AG43" i="26"/>
  <c r="AG44" i="26"/>
  <c r="AG45" i="26"/>
  <c r="AG46" i="26"/>
  <c r="AG47" i="26"/>
  <c r="AG48" i="26"/>
  <c r="AG49" i="26"/>
  <c r="AG50" i="26"/>
  <c r="AG51" i="26"/>
  <c r="AG52" i="26"/>
  <c r="AG53" i="26"/>
  <c r="AG54" i="26"/>
  <c r="AG55" i="26"/>
  <c r="AG56" i="26"/>
  <c r="AG57" i="26"/>
  <c r="AG58" i="26"/>
  <c r="AG59" i="26"/>
  <c r="AG60" i="26"/>
  <c r="AG61" i="26"/>
  <c r="AG62" i="26"/>
  <c r="AG63" i="26"/>
  <c r="AG64" i="26"/>
  <c r="AG65" i="26"/>
  <c r="AG66" i="26"/>
  <c r="AG67" i="26"/>
  <c r="AG68" i="26"/>
  <c r="AG69" i="26"/>
  <c r="AG70" i="26"/>
  <c r="AG71" i="26"/>
  <c r="AG72" i="26"/>
  <c r="AG73" i="26"/>
  <c r="AG74" i="26"/>
  <c r="AG75" i="26"/>
  <c r="AG76" i="26"/>
  <c r="AG77" i="26"/>
  <c r="AG78" i="26"/>
  <c r="AG79" i="26"/>
  <c r="AG80" i="26"/>
  <c r="AG81" i="26"/>
  <c r="AG82" i="26"/>
  <c r="AG83" i="26"/>
  <c r="AG84" i="26"/>
  <c r="AG85" i="26"/>
  <c r="BA85" i="26" s="1"/>
  <c r="AG86" i="26"/>
  <c r="AG87" i="26"/>
  <c r="AG88" i="26"/>
  <c r="AG89" i="26"/>
  <c r="AG90" i="26"/>
  <c r="AG91" i="26"/>
  <c r="AG92" i="26"/>
  <c r="AG93" i="26"/>
  <c r="AG94" i="26"/>
  <c r="BA94" i="26" s="1"/>
  <c r="AG95" i="26"/>
  <c r="AG96" i="26"/>
  <c r="AG97" i="26"/>
  <c r="AG98" i="26"/>
  <c r="BA98" i="26" s="1"/>
  <c r="AG99" i="26"/>
  <c r="AG100" i="26"/>
  <c r="AG101" i="26"/>
  <c r="AG102" i="26"/>
  <c r="BA102" i="26" s="1"/>
  <c r="AG103" i="26"/>
  <c r="AG104" i="26"/>
  <c r="AG105" i="26"/>
  <c r="AG106" i="26"/>
  <c r="BA106" i="26" s="1"/>
  <c r="AG107" i="26"/>
  <c r="AG108" i="26"/>
  <c r="AG109" i="26"/>
  <c r="AG110" i="26"/>
  <c r="BA110" i="26" s="1"/>
  <c r="AG111" i="26"/>
  <c r="AG112" i="26"/>
  <c r="AG113" i="26"/>
  <c r="AG114" i="26"/>
  <c r="BA114" i="26" s="1"/>
  <c r="AG115" i="26"/>
  <c r="AG116" i="26"/>
  <c r="AG117" i="26"/>
  <c r="AG118" i="26"/>
  <c r="BA118" i="26" s="1"/>
  <c r="AG119" i="26"/>
  <c r="AG120" i="26"/>
  <c r="AG121" i="26"/>
  <c r="AG122" i="26"/>
  <c r="BA122" i="26" s="1"/>
  <c r="AG123" i="26"/>
  <c r="AG124" i="26"/>
  <c r="AG125" i="26"/>
  <c r="AG126" i="26"/>
  <c r="BA126" i="26" s="1"/>
  <c r="AG127" i="26"/>
  <c r="AG128" i="26"/>
  <c r="AG129" i="26"/>
  <c r="AG130" i="26"/>
  <c r="BA130" i="26" s="1"/>
  <c r="AG131" i="26"/>
  <c r="AG132" i="26"/>
  <c r="AG133" i="26"/>
  <c r="AG134" i="26"/>
  <c r="BA134" i="26" s="1"/>
  <c r="AG135" i="26"/>
  <c r="AG136" i="26"/>
  <c r="AG137" i="26"/>
  <c r="AG138" i="26"/>
  <c r="BA138" i="26" s="1"/>
  <c r="AG139" i="26"/>
  <c r="AG140" i="26"/>
  <c r="AG141" i="26"/>
  <c r="AG142" i="26"/>
  <c r="BA142" i="26" s="1"/>
  <c r="AG143" i="26"/>
  <c r="AG144" i="26"/>
  <c r="AG145" i="26"/>
  <c r="AG146" i="26"/>
  <c r="BA146" i="26" s="1"/>
  <c r="AG147" i="26"/>
  <c r="AG148" i="26"/>
  <c r="AG149" i="26"/>
  <c r="BA149" i="26" s="1"/>
  <c r="AG150" i="26"/>
  <c r="AG2" i="26"/>
  <c r="AJ149" i="26"/>
  <c r="AH149" i="26"/>
  <c r="AJ148" i="26"/>
  <c r="AH148" i="26"/>
  <c r="AJ147" i="26"/>
  <c r="AH147" i="26"/>
  <c r="AJ146" i="26"/>
  <c r="AH146" i="26"/>
  <c r="AJ145" i="26"/>
  <c r="AH145" i="26"/>
  <c r="AJ144" i="26"/>
  <c r="AH144" i="26"/>
  <c r="BA144" i="26"/>
  <c r="AJ143" i="26"/>
  <c r="AH143" i="26"/>
  <c r="AJ142" i="26"/>
  <c r="AH142" i="26"/>
  <c r="AJ141" i="26"/>
  <c r="AH141" i="26"/>
  <c r="AJ140" i="26"/>
  <c r="AH140" i="26"/>
  <c r="BA140" i="26"/>
  <c r="AJ139" i="26"/>
  <c r="AH139" i="26"/>
  <c r="AJ138" i="26"/>
  <c r="AH138" i="26"/>
  <c r="AJ137" i="26"/>
  <c r="AH137" i="26"/>
  <c r="AJ136" i="26"/>
  <c r="AH136" i="26"/>
  <c r="BA136" i="26"/>
  <c r="AJ135" i="26"/>
  <c r="AH135" i="26"/>
  <c r="AJ134" i="26"/>
  <c r="AH134" i="26"/>
  <c r="AJ133" i="26"/>
  <c r="AH133" i="26"/>
  <c r="AJ132" i="26"/>
  <c r="AH132" i="26"/>
  <c r="BA132" i="26"/>
  <c r="AJ131" i="26"/>
  <c r="AH131" i="26"/>
  <c r="AJ130" i="26"/>
  <c r="AH130" i="26"/>
  <c r="AJ129" i="26"/>
  <c r="AH129" i="26"/>
  <c r="AJ128" i="26"/>
  <c r="AH128" i="26"/>
  <c r="BA128" i="26"/>
  <c r="AJ127" i="26"/>
  <c r="AH127" i="26"/>
  <c r="AJ126" i="26"/>
  <c r="AH126" i="26"/>
  <c r="AJ125" i="26"/>
  <c r="AH125" i="26"/>
  <c r="AJ124" i="26"/>
  <c r="AH124" i="26"/>
  <c r="BA124" i="26"/>
  <c r="AJ123" i="26"/>
  <c r="AH123" i="26"/>
  <c r="AJ122" i="26"/>
  <c r="AH122" i="26"/>
  <c r="AJ121" i="26"/>
  <c r="AH121" i="26"/>
  <c r="AJ120" i="26"/>
  <c r="AH120" i="26"/>
  <c r="BA120" i="26"/>
  <c r="AJ119" i="26"/>
  <c r="AH119" i="26"/>
  <c r="AJ118" i="26"/>
  <c r="AH118" i="26"/>
  <c r="AJ117" i="26"/>
  <c r="AH117" i="26"/>
  <c r="AJ116" i="26"/>
  <c r="AH116" i="26"/>
  <c r="BA116" i="26"/>
  <c r="AJ115" i="26"/>
  <c r="AH115" i="26"/>
  <c r="AJ114" i="26"/>
  <c r="AH114" i="26"/>
  <c r="AJ113" i="26"/>
  <c r="AH113" i="26"/>
  <c r="AJ112" i="26"/>
  <c r="AH112" i="26"/>
  <c r="BA112" i="26"/>
  <c r="AJ111" i="26"/>
  <c r="AH111" i="26"/>
  <c r="AJ110" i="26"/>
  <c r="AH110" i="26"/>
  <c r="AJ109" i="26"/>
  <c r="AH109" i="26"/>
  <c r="AJ108" i="26"/>
  <c r="AH108" i="26"/>
  <c r="BA108" i="26"/>
  <c r="AJ107" i="26"/>
  <c r="AH107" i="26"/>
  <c r="AJ106" i="26"/>
  <c r="AH106" i="26"/>
  <c r="AJ105" i="26"/>
  <c r="AH105" i="26"/>
  <c r="AJ104" i="26"/>
  <c r="AH104" i="26"/>
  <c r="BA104" i="26"/>
  <c r="AJ103" i="26"/>
  <c r="AH103" i="26"/>
  <c r="AJ102" i="26"/>
  <c r="AH102" i="26"/>
  <c r="AJ101" i="26"/>
  <c r="AH101" i="26"/>
  <c r="AJ100" i="26"/>
  <c r="AH100" i="26"/>
  <c r="BA100" i="26"/>
  <c r="AJ99" i="26"/>
  <c r="AH99" i="26"/>
  <c r="AJ98" i="26"/>
  <c r="AH98" i="26"/>
  <c r="AJ97" i="26"/>
  <c r="AH97" i="26"/>
  <c r="AJ96" i="26"/>
  <c r="AH96" i="26"/>
  <c r="BA96" i="26"/>
  <c r="AJ95" i="26"/>
  <c r="AH95" i="26"/>
  <c r="AJ94" i="26"/>
  <c r="AH94" i="26"/>
  <c r="AJ93" i="26"/>
  <c r="AH93" i="26"/>
  <c r="AJ92" i="26"/>
  <c r="AH92" i="26"/>
  <c r="AJ91" i="26"/>
  <c r="AH91" i="26"/>
  <c r="BA91" i="26"/>
  <c r="AJ90" i="26"/>
  <c r="AH90" i="26"/>
  <c r="AJ89" i="26"/>
  <c r="AH89" i="26"/>
  <c r="BA89" i="26"/>
  <c r="AJ88" i="26"/>
  <c r="AH88" i="26"/>
  <c r="AJ87" i="26"/>
  <c r="AH87" i="26"/>
  <c r="BA87" i="26"/>
  <c r="AJ86" i="26"/>
  <c r="AH86" i="26"/>
  <c r="AJ85" i="26"/>
  <c r="AH85" i="26"/>
  <c r="AJ84" i="26"/>
  <c r="AH84" i="26"/>
  <c r="AJ83" i="26"/>
  <c r="AH83" i="26"/>
  <c r="BA83" i="26"/>
  <c r="AJ82" i="26"/>
  <c r="AH82" i="26"/>
  <c r="BA81" i="26"/>
  <c r="AJ81" i="26"/>
  <c r="AH81" i="26"/>
  <c r="AJ2" i="26"/>
  <c r="AH2" i="26"/>
  <c r="AJ3" i="26"/>
  <c r="AH3" i="26"/>
  <c r="AJ4" i="26"/>
  <c r="AH4" i="26"/>
  <c r="AJ5" i="26"/>
  <c r="AH5" i="26"/>
  <c r="AJ6" i="26"/>
  <c r="AH6" i="26"/>
  <c r="AJ7" i="26"/>
  <c r="AH7" i="26"/>
  <c r="AJ8" i="26"/>
  <c r="AH8" i="26"/>
  <c r="AJ9" i="26"/>
  <c r="AH9" i="26"/>
  <c r="AJ10" i="26"/>
  <c r="AH10" i="26"/>
  <c r="AJ11" i="26"/>
  <c r="AH11" i="26"/>
  <c r="AJ12" i="26"/>
  <c r="AH12" i="26"/>
  <c r="AJ13" i="26"/>
  <c r="AH13" i="26"/>
  <c r="AJ14" i="26"/>
  <c r="AH14" i="26"/>
  <c r="BA14" i="26"/>
  <c r="AJ15" i="26"/>
  <c r="AH15" i="26"/>
  <c r="AJ16" i="26"/>
  <c r="AH16" i="26"/>
  <c r="AJ17" i="26"/>
  <c r="AH17" i="26"/>
  <c r="AJ18" i="26"/>
  <c r="AH18" i="26"/>
  <c r="AJ19" i="26"/>
  <c r="AH19" i="26"/>
  <c r="AJ20" i="26"/>
  <c r="AH20" i="26"/>
  <c r="AJ21" i="26"/>
  <c r="AH21" i="26"/>
  <c r="AJ22" i="26"/>
  <c r="AH22" i="26"/>
  <c r="AJ23" i="26"/>
  <c r="AH23" i="26"/>
  <c r="AJ24" i="26"/>
  <c r="AH24" i="26"/>
  <c r="AJ25" i="26"/>
  <c r="AH25" i="26"/>
  <c r="AJ26" i="26"/>
  <c r="AH26" i="26"/>
  <c r="AJ27" i="26"/>
  <c r="AH27" i="26"/>
  <c r="AJ28" i="26"/>
  <c r="AH28" i="26"/>
  <c r="AJ29" i="26"/>
  <c r="AH29" i="26"/>
  <c r="AJ30" i="26"/>
  <c r="AH30" i="26"/>
  <c r="AJ31" i="26"/>
  <c r="AH31" i="26"/>
  <c r="AJ32" i="26"/>
  <c r="AH32" i="26"/>
  <c r="AJ33" i="26"/>
  <c r="AH33" i="26"/>
  <c r="AJ34" i="26"/>
  <c r="AH34" i="26"/>
  <c r="AJ35" i="26"/>
  <c r="AH35" i="26"/>
  <c r="AJ36" i="26"/>
  <c r="AH36" i="26"/>
  <c r="AJ37" i="26"/>
  <c r="AH37" i="26"/>
  <c r="AJ38" i="26"/>
  <c r="AH38" i="26"/>
  <c r="AJ39" i="26"/>
  <c r="AH39" i="26"/>
  <c r="AJ40" i="26"/>
  <c r="AH40" i="26"/>
  <c r="AJ41" i="26"/>
  <c r="AH41" i="26"/>
  <c r="AJ42" i="26"/>
  <c r="AH42" i="26"/>
  <c r="AJ43" i="26"/>
  <c r="AH43" i="26"/>
  <c r="AJ44" i="26"/>
  <c r="AH44" i="26"/>
  <c r="AJ45" i="26"/>
  <c r="AH45" i="26"/>
  <c r="AJ46" i="26"/>
  <c r="AH46" i="26"/>
  <c r="BA36" i="26"/>
  <c r="AJ47" i="26"/>
  <c r="AH47" i="26"/>
  <c r="AJ48" i="26"/>
  <c r="AH48" i="26"/>
  <c r="AJ49" i="26"/>
  <c r="AH49" i="26"/>
  <c r="BA33" i="26"/>
  <c r="AJ50" i="26"/>
  <c r="AH50" i="26"/>
  <c r="AJ51" i="26"/>
  <c r="AH51" i="26"/>
  <c r="BA31" i="26"/>
  <c r="AJ52" i="26"/>
  <c r="AH52" i="26"/>
  <c r="AJ53" i="26"/>
  <c r="AH53" i="26"/>
  <c r="AJ54" i="26"/>
  <c r="AH54" i="26"/>
  <c r="AJ55" i="26"/>
  <c r="AH55" i="26"/>
  <c r="AJ56" i="26"/>
  <c r="AH56" i="26"/>
  <c r="AJ57" i="26"/>
  <c r="AH57" i="26"/>
  <c r="AJ58" i="26"/>
  <c r="AH58" i="26"/>
  <c r="AJ59" i="26"/>
  <c r="AH59" i="26"/>
  <c r="AJ60" i="26"/>
  <c r="AH60" i="26"/>
  <c r="AJ61" i="26"/>
  <c r="AH61" i="26"/>
  <c r="AJ62" i="26"/>
  <c r="AH62" i="26"/>
  <c r="AJ63" i="26"/>
  <c r="AH63" i="26"/>
  <c r="AJ64" i="26"/>
  <c r="AH64" i="26"/>
  <c r="AJ65" i="26"/>
  <c r="AH65" i="26"/>
  <c r="AJ66" i="26"/>
  <c r="AH66" i="26"/>
  <c r="AJ67" i="26"/>
  <c r="AH67" i="26"/>
  <c r="AJ68" i="26"/>
  <c r="AH68" i="26"/>
  <c r="AJ69" i="26"/>
  <c r="AH69" i="26"/>
  <c r="AJ70" i="26"/>
  <c r="AH70" i="26"/>
  <c r="BA12" i="26"/>
  <c r="AJ71" i="26"/>
  <c r="AH71" i="26"/>
  <c r="AJ72" i="26"/>
  <c r="AH72" i="26"/>
  <c r="AJ73" i="26"/>
  <c r="AH73" i="26"/>
  <c r="AJ74" i="26"/>
  <c r="AH74" i="26"/>
  <c r="BA8" i="26"/>
  <c r="AJ75" i="26"/>
  <c r="AH75" i="26"/>
  <c r="AJ76" i="26"/>
  <c r="AH76" i="26"/>
  <c r="BA6" i="26"/>
  <c r="AJ77" i="26"/>
  <c r="AH77" i="26"/>
  <c r="AJ78" i="26"/>
  <c r="AH78" i="26"/>
  <c r="BA4" i="26"/>
  <c r="AJ79" i="26"/>
  <c r="AH79" i="26"/>
  <c r="AJ80" i="26"/>
  <c r="AH80" i="26"/>
  <c r="BA2" i="26"/>
  <c r="BA34" i="26" l="1"/>
  <c r="BA38" i="26"/>
  <c r="BA42" i="26"/>
  <c r="BA20" i="26"/>
  <c r="BA24" i="26"/>
  <c r="BA28" i="26"/>
  <c r="BA63" i="26"/>
  <c r="BA18" i="26"/>
  <c r="BA22" i="26"/>
  <c r="BA26" i="26"/>
  <c r="BA65" i="26"/>
  <c r="BA47" i="26"/>
  <c r="BA79" i="26"/>
  <c r="BA17" i="26"/>
  <c r="BA40" i="26"/>
  <c r="BA44" i="26"/>
  <c r="BA52" i="26"/>
  <c r="BA56" i="26"/>
  <c r="BA60" i="26"/>
  <c r="BA68" i="26"/>
  <c r="BA72" i="26"/>
  <c r="BA76" i="26"/>
  <c r="BA49" i="26"/>
  <c r="BA15" i="26"/>
  <c r="BA54" i="26"/>
  <c r="BA58" i="26"/>
  <c r="BA70" i="26"/>
  <c r="BA74" i="26"/>
  <c r="BA66" i="26"/>
  <c r="BA3" i="26"/>
  <c r="BA7" i="26"/>
  <c r="BA11" i="26"/>
  <c r="BA21" i="26"/>
  <c r="BA25" i="26"/>
  <c r="BA29" i="26"/>
  <c r="BA32" i="26"/>
  <c r="BA35" i="26"/>
  <c r="BA39" i="26"/>
  <c r="BA43" i="26"/>
  <c r="BA46" i="26"/>
  <c r="BA53" i="26"/>
  <c r="BA57" i="26"/>
  <c r="BA61" i="26"/>
  <c r="BA64" i="26"/>
  <c r="BA67" i="26"/>
  <c r="BA71" i="26"/>
  <c r="BA75" i="26"/>
  <c r="BA78" i="26"/>
  <c r="BA84" i="26"/>
  <c r="BA88" i="26"/>
  <c r="BA92" i="26"/>
  <c r="BA95" i="26"/>
  <c r="BA99" i="26"/>
  <c r="BA103" i="26"/>
  <c r="BA107" i="26"/>
  <c r="BA111" i="26"/>
  <c r="BA115" i="26"/>
  <c r="BA119" i="26"/>
  <c r="BA123" i="26"/>
  <c r="BA127" i="26"/>
  <c r="BA131" i="26"/>
  <c r="BA135" i="26"/>
  <c r="BA139" i="26"/>
  <c r="BA143" i="26"/>
  <c r="BA147" i="26"/>
  <c r="BA50" i="26"/>
  <c r="BA5" i="26"/>
  <c r="BA9" i="26"/>
  <c r="BA13" i="26"/>
  <c r="BA16" i="26"/>
  <c r="BA19" i="26"/>
  <c r="BA23" i="26"/>
  <c r="BA27" i="26"/>
  <c r="BA37" i="26"/>
  <c r="BA41" i="26"/>
  <c r="BA45" i="26"/>
  <c r="BA48" i="26"/>
  <c r="BA51" i="26"/>
  <c r="BA55" i="26"/>
  <c r="BA59" i="26"/>
  <c r="BA62" i="26"/>
  <c r="BA69" i="26"/>
  <c r="BA73" i="26"/>
  <c r="BA77" i="26"/>
  <c r="BA80" i="26"/>
  <c r="BA82" i="26"/>
  <c r="BA86" i="26"/>
  <c r="BA90" i="26"/>
  <c r="BA93" i="26"/>
  <c r="BA97" i="26"/>
  <c r="BA101" i="26"/>
  <c r="BA105" i="26"/>
  <c r="BA109" i="26"/>
  <c r="BA113" i="26"/>
  <c r="BA117" i="26"/>
  <c r="BA121" i="26"/>
  <c r="BA125" i="26"/>
  <c r="BA129" i="26"/>
  <c r="BA133" i="26"/>
  <c r="BA137" i="26"/>
  <c r="BA141" i="26"/>
  <c r="BA145" i="26"/>
  <c r="BA148" i="26"/>
  <c r="AX3" i="24"/>
  <c r="AX4" i="24"/>
  <c r="AX5" i="24"/>
  <c r="AX6" i="24"/>
  <c r="AX7" i="24"/>
  <c r="AX8" i="24"/>
  <c r="AX9" i="24"/>
  <c r="AX10" i="24"/>
  <c r="AX11" i="24"/>
  <c r="AX12" i="24"/>
  <c r="AX13" i="24"/>
  <c r="AX14" i="24"/>
  <c r="AX15" i="24"/>
  <c r="AX16" i="24"/>
  <c r="AX17" i="24"/>
  <c r="AX18" i="24"/>
  <c r="AX19" i="24"/>
  <c r="AX20" i="24"/>
  <c r="AX21" i="24"/>
  <c r="AX22" i="24"/>
  <c r="AX23" i="24"/>
  <c r="AX24" i="24"/>
  <c r="AX25" i="24"/>
  <c r="AX26" i="24"/>
  <c r="AX27" i="24"/>
  <c r="AX28" i="24"/>
  <c r="AX29" i="24"/>
  <c r="AX30" i="24"/>
  <c r="AX31" i="24"/>
  <c r="AX32" i="24"/>
  <c r="AX33" i="24"/>
  <c r="AX34" i="24"/>
  <c r="AX35" i="24"/>
  <c r="AX36" i="24"/>
  <c r="AX37" i="24"/>
  <c r="AX38" i="24"/>
  <c r="AX39" i="24"/>
  <c r="AX40" i="24"/>
  <c r="AX41" i="24"/>
  <c r="AX42" i="24"/>
  <c r="AX43" i="24"/>
  <c r="AX44" i="24"/>
  <c r="AX45" i="24"/>
  <c r="AX46" i="24"/>
  <c r="AX47" i="24"/>
  <c r="AX48" i="24"/>
  <c r="AX49" i="24"/>
  <c r="AX50" i="24"/>
  <c r="AX51" i="24"/>
  <c r="AX52" i="24"/>
  <c r="AX53" i="24"/>
  <c r="AX54" i="24"/>
  <c r="AX55" i="24"/>
  <c r="AX56" i="24"/>
  <c r="AX57" i="24"/>
  <c r="AX58" i="24"/>
  <c r="AX59" i="24"/>
  <c r="AX60" i="24"/>
  <c r="AX61" i="24"/>
  <c r="AX62" i="24"/>
  <c r="AX63" i="24"/>
  <c r="AX64" i="24"/>
  <c r="AX65" i="24"/>
  <c r="AX66" i="24"/>
  <c r="AX67" i="24"/>
  <c r="AX68" i="24"/>
  <c r="AX69" i="24"/>
  <c r="AX70" i="24"/>
  <c r="AX71" i="24"/>
  <c r="AX72" i="24"/>
  <c r="AX73" i="24"/>
  <c r="AX74" i="24"/>
  <c r="AX75" i="24"/>
  <c r="AX76" i="24"/>
  <c r="AX77" i="24"/>
  <c r="AX78" i="24"/>
  <c r="AX79" i="24"/>
  <c r="AX80" i="24"/>
  <c r="AX81" i="24"/>
  <c r="AX82" i="24"/>
  <c r="AX83" i="24"/>
  <c r="AX84" i="24"/>
  <c r="AX85" i="24"/>
  <c r="AX86" i="24"/>
  <c r="AX87" i="24"/>
  <c r="AX88" i="24"/>
  <c r="AX89" i="24"/>
  <c r="AX2" i="24"/>
  <c r="AX3" i="23"/>
  <c r="AX4" i="23"/>
  <c r="AX5" i="23"/>
  <c r="AX6" i="23"/>
  <c r="AX7" i="23"/>
  <c r="AX8" i="23"/>
  <c r="AX9" i="23"/>
  <c r="AX10" i="23"/>
  <c r="AX11" i="23"/>
  <c r="AX12" i="23"/>
  <c r="AX13" i="23"/>
  <c r="AX14" i="23"/>
  <c r="AX15" i="23"/>
  <c r="AX16" i="23"/>
  <c r="AX17" i="23"/>
  <c r="AX18" i="23"/>
  <c r="AX19" i="23"/>
  <c r="AX20" i="23"/>
  <c r="AX21" i="23"/>
  <c r="AX22" i="23"/>
  <c r="AX23" i="23"/>
  <c r="AX24" i="23"/>
  <c r="AX25" i="23"/>
  <c r="AX26" i="23"/>
  <c r="AX27" i="23"/>
  <c r="AX28" i="23"/>
  <c r="AX29" i="23"/>
  <c r="AX30" i="23"/>
  <c r="AX31" i="23"/>
  <c r="AX32" i="23"/>
  <c r="AX33" i="23"/>
  <c r="AX34" i="23"/>
  <c r="AX35" i="23"/>
  <c r="AX36" i="23"/>
  <c r="AX37" i="23"/>
  <c r="AX38" i="23"/>
  <c r="AX39" i="23"/>
  <c r="AX40" i="23"/>
  <c r="AX41" i="23"/>
  <c r="AX42" i="23"/>
  <c r="AX43" i="23"/>
  <c r="AX44" i="23"/>
  <c r="AX45" i="23"/>
  <c r="AX46" i="23"/>
  <c r="AX47" i="23"/>
  <c r="AX48" i="23"/>
  <c r="AX49" i="23"/>
  <c r="AX50" i="23"/>
  <c r="AX51" i="23"/>
  <c r="AX52" i="23"/>
  <c r="AX53" i="23"/>
  <c r="AX54" i="23"/>
  <c r="AX55" i="23"/>
  <c r="AX56" i="23"/>
  <c r="AX57" i="23"/>
  <c r="AX58" i="23"/>
  <c r="AX59" i="23"/>
  <c r="AX60" i="23"/>
  <c r="AX61" i="23"/>
  <c r="AX62" i="23"/>
  <c r="AX63" i="23"/>
  <c r="AX64" i="23"/>
  <c r="AX65" i="23"/>
  <c r="AX66" i="23"/>
  <c r="AX67" i="23"/>
  <c r="AX68" i="23"/>
  <c r="AX69" i="23"/>
  <c r="AX70" i="23"/>
  <c r="AX71" i="23"/>
  <c r="AX72" i="23"/>
  <c r="AX73" i="23"/>
  <c r="AX74" i="23"/>
  <c r="AX75" i="23"/>
  <c r="AX76" i="23"/>
  <c r="AX77" i="23"/>
  <c r="AX78" i="23"/>
  <c r="AX79" i="23"/>
  <c r="AX80" i="23"/>
  <c r="AX81" i="23"/>
  <c r="AX82" i="23"/>
  <c r="AX83" i="23"/>
  <c r="AX84" i="23"/>
  <c r="AX85" i="23"/>
  <c r="AX86" i="23"/>
  <c r="AX87" i="23"/>
  <c r="AX88" i="23"/>
  <c r="AX89" i="23"/>
  <c r="AX90" i="23"/>
  <c r="AX91" i="23"/>
  <c r="AX92" i="23"/>
  <c r="AX93" i="23"/>
  <c r="AX94" i="23"/>
  <c r="AX95" i="23"/>
  <c r="AX96" i="23"/>
  <c r="AX97" i="23"/>
  <c r="AX98" i="23"/>
  <c r="AX99" i="23"/>
  <c r="AX100" i="23"/>
  <c r="AX101" i="23"/>
  <c r="AX102" i="23"/>
  <c r="AX103" i="23"/>
  <c r="AX104" i="23"/>
  <c r="AX105" i="23"/>
  <c r="AX106" i="23"/>
  <c r="AX107" i="23"/>
  <c r="AX108" i="23"/>
  <c r="AX109" i="23"/>
  <c r="AX110" i="23"/>
  <c r="AX111" i="23"/>
  <c r="AX112" i="23"/>
  <c r="AX113" i="23"/>
  <c r="AX114" i="23"/>
  <c r="AX115" i="23"/>
  <c r="AX116" i="23"/>
  <c r="AX117" i="23"/>
  <c r="AX118" i="23"/>
  <c r="AX119" i="23"/>
  <c r="AX120" i="23"/>
  <c r="AX121" i="23"/>
  <c r="AX122" i="23"/>
  <c r="AX123" i="23"/>
  <c r="AX124" i="23"/>
  <c r="AX125" i="23"/>
  <c r="AX126" i="23"/>
  <c r="AX127" i="23"/>
  <c r="AX128" i="23"/>
  <c r="AX129" i="23"/>
  <c r="AX130" i="23"/>
  <c r="AX131" i="23"/>
  <c r="AX132" i="23"/>
  <c r="AX133" i="23"/>
  <c r="AX134" i="23"/>
  <c r="AX135" i="23"/>
  <c r="AX136" i="23"/>
  <c r="AX137" i="23"/>
  <c r="AX138" i="23"/>
  <c r="AX139" i="23"/>
  <c r="AX140" i="23"/>
  <c r="AX141" i="23"/>
  <c r="AX142" i="23"/>
  <c r="AX143" i="23"/>
  <c r="AX144" i="23"/>
  <c r="AX145" i="23"/>
  <c r="AX146" i="23"/>
  <c r="AX147" i="23"/>
  <c r="AX148" i="23"/>
  <c r="AX149" i="23"/>
  <c r="AX150" i="23"/>
  <c r="AX2" i="23"/>
  <c r="AI3" i="24" l="1"/>
  <c r="AJ3" i="24"/>
  <c r="AI4" i="24"/>
  <c r="AJ4" i="24"/>
  <c r="AI5" i="24"/>
  <c r="AJ5" i="24"/>
  <c r="AI6" i="24"/>
  <c r="AJ6" i="24"/>
  <c r="AI7" i="24"/>
  <c r="AJ7" i="24"/>
  <c r="AI8" i="24"/>
  <c r="AJ8" i="24"/>
  <c r="AI9" i="24"/>
  <c r="AJ9" i="24"/>
  <c r="AI10" i="24"/>
  <c r="AJ10" i="24"/>
  <c r="AI11" i="24"/>
  <c r="AJ11" i="24"/>
  <c r="AI12" i="24"/>
  <c r="AJ12" i="24"/>
  <c r="AI13" i="24"/>
  <c r="AJ13" i="24"/>
  <c r="AI14" i="24"/>
  <c r="AJ14" i="24"/>
  <c r="AI15" i="24"/>
  <c r="AJ15" i="24"/>
  <c r="AI16" i="24"/>
  <c r="AJ16" i="24"/>
  <c r="AI17" i="24"/>
  <c r="AJ17" i="24"/>
  <c r="AI18" i="24"/>
  <c r="AJ18" i="24"/>
  <c r="AI19" i="24"/>
  <c r="AJ19" i="24"/>
  <c r="AI20" i="24"/>
  <c r="AJ20" i="24"/>
  <c r="AI21" i="24"/>
  <c r="AJ21" i="24"/>
  <c r="AI22" i="24"/>
  <c r="AJ22" i="24"/>
  <c r="AI23" i="24"/>
  <c r="AJ23" i="24"/>
  <c r="AI24" i="24"/>
  <c r="AJ24" i="24"/>
  <c r="AI25" i="24"/>
  <c r="AJ25" i="24"/>
  <c r="AI26" i="24"/>
  <c r="AJ26" i="24"/>
  <c r="AI27" i="24"/>
  <c r="AJ27" i="24"/>
  <c r="AI28" i="24"/>
  <c r="AJ28" i="24"/>
  <c r="AI29" i="24"/>
  <c r="AJ29" i="24"/>
  <c r="AI30" i="24"/>
  <c r="AJ30" i="24"/>
  <c r="AI31" i="24"/>
  <c r="AJ31" i="24"/>
  <c r="AI32" i="24"/>
  <c r="AJ32" i="24"/>
  <c r="AI33" i="24"/>
  <c r="AJ33" i="24"/>
  <c r="AI34" i="24"/>
  <c r="AJ34" i="24"/>
  <c r="AI35" i="24"/>
  <c r="AJ35" i="24"/>
  <c r="AI36" i="24"/>
  <c r="AJ36" i="24"/>
  <c r="AI37" i="24"/>
  <c r="AJ37" i="24"/>
  <c r="AI38" i="24"/>
  <c r="AJ38" i="24"/>
  <c r="AI39" i="24"/>
  <c r="AJ39" i="24"/>
  <c r="AI40" i="24"/>
  <c r="AJ40" i="24"/>
  <c r="AI41" i="24"/>
  <c r="AJ41" i="24"/>
  <c r="AI42" i="24"/>
  <c r="AJ42" i="24"/>
  <c r="AI43" i="24"/>
  <c r="AJ43" i="24"/>
  <c r="AI44" i="24"/>
  <c r="AJ44" i="24"/>
  <c r="AI45" i="24"/>
  <c r="AJ45" i="24"/>
  <c r="AI46" i="24"/>
  <c r="AJ46" i="24"/>
  <c r="AI47" i="24"/>
  <c r="AJ47" i="24"/>
  <c r="AI48" i="24"/>
  <c r="AJ48" i="24"/>
  <c r="AI49" i="24"/>
  <c r="AJ49" i="24"/>
  <c r="AI50" i="24"/>
  <c r="AJ50" i="24"/>
  <c r="AI51" i="24"/>
  <c r="AJ51" i="24"/>
  <c r="AI52" i="24"/>
  <c r="AJ52" i="24"/>
  <c r="AI53" i="24"/>
  <c r="AJ53" i="24"/>
  <c r="AI54" i="24"/>
  <c r="AJ54" i="24"/>
  <c r="AI55" i="24"/>
  <c r="AJ55" i="24"/>
  <c r="AI56" i="24"/>
  <c r="AJ56" i="24"/>
  <c r="AI57" i="24"/>
  <c r="AJ57" i="24"/>
  <c r="AI58" i="24"/>
  <c r="AJ58" i="24"/>
  <c r="AI59" i="24"/>
  <c r="AJ59" i="24"/>
  <c r="AI60" i="24"/>
  <c r="AJ60" i="24"/>
  <c r="AI61" i="24"/>
  <c r="AJ61" i="24"/>
  <c r="AI62" i="24"/>
  <c r="AJ62" i="24"/>
  <c r="AI63" i="24"/>
  <c r="AJ63" i="24"/>
  <c r="AI64" i="24"/>
  <c r="AJ64" i="24"/>
  <c r="AI65" i="24"/>
  <c r="AJ65" i="24"/>
  <c r="AI66" i="24"/>
  <c r="AJ66" i="24"/>
  <c r="AI67" i="24"/>
  <c r="AJ67" i="24"/>
  <c r="AI68" i="24"/>
  <c r="AJ68" i="24"/>
  <c r="AI69" i="24"/>
  <c r="AJ69" i="24"/>
  <c r="AI70" i="24"/>
  <c r="AJ70" i="24"/>
  <c r="AI71" i="24"/>
  <c r="AJ71" i="24"/>
  <c r="AI72" i="24"/>
  <c r="AJ72" i="24"/>
  <c r="AI73" i="24"/>
  <c r="AJ73" i="24"/>
  <c r="AI74" i="24"/>
  <c r="AJ74" i="24"/>
  <c r="AI75" i="24"/>
  <c r="AJ75" i="24"/>
  <c r="AI76" i="24"/>
  <c r="AJ76" i="24"/>
  <c r="AI77" i="24"/>
  <c r="AJ77" i="24"/>
  <c r="AI78" i="24"/>
  <c r="AJ78" i="24"/>
  <c r="AI79" i="24"/>
  <c r="AJ79" i="24"/>
  <c r="AI80" i="24"/>
  <c r="AJ80" i="24"/>
  <c r="AI81" i="24"/>
  <c r="AJ81" i="24"/>
  <c r="AI82" i="24"/>
  <c r="AJ82" i="24"/>
  <c r="AI83" i="24"/>
  <c r="AJ83" i="24"/>
  <c r="AI84" i="24"/>
  <c r="AJ84" i="24"/>
  <c r="AI85" i="24"/>
  <c r="AJ85" i="24"/>
  <c r="AI86" i="24"/>
  <c r="AJ86" i="24"/>
  <c r="AI87" i="24"/>
  <c r="AJ87" i="24"/>
  <c r="AI88" i="24"/>
  <c r="AJ88" i="24"/>
  <c r="AI89" i="24"/>
  <c r="AJ89" i="24"/>
  <c r="AJ2" i="24"/>
  <c r="AI2" i="24"/>
  <c r="AI3" i="23"/>
  <c r="AJ3" i="23"/>
  <c r="AI4" i="23"/>
  <c r="AJ4" i="23"/>
  <c r="AI5" i="23"/>
  <c r="AJ5" i="23"/>
  <c r="AI6" i="23"/>
  <c r="AJ6" i="23"/>
  <c r="AI7" i="23"/>
  <c r="AJ7" i="23"/>
  <c r="AI8" i="23"/>
  <c r="AJ8" i="23"/>
  <c r="AI9" i="23"/>
  <c r="AJ9" i="23"/>
  <c r="AI10" i="23"/>
  <c r="AJ10" i="23"/>
  <c r="AI11" i="23"/>
  <c r="AJ11" i="23"/>
  <c r="AI12" i="23"/>
  <c r="AJ12" i="23"/>
  <c r="AI13" i="23"/>
  <c r="AJ13" i="23"/>
  <c r="AI14" i="23"/>
  <c r="AJ14" i="23"/>
  <c r="AI15" i="23"/>
  <c r="AJ15" i="23"/>
  <c r="AI16" i="23"/>
  <c r="AJ16" i="23"/>
  <c r="AI17" i="23"/>
  <c r="AJ17" i="23"/>
  <c r="AI18" i="23"/>
  <c r="AJ18" i="23"/>
  <c r="AI19" i="23"/>
  <c r="AJ19" i="23"/>
  <c r="AI20" i="23"/>
  <c r="AJ20" i="23"/>
  <c r="AI21" i="23"/>
  <c r="AJ21" i="23"/>
  <c r="AI22" i="23"/>
  <c r="AJ22" i="23"/>
  <c r="AI23" i="23"/>
  <c r="AJ23" i="23"/>
  <c r="AI24" i="23"/>
  <c r="AJ24" i="23"/>
  <c r="AI25" i="23"/>
  <c r="AJ25" i="23"/>
  <c r="AI26" i="23"/>
  <c r="AJ26" i="23"/>
  <c r="AI27" i="23"/>
  <c r="AJ27" i="23"/>
  <c r="AI28" i="23"/>
  <c r="AJ28" i="23"/>
  <c r="AI29" i="23"/>
  <c r="AJ29" i="23"/>
  <c r="AI30" i="23"/>
  <c r="AJ30" i="23"/>
  <c r="AI31" i="23"/>
  <c r="AJ31" i="23"/>
  <c r="AI32" i="23"/>
  <c r="AJ32" i="23"/>
  <c r="AI33" i="23"/>
  <c r="AJ33" i="23"/>
  <c r="AI34" i="23"/>
  <c r="AJ34" i="23"/>
  <c r="AI35" i="23"/>
  <c r="AJ35" i="23"/>
  <c r="AI36" i="23"/>
  <c r="AJ36" i="23"/>
  <c r="AI37" i="23"/>
  <c r="AJ37" i="23"/>
  <c r="AI38" i="23"/>
  <c r="AJ38" i="23"/>
  <c r="AI39" i="23"/>
  <c r="AJ39" i="23"/>
  <c r="AI40" i="23"/>
  <c r="AJ40" i="23"/>
  <c r="AI41" i="23"/>
  <c r="AJ41" i="23"/>
  <c r="AI42" i="23"/>
  <c r="AJ42" i="23"/>
  <c r="AI43" i="23"/>
  <c r="AJ43" i="23"/>
  <c r="AI44" i="23"/>
  <c r="AJ44" i="23"/>
  <c r="AI45" i="23"/>
  <c r="AJ45" i="23"/>
  <c r="AI46" i="23"/>
  <c r="AJ46" i="23"/>
  <c r="AI47" i="23"/>
  <c r="AJ47" i="23"/>
  <c r="AI48" i="23"/>
  <c r="AJ48" i="23"/>
  <c r="AI49" i="23"/>
  <c r="AJ49" i="23"/>
  <c r="AI50" i="23"/>
  <c r="AJ50" i="23"/>
  <c r="AI51" i="23"/>
  <c r="AJ51" i="23"/>
  <c r="AI52" i="23"/>
  <c r="AJ52" i="23"/>
  <c r="AI53" i="23"/>
  <c r="AJ53" i="23"/>
  <c r="AI54" i="23"/>
  <c r="AJ54" i="23"/>
  <c r="AI55" i="23"/>
  <c r="AJ55" i="23"/>
  <c r="AI56" i="23"/>
  <c r="AJ56" i="23"/>
  <c r="AI57" i="23"/>
  <c r="AJ57" i="23"/>
  <c r="AI58" i="23"/>
  <c r="AJ58" i="23"/>
  <c r="AI59" i="23"/>
  <c r="AJ59" i="23"/>
  <c r="AI60" i="23"/>
  <c r="AJ60" i="23"/>
  <c r="AI61" i="23"/>
  <c r="AJ61" i="23"/>
  <c r="AI62" i="23"/>
  <c r="AJ62" i="23"/>
  <c r="AI63" i="23"/>
  <c r="AJ63" i="23"/>
  <c r="AI64" i="23"/>
  <c r="AJ64" i="23"/>
  <c r="AI65" i="23"/>
  <c r="AJ65" i="23"/>
  <c r="AI66" i="23"/>
  <c r="AJ66" i="23"/>
  <c r="AI67" i="23"/>
  <c r="AJ67" i="23"/>
  <c r="AI68" i="23"/>
  <c r="AJ68" i="23"/>
  <c r="AI69" i="23"/>
  <c r="AJ69" i="23"/>
  <c r="AI70" i="23"/>
  <c r="AJ70" i="23"/>
  <c r="AI71" i="23"/>
  <c r="AJ71" i="23"/>
  <c r="AI72" i="23"/>
  <c r="AJ72" i="23"/>
  <c r="AI73" i="23"/>
  <c r="AJ73" i="23"/>
  <c r="AI74" i="23"/>
  <c r="AJ74" i="23"/>
  <c r="AI75" i="23"/>
  <c r="AJ75" i="23"/>
  <c r="AI76" i="23"/>
  <c r="AJ76" i="23"/>
  <c r="AI77" i="23"/>
  <c r="AJ77" i="23"/>
  <c r="AI78" i="23"/>
  <c r="AJ78" i="23"/>
  <c r="AI79" i="23"/>
  <c r="AJ79" i="23"/>
  <c r="AI80" i="23"/>
  <c r="AJ80" i="23"/>
  <c r="AI81" i="23"/>
  <c r="AJ81" i="23"/>
  <c r="AI82" i="23"/>
  <c r="AJ82" i="23"/>
  <c r="AI83" i="23"/>
  <c r="AJ83" i="23"/>
  <c r="AI84" i="23"/>
  <c r="AJ84" i="23"/>
  <c r="AI85" i="23"/>
  <c r="AJ85" i="23"/>
  <c r="AI86" i="23"/>
  <c r="AJ86" i="23"/>
  <c r="AI87" i="23"/>
  <c r="AJ87" i="23"/>
  <c r="AI88" i="23"/>
  <c r="AJ88" i="23"/>
  <c r="AI89" i="23"/>
  <c r="AJ89" i="23"/>
  <c r="AI90" i="23"/>
  <c r="AJ90" i="23"/>
  <c r="AI91" i="23"/>
  <c r="AJ91" i="23"/>
  <c r="AI92" i="23"/>
  <c r="AJ92" i="23"/>
  <c r="AI93" i="23"/>
  <c r="AJ93" i="23"/>
  <c r="AI94" i="23"/>
  <c r="AJ94" i="23"/>
  <c r="AI95" i="23"/>
  <c r="AJ95" i="23"/>
  <c r="AI96" i="23"/>
  <c r="AJ96" i="23"/>
  <c r="AI97" i="23"/>
  <c r="AJ97" i="23"/>
  <c r="AI98" i="23"/>
  <c r="AJ98" i="23"/>
  <c r="AI99" i="23"/>
  <c r="AJ99" i="23"/>
  <c r="AI100" i="23"/>
  <c r="AJ100" i="23"/>
  <c r="AI101" i="23"/>
  <c r="AJ101" i="23"/>
  <c r="AI102" i="23"/>
  <c r="AJ102" i="23"/>
  <c r="AI103" i="23"/>
  <c r="AJ103" i="23"/>
  <c r="AI104" i="23"/>
  <c r="AJ104" i="23"/>
  <c r="AI105" i="23"/>
  <c r="AJ105" i="23"/>
  <c r="AI106" i="23"/>
  <c r="AJ106" i="23"/>
  <c r="AI107" i="23"/>
  <c r="AJ107" i="23"/>
  <c r="AI108" i="23"/>
  <c r="AJ108" i="23"/>
  <c r="AI109" i="23"/>
  <c r="AJ109" i="23"/>
  <c r="AI110" i="23"/>
  <c r="AJ110" i="23"/>
  <c r="AI111" i="23"/>
  <c r="AJ111" i="23"/>
  <c r="AI112" i="23"/>
  <c r="AJ112" i="23"/>
  <c r="AI113" i="23"/>
  <c r="AJ113" i="23"/>
  <c r="AI114" i="23"/>
  <c r="AJ114" i="23"/>
  <c r="AI115" i="23"/>
  <c r="AJ115" i="23"/>
  <c r="AI116" i="23"/>
  <c r="AJ116" i="23"/>
  <c r="AI117" i="23"/>
  <c r="AJ117" i="23"/>
  <c r="AI118" i="23"/>
  <c r="AJ118" i="23"/>
  <c r="AI119" i="23"/>
  <c r="AJ119" i="23"/>
  <c r="AI120" i="23"/>
  <c r="AJ120" i="23"/>
  <c r="AI121" i="23"/>
  <c r="AJ121" i="23"/>
  <c r="AI122" i="23"/>
  <c r="AJ122" i="23"/>
  <c r="AI123" i="23"/>
  <c r="AJ123" i="23"/>
  <c r="AI124" i="23"/>
  <c r="AJ124" i="23"/>
  <c r="AI125" i="23"/>
  <c r="AJ125" i="23"/>
  <c r="AI126" i="23"/>
  <c r="AJ126" i="23"/>
  <c r="AI127" i="23"/>
  <c r="AJ127" i="23"/>
  <c r="AI128" i="23"/>
  <c r="AJ128" i="23"/>
  <c r="AI129" i="23"/>
  <c r="AJ129" i="23"/>
  <c r="AI130" i="23"/>
  <c r="AJ130" i="23"/>
  <c r="AI131" i="23"/>
  <c r="AJ131" i="23"/>
  <c r="AI132" i="23"/>
  <c r="AJ132" i="23"/>
  <c r="AI133" i="23"/>
  <c r="AJ133" i="23"/>
  <c r="AI134" i="23"/>
  <c r="AJ134" i="23"/>
  <c r="AI135" i="23"/>
  <c r="AJ135" i="23"/>
  <c r="AI136" i="23"/>
  <c r="AJ136" i="23"/>
  <c r="AI137" i="23"/>
  <c r="AJ137" i="23"/>
  <c r="AI138" i="23"/>
  <c r="AJ138" i="23"/>
  <c r="AI139" i="23"/>
  <c r="AJ139" i="23"/>
  <c r="AI140" i="23"/>
  <c r="AJ140" i="23"/>
  <c r="AI141" i="23"/>
  <c r="AJ141" i="23"/>
  <c r="AI142" i="23"/>
  <c r="AJ142" i="23"/>
  <c r="AI143" i="23"/>
  <c r="AJ143" i="23"/>
  <c r="AI144" i="23"/>
  <c r="AJ144" i="23"/>
  <c r="AI145" i="23"/>
  <c r="AJ145" i="23"/>
  <c r="AI146" i="23"/>
  <c r="AJ146" i="23"/>
  <c r="AI147" i="23"/>
  <c r="AJ147" i="23"/>
  <c r="AI148" i="23"/>
  <c r="AJ148" i="23"/>
  <c r="AI149" i="23"/>
  <c r="AJ149" i="23"/>
  <c r="AI150" i="23"/>
  <c r="AJ150" i="23"/>
  <c r="AJ2" i="23"/>
  <c r="AI2" i="23"/>
  <c r="AH89" i="24"/>
  <c r="AG3" i="24"/>
  <c r="BA3" i="24" s="1"/>
  <c r="AG4" i="24"/>
  <c r="BA4" i="24" s="1"/>
  <c r="AG5" i="24"/>
  <c r="BA5" i="24" s="1"/>
  <c r="AG6" i="24"/>
  <c r="BA6" i="24" s="1"/>
  <c r="AG7" i="24"/>
  <c r="BA7" i="24" s="1"/>
  <c r="AG8" i="24"/>
  <c r="BA8" i="24" s="1"/>
  <c r="AG9" i="24"/>
  <c r="BA9" i="24" s="1"/>
  <c r="AG10" i="24"/>
  <c r="BA10" i="24" s="1"/>
  <c r="AG11" i="24"/>
  <c r="BA11" i="24" s="1"/>
  <c r="AG12" i="24"/>
  <c r="BA12" i="24" s="1"/>
  <c r="AG13" i="24"/>
  <c r="BA13" i="24" s="1"/>
  <c r="AG14" i="24"/>
  <c r="BA14" i="24" s="1"/>
  <c r="AG15" i="24"/>
  <c r="BA15" i="24" s="1"/>
  <c r="AG16" i="24"/>
  <c r="BA16" i="24" s="1"/>
  <c r="AG17" i="24"/>
  <c r="BA17" i="24" s="1"/>
  <c r="AG18" i="24"/>
  <c r="BA18" i="24" s="1"/>
  <c r="AG19" i="24"/>
  <c r="BA19" i="24" s="1"/>
  <c r="AG20" i="24"/>
  <c r="BA20" i="24" s="1"/>
  <c r="AG21" i="24"/>
  <c r="BA21" i="24" s="1"/>
  <c r="AG22" i="24"/>
  <c r="BA22" i="24" s="1"/>
  <c r="AG23" i="24"/>
  <c r="BA23" i="24" s="1"/>
  <c r="AG24" i="24"/>
  <c r="BA24" i="24" s="1"/>
  <c r="AG25" i="24"/>
  <c r="BA25" i="24" s="1"/>
  <c r="AG26" i="24"/>
  <c r="BA26" i="24" s="1"/>
  <c r="AG27" i="24"/>
  <c r="BA27" i="24" s="1"/>
  <c r="AG28" i="24"/>
  <c r="BA28" i="24" s="1"/>
  <c r="AG29" i="24"/>
  <c r="BA29" i="24" s="1"/>
  <c r="AG30" i="24"/>
  <c r="BA30" i="24" s="1"/>
  <c r="AG31" i="24"/>
  <c r="BA31" i="24" s="1"/>
  <c r="AG32" i="24"/>
  <c r="BA32" i="24" s="1"/>
  <c r="AG33" i="24"/>
  <c r="BA33" i="24" s="1"/>
  <c r="AG34" i="24"/>
  <c r="BA34" i="24" s="1"/>
  <c r="AG35" i="24"/>
  <c r="BA35" i="24" s="1"/>
  <c r="AG36" i="24"/>
  <c r="BA36" i="24" s="1"/>
  <c r="AG37" i="24"/>
  <c r="BA37" i="24" s="1"/>
  <c r="AG38" i="24"/>
  <c r="BA38" i="24" s="1"/>
  <c r="AG39" i="24"/>
  <c r="BA39" i="24" s="1"/>
  <c r="AG40" i="24"/>
  <c r="BA40" i="24" s="1"/>
  <c r="AG41" i="24"/>
  <c r="BA41" i="24" s="1"/>
  <c r="AG42" i="24"/>
  <c r="BA42" i="24" s="1"/>
  <c r="AG43" i="24"/>
  <c r="BA43" i="24" s="1"/>
  <c r="AG44" i="24"/>
  <c r="BA44" i="24" s="1"/>
  <c r="AG45" i="24"/>
  <c r="BA45" i="24" s="1"/>
  <c r="AG46" i="24"/>
  <c r="BA46" i="24" s="1"/>
  <c r="AG47" i="24"/>
  <c r="BA47" i="24" s="1"/>
  <c r="AG48" i="24"/>
  <c r="BA48" i="24" s="1"/>
  <c r="AG49" i="24"/>
  <c r="BA49" i="24" s="1"/>
  <c r="AG50" i="24"/>
  <c r="BA50" i="24" s="1"/>
  <c r="AG51" i="24"/>
  <c r="BA51" i="24" s="1"/>
  <c r="AG52" i="24"/>
  <c r="BA52" i="24" s="1"/>
  <c r="AG53" i="24"/>
  <c r="BA53" i="24" s="1"/>
  <c r="AG54" i="24"/>
  <c r="BA54" i="24" s="1"/>
  <c r="AG55" i="24"/>
  <c r="BA55" i="24" s="1"/>
  <c r="AG56" i="24"/>
  <c r="BA56" i="24" s="1"/>
  <c r="AG57" i="24"/>
  <c r="BA57" i="24" s="1"/>
  <c r="AG58" i="24"/>
  <c r="BA58" i="24" s="1"/>
  <c r="AG59" i="24"/>
  <c r="BA59" i="24" s="1"/>
  <c r="AG60" i="24"/>
  <c r="BA60" i="24" s="1"/>
  <c r="AG61" i="24"/>
  <c r="BA61" i="24" s="1"/>
  <c r="AG62" i="24"/>
  <c r="BA62" i="24" s="1"/>
  <c r="AG63" i="24"/>
  <c r="BA63" i="24" s="1"/>
  <c r="AG64" i="24"/>
  <c r="BA64" i="24" s="1"/>
  <c r="AG65" i="24"/>
  <c r="BA65" i="24" s="1"/>
  <c r="AG66" i="24"/>
  <c r="BA66" i="24" s="1"/>
  <c r="AG67" i="24"/>
  <c r="BA67" i="24" s="1"/>
  <c r="AG68" i="24"/>
  <c r="BA68" i="24" s="1"/>
  <c r="AG69" i="24"/>
  <c r="BA69" i="24" s="1"/>
  <c r="AG70" i="24"/>
  <c r="BA70" i="24" s="1"/>
  <c r="AG71" i="24"/>
  <c r="BA71" i="24" s="1"/>
  <c r="AG72" i="24"/>
  <c r="BA72" i="24" s="1"/>
  <c r="AG73" i="24"/>
  <c r="BA73" i="24" s="1"/>
  <c r="AG74" i="24"/>
  <c r="BA74" i="24" s="1"/>
  <c r="AG75" i="24"/>
  <c r="BA75" i="24" s="1"/>
  <c r="AG76" i="24"/>
  <c r="BA76" i="24" s="1"/>
  <c r="AG77" i="24"/>
  <c r="BA77" i="24" s="1"/>
  <c r="AG78" i="24"/>
  <c r="BA78" i="24" s="1"/>
  <c r="AG79" i="24"/>
  <c r="BA79" i="24" s="1"/>
  <c r="AG80" i="24"/>
  <c r="BA80" i="24" s="1"/>
  <c r="AG81" i="24"/>
  <c r="BA81" i="24" s="1"/>
  <c r="AG82" i="24"/>
  <c r="BA82" i="24" s="1"/>
  <c r="AG83" i="24"/>
  <c r="BA83" i="24" s="1"/>
  <c r="AG84" i="24"/>
  <c r="BA84" i="24" s="1"/>
  <c r="AG85" i="24"/>
  <c r="BA85" i="24" s="1"/>
  <c r="AG86" i="24"/>
  <c r="BA86" i="24" s="1"/>
  <c r="AG87" i="24"/>
  <c r="BA87" i="24" s="1"/>
  <c r="AG88" i="24"/>
  <c r="BA88" i="24" s="1"/>
  <c r="AG89" i="24"/>
  <c r="BA89" i="24" s="1"/>
  <c r="AG2" i="24"/>
  <c r="BA2" i="24" s="1"/>
  <c r="AG3" i="23"/>
  <c r="BA3" i="23" s="1"/>
  <c r="AG4" i="23"/>
  <c r="BA4" i="23" s="1"/>
  <c r="AG5" i="23"/>
  <c r="BA5" i="23" s="1"/>
  <c r="AG6" i="23"/>
  <c r="BA6" i="23" s="1"/>
  <c r="AG7" i="23"/>
  <c r="BA7" i="23" s="1"/>
  <c r="AG8" i="23"/>
  <c r="BA8" i="23" s="1"/>
  <c r="AG9" i="23"/>
  <c r="BA9" i="23" s="1"/>
  <c r="AG10" i="23"/>
  <c r="BA10" i="23" s="1"/>
  <c r="AG11" i="23"/>
  <c r="BA11" i="23" s="1"/>
  <c r="AG12" i="23"/>
  <c r="BA12" i="23" s="1"/>
  <c r="AG13" i="23"/>
  <c r="BA13" i="23" s="1"/>
  <c r="AG14" i="23"/>
  <c r="BA14" i="23" s="1"/>
  <c r="AG15" i="23"/>
  <c r="BA15" i="23" s="1"/>
  <c r="AG16" i="23"/>
  <c r="BA16" i="23" s="1"/>
  <c r="AG17" i="23"/>
  <c r="BA17" i="23" s="1"/>
  <c r="AG18" i="23"/>
  <c r="BA18" i="23" s="1"/>
  <c r="AG19" i="23"/>
  <c r="BA19" i="23" s="1"/>
  <c r="AG20" i="23"/>
  <c r="BA20" i="23" s="1"/>
  <c r="AG21" i="23"/>
  <c r="BA21" i="23" s="1"/>
  <c r="AG22" i="23"/>
  <c r="BA22" i="23" s="1"/>
  <c r="AG23" i="23"/>
  <c r="BA23" i="23" s="1"/>
  <c r="AG24" i="23"/>
  <c r="BA24" i="23" s="1"/>
  <c r="AG25" i="23"/>
  <c r="BA25" i="23" s="1"/>
  <c r="AG26" i="23"/>
  <c r="BA26" i="23" s="1"/>
  <c r="AG27" i="23"/>
  <c r="BA27" i="23" s="1"/>
  <c r="AG28" i="23"/>
  <c r="BA28" i="23" s="1"/>
  <c r="AG29" i="23"/>
  <c r="BA29" i="23" s="1"/>
  <c r="AG30" i="23"/>
  <c r="BA30" i="23" s="1"/>
  <c r="AG31" i="23"/>
  <c r="BA31" i="23" s="1"/>
  <c r="AG32" i="23"/>
  <c r="BA32" i="23" s="1"/>
  <c r="AG33" i="23"/>
  <c r="BA33" i="23" s="1"/>
  <c r="AG34" i="23"/>
  <c r="BA34" i="23" s="1"/>
  <c r="AG35" i="23"/>
  <c r="BA35" i="23" s="1"/>
  <c r="AG36" i="23"/>
  <c r="BA36" i="23" s="1"/>
  <c r="AG37" i="23"/>
  <c r="BA37" i="23" s="1"/>
  <c r="AG38" i="23"/>
  <c r="BA38" i="23" s="1"/>
  <c r="AG39" i="23"/>
  <c r="BA39" i="23" s="1"/>
  <c r="AG40" i="23"/>
  <c r="BA40" i="23" s="1"/>
  <c r="AG41" i="23"/>
  <c r="BA41" i="23" s="1"/>
  <c r="AG42" i="23"/>
  <c r="BA42" i="23" s="1"/>
  <c r="AG43" i="23"/>
  <c r="BA43" i="23" s="1"/>
  <c r="AG44" i="23"/>
  <c r="BA44" i="23" s="1"/>
  <c r="AG45" i="23"/>
  <c r="BA45" i="23" s="1"/>
  <c r="AG46" i="23"/>
  <c r="BA46" i="23" s="1"/>
  <c r="AG47" i="23"/>
  <c r="BA47" i="23" s="1"/>
  <c r="AG48" i="23"/>
  <c r="BA48" i="23" s="1"/>
  <c r="AG49" i="23"/>
  <c r="BA49" i="23" s="1"/>
  <c r="AG50" i="23"/>
  <c r="BA50" i="23" s="1"/>
  <c r="AG51" i="23"/>
  <c r="BA51" i="23" s="1"/>
  <c r="AG52" i="23"/>
  <c r="BA52" i="23" s="1"/>
  <c r="AG53" i="23"/>
  <c r="BA53" i="23" s="1"/>
  <c r="AG54" i="23"/>
  <c r="BA54" i="23" s="1"/>
  <c r="AG55" i="23"/>
  <c r="BA55" i="23" s="1"/>
  <c r="AG56" i="23"/>
  <c r="BA56" i="23" s="1"/>
  <c r="AG57" i="23"/>
  <c r="BA57" i="23" s="1"/>
  <c r="AG58" i="23"/>
  <c r="BA58" i="23" s="1"/>
  <c r="AG59" i="23"/>
  <c r="BA59" i="23" s="1"/>
  <c r="AG60" i="23"/>
  <c r="BA60" i="23" s="1"/>
  <c r="AG61" i="23"/>
  <c r="BA61" i="23" s="1"/>
  <c r="AG62" i="23"/>
  <c r="BA62" i="23" s="1"/>
  <c r="AG63" i="23"/>
  <c r="BA63" i="23" s="1"/>
  <c r="AG64" i="23"/>
  <c r="BA64" i="23" s="1"/>
  <c r="AG65" i="23"/>
  <c r="BA65" i="23" s="1"/>
  <c r="AG66" i="23"/>
  <c r="BA66" i="23" s="1"/>
  <c r="AG67" i="23"/>
  <c r="BA67" i="23" s="1"/>
  <c r="AG68" i="23"/>
  <c r="BA68" i="23" s="1"/>
  <c r="AG69" i="23"/>
  <c r="BA69" i="23" s="1"/>
  <c r="AG70" i="23"/>
  <c r="BA70" i="23" s="1"/>
  <c r="AG71" i="23"/>
  <c r="BA71" i="23" s="1"/>
  <c r="AG72" i="23"/>
  <c r="BA72" i="23" s="1"/>
  <c r="AG73" i="23"/>
  <c r="BA73" i="23" s="1"/>
  <c r="AG74" i="23"/>
  <c r="BA74" i="23" s="1"/>
  <c r="AG75" i="23"/>
  <c r="BA75" i="23" s="1"/>
  <c r="AG76" i="23"/>
  <c r="BA76" i="23" s="1"/>
  <c r="AG77" i="23"/>
  <c r="BA77" i="23" s="1"/>
  <c r="AG78" i="23"/>
  <c r="BA78" i="23" s="1"/>
  <c r="AG79" i="23"/>
  <c r="BA79" i="23" s="1"/>
  <c r="AG80" i="23"/>
  <c r="BA80" i="23" s="1"/>
  <c r="AG81" i="23"/>
  <c r="BA81" i="23" s="1"/>
  <c r="AG82" i="23"/>
  <c r="BA82" i="23" s="1"/>
  <c r="AG83" i="23"/>
  <c r="BA83" i="23" s="1"/>
  <c r="AG84" i="23"/>
  <c r="BA84" i="23" s="1"/>
  <c r="AG85" i="23"/>
  <c r="BA85" i="23" s="1"/>
  <c r="AG86" i="23"/>
  <c r="BA86" i="23" s="1"/>
  <c r="AG87" i="23"/>
  <c r="BA87" i="23" s="1"/>
  <c r="AG88" i="23"/>
  <c r="BA88" i="23" s="1"/>
  <c r="AG89" i="23"/>
  <c r="BA89" i="23" s="1"/>
  <c r="AG90" i="23"/>
  <c r="BA90" i="23" s="1"/>
  <c r="AG91" i="23"/>
  <c r="BA91" i="23" s="1"/>
  <c r="AG92" i="23"/>
  <c r="BA92" i="23" s="1"/>
  <c r="AG93" i="23"/>
  <c r="BA93" i="23" s="1"/>
  <c r="AG94" i="23"/>
  <c r="BA94" i="23" s="1"/>
  <c r="AG95" i="23"/>
  <c r="BA95" i="23" s="1"/>
  <c r="AG96" i="23"/>
  <c r="BA96" i="23" s="1"/>
  <c r="AG97" i="23"/>
  <c r="BA97" i="23" s="1"/>
  <c r="AG98" i="23"/>
  <c r="BA98" i="23" s="1"/>
  <c r="AG99" i="23"/>
  <c r="BA99" i="23" s="1"/>
  <c r="AG100" i="23"/>
  <c r="BA100" i="23" s="1"/>
  <c r="AG101" i="23"/>
  <c r="BA101" i="23" s="1"/>
  <c r="AG102" i="23"/>
  <c r="BA102" i="23" s="1"/>
  <c r="AG103" i="23"/>
  <c r="BA103" i="23" s="1"/>
  <c r="AG104" i="23"/>
  <c r="BA104" i="23" s="1"/>
  <c r="AG105" i="23"/>
  <c r="BA105" i="23" s="1"/>
  <c r="AG106" i="23"/>
  <c r="BA106" i="23" s="1"/>
  <c r="AG107" i="23"/>
  <c r="BA107" i="23" s="1"/>
  <c r="AG108" i="23"/>
  <c r="BA108" i="23" s="1"/>
  <c r="AG109" i="23"/>
  <c r="BA109" i="23" s="1"/>
  <c r="AG110" i="23"/>
  <c r="BA110" i="23" s="1"/>
  <c r="AG111" i="23"/>
  <c r="BA111" i="23" s="1"/>
  <c r="AG112" i="23"/>
  <c r="BA112" i="23" s="1"/>
  <c r="AG113" i="23"/>
  <c r="BA113" i="23" s="1"/>
  <c r="AG114" i="23"/>
  <c r="BA114" i="23" s="1"/>
  <c r="AG115" i="23"/>
  <c r="BA115" i="23" s="1"/>
  <c r="AG116" i="23"/>
  <c r="BA116" i="23" s="1"/>
  <c r="AG117" i="23"/>
  <c r="BA117" i="23" s="1"/>
  <c r="AG118" i="23"/>
  <c r="BA118" i="23" s="1"/>
  <c r="AG119" i="23"/>
  <c r="BA119" i="23" s="1"/>
  <c r="AG120" i="23"/>
  <c r="BA120" i="23" s="1"/>
  <c r="AG121" i="23"/>
  <c r="BA121" i="23" s="1"/>
  <c r="AG122" i="23"/>
  <c r="BA122" i="23" s="1"/>
  <c r="AG123" i="23"/>
  <c r="BA123" i="23" s="1"/>
  <c r="AG124" i="23"/>
  <c r="BA124" i="23" s="1"/>
  <c r="AG125" i="23"/>
  <c r="BA125" i="23" s="1"/>
  <c r="AG126" i="23"/>
  <c r="BA126" i="23" s="1"/>
  <c r="AG127" i="23"/>
  <c r="BA127" i="23" s="1"/>
  <c r="AG128" i="23"/>
  <c r="BA128" i="23" s="1"/>
  <c r="AG129" i="23"/>
  <c r="BA129" i="23" s="1"/>
  <c r="AG130" i="23"/>
  <c r="BA130" i="23" s="1"/>
  <c r="AG131" i="23"/>
  <c r="BA131" i="23" s="1"/>
  <c r="AG132" i="23"/>
  <c r="BA132" i="23" s="1"/>
  <c r="AG133" i="23"/>
  <c r="BA133" i="23" s="1"/>
  <c r="AG134" i="23"/>
  <c r="BA134" i="23" s="1"/>
  <c r="AG135" i="23"/>
  <c r="BA135" i="23" s="1"/>
  <c r="AG136" i="23"/>
  <c r="BA136" i="23" s="1"/>
  <c r="AG137" i="23"/>
  <c r="BA137" i="23" s="1"/>
  <c r="AG138" i="23"/>
  <c r="BA138" i="23" s="1"/>
  <c r="AG139" i="23"/>
  <c r="BA139" i="23" s="1"/>
  <c r="AG140" i="23"/>
  <c r="BA140" i="23" s="1"/>
  <c r="AG141" i="23"/>
  <c r="BA141" i="23" s="1"/>
  <c r="AG142" i="23"/>
  <c r="BA142" i="23" s="1"/>
  <c r="AG143" i="23"/>
  <c r="BA143" i="23" s="1"/>
  <c r="AG144" i="23"/>
  <c r="BA144" i="23" s="1"/>
  <c r="AG145" i="23"/>
  <c r="BA145" i="23" s="1"/>
  <c r="AG146" i="23"/>
  <c r="BA146" i="23" s="1"/>
  <c r="AG147" i="23"/>
  <c r="BA147" i="23" s="1"/>
  <c r="AG148" i="23"/>
  <c r="BA148" i="23" s="1"/>
  <c r="AG149" i="23"/>
  <c r="BA149" i="23" s="1"/>
  <c r="AG150" i="23"/>
  <c r="BA150" i="23" s="1"/>
  <c r="AG2" i="23"/>
  <c r="BA2" i="23" s="1"/>
  <c r="AH88" i="24"/>
  <c r="AH87" i="24"/>
  <c r="AH86" i="24"/>
  <c r="AH85" i="24"/>
  <c r="AH84" i="24"/>
  <c r="AH83" i="24"/>
  <c r="AH82" i="24"/>
  <c r="AH81" i="24"/>
  <c r="AH80" i="24"/>
  <c r="AH79" i="24"/>
  <c r="AH78" i="24"/>
  <c r="AH77" i="24"/>
  <c r="AH76" i="24"/>
  <c r="AH75" i="24"/>
  <c r="AH74" i="24"/>
  <c r="AH73" i="24"/>
  <c r="AH72" i="24"/>
  <c r="AH71" i="24"/>
  <c r="AH70" i="24"/>
  <c r="AH69" i="24"/>
  <c r="AH68" i="24"/>
  <c r="AH67" i="24"/>
  <c r="AH66" i="24"/>
  <c r="AH65" i="24"/>
  <c r="AH64" i="24"/>
  <c r="AH63" i="24"/>
  <c r="AH62" i="24"/>
  <c r="AH61" i="24"/>
  <c r="AH60" i="24"/>
  <c r="AH59" i="24"/>
  <c r="AH58" i="24"/>
  <c r="AH57" i="24"/>
  <c r="AH56" i="24"/>
  <c r="AH55" i="24"/>
  <c r="AH54" i="24"/>
  <c r="AH53" i="24"/>
  <c r="AH52" i="24"/>
  <c r="AH51" i="24"/>
  <c r="AH50" i="24"/>
  <c r="AH49" i="24"/>
  <c r="AH48" i="24"/>
  <c r="AH47" i="24"/>
  <c r="AH46" i="24"/>
  <c r="AH2" i="24"/>
  <c r="AH3" i="24"/>
  <c r="AH4" i="24"/>
  <c r="AH5" i="24"/>
  <c r="AH6" i="24"/>
  <c r="AH7" i="24"/>
  <c r="AH8" i="24"/>
  <c r="AH9" i="24"/>
  <c r="AH10" i="24"/>
  <c r="AH11" i="24"/>
  <c r="AH12" i="24"/>
  <c r="AH13" i="24"/>
  <c r="AH14" i="24"/>
  <c r="AH15" i="24"/>
  <c r="AH16" i="24"/>
  <c r="AH17" i="24"/>
  <c r="AH18" i="24"/>
  <c r="AH19" i="24"/>
  <c r="AH20" i="24"/>
  <c r="AH21" i="24"/>
  <c r="AH22" i="24"/>
  <c r="AH23" i="24"/>
  <c r="AH24" i="24"/>
  <c r="AH25" i="24"/>
  <c r="AH26" i="24"/>
  <c r="AH27" i="24"/>
  <c r="AH28" i="24"/>
  <c r="AH29" i="24"/>
  <c r="AH30" i="24"/>
  <c r="AH31" i="24"/>
  <c r="AH32" i="24"/>
  <c r="AH33" i="24"/>
  <c r="AH34" i="24"/>
  <c r="AH35" i="24"/>
  <c r="AH36" i="24"/>
  <c r="AH37" i="24"/>
  <c r="AH38" i="24"/>
  <c r="AH39" i="24"/>
  <c r="AH40" i="24"/>
  <c r="AH41" i="24"/>
  <c r="AH42" i="24"/>
  <c r="AH43" i="24"/>
  <c r="AH44" i="24"/>
  <c r="AH45" i="24"/>
  <c r="AH150" i="23"/>
  <c r="AH149" i="23"/>
  <c r="AH148" i="23"/>
  <c r="AH147" i="23"/>
  <c r="AH146" i="23"/>
  <c r="AH145" i="23"/>
  <c r="AH144" i="23"/>
  <c r="AH143" i="23"/>
  <c r="AH142" i="23"/>
  <c r="AH141" i="23"/>
  <c r="AH140" i="23"/>
  <c r="AH139" i="23"/>
  <c r="AH138" i="23"/>
  <c r="AH137" i="23"/>
  <c r="AH136" i="23"/>
  <c r="AH135" i="23"/>
  <c r="AH134" i="23"/>
  <c r="AH133" i="23"/>
  <c r="AH132" i="23"/>
  <c r="AH131" i="23"/>
  <c r="AH130" i="23"/>
  <c r="AH129" i="23"/>
  <c r="AH128" i="23"/>
  <c r="AH127" i="23"/>
  <c r="AH126" i="23"/>
  <c r="AH125" i="23"/>
  <c r="AH124" i="23"/>
  <c r="AH123" i="23"/>
  <c r="AH122" i="23"/>
  <c r="AH121" i="23"/>
  <c r="AH120" i="23"/>
  <c r="AH119" i="23"/>
  <c r="AH118" i="23"/>
  <c r="AH117" i="23"/>
  <c r="AH116" i="23"/>
  <c r="AH115" i="23"/>
  <c r="AH114" i="23"/>
  <c r="AH113" i="23"/>
  <c r="AH112" i="23"/>
  <c r="AH111" i="23"/>
  <c r="AH110" i="23"/>
  <c r="AH109" i="23"/>
  <c r="AH108" i="23"/>
  <c r="AH107" i="23"/>
  <c r="AH106" i="23"/>
  <c r="AH105" i="23"/>
  <c r="AH104" i="23"/>
  <c r="AH103" i="23"/>
  <c r="AH102" i="23"/>
  <c r="AH101" i="23"/>
  <c r="AH100" i="23"/>
  <c r="AH99" i="23"/>
  <c r="AH98" i="23"/>
  <c r="AH97" i="23"/>
  <c r="AH96" i="23"/>
  <c r="AH95" i="23"/>
  <c r="AH94" i="23"/>
  <c r="AH93" i="23"/>
  <c r="AH92" i="23"/>
  <c r="AH91" i="23"/>
  <c r="AH90" i="23"/>
  <c r="AH89" i="23"/>
  <c r="AH88" i="23"/>
  <c r="AH87" i="23"/>
  <c r="AH86" i="23"/>
  <c r="AH85" i="23"/>
  <c r="AH84" i="23"/>
  <c r="AH83" i="23"/>
  <c r="AH82" i="23"/>
  <c r="AH81" i="23"/>
  <c r="AH80" i="23"/>
  <c r="AH79" i="23"/>
  <c r="AH78" i="23"/>
  <c r="AH77" i="23"/>
  <c r="AH2" i="23"/>
  <c r="AH3" i="23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G3" i="20"/>
  <c r="AG4" i="20"/>
  <c r="AG5" i="20"/>
  <c r="AG6" i="20"/>
  <c r="AG7" i="20"/>
  <c r="AG8" i="20"/>
  <c r="AG9" i="20"/>
  <c r="AG10" i="20"/>
  <c r="AG11" i="20"/>
  <c r="AG12" i="20"/>
  <c r="AG13" i="20"/>
  <c r="AG14" i="20"/>
  <c r="AG15" i="20"/>
  <c r="AG16" i="20"/>
  <c r="AG17" i="20"/>
  <c r="AG18" i="20"/>
  <c r="AG19" i="20"/>
  <c r="AG20" i="20"/>
  <c r="AG21" i="20"/>
  <c r="AG22" i="20"/>
  <c r="AG2" i="20"/>
  <c r="AU3" i="19"/>
  <c r="AU4" i="19"/>
  <c r="AU5" i="19"/>
  <c r="AT4" i="19"/>
  <c r="BA41" i="19"/>
  <c r="AU2" i="19" s="1"/>
  <c r="AY41" i="19"/>
  <c r="AS5" i="19" s="1"/>
  <c r="AZ41" i="19"/>
  <c r="AT2" i="19" s="1"/>
  <c r="BD28" i="19"/>
  <c r="BC28" i="19"/>
  <c r="BB28" i="19"/>
  <c r="BE28" i="19"/>
  <c r="BG28" i="19" s="1"/>
  <c r="AH3" i="19"/>
  <c r="AH4" i="19"/>
  <c r="AH5" i="19"/>
  <c r="AH6" i="19"/>
  <c r="AH7" i="19"/>
  <c r="AH8" i="19"/>
  <c r="AH9" i="19"/>
  <c r="AH10" i="19"/>
  <c r="AH11" i="19"/>
  <c r="AH12" i="19"/>
  <c r="AH13" i="19"/>
  <c r="AH14" i="19"/>
  <c r="AH15" i="19"/>
  <c r="AH16" i="19"/>
  <c r="AH17" i="19"/>
  <c r="AH18" i="19"/>
  <c r="AH19" i="19"/>
  <c r="AH20" i="19"/>
  <c r="AH21" i="19"/>
  <c r="AH22" i="19"/>
  <c r="AH23" i="19"/>
  <c r="AH24" i="19"/>
  <c r="AH25" i="19"/>
  <c r="AH26" i="19"/>
  <c r="AH27" i="19"/>
  <c r="AH28" i="19"/>
  <c r="AH29" i="19"/>
  <c r="AH30" i="19"/>
  <c r="AH31" i="19"/>
  <c r="AH32" i="19"/>
  <c r="AH33" i="19"/>
  <c r="AH34" i="19"/>
  <c r="AH35" i="19"/>
  <c r="AH36" i="19"/>
  <c r="AH37" i="19"/>
  <c r="AH38" i="19"/>
  <c r="AH39" i="19"/>
  <c r="AH40" i="19"/>
  <c r="AH41" i="19"/>
  <c r="AH42" i="19"/>
  <c r="AH43" i="19"/>
  <c r="AH44" i="19"/>
  <c r="AH45" i="19"/>
  <c r="AH46" i="19"/>
  <c r="AH47" i="19"/>
  <c r="AH48" i="19"/>
  <c r="AH49" i="19"/>
  <c r="AH50" i="19"/>
  <c r="AH51" i="19"/>
  <c r="AH52" i="19"/>
  <c r="AH53" i="19"/>
  <c r="AH54" i="19"/>
  <c r="AH55" i="19"/>
  <c r="AH56" i="19"/>
  <c r="AH57" i="19"/>
  <c r="AH58" i="19"/>
  <c r="AH59" i="19"/>
  <c r="AH60" i="19"/>
  <c r="AH61" i="19"/>
  <c r="AH62" i="19"/>
  <c r="AH63" i="19"/>
  <c r="AH64" i="19"/>
  <c r="AH65" i="19"/>
  <c r="AH66" i="19"/>
  <c r="AH67" i="19"/>
  <c r="AH68" i="19"/>
  <c r="AH69" i="19"/>
  <c r="AH70" i="19"/>
  <c r="AH71" i="19"/>
  <c r="AH72" i="19"/>
  <c r="AH73" i="19"/>
  <c r="AH74" i="19"/>
  <c r="AH75" i="19"/>
  <c r="AH76" i="19"/>
  <c r="AH77" i="19"/>
  <c r="AH78" i="19"/>
  <c r="AH79" i="19"/>
  <c r="AH80" i="19"/>
  <c r="AH81" i="19"/>
  <c r="AH82" i="19"/>
  <c r="AH83" i="19"/>
  <c r="AH84" i="19"/>
  <c r="AH85" i="19"/>
  <c r="AH86" i="19"/>
  <c r="AH87" i="19"/>
  <c r="AH88" i="19"/>
  <c r="AH89" i="19"/>
  <c r="AH90" i="19"/>
  <c r="AH91" i="19"/>
  <c r="AH92" i="19"/>
  <c r="AH93" i="19"/>
  <c r="AH94" i="19"/>
  <c r="AH95" i="19"/>
  <c r="AH96" i="19"/>
  <c r="AH97" i="19"/>
  <c r="AH98" i="19"/>
  <c r="AH99" i="19"/>
  <c r="AH100" i="19"/>
  <c r="AH101" i="19"/>
  <c r="AH102" i="19"/>
  <c r="AH103" i="19"/>
  <c r="AH104" i="19"/>
  <c r="AH105" i="19"/>
  <c r="AH106" i="19"/>
  <c r="AH107" i="19"/>
  <c r="AH108" i="19"/>
  <c r="AH109" i="19"/>
  <c r="AH110" i="19"/>
  <c r="AH111" i="19"/>
  <c r="AH112" i="19"/>
  <c r="AH113" i="19"/>
  <c r="AH114" i="19"/>
  <c r="AH115" i="19"/>
  <c r="AH116" i="19"/>
  <c r="AH117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AH151" i="19"/>
  <c r="AH152" i="19"/>
  <c r="AH153" i="19"/>
  <c r="AH154" i="19"/>
  <c r="AH155" i="19"/>
  <c r="AH156" i="19"/>
  <c r="AH157" i="19"/>
  <c r="AH158" i="19"/>
  <c r="AH159" i="19"/>
  <c r="AH160" i="19"/>
  <c r="AI160" i="19"/>
  <c r="AH161" i="19"/>
  <c r="AH162" i="19"/>
  <c r="AH163" i="19"/>
  <c r="AH164" i="19"/>
  <c r="AH165" i="19"/>
  <c r="AH166" i="19"/>
  <c r="AH167" i="19"/>
  <c r="AH168" i="19"/>
  <c r="AH169" i="19"/>
  <c r="AH170" i="19"/>
  <c r="AH171" i="19"/>
  <c r="AH172" i="19"/>
  <c r="AH173" i="19"/>
  <c r="AH174" i="19"/>
  <c r="AH175" i="19"/>
  <c r="AH176" i="19"/>
  <c r="AH177" i="19"/>
  <c r="AI177" i="19"/>
  <c r="AH178" i="19"/>
  <c r="AH179" i="19"/>
  <c r="AH180" i="19"/>
  <c r="AH181" i="19"/>
  <c r="AH182" i="19"/>
  <c r="AH183" i="19"/>
  <c r="AH184" i="19"/>
  <c r="AH185" i="19"/>
  <c r="AH186" i="19"/>
  <c r="AH187" i="19"/>
  <c r="AH188" i="19"/>
  <c r="AH189" i="19"/>
  <c r="AH190" i="19"/>
  <c r="AH191" i="19"/>
  <c r="AH192" i="19"/>
  <c r="AH193" i="19"/>
  <c r="AI193" i="19"/>
  <c r="AH194" i="19"/>
  <c r="AH195" i="19"/>
  <c r="AH196" i="19"/>
  <c r="AH197" i="19"/>
  <c r="AH198" i="19"/>
  <c r="AH199" i="19"/>
  <c r="AH200" i="19"/>
  <c r="AH201" i="19"/>
  <c r="AH202" i="19"/>
  <c r="AH203" i="19"/>
  <c r="AH204" i="19"/>
  <c r="AH205" i="19"/>
  <c r="AH206" i="19"/>
  <c r="AH207" i="19"/>
  <c r="AH208" i="19"/>
  <c r="AH209" i="19"/>
  <c r="AI209" i="19"/>
  <c r="AH210" i="19"/>
  <c r="AH211" i="19"/>
  <c r="AH212" i="19"/>
  <c r="AH213" i="19"/>
  <c r="AH214" i="19"/>
  <c r="AH215" i="19"/>
  <c r="AH216" i="19"/>
  <c r="AH217" i="19"/>
  <c r="AH218" i="19"/>
  <c r="AH219" i="19"/>
  <c r="AH220" i="19"/>
  <c r="AH221" i="19"/>
  <c r="AH222" i="19"/>
  <c r="AH223" i="19"/>
  <c r="AH224" i="19"/>
  <c r="AH225" i="19"/>
  <c r="AI225" i="19"/>
  <c r="AH226" i="19"/>
  <c r="AH227" i="19"/>
  <c r="AH228" i="19"/>
  <c r="AH229" i="19"/>
  <c r="AH230" i="19"/>
  <c r="AH231" i="19"/>
  <c r="AH232" i="19"/>
  <c r="AH233" i="19"/>
  <c r="AH234" i="19"/>
  <c r="AH235" i="19"/>
  <c r="AH236" i="19"/>
  <c r="AH237" i="19"/>
  <c r="AH238" i="19"/>
  <c r="AH239" i="19"/>
  <c r="AH240" i="19"/>
  <c r="AH241" i="19"/>
  <c r="AI241" i="19"/>
  <c r="AH242" i="19"/>
  <c r="AH243" i="19"/>
  <c r="AH244" i="19"/>
  <c r="AH245" i="19"/>
  <c r="AH246" i="19"/>
  <c r="AH247" i="19"/>
  <c r="AH248" i="19"/>
  <c r="AH249" i="19"/>
  <c r="AH250" i="19"/>
  <c r="AH251" i="19"/>
  <c r="AH252" i="19"/>
  <c r="AH253" i="19"/>
  <c r="AH254" i="19"/>
  <c r="AH255" i="19"/>
  <c r="AH256" i="19"/>
  <c r="AH257" i="19"/>
  <c r="AI257" i="19"/>
  <c r="AH258" i="19"/>
  <c r="AH259" i="19"/>
  <c r="AH260" i="19"/>
  <c r="AH261" i="19"/>
  <c r="AH262" i="19"/>
  <c r="AH263" i="19"/>
  <c r="AH264" i="19"/>
  <c r="AH265" i="19"/>
  <c r="AH266" i="19"/>
  <c r="AH267" i="19"/>
  <c r="AH268" i="19"/>
  <c r="AH269" i="19"/>
  <c r="AH270" i="19"/>
  <c r="AH271" i="19"/>
  <c r="AH272" i="19"/>
  <c r="AH273" i="19"/>
  <c r="AI273" i="19"/>
  <c r="AH274" i="19"/>
  <c r="AH275" i="19"/>
  <c r="AH276" i="19"/>
  <c r="AH277" i="19"/>
  <c r="AH278" i="19"/>
  <c r="AH279" i="19"/>
  <c r="AH280" i="19"/>
  <c r="AH281" i="19"/>
  <c r="AH282" i="19"/>
  <c r="AH283" i="19"/>
  <c r="AH284" i="19"/>
  <c r="AH285" i="19"/>
  <c r="AH286" i="19"/>
  <c r="AH287" i="19"/>
  <c r="AH288" i="19"/>
  <c r="AH289" i="19"/>
  <c r="AI289" i="19"/>
  <c r="AH290" i="19"/>
  <c r="AH291" i="19"/>
  <c r="AH292" i="19"/>
  <c r="AH293" i="19"/>
  <c r="AH294" i="19"/>
  <c r="AH295" i="19"/>
  <c r="AH296" i="19"/>
  <c r="AH297" i="19"/>
  <c r="AH298" i="19"/>
  <c r="AH299" i="19"/>
  <c r="AH300" i="19"/>
  <c r="AH301" i="19"/>
  <c r="AH302" i="19"/>
  <c r="AH303" i="19"/>
  <c r="AH304" i="19"/>
  <c r="AH305" i="19"/>
  <c r="AI305" i="19"/>
  <c r="AH306" i="19"/>
  <c r="AH307" i="19"/>
  <c r="AH308" i="19"/>
  <c r="AH309" i="19"/>
  <c r="AH310" i="19"/>
  <c r="AH311" i="19"/>
  <c r="AH312" i="19"/>
  <c r="AH313" i="19"/>
  <c r="AH314" i="19"/>
  <c r="AH315" i="19"/>
  <c r="AH316" i="19"/>
  <c r="AH317" i="19"/>
  <c r="AH318" i="19"/>
  <c r="AH319" i="19"/>
  <c r="AH320" i="19"/>
  <c r="AH321" i="19"/>
  <c r="AI321" i="19"/>
  <c r="AH322" i="19"/>
  <c r="AH323" i="19"/>
  <c r="AH324" i="19"/>
  <c r="AH325" i="19"/>
  <c r="AH326" i="19"/>
  <c r="AH327" i="19"/>
  <c r="AH328" i="19"/>
  <c r="AH329" i="19"/>
  <c r="AH330" i="19"/>
  <c r="AH331" i="19"/>
  <c r="AH332" i="19"/>
  <c r="AH333" i="19"/>
  <c r="AH334" i="19"/>
  <c r="AI334" i="19"/>
  <c r="AH335" i="19"/>
  <c r="AH336" i="19"/>
  <c r="AI336" i="19"/>
  <c r="AH337" i="19"/>
  <c r="AH338" i="19"/>
  <c r="AH339" i="19"/>
  <c r="AH340" i="19"/>
  <c r="AH341" i="19"/>
  <c r="AH342" i="19"/>
  <c r="AI342" i="19"/>
  <c r="AH343" i="19"/>
  <c r="AH344" i="19"/>
  <c r="AI344" i="19"/>
  <c r="AH345" i="19"/>
  <c r="AH346" i="19"/>
  <c r="AH347" i="19"/>
  <c r="AH348" i="19"/>
  <c r="AH349" i="19"/>
  <c r="AH350" i="19"/>
  <c r="AI350" i="19"/>
  <c r="AH351" i="19"/>
  <c r="AH352" i="19"/>
  <c r="AI352" i="19"/>
  <c r="AH353" i="19"/>
  <c r="AH354" i="19"/>
  <c r="AH355" i="19"/>
  <c r="AH356" i="19"/>
  <c r="AH357" i="19"/>
  <c r="AH358" i="19"/>
  <c r="AI358" i="19"/>
  <c r="AH359" i="19"/>
  <c r="AH360" i="19"/>
  <c r="AI360" i="19"/>
  <c r="AH361" i="19"/>
  <c r="AH362" i="19"/>
  <c r="AH363" i="19"/>
  <c r="AH364" i="19"/>
  <c r="AH365" i="19"/>
  <c r="AH366" i="19"/>
  <c r="AI366" i="19"/>
  <c r="AH367" i="19"/>
  <c r="AH368" i="19"/>
  <c r="AI368" i="19"/>
  <c r="AH369" i="19"/>
  <c r="AH370" i="19"/>
  <c r="AH371" i="19"/>
  <c r="AH372" i="19"/>
  <c r="AH373" i="19"/>
  <c r="AH374" i="19"/>
  <c r="AI374" i="19"/>
  <c r="AH375" i="19"/>
  <c r="AH376" i="19"/>
  <c r="AI376" i="19"/>
  <c r="AH377" i="19"/>
  <c r="AH378" i="19"/>
  <c r="AH379" i="19"/>
  <c r="AH380" i="19"/>
  <c r="AH381" i="19"/>
  <c r="AH382" i="19"/>
  <c r="AI382" i="19"/>
  <c r="AH383" i="19"/>
  <c r="AH384" i="19"/>
  <c r="AI384" i="19"/>
  <c r="AH385" i="19"/>
  <c r="AH386" i="19"/>
  <c r="AH387" i="19"/>
  <c r="AH388" i="19"/>
  <c r="AH389" i="19"/>
  <c r="AH390" i="19"/>
  <c r="AI390" i="19"/>
  <c r="AH391" i="19"/>
  <c r="AH392" i="19"/>
  <c r="AI392" i="19"/>
  <c r="AH393" i="19"/>
  <c r="AH394" i="19"/>
  <c r="AH395" i="19"/>
  <c r="AH396" i="19"/>
  <c r="AH397" i="19"/>
  <c r="AH398" i="19"/>
  <c r="AI398" i="19"/>
  <c r="AH399" i="19"/>
  <c r="AH400" i="19"/>
  <c r="AI400" i="19"/>
  <c r="AH401" i="19"/>
  <c r="AH402" i="19"/>
  <c r="AH403" i="19"/>
  <c r="AH404" i="19"/>
  <c r="AH405" i="19"/>
  <c r="AH406" i="19"/>
  <c r="AI406" i="19"/>
  <c r="AH407" i="19"/>
  <c r="AH408" i="19"/>
  <c r="AI408" i="19"/>
  <c r="AH409" i="19"/>
  <c r="AH410" i="19"/>
  <c r="AH411" i="19"/>
  <c r="AH412" i="19"/>
  <c r="AH413" i="19"/>
  <c r="AH414" i="19"/>
  <c r="AI414" i="19"/>
  <c r="AH415" i="19"/>
  <c r="AH416" i="19"/>
  <c r="AI416" i="19"/>
  <c r="AH417" i="19"/>
  <c r="AH418" i="19"/>
  <c r="AH419" i="19"/>
  <c r="AH420" i="19"/>
  <c r="AH421" i="19"/>
  <c r="AH422" i="19"/>
  <c r="AI422" i="19"/>
  <c r="AH423" i="19"/>
  <c r="AH424" i="19"/>
  <c r="AI424" i="19"/>
  <c r="AH425" i="19"/>
  <c r="AH426" i="19"/>
  <c r="AH427" i="19"/>
  <c r="AH428" i="19"/>
  <c r="AH429" i="19"/>
  <c r="AH430" i="19"/>
  <c r="AI430" i="19"/>
  <c r="AH431" i="19"/>
  <c r="AH432" i="19"/>
  <c r="AI432" i="19"/>
  <c r="AH433" i="19"/>
  <c r="AH434" i="19"/>
  <c r="AH435" i="19"/>
  <c r="AH436" i="19"/>
  <c r="AH437" i="19"/>
  <c r="AH438" i="19"/>
  <c r="AI438" i="19"/>
  <c r="AH439" i="19"/>
  <c r="AH440" i="19"/>
  <c r="AI440" i="19"/>
  <c r="AH441" i="19"/>
  <c r="AH442" i="19"/>
  <c r="AH443" i="19"/>
  <c r="AH444" i="19"/>
  <c r="AH445" i="19"/>
  <c r="AH446" i="19"/>
  <c r="AI446" i="19"/>
  <c r="AH447" i="19"/>
  <c r="AH448" i="19"/>
  <c r="AI448" i="19"/>
  <c r="AH449" i="19"/>
  <c r="AH450" i="19"/>
  <c r="AH451" i="19"/>
  <c r="AH452" i="19"/>
  <c r="AH453" i="19"/>
  <c r="AH454" i="19"/>
  <c r="AI454" i="19"/>
  <c r="AH455" i="19"/>
  <c r="AH456" i="19"/>
  <c r="AI456" i="19"/>
  <c r="AH457" i="19"/>
  <c r="AH458" i="19"/>
  <c r="AH459" i="19"/>
  <c r="AH460" i="19"/>
  <c r="AH461" i="19"/>
  <c r="AH462" i="19"/>
  <c r="AI462" i="19"/>
  <c r="AH463" i="19"/>
  <c r="AH464" i="19"/>
  <c r="AI464" i="19"/>
  <c r="AH465" i="19"/>
  <c r="AH466" i="19"/>
  <c r="AH467" i="19"/>
  <c r="AH468" i="19"/>
  <c r="AH469" i="19"/>
  <c r="AH470" i="19"/>
  <c r="AI470" i="19"/>
  <c r="AH471" i="19"/>
  <c r="AH472" i="19"/>
  <c r="AI472" i="19"/>
  <c r="AH473" i="19"/>
  <c r="AH474" i="19"/>
  <c r="AH475" i="19"/>
  <c r="AH476" i="19"/>
  <c r="AH477" i="19"/>
  <c r="AH478" i="19"/>
  <c r="AI478" i="19"/>
  <c r="AH479" i="19"/>
  <c r="AH480" i="19"/>
  <c r="AI480" i="19"/>
  <c r="AH481" i="19"/>
  <c r="AH482" i="19"/>
  <c r="AH483" i="19"/>
  <c r="AH484" i="19"/>
  <c r="AH485" i="19"/>
  <c r="AH486" i="19"/>
  <c r="AI486" i="19"/>
  <c r="AH487" i="19"/>
  <c r="AH488" i="19"/>
  <c r="AI488" i="19"/>
  <c r="AH489" i="19"/>
  <c r="AH490" i="19"/>
  <c r="AH491" i="19"/>
  <c r="AH492" i="19"/>
  <c r="AH493" i="19"/>
  <c r="AH494" i="19"/>
  <c r="AI494" i="19"/>
  <c r="AH495" i="19"/>
  <c r="AH496" i="19"/>
  <c r="AI496" i="19"/>
  <c r="AH497" i="19"/>
  <c r="AH498" i="19"/>
  <c r="AH499" i="19"/>
  <c r="AH500" i="19"/>
  <c r="AH501" i="19"/>
  <c r="AH502" i="19"/>
  <c r="AI502" i="19"/>
  <c r="AH503" i="19"/>
  <c r="AH504" i="19"/>
  <c r="AI504" i="19"/>
  <c r="AH505" i="19"/>
  <c r="AH506" i="19"/>
  <c r="AH507" i="19"/>
  <c r="AH508" i="19"/>
  <c r="AH509" i="19"/>
  <c r="AH510" i="19"/>
  <c r="AI510" i="19"/>
  <c r="AH511" i="19"/>
  <c r="AH512" i="19"/>
  <c r="AI512" i="19"/>
  <c r="AH513" i="19"/>
  <c r="AH514" i="19"/>
  <c r="AH515" i="19"/>
  <c r="AH516" i="19"/>
  <c r="AH517" i="19"/>
  <c r="AH518" i="19"/>
  <c r="AI518" i="19"/>
  <c r="AH519" i="19"/>
  <c r="AH520" i="19"/>
  <c r="AI520" i="19"/>
  <c r="AH521" i="19"/>
  <c r="AH522" i="19"/>
  <c r="AH523" i="19"/>
  <c r="AH524" i="19"/>
  <c r="AH525" i="19"/>
  <c r="AH526" i="19"/>
  <c r="AI526" i="19"/>
  <c r="AH527" i="19"/>
  <c r="AH528" i="19"/>
  <c r="AI528" i="19"/>
  <c r="AH529" i="19"/>
  <c r="AH530" i="19"/>
  <c r="AH531" i="19"/>
  <c r="AH532" i="19"/>
  <c r="AH533" i="19"/>
  <c r="AH534" i="19"/>
  <c r="AI534" i="19"/>
  <c r="AH535" i="19"/>
  <c r="AH536" i="19"/>
  <c r="AI536" i="19"/>
  <c r="AH537" i="19"/>
  <c r="AH538" i="19"/>
  <c r="AH539" i="19"/>
  <c r="AH540" i="19"/>
  <c r="AH541" i="19"/>
  <c r="AH542" i="19"/>
  <c r="AI542" i="19"/>
  <c r="AH543" i="19"/>
  <c r="AH544" i="19"/>
  <c r="AI544" i="19"/>
  <c r="AH545" i="19"/>
  <c r="AH546" i="19"/>
  <c r="AH547" i="19"/>
  <c r="AH548" i="19"/>
  <c r="AH549" i="19"/>
  <c r="AH550" i="19"/>
  <c r="AI550" i="19"/>
  <c r="AH551" i="19"/>
  <c r="AH552" i="19"/>
  <c r="AI552" i="19"/>
  <c r="AH553" i="19"/>
  <c r="AH554" i="19"/>
  <c r="AH555" i="19"/>
  <c r="AH556" i="19"/>
  <c r="AH557" i="19"/>
  <c r="AH558" i="19"/>
  <c r="AI558" i="19"/>
  <c r="AH559" i="19"/>
  <c r="AH560" i="19"/>
  <c r="AI560" i="19"/>
  <c r="AH561" i="19"/>
  <c r="AH562" i="19"/>
  <c r="AH563" i="19"/>
  <c r="AH564" i="19"/>
  <c r="AH565" i="19"/>
  <c r="AH566" i="19"/>
  <c r="AI566" i="19"/>
  <c r="AH567" i="19"/>
  <c r="AH568" i="19"/>
  <c r="AI568" i="19"/>
  <c r="AH569" i="19"/>
  <c r="AH570" i="19"/>
  <c r="AH571" i="19"/>
  <c r="AH572" i="19"/>
  <c r="AH573" i="19"/>
  <c r="AH574" i="19"/>
  <c r="AI574" i="19"/>
  <c r="AH575" i="19"/>
  <c r="AH576" i="19"/>
  <c r="AI576" i="19"/>
  <c r="AH577" i="19"/>
  <c r="AH578" i="19"/>
  <c r="AH579" i="19"/>
  <c r="AH580" i="19"/>
  <c r="AH581" i="19"/>
  <c r="AH582" i="19"/>
  <c r="AI582" i="19"/>
  <c r="AH583" i="19"/>
  <c r="AH584" i="19"/>
  <c r="AI584" i="19"/>
  <c r="AH585" i="19"/>
  <c r="AH586" i="19"/>
  <c r="AH587" i="19"/>
  <c r="AH588" i="19"/>
  <c r="AH589" i="19"/>
  <c r="AH590" i="19"/>
  <c r="AI590" i="19"/>
  <c r="AH591" i="19"/>
  <c r="AH592" i="19"/>
  <c r="AI592" i="19"/>
  <c r="AH593" i="19"/>
  <c r="AH594" i="19"/>
  <c r="AH595" i="19"/>
  <c r="AH596" i="19"/>
  <c r="AH597" i="19"/>
  <c r="AH598" i="19"/>
  <c r="AI598" i="19"/>
  <c r="AH599" i="19"/>
  <c r="AH600" i="19"/>
  <c r="AI600" i="19"/>
  <c r="AH601" i="19"/>
  <c r="AH602" i="19"/>
  <c r="AH603" i="19"/>
  <c r="AH604" i="19"/>
  <c r="AH605" i="19"/>
  <c r="AH606" i="19"/>
  <c r="AI606" i="19"/>
  <c r="AH607" i="19"/>
  <c r="AH608" i="19"/>
  <c r="AI608" i="19"/>
  <c r="AH609" i="19"/>
  <c r="AH610" i="19"/>
  <c r="AH611" i="19"/>
  <c r="AH612" i="19"/>
  <c r="AH613" i="19"/>
  <c r="AH614" i="19"/>
  <c r="AI614" i="19"/>
  <c r="AH615" i="19"/>
  <c r="AH616" i="19"/>
  <c r="AI616" i="19"/>
  <c r="AH617" i="19"/>
  <c r="AH618" i="19"/>
  <c r="AH619" i="19"/>
  <c r="AH620" i="19"/>
  <c r="AH621" i="19"/>
  <c r="AH622" i="19"/>
  <c r="AI622" i="19"/>
  <c r="AH623" i="19"/>
  <c r="AH624" i="19"/>
  <c r="AI624" i="19"/>
  <c r="AH625" i="19"/>
  <c r="AH626" i="19"/>
  <c r="AH627" i="19"/>
  <c r="AH628" i="19"/>
  <c r="AH629" i="19"/>
  <c r="AH630" i="19"/>
  <c r="AI630" i="19"/>
  <c r="AH631" i="19"/>
  <c r="AH632" i="19"/>
  <c r="AI632" i="19"/>
  <c r="AH633" i="19"/>
  <c r="AH634" i="19"/>
  <c r="AH635" i="19"/>
  <c r="AH636" i="19"/>
  <c r="AI636" i="19"/>
  <c r="AH637" i="19"/>
  <c r="AH638" i="19"/>
  <c r="AH639" i="19"/>
  <c r="AH640" i="19"/>
  <c r="AI640" i="19"/>
  <c r="AH641" i="19"/>
  <c r="AH642" i="19"/>
  <c r="AH643" i="19"/>
  <c r="AH644" i="19"/>
  <c r="AI644" i="19"/>
  <c r="AH645" i="19"/>
  <c r="AH646" i="19"/>
  <c r="AH647" i="19"/>
  <c r="AH648" i="19"/>
  <c r="AI648" i="19"/>
  <c r="AH649" i="19"/>
  <c r="AH650" i="19"/>
  <c r="AH651" i="19"/>
  <c r="AH652" i="19"/>
  <c r="AI652" i="19"/>
  <c r="AH653" i="19"/>
  <c r="AH654" i="19"/>
  <c r="AH655" i="19"/>
  <c r="AH656" i="19"/>
  <c r="AI656" i="19"/>
  <c r="AH657" i="19"/>
  <c r="AH658" i="19"/>
  <c r="AH659" i="19"/>
  <c r="AH660" i="19"/>
  <c r="AI660" i="19"/>
  <c r="AH661" i="19"/>
  <c r="AH662" i="19"/>
  <c r="AH663" i="19"/>
  <c r="AH664" i="19"/>
  <c r="AI664" i="19"/>
  <c r="AH665" i="19"/>
  <c r="AH666" i="19"/>
  <c r="AH667" i="19"/>
  <c r="AH668" i="19"/>
  <c r="AI668" i="19"/>
  <c r="AH669" i="19"/>
  <c r="AH670" i="19"/>
  <c r="AH671" i="19"/>
  <c r="AH672" i="19"/>
  <c r="AI672" i="19"/>
  <c r="AH673" i="19"/>
  <c r="AH674" i="19"/>
  <c r="AH675" i="19"/>
  <c r="AH676" i="19"/>
  <c r="AI676" i="19"/>
  <c r="AH677" i="19"/>
  <c r="AH678" i="19"/>
  <c r="AH679" i="19"/>
  <c r="AH680" i="19"/>
  <c r="AI680" i="19"/>
  <c r="AH681" i="19"/>
  <c r="AH682" i="19"/>
  <c r="AH683" i="19"/>
  <c r="AH684" i="19"/>
  <c r="AI684" i="19"/>
  <c r="AH685" i="19"/>
  <c r="AH686" i="19"/>
  <c r="AH687" i="19"/>
  <c r="AH688" i="19"/>
  <c r="AI688" i="19"/>
  <c r="AH689" i="19"/>
  <c r="AH690" i="19"/>
  <c r="AH691" i="19"/>
  <c r="AH692" i="19"/>
  <c r="AI692" i="19"/>
  <c r="AH693" i="19"/>
  <c r="AH694" i="19"/>
  <c r="AH695" i="19"/>
  <c r="AH696" i="19"/>
  <c r="AI696" i="19"/>
  <c r="AH697" i="19"/>
  <c r="AH698" i="19"/>
  <c r="AH699" i="19"/>
  <c r="AH700" i="19"/>
  <c r="AI700" i="19"/>
  <c r="AH701" i="19"/>
  <c r="AH702" i="19"/>
  <c r="AH703" i="19"/>
  <c r="AH704" i="19"/>
  <c r="AI704" i="19"/>
  <c r="AH705" i="19"/>
  <c r="AH706" i="19"/>
  <c r="AH707" i="19"/>
  <c r="AH708" i="19"/>
  <c r="AI708" i="19"/>
  <c r="AH709" i="19"/>
  <c r="AH710" i="19"/>
  <c r="AH711" i="19"/>
  <c r="AH712" i="19"/>
  <c r="AI712" i="19"/>
  <c r="AH713" i="19"/>
  <c r="AH714" i="19"/>
  <c r="AH715" i="19"/>
  <c r="AH716" i="19"/>
  <c r="AI716" i="19"/>
  <c r="AH717" i="19"/>
  <c r="AH718" i="19"/>
  <c r="AH719" i="19"/>
  <c r="AH720" i="19"/>
  <c r="AI720" i="19"/>
  <c r="AH721" i="19"/>
  <c r="AH722" i="19"/>
  <c r="AH723" i="19"/>
  <c r="AH724" i="19"/>
  <c r="AI724" i="19"/>
  <c r="AH725" i="19"/>
  <c r="AH726" i="19"/>
  <c r="AH727" i="19"/>
  <c r="AH728" i="19"/>
  <c r="AI728" i="19"/>
  <c r="AH729" i="19"/>
  <c r="AH730" i="19"/>
  <c r="AH731" i="19"/>
  <c r="AH732" i="19"/>
  <c r="AI732" i="19"/>
  <c r="AH733" i="19"/>
  <c r="AH734" i="19"/>
  <c r="AH735" i="19"/>
  <c r="AH736" i="19"/>
  <c r="AI736" i="19"/>
  <c r="AH737" i="19"/>
  <c r="AH738" i="19"/>
  <c r="AH739" i="19"/>
  <c r="AH740" i="19"/>
  <c r="AI740" i="19"/>
  <c r="AH741" i="19"/>
  <c r="AH742" i="19"/>
  <c r="AH743" i="19"/>
  <c r="AH744" i="19"/>
  <c r="AI744" i="19"/>
  <c r="AH745" i="19"/>
  <c r="AH746" i="19"/>
  <c r="AH747" i="19"/>
  <c r="AH748" i="19"/>
  <c r="AI748" i="19"/>
  <c r="AH749" i="19"/>
  <c r="AH750" i="19"/>
  <c r="AH751" i="19"/>
  <c r="AH752" i="19"/>
  <c r="AI752" i="19"/>
  <c r="AH753" i="19"/>
  <c r="AH754" i="19"/>
  <c r="AH755" i="19"/>
  <c r="AH756" i="19"/>
  <c r="AI756" i="19"/>
  <c r="AH757" i="19"/>
  <c r="AH758" i="19"/>
  <c r="AH759" i="19"/>
  <c r="AH760" i="19"/>
  <c r="AI760" i="19"/>
  <c r="AH761" i="19"/>
  <c r="AH762" i="19"/>
  <c r="AH763" i="19"/>
  <c r="AH764" i="19"/>
  <c r="AI764" i="19"/>
  <c r="AH765" i="19"/>
  <c r="AH766" i="19"/>
  <c r="AH767" i="19"/>
  <c r="AH768" i="19"/>
  <c r="AI768" i="19"/>
  <c r="AH769" i="19"/>
  <c r="AH770" i="19"/>
  <c r="AH771" i="19"/>
  <c r="AH772" i="19"/>
  <c r="AI772" i="19"/>
  <c r="AH773" i="19"/>
  <c r="AH774" i="19"/>
  <c r="AH775" i="19"/>
  <c r="AH776" i="19"/>
  <c r="AI776" i="19"/>
  <c r="AH777" i="19"/>
  <c r="AH778" i="19"/>
  <c r="AH779" i="19"/>
  <c r="AH780" i="19"/>
  <c r="AI780" i="19"/>
  <c r="AH781" i="19"/>
  <c r="AH782" i="19"/>
  <c r="AH783" i="19"/>
  <c r="AH784" i="19"/>
  <c r="AI784" i="19"/>
  <c r="AH785" i="19"/>
  <c r="AH786" i="19"/>
  <c r="AH787" i="19"/>
  <c r="AH788" i="19"/>
  <c r="AI788" i="19"/>
  <c r="AH789" i="19"/>
  <c r="AH790" i="19"/>
  <c r="AH791" i="19"/>
  <c r="AH792" i="19"/>
  <c r="AI792" i="19"/>
  <c r="AH793" i="19"/>
  <c r="AH794" i="19"/>
  <c r="AH795" i="19"/>
  <c r="AH796" i="19"/>
  <c r="AI796" i="19"/>
  <c r="AH797" i="19"/>
  <c r="AH798" i="19"/>
  <c r="AH799" i="19"/>
  <c r="AH800" i="19"/>
  <c r="AI800" i="19"/>
  <c r="AH801" i="19"/>
  <c r="AH802" i="19"/>
  <c r="AH803" i="19"/>
  <c r="AH804" i="19"/>
  <c r="AI804" i="19"/>
  <c r="AH805" i="19"/>
  <c r="AH806" i="19"/>
  <c r="AH807" i="19"/>
  <c r="AH808" i="19"/>
  <c r="AI808" i="19"/>
  <c r="AH809" i="19"/>
  <c r="AH810" i="19"/>
  <c r="AH811" i="19"/>
  <c r="AH812" i="19"/>
  <c r="AI812" i="19"/>
  <c r="AH813" i="19"/>
  <c r="AH814" i="19"/>
  <c r="AH815" i="19"/>
  <c r="AH816" i="19"/>
  <c r="AI816" i="19"/>
  <c r="AH817" i="19"/>
  <c r="AH818" i="19"/>
  <c r="AH819" i="19"/>
  <c r="AH820" i="19"/>
  <c r="AI820" i="19"/>
  <c r="AH821" i="19"/>
  <c r="AH822" i="19"/>
  <c r="AH823" i="19"/>
  <c r="AH824" i="19"/>
  <c r="AI824" i="19"/>
  <c r="AH825" i="19"/>
  <c r="AH826" i="19"/>
  <c r="AH827" i="19"/>
  <c r="AH828" i="19"/>
  <c r="AI828" i="19"/>
  <c r="AH829" i="19"/>
  <c r="AH830" i="19"/>
  <c r="AH831" i="19"/>
  <c r="AH832" i="19"/>
  <c r="AI832" i="19"/>
  <c r="AH833" i="19"/>
  <c r="AH834" i="19"/>
  <c r="AH835" i="19"/>
  <c r="AH836" i="19"/>
  <c r="AI836" i="19"/>
  <c r="AH837" i="19"/>
  <c r="AH838" i="19"/>
  <c r="AH839" i="19"/>
  <c r="AH840" i="19"/>
  <c r="AI840" i="19"/>
  <c r="AH841" i="19"/>
  <c r="AH842" i="19"/>
  <c r="AH843" i="19"/>
  <c r="AH844" i="19"/>
  <c r="AI844" i="19"/>
  <c r="AH845" i="19"/>
  <c r="AH846" i="19"/>
  <c r="AH847" i="19"/>
  <c r="AH848" i="19"/>
  <c r="AI848" i="19"/>
  <c r="AH849" i="19"/>
  <c r="AH850" i="19"/>
  <c r="AH851" i="19"/>
  <c r="AH852" i="19"/>
  <c r="AI852" i="19"/>
  <c r="AH853" i="19"/>
  <c r="AH854" i="19"/>
  <c r="AH855" i="19"/>
  <c r="AH856" i="19"/>
  <c r="AI856" i="19"/>
  <c r="AH857" i="19"/>
  <c r="AH858" i="19"/>
  <c r="AH859" i="19"/>
  <c r="AH860" i="19"/>
  <c r="AI860" i="19"/>
  <c r="AH861" i="19"/>
  <c r="AH862" i="19"/>
  <c r="AH863" i="19"/>
  <c r="AH864" i="19"/>
  <c r="AI864" i="19"/>
  <c r="AH865" i="19"/>
  <c r="AH866" i="19"/>
  <c r="AH867" i="19"/>
  <c r="AH868" i="19"/>
  <c r="AI868" i="19"/>
  <c r="AH869" i="19"/>
  <c r="AH870" i="19"/>
  <c r="AH871" i="19"/>
  <c r="AH872" i="19"/>
  <c r="AI872" i="19"/>
  <c r="AH873" i="19"/>
  <c r="AH874" i="19"/>
  <c r="AH875" i="19"/>
  <c r="AH876" i="19"/>
  <c r="AI876" i="19"/>
  <c r="AH877" i="19"/>
  <c r="AH878" i="19"/>
  <c r="AH879" i="19"/>
  <c r="AH880" i="19"/>
  <c r="AI880" i="19"/>
  <c r="AH881" i="19"/>
  <c r="AH882" i="19"/>
  <c r="AH883" i="19"/>
  <c r="AH884" i="19"/>
  <c r="AI884" i="19"/>
  <c r="AH885" i="19"/>
  <c r="AH886" i="19"/>
  <c r="AH887" i="19"/>
  <c r="AH888" i="19"/>
  <c r="AI888" i="19"/>
  <c r="AH889" i="19"/>
  <c r="AH890" i="19"/>
  <c r="AH891" i="19"/>
  <c r="AH892" i="19"/>
  <c r="AI892" i="19"/>
  <c r="AH893" i="19"/>
  <c r="AH894" i="19"/>
  <c r="AH895" i="19"/>
  <c r="AH896" i="19"/>
  <c r="AI896" i="19"/>
  <c r="AH897" i="19"/>
  <c r="AH898" i="19"/>
  <c r="AH899" i="19"/>
  <c r="AH900" i="19"/>
  <c r="AI900" i="19"/>
  <c r="AH901" i="19"/>
  <c r="AH902" i="19"/>
  <c r="AH903" i="19"/>
  <c r="AH904" i="19"/>
  <c r="AI904" i="19"/>
  <c r="AH905" i="19"/>
  <c r="AH906" i="19"/>
  <c r="AH907" i="19"/>
  <c r="AH908" i="19"/>
  <c r="AI908" i="19"/>
  <c r="AH909" i="19"/>
  <c r="AH910" i="19"/>
  <c r="AH911" i="19"/>
  <c r="AH912" i="19"/>
  <c r="AI912" i="19"/>
  <c r="AH913" i="19"/>
  <c r="AH914" i="19"/>
  <c r="AH915" i="19"/>
  <c r="AH916" i="19"/>
  <c r="AI916" i="19"/>
  <c r="AH917" i="19"/>
  <c r="AH918" i="19"/>
  <c r="AH919" i="19"/>
  <c r="AH920" i="19"/>
  <c r="AI920" i="19"/>
  <c r="AH921" i="19"/>
  <c r="AH922" i="19"/>
  <c r="AH923" i="19"/>
  <c r="AH924" i="19"/>
  <c r="AI924" i="19"/>
  <c r="AH925" i="19"/>
  <c r="AH926" i="19"/>
  <c r="AH927" i="19"/>
  <c r="AH928" i="19"/>
  <c r="AI928" i="19"/>
  <c r="AH929" i="19"/>
  <c r="AH930" i="19"/>
  <c r="AH931" i="19"/>
  <c r="AH932" i="19"/>
  <c r="AI932" i="19"/>
  <c r="AH933" i="19"/>
  <c r="AH934" i="19"/>
  <c r="AH935" i="19"/>
  <c r="AH936" i="19"/>
  <c r="AI936" i="19"/>
  <c r="AH937" i="19"/>
  <c r="AH938" i="19"/>
  <c r="AH939" i="19"/>
  <c r="AH940" i="19"/>
  <c r="AI940" i="19"/>
  <c r="AH941" i="19"/>
  <c r="AH942" i="19"/>
  <c r="AH943" i="19"/>
  <c r="AH944" i="19"/>
  <c r="AI944" i="19"/>
  <c r="AH945" i="19"/>
  <c r="AH946" i="19"/>
  <c r="AH947" i="19"/>
  <c r="AH948" i="19"/>
  <c r="AI948" i="19"/>
  <c r="AH949" i="19"/>
  <c r="AH950" i="19"/>
  <c r="AH951" i="19"/>
  <c r="AH952" i="19"/>
  <c r="AI952" i="19"/>
  <c r="AH953" i="19"/>
  <c r="AH954" i="19"/>
  <c r="AH955" i="19"/>
  <c r="AH956" i="19"/>
  <c r="AI956" i="19"/>
  <c r="AH957" i="19"/>
  <c r="AH958" i="19"/>
  <c r="AH959" i="19"/>
  <c r="AH960" i="19"/>
  <c r="AI960" i="19"/>
  <c r="AH961" i="19"/>
  <c r="AH962" i="19"/>
  <c r="AH963" i="19"/>
  <c r="AH964" i="19"/>
  <c r="AI964" i="19"/>
  <c r="AH965" i="19"/>
  <c r="AH966" i="19"/>
  <c r="AH967" i="19"/>
  <c r="AH968" i="19"/>
  <c r="AI968" i="19"/>
  <c r="AH969" i="19"/>
  <c r="AH970" i="19"/>
  <c r="AH971" i="19"/>
  <c r="AH972" i="19"/>
  <c r="AI972" i="19"/>
  <c r="AH973" i="19"/>
  <c r="AH974" i="19"/>
  <c r="AH975" i="19"/>
  <c r="AH976" i="19"/>
  <c r="AI976" i="19"/>
  <c r="AH977" i="19"/>
  <c r="AH978" i="19"/>
  <c r="AH979" i="19"/>
  <c r="AH980" i="19"/>
  <c r="AI980" i="19"/>
  <c r="AH981" i="19"/>
  <c r="AH982" i="19"/>
  <c r="AH983" i="19"/>
  <c r="AH984" i="19"/>
  <c r="AI984" i="19"/>
  <c r="AH985" i="19"/>
  <c r="AH986" i="19"/>
  <c r="AH987" i="19"/>
  <c r="AH988" i="19"/>
  <c r="AI988" i="19"/>
  <c r="AH989" i="19"/>
  <c r="AH990" i="19"/>
  <c r="AH991" i="19"/>
  <c r="AH992" i="19"/>
  <c r="AI992" i="19"/>
  <c r="AH993" i="19"/>
  <c r="AH994" i="19"/>
  <c r="AH995" i="19"/>
  <c r="AH996" i="19"/>
  <c r="AI996" i="19"/>
  <c r="AH997" i="19"/>
  <c r="AH998" i="19"/>
  <c r="AH999" i="19"/>
  <c r="AH1000" i="19"/>
  <c r="AI1000" i="19"/>
  <c r="AH1001" i="19"/>
  <c r="AH2" i="19"/>
  <c r="AG3" i="19"/>
  <c r="AI3" i="19" s="1"/>
  <c r="AG4" i="19"/>
  <c r="AI4" i="19" s="1"/>
  <c r="AG5" i="19"/>
  <c r="AI5" i="19" s="1"/>
  <c r="AG6" i="19"/>
  <c r="AI6" i="19" s="1"/>
  <c r="AG7" i="19"/>
  <c r="AI7" i="19" s="1"/>
  <c r="AG8" i="19"/>
  <c r="AI8" i="19" s="1"/>
  <c r="AG9" i="19"/>
  <c r="AI9" i="19" s="1"/>
  <c r="AG10" i="19"/>
  <c r="AI10" i="19" s="1"/>
  <c r="AG11" i="19"/>
  <c r="AI11" i="19" s="1"/>
  <c r="AG12" i="19"/>
  <c r="AI12" i="19" s="1"/>
  <c r="AG13" i="19"/>
  <c r="AI13" i="19" s="1"/>
  <c r="AG14" i="19"/>
  <c r="AI14" i="19" s="1"/>
  <c r="AG15" i="19"/>
  <c r="AI15" i="19" s="1"/>
  <c r="AG16" i="19"/>
  <c r="AI16" i="19" s="1"/>
  <c r="AG17" i="19"/>
  <c r="AI17" i="19" s="1"/>
  <c r="AG18" i="19"/>
  <c r="AI18" i="19" s="1"/>
  <c r="AG19" i="19"/>
  <c r="AI19" i="19" s="1"/>
  <c r="AG20" i="19"/>
  <c r="AI20" i="19" s="1"/>
  <c r="AG21" i="19"/>
  <c r="AI21" i="19" s="1"/>
  <c r="AG22" i="19"/>
  <c r="AI22" i="19" s="1"/>
  <c r="AG23" i="19"/>
  <c r="AI23" i="19" s="1"/>
  <c r="AG24" i="19"/>
  <c r="AI24" i="19" s="1"/>
  <c r="AG25" i="19"/>
  <c r="AI25" i="19" s="1"/>
  <c r="AG26" i="19"/>
  <c r="AI26" i="19" s="1"/>
  <c r="AG27" i="19"/>
  <c r="AI27" i="19" s="1"/>
  <c r="AG28" i="19"/>
  <c r="AI28" i="19" s="1"/>
  <c r="AG29" i="19"/>
  <c r="AI29" i="19" s="1"/>
  <c r="AG30" i="19"/>
  <c r="AI30" i="19" s="1"/>
  <c r="AG31" i="19"/>
  <c r="AI31" i="19" s="1"/>
  <c r="AG32" i="19"/>
  <c r="AI32" i="19" s="1"/>
  <c r="AG33" i="19"/>
  <c r="AI33" i="19" s="1"/>
  <c r="AG34" i="19"/>
  <c r="AI34" i="19" s="1"/>
  <c r="AG35" i="19"/>
  <c r="AI35" i="19" s="1"/>
  <c r="AG36" i="19"/>
  <c r="AI36" i="19" s="1"/>
  <c r="AG37" i="19"/>
  <c r="AI37" i="19" s="1"/>
  <c r="AG38" i="19"/>
  <c r="AI38" i="19" s="1"/>
  <c r="AG39" i="19"/>
  <c r="AI39" i="19" s="1"/>
  <c r="AG40" i="19"/>
  <c r="AI40" i="19" s="1"/>
  <c r="AG41" i="19"/>
  <c r="AI41" i="19" s="1"/>
  <c r="AG42" i="19"/>
  <c r="AI42" i="19" s="1"/>
  <c r="AG43" i="19"/>
  <c r="AI43" i="19" s="1"/>
  <c r="AG44" i="19"/>
  <c r="AI44" i="19" s="1"/>
  <c r="AG45" i="19"/>
  <c r="AI45" i="19" s="1"/>
  <c r="AG46" i="19"/>
  <c r="AI46" i="19" s="1"/>
  <c r="AG47" i="19"/>
  <c r="AI47" i="19" s="1"/>
  <c r="AG48" i="19"/>
  <c r="AI48" i="19" s="1"/>
  <c r="AG49" i="19"/>
  <c r="AI49" i="19" s="1"/>
  <c r="AG50" i="19"/>
  <c r="AI50" i="19" s="1"/>
  <c r="AG51" i="19"/>
  <c r="AI51" i="19" s="1"/>
  <c r="AG52" i="19"/>
  <c r="AI52" i="19" s="1"/>
  <c r="AG53" i="19"/>
  <c r="AI53" i="19" s="1"/>
  <c r="AG54" i="19"/>
  <c r="AI54" i="19" s="1"/>
  <c r="AG55" i="19"/>
  <c r="AI55" i="19" s="1"/>
  <c r="AG56" i="19"/>
  <c r="AI56" i="19" s="1"/>
  <c r="AG57" i="19"/>
  <c r="AI57" i="19" s="1"/>
  <c r="AG58" i="19"/>
  <c r="AI58" i="19" s="1"/>
  <c r="AG59" i="19"/>
  <c r="AI59" i="19" s="1"/>
  <c r="AG60" i="19"/>
  <c r="AI60" i="19" s="1"/>
  <c r="AG61" i="19"/>
  <c r="AI61" i="19" s="1"/>
  <c r="AG62" i="19"/>
  <c r="AI62" i="19" s="1"/>
  <c r="AG63" i="19"/>
  <c r="AI63" i="19" s="1"/>
  <c r="AG64" i="19"/>
  <c r="AI64" i="19" s="1"/>
  <c r="AG65" i="19"/>
  <c r="AI65" i="19" s="1"/>
  <c r="AG66" i="19"/>
  <c r="AI66" i="19" s="1"/>
  <c r="AG67" i="19"/>
  <c r="AI67" i="19" s="1"/>
  <c r="AG68" i="19"/>
  <c r="AI68" i="19" s="1"/>
  <c r="AG69" i="19"/>
  <c r="AI69" i="19" s="1"/>
  <c r="AG70" i="19"/>
  <c r="AI70" i="19" s="1"/>
  <c r="AG71" i="19"/>
  <c r="AI71" i="19" s="1"/>
  <c r="AG72" i="19"/>
  <c r="AI72" i="19" s="1"/>
  <c r="AG73" i="19"/>
  <c r="AI73" i="19" s="1"/>
  <c r="AG74" i="19"/>
  <c r="AI74" i="19" s="1"/>
  <c r="AG75" i="19"/>
  <c r="AI75" i="19" s="1"/>
  <c r="AG76" i="19"/>
  <c r="AI76" i="19" s="1"/>
  <c r="AG77" i="19"/>
  <c r="AI77" i="19" s="1"/>
  <c r="AG78" i="19"/>
  <c r="AI78" i="19" s="1"/>
  <c r="AG79" i="19"/>
  <c r="AI79" i="19" s="1"/>
  <c r="AG80" i="19"/>
  <c r="AI80" i="19" s="1"/>
  <c r="AG81" i="19"/>
  <c r="AI81" i="19" s="1"/>
  <c r="AG82" i="19"/>
  <c r="AI82" i="19" s="1"/>
  <c r="AG83" i="19"/>
  <c r="AI83" i="19" s="1"/>
  <c r="AG84" i="19"/>
  <c r="AI84" i="19" s="1"/>
  <c r="AG85" i="19"/>
  <c r="AI85" i="19" s="1"/>
  <c r="AG86" i="19"/>
  <c r="AI86" i="19" s="1"/>
  <c r="AG87" i="19"/>
  <c r="AI87" i="19" s="1"/>
  <c r="AG88" i="19"/>
  <c r="AI88" i="19" s="1"/>
  <c r="AG89" i="19"/>
  <c r="AI89" i="19" s="1"/>
  <c r="AG90" i="19"/>
  <c r="AI90" i="19" s="1"/>
  <c r="AG91" i="19"/>
  <c r="AI91" i="19" s="1"/>
  <c r="AG92" i="19"/>
  <c r="AI92" i="19" s="1"/>
  <c r="AG93" i="19"/>
  <c r="AI93" i="19" s="1"/>
  <c r="AG94" i="19"/>
  <c r="AI94" i="19" s="1"/>
  <c r="AG95" i="19"/>
  <c r="AI95" i="19" s="1"/>
  <c r="AG96" i="19"/>
  <c r="AI96" i="19" s="1"/>
  <c r="AG97" i="19"/>
  <c r="AI97" i="19" s="1"/>
  <c r="AG98" i="19"/>
  <c r="AI98" i="19" s="1"/>
  <c r="AG99" i="19"/>
  <c r="AI99" i="19" s="1"/>
  <c r="AG100" i="19"/>
  <c r="AI100" i="19" s="1"/>
  <c r="AG101" i="19"/>
  <c r="AI101" i="19" s="1"/>
  <c r="AG102" i="19"/>
  <c r="AI102" i="19" s="1"/>
  <c r="AG103" i="19"/>
  <c r="AI103" i="19" s="1"/>
  <c r="AG104" i="19"/>
  <c r="AI104" i="19" s="1"/>
  <c r="AG105" i="19"/>
  <c r="AI105" i="19" s="1"/>
  <c r="AG106" i="19"/>
  <c r="AI106" i="19" s="1"/>
  <c r="AG107" i="19"/>
  <c r="AI107" i="19" s="1"/>
  <c r="AG108" i="19"/>
  <c r="AI108" i="19" s="1"/>
  <c r="AG109" i="19"/>
  <c r="AI109" i="19" s="1"/>
  <c r="AG110" i="19"/>
  <c r="AI110" i="19" s="1"/>
  <c r="AG111" i="19"/>
  <c r="AI111" i="19" s="1"/>
  <c r="AG112" i="19"/>
  <c r="AI112" i="19" s="1"/>
  <c r="AG113" i="19"/>
  <c r="AI113" i="19" s="1"/>
  <c r="AG114" i="19"/>
  <c r="AI114" i="19" s="1"/>
  <c r="AG115" i="19"/>
  <c r="AI115" i="19" s="1"/>
  <c r="AG116" i="19"/>
  <c r="AI116" i="19" s="1"/>
  <c r="AG117" i="19"/>
  <c r="AI117" i="19" s="1"/>
  <c r="AG118" i="19"/>
  <c r="AI118" i="19" s="1"/>
  <c r="AG119" i="19"/>
  <c r="AI119" i="19" s="1"/>
  <c r="AG120" i="19"/>
  <c r="AI120" i="19" s="1"/>
  <c r="AG121" i="19"/>
  <c r="AI121" i="19" s="1"/>
  <c r="AG122" i="19"/>
  <c r="AI122" i="19" s="1"/>
  <c r="AG123" i="19"/>
  <c r="AI123" i="19" s="1"/>
  <c r="AG124" i="19"/>
  <c r="AI124" i="19" s="1"/>
  <c r="AG125" i="19"/>
  <c r="AI125" i="19" s="1"/>
  <c r="AG126" i="19"/>
  <c r="AI126" i="19" s="1"/>
  <c r="AG127" i="19"/>
  <c r="AI127" i="19" s="1"/>
  <c r="AG128" i="19"/>
  <c r="AI128" i="19" s="1"/>
  <c r="AG129" i="19"/>
  <c r="AI129" i="19" s="1"/>
  <c r="AG130" i="19"/>
  <c r="AI130" i="19" s="1"/>
  <c r="AG131" i="19"/>
  <c r="AI131" i="19" s="1"/>
  <c r="AG132" i="19"/>
  <c r="AI132" i="19" s="1"/>
  <c r="AG133" i="19"/>
  <c r="AI133" i="19" s="1"/>
  <c r="AG134" i="19"/>
  <c r="AI134" i="19" s="1"/>
  <c r="AG135" i="19"/>
  <c r="AI135" i="19" s="1"/>
  <c r="AG136" i="19"/>
  <c r="AI136" i="19" s="1"/>
  <c r="AG137" i="19"/>
  <c r="AI137" i="19" s="1"/>
  <c r="AG138" i="19"/>
  <c r="AI138" i="19" s="1"/>
  <c r="AG139" i="19"/>
  <c r="AI139" i="19" s="1"/>
  <c r="AG140" i="19"/>
  <c r="AI140" i="19" s="1"/>
  <c r="AG141" i="19"/>
  <c r="AI141" i="19" s="1"/>
  <c r="AG142" i="19"/>
  <c r="AI142" i="19" s="1"/>
  <c r="AG143" i="19"/>
  <c r="AI143" i="19" s="1"/>
  <c r="AG144" i="19"/>
  <c r="AI144" i="19" s="1"/>
  <c r="AG145" i="19"/>
  <c r="AI145" i="19" s="1"/>
  <c r="AG146" i="19"/>
  <c r="AI146" i="19" s="1"/>
  <c r="AG147" i="19"/>
  <c r="AI147" i="19" s="1"/>
  <c r="AG148" i="19"/>
  <c r="AI148" i="19" s="1"/>
  <c r="AG149" i="19"/>
  <c r="AI149" i="19" s="1"/>
  <c r="AG150" i="19"/>
  <c r="AI150" i="19" s="1"/>
  <c r="AG151" i="19"/>
  <c r="AI151" i="19" s="1"/>
  <c r="AG152" i="19"/>
  <c r="AI152" i="19" s="1"/>
  <c r="AG153" i="19"/>
  <c r="AI153" i="19" s="1"/>
  <c r="AG154" i="19"/>
  <c r="AI154" i="19" s="1"/>
  <c r="AG155" i="19"/>
  <c r="AI155" i="19" s="1"/>
  <c r="AG156" i="19"/>
  <c r="AI156" i="19" s="1"/>
  <c r="AG157" i="19"/>
  <c r="AI157" i="19" s="1"/>
  <c r="AG158" i="19"/>
  <c r="AI158" i="19" s="1"/>
  <c r="AG159" i="19"/>
  <c r="AI159" i="19" s="1"/>
  <c r="AG160" i="19"/>
  <c r="AG161" i="19"/>
  <c r="AI161" i="19" s="1"/>
  <c r="AG162" i="19"/>
  <c r="AI162" i="19" s="1"/>
  <c r="AG163" i="19"/>
  <c r="AI163" i="19" s="1"/>
  <c r="AG164" i="19"/>
  <c r="AI164" i="19" s="1"/>
  <c r="AG165" i="19"/>
  <c r="AI165" i="19" s="1"/>
  <c r="AG166" i="19"/>
  <c r="AI166" i="19" s="1"/>
  <c r="AG167" i="19"/>
  <c r="AI167" i="19" s="1"/>
  <c r="AG168" i="19"/>
  <c r="AI168" i="19" s="1"/>
  <c r="AG169" i="19"/>
  <c r="AI169" i="19" s="1"/>
  <c r="AG170" i="19"/>
  <c r="AI170" i="19" s="1"/>
  <c r="AG171" i="19"/>
  <c r="AI171" i="19" s="1"/>
  <c r="AG172" i="19"/>
  <c r="AI172" i="19" s="1"/>
  <c r="AG173" i="19"/>
  <c r="AI173" i="19" s="1"/>
  <c r="AG174" i="19"/>
  <c r="AI174" i="19" s="1"/>
  <c r="AG175" i="19"/>
  <c r="AI175" i="19" s="1"/>
  <c r="AG176" i="19"/>
  <c r="AI176" i="19" s="1"/>
  <c r="AG177" i="19"/>
  <c r="AG178" i="19"/>
  <c r="AI178" i="19" s="1"/>
  <c r="AG179" i="19"/>
  <c r="AI179" i="19" s="1"/>
  <c r="AG180" i="19"/>
  <c r="AI180" i="19" s="1"/>
  <c r="AG181" i="19"/>
  <c r="AI181" i="19" s="1"/>
  <c r="AG182" i="19"/>
  <c r="AI182" i="19" s="1"/>
  <c r="AG183" i="19"/>
  <c r="AI183" i="19" s="1"/>
  <c r="AG184" i="19"/>
  <c r="AI184" i="19" s="1"/>
  <c r="AG185" i="19"/>
  <c r="AI185" i="19" s="1"/>
  <c r="AG186" i="19"/>
  <c r="AI186" i="19" s="1"/>
  <c r="AG187" i="19"/>
  <c r="AI187" i="19" s="1"/>
  <c r="AG188" i="19"/>
  <c r="AI188" i="19" s="1"/>
  <c r="AG189" i="19"/>
  <c r="AI189" i="19" s="1"/>
  <c r="AG190" i="19"/>
  <c r="AI190" i="19" s="1"/>
  <c r="AG191" i="19"/>
  <c r="AI191" i="19" s="1"/>
  <c r="AG192" i="19"/>
  <c r="AI192" i="19" s="1"/>
  <c r="AG193" i="19"/>
  <c r="AG194" i="19"/>
  <c r="AI194" i="19" s="1"/>
  <c r="AG195" i="19"/>
  <c r="AI195" i="19" s="1"/>
  <c r="AG196" i="19"/>
  <c r="AI196" i="19" s="1"/>
  <c r="AG197" i="19"/>
  <c r="AI197" i="19" s="1"/>
  <c r="AG198" i="19"/>
  <c r="AI198" i="19" s="1"/>
  <c r="AG199" i="19"/>
  <c r="AI199" i="19" s="1"/>
  <c r="AG200" i="19"/>
  <c r="AI200" i="19" s="1"/>
  <c r="AG201" i="19"/>
  <c r="AI201" i="19" s="1"/>
  <c r="AG202" i="19"/>
  <c r="AI202" i="19" s="1"/>
  <c r="AG203" i="19"/>
  <c r="AI203" i="19" s="1"/>
  <c r="AG204" i="19"/>
  <c r="AI204" i="19" s="1"/>
  <c r="AG205" i="19"/>
  <c r="AI205" i="19" s="1"/>
  <c r="AG206" i="19"/>
  <c r="AI206" i="19" s="1"/>
  <c r="AG207" i="19"/>
  <c r="AI207" i="19" s="1"/>
  <c r="AG208" i="19"/>
  <c r="AI208" i="19" s="1"/>
  <c r="AG209" i="19"/>
  <c r="AG210" i="19"/>
  <c r="AI210" i="19" s="1"/>
  <c r="AG211" i="19"/>
  <c r="AI211" i="19" s="1"/>
  <c r="AG212" i="19"/>
  <c r="AI212" i="19" s="1"/>
  <c r="AG213" i="19"/>
  <c r="AI213" i="19" s="1"/>
  <c r="AG214" i="19"/>
  <c r="AI214" i="19" s="1"/>
  <c r="AG215" i="19"/>
  <c r="AI215" i="19" s="1"/>
  <c r="AG216" i="19"/>
  <c r="AI216" i="19" s="1"/>
  <c r="AG217" i="19"/>
  <c r="AI217" i="19" s="1"/>
  <c r="AG218" i="19"/>
  <c r="AI218" i="19" s="1"/>
  <c r="AG219" i="19"/>
  <c r="AI219" i="19" s="1"/>
  <c r="AG220" i="19"/>
  <c r="AI220" i="19" s="1"/>
  <c r="AG221" i="19"/>
  <c r="AI221" i="19" s="1"/>
  <c r="AG222" i="19"/>
  <c r="AI222" i="19" s="1"/>
  <c r="AG223" i="19"/>
  <c r="AI223" i="19" s="1"/>
  <c r="AG224" i="19"/>
  <c r="AI224" i="19" s="1"/>
  <c r="AG225" i="19"/>
  <c r="AG226" i="19"/>
  <c r="AI226" i="19" s="1"/>
  <c r="AG227" i="19"/>
  <c r="AI227" i="19" s="1"/>
  <c r="AG228" i="19"/>
  <c r="AI228" i="19" s="1"/>
  <c r="AG229" i="19"/>
  <c r="AI229" i="19" s="1"/>
  <c r="AG230" i="19"/>
  <c r="AI230" i="19" s="1"/>
  <c r="AG231" i="19"/>
  <c r="AI231" i="19" s="1"/>
  <c r="AG232" i="19"/>
  <c r="AI232" i="19" s="1"/>
  <c r="AG233" i="19"/>
  <c r="AI233" i="19" s="1"/>
  <c r="AG234" i="19"/>
  <c r="AI234" i="19" s="1"/>
  <c r="AG235" i="19"/>
  <c r="AI235" i="19" s="1"/>
  <c r="AG236" i="19"/>
  <c r="AI236" i="19" s="1"/>
  <c r="AG237" i="19"/>
  <c r="AI237" i="19" s="1"/>
  <c r="AG238" i="19"/>
  <c r="AI238" i="19" s="1"/>
  <c r="AG239" i="19"/>
  <c r="AI239" i="19" s="1"/>
  <c r="AG240" i="19"/>
  <c r="AI240" i="19" s="1"/>
  <c r="AG241" i="19"/>
  <c r="AG242" i="19"/>
  <c r="AI242" i="19" s="1"/>
  <c r="AG243" i="19"/>
  <c r="AI243" i="19" s="1"/>
  <c r="AG244" i="19"/>
  <c r="AI244" i="19" s="1"/>
  <c r="AG245" i="19"/>
  <c r="AI245" i="19" s="1"/>
  <c r="AG246" i="19"/>
  <c r="AI246" i="19" s="1"/>
  <c r="AG247" i="19"/>
  <c r="AI247" i="19" s="1"/>
  <c r="AG248" i="19"/>
  <c r="AI248" i="19" s="1"/>
  <c r="AG249" i="19"/>
  <c r="AI249" i="19" s="1"/>
  <c r="AG250" i="19"/>
  <c r="AI250" i="19" s="1"/>
  <c r="AG251" i="19"/>
  <c r="AI251" i="19" s="1"/>
  <c r="AG252" i="19"/>
  <c r="AI252" i="19" s="1"/>
  <c r="AG253" i="19"/>
  <c r="AI253" i="19" s="1"/>
  <c r="AG254" i="19"/>
  <c r="AI254" i="19" s="1"/>
  <c r="AG255" i="19"/>
  <c r="AI255" i="19" s="1"/>
  <c r="AG256" i="19"/>
  <c r="AI256" i="19" s="1"/>
  <c r="AG257" i="19"/>
  <c r="AG258" i="19"/>
  <c r="AI258" i="19" s="1"/>
  <c r="AG259" i="19"/>
  <c r="AI259" i="19" s="1"/>
  <c r="AG260" i="19"/>
  <c r="AI260" i="19" s="1"/>
  <c r="AG261" i="19"/>
  <c r="AI261" i="19" s="1"/>
  <c r="AG262" i="19"/>
  <c r="AI262" i="19" s="1"/>
  <c r="AG263" i="19"/>
  <c r="AI263" i="19" s="1"/>
  <c r="AG264" i="19"/>
  <c r="AI264" i="19" s="1"/>
  <c r="AG265" i="19"/>
  <c r="AI265" i="19" s="1"/>
  <c r="AG266" i="19"/>
  <c r="AI266" i="19" s="1"/>
  <c r="AG267" i="19"/>
  <c r="AI267" i="19" s="1"/>
  <c r="AG268" i="19"/>
  <c r="AI268" i="19" s="1"/>
  <c r="AG269" i="19"/>
  <c r="AI269" i="19" s="1"/>
  <c r="AG270" i="19"/>
  <c r="AI270" i="19" s="1"/>
  <c r="AG271" i="19"/>
  <c r="AI271" i="19" s="1"/>
  <c r="AG272" i="19"/>
  <c r="AI272" i="19" s="1"/>
  <c r="AG273" i="19"/>
  <c r="AG274" i="19"/>
  <c r="AI274" i="19" s="1"/>
  <c r="AG275" i="19"/>
  <c r="AI275" i="19" s="1"/>
  <c r="AG276" i="19"/>
  <c r="AI276" i="19" s="1"/>
  <c r="AG277" i="19"/>
  <c r="AI277" i="19" s="1"/>
  <c r="AG278" i="19"/>
  <c r="AI278" i="19" s="1"/>
  <c r="AG279" i="19"/>
  <c r="AI279" i="19" s="1"/>
  <c r="AG280" i="19"/>
  <c r="AI280" i="19" s="1"/>
  <c r="AG281" i="19"/>
  <c r="AI281" i="19" s="1"/>
  <c r="AG282" i="19"/>
  <c r="AI282" i="19" s="1"/>
  <c r="AG283" i="19"/>
  <c r="AI283" i="19" s="1"/>
  <c r="AG284" i="19"/>
  <c r="AI284" i="19" s="1"/>
  <c r="AG285" i="19"/>
  <c r="AI285" i="19" s="1"/>
  <c r="AG286" i="19"/>
  <c r="AI286" i="19" s="1"/>
  <c r="AG287" i="19"/>
  <c r="AI287" i="19" s="1"/>
  <c r="AG288" i="19"/>
  <c r="AI288" i="19" s="1"/>
  <c r="AG289" i="19"/>
  <c r="AG290" i="19"/>
  <c r="AI290" i="19" s="1"/>
  <c r="AG291" i="19"/>
  <c r="AI291" i="19" s="1"/>
  <c r="AG292" i="19"/>
  <c r="AI292" i="19" s="1"/>
  <c r="AG293" i="19"/>
  <c r="AI293" i="19" s="1"/>
  <c r="AG294" i="19"/>
  <c r="AI294" i="19" s="1"/>
  <c r="AG295" i="19"/>
  <c r="AI295" i="19" s="1"/>
  <c r="AG296" i="19"/>
  <c r="AI296" i="19" s="1"/>
  <c r="AG297" i="19"/>
  <c r="AI297" i="19" s="1"/>
  <c r="AG298" i="19"/>
  <c r="AI298" i="19" s="1"/>
  <c r="AG299" i="19"/>
  <c r="AI299" i="19" s="1"/>
  <c r="AG300" i="19"/>
  <c r="AI300" i="19" s="1"/>
  <c r="AG301" i="19"/>
  <c r="AI301" i="19" s="1"/>
  <c r="AG302" i="19"/>
  <c r="AI302" i="19" s="1"/>
  <c r="AG303" i="19"/>
  <c r="AI303" i="19" s="1"/>
  <c r="AG304" i="19"/>
  <c r="AI304" i="19" s="1"/>
  <c r="AG305" i="19"/>
  <c r="AG306" i="19"/>
  <c r="AI306" i="19" s="1"/>
  <c r="AG307" i="19"/>
  <c r="AI307" i="19" s="1"/>
  <c r="AG308" i="19"/>
  <c r="AI308" i="19" s="1"/>
  <c r="AG309" i="19"/>
  <c r="AI309" i="19" s="1"/>
  <c r="AG310" i="19"/>
  <c r="AI310" i="19" s="1"/>
  <c r="AG311" i="19"/>
  <c r="AI311" i="19" s="1"/>
  <c r="AG312" i="19"/>
  <c r="AI312" i="19" s="1"/>
  <c r="AG313" i="19"/>
  <c r="AI313" i="19" s="1"/>
  <c r="AG314" i="19"/>
  <c r="AI314" i="19" s="1"/>
  <c r="AG315" i="19"/>
  <c r="AI315" i="19" s="1"/>
  <c r="AG316" i="19"/>
  <c r="AI316" i="19" s="1"/>
  <c r="AG317" i="19"/>
  <c r="AI317" i="19" s="1"/>
  <c r="AG318" i="19"/>
  <c r="AI318" i="19" s="1"/>
  <c r="AG319" i="19"/>
  <c r="AI319" i="19" s="1"/>
  <c r="AG320" i="19"/>
  <c r="AI320" i="19" s="1"/>
  <c r="AG321" i="19"/>
  <c r="AG322" i="19"/>
  <c r="AI322" i="19" s="1"/>
  <c r="AG323" i="19"/>
  <c r="AI323" i="19" s="1"/>
  <c r="AG324" i="19"/>
  <c r="AI324" i="19" s="1"/>
  <c r="AG325" i="19"/>
  <c r="AI325" i="19" s="1"/>
  <c r="AG326" i="19"/>
  <c r="AI326" i="19" s="1"/>
  <c r="AG327" i="19"/>
  <c r="AI327" i="19" s="1"/>
  <c r="AG328" i="19"/>
  <c r="AI328" i="19" s="1"/>
  <c r="AG329" i="19"/>
  <c r="AI329" i="19" s="1"/>
  <c r="AG330" i="19"/>
  <c r="AI330" i="19" s="1"/>
  <c r="AG331" i="19"/>
  <c r="AI331" i="19" s="1"/>
  <c r="AG332" i="19"/>
  <c r="AI332" i="19" s="1"/>
  <c r="AG333" i="19"/>
  <c r="AI333" i="19" s="1"/>
  <c r="AG334" i="19"/>
  <c r="AG335" i="19"/>
  <c r="AI335" i="19" s="1"/>
  <c r="AG336" i="19"/>
  <c r="AG337" i="19"/>
  <c r="AI337" i="19" s="1"/>
  <c r="AG338" i="19"/>
  <c r="AI338" i="19" s="1"/>
  <c r="AG339" i="19"/>
  <c r="AI339" i="19" s="1"/>
  <c r="AG340" i="19"/>
  <c r="AI340" i="19" s="1"/>
  <c r="AG341" i="19"/>
  <c r="AI341" i="19" s="1"/>
  <c r="AG342" i="19"/>
  <c r="AG343" i="19"/>
  <c r="AI343" i="19" s="1"/>
  <c r="AG344" i="19"/>
  <c r="AG345" i="19"/>
  <c r="AI345" i="19" s="1"/>
  <c r="AG346" i="19"/>
  <c r="AI346" i="19" s="1"/>
  <c r="AG347" i="19"/>
  <c r="AI347" i="19" s="1"/>
  <c r="AG348" i="19"/>
  <c r="AI348" i="19" s="1"/>
  <c r="AG349" i="19"/>
  <c r="AI349" i="19" s="1"/>
  <c r="AG350" i="19"/>
  <c r="AG351" i="19"/>
  <c r="AI351" i="19" s="1"/>
  <c r="AG352" i="19"/>
  <c r="AG353" i="19"/>
  <c r="AI353" i="19" s="1"/>
  <c r="AG354" i="19"/>
  <c r="AI354" i="19" s="1"/>
  <c r="AG355" i="19"/>
  <c r="AI355" i="19" s="1"/>
  <c r="AG356" i="19"/>
  <c r="AI356" i="19" s="1"/>
  <c r="AG357" i="19"/>
  <c r="AI357" i="19" s="1"/>
  <c r="AG358" i="19"/>
  <c r="AG359" i="19"/>
  <c r="AI359" i="19" s="1"/>
  <c r="AG360" i="19"/>
  <c r="AG361" i="19"/>
  <c r="AI361" i="19" s="1"/>
  <c r="AG362" i="19"/>
  <c r="AI362" i="19" s="1"/>
  <c r="AG363" i="19"/>
  <c r="AI363" i="19" s="1"/>
  <c r="AG364" i="19"/>
  <c r="AI364" i="19" s="1"/>
  <c r="AG365" i="19"/>
  <c r="AI365" i="19" s="1"/>
  <c r="AG366" i="19"/>
  <c r="AG367" i="19"/>
  <c r="AI367" i="19" s="1"/>
  <c r="AG368" i="19"/>
  <c r="AG369" i="19"/>
  <c r="AI369" i="19" s="1"/>
  <c r="AG370" i="19"/>
  <c r="AI370" i="19" s="1"/>
  <c r="AG371" i="19"/>
  <c r="AI371" i="19" s="1"/>
  <c r="AG372" i="19"/>
  <c r="AI372" i="19" s="1"/>
  <c r="AG373" i="19"/>
  <c r="AI373" i="19" s="1"/>
  <c r="AG374" i="19"/>
  <c r="AG375" i="19"/>
  <c r="AI375" i="19" s="1"/>
  <c r="AG376" i="19"/>
  <c r="AG377" i="19"/>
  <c r="AI377" i="19" s="1"/>
  <c r="AG378" i="19"/>
  <c r="AI378" i="19" s="1"/>
  <c r="AG379" i="19"/>
  <c r="AI379" i="19" s="1"/>
  <c r="AG380" i="19"/>
  <c r="AI380" i="19" s="1"/>
  <c r="AG381" i="19"/>
  <c r="AI381" i="19" s="1"/>
  <c r="AG382" i="19"/>
  <c r="AG383" i="19"/>
  <c r="AI383" i="19" s="1"/>
  <c r="AG384" i="19"/>
  <c r="AG385" i="19"/>
  <c r="AI385" i="19" s="1"/>
  <c r="AG386" i="19"/>
  <c r="AI386" i="19" s="1"/>
  <c r="AG387" i="19"/>
  <c r="AI387" i="19" s="1"/>
  <c r="AG388" i="19"/>
  <c r="AI388" i="19" s="1"/>
  <c r="AG389" i="19"/>
  <c r="AI389" i="19" s="1"/>
  <c r="AG390" i="19"/>
  <c r="AG391" i="19"/>
  <c r="AI391" i="19" s="1"/>
  <c r="AG392" i="19"/>
  <c r="AG393" i="19"/>
  <c r="AI393" i="19" s="1"/>
  <c r="AG394" i="19"/>
  <c r="AI394" i="19" s="1"/>
  <c r="AG395" i="19"/>
  <c r="AI395" i="19" s="1"/>
  <c r="AG396" i="19"/>
  <c r="AI396" i="19" s="1"/>
  <c r="AG397" i="19"/>
  <c r="AI397" i="19" s="1"/>
  <c r="AG398" i="19"/>
  <c r="AG399" i="19"/>
  <c r="AI399" i="19" s="1"/>
  <c r="AG400" i="19"/>
  <c r="AG401" i="19"/>
  <c r="AI401" i="19" s="1"/>
  <c r="AG402" i="19"/>
  <c r="AI402" i="19" s="1"/>
  <c r="AG403" i="19"/>
  <c r="AI403" i="19" s="1"/>
  <c r="AG404" i="19"/>
  <c r="AI404" i="19" s="1"/>
  <c r="AG405" i="19"/>
  <c r="AI405" i="19" s="1"/>
  <c r="AG406" i="19"/>
  <c r="AG407" i="19"/>
  <c r="AI407" i="19" s="1"/>
  <c r="AG408" i="19"/>
  <c r="AG409" i="19"/>
  <c r="AI409" i="19" s="1"/>
  <c r="AG410" i="19"/>
  <c r="AI410" i="19" s="1"/>
  <c r="AG411" i="19"/>
  <c r="AI411" i="19" s="1"/>
  <c r="AG412" i="19"/>
  <c r="AI412" i="19" s="1"/>
  <c r="AG413" i="19"/>
  <c r="AI413" i="19" s="1"/>
  <c r="AG414" i="19"/>
  <c r="AG415" i="19"/>
  <c r="AI415" i="19" s="1"/>
  <c r="AG416" i="19"/>
  <c r="AG417" i="19"/>
  <c r="AI417" i="19" s="1"/>
  <c r="AG418" i="19"/>
  <c r="AI418" i="19" s="1"/>
  <c r="AG419" i="19"/>
  <c r="AI419" i="19" s="1"/>
  <c r="AG420" i="19"/>
  <c r="AI420" i="19" s="1"/>
  <c r="AG421" i="19"/>
  <c r="AI421" i="19" s="1"/>
  <c r="AG422" i="19"/>
  <c r="AG423" i="19"/>
  <c r="AI423" i="19" s="1"/>
  <c r="AG424" i="19"/>
  <c r="AG425" i="19"/>
  <c r="AI425" i="19" s="1"/>
  <c r="AG426" i="19"/>
  <c r="AI426" i="19" s="1"/>
  <c r="AG427" i="19"/>
  <c r="AI427" i="19" s="1"/>
  <c r="AG428" i="19"/>
  <c r="AI428" i="19" s="1"/>
  <c r="AG429" i="19"/>
  <c r="AI429" i="19" s="1"/>
  <c r="AG430" i="19"/>
  <c r="AG431" i="19"/>
  <c r="AI431" i="19" s="1"/>
  <c r="AG432" i="19"/>
  <c r="AG433" i="19"/>
  <c r="AI433" i="19" s="1"/>
  <c r="AG434" i="19"/>
  <c r="AI434" i="19" s="1"/>
  <c r="AG435" i="19"/>
  <c r="AI435" i="19" s="1"/>
  <c r="AG436" i="19"/>
  <c r="AI436" i="19" s="1"/>
  <c r="AG437" i="19"/>
  <c r="AI437" i="19" s="1"/>
  <c r="AG438" i="19"/>
  <c r="AG439" i="19"/>
  <c r="AI439" i="19" s="1"/>
  <c r="AG440" i="19"/>
  <c r="AG441" i="19"/>
  <c r="AI441" i="19" s="1"/>
  <c r="AG442" i="19"/>
  <c r="AI442" i="19" s="1"/>
  <c r="AG443" i="19"/>
  <c r="AI443" i="19" s="1"/>
  <c r="AG444" i="19"/>
  <c r="AI444" i="19" s="1"/>
  <c r="AG445" i="19"/>
  <c r="AI445" i="19" s="1"/>
  <c r="AG446" i="19"/>
  <c r="AG447" i="19"/>
  <c r="AI447" i="19" s="1"/>
  <c r="AG448" i="19"/>
  <c r="AG449" i="19"/>
  <c r="AI449" i="19" s="1"/>
  <c r="AG450" i="19"/>
  <c r="AI450" i="19" s="1"/>
  <c r="AG451" i="19"/>
  <c r="AI451" i="19" s="1"/>
  <c r="AG452" i="19"/>
  <c r="AI452" i="19" s="1"/>
  <c r="AG453" i="19"/>
  <c r="AI453" i="19" s="1"/>
  <c r="AG454" i="19"/>
  <c r="AG455" i="19"/>
  <c r="AI455" i="19" s="1"/>
  <c r="AG456" i="19"/>
  <c r="AG457" i="19"/>
  <c r="AI457" i="19" s="1"/>
  <c r="AG458" i="19"/>
  <c r="AI458" i="19" s="1"/>
  <c r="AG459" i="19"/>
  <c r="AI459" i="19" s="1"/>
  <c r="AG460" i="19"/>
  <c r="AI460" i="19" s="1"/>
  <c r="AG461" i="19"/>
  <c r="AI461" i="19" s="1"/>
  <c r="AG462" i="19"/>
  <c r="AG463" i="19"/>
  <c r="AI463" i="19" s="1"/>
  <c r="AG464" i="19"/>
  <c r="AG465" i="19"/>
  <c r="AI465" i="19" s="1"/>
  <c r="AG466" i="19"/>
  <c r="AI466" i="19" s="1"/>
  <c r="AG467" i="19"/>
  <c r="AI467" i="19" s="1"/>
  <c r="AG468" i="19"/>
  <c r="AI468" i="19" s="1"/>
  <c r="AG469" i="19"/>
  <c r="AI469" i="19" s="1"/>
  <c r="AG470" i="19"/>
  <c r="AG471" i="19"/>
  <c r="AI471" i="19" s="1"/>
  <c r="AG472" i="19"/>
  <c r="AG473" i="19"/>
  <c r="AI473" i="19" s="1"/>
  <c r="AG474" i="19"/>
  <c r="AI474" i="19" s="1"/>
  <c r="AG475" i="19"/>
  <c r="AI475" i="19" s="1"/>
  <c r="AG476" i="19"/>
  <c r="AI476" i="19" s="1"/>
  <c r="AG477" i="19"/>
  <c r="AI477" i="19" s="1"/>
  <c r="AG478" i="19"/>
  <c r="AG479" i="19"/>
  <c r="AI479" i="19" s="1"/>
  <c r="AG480" i="19"/>
  <c r="AG481" i="19"/>
  <c r="AI481" i="19" s="1"/>
  <c r="AG482" i="19"/>
  <c r="AI482" i="19" s="1"/>
  <c r="AG483" i="19"/>
  <c r="AI483" i="19" s="1"/>
  <c r="AG484" i="19"/>
  <c r="AI484" i="19" s="1"/>
  <c r="AG485" i="19"/>
  <c r="AI485" i="19" s="1"/>
  <c r="AG486" i="19"/>
  <c r="AG487" i="19"/>
  <c r="AI487" i="19" s="1"/>
  <c r="AG488" i="19"/>
  <c r="AG489" i="19"/>
  <c r="AI489" i="19" s="1"/>
  <c r="AG490" i="19"/>
  <c r="AI490" i="19" s="1"/>
  <c r="AG491" i="19"/>
  <c r="AI491" i="19" s="1"/>
  <c r="AG492" i="19"/>
  <c r="AI492" i="19" s="1"/>
  <c r="AG493" i="19"/>
  <c r="AI493" i="19" s="1"/>
  <c r="AG494" i="19"/>
  <c r="AG495" i="19"/>
  <c r="AI495" i="19" s="1"/>
  <c r="AG496" i="19"/>
  <c r="AG497" i="19"/>
  <c r="AI497" i="19" s="1"/>
  <c r="AG498" i="19"/>
  <c r="AI498" i="19" s="1"/>
  <c r="AG499" i="19"/>
  <c r="AI499" i="19" s="1"/>
  <c r="AG500" i="19"/>
  <c r="AI500" i="19" s="1"/>
  <c r="AG501" i="19"/>
  <c r="AI501" i="19" s="1"/>
  <c r="AG502" i="19"/>
  <c r="AG503" i="19"/>
  <c r="AI503" i="19" s="1"/>
  <c r="AG504" i="19"/>
  <c r="AG505" i="19"/>
  <c r="AI505" i="19" s="1"/>
  <c r="AG506" i="19"/>
  <c r="AI506" i="19" s="1"/>
  <c r="AG507" i="19"/>
  <c r="AI507" i="19" s="1"/>
  <c r="AG508" i="19"/>
  <c r="AI508" i="19" s="1"/>
  <c r="AG509" i="19"/>
  <c r="AI509" i="19" s="1"/>
  <c r="AG510" i="19"/>
  <c r="AG511" i="19"/>
  <c r="AI511" i="19" s="1"/>
  <c r="AG512" i="19"/>
  <c r="AG513" i="19"/>
  <c r="AI513" i="19" s="1"/>
  <c r="AG514" i="19"/>
  <c r="AI514" i="19" s="1"/>
  <c r="AG515" i="19"/>
  <c r="AI515" i="19" s="1"/>
  <c r="AG516" i="19"/>
  <c r="AI516" i="19" s="1"/>
  <c r="AG517" i="19"/>
  <c r="AI517" i="19" s="1"/>
  <c r="AG518" i="19"/>
  <c r="AG519" i="19"/>
  <c r="AI519" i="19" s="1"/>
  <c r="AG520" i="19"/>
  <c r="AG521" i="19"/>
  <c r="AI521" i="19" s="1"/>
  <c r="AG522" i="19"/>
  <c r="AI522" i="19" s="1"/>
  <c r="AG523" i="19"/>
  <c r="AI523" i="19" s="1"/>
  <c r="AG524" i="19"/>
  <c r="AI524" i="19" s="1"/>
  <c r="AG525" i="19"/>
  <c r="AI525" i="19" s="1"/>
  <c r="AG526" i="19"/>
  <c r="AG527" i="19"/>
  <c r="AI527" i="19" s="1"/>
  <c r="AG528" i="19"/>
  <c r="AG529" i="19"/>
  <c r="AI529" i="19" s="1"/>
  <c r="AG530" i="19"/>
  <c r="AI530" i="19" s="1"/>
  <c r="AG531" i="19"/>
  <c r="AI531" i="19" s="1"/>
  <c r="AG532" i="19"/>
  <c r="AI532" i="19" s="1"/>
  <c r="AG533" i="19"/>
  <c r="AI533" i="19" s="1"/>
  <c r="AG534" i="19"/>
  <c r="AG535" i="19"/>
  <c r="AI535" i="19" s="1"/>
  <c r="AG536" i="19"/>
  <c r="AG537" i="19"/>
  <c r="AI537" i="19" s="1"/>
  <c r="AG538" i="19"/>
  <c r="AI538" i="19" s="1"/>
  <c r="AG539" i="19"/>
  <c r="AI539" i="19" s="1"/>
  <c r="AG540" i="19"/>
  <c r="AI540" i="19" s="1"/>
  <c r="AG541" i="19"/>
  <c r="AI541" i="19" s="1"/>
  <c r="AG542" i="19"/>
  <c r="AG543" i="19"/>
  <c r="AI543" i="19" s="1"/>
  <c r="AG544" i="19"/>
  <c r="AG545" i="19"/>
  <c r="AI545" i="19" s="1"/>
  <c r="AG546" i="19"/>
  <c r="AI546" i="19" s="1"/>
  <c r="AG547" i="19"/>
  <c r="AI547" i="19" s="1"/>
  <c r="AG548" i="19"/>
  <c r="AI548" i="19" s="1"/>
  <c r="AG549" i="19"/>
  <c r="AI549" i="19" s="1"/>
  <c r="AG550" i="19"/>
  <c r="AG551" i="19"/>
  <c r="AI551" i="19" s="1"/>
  <c r="AG552" i="19"/>
  <c r="AG553" i="19"/>
  <c r="AI553" i="19" s="1"/>
  <c r="AG554" i="19"/>
  <c r="AI554" i="19" s="1"/>
  <c r="AG555" i="19"/>
  <c r="AI555" i="19" s="1"/>
  <c r="AG556" i="19"/>
  <c r="AI556" i="19" s="1"/>
  <c r="AG557" i="19"/>
  <c r="AI557" i="19" s="1"/>
  <c r="AG558" i="19"/>
  <c r="AG559" i="19"/>
  <c r="AI559" i="19" s="1"/>
  <c r="AG560" i="19"/>
  <c r="AG561" i="19"/>
  <c r="AI561" i="19" s="1"/>
  <c r="AG562" i="19"/>
  <c r="AI562" i="19" s="1"/>
  <c r="AG563" i="19"/>
  <c r="AI563" i="19" s="1"/>
  <c r="AG564" i="19"/>
  <c r="AI564" i="19" s="1"/>
  <c r="AG565" i="19"/>
  <c r="AI565" i="19" s="1"/>
  <c r="AG566" i="19"/>
  <c r="AG567" i="19"/>
  <c r="AI567" i="19" s="1"/>
  <c r="AG568" i="19"/>
  <c r="AG569" i="19"/>
  <c r="AI569" i="19" s="1"/>
  <c r="AG570" i="19"/>
  <c r="AI570" i="19" s="1"/>
  <c r="AG571" i="19"/>
  <c r="AI571" i="19" s="1"/>
  <c r="AG572" i="19"/>
  <c r="AI572" i="19" s="1"/>
  <c r="AG573" i="19"/>
  <c r="AI573" i="19" s="1"/>
  <c r="AG574" i="19"/>
  <c r="AG575" i="19"/>
  <c r="AI575" i="19" s="1"/>
  <c r="AG576" i="19"/>
  <c r="AG577" i="19"/>
  <c r="AI577" i="19" s="1"/>
  <c r="AG578" i="19"/>
  <c r="AI578" i="19" s="1"/>
  <c r="AG579" i="19"/>
  <c r="AI579" i="19" s="1"/>
  <c r="AG580" i="19"/>
  <c r="AI580" i="19" s="1"/>
  <c r="AG581" i="19"/>
  <c r="AI581" i="19" s="1"/>
  <c r="AG582" i="19"/>
  <c r="AG583" i="19"/>
  <c r="AI583" i="19" s="1"/>
  <c r="AG584" i="19"/>
  <c r="AG585" i="19"/>
  <c r="AI585" i="19" s="1"/>
  <c r="AG586" i="19"/>
  <c r="AI586" i="19" s="1"/>
  <c r="AG587" i="19"/>
  <c r="AI587" i="19" s="1"/>
  <c r="AG588" i="19"/>
  <c r="AI588" i="19" s="1"/>
  <c r="AG589" i="19"/>
  <c r="AI589" i="19" s="1"/>
  <c r="AG590" i="19"/>
  <c r="AG591" i="19"/>
  <c r="AI591" i="19" s="1"/>
  <c r="AG592" i="19"/>
  <c r="AG593" i="19"/>
  <c r="AI593" i="19" s="1"/>
  <c r="AG594" i="19"/>
  <c r="AI594" i="19" s="1"/>
  <c r="AG595" i="19"/>
  <c r="AI595" i="19" s="1"/>
  <c r="AG596" i="19"/>
  <c r="AI596" i="19" s="1"/>
  <c r="AG597" i="19"/>
  <c r="AI597" i="19" s="1"/>
  <c r="AG598" i="19"/>
  <c r="AG599" i="19"/>
  <c r="AI599" i="19" s="1"/>
  <c r="AG600" i="19"/>
  <c r="AG601" i="19"/>
  <c r="AI601" i="19" s="1"/>
  <c r="AG602" i="19"/>
  <c r="AI602" i="19" s="1"/>
  <c r="AG603" i="19"/>
  <c r="AI603" i="19" s="1"/>
  <c r="AG604" i="19"/>
  <c r="AI604" i="19" s="1"/>
  <c r="AG605" i="19"/>
  <c r="AI605" i="19" s="1"/>
  <c r="AG606" i="19"/>
  <c r="AG607" i="19"/>
  <c r="AI607" i="19" s="1"/>
  <c r="AG608" i="19"/>
  <c r="AG609" i="19"/>
  <c r="AI609" i="19" s="1"/>
  <c r="AG610" i="19"/>
  <c r="AI610" i="19" s="1"/>
  <c r="AG611" i="19"/>
  <c r="AI611" i="19" s="1"/>
  <c r="AG612" i="19"/>
  <c r="AI612" i="19" s="1"/>
  <c r="AG613" i="19"/>
  <c r="AI613" i="19" s="1"/>
  <c r="AG614" i="19"/>
  <c r="AG615" i="19"/>
  <c r="AI615" i="19" s="1"/>
  <c r="AG616" i="19"/>
  <c r="AG617" i="19"/>
  <c r="AI617" i="19" s="1"/>
  <c r="AG618" i="19"/>
  <c r="AI618" i="19" s="1"/>
  <c r="AG619" i="19"/>
  <c r="AI619" i="19" s="1"/>
  <c r="AG620" i="19"/>
  <c r="AI620" i="19" s="1"/>
  <c r="AG621" i="19"/>
  <c r="AI621" i="19" s="1"/>
  <c r="AG622" i="19"/>
  <c r="AG623" i="19"/>
  <c r="AI623" i="19" s="1"/>
  <c r="AG624" i="19"/>
  <c r="AG625" i="19"/>
  <c r="AI625" i="19" s="1"/>
  <c r="AG626" i="19"/>
  <c r="AI626" i="19" s="1"/>
  <c r="AG627" i="19"/>
  <c r="AI627" i="19" s="1"/>
  <c r="AG628" i="19"/>
  <c r="AI628" i="19" s="1"/>
  <c r="AG629" i="19"/>
  <c r="AI629" i="19" s="1"/>
  <c r="AG630" i="19"/>
  <c r="AG631" i="19"/>
  <c r="AI631" i="19" s="1"/>
  <c r="AG632" i="19"/>
  <c r="AG633" i="19"/>
  <c r="AI633" i="19" s="1"/>
  <c r="AG634" i="19"/>
  <c r="AI634" i="19" s="1"/>
  <c r="AG635" i="19"/>
  <c r="AI635" i="19" s="1"/>
  <c r="AG636" i="19"/>
  <c r="AG637" i="19"/>
  <c r="AI637" i="19" s="1"/>
  <c r="AG638" i="19"/>
  <c r="AI638" i="19" s="1"/>
  <c r="AG639" i="19"/>
  <c r="AI639" i="19" s="1"/>
  <c r="AG640" i="19"/>
  <c r="AG641" i="19"/>
  <c r="AI641" i="19" s="1"/>
  <c r="AG642" i="19"/>
  <c r="AI642" i="19" s="1"/>
  <c r="AG643" i="19"/>
  <c r="AI643" i="19" s="1"/>
  <c r="AG644" i="19"/>
  <c r="AG645" i="19"/>
  <c r="AI645" i="19" s="1"/>
  <c r="AG646" i="19"/>
  <c r="AI646" i="19" s="1"/>
  <c r="AG647" i="19"/>
  <c r="AI647" i="19" s="1"/>
  <c r="AG648" i="19"/>
  <c r="AG649" i="19"/>
  <c r="AI649" i="19" s="1"/>
  <c r="AG650" i="19"/>
  <c r="AI650" i="19" s="1"/>
  <c r="AG651" i="19"/>
  <c r="AI651" i="19" s="1"/>
  <c r="AG652" i="19"/>
  <c r="AG653" i="19"/>
  <c r="AI653" i="19" s="1"/>
  <c r="AG654" i="19"/>
  <c r="AI654" i="19" s="1"/>
  <c r="AG655" i="19"/>
  <c r="AI655" i="19" s="1"/>
  <c r="AG656" i="19"/>
  <c r="AG657" i="19"/>
  <c r="AI657" i="19" s="1"/>
  <c r="AG658" i="19"/>
  <c r="AI658" i="19" s="1"/>
  <c r="AG659" i="19"/>
  <c r="AI659" i="19" s="1"/>
  <c r="AG660" i="19"/>
  <c r="AG661" i="19"/>
  <c r="AI661" i="19" s="1"/>
  <c r="AG662" i="19"/>
  <c r="AI662" i="19" s="1"/>
  <c r="AG663" i="19"/>
  <c r="AI663" i="19" s="1"/>
  <c r="AG664" i="19"/>
  <c r="AG665" i="19"/>
  <c r="AI665" i="19" s="1"/>
  <c r="AG666" i="19"/>
  <c r="AI666" i="19" s="1"/>
  <c r="AG667" i="19"/>
  <c r="AI667" i="19" s="1"/>
  <c r="AG668" i="19"/>
  <c r="AG669" i="19"/>
  <c r="AI669" i="19" s="1"/>
  <c r="AG670" i="19"/>
  <c r="AI670" i="19" s="1"/>
  <c r="AG671" i="19"/>
  <c r="AI671" i="19" s="1"/>
  <c r="AG672" i="19"/>
  <c r="AG673" i="19"/>
  <c r="AI673" i="19" s="1"/>
  <c r="AG674" i="19"/>
  <c r="AI674" i="19" s="1"/>
  <c r="AG675" i="19"/>
  <c r="AI675" i="19" s="1"/>
  <c r="AG676" i="19"/>
  <c r="AG677" i="19"/>
  <c r="AI677" i="19" s="1"/>
  <c r="AG678" i="19"/>
  <c r="AI678" i="19" s="1"/>
  <c r="AG679" i="19"/>
  <c r="AI679" i="19" s="1"/>
  <c r="AG680" i="19"/>
  <c r="AG681" i="19"/>
  <c r="AI681" i="19" s="1"/>
  <c r="AG682" i="19"/>
  <c r="AI682" i="19" s="1"/>
  <c r="AG683" i="19"/>
  <c r="AI683" i="19" s="1"/>
  <c r="AG684" i="19"/>
  <c r="AG685" i="19"/>
  <c r="AI685" i="19" s="1"/>
  <c r="AG686" i="19"/>
  <c r="AI686" i="19" s="1"/>
  <c r="AG687" i="19"/>
  <c r="AI687" i="19" s="1"/>
  <c r="AG688" i="19"/>
  <c r="AG689" i="19"/>
  <c r="AI689" i="19" s="1"/>
  <c r="AG690" i="19"/>
  <c r="AI690" i="19" s="1"/>
  <c r="AG691" i="19"/>
  <c r="AI691" i="19" s="1"/>
  <c r="AG692" i="19"/>
  <c r="AG693" i="19"/>
  <c r="AI693" i="19" s="1"/>
  <c r="AG694" i="19"/>
  <c r="AI694" i="19" s="1"/>
  <c r="AG695" i="19"/>
  <c r="AI695" i="19" s="1"/>
  <c r="AG696" i="19"/>
  <c r="AG697" i="19"/>
  <c r="AI697" i="19" s="1"/>
  <c r="AG698" i="19"/>
  <c r="AI698" i="19" s="1"/>
  <c r="AG699" i="19"/>
  <c r="AI699" i="19" s="1"/>
  <c r="AG700" i="19"/>
  <c r="AG701" i="19"/>
  <c r="AI701" i="19" s="1"/>
  <c r="AG702" i="19"/>
  <c r="AI702" i="19" s="1"/>
  <c r="AG703" i="19"/>
  <c r="AI703" i="19" s="1"/>
  <c r="AG704" i="19"/>
  <c r="AG705" i="19"/>
  <c r="AI705" i="19" s="1"/>
  <c r="AG706" i="19"/>
  <c r="AI706" i="19" s="1"/>
  <c r="AG707" i="19"/>
  <c r="AI707" i="19" s="1"/>
  <c r="AG708" i="19"/>
  <c r="AG709" i="19"/>
  <c r="AI709" i="19" s="1"/>
  <c r="AG710" i="19"/>
  <c r="AI710" i="19" s="1"/>
  <c r="AG711" i="19"/>
  <c r="AI711" i="19" s="1"/>
  <c r="AG712" i="19"/>
  <c r="AG713" i="19"/>
  <c r="AI713" i="19" s="1"/>
  <c r="AG714" i="19"/>
  <c r="AI714" i="19" s="1"/>
  <c r="AG715" i="19"/>
  <c r="AI715" i="19" s="1"/>
  <c r="AG716" i="19"/>
  <c r="AG717" i="19"/>
  <c r="AI717" i="19" s="1"/>
  <c r="AG718" i="19"/>
  <c r="AI718" i="19" s="1"/>
  <c r="AG719" i="19"/>
  <c r="AI719" i="19" s="1"/>
  <c r="AG720" i="19"/>
  <c r="AG721" i="19"/>
  <c r="AI721" i="19" s="1"/>
  <c r="AG722" i="19"/>
  <c r="AI722" i="19" s="1"/>
  <c r="AG723" i="19"/>
  <c r="AI723" i="19" s="1"/>
  <c r="AG724" i="19"/>
  <c r="AG725" i="19"/>
  <c r="AI725" i="19" s="1"/>
  <c r="AG726" i="19"/>
  <c r="AI726" i="19" s="1"/>
  <c r="AG727" i="19"/>
  <c r="AI727" i="19" s="1"/>
  <c r="AG728" i="19"/>
  <c r="AG729" i="19"/>
  <c r="AI729" i="19" s="1"/>
  <c r="AG730" i="19"/>
  <c r="AI730" i="19" s="1"/>
  <c r="AG731" i="19"/>
  <c r="AI731" i="19" s="1"/>
  <c r="AG732" i="19"/>
  <c r="AG733" i="19"/>
  <c r="AI733" i="19" s="1"/>
  <c r="AG734" i="19"/>
  <c r="AI734" i="19" s="1"/>
  <c r="AG735" i="19"/>
  <c r="AI735" i="19" s="1"/>
  <c r="AG736" i="19"/>
  <c r="AG737" i="19"/>
  <c r="AI737" i="19" s="1"/>
  <c r="AG738" i="19"/>
  <c r="AI738" i="19" s="1"/>
  <c r="AG739" i="19"/>
  <c r="AI739" i="19" s="1"/>
  <c r="AG740" i="19"/>
  <c r="AG741" i="19"/>
  <c r="AI741" i="19" s="1"/>
  <c r="AG742" i="19"/>
  <c r="AI742" i="19" s="1"/>
  <c r="AG743" i="19"/>
  <c r="AI743" i="19" s="1"/>
  <c r="AG744" i="19"/>
  <c r="AG745" i="19"/>
  <c r="AI745" i="19" s="1"/>
  <c r="AG746" i="19"/>
  <c r="AI746" i="19" s="1"/>
  <c r="AG747" i="19"/>
  <c r="AI747" i="19" s="1"/>
  <c r="AG748" i="19"/>
  <c r="AG749" i="19"/>
  <c r="AI749" i="19" s="1"/>
  <c r="AG750" i="19"/>
  <c r="AI750" i="19" s="1"/>
  <c r="AG751" i="19"/>
  <c r="AI751" i="19" s="1"/>
  <c r="AG752" i="19"/>
  <c r="AG753" i="19"/>
  <c r="AI753" i="19" s="1"/>
  <c r="AG754" i="19"/>
  <c r="AI754" i="19" s="1"/>
  <c r="AG755" i="19"/>
  <c r="AI755" i="19" s="1"/>
  <c r="AG756" i="19"/>
  <c r="AG757" i="19"/>
  <c r="AI757" i="19" s="1"/>
  <c r="AG758" i="19"/>
  <c r="AI758" i="19" s="1"/>
  <c r="AG759" i="19"/>
  <c r="AI759" i="19" s="1"/>
  <c r="AG760" i="19"/>
  <c r="AG761" i="19"/>
  <c r="AI761" i="19" s="1"/>
  <c r="AG762" i="19"/>
  <c r="AI762" i="19" s="1"/>
  <c r="AG763" i="19"/>
  <c r="AI763" i="19" s="1"/>
  <c r="AG764" i="19"/>
  <c r="AG765" i="19"/>
  <c r="AI765" i="19" s="1"/>
  <c r="AG766" i="19"/>
  <c r="AI766" i="19" s="1"/>
  <c r="AG767" i="19"/>
  <c r="AI767" i="19" s="1"/>
  <c r="AG768" i="19"/>
  <c r="AG769" i="19"/>
  <c r="AI769" i="19" s="1"/>
  <c r="AG770" i="19"/>
  <c r="AI770" i="19" s="1"/>
  <c r="AG771" i="19"/>
  <c r="AI771" i="19" s="1"/>
  <c r="AG772" i="19"/>
  <c r="AG773" i="19"/>
  <c r="AI773" i="19" s="1"/>
  <c r="AG774" i="19"/>
  <c r="AI774" i="19" s="1"/>
  <c r="AG775" i="19"/>
  <c r="AI775" i="19" s="1"/>
  <c r="AG776" i="19"/>
  <c r="AG777" i="19"/>
  <c r="AI777" i="19" s="1"/>
  <c r="AG778" i="19"/>
  <c r="AI778" i="19" s="1"/>
  <c r="AG779" i="19"/>
  <c r="AI779" i="19" s="1"/>
  <c r="AG780" i="19"/>
  <c r="AG781" i="19"/>
  <c r="AI781" i="19" s="1"/>
  <c r="AG782" i="19"/>
  <c r="AI782" i="19" s="1"/>
  <c r="AG783" i="19"/>
  <c r="AI783" i="19" s="1"/>
  <c r="AG784" i="19"/>
  <c r="AG785" i="19"/>
  <c r="AI785" i="19" s="1"/>
  <c r="AG786" i="19"/>
  <c r="AI786" i="19" s="1"/>
  <c r="AG787" i="19"/>
  <c r="AI787" i="19" s="1"/>
  <c r="AG788" i="19"/>
  <c r="AG789" i="19"/>
  <c r="AI789" i="19" s="1"/>
  <c r="AG790" i="19"/>
  <c r="AI790" i="19" s="1"/>
  <c r="AG791" i="19"/>
  <c r="AI791" i="19" s="1"/>
  <c r="AG792" i="19"/>
  <c r="AG793" i="19"/>
  <c r="AI793" i="19" s="1"/>
  <c r="AG794" i="19"/>
  <c r="AI794" i="19" s="1"/>
  <c r="AG795" i="19"/>
  <c r="AI795" i="19" s="1"/>
  <c r="AG796" i="19"/>
  <c r="AG797" i="19"/>
  <c r="AI797" i="19" s="1"/>
  <c r="AG798" i="19"/>
  <c r="AI798" i="19" s="1"/>
  <c r="AG799" i="19"/>
  <c r="AI799" i="19" s="1"/>
  <c r="AG800" i="19"/>
  <c r="AG801" i="19"/>
  <c r="AI801" i="19" s="1"/>
  <c r="AG802" i="19"/>
  <c r="AI802" i="19" s="1"/>
  <c r="AG803" i="19"/>
  <c r="AI803" i="19" s="1"/>
  <c r="AG804" i="19"/>
  <c r="AG805" i="19"/>
  <c r="AI805" i="19" s="1"/>
  <c r="AG806" i="19"/>
  <c r="AI806" i="19" s="1"/>
  <c r="AG807" i="19"/>
  <c r="AI807" i="19" s="1"/>
  <c r="AG808" i="19"/>
  <c r="AG809" i="19"/>
  <c r="AI809" i="19" s="1"/>
  <c r="AG810" i="19"/>
  <c r="AI810" i="19" s="1"/>
  <c r="AG811" i="19"/>
  <c r="AI811" i="19" s="1"/>
  <c r="AG812" i="19"/>
  <c r="AG813" i="19"/>
  <c r="AI813" i="19" s="1"/>
  <c r="AG814" i="19"/>
  <c r="AI814" i="19" s="1"/>
  <c r="AG815" i="19"/>
  <c r="AI815" i="19" s="1"/>
  <c r="AG816" i="19"/>
  <c r="AG817" i="19"/>
  <c r="AI817" i="19" s="1"/>
  <c r="AG818" i="19"/>
  <c r="AI818" i="19" s="1"/>
  <c r="AG819" i="19"/>
  <c r="AI819" i="19" s="1"/>
  <c r="AG820" i="19"/>
  <c r="AG821" i="19"/>
  <c r="AI821" i="19" s="1"/>
  <c r="AG822" i="19"/>
  <c r="AI822" i="19" s="1"/>
  <c r="AG823" i="19"/>
  <c r="AI823" i="19" s="1"/>
  <c r="AG824" i="19"/>
  <c r="AG825" i="19"/>
  <c r="AI825" i="19" s="1"/>
  <c r="AG826" i="19"/>
  <c r="AI826" i="19" s="1"/>
  <c r="AG827" i="19"/>
  <c r="AI827" i="19" s="1"/>
  <c r="AG828" i="19"/>
  <c r="AG829" i="19"/>
  <c r="AI829" i="19" s="1"/>
  <c r="AG830" i="19"/>
  <c r="AI830" i="19" s="1"/>
  <c r="AG831" i="19"/>
  <c r="AI831" i="19" s="1"/>
  <c r="AG832" i="19"/>
  <c r="AG833" i="19"/>
  <c r="AI833" i="19" s="1"/>
  <c r="AG834" i="19"/>
  <c r="AI834" i="19" s="1"/>
  <c r="AG835" i="19"/>
  <c r="AI835" i="19" s="1"/>
  <c r="AG836" i="19"/>
  <c r="AG837" i="19"/>
  <c r="AI837" i="19" s="1"/>
  <c r="AG838" i="19"/>
  <c r="AI838" i="19" s="1"/>
  <c r="AG839" i="19"/>
  <c r="AI839" i="19" s="1"/>
  <c r="AG840" i="19"/>
  <c r="AG841" i="19"/>
  <c r="AI841" i="19" s="1"/>
  <c r="AG842" i="19"/>
  <c r="AI842" i="19" s="1"/>
  <c r="AG843" i="19"/>
  <c r="AI843" i="19" s="1"/>
  <c r="AG844" i="19"/>
  <c r="AG845" i="19"/>
  <c r="AI845" i="19" s="1"/>
  <c r="AG846" i="19"/>
  <c r="AI846" i="19" s="1"/>
  <c r="AG847" i="19"/>
  <c r="AI847" i="19" s="1"/>
  <c r="AG848" i="19"/>
  <c r="AG849" i="19"/>
  <c r="AI849" i="19" s="1"/>
  <c r="AG850" i="19"/>
  <c r="AI850" i="19" s="1"/>
  <c r="AG851" i="19"/>
  <c r="AI851" i="19" s="1"/>
  <c r="AG852" i="19"/>
  <c r="AG853" i="19"/>
  <c r="AI853" i="19" s="1"/>
  <c r="AG854" i="19"/>
  <c r="AI854" i="19" s="1"/>
  <c r="AG855" i="19"/>
  <c r="AI855" i="19" s="1"/>
  <c r="AG856" i="19"/>
  <c r="AG857" i="19"/>
  <c r="AI857" i="19" s="1"/>
  <c r="AG858" i="19"/>
  <c r="AI858" i="19" s="1"/>
  <c r="AG859" i="19"/>
  <c r="AI859" i="19" s="1"/>
  <c r="AG860" i="19"/>
  <c r="AG861" i="19"/>
  <c r="AI861" i="19" s="1"/>
  <c r="AG862" i="19"/>
  <c r="AI862" i="19" s="1"/>
  <c r="AG863" i="19"/>
  <c r="AI863" i="19" s="1"/>
  <c r="AG864" i="19"/>
  <c r="AG865" i="19"/>
  <c r="AI865" i="19" s="1"/>
  <c r="AG866" i="19"/>
  <c r="AI866" i="19" s="1"/>
  <c r="AG867" i="19"/>
  <c r="AI867" i="19" s="1"/>
  <c r="AG868" i="19"/>
  <c r="AG869" i="19"/>
  <c r="AI869" i="19" s="1"/>
  <c r="AG870" i="19"/>
  <c r="AI870" i="19" s="1"/>
  <c r="AG871" i="19"/>
  <c r="AI871" i="19" s="1"/>
  <c r="AG872" i="19"/>
  <c r="AG873" i="19"/>
  <c r="AI873" i="19" s="1"/>
  <c r="AG874" i="19"/>
  <c r="AI874" i="19" s="1"/>
  <c r="AG875" i="19"/>
  <c r="AI875" i="19" s="1"/>
  <c r="AG876" i="19"/>
  <c r="AG877" i="19"/>
  <c r="AI877" i="19" s="1"/>
  <c r="AG878" i="19"/>
  <c r="AI878" i="19" s="1"/>
  <c r="AG879" i="19"/>
  <c r="AI879" i="19" s="1"/>
  <c r="AG880" i="19"/>
  <c r="AG881" i="19"/>
  <c r="AI881" i="19" s="1"/>
  <c r="AG882" i="19"/>
  <c r="AI882" i="19" s="1"/>
  <c r="AG883" i="19"/>
  <c r="AI883" i="19" s="1"/>
  <c r="AG884" i="19"/>
  <c r="AG885" i="19"/>
  <c r="AI885" i="19" s="1"/>
  <c r="AG886" i="19"/>
  <c r="AI886" i="19" s="1"/>
  <c r="AG887" i="19"/>
  <c r="AI887" i="19" s="1"/>
  <c r="AG888" i="19"/>
  <c r="AG889" i="19"/>
  <c r="AI889" i="19" s="1"/>
  <c r="AG890" i="19"/>
  <c r="AI890" i="19" s="1"/>
  <c r="AG891" i="19"/>
  <c r="AI891" i="19" s="1"/>
  <c r="AG892" i="19"/>
  <c r="AG893" i="19"/>
  <c r="AI893" i="19" s="1"/>
  <c r="AG894" i="19"/>
  <c r="AI894" i="19" s="1"/>
  <c r="AG895" i="19"/>
  <c r="AI895" i="19" s="1"/>
  <c r="AG896" i="19"/>
  <c r="AG897" i="19"/>
  <c r="AI897" i="19" s="1"/>
  <c r="AG898" i="19"/>
  <c r="AI898" i="19" s="1"/>
  <c r="AG899" i="19"/>
  <c r="AI899" i="19" s="1"/>
  <c r="AG900" i="19"/>
  <c r="AG901" i="19"/>
  <c r="AI901" i="19" s="1"/>
  <c r="AG902" i="19"/>
  <c r="AI902" i="19" s="1"/>
  <c r="AG903" i="19"/>
  <c r="AI903" i="19" s="1"/>
  <c r="AG904" i="19"/>
  <c r="AG905" i="19"/>
  <c r="AI905" i="19" s="1"/>
  <c r="AG906" i="19"/>
  <c r="AI906" i="19" s="1"/>
  <c r="AG907" i="19"/>
  <c r="AI907" i="19" s="1"/>
  <c r="AG908" i="19"/>
  <c r="AG909" i="19"/>
  <c r="AI909" i="19" s="1"/>
  <c r="AG910" i="19"/>
  <c r="AI910" i="19" s="1"/>
  <c r="AG911" i="19"/>
  <c r="AI911" i="19" s="1"/>
  <c r="AG912" i="19"/>
  <c r="AG913" i="19"/>
  <c r="AI913" i="19" s="1"/>
  <c r="AG914" i="19"/>
  <c r="AI914" i="19" s="1"/>
  <c r="AG915" i="19"/>
  <c r="AI915" i="19" s="1"/>
  <c r="AG916" i="19"/>
  <c r="AG917" i="19"/>
  <c r="AI917" i="19" s="1"/>
  <c r="AG918" i="19"/>
  <c r="AI918" i="19" s="1"/>
  <c r="AG919" i="19"/>
  <c r="AI919" i="19" s="1"/>
  <c r="AG920" i="19"/>
  <c r="AG921" i="19"/>
  <c r="AI921" i="19" s="1"/>
  <c r="AG922" i="19"/>
  <c r="AI922" i="19" s="1"/>
  <c r="AG923" i="19"/>
  <c r="AI923" i="19" s="1"/>
  <c r="AG924" i="19"/>
  <c r="AG925" i="19"/>
  <c r="AI925" i="19" s="1"/>
  <c r="AG926" i="19"/>
  <c r="AI926" i="19" s="1"/>
  <c r="AG927" i="19"/>
  <c r="AI927" i="19" s="1"/>
  <c r="AG928" i="19"/>
  <c r="AG929" i="19"/>
  <c r="AI929" i="19" s="1"/>
  <c r="AG930" i="19"/>
  <c r="AI930" i="19" s="1"/>
  <c r="AG931" i="19"/>
  <c r="AI931" i="19" s="1"/>
  <c r="AG932" i="19"/>
  <c r="AG933" i="19"/>
  <c r="AI933" i="19" s="1"/>
  <c r="AG934" i="19"/>
  <c r="AI934" i="19" s="1"/>
  <c r="AG935" i="19"/>
  <c r="AI935" i="19" s="1"/>
  <c r="AG936" i="19"/>
  <c r="AG937" i="19"/>
  <c r="AI937" i="19" s="1"/>
  <c r="AG938" i="19"/>
  <c r="AI938" i="19" s="1"/>
  <c r="AG939" i="19"/>
  <c r="AI939" i="19" s="1"/>
  <c r="AG940" i="19"/>
  <c r="AG941" i="19"/>
  <c r="AI941" i="19" s="1"/>
  <c r="AG942" i="19"/>
  <c r="AI942" i="19" s="1"/>
  <c r="AG943" i="19"/>
  <c r="AI943" i="19" s="1"/>
  <c r="AG944" i="19"/>
  <c r="AG945" i="19"/>
  <c r="AI945" i="19" s="1"/>
  <c r="AG946" i="19"/>
  <c r="AI946" i="19" s="1"/>
  <c r="AG947" i="19"/>
  <c r="AI947" i="19" s="1"/>
  <c r="AG948" i="19"/>
  <c r="AG949" i="19"/>
  <c r="AI949" i="19" s="1"/>
  <c r="AG950" i="19"/>
  <c r="AI950" i="19" s="1"/>
  <c r="AG951" i="19"/>
  <c r="AI951" i="19" s="1"/>
  <c r="AG952" i="19"/>
  <c r="AG953" i="19"/>
  <c r="AI953" i="19" s="1"/>
  <c r="AG954" i="19"/>
  <c r="AI954" i="19" s="1"/>
  <c r="AG955" i="19"/>
  <c r="AI955" i="19" s="1"/>
  <c r="AG956" i="19"/>
  <c r="AG957" i="19"/>
  <c r="AI957" i="19" s="1"/>
  <c r="AG958" i="19"/>
  <c r="AI958" i="19" s="1"/>
  <c r="AG959" i="19"/>
  <c r="AI959" i="19" s="1"/>
  <c r="AG960" i="19"/>
  <c r="AG961" i="19"/>
  <c r="AI961" i="19" s="1"/>
  <c r="AG962" i="19"/>
  <c r="AI962" i="19" s="1"/>
  <c r="AG963" i="19"/>
  <c r="AI963" i="19" s="1"/>
  <c r="AG964" i="19"/>
  <c r="AG965" i="19"/>
  <c r="AI965" i="19" s="1"/>
  <c r="AG966" i="19"/>
  <c r="AI966" i="19" s="1"/>
  <c r="AG967" i="19"/>
  <c r="AI967" i="19" s="1"/>
  <c r="AG968" i="19"/>
  <c r="AG969" i="19"/>
  <c r="AI969" i="19" s="1"/>
  <c r="AG970" i="19"/>
  <c r="AI970" i="19" s="1"/>
  <c r="AG971" i="19"/>
  <c r="AI971" i="19" s="1"/>
  <c r="AG972" i="19"/>
  <c r="AG973" i="19"/>
  <c r="AI973" i="19" s="1"/>
  <c r="AG974" i="19"/>
  <c r="AI974" i="19" s="1"/>
  <c r="AG975" i="19"/>
  <c r="AI975" i="19" s="1"/>
  <c r="AG976" i="19"/>
  <c r="AG977" i="19"/>
  <c r="AI977" i="19" s="1"/>
  <c r="AG978" i="19"/>
  <c r="AI978" i="19" s="1"/>
  <c r="AG979" i="19"/>
  <c r="AI979" i="19" s="1"/>
  <c r="AG980" i="19"/>
  <c r="AG981" i="19"/>
  <c r="AI981" i="19" s="1"/>
  <c r="AG982" i="19"/>
  <c r="AI982" i="19" s="1"/>
  <c r="AG983" i="19"/>
  <c r="AI983" i="19" s="1"/>
  <c r="AG984" i="19"/>
  <c r="AG985" i="19"/>
  <c r="AI985" i="19" s="1"/>
  <c r="AG986" i="19"/>
  <c r="AI986" i="19" s="1"/>
  <c r="AG987" i="19"/>
  <c r="AI987" i="19" s="1"/>
  <c r="AG988" i="19"/>
  <c r="AG989" i="19"/>
  <c r="AI989" i="19" s="1"/>
  <c r="AG990" i="19"/>
  <c r="AI990" i="19" s="1"/>
  <c r="AG991" i="19"/>
  <c r="AI991" i="19" s="1"/>
  <c r="AG992" i="19"/>
  <c r="AG993" i="19"/>
  <c r="AI993" i="19" s="1"/>
  <c r="AG994" i="19"/>
  <c r="AI994" i="19" s="1"/>
  <c r="AG995" i="19"/>
  <c r="AI995" i="19" s="1"/>
  <c r="AG996" i="19"/>
  <c r="AG997" i="19"/>
  <c r="AI997" i="19" s="1"/>
  <c r="AG998" i="19"/>
  <c r="AI998" i="19" s="1"/>
  <c r="AG999" i="19"/>
  <c r="AI999" i="19" s="1"/>
  <c r="AG1000" i="19"/>
  <c r="AG1001" i="19"/>
  <c r="AI1001" i="19" s="1"/>
  <c r="AG2" i="19"/>
  <c r="AI2" i="19" s="1"/>
  <c r="G41" i="18"/>
  <c r="I21" i="18"/>
  <c r="J21" i="18" s="1"/>
  <c r="H21" i="18"/>
  <c r="G21" i="18"/>
  <c r="F21" i="18"/>
  <c r="AE444" i="1"/>
  <c r="AT5" i="19" l="1"/>
  <c r="AS4" i="19"/>
  <c r="AS3" i="19"/>
  <c r="AT3" i="19"/>
  <c r="AS2" i="19"/>
  <c r="BH28" i="19"/>
  <c r="BJ28" i="19" s="1"/>
  <c r="BF28" i="19"/>
  <c r="K21" i="18"/>
  <c r="L21" i="18"/>
  <c r="O21" i="18" s="1"/>
  <c r="AL3" i="13"/>
  <c r="AL4" i="13"/>
  <c r="AL5" i="13"/>
  <c r="AL6" i="13"/>
  <c r="AL7" i="13"/>
  <c r="AL8" i="13"/>
  <c r="AL9" i="13"/>
  <c r="AL10" i="13"/>
  <c r="AL11" i="13"/>
  <c r="AL12" i="13"/>
  <c r="AL13" i="13"/>
  <c r="AL14" i="13"/>
  <c r="AL15" i="13"/>
  <c r="AL16" i="13"/>
  <c r="AL17" i="13"/>
  <c r="AL18" i="13"/>
  <c r="AL19" i="13"/>
  <c r="AL20" i="13"/>
  <c r="AL21" i="13"/>
  <c r="AL22" i="13"/>
  <c r="AL23" i="13"/>
  <c r="AL24" i="13"/>
  <c r="AL25" i="13"/>
  <c r="AL26" i="13"/>
  <c r="AL27" i="13"/>
  <c r="AL28" i="13"/>
  <c r="AL29" i="13"/>
  <c r="AL30" i="13"/>
  <c r="AL31" i="13"/>
  <c r="AL32" i="13"/>
  <c r="AL33" i="13"/>
  <c r="AL34" i="13"/>
  <c r="AL35" i="13"/>
  <c r="AL36" i="13"/>
  <c r="AL37" i="13"/>
  <c r="AL38" i="13"/>
  <c r="AL39" i="13"/>
  <c r="AL40" i="13"/>
  <c r="AL41" i="13"/>
  <c r="AL42" i="13"/>
  <c r="AL43" i="13"/>
  <c r="AL44" i="13"/>
  <c r="AL45" i="13"/>
  <c r="AL46" i="13"/>
  <c r="AL47" i="13"/>
  <c r="AL48" i="13"/>
  <c r="AL49" i="13"/>
  <c r="AL50" i="13"/>
  <c r="AL51" i="13"/>
  <c r="AL52" i="13"/>
  <c r="AL53" i="13"/>
  <c r="AL54" i="13"/>
  <c r="AL55" i="13"/>
  <c r="AL56" i="13"/>
  <c r="AL57" i="13"/>
  <c r="AL58" i="13"/>
  <c r="AL59" i="13"/>
  <c r="AL60" i="13"/>
  <c r="AL61" i="13"/>
  <c r="AL62" i="13"/>
  <c r="AL63" i="13"/>
  <c r="AL64" i="13"/>
  <c r="AL65" i="13"/>
  <c r="AL66" i="13"/>
  <c r="AL67" i="13"/>
  <c r="AL68" i="13"/>
  <c r="AL69" i="13"/>
  <c r="AL70" i="13"/>
  <c r="AL71" i="13"/>
  <c r="AL72" i="13"/>
  <c r="AL73" i="13"/>
  <c r="AL74" i="13"/>
  <c r="AL75" i="13"/>
  <c r="AL76" i="13"/>
  <c r="AL77" i="13"/>
  <c r="AL78" i="13"/>
  <c r="AL79" i="13"/>
  <c r="AL80" i="13"/>
  <c r="AL81" i="13"/>
  <c r="AL82" i="13"/>
  <c r="AL83" i="13"/>
  <c r="AL84" i="13"/>
  <c r="AL85" i="13"/>
  <c r="AL86" i="13"/>
  <c r="AL87" i="13"/>
  <c r="AL88" i="13"/>
  <c r="AL89" i="13"/>
  <c r="AL90" i="13"/>
  <c r="AL91" i="13"/>
  <c r="AL92" i="13"/>
  <c r="AL93" i="13"/>
  <c r="AL94" i="13"/>
  <c r="AL95" i="13"/>
  <c r="AL96" i="13"/>
  <c r="AL97" i="13"/>
  <c r="AL98" i="13"/>
  <c r="AL99" i="13"/>
  <c r="AL100" i="13"/>
  <c r="AL101" i="13"/>
  <c r="AL102" i="13"/>
  <c r="AL103" i="13"/>
  <c r="AL104" i="13"/>
  <c r="AL105" i="13"/>
  <c r="AL106" i="13"/>
  <c r="AL107" i="13"/>
  <c r="AL108" i="13"/>
  <c r="AL109" i="13"/>
  <c r="AL110" i="13"/>
  <c r="AL111" i="13"/>
  <c r="AL112" i="13"/>
  <c r="AL113" i="13"/>
  <c r="AL114" i="13"/>
  <c r="AL115" i="13"/>
  <c r="AL116" i="13"/>
  <c r="AL117" i="13"/>
  <c r="AL118" i="13"/>
  <c r="AL119" i="13"/>
  <c r="AL120" i="13"/>
  <c r="AL121" i="13"/>
  <c r="AL122" i="13"/>
  <c r="AL123" i="13"/>
  <c r="AL124" i="13"/>
  <c r="AL125" i="13"/>
  <c r="AL126" i="13"/>
  <c r="AL127" i="13"/>
  <c r="AL128" i="13"/>
  <c r="AL129" i="13"/>
  <c r="AL130" i="13"/>
  <c r="AL131" i="13"/>
  <c r="AL132" i="13"/>
  <c r="AL133" i="13"/>
  <c r="AL134" i="13"/>
  <c r="AL135" i="13"/>
  <c r="AL136" i="13"/>
  <c r="AL137" i="13"/>
  <c r="AL138" i="13"/>
  <c r="AL139" i="13"/>
  <c r="AL140" i="13"/>
  <c r="AL141" i="13"/>
  <c r="AL142" i="13"/>
  <c r="AL143" i="13"/>
  <c r="AL144" i="13"/>
  <c r="AL145" i="13"/>
  <c r="AL146" i="13"/>
  <c r="AL147" i="13"/>
  <c r="AL148" i="13"/>
  <c r="AL149" i="13"/>
  <c r="AL150" i="13"/>
  <c r="AL151" i="13"/>
  <c r="AL152" i="13"/>
  <c r="AL153" i="13"/>
  <c r="AL154" i="13"/>
  <c r="AL155" i="13"/>
  <c r="AL156" i="13"/>
  <c r="AL157" i="13"/>
  <c r="AL158" i="13"/>
  <c r="AL159" i="13"/>
  <c r="AL160" i="13"/>
  <c r="AL161" i="13"/>
  <c r="AL162" i="13"/>
  <c r="AL163" i="13"/>
  <c r="AL164" i="13"/>
  <c r="AL165" i="13"/>
  <c r="AL166" i="13"/>
  <c r="AL167" i="13"/>
  <c r="AL168" i="13"/>
  <c r="AL169" i="13"/>
  <c r="AL170" i="13"/>
  <c r="AL171" i="13"/>
  <c r="AL172" i="13"/>
  <c r="AL173" i="13"/>
  <c r="AL174" i="13"/>
  <c r="AL175" i="13"/>
  <c r="AL176" i="13"/>
  <c r="AL177" i="13"/>
  <c r="AL178" i="13"/>
  <c r="AL179" i="13"/>
  <c r="AL180" i="13"/>
  <c r="AL181" i="13"/>
  <c r="AL182" i="13"/>
  <c r="AL183" i="13"/>
  <c r="AL184" i="13"/>
  <c r="AL185" i="13"/>
  <c r="AL186" i="13"/>
  <c r="AL187" i="13"/>
  <c r="AL188" i="13"/>
  <c r="AL189" i="13"/>
  <c r="AL190" i="13"/>
  <c r="AL191" i="13"/>
  <c r="AL192" i="13"/>
  <c r="AL193" i="13"/>
  <c r="AL194" i="13"/>
  <c r="AL195" i="13"/>
  <c r="AL196" i="13"/>
  <c r="AL197" i="13"/>
  <c r="AL198" i="13"/>
  <c r="AL199" i="13"/>
  <c r="AL200" i="13"/>
  <c r="AL201" i="13"/>
  <c r="AL202" i="13"/>
  <c r="AL203" i="13"/>
  <c r="AL204" i="13"/>
  <c r="AL205" i="13"/>
  <c r="AL206" i="13"/>
  <c r="AL207" i="13"/>
  <c r="AL208" i="13"/>
  <c r="AL209" i="13"/>
  <c r="AL210" i="13"/>
  <c r="AL211" i="13"/>
  <c r="AL212" i="13"/>
  <c r="AL213" i="13"/>
  <c r="AL214" i="13"/>
  <c r="AL215" i="13"/>
  <c r="AL216" i="13"/>
  <c r="AL217" i="13"/>
  <c r="AL218" i="13"/>
  <c r="AL219" i="13"/>
  <c r="AL220" i="13"/>
  <c r="AL221" i="13"/>
  <c r="AL222" i="13"/>
  <c r="AL223" i="13"/>
  <c r="AL224" i="13"/>
  <c r="AL225" i="13"/>
  <c r="AL226" i="13"/>
  <c r="AL227" i="13"/>
  <c r="AL228" i="13"/>
  <c r="AL229" i="13"/>
  <c r="AL230" i="13"/>
  <c r="AL231" i="13"/>
  <c r="AL232" i="13"/>
  <c r="AL233" i="13"/>
  <c r="AL234" i="13"/>
  <c r="AL235" i="13"/>
  <c r="AL236" i="13"/>
  <c r="AL237" i="13"/>
  <c r="AL238" i="13"/>
  <c r="AL239" i="13"/>
  <c r="AL240" i="13"/>
  <c r="AL241" i="13"/>
  <c r="AL242" i="13"/>
  <c r="AL243" i="13"/>
  <c r="AL244" i="13"/>
  <c r="AL245" i="13"/>
  <c r="AL246" i="13"/>
  <c r="AL247" i="13"/>
  <c r="AL248" i="13"/>
  <c r="AL249" i="13"/>
  <c r="AL250" i="13"/>
  <c r="AL251" i="13"/>
  <c r="AL252" i="13"/>
  <c r="AL253" i="13"/>
  <c r="AL254" i="13"/>
  <c r="AL255" i="13"/>
  <c r="AL256" i="13"/>
  <c r="AL257" i="13"/>
  <c r="AL258" i="13"/>
  <c r="AL259" i="13"/>
  <c r="AL260" i="13"/>
  <c r="AL261" i="13"/>
  <c r="AL262" i="13"/>
  <c r="AL263" i="13"/>
  <c r="AL264" i="13"/>
  <c r="AL265" i="13"/>
  <c r="AL266" i="13"/>
  <c r="AL267" i="13"/>
  <c r="AL268" i="13"/>
  <c r="AL269" i="13"/>
  <c r="AL270" i="13"/>
  <c r="AL271" i="13"/>
  <c r="AL272" i="13"/>
  <c r="AL273" i="13"/>
  <c r="AL274" i="13"/>
  <c r="AL275" i="13"/>
  <c r="AL276" i="13"/>
  <c r="AL277" i="13"/>
  <c r="AL278" i="13"/>
  <c r="AL279" i="13"/>
  <c r="AL280" i="13"/>
  <c r="AL281" i="13"/>
  <c r="AL282" i="13"/>
  <c r="AL283" i="13"/>
  <c r="AL284" i="13"/>
  <c r="AL285" i="13"/>
  <c r="AL286" i="13"/>
  <c r="AL287" i="13"/>
  <c r="AL288" i="13"/>
  <c r="AL289" i="13"/>
  <c r="AL290" i="13"/>
  <c r="AL291" i="13"/>
  <c r="AL292" i="13"/>
  <c r="AL293" i="13"/>
  <c r="AL294" i="13"/>
  <c r="AL295" i="13"/>
  <c r="AL296" i="13"/>
  <c r="AL297" i="13"/>
  <c r="AL298" i="13"/>
  <c r="AL299" i="13"/>
  <c r="AL300" i="13"/>
  <c r="AL301" i="13"/>
  <c r="AL302" i="13"/>
  <c r="AL303" i="13"/>
  <c r="AL304" i="13"/>
  <c r="AL305" i="13"/>
  <c r="AL306" i="13"/>
  <c r="AL307" i="13"/>
  <c r="AL308" i="13"/>
  <c r="AL309" i="13"/>
  <c r="AL310" i="13"/>
  <c r="AL311" i="13"/>
  <c r="AL312" i="13"/>
  <c r="AL313" i="13"/>
  <c r="AL314" i="13"/>
  <c r="AL315" i="13"/>
  <c r="AL316" i="13"/>
  <c r="AL317" i="13"/>
  <c r="AL318" i="13"/>
  <c r="AL319" i="13"/>
  <c r="AL320" i="13"/>
  <c r="AL321" i="13"/>
  <c r="AL322" i="13"/>
  <c r="AL323" i="13"/>
  <c r="AL324" i="13"/>
  <c r="AL325" i="13"/>
  <c r="AL326" i="13"/>
  <c r="AL327" i="13"/>
  <c r="AL328" i="13"/>
  <c r="AL329" i="13"/>
  <c r="AL330" i="13"/>
  <c r="AL331" i="13"/>
  <c r="AL332" i="13"/>
  <c r="AL333" i="13"/>
  <c r="AL334" i="13"/>
  <c r="AL335" i="13"/>
  <c r="AL336" i="13"/>
  <c r="AL337" i="13"/>
  <c r="AL338" i="13"/>
  <c r="AL339" i="13"/>
  <c r="AL340" i="13"/>
  <c r="AL341" i="13"/>
  <c r="AL342" i="13"/>
  <c r="AL343" i="13"/>
  <c r="AL344" i="13"/>
  <c r="AL345" i="13"/>
  <c r="AL346" i="13"/>
  <c r="AL347" i="13"/>
  <c r="AL348" i="13"/>
  <c r="AL349" i="13"/>
  <c r="AL350" i="13"/>
  <c r="AL351" i="13"/>
  <c r="AL352" i="13"/>
  <c r="AL353" i="13"/>
  <c r="AL354" i="13"/>
  <c r="AL355" i="13"/>
  <c r="AL356" i="13"/>
  <c r="AL357" i="13"/>
  <c r="AL358" i="13"/>
  <c r="AL359" i="13"/>
  <c r="AL360" i="13"/>
  <c r="AL361" i="13"/>
  <c r="AL362" i="13"/>
  <c r="AL363" i="13"/>
  <c r="AL364" i="13"/>
  <c r="AL365" i="13"/>
  <c r="AL366" i="13"/>
  <c r="AL367" i="13"/>
  <c r="AL368" i="13"/>
  <c r="AL369" i="13"/>
  <c r="AL370" i="13"/>
  <c r="AL371" i="13"/>
  <c r="AL372" i="13"/>
  <c r="AL373" i="13"/>
  <c r="AL374" i="13"/>
  <c r="AL375" i="13"/>
  <c r="AL376" i="13"/>
  <c r="AL377" i="13"/>
  <c r="AL378" i="13"/>
  <c r="AL379" i="13"/>
  <c r="AL380" i="13"/>
  <c r="AL381" i="13"/>
  <c r="AL382" i="13"/>
  <c r="AL383" i="13"/>
  <c r="AL384" i="13"/>
  <c r="AL385" i="13"/>
  <c r="AL386" i="13"/>
  <c r="AL387" i="13"/>
  <c r="AL388" i="13"/>
  <c r="AL389" i="13"/>
  <c r="AL390" i="13"/>
  <c r="AL391" i="13"/>
  <c r="AL392" i="13"/>
  <c r="AL393" i="13"/>
  <c r="AL394" i="13"/>
  <c r="AL395" i="13"/>
  <c r="AL396" i="13"/>
  <c r="AL397" i="13"/>
  <c r="AL398" i="13"/>
  <c r="AL399" i="13"/>
  <c r="AL400" i="13"/>
  <c r="AL401" i="13"/>
  <c r="AL402" i="13"/>
  <c r="AL403" i="13"/>
  <c r="AL404" i="13"/>
  <c r="AL405" i="13"/>
  <c r="AL406" i="13"/>
  <c r="AL407" i="13"/>
  <c r="AL408" i="13"/>
  <c r="AL409" i="13"/>
  <c r="AL410" i="13"/>
  <c r="AL411" i="13"/>
  <c r="AL412" i="13"/>
  <c r="AL413" i="13"/>
  <c r="AL414" i="13"/>
  <c r="AL415" i="13"/>
  <c r="AL416" i="13"/>
  <c r="AL417" i="13"/>
  <c r="AL418" i="13"/>
  <c r="AL419" i="13"/>
  <c r="AL420" i="13"/>
  <c r="AL421" i="13"/>
  <c r="AL422" i="13"/>
  <c r="AL423" i="13"/>
  <c r="AL424" i="13"/>
  <c r="AL425" i="13"/>
  <c r="AL426" i="13"/>
  <c r="AL427" i="13"/>
  <c r="AL428" i="13"/>
  <c r="AL429" i="13"/>
  <c r="AL430" i="13"/>
  <c r="AL431" i="13"/>
  <c r="AL432" i="13"/>
  <c r="AL433" i="13"/>
  <c r="AL434" i="13"/>
  <c r="AL435" i="13"/>
  <c r="AL436" i="13"/>
  <c r="AL437" i="13"/>
  <c r="AL438" i="13"/>
  <c r="AL439" i="13"/>
  <c r="AL440" i="13"/>
  <c r="AL441" i="13"/>
  <c r="AL442" i="13"/>
  <c r="AL443" i="13"/>
  <c r="AL444" i="13"/>
  <c r="AL445" i="13"/>
  <c r="AL446" i="13"/>
  <c r="AL447" i="13"/>
  <c r="AL448" i="13"/>
  <c r="AL449" i="13"/>
  <c r="AL450" i="13"/>
  <c r="AL451" i="13"/>
  <c r="AL452" i="13"/>
  <c r="AL453" i="13"/>
  <c r="AL454" i="13"/>
  <c r="AL455" i="13"/>
  <c r="AL456" i="13"/>
  <c r="AL457" i="13"/>
  <c r="AL458" i="13"/>
  <c r="AL459" i="13"/>
  <c r="AL460" i="13"/>
  <c r="AL461" i="13"/>
  <c r="AL462" i="13"/>
  <c r="AL463" i="13"/>
  <c r="AL464" i="13"/>
  <c r="AL465" i="13"/>
  <c r="AL466" i="13"/>
  <c r="AL467" i="13"/>
  <c r="AL468" i="13"/>
  <c r="AL469" i="13"/>
  <c r="AL470" i="13"/>
  <c r="AL471" i="13"/>
  <c r="AL472" i="13"/>
  <c r="AL473" i="13"/>
  <c r="AL474" i="13"/>
  <c r="AL475" i="13"/>
  <c r="AL476" i="13"/>
  <c r="AL477" i="13"/>
  <c r="AL478" i="13"/>
  <c r="AL479" i="13"/>
  <c r="AL480" i="13"/>
  <c r="AL481" i="13"/>
  <c r="AL482" i="13"/>
  <c r="AL483" i="13"/>
  <c r="AL484" i="13"/>
  <c r="AL485" i="13"/>
  <c r="AL486" i="13"/>
  <c r="AL487" i="13"/>
  <c r="AL488" i="13"/>
  <c r="AL489" i="13"/>
  <c r="AL490" i="13"/>
  <c r="AL491" i="13"/>
  <c r="AL492" i="13"/>
  <c r="AL493" i="13"/>
  <c r="AL494" i="13"/>
  <c r="AL495" i="13"/>
  <c r="AL496" i="13"/>
  <c r="AL497" i="13"/>
  <c r="AL498" i="13"/>
  <c r="AL499" i="13"/>
  <c r="AL500" i="13"/>
  <c r="AL501" i="13"/>
  <c r="AL502" i="13"/>
  <c r="AL503" i="13"/>
  <c r="AL504" i="13"/>
  <c r="AL505" i="13"/>
  <c r="AL506" i="13"/>
  <c r="AL507" i="13"/>
  <c r="AL508" i="13"/>
  <c r="AL509" i="13"/>
  <c r="AL510" i="13"/>
  <c r="AL511" i="13"/>
  <c r="AL512" i="13"/>
  <c r="AL513" i="13"/>
  <c r="AL514" i="13"/>
  <c r="AL515" i="13"/>
  <c r="AL516" i="13"/>
  <c r="AL517" i="13"/>
  <c r="AL518" i="13"/>
  <c r="AL519" i="13"/>
  <c r="AL520" i="13"/>
  <c r="AL521" i="13"/>
  <c r="AL522" i="13"/>
  <c r="AL523" i="13"/>
  <c r="AL524" i="13"/>
  <c r="AL525" i="13"/>
  <c r="AL526" i="13"/>
  <c r="AL527" i="13"/>
  <c r="AL528" i="13"/>
  <c r="AL529" i="13"/>
  <c r="AL530" i="13"/>
  <c r="AL531" i="13"/>
  <c r="AL532" i="13"/>
  <c r="AL533" i="13"/>
  <c r="AL534" i="13"/>
  <c r="AL535" i="13"/>
  <c r="AL536" i="13"/>
  <c r="AL537" i="13"/>
  <c r="AL538" i="13"/>
  <c r="AL539" i="13"/>
  <c r="AL540" i="13"/>
  <c r="AL541" i="13"/>
  <c r="AL542" i="13"/>
  <c r="AL543" i="13"/>
  <c r="AL544" i="13"/>
  <c r="AL545" i="13"/>
  <c r="AL546" i="13"/>
  <c r="AL547" i="13"/>
  <c r="AL548" i="13"/>
  <c r="AL549" i="13"/>
  <c r="AL550" i="13"/>
  <c r="AL551" i="13"/>
  <c r="AL552" i="13"/>
  <c r="AL553" i="13"/>
  <c r="AL554" i="13"/>
  <c r="AL555" i="13"/>
  <c r="AL556" i="13"/>
  <c r="AL557" i="13"/>
  <c r="AL558" i="13"/>
  <c r="AL559" i="13"/>
  <c r="AL560" i="13"/>
  <c r="AL561" i="13"/>
  <c r="AL562" i="13"/>
  <c r="AL563" i="13"/>
  <c r="AL564" i="13"/>
  <c r="AL565" i="13"/>
  <c r="AL566" i="13"/>
  <c r="AL567" i="13"/>
  <c r="AL568" i="13"/>
  <c r="AL569" i="13"/>
  <c r="AL570" i="13"/>
  <c r="AL571" i="13"/>
  <c r="AL572" i="13"/>
  <c r="AL573" i="13"/>
  <c r="AL574" i="13"/>
  <c r="AL575" i="13"/>
  <c r="AL576" i="13"/>
  <c r="AL577" i="13"/>
  <c r="AL578" i="13"/>
  <c r="AL579" i="13"/>
  <c r="AL580" i="13"/>
  <c r="AL581" i="13"/>
  <c r="AL582" i="13"/>
  <c r="AL583" i="13"/>
  <c r="AL584" i="13"/>
  <c r="AL585" i="13"/>
  <c r="AL586" i="13"/>
  <c r="AL587" i="13"/>
  <c r="AL588" i="13"/>
  <c r="AL589" i="13"/>
  <c r="AL590" i="13"/>
  <c r="AL591" i="13"/>
  <c r="AL592" i="13"/>
  <c r="AL593" i="13"/>
  <c r="AL594" i="13"/>
  <c r="AL595" i="13"/>
  <c r="AL596" i="13"/>
  <c r="AL597" i="13"/>
  <c r="AL598" i="13"/>
  <c r="AL599" i="13"/>
  <c r="AL600" i="13"/>
  <c r="AL601" i="13"/>
  <c r="AL602" i="13"/>
  <c r="AL603" i="13"/>
  <c r="AL604" i="13"/>
  <c r="AL605" i="13"/>
  <c r="AL606" i="13"/>
  <c r="AL607" i="13"/>
  <c r="AL608" i="13"/>
  <c r="AL609" i="13"/>
  <c r="AL610" i="13"/>
  <c r="AL611" i="13"/>
  <c r="AL612" i="13"/>
  <c r="AL613" i="13"/>
  <c r="AL614" i="13"/>
  <c r="AL615" i="13"/>
  <c r="AL616" i="13"/>
  <c r="AL617" i="13"/>
  <c r="AL618" i="13"/>
  <c r="AL619" i="13"/>
  <c r="AL620" i="13"/>
  <c r="AL621" i="13"/>
  <c r="AL622" i="13"/>
  <c r="AL623" i="13"/>
  <c r="AL624" i="13"/>
  <c r="AL625" i="13"/>
  <c r="AL626" i="13"/>
  <c r="AL627" i="13"/>
  <c r="AL628" i="13"/>
  <c r="AL629" i="13"/>
  <c r="AL630" i="13"/>
  <c r="AL631" i="13"/>
  <c r="AL632" i="13"/>
  <c r="AL633" i="13"/>
  <c r="AL634" i="13"/>
  <c r="AL635" i="13"/>
  <c r="AL636" i="13"/>
  <c r="AL637" i="13"/>
  <c r="AL638" i="13"/>
  <c r="AL639" i="13"/>
  <c r="AL640" i="13"/>
  <c r="AL641" i="13"/>
  <c r="AL642" i="13"/>
  <c r="AL643" i="13"/>
  <c r="AL644" i="13"/>
  <c r="AL645" i="13"/>
  <c r="AL646" i="13"/>
  <c r="AL647" i="13"/>
  <c r="AL648" i="13"/>
  <c r="AL649" i="13"/>
  <c r="AL650" i="13"/>
  <c r="AL651" i="13"/>
  <c r="AL652" i="13"/>
  <c r="AL653" i="13"/>
  <c r="AL654" i="13"/>
  <c r="AL655" i="13"/>
  <c r="AL656" i="13"/>
  <c r="AL657" i="13"/>
  <c r="AL658" i="13"/>
  <c r="AL659" i="13"/>
  <c r="AL660" i="13"/>
  <c r="AL661" i="13"/>
  <c r="AL662" i="13"/>
  <c r="AL663" i="13"/>
  <c r="AL664" i="13"/>
  <c r="AL665" i="13"/>
  <c r="AL666" i="13"/>
  <c r="AL667" i="13"/>
  <c r="AL668" i="13"/>
  <c r="AL669" i="13"/>
  <c r="AL670" i="13"/>
  <c r="AL671" i="13"/>
  <c r="AL672" i="13"/>
  <c r="AL673" i="13"/>
  <c r="AL674" i="13"/>
  <c r="AL675" i="13"/>
  <c r="AL676" i="13"/>
  <c r="AL677" i="13"/>
  <c r="AL678" i="13"/>
  <c r="AL679" i="13"/>
  <c r="AL680" i="13"/>
  <c r="AL681" i="13"/>
  <c r="AL682" i="13"/>
  <c r="AL683" i="13"/>
  <c r="AL684" i="13"/>
  <c r="AL685" i="13"/>
  <c r="AL686" i="13"/>
  <c r="AL687" i="13"/>
  <c r="AL688" i="13"/>
  <c r="AL689" i="13"/>
  <c r="AL690" i="13"/>
  <c r="AL691" i="13"/>
  <c r="AL692" i="13"/>
  <c r="AL693" i="13"/>
  <c r="AL694" i="13"/>
  <c r="AL695" i="13"/>
  <c r="AL696" i="13"/>
  <c r="AL697" i="13"/>
  <c r="AL698" i="13"/>
  <c r="AL699" i="13"/>
  <c r="AL700" i="13"/>
  <c r="AL701" i="13"/>
  <c r="AL702" i="13"/>
  <c r="AL703" i="13"/>
  <c r="AL704" i="13"/>
  <c r="AL705" i="13"/>
  <c r="AL706" i="13"/>
  <c r="AL707" i="13"/>
  <c r="AL708" i="13"/>
  <c r="AL709" i="13"/>
  <c r="AL710" i="13"/>
  <c r="AL711" i="13"/>
  <c r="AL712" i="13"/>
  <c r="AL713" i="13"/>
  <c r="AL714" i="13"/>
  <c r="AL715" i="13"/>
  <c r="AL716" i="13"/>
  <c r="AL717" i="13"/>
  <c r="AL718" i="13"/>
  <c r="AL719" i="13"/>
  <c r="AL720" i="13"/>
  <c r="AL721" i="13"/>
  <c r="AL722" i="13"/>
  <c r="AL723" i="13"/>
  <c r="AL724" i="13"/>
  <c r="AL725" i="13"/>
  <c r="AL726" i="13"/>
  <c r="AL727" i="13"/>
  <c r="AL728" i="13"/>
  <c r="AL729" i="13"/>
  <c r="AL730" i="13"/>
  <c r="AL731" i="13"/>
  <c r="AL732" i="13"/>
  <c r="AL733" i="13"/>
  <c r="AL734" i="13"/>
  <c r="AL735" i="13"/>
  <c r="AL736" i="13"/>
  <c r="AL737" i="13"/>
  <c r="AL738" i="13"/>
  <c r="AL739" i="13"/>
  <c r="AL740" i="13"/>
  <c r="AL741" i="13"/>
  <c r="AL742" i="13"/>
  <c r="AL743" i="13"/>
  <c r="AL744" i="13"/>
  <c r="AL745" i="13"/>
  <c r="AL746" i="13"/>
  <c r="AL747" i="13"/>
  <c r="AL748" i="13"/>
  <c r="AL749" i="13"/>
  <c r="AL750" i="13"/>
  <c r="AL751" i="13"/>
  <c r="AL752" i="13"/>
  <c r="AL753" i="13"/>
  <c r="AL754" i="13"/>
  <c r="AL755" i="13"/>
  <c r="AL756" i="13"/>
  <c r="AL757" i="13"/>
  <c r="AL758" i="13"/>
  <c r="AL759" i="13"/>
  <c r="AL760" i="13"/>
  <c r="AL761" i="13"/>
  <c r="AL762" i="13"/>
  <c r="AL763" i="13"/>
  <c r="AL764" i="13"/>
  <c r="AL765" i="13"/>
  <c r="AL766" i="13"/>
  <c r="AL767" i="13"/>
  <c r="AL768" i="13"/>
  <c r="AL769" i="13"/>
  <c r="AL770" i="13"/>
  <c r="AL771" i="13"/>
  <c r="AL772" i="13"/>
  <c r="AL773" i="13"/>
  <c r="AL774" i="13"/>
  <c r="AL775" i="13"/>
  <c r="AL776" i="13"/>
  <c r="AL777" i="13"/>
  <c r="AL778" i="13"/>
  <c r="AL779" i="13"/>
  <c r="AL780" i="13"/>
  <c r="AL781" i="13"/>
  <c r="AL782" i="13"/>
  <c r="AL783" i="13"/>
  <c r="AL784" i="13"/>
  <c r="AL785" i="13"/>
  <c r="AL786" i="13"/>
  <c r="AL787" i="13"/>
  <c r="AL788" i="13"/>
  <c r="AL789" i="13"/>
  <c r="AL790" i="13"/>
  <c r="AL791" i="13"/>
  <c r="AL792" i="13"/>
  <c r="AL793" i="13"/>
  <c r="AL794" i="13"/>
  <c r="AL795" i="13"/>
  <c r="AL796" i="13"/>
  <c r="AL797" i="13"/>
  <c r="AL798" i="13"/>
  <c r="AL799" i="13"/>
  <c r="AL800" i="13"/>
  <c r="AL801" i="13"/>
  <c r="AL802" i="13"/>
  <c r="AL803" i="13"/>
  <c r="AL804" i="13"/>
  <c r="AL805" i="13"/>
  <c r="AL806" i="13"/>
  <c r="AL807" i="13"/>
  <c r="AL808" i="13"/>
  <c r="AL809" i="13"/>
  <c r="AL810" i="13"/>
  <c r="AL811" i="13"/>
  <c r="AL812" i="13"/>
  <c r="AL813" i="13"/>
  <c r="AL814" i="13"/>
  <c r="AL815" i="13"/>
  <c r="AL816" i="13"/>
  <c r="AL817" i="13"/>
  <c r="AL818" i="13"/>
  <c r="AL819" i="13"/>
  <c r="AL820" i="13"/>
  <c r="AL821" i="13"/>
  <c r="AL822" i="13"/>
  <c r="AL823" i="13"/>
  <c r="AL824" i="13"/>
  <c r="AL825" i="13"/>
  <c r="AL826" i="13"/>
  <c r="AL827" i="13"/>
  <c r="AL828" i="13"/>
  <c r="AL829" i="13"/>
  <c r="AL830" i="13"/>
  <c r="AL831" i="13"/>
  <c r="AL832" i="13"/>
  <c r="AL833" i="13"/>
  <c r="AL834" i="13"/>
  <c r="AL835" i="13"/>
  <c r="AL836" i="13"/>
  <c r="AL837" i="13"/>
  <c r="AL838" i="13"/>
  <c r="AL839" i="13"/>
  <c r="AL840" i="13"/>
  <c r="AL841" i="13"/>
  <c r="AL842" i="13"/>
  <c r="AL843" i="13"/>
  <c r="AL844" i="13"/>
  <c r="AL845" i="13"/>
  <c r="AL846" i="13"/>
  <c r="AL847" i="13"/>
  <c r="AL848" i="13"/>
  <c r="AL849" i="13"/>
  <c r="AL850" i="13"/>
  <c r="AL851" i="13"/>
  <c r="AL852" i="13"/>
  <c r="AL853" i="13"/>
  <c r="AL854" i="13"/>
  <c r="AL855" i="13"/>
  <c r="AL856" i="13"/>
  <c r="AL857" i="13"/>
  <c r="AL858" i="13"/>
  <c r="AL859" i="13"/>
  <c r="AL860" i="13"/>
  <c r="AL861" i="13"/>
  <c r="AL862" i="13"/>
  <c r="AL863" i="13"/>
  <c r="AL864" i="13"/>
  <c r="AL865" i="13"/>
  <c r="AL866" i="13"/>
  <c r="AL867" i="13"/>
  <c r="AL868" i="13"/>
  <c r="AL869" i="13"/>
  <c r="AL870" i="13"/>
  <c r="AL871" i="13"/>
  <c r="AL872" i="13"/>
  <c r="AL873" i="13"/>
  <c r="AL874" i="13"/>
  <c r="AL875" i="13"/>
  <c r="AL876" i="13"/>
  <c r="AL877" i="13"/>
  <c r="AL878" i="13"/>
  <c r="AL879" i="13"/>
  <c r="AL880" i="13"/>
  <c r="AL881" i="13"/>
  <c r="AL882" i="13"/>
  <c r="AL883" i="13"/>
  <c r="AL884" i="13"/>
  <c r="AL885" i="13"/>
  <c r="AL886" i="13"/>
  <c r="AL887" i="13"/>
  <c r="AL888" i="13"/>
  <c r="AL889" i="13"/>
  <c r="AL890" i="13"/>
  <c r="AL891" i="13"/>
  <c r="AL892" i="13"/>
  <c r="AL893" i="13"/>
  <c r="AL894" i="13"/>
  <c r="AL895" i="13"/>
  <c r="AL896" i="13"/>
  <c r="AL897" i="13"/>
  <c r="AL898" i="13"/>
  <c r="AL899" i="13"/>
  <c r="AL900" i="13"/>
  <c r="AL901" i="13"/>
  <c r="AL902" i="13"/>
  <c r="AL903" i="13"/>
  <c r="AL904" i="13"/>
  <c r="AL905" i="13"/>
  <c r="AL906" i="13"/>
  <c r="AL907" i="13"/>
  <c r="AL908" i="13"/>
  <c r="AL909" i="13"/>
  <c r="AL910" i="13"/>
  <c r="AL911" i="13"/>
  <c r="AL912" i="13"/>
  <c r="AL913" i="13"/>
  <c r="AL914" i="13"/>
  <c r="AL915" i="13"/>
  <c r="AL916" i="13"/>
  <c r="AL917" i="13"/>
  <c r="AL918" i="13"/>
  <c r="AL919" i="13"/>
  <c r="AL920" i="13"/>
  <c r="AL921" i="13"/>
  <c r="AL922" i="13"/>
  <c r="AL923" i="13"/>
  <c r="AL924" i="13"/>
  <c r="AL925" i="13"/>
  <c r="AL926" i="13"/>
  <c r="AL927" i="13"/>
  <c r="AL928" i="13"/>
  <c r="AL929" i="13"/>
  <c r="AL930" i="13"/>
  <c r="AL931" i="13"/>
  <c r="AL932" i="13"/>
  <c r="AL933" i="13"/>
  <c r="AL934" i="13"/>
  <c r="AL935" i="13"/>
  <c r="AL936" i="13"/>
  <c r="AL937" i="13"/>
  <c r="AL938" i="13"/>
  <c r="AL939" i="13"/>
  <c r="AL940" i="13"/>
  <c r="AL941" i="13"/>
  <c r="AL942" i="13"/>
  <c r="AL943" i="13"/>
  <c r="AL944" i="13"/>
  <c r="AL945" i="13"/>
  <c r="AL946" i="13"/>
  <c r="AL947" i="13"/>
  <c r="AL948" i="13"/>
  <c r="AL949" i="13"/>
  <c r="AL950" i="13"/>
  <c r="AL951" i="13"/>
  <c r="AL952" i="13"/>
  <c r="AL953" i="13"/>
  <c r="AL954" i="13"/>
  <c r="AL955" i="13"/>
  <c r="AL956" i="13"/>
  <c r="AL957" i="13"/>
  <c r="AL958" i="13"/>
  <c r="AL959" i="13"/>
  <c r="AL960" i="13"/>
  <c r="AL961" i="13"/>
  <c r="AL962" i="13"/>
  <c r="AL963" i="13"/>
  <c r="AL964" i="13"/>
  <c r="AL965" i="13"/>
  <c r="AL966" i="13"/>
  <c r="AL967" i="13"/>
  <c r="AL968" i="13"/>
  <c r="AL969" i="13"/>
  <c r="AL970" i="13"/>
  <c r="AL971" i="13"/>
  <c r="AL972" i="13"/>
  <c r="AL973" i="13"/>
  <c r="AL974" i="13"/>
  <c r="AL975" i="13"/>
  <c r="AL976" i="13"/>
  <c r="AL977" i="13"/>
  <c r="AL978" i="13"/>
  <c r="AL979" i="13"/>
  <c r="AL980" i="13"/>
  <c r="AL981" i="13"/>
  <c r="AL982" i="13"/>
  <c r="AL983" i="13"/>
  <c r="AL984" i="13"/>
  <c r="AL985" i="13"/>
  <c r="AL986" i="13"/>
  <c r="AL987" i="13"/>
  <c r="AL988" i="13"/>
  <c r="AL989" i="13"/>
  <c r="AL990" i="13"/>
  <c r="AL991" i="13"/>
  <c r="AL992" i="13"/>
  <c r="AL993" i="13"/>
  <c r="AL994" i="13"/>
  <c r="AL995" i="13"/>
  <c r="AL996" i="13"/>
  <c r="AL997" i="13"/>
  <c r="AL998" i="13"/>
  <c r="AL999" i="13"/>
  <c r="AL1000" i="13"/>
  <c r="AL1001" i="13"/>
  <c r="AL2" i="13"/>
  <c r="AU3" i="8"/>
  <c r="AU4" i="8"/>
  <c r="AU5" i="8"/>
  <c r="AU6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" i="8"/>
  <c r="AT3" i="8"/>
  <c r="AT4" i="8"/>
  <c r="AT5" i="8"/>
  <c r="AT6" i="8"/>
  <c r="AT7" i="8"/>
  <c r="AT8" i="8"/>
  <c r="AT9" i="8"/>
  <c r="AT10" i="8"/>
  <c r="AT11" i="8"/>
  <c r="AT12" i="8"/>
  <c r="AT13" i="8"/>
  <c r="AT14" i="8"/>
  <c r="AT15" i="8"/>
  <c r="AT16" i="8"/>
  <c r="AT17" i="8"/>
  <c r="AT18" i="8"/>
  <c r="AT19" i="8"/>
  <c r="AT20" i="8"/>
  <c r="AT2" i="8"/>
  <c r="C20" i="9"/>
  <c r="AS3" i="8"/>
  <c r="AS4" i="8"/>
  <c r="AS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" i="8"/>
  <c r="BK28" i="19" l="1"/>
  <c r="BI28" i="19"/>
  <c r="N21" i="18"/>
  <c r="M21" i="18"/>
  <c r="AG44" i="15"/>
  <c r="AH44" i="15"/>
  <c r="AG43" i="15"/>
  <c r="AH43" i="15"/>
  <c r="AG42" i="15"/>
  <c r="AH42" i="15"/>
  <c r="AG41" i="15"/>
  <c r="AH41" i="15"/>
  <c r="AG40" i="15"/>
  <c r="AH40" i="15"/>
  <c r="AG39" i="15"/>
  <c r="AH39" i="15"/>
  <c r="AG38" i="15"/>
  <c r="AH38" i="15"/>
  <c r="AG37" i="15"/>
  <c r="AH37" i="15"/>
  <c r="AG36" i="15"/>
  <c r="AH36" i="15"/>
  <c r="AG35" i="15"/>
  <c r="AH35" i="15"/>
  <c r="AG34" i="15"/>
  <c r="AH34" i="15"/>
  <c r="AG33" i="15"/>
  <c r="AH33" i="15"/>
  <c r="AG32" i="15"/>
  <c r="AH32" i="15"/>
  <c r="AG31" i="15"/>
  <c r="AH31" i="15"/>
  <c r="AG30" i="15"/>
  <c r="AH30" i="15"/>
  <c r="AG29" i="15"/>
  <c r="AH29" i="15"/>
  <c r="AG28" i="15"/>
  <c r="AH28" i="15"/>
  <c r="AG27" i="15"/>
  <c r="AH27" i="15"/>
  <c r="AG26" i="15"/>
  <c r="AH26" i="15"/>
  <c r="AG25" i="15"/>
  <c r="AH25" i="15"/>
  <c r="AG24" i="15"/>
  <c r="AH24" i="15"/>
  <c r="AG23" i="15"/>
  <c r="AH23" i="15"/>
  <c r="AG22" i="15"/>
  <c r="AH22" i="15"/>
  <c r="AG21" i="15"/>
  <c r="AH21" i="15"/>
  <c r="AG20" i="15"/>
  <c r="AH20" i="15"/>
  <c r="AG19" i="15"/>
  <c r="AH19" i="15"/>
  <c r="AG18" i="15"/>
  <c r="AH18" i="15"/>
  <c r="AG17" i="15"/>
  <c r="AH17" i="15"/>
  <c r="AG16" i="15"/>
  <c r="AH16" i="15"/>
  <c r="AG15" i="15"/>
  <c r="AH15" i="15"/>
  <c r="AG14" i="15"/>
  <c r="AH14" i="15"/>
  <c r="AG13" i="15"/>
  <c r="AH13" i="15"/>
  <c r="AG12" i="15"/>
  <c r="AH12" i="15"/>
  <c r="AG11" i="15"/>
  <c r="AH11" i="15"/>
  <c r="AG10" i="15"/>
  <c r="AH10" i="15"/>
  <c r="AG9" i="15"/>
  <c r="AH9" i="15"/>
  <c r="AG8" i="15"/>
  <c r="AH8" i="15"/>
  <c r="AG7" i="15"/>
  <c r="AH7" i="15"/>
  <c r="AG6" i="15"/>
  <c r="AH6" i="15"/>
  <c r="AG5" i="15"/>
  <c r="AH5" i="15"/>
  <c r="AG4" i="15"/>
  <c r="AH4" i="15"/>
  <c r="AG3" i="15"/>
  <c r="AH3" i="15"/>
  <c r="AG2" i="15"/>
  <c r="AH2" i="15"/>
  <c r="AG45" i="15"/>
  <c r="AH45" i="15"/>
  <c r="AG46" i="15"/>
  <c r="AH46" i="15"/>
  <c r="AG47" i="15"/>
  <c r="AH47" i="15"/>
  <c r="AG48" i="15"/>
  <c r="AH48" i="15"/>
  <c r="AG49" i="15"/>
  <c r="AH49" i="15"/>
  <c r="AG50" i="15"/>
  <c r="AH50" i="15"/>
  <c r="AG51" i="15"/>
  <c r="AH51" i="15"/>
  <c r="AG52" i="15"/>
  <c r="AH52" i="15"/>
  <c r="AG53" i="15"/>
  <c r="AH53" i="15"/>
  <c r="AG54" i="15"/>
  <c r="AH54" i="15"/>
  <c r="AG55" i="15"/>
  <c r="AH55" i="15"/>
  <c r="AG56" i="15"/>
  <c r="AH56" i="15"/>
  <c r="AG57" i="15"/>
  <c r="AH57" i="15"/>
  <c r="AG58" i="15"/>
  <c r="AH58" i="15"/>
  <c r="AG59" i="15"/>
  <c r="AH59" i="15"/>
  <c r="AG60" i="15"/>
  <c r="AH60" i="15"/>
  <c r="AG61" i="15"/>
  <c r="AH61" i="15"/>
  <c r="AG62" i="15"/>
  <c r="AH62" i="15"/>
  <c r="AG63" i="15"/>
  <c r="AH63" i="15"/>
  <c r="AG64" i="15"/>
  <c r="AH64" i="15"/>
  <c r="AG65" i="15"/>
  <c r="AH65" i="15"/>
  <c r="AG66" i="15"/>
  <c r="AH66" i="15"/>
  <c r="AG67" i="15"/>
  <c r="AH67" i="15"/>
  <c r="AG68" i="15"/>
  <c r="AH68" i="15"/>
  <c r="AG69" i="15"/>
  <c r="AH69" i="15"/>
  <c r="AG70" i="15"/>
  <c r="AH70" i="15"/>
  <c r="AG71" i="15"/>
  <c r="AH71" i="15"/>
  <c r="AG72" i="15"/>
  <c r="AH72" i="15"/>
  <c r="AG73" i="15"/>
  <c r="AH73" i="15"/>
  <c r="AG74" i="15"/>
  <c r="AH74" i="15"/>
  <c r="AG75" i="15"/>
  <c r="AH75" i="15"/>
  <c r="AG76" i="15"/>
  <c r="AH76" i="15"/>
  <c r="AG77" i="15"/>
  <c r="AH77" i="15"/>
  <c r="AG78" i="15"/>
  <c r="AH78" i="15"/>
  <c r="AG79" i="15"/>
  <c r="AH79" i="15"/>
  <c r="AG80" i="15"/>
  <c r="AH80" i="15"/>
  <c r="AG81" i="15"/>
  <c r="AH81" i="15"/>
  <c r="AG82" i="15"/>
  <c r="AH82" i="15"/>
  <c r="AG83" i="15"/>
  <c r="AH83" i="15"/>
  <c r="AG84" i="15"/>
  <c r="AH84" i="15"/>
  <c r="AG85" i="15"/>
  <c r="AH85" i="15"/>
  <c r="AG86" i="15"/>
  <c r="AH86" i="15"/>
  <c r="AG87" i="15"/>
  <c r="AH87" i="15"/>
  <c r="AG88" i="15"/>
  <c r="AH88" i="15"/>
  <c r="AG89" i="15"/>
  <c r="AH89" i="15"/>
  <c r="AG76" i="14"/>
  <c r="AG75" i="14"/>
  <c r="AG74" i="14"/>
  <c r="AG73" i="14"/>
  <c r="AG72" i="14"/>
  <c r="AG71" i="14"/>
  <c r="AG70" i="14"/>
  <c r="AG69" i="14"/>
  <c r="AG68" i="14"/>
  <c r="AG67" i="14"/>
  <c r="AG66" i="14"/>
  <c r="AG65" i="14"/>
  <c r="AG64" i="14"/>
  <c r="AG63" i="14"/>
  <c r="AG62" i="14"/>
  <c r="AG61" i="14"/>
  <c r="AG60" i="14"/>
  <c r="AG59" i="14"/>
  <c r="AG58" i="14"/>
  <c r="AG57" i="14"/>
  <c r="AG56" i="14"/>
  <c r="AG55" i="14"/>
  <c r="AG54" i="14"/>
  <c r="AG53" i="14"/>
  <c r="AG52" i="14"/>
  <c r="AG51" i="14"/>
  <c r="AG50" i="14"/>
  <c r="AG49" i="14"/>
  <c r="AG48" i="14"/>
  <c r="AG47" i="14"/>
  <c r="AG46" i="14"/>
  <c r="AG45" i="14"/>
  <c r="AG44" i="14"/>
  <c r="AG43" i="14"/>
  <c r="AG42" i="14"/>
  <c r="AG41" i="14"/>
  <c r="AG40" i="14"/>
  <c r="AG39" i="14"/>
  <c r="AG38" i="14"/>
  <c r="AG37" i="14"/>
  <c r="AG36" i="14"/>
  <c r="AG35" i="14"/>
  <c r="AG34" i="14"/>
  <c r="AG33" i="14"/>
  <c r="AG32" i="14"/>
  <c r="AG31" i="14"/>
  <c r="AG30" i="14"/>
  <c r="AG29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3" i="14"/>
  <c r="AG12" i="14"/>
  <c r="AG11" i="14"/>
  <c r="AG10" i="14"/>
  <c r="AG9" i="14"/>
  <c r="AG8" i="14"/>
  <c r="AG7" i="14"/>
  <c r="AG6" i="14"/>
  <c r="AG5" i="14"/>
  <c r="AG4" i="14"/>
  <c r="AG3" i="14"/>
  <c r="AG2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77" i="14"/>
  <c r="AH76" i="14"/>
  <c r="AH75" i="14"/>
  <c r="AH74" i="14"/>
  <c r="AH73" i="14"/>
  <c r="AH72" i="14"/>
  <c r="AH71" i="14"/>
  <c r="AH70" i="14"/>
  <c r="AH69" i="14"/>
  <c r="AH68" i="14"/>
  <c r="AH67" i="14"/>
  <c r="AH66" i="14"/>
  <c r="AH65" i="14"/>
  <c r="AH64" i="14"/>
  <c r="AH63" i="14"/>
  <c r="AH62" i="14"/>
  <c r="AH61" i="14"/>
  <c r="AH60" i="14"/>
  <c r="AH59" i="14"/>
  <c r="AH58" i="14"/>
  <c r="AH57" i="14"/>
  <c r="AH56" i="14"/>
  <c r="AH55" i="14"/>
  <c r="AH54" i="14"/>
  <c r="AH53" i="14"/>
  <c r="AH52" i="14"/>
  <c r="AH51" i="14"/>
  <c r="AH50" i="14"/>
  <c r="AH49" i="14"/>
  <c r="AH48" i="14"/>
  <c r="AH47" i="14"/>
  <c r="AH46" i="14"/>
  <c r="AH45" i="14"/>
  <c r="AH44" i="14"/>
  <c r="AH43" i="14"/>
  <c r="AH42" i="14"/>
  <c r="AH41" i="14"/>
  <c r="AH40" i="14"/>
  <c r="AH39" i="14"/>
  <c r="AH38" i="14"/>
  <c r="AH37" i="14"/>
  <c r="AH36" i="14"/>
  <c r="AH35" i="14"/>
  <c r="AH34" i="14"/>
  <c r="AH33" i="14"/>
  <c r="AH32" i="14"/>
  <c r="AH31" i="14"/>
  <c r="AH30" i="14"/>
  <c r="AH29" i="14"/>
  <c r="AH28" i="14"/>
  <c r="AH27" i="14"/>
  <c r="AH26" i="14"/>
  <c r="AH25" i="14"/>
  <c r="AH24" i="14"/>
  <c r="AH23" i="14"/>
  <c r="AH22" i="14"/>
  <c r="AH21" i="14"/>
  <c r="AH20" i="14"/>
  <c r="AH19" i="14"/>
  <c r="AH18" i="14"/>
  <c r="AH17" i="14"/>
  <c r="AH16" i="14"/>
  <c r="AH15" i="14"/>
  <c r="AH14" i="14"/>
  <c r="AH13" i="14"/>
  <c r="AH12" i="14"/>
  <c r="AH11" i="14"/>
  <c r="AH10" i="14"/>
  <c r="AH9" i="14"/>
  <c r="AH8" i="14"/>
  <c r="AH7" i="14"/>
  <c r="AH6" i="14"/>
  <c r="AH5" i="14"/>
  <c r="AH4" i="14"/>
  <c r="AH3" i="14"/>
  <c r="AH2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77" i="14"/>
  <c r="G41" i="9"/>
  <c r="AG72" i="13"/>
  <c r="AI72" i="13" s="1"/>
  <c r="AG611" i="13"/>
  <c r="AI611" i="13" s="1"/>
  <c r="AG510" i="13"/>
  <c r="AI510" i="13" s="1"/>
  <c r="AG115" i="13"/>
  <c r="AI115" i="13" s="1"/>
  <c r="AG164" i="13"/>
  <c r="AI164" i="13" s="1"/>
  <c r="AG703" i="13"/>
  <c r="AI703" i="13" s="1"/>
  <c r="AG817" i="13"/>
  <c r="AI817" i="13" s="1"/>
  <c r="AG639" i="13"/>
  <c r="AI639" i="13" s="1"/>
  <c r="AG347" i="13"/>
  <c r="AI347" i="13" s="1"/>
  <c r="AG413" i="13"/>
  <c r="AI413" i="13" s="1"/>
  <c r="AG20" i="13"/>
  <c r="AI20" i="13" s="1"/>
  <c r="AG904" i="13"/>
  <c r="AI904" i="13" s="1"/>
  <c r="AG772" i="13"/>
  <c r="AI772" i="13" s="1"/>
  <c r="AG729" i="13"/>
  <c r="AI729" i="13" s="1"/>
  <c r="AG516" i="13"/>
  <c r="AI516" i="13" s="1"/>
  <c r="AG550" i="13"/>
  <c r="AI550" i="13" s="1"/>
  <c r="AG552" i="13"/>
  <c r="AI552" i="13" s="1"/>
  <c r="AG579" i="13"/>
  <c r="AI579" i="13" s="1"/>
  <c r="AG491" i="13"/>
  <c r="AI491" i="13" s="1"/>
  <c r="AG797" i="13"/>
  <c r="AI797" i="13" s="1"/>
  <c r="AG948" i="13"/>
  <c r="AI948" i="13" s="1"/>
  <c r="AG364" i="13"/>
  <c r="AI364" i="13" s="1"/>
  <c r="AG452" i="13"/>
  <c r="AI452" i="13" s="1"/>
  <c r="AG113" i="13"/>
  <c r="AI113" i="13" s="1"/>
  <c r="AG267" i="13"/>
  <c r="AI267" i="13" s="1"/>
  <c r="AG223" i="13"/>
  <c r="AI223" i="13" s="1"/>
  <c r="AG14" i="13"/>
  <c r="AI14" i="13" s="1"/>
  <c r="AG362" i="13"/>
  <c r="AI362" i="13" s="1"/>
  <c r="AG238" i="13"/>
  <c r="AI238" i="13" s="1"/>
  <c r="AG315" i="13"/>
  <c r="AI315" i="13" s="1"/>
  <c r="AG169" i="13"/>
  <c r="AI169" i="13" s="1"/>
  <c r="AG887" i="13"/>
  <c r="AI887" i="13" s="1"/>
  <c r="AG634" i="13"/>
  <c r="AI634" i="13" s="1"/>
  <c r="AG227" i="13"/>
  <c r="AI227" i="13" s="1"/>
  <c r="AG724" i="13"/>
  <c r="AI724" i="13" s="1"/>
  <c r="AG776" i="13"/>
  <c r="AI776" i="13" s="1"/>
  <c r="AG134" i="13"/>
  <c r="AI134" i="13" s="1"/>
  <c r="AG805" i="13"/>
  <c r="AI805" i="13" s="1"/>
  <c r="AG799" i="13"/>
  <c r="AI799" i="13" s="1"/>
  <c r="AG430" i="13"/>
  <c r="AI430" i="13" s="1"/>
  <c r="AG711" i="13"/>
  <c r="AI711" i="13" s="1"/>
  <c r="AG232" i="13"/>
  <c r="AI232" i="13" s="1"/>
  <c r="AG109" i="13"/>
  <c r="AI109" i="13" s="1"/>
  <c r="AG898" i="13"/>
  <c r="AI898" i="13" s="1"/>
  <c r="AG220" i="13"/>
  <c r="AI220" i="13" s="1"/>
  <c r="AG899" i="13"/>
  <c r="AI899" i="13" s="1"/>
  <c r="AG524" i="13"/>
  <c r="AI524" i="13" s="1"/>
  <c r="AG623" i="13"/>
  <c r="AI623" i="13" s="1"/>
  <c r="AG89" i="13"/>
  <c r="AI89" i="13" s="1"/>
  <c r="AG842" i="13"/>
  <c r="AI842" i="13" s="1"/>
  <c r="AG447" i="13"/>
  <c r="AI447" i="13" s="1"/>
  <c r="AG363" i="13"/>
  <c r="AI363" i="13" s="1"/>
  <c r="AG539" i="13"/>
  <c r="AI539" i="13" s="1"/>
  <c r="AG408" i="13"/>
  <c r="AI408" i="13" s="1"/>
  <c r="AG997" i="13"/>
  <c r="AI997" i="13" s="1"/>
  <c r="AG290" i="13"/>
  <c r="AI290" i="13" s="1"/>
  <c r="AG180" i="13"/>
  <c r="AI180" i="13" s="1"/>
  <c r="AG640" i="13"/>
  <c r="AI640" i="13" s="1"/>
  <c r="AG390" i="13"/>
  <c r="AI390" i="13" s="1"/>
  <c r="AG246" i="13"/>
  <c r="AI246" i="13" s="1"/>
  <c r="AG732" i="13"/>
  <c r="AI732" i="13" s="1"/>
  <c r="AG751" i="13"/>
  <c r="AI751" i="13" s="1"/>
  <c r="AG302" i="13"/>
  <c r="AI302" i="13" s="1"/>
  <c r="AG736" i="13"/>
  <c r="AI736" i="13" s="1"/>
  <c r="AG907" i="13"/>
  <c r="AI907" i="13" s="1"/>
  <c r="AG857" i="13"/>
  <c r="AI857" i="13" s="1"/>
  <c r="AG931" i="13"/>
  <c r="AI931" i="13" s="1"/>
  <c r="AG442" i="13"/>
  <c r="AI442" i="13" s="1"/>
  <c r="AG970" i="13"/>
  <c r="AI970" i="13" s="1"/>
  <c r="AG255" i="13"/>
  <c r="AI255" i="13" s="1"/>
  <c r="AG63" i="13"/>
  <c r="AI63" i="13" s="1"/>
  <c r="AG459" i="13"/>
  <c r="AI459" i="13" s="1"/>
  <c r="AG258" i="13"/>
  <c r="AI258" i="13" s="1"/>
  <c r="AG295" i="13"/>
  <c r="AI295" i="13" s="1"/>
  <c r="AG47" i="13"/>
  <c r="AI47" i="13" s="1"/>
  <c r="AG171" i="13"/>
  <c r="AI171" i="13" s="1"/>
  <c r="AG275" i="13"/>
  <c r="AI275" i="13" s="1"/>
  <c r="AG389" i="13"/>
  <c r="AI389" i="13" s="1"/>
  <c r="AG602" i="13"/>
  <c r="AI602" i="13" s="1"/>
  <c r="AG606" i="13"/>
  <c r="AI606" i="13" s="1"/>
  <c r="AG357" i="13"/>
  <c r="AI357" i="13" s="1"/>
  <c r="AG479" i="13"/>
  <c r="AI479" i="13" s="1"/>
  <c r="AG666" i="13"/>
  <c r="AI666" i="13" s="1"/>
  <c r="AG953" i="13"/>
  <c r="AI953" i="13" s="1"/>
  <c r="AG12" i="13"/>
  <c r="AI12" i="13" s="1"/>
  <c r="AG956" i="13"/>
  <c r="AI956" i="13" s="1"/>
  <c r="AG832" i="13"/>
  <c r="AI832" i="13" s="1"/>
  <c r="AG183" i="13"/>
  <c r="AI183" i="13" s="1"/>
  <c r="AG578" i="13"/>
  <c r="AI578" i="13" s="1"/>
  <c r="AG889" i="13"/>
  <c r="AI889" i="13" s="1"/>
  <c r="AG250" i="13"/>
  <c r="AI250" i="13" s="1"/>
  <c r="AG433" i="13"/>
  <c r="AI433" i="13" s="1"/>
  <c r="AG130" i="13"/>
  <c r="AI130" i="13" s="1"/>
  <c r="AG551" i="13"/>
  <c r="AI551" i="13" s="1"/>
  <c r="AG374" i="13"/>
  <c r="AI374" i="13" s="1"/>
  <c r="AG265" i="13"/>
  <c r="AI265" i="13" s="1"/>
  <c r="AG466" i="13"/>
  <c r="AI466" i="13" s="1"/>
  <c r="AG672" i="13"/>
  <c r="AI672" i="13" s="1"/>
  <c r="AG195" i="13"/>
  <c r="AI195" i="13" s="1"/>
  <c r="AG940" i="13"/>
  <c r="AI940" i="13" s="1"/>
  <c r="AG337" i="13"/>
  <c r="AI337" i="13" s="1"/>
  <c r="AG103" i="13"/>
  <c r="AI103" i="13" s="1"/>
  <c r="AG820" i="13"/>
  <c r="AI820" i="13" s="1"/>
  <c r="AG882" i="13"/>
  <c r="AI882" i="13" s="1"/>
  <c r="AG504" i="13"/>
  <c r="AI504" i="13" s="1"/>
  <c r="AG698" i="13"/>
  <c r="AI698" i="13" s="1"/>
  <c r="AG52" i="13"/>
  <c r="AI52" i="13" s="1"/>
  <c r="AG509" i="13"/>
  <c r="AI509" i="13" s="1"/>
  <c r="AG499" i="13"/>
  <c r="AI499" i="13" s="1"/>
  <c r="AG863" i="13"/>
  <c r="AI863" i="13" s="1"/>
  <c r="AG627" i="13"/>
  <c r="AI627" i="13" s="1"/>
  <c r="AG163" i="13"/>
  <c r="AI163" i="13" s="1"/>
  <c r="AG416" i="13"/>
  <c r="AI416" i="13" s="1"/>
  <c r="AG824" i="13"/>
  <c r="AI824" i="13" s="1"/>
  <c r="AG385" i="13"/>
  <c r="AI385" i="13" s="1"/>
  <c r="AG323" i="13"/>
  <c r="AI323" i="13" s="1"/>
  <c r="AG98" i="13"/>
  <c r="AI98" i="13" s="1"/>
  <c r="AG505" i="13"/>
  <c r="AI505" i="13" s="1"/>
  <c r="AG367" i="13"/>
  <c r="AI367" i="13" s="1"/>
  <c r="AG523" i="13"/>
  <c r="AI523" i="13" s="1"/>
  <c r="AG165" i="13"/>
  <c r="AI165" i="13" s="1"/>
  <c r="AG395" i="13"/>
  <c r="AI395" i="13" s="1"/>
  <c r="AG850" i="13"/>
  <c r="AI850" i="13" s="1"/>
  <c r="AG871" i="13"/>
  <c r="AI871" i="13" s="1"/>
  <c r="AG818" i="13"/>
  <c r="AI818" i="13" s="1"/>
  <c r="AG142" i="13"/>
  <c r="AI142" i="13" s="1"/>
  <c r="AG628" i="13"/>
  <c r="AI628" i="13" s="1"/>
  <c r="AG168" i="13"/>
  <c r="AI168" i="13" s="1"/>
  <c r="AG209" i="13"/>
  <c r="AI209" i="13" s="1"/>
  <c r="AG397" i="13"/>
  <c r="AI397" i="13" s="1"/>
  <c r="AG243" i="13"/>
  <c r="AI243" i="13" s="1"/>
  <c r="AG632" i="13"/>
  <c r="AI632" i="13" s="1"/>
  <c r="AG825" i="13"/>
  <c r="AI825" i="13" s="1"/>
  <c r="AG951" i="13"/>
  <c r="AI951" i="13" s="1"/>
  <c r="AG361" i="13"/>
  <c r="AI361" i="13" s="1"/>
  <c r="AG730" i="13"/>
  <c r="AI730" i="13" s="1"/>
  <c r="AG305" i="13"/>
  <c r="AI305" i="13" s="1"/>
  <c r="AG696" i="13"/>
  <c r="AI696" i="13" s="1"/>
  <c r="AG617" i="13"/>
  <c r="AI617" i="13" s="1"/>
  <c r="AG731" i="13"/>
  <c r="AI731" i="13" s="1"/>
  <c r="AG83" i="13"/>
  <c r="AI83" i="13" s="1"/>
  <c r="AG599" i="13"/>
  <c r="AI599" i="13" s="1"/>
  <c r="AG330" i="13"/>
  <c r="AI330" i="13" s="1"/>
  <c r="AG689" i="13"/>
  <c r="AI689" i="13" s="1"/>
  <c r="AG465" i="13"/>
  <c r="AI465" i="13" s="1"/>
  <c r="AG701" i="13"/>
  <c r="AI701" i="13" s="1"/>
  <c r="AG589" i="13"/>
  <c r="AI589" i="13" s="1"/>
  <c r="AG9" i="13"/>
  <c r="AI9" i="13" s="1"/>
  <c r="AG207" i="13"/>
  <c r="AI207" i="13" s="1"/>
  <c r="AG340" i="13"/>
  <c r="AI340" i="13" s="1"/>
  <c r="AG6" i="13"/>
  <c r="AI6" i="13" s="1"/>
  <c r="AG604" i="13"/>
  <c r="AI604" i="13" s="1"/>
  <c r="AG203" i="13"/>
  <c r="AI203" i="13" s="1"/>
  <c r="AG879" i="13"/>
  <c r="AI879" i="13" s="1"/>
  <c r="AG494" i="13"/>
  <c r="AI494" i="13" s="1"/>
  <c r="AG798" i="13"/>
  <c r="AI798" i="13" s="1"/>
  <c r="AG688" i="13"/>
  <c r="AI688" i="13" s="1"/>
  <c r="AG847" i="13"/>
  <c r="AI847" i="13" s="1"/>
  <c r="AG285" i="13"/>
  <c r="AI285" i="13" s="1"/>
  <c r="AG150" i="13"/>
  <c r="AI150" i="13" s="1"/>
  <c r="AG563" i="13"/>
  <c r="AI563" i="13" s="1"/>
  <c r="AG687" i="13"/>
  <c r="AI687" i="13" s="1"/>
  <c r="AG986" i="13"/>
  <c r="AI986" i="13" s="1"/>
  <c r="AG3" i="13"/>
  <c r="AI3" i="13" s="1"/>
  <c r="AG70" i="13"/>
  <c r="AI70" i="13" s="1"/>
  <c r="AG140" i="13"/>
  <c r="AI140" i="13" s="1"/>
  <c r="AG119" i="13"/>
  <c r="AI119" i="13" s="1"/>
  <c r="AG963" i="13"/>
  <c r="AI963" i="13" s="1"/>
  <c r="AG96" i="13"/>
  <c r="AI96" i="13" s="1"/>
  <c r="AG147" i="13"/>
  <c r="AI147" i="13" s="1"/>
  <c r="AG954" i="13"/>
  <c r="AI954" i="13" s="1"/>
  <c r="AG422" i="13"/>
  <c r="AI422" i="13" s="1"/>
  <c r="AG706" i="13"/>
  <c r="AI706" i="13" s="1"/>
  <c r="AG545" i="13"/>
  <c r="AI545" i="13" s="1"/>
  <c r="AG769" i="13"/>
  <c r="AI769" i="13" s="1"/>
  <c r="AG682" i="13"/>
  <c r="AI682" i="13" s="1"/>
  <c r="AG446" i="13"/>
  <c r="AI446" i="13" s="1"/>
  <c r="AG588" i="13"/>
  <c r="AI588" i="13" s="1"/>
  <c r="AG156" i="13"/>
  <c r="AI156" i="13" s="1"/>
  <c r="AG239" i="13"/>
  <c r="AI239" i="13" s="1"/>
  <c r="AG733" i="13"/>
  <c r="AI733" i="13" s="1"/>
  <c r="AG320" i="13"/>
  <c r="AI320" i="13" s="1"/>
  <c r="AG718" i="13"/>
  <c r="AI718" i="13" s="1"/>
  <c r="AG228" i="13"/>
  <c r="AI228" i="13" s="1"/>
  <c r="AG679" i="13"/>
  <c r="AI679" i="13" s="1"/>
  <c r="AG959" i="13"/>
  <c r="AI959" i="13" s="1"/>
  <c r="AG262" i="13"/>
  <c r="AI262" i="13" s="1"/>
  <c r="AG51" i="13"/>
  <c r="AI51" i="13" s="1"/>
  <c r="AG185" i="13"/>
  <c r="AI185" i="13" s="1"/>
  <c r="AG777" i="13"/>
  <c r="AI777" i="13" s="1"/>
  <c r="AG860" i="13"/>
  <c r="AI860" i="13" s="1"/>
  <c r="AG224" i="13"/>
  <c r="AI224" i="13" s="1"/>
  <c r="AG291" i="13"/>
  <c r="AI291" i="13" s="1"/>
  <c r="AG244" i="13"/>
  <c r="AI244" i="13" s="1"/>
  <c r="AG18" i="13"/>
  <c r="AI18" i="13" s="1"/>
  <c r="AG321" i="13"/>
  <c r="AI321" i="13" s="1"/>
  <c r="AG212" i="13"/>
  <c r="AI212" i="13" s="1"/>
  <c r="AG570" i="13"/>
  <c r="AI570" i="13" s="1"/>
  <c r="AG263" i="13"/>
  <c r="AI263" i="13" s="1"/>
  <c r="AG858" i="13"/>
  <c r="AI858" i="13" s="1"/>
  <c r="AG989" i="13"/>
  <c r="AI989" i="13" s="1"/>
  <c r="AG998" i="13"/>
  <c r="AI998" i="13" s="1"/>
  <c r="AG360" i="13"/>
  <c r="AI360" i="13" s="1"/>
  <c r="AG277" i="13"/>
  <c r="AI277" i="13" s="1"/>
  <c r="AG472" i="13"/>
  <c r="AI472" i="13" s="1"/>
  <c r="AG917" i="13"/>
  <c r="AI917" i="13" s="1"/>
  <c r="AG795" i="13"/>
  <c r="AI795" i="13" s="1"/>
  <c r="AG449" i="13"/>
  <c r="AI449" i="13" s="1"/>
  <c r="AG157" i="13"/>
  <c r="AI157" i="13" s="1"/>
  <c r="AG943" i="13"/>
  <c r="AI943" i="13" s="1"/>
  <c r="AG375" i="13"/>
  <c r="AI375" i="13" s="1"/>
  <c r="AG819" i="13"/>
  <c r="AI819" i="13" s="1"/>
  <c r="AG676" i="13"/>
  <c r="AI676" i="13" s="1"/>
  <c r="AG241" i="13"/>
  <c r="AI241" i="13" s="1"/>
  <c r="AG670" i="13"/>
  <c r="AI670" i="13" s="1"/>
  <c r="AG916" i="13"/>
  <c r="AI916" i="13" s="1"/>
  <c r="AG56" i="13"/>
  <c r="AI56" i="13" s="1"/>
  <c r="AG913" i="13"/>
  <c r="AI913" i="13" s="1"/>
  <c r="AG448" i="13"/>
  <c r="AI448" i="13" s="1"/>
  <c r="AG175" i="13"/>
  <c r="AI175" i="13" s="1"/>
  <c r="AG129" i="13"/>
  <c r="AI129" i="13" s="1"/>
  <c r="AG28" i="13"/>
  <c r="AI28" i="13" s="1"/>
  <c r="AG76" i="13"/>
  <c r="AI76" i="13" s="1"/>
  <c r="AG691" i="13"/>
  <c r="AI691" i="13" s="1"/>
  <c r="AG619" i="13"/>
  <c r="AI619" i="13" s="1"/>
  <c r="AG318" i="13"/>
  <c r="AI318" i="13" s="1"/>
  <c r="AG668" i="13"/>
  <c r="AI668" i="13" s="1"/>
  <c r="AG19" i="13"/>
  <c r="AI19" i="13" s="1"/>
  <c r="AG25" i="13"/>
  <c r="AI25" i="13" s="1"/>
  <c r="AG27" i="13"/>
  <c r="AI27" i="13" s="1"/>
  <c r="AG406" i="13"/>
  <c r="AI406" i="13" s="1"/>
  <c r="AG181" i="13"/>
  <c r="AI181" i="13" s="1"/>
  <c r="AG511" i="13"/>
  <c r="AI511" i="13" s="1"/>
  <c r="AG964" i="13"/>
  <c r="AI964" i="13" s="1"/>
  <c r="AG286" i="13"/>
  <c r="AI286" i="13" s="1"/>
  <c r="AG598" i="13"/>
  <c r="AI598" i="13" s="1"/>
  <c r="AG577" i="13"/>
  <c r="AI577" i="13" s="1"/>
  <c r="AG982" i="13"/>
  <c r="AI982" i="13" s="1"/>
  <c r="AG987" i="13"/>
  <c r="AI987" i="13" s="1"/>
  <c r="AG750" i="13"/>
  <c r="AI750" i="13" s="1"/>
  <c r="AG566" i="13"/>
  <c r="AI566" i="13" s="1"/>
  <c r="AG758" i="13"/>
  <c r="AI758" i="13" s="1"/>
  <c r="AG368" i="13"/>
  <c r="AI368" i="13" s="1"/>
  <c r="AG734" i="13"/>
  <c r="AI734" i="13" s="1"/>
  <c r="AG478" i="13"/>
  <c r="AI478" i="13" s="1"/>
  <c r="AG647" i="13"/>
  <c r="AI647" i="13" s="1"/>
  <c r="AG95" i="13"/>
  <c r="AI95" i="13" s="1"/>
  <c r="AG753" i="13"/>
  <c r="AI753" i="13" s="1"/>
  <c r="AG186" i="13"/>
  <c r="AI186" i="13" s="1"/>
  <c r="AG85" i="13"/>
  <c r="AI85" i="13" s="1"/>
  <c r="AG160" i="13"/>
  <c r="AI160" i="13" s="1"/>
  <c r="AG532" i="13"/>
  <c r="AI532" i="13" s="1"/>
  <c r="AG801" i="13"/>
  <c r="AI801" i="13" s="1"/>
  <c r="AG874" i="13"/>
  <c r="AI874" i="13" s="1"/>
  <c r="AG894" i="13"/>
  <c r="AI894" i="13" s="1"/>
  <c r="AG834" i="13"/>
  <c r="AI834" i="13" s="1"/>
  <c r="AG464" i="13"/>
  <c r="AI464" i="13" s="1"/>
  <c r="AG492" i="13"/>
  <c r="AI492" i="13" s="1"/>
  <c r="AG154" i="13"/>
  <c r="AI154" i="13" s="1"/>
  <c r="AG383" i="13"/>
  <c r="AI383" i="13" s="1"/>
  <c r="AG783" i="13"/>
  <c r="AI783" i="13" s="1"/>
  <c r="AG952" i="13"/>
  <c r="AI952" i="13" s="1"/>
  <c r="AG846" i="13"/>
  <c r="AI846" i="13" s="1"/>
  <c r="AG490" i="13"/>
  <c r="AI490" i="13" s="1"/>
  <c r="AG293" i="13"/>
  <c r="AI293" i="13" s="1"/>
  <c r="AG407" i="13"/>
  <c r="AI407" i="13" s="1"/>
  <c r="AG69" i="13"/>
  <c r="AI69" i="13" s="1"/>
  <c r="AG376" i="13"/>
  <c r="AI376" i="13" s="1"/>
  <c r="AG387" i="13"/>
  <c r="AI387" i="13" s="1"/>
  <c r="AG840" i="13"/>
  <c r="AI840" i="13" s="1"/>
  <c r="AG270" i="13"/>
  <c r="AI270" i="13" s="1"/>
  <c r="AG513" i="13"/>
  <c r="AI513" i="13" s="1"/>
  <c r="AG721" i="13"/>
  <c r="AI721" i="13" s="1"/>
  <c r="AG694" i="13"/>
  <c r="AI694" i="13" s="1"/>
  <c r="AG162" i="13"/>
  <c r="AI162" i="13" s="1"/>
  <c r="AG116" i="13"/>
  <c r="AI116" i="13" s="1"/>
  <c r="AG219" i="13"/>
  <c r="AI219" i="13" s="1"/>
  <c r="AG812" i="13"/>
  <c r="AI812" i="13" s="1"/>
  <c r="AG49" i="13"/>
  <c r="AI49" i="13" s="1"/>
  <c r="AG414" i="13"/>
  <c r="AI414" i="13" s="1"/>
  <c r="AG936" i="13"/>
  <c r="AI936" i="13" s="1"/>
  <c r="AG493" i="13"/>
  <c r="AI493" i="13" s="1"/>
  <c r="AG614" i="13"/>
  <c r="AI614" i="13" s="1"/>
  <c r="AG726" i="13"/>
  <c r="AI726" i="13" s="1"/>
  <c r="AG969" i="13"/>
  <c r="AI969" i="13" s="1"/>
  <c r="AG67" i="13"/>
  <c r="AI67" i="13" s="1"/>
  <c r="AG348" i="13"/>
  <c r="AI348" i="13" s="1"/>
  <c r="AG870" i="13"/>
  <c r="AI870" i="13" s="1"/>
  <c r="AG528" i="13"/>
  <c r="AI528" i="13" s="1"/>
  <c r="AG253" i="13"/>
  <c r="AI253" i="13" s="1"/>
  <c r="AG7" i="13"/>
  <c r="AI7" i="13" s="1"/>
  <c r="AG914" i="13"/>
  <c r="AI914" i="13" s="1"/>
  <c r="AG122" i="13"/>
  <c r="AI122" i="13" s="1"/>
  <c r="AG660" i="13"/>
  <c r="AI660" i="13" s="1"/>
  <c r="AG114" i="13"/>
  <c r="AI114" i="13" s="1"/>
  <c r="AG978" i="13"/>
  <c r="AI978" i="13" s="1"/>
  <c r="AG575" i="13"/>
  <c r="AI575" i="13" s="1"/>
  <c r="AG715" i="13"/>
  <c r="AI715" i="13" s="1"/>
  <c r="AG527" i="13"/>
  <c r="AI527" i="13" s="1"/>
  <c r="AG61" i="13"/>
  <c r="AI61" i="13" s="1"/>
  <c r="AG283" i="13"/>
  <c r="AI283" i="13" s="1"/>
  <c r="AG128" i="13"/>
  <c r="AI128" i="13" s="1"/>
  <c r="AG661" i="13"/>
  <c r="AI661" i="13" s="1"/>
  <c r="AG457" i="13"/>
  <c r="AI457" i="13" s="1"/>
  <c r="AG435" i="13"/>
  <c r="AI435" i="13" s="1"/>
  <c r="AG746" i="13"/>
  <c r="AI746" i="13" s="1"/>
  <c r="AG826" i="13"/>
  <c r="AI826" i="13" s="1"/>
  <c r="AG692" i="13"/>
  <c r="AI692" i="13" s="1"/>
  <c r="AG349" i="13"/>
  <c r="AI349" i="13" s="1"/>
  <c r="AG276" i="13"/>
  <c r="AI276" i="13" s="1"/>
  <c r="AG112" i="13"/>
  <c r="AI112" i="13" s="1"/>
  <c r="AG92" i="13"/>
  <c r="AI92" i="13" s="1"/>
  <c r="AG371" i="13"/>
  <c r="AI371" i="13" s="1"/>
  <c r="AG999" i="13"/>
  <c r="AI999" i="13" s="1"/>
  <c r="AG990" i="13"/>
  <c r="AI990" i="13" s="1"/>
  <c r="AG474" i="13"/>
  <c r="AI474" i="13" s="1"/>
  <c r="AG967" i="13"/>
  <c r="AI967" i="13" s="1"/>
  <c r="AG271" i="13"/>
  <c r="AI271" i="13" s="1"/>
  <c r="AG974" i="13"/>
  <c r="AI974" i="13" s="1"/>
  <c r="AG885" i="13"/>
  <c r="AI885" i="13" s="1"/>
  <c r="AG851" i="13"/>
  <c r="AI851" i="13" s="1"/>
  <c r="AG327" i="13"/>
  <c r="AI327" i="13" s="1"/>
  <c r="AG768" i="13"/>
  <c r="AI768" i="13" s="1"/>
  <c r="AG436" i="13"/>
  <c r="AI436" i="13" s="1"/>
  <c r="AG988" i="13"/>
  <c r="AI988" i="13" s="1"/>
  <c r="AG742" i="13"/>
  <c r="AI742" i="13" s="1"/>
  <c r="AG583" i="13"/>
  <c r="AI583" i="13" s="1"/>
  <c r="AG55" i="13"/>
  <c r="AI55" i="13" s="1"/>
  <c r="AG331" i="13"/>
  <c r="AI331" i="13" s="1"/>
  <c r="AG656" i="13"/>
  <c r="AI656" i="13" s="1"/>
  <c r="AG983" i="13"/>
  <c r="AI983" i="13" s="1"/>
  <c r="AG919" i="13"/>
  <c r="AI919" i="13" s="1"/>
  <c r="AG597" i="13"/>
  <c r="AI597" i="13" s="1"/>
  <c r="AG775" i="13"/>
  <c r="AI775" i="13" s="1"/>
  <c r="AG23" i="13"/>
  <c r="AI23" i="13" s="1"/>
  <c r="AG188" i="13"/>
  <c r="AI188" i="13" s="1"/>
  <c r="AG608" i="13"/>
  <c r="AI608" i="13" s="1"/>
  <c r="AG993" i="13"/>
  <c r="AI993" i="13" s="1"/>
  <c r="AG530" i="13"/>
  <c r="AI530" i="13" s="1"/>
  <c r="AG585" i="13"/>
  <c r="AI585" i="13" s="1"/>
  <c r="AG426" i="13"/>
  <c r="AI426" i="13" s="1"/>
  <c r="AG883" i="13"/>
  <c r="AI883" i="13" s="1"/>
  <c r="AG410" i="13"/>
  <c r="AI410" i="13" s="1"/>
  <c r="AG313" i="13"/>
  <c r="AI313" i="13" s="1"/>
  <c r="AG2" i="13"/>
  <c r="AI2" i="13" s="1"/>
  <c r="AG520" i="13"/>
  <c r="AI520" i="13" s="1"/>
  <c r="AG189" i="13"/>
  <c r="AI189" i="13" s="1"/>
  <c r="AG100" i="13"/>
  <c r="AI100" i="13" s="1"/>
  <c r="AG637" i="13"/>
  <c r="AI637" i="13" s="1"/>
  <c r="AG517" i="13"/>
  <c r="AI517" i="13" s="1"/>
  <c r="AG273" i="13"/>
  <c r="AI273" i="13" s="1"/>
  <c r="AG960" i="13"/>
  <c r="AI960" i="13" s="1"/>
  <c r="AG121" i="13"/>
  <c r="AI121" i="13" s="1"/>
  <c r="AG432" i="13"/>
  <c r="AI432" i="13" s="1"/>
  <c r="AG43" i="13"/>
  <c r="AI43" i="13" s="1"/>
  <c r="AG880" i="13"/>
  <c r="AI880" i="13" s="1"/>
  <c r="AG607" i="13"/>
  <c r="AI607" i="13" s="1"/>
  <c r="AG538" i="13"/>
  <c r="AI538" i="13" s="1"/>
  <c r="AG384" i="13"/>
  <c r="AI384" i="13" s="1"/>
  <c r="AG417" i="13"/>
  <c r="AI417" i="13" s="1"/>
  <c r="AG709" i="13"/>
  <c r="AI709" i="13" s="1"/>
  <c r="AG37" i="13"/>
  <c r="AI37" i="13" s="1"/>
  <c r="AG123" i="13"/>
  <c r="AI123" i="13" s="1"/>
  <c r="AG288" i="13"/>
  <c r="AI288" i="13" s="1"/>
  <c r="AG307" i="13"/>
  <c r="AI307" i="13" s="1"/>
  <c r="AG316" i="13"/>
  <c r="AI316" i="13" s="1"/>
  <c r="AG486" i="13"/>
  <c r="AI486" i="13" s="1"/>
  <c r="AG790" i="13"/>
  <c r="AI790" i="13" s="1"/>
  <c r="AG249" i="13"/>
  <c r="AI249" i="13" s="1"/>
  <c r="AG792" i="13"/>
  <c r="AI792" i="13" s="1"/>
  <c r="AG564" i="13"/>
  <c r="AI564" i="13" s="1"/>
  <c r="AG945" i="13"/>
  <c r="AI945" i="13" s="1"/>
  <c r="AG400" i="13"/>
  <c r="AI400" i="13" s="1"/>
  <c r="AG502" i="13"/>
  <c r="AI502" i="13" s="1"/>
  <c r="AG78" i="13"/>
  <c r="AI78" i="13" s="1"/>
  <c r="AG84" i="13"/>
  <c r="AI84" i="13" s="1"/>
  <c r="AG399" i="13"/>
  <c r="AI399" i="13" s="1"/>
  <c r="AG866" i="13"/>
  <c r="AI866" i="13" s="1"/>
  <c r="AG329" i="13"/>
  <c r="AI329" i="13" s="1"/>
  <c r="AG864" i="13"/>
  <c r="AI864" i="13" s="1"/>
  <c r="AG11" i="13"/>
  <c r="AI11" i="13" s="1"/>
  <c r="AG503" i="13"/>
  <c r="AI503" i="13" s="1"/>
  <c r="AG773" i="13"/>
  <c r="AI773" i="13" s="1"/>
  <c r="AG855" i="13"/>
  <c r="AI855" i="13" s="1"/>
  <c r="AG787" i="13"/>
  <c r="AI787" i="13" s="1"/>
  <c r="AG533" i="13"/>
  <c r="AI533" i="13" s="1"/>
  <c r="AG173" i="13"/>
  <c r="AI173" i="13" s="1"/>
  <c r="AG301" i="13"/>
  <c r="AI301" i="13" s="1"/>
  <c r="AG770" i="13"/>
  <c r="AI770" i="13" s="1"/>
  <c r="AG543" i="13"/>
  <c r="AI543" i="13" s="1"/>
  <c r="AG838" i="13"/>
  <c r="AI838" i="13" s="1"/>
  <c r="AG240" i="13"/>
  <c r="AI240" i="13" s="1"/>
  <c r="AG559" i="13"/>
  <c r="AI559" i="13" s="1"/>
  <c r="AG549" i="13"/>
  <c r="AI549" i="13" s="1"/>
  <c r="AG440" i="13"/>
  <c r="AI440" i="13" s="1"/>
  <c r="AG298" i="13"/>
  <c r="AI298" i="13" s="1"/>
  <c r="AG848" i="13"/>
  <c r="AI848" i="13" s="1"/>
  <c r="AG831" i="13"/>
  <c r="AI831" i="13" s="1"/>
  <c r="AG346" i="13"/>
  <c r="AI346" i="13" s="1"/>
  <c r="AG24" i="13"/>
  <c r="AI24" i="13" s="1"/>
  <c r="AG984" i="13"/>
  <c r="AI984" i="13" s="1"/>
  <c r="AG737" i="13"/>
  <c r="AI737" i="13" s="1"/>
  <c r="AG269" i="13"/>
  <c r="AI269" i="13" s="1"/>
  <c r="AG135" i="13"/>
  <c r="AI135" i="13" s="1"/>
  <c r="AG780" i="13"/>
  <c r="AI780" i="13" s="1"/>
  <c r="AG40" i="13"/>
  <c r="AI40" i="13" s="1"/>
  <c r="AG21" i="13"/>
  <c r="AI21" i="13" s="1"/>
  <c r="AG716" i="13"/>
  <c r="AI716" i="13" s="1"/>
  <c r="AG508" i="13"/>
  <c r="AI508" i="13" s="1"/>
  <c r="AG991" i="13"/>
  <c r="AI991" i="13" s="1"/>
  <c r="AG401" i="13"/>
  <c r="AI401" i="13" s="1"/>
  <c r="AG900" i="13"/>
  <c r="AI900" i="13" s="1"/>
  <c r="AG938" i="13"/>
  <c r="AI938" i="13" s="1"/>
  <c r="AG677" i="13"/>
  <c r="AI677" i="13" s="1"/>
  <c r="AG99" i="13"/>
  <c r="AI99" i="13" s="1"/>
  <c r="AG876" i="13"/>
  <c r="AI876" i="13" s="1"/>
  <c r="AG379" i="13"/>
  <c r="AI379" i="13" s="1"/>
  <c r="AG684" i="13"/>
  <c r="AI684" i="13" s="1"/>
  <c r="AG456" i="13"/>
  <c r="AI456" i="13" s="1"/>
  <c r="AG581" i="13"/>
  <c r="AI581" i="13" s="1"/>
  <c r="AG463" i="13"/>
  <c r="AI463" i="13" s="1"/>
  <c r="AG351" i="13"/>
  <c r="AI351" i="13" s="1"/>
  <c r="AG923" i="13"/>
  <c r="AI923" i="13" s="1"/>
  <c r="AG584" i="13"/>
  <c r="AI584" i="13" s="1"/>
  <c r="AG146" i="13"/>
  <c r="AI146" i="13" s="1"/>
  <c r="AG437" i="13"/>
  <c r="AI437" i="13" s="1"/>
  <c r="AG828" i="13"/>
  <c r="AI828" i="13" s="1"/>
  <c r="AG609" i="13"/>
  <c r="AI609" i="13" s="1"/>
  <c r="AG612" i="13"/>
  <c r="AI612" i="13" s="1"/>
  <c r="AG897" i="13"/>
  <c r="AI897" i="13" s="1"/>
  <c r="AG686" i="13"/>
  <c r="AI686" i="13" s="1"/>
  <c r="AG149" i="13"/>
  <c r="AI149" i="13" s="1"/>
  <c r="AG667" i="13"/>
  <c r="AI667" i="13" s="1"/>
  <c r="AG650" i="13"/>
  <c r="AI650" i="13" s="1"/>
  <c r="AG236" i="13"/>
  <c r="AI236" i="13" s="1"/>
  <c r="AG311" i="13"/>
  <c r="AI311" i="13" s="1"/>
  <c r="AG281" i="13"/>
  <c r="AI281" i="13" s="1"/>
  <c r="AG487" i="13"/>
  <c r="AI487" i="13" s="1"/>
  <c r="AG82" i="13"/>
  <c r="AI82" i="13" s="1"/>
  <c r="AG199" i="13"/>
  <c r="AI199" i="13" s="1"/>
  <c r="AG618" i="13"/>
  <c r="AI618" i="13" s="1"/>
  <c r="AG663" i="13"/>
  <c r="AI663" i="13" s="1"/>
  <c r="AG835" i="13"/>
  <c r="AI835" i="13" s="1"/>
  <c r="AG813" i="13"/>
  <c r="AI813" i="13" s="1"/>
  <c r="AG79" i="13"/>
  <c r="AI79" i="13" s="1"/>
  <c r="AG468" i="13"/>
  <c r="AI468" i="13" s="1"/>
  <c r="AG741" i="13"/>
  <c r="AI741" i="13" s="1"/>
  <c r="AG764" i="13"/>
  <c r="AI764" i="13" s="1"/>
  <c r="AG950" i="13"/>
  <c r="AI950" i="13" s="1"/>
  <c r="AG359" i="13"/>
  <c r="AI359" i="13" s="1"/>
  <c r="AG761" i="13"/>
  <c r="AI761" i="13" s="1"/>
  <c r="AG476" i="13"/>
  <c r="AI476" i="13" s="1"/>
  <c r="AG540" i="13"/>
  <c r="AI540" i="13" s="1"/>
  <c r="AG30" i="13"/>
  <c r="AI30" i="13" s="1"/>
  <c r="AG117" i="13"/>
  <c r="AI117" i="13" s="1"/>
  <c r="AG480" i="13"/>
  <c r="AI480" i="13" s="1"/>
  <c r="AG892" i="13"/>
  <c r="AI892" i="13" s="1"/>
  <c r="AG38" i="13"/>
  <c r="AI38" i="13" s="1"/>
  <c r="AG678" i="13"/>
  <c r="AI678" i="13" s="1"/>
  <c r="AG81" i="13"/>
  <c r="AI81" i="13" s="1"/>
  <c r="AG170" i="13"/>
  <c r="AI170" i="13" s="1"/>
  <c r="AG333" i="13"/>
  <c r="AI333" i="13" s="1"/>
  <c r="AG654" i="13"/>
  <c r="AI654" i="13" s="1"/>
  <c r="AG771" i="13"/>
  <c r="AI771" i="13" s="1"/>
  <c r="AG343" i="13"/>
  <c r="AI343" i="13" s="1"/>
  <c r="AG64" i="13"/>
  <c r="AI64" i="13" s="1"/>
  <c r="AG489" i="13"/>
  <c r="AI489" i="13" s="1"/>
  <c r="AG713" i="13"/>
  <c r="AI713" i="13" s="1"/>
  <c r="AG469" i="13"/>
  <c r="AI469" i="13" s="1"/>
  <c r="AG591" i="13"/>
  <c r="AI591" i="13" s="1"/>
  <c r="AG501" i="13"/>
  <c r="AI501" i="13" s="1"/>
  <c r="AG573" i="13"/>
  <c r="AI573" i="13" s="1"/>
  <c r="AG735" i="13"/>
  <c r="AI735" i="13" s="1"/>
  <c r="AG418" i="13"/>
  <c r="AI418" i="13" s="1"/>
  <c r="AG93" i="13"/>
  <c r="AI93" i="13" s="1"/>
  <c r="AG126" i="13"/>
  <c r="AI126" i="13" s="1"/>
  <c r="AG649" i="13"/>
  <c r="AI649" i="13" s="1"/>
  <c r="AG201" i="13"/>
  <c r="AI201" i="13" s="1"/>
  <c r="AG946" i="13"/>
  <c r="AI946" i="13" s="1"/>
  <c r="AG867" i="13"/>
  <c r="AI867" i="13" s="1"/>
  <c r="AG425" i="13"/>
  <c r="AI425" i="13" s="1"/>
  <c r="AG198" i="13"/>
  <c r="AI198" i="13" s="1"/>
  <c r="AG665" i="13"/>
  <c r="AI665" i="13" s="1"/>
  <c r="AG358" i="13"/>
  <c r="AI358" i="13" s="1"/>
  <c r="AG723" i="13"/>
  <c r="AI723" i="13" s="1"/>
  <c r="AG353" i="13"/>
  <c r="AI353" i="13" s="1"/>
  <c r="AG659" i="13"/>
  <c r="AI659" i="13" s="1"/>
  <c r="AG141" i="13"/>
  <c r="AI141" i="13" s="1"/>
  <c r="AG600" i="13"/>
  <c r="AI600" i="13" s="1"/>
  <c r="AG445" i="13"/>
  <c r="AI445" i="13" s="1"/>
  <c r="AG669" i="13"/>
  <c r="AI669" i="13" s="1"/>
  <c r="AG714" i="13"/>
  <c r="AI714" i="13" s="1"/>
  <c r="AG245" i="13"/>
  <c r="AI245" i="13" s="1"/>
  <c r="AG823" i="13"/>
  <c r="AI823" i="13" s="1"/>
  <c r="AG877" i="13"/>
  <c r="AI877" i="13" s="1"/>
  <c r="AG965" i="13"/>
  <c r="AI965" i="13" s="1"/>
  <c r="AG193" i="13"/>
  <c r="AI193" i="13" s="1"/>
  <c r="AG695" i="13"/>
  <c r="AI695" i="13" s="1"/>
  <c r="AG429" i="13"/>
  <c r="AI429" i="13" s="1"/>
  <c r="AG402" i="13"/>
  <c r="AI402" i="13" s="1"/>
  <c r="AG841" i="13"/>
  <c r="AI841" i="13" s="1"/>
  <c r="AG595" i="13"/>
  <c r="AI595" i="13" s="1"/>
  <c r="AG626" i="13"/>
  <c r="AI626" i="13" s="1"/>
  <c r="AG107" i="13"/>
  <c r="AI107" i="13" s="1"/>
  <c r="AG905" i="13"/>
  <c r="AI905" i="13" s="1"/>
  <c r="AG693" i="13"/>
  <c r="AI693" i="13" s="1"/>
  <c r="AG450" i="13"/>
  <c r="AI450" i="13" s="1"/>
  <c r="AG438" i="13"/>
  <c r="AI438" i="13" s="1"/>
  <c r="AG789" i="13"/>
  <c r="AI789" i="13" s="1"/>
  <c r="AG394" i="13"/>
  <c r="AI394" i="13" s="1"/>
  <c r="AG515" i="13"/>
  <c r="AI515" i="13" s="1"/>
  <c r="AG251" i="13"/>
  <c r="AI251" i="13" s="1"/>
  <c r="AG961" i="13"/>
  <c r="AI961" i="13" s="1"/>
  <c r="AG941" i="13"/>
  <c r="AI941" i="13" s="1"/>
  <c r="AG45" i="13"/>
  <c r="AI45" i="13" s="1"/>
  <c r="AG861" i="13"/>
  <c r="AI861" i="13" s="1"/>
  <c r="AG31" i="13"/>
  <c r="AI31" i="13" s="1"/>
  <c r="AG793" i="13"/>
  <c r="AI793" i="13" s="1"/>
  <c r="AG541" i="13"/>
  <c r="AI541" i="13" s="1"/>
  <c r="AG760" i="13"/>
  <c r="AI760" i="13" s="1"/>
  <c r="AG325" i="13"/>
  <c r="AI325" i="13" s="1"/>
  <c r="AG338" i="13"/>
  <c r="AI338" i="13" s="1"/>
  <c r="AG155" i="13"/>
  <c r="AI155" i="13" s="1"/>
  <c r="AG537" i="13"/>
  <c r="AI537" i="13" s="1"/>
  <c r="AG512" i="13"/>
  <c r="AI512" i="13" s="1"/>
  <c r="AG36" i="13"/>
  <c r="AI36" i="13" s="1"/>
  <c r="AG460" i="13"/>
  <c r="AI460" i="13" s="1"/>
  <c r="AG16" i="13"/>
  <c r="AI16" i="13" s="1"/>
  <c r="AG924" i="13"/>
  <c r="AI924" i="13" s="1"/>
  <c r="AG66" i="13"/>
  <c r="AI66" i="13" s="1"/>
  <c r="AG355" i="13"/>
  <c r="AI355" i="13" s="1"/>
  <c r="AG204" i="13"/>
  <c r="AI204" i="13" s="1"/>
  <c r="AG646" i="13"/>
  <c r="AI646" i="13" s="1"/>
  <c r="AG65" i="13"/>
  <c r="AI65" i="13" s="1"/>
  <c r="AG567" i="13"/>
  <c r="AI567" i="13" s="1"/>
  <c r="AG86" i="13"/>
  <c r="AI86" i="13" s="1"/>
  <c r="AG322" i="13"/>
  <c r="AI322" i="13" s="1"/>
  <c r="AG10" i="13"/>
  <c r="AI10" i="13" s="1"/>
  <c r="AG1000" i="13"/>
  <c r="AI1000" i="13" s="1"/>
  <c r="AG328" i="13"/>
  <c r="AI328" i="13" s="1"/>
  <c r="AG657" i="13"/>
  <c r="AI657" i="13" s="1"/>
  <c r="AG569" i="13"/>
  <c r="AI569" i="13" s="1"/>
  <c r="AG786" i="13"/>
  <c r="AI786" i="13" s="1"/>
  <c r="AG782" i="13"/>
  <c r="AI782" i="13" s="1"/>
  <c r="AG821" i="13"/>
  <c r="AI821" i="13" s="1"/>
  <c r="AG620" i="13"/>
  <c r="AI620" i="13" s="1"/>
  <c r="AG839" i="13"/>
  <c r="AI839" i="13" s="1"/>
  <c r="AG477" i="13"/>
  <c r="AI477" i="13" s="1"/>
  <c r="AG308" i="13"/>
  <c r="AI308" i="13" s="1"/>
  <c r="AG561" i="13"/>
  <c r="AI561" i="13" s="1"/>
  <c r="AG177" i="13"/>
  <c r="AI177" i="13" s="1"/>
  <c r="AG906" i="13"/>
  <c r="AI906" i="13" s="1"/>
  <c r="AG419" i="13"/>
  <c r="AI419" i="13" s="1"/>
  <c r="AG259" i="13"/>
  <c r="AI259" i="13" s="1"/>
  <c r="AG306" i="13"/>
  <c r="AI306" i="13" s="1"/>
  <c r="AG192" i="13"/>
  <c r="AI192" i="13" s="1"/>
  <c r="AG213" i="13"/>
  <c r="AI213" i="13" s="1"/>
  <c r="AG922" i="13"/>
  <c r="AI922" i="13" s="1"/>
  <c r="AG97" i="13"/>
  <c r="AI97" i="13" s="1"/>
  <c r="AG518" i="13"/>
  <c r="AI518" i="13" s="1"/>
  <c r="AG859" i="13"/>
  <c r="AI859" i="13" s="1"/>
  <c r="AG178" i="13"/>
  <c r="AI178" i="13" s="1"/>
  <c r="AG344" i="13"/>
  <c r="AI344" i="13" s="1"/>
  <c r="AG702" i="13"/>
  <c r="AI702" i="13" s="1"/>
  <c r="AG225" i="13"/>
  <c r="AI225" i="13" s="1"/>
  <c r="AG208" i="13"/>
  <c r="AI208" i="13" s="1"/>
  <c r="AG522" i="13"/>
  <c r="AI522" i="13" s="1"/>
  <c r="AG32" i="13"/>
  <c r="AI32" i="13" s="1"/>
  <c r="AG392" i="13"/>
  <c r="AI392" i="13" s="1"/>
  <c r="AG878" i="13"/>
  <c r="AI878" i="13" s="1"/>
  <c r="AG920" i="13"/>
  <c r="AI920" i="13" s="1"/>
  <c r="AG655" i="13"/>
  <c r="AI655" i="13" s="1"/>
  <c r="AG221" i="13"/>
  <c r="AI221" i="13" s="1"/>
  <c r="AG29" i="13"/>
  <c r="AI29" i="13" s="1"/>
  <c r="AG136" i="13"/>
  <c r="AI136" i="13" s="1"/>
  <c r="AG342" i="13"/>
  <c r="AI342" i="13" s="1"/>
  <c r="AG256" i="13"/>
  <c r="AI256" i="13" s="1"/>
  <c r="AG90" i="13"/>
  <c r="AI90" i="13" s="1"/>
  <c r="AG955" i="13"/>
  <c r="AI955" i="13" s="1"/>
  <c r="AG110" i="13"/>
  <c r="AI110" i="13" s="1"/>
  <c r="AG592" i="13"/>
  <c r="AI592" i="13" s="1"/>
  <c r="AG926" i="13"/>
  <c r="AI926" i="13" s="1"/>
  <c r="AG120" i="13"/>
  <c r="AI120" i="13" s="1"/>
  <c r="AG849" i="13"/>
  <c r="AI849" i="13" s="1"/>
  <c r="AG247" i="13"/>
  <c r="AI247" i="13" s="1"/>
  <c r="AG104" i="13"/>
  <c r="AI104" i="13" s="1"/>
  <c r="AG101" i="13"/>
  <c r="AI101" i="13" s="1"/>
  <c r="AG968" i="13"/>
  <c r="AI968" i="13" s="1"/>
  <c r="AG806" i="13"/>
  <c r="AI806" i="13" s="1"/>
  <c r="AG962" i="13"/>
  <c r="AI962" i="13" s="1"/>
  <c r="AG535" i="13"/>
  <c r="AI535" i="13" s="1"/>
  <c r="AG336" i="13"/>
  <c r="AI336" i="13" s="1"/>
  <c r="AG525" i="13"/>
  <c r="AI525" i="13" s="1"/>
  <c r="AG629" i="13"/>
  <c r="AI629" i="13" s="1"/>
  <c r="AG484" i="13"/>
  <c r="AI484" i="13" s="1"/>
  <c r="AG453" i="13"/>
  <c r="AI453" i="13" s="1"/>
  <c r="AG210" i="13"/>
  <c r="AI210" i="13" s="1"/>
  <c r="AG631" i="13"/>
  <c r="AI631" i="13" s="1"/>
  <c r="AG843" i="13"/>
  <c r="AI843" i="13" s="1"/>
  <c r="AG377" i="13"/>
  <c r="AI377" i="13" s="1"/>
  <c r="AG216" i="13"/>
  <c r="AI216" i="13" s="1"/>
  <c r="AG94" i="13"/>
  <c r="AI94" i="13" s="1"/>
  <c r="AG875" i="13"/>
  <c r="AI875" i="13" s="1"/>
  <c r="AG50" i="13"/>
  <c r="AI50" i="13" s="1"/>
  <c r="AG884" i="13"/>
  <c r="AI884" i="13" s="1"/>
  <c r="AG700" i="13"/>
  <c r="AI700" i="13" s="1"/>
  <c r="AG925" i="13"/>
  <c r="AI925" i="13" s="1"/>
  <c r="AG485" i="13"/>
  <c r="AI485" i="13" s="1"/>
  <c r="AG810" i="13"/>
  <c r="AI810" i="13" s="1"/>
  <c r="AG218" i="13"/>
  <c r="AI218" i="13" s="1"/>
  <c r="AG921" i="13"/>
  <c r="AI921" i="13" s="1"/>
  <c r="AG766" i="13"/>
  <c r="AI766" i="13" s="1"/>
  <c r="AG365" i="13"/>
  <c r="AI365" i="13" s="1"/>
  <c r="AG958" i="13"/>
  <c r="AI958" i="13" s="1"/>
  <c r="AG454" i="13"/>
  <c r="AI454" i="13" s="1"/>
  <c r="AG356" i="13"/>
  <c r="AI356" i="13" s="1"/>
  <c r="AG994" i="13"/>
  <c r="AI994" i="13" s="1"/>
  <c r="AG300" i="13"/>
  <c r="AI300" i="13" s="1"/>
  <c r="AG712" i="13"/>
  <c r="AI712" i="13" s="1"/>
  <c r="AG674" i="13"/>
  <c r="AI674" i="13" s="1"/>
  <c r="AG369" i="13"/>
  <c r="AI369" i="13" s="1"/>
  <c r="AG544" i="13"/>
  <c r="AI544" i="13" s="1"/>
  <c r="AG233" i="13"/>
  <c r="AI233" i="13" s="1"/>
  <c r="AG763" i="13"/>
  <c r="AI763" i="13" s="1"/>
  <c r="AG757" i="13"/>
  <c r="AI757" i="13" s="1"/>
  <c r="AG461" i="13"/>
  <c r="AI461" i="13" s="1"/>
  <c r="AG641" i="13"/>
  <c r="AI641" i="13" s="1"/>
  <c r="AG749" i="13"/>
  <c r="AI749" i="13" s="1"/>
  <c r="AG942" i="13"/>
  <c r="AI942" i="13" s="1"/>
  <c r="AG881" i="13"/>
  <c r="AI881" i="13" s="1"/>
  <c r="AG586" i="13"/>
  <c r="AI586" i="13" s="1"/>
  <c r="AG932" i="13"/>
  <c r="AI932" i="13" s="1"/>
  <c r="AG778" i="13"/>
  <c r="AI778" i="13" s="1"/>
  <c r="AG68" i="13"/>
  <c r="AI68" i="13" s="1"/>
  <c r="AG903" i="13"/>
  <c r="AI903" i="13" s="1"/>
  <c r="AG638" i="13"/>
  <c r="AI638" i="13" s="1"/>
  <c r="AG303" i="13"/>
  <c r="AI303" i="13" s="1"/>
  <c r="AG372" i="13"/>
  <c r="AI372" i="13" s="1"/>
  <c r="AG352" i="13"/>
  <c r="AI352" i="13" s="1"/>
  <c r="AG822" i="13"/>
  <c r="AI822" i="13" s="1"/>
  <c r="AG648" i="13"/>
  <c r="AI648" i="13" s="1"/>
  <c r="AG557" i="13"/>
  <c r="AI557" i="13" s="1"/>
  <c r="AG297" i="13"/>
  <c r="AI297" i="13" s="1"/>
  <c r="AG707" i="13"/>
  <c r="AI707" i="13" s="1"/>
  <c r="AG966" i="13"/>
  <c r="AI966" i="13" s="1"/>
  <c r="AG71" i="13"/>
  <c r="AI71" i="13" s="1"/>
  <c r="AG404" i="13"/>
  <c r="AI404" i="13" s="1"/>
  <c r="AG853" i="13"/>
  <c r="AI853" i="13" s="1"/>
  <c r="AG519" i="13"/>
  <c r="AI519" i="13" s="1"/>
  <c r="AG441" i="13"/>
  <c r="AI441" i="13" s="1"/>
  <c r="AG807" i="13"/>
  <c r="AI807" i="13" s="1"/>
  <c r="AG174" i="13"/>
  <c r="AI174" i="13" s="1"/>
  <c r="AG1001" i="13"/>
  <c r="AI1001" i="13" s="1"/>
  <c r="AG708" i="13"/>
  <c r="AI708" i="13" s="1"/>
  <c r="AG927" i="13"/>
  <c r="AI927" i="13" s="1"/>
  <c r="AG237" i="13"/>
  <c r="AI237" i="13" s="1"/>
  <c r="AG190" i="13"/>
  <c r="AI190" i="13" s="1"/>
  <c r="AG396" i="13"/>
  <c r="AI396" i="13" s="1"/>
  <c r="AG755" i="13"/>
  <c r="AI755" i="13" s="1"/>
  <c r="AG398" i="13"/>
  <c r="AI398" i="13" s="1"/>
  <c r="AG957" i="13"/>
  <c r="AI957" i="13" s="1"/>
  <c r="AG774" i="13"/>
  <c r="AI774" i="13" s="1"/>
  <c r="AG15" i="13"/>
  <c r="AI15" i="13" s="1"/>
  <c r="AG673" i="13"/>
  <c r="AI673" i="13" s="1"/>
  <c r="AG895" i="13"/>
  <c r="AI895" i="13" s="1"/>
  <c r="AG197" i="13"/>
  <c r="AI197" i="13" s="1"/>
  <c r="AG572" i="13"/>
  <c r="AI572" i="13" s="1"/>
  <c r="AG431" i="13"/>
  <c r="AI431" i="13" s="1"/>
  <c r="AG804" i="13"/>
  <c r="AI804" i="13" s="1"/>
  <c r="AG339" i="13"/>
  <c r="AI339" i="13" s="1"/>
  <c r="AG930" i="13"/>
  <c r="AI930" i="13" s="1"/>
  <c r="AG75" i="13"/>
  <c r="AI75" i="13" s="1"/>
  <c r="AG317" i="13"/>
  <c r="AI317" i="13" s="1"/>
  <c r="AG594" i="13"/>
  <c r="AI594" i="13" s="1"/>
  <c r="AG196" i="13"/>
  <c r="AI196" i="13" s="1"/>
  <c r="AG412" i="13"/>
  <c r="AI412" i="13" s="1"/>
  <c r="AG415" i="13"/>
  <c r="AI415" i="13" s="1"/>
  <c r="AG837" i="13"/>
  <c r="AI837" i="13" s="1"/>
  <c r="AG309" i="13"/>
  <c r="AI309" i="13" s="1"/>
  <c r="AG852" i="13"/>
  <c r="AI852" i="13" s="1"/>
  <c r="AG35" i="13"/>
  <c r="AI35" i="13" s="1"/>
  <c r="AG910" i="13"/>
  <c r="AI910" i="13" s="1"/>
  <c r="AG455" i="13"/>
  <c r="AI455" i="13" s="1"/>
  <c r="AG555" i="13"/>
  <c r="AI555" i="13" s="1"/>
  <c r="AG48" i="13"/>
  <c r="AI48" i="13" s="1"/>
  <c r="AG918" i="13"/>
  <c r="AI918" i="13" s="1"/>
  <c r="AG704" i="13"/>
  <c r="AI704" i="13" s="1"/>
  <c r="AG152" i="13"/>
  <c r="AI152" i="13" s="1"/>
  <c r="AG242" i="13"/>
  <c r="AI242" i="13" s="1"/>
  <c r="AG644" i="13"/>
  <c r="AI644" i="13" s="1"/>
  <c r="AG335" i="13"/>
  <c r="AI335" i="13" s="1"/>
  <c r="AG118" i="13"/>
  <c r="AI118" i="13" s="1"/>
  <c r="AG138" i="13"/>
  <c r="AI138" i="13" s="1"/>
  <c r="AG616" i="13"/>
  <c r="AI616" i="13" s="1"/>
  <c r="AG4" i="13"/>
  <c r="AI4" i="13" s="1"/>
  <c r="AG891" i="13"/>
  <c r="AI891" i="13" s="1"/>
  <c r="AG58" i="13"/>
  <c r="AI58" i="13" s="1"/>
  <c r="AG542" i="13"/>
  <c r="AI542" i="13" s="1"/>
  <c r="AG161" i="13"/>
  <c r="AI161" i="13" s="1"/>
  <c r="AG279" i="13"/>
  <c r="AI279" i="13" s="1"/>
  <c r="AG727" i="13"/>
  <c r="AI727" i="13" s="1"/>
  <c r="AG314" i="13"/>
  <c r="AI314" i="13" s="1"/>
  <c r="AG548" i="13"/>
  <c r="AI548" i="13" s="1"/>
  <c r="AG370" i="13"/>
  <c r="AI370" i="13" s="1"/>
  <c r="AG229" i="13"/>
  <c r="AI229" i="13" s="1"/>
  <c r="AG124" i="13"/>
  <c r="AI124" i="13" s="1"/>
  <c r="AG744" i="13"/>
  <c r="AI744" i="13" s="1"/>
  <c r="AG483" i="13"/>
  <c r="AI483" i="13" s="1"/>
  <c r="AG590" i="13"/>
  <c r="AI590" i="13" s="1"/>
  <c r="AG745" i="13"/>
  <c r="AI745" i="13" s="1"/>
  <c r="AG403" i="13"/>
  <c r="AI403" i="13" s="1"/>
  <c r="AG53" i="13"/>
  <c r="AI53" i="13" s="1"/>
  <c r="AG234" i="13"/>
  <c r="AI234" i="13" s="1"/>
  <c r="AG235" i="13"/>
  <c r="AI235" i="13" s="1"/>
  <c r="AG971" i="13"/>
  <c r="AI971" i="13" s="1"/>
  <c r="AG341" i="13"/>
  <c r="AI341" i="13" s="1"/>
  <c r="AG762" i="13"/>
  <c r="AI762" i="13" s="1"/>
  <c r="AG556" i="13"/>
  <c r="AI556" i="13" s="1"/>
  <c r="AG326" i="13"/>
  <c r="AI326" i="13" s="1"/>
  <c r="AG621" i="13"/>
  <c r="AI621" i="13" s="1"/>
  <c r="AG33" i="13"/>
  <c r="AI33" i="13" s="1"/>
  <c r="AG862" i="13"/>
  <c r="AI862" i="13" s="1"/>
  <c r="AG865" i="13"/>
  <c r="AI865" i="13" s="1"/>
  <c r="AG908" i="13"/>
  <c r="AI908" i="13" s="1"/>
  <c r="AG260" i="13"/>
  <c r="AI260" i="13" s="1"/>
  <c r="AG596" i="13"/>
  <c r="AI596" i="13" s="1"/>
  <c r="AG211" i="13"/>
  <c r="AI211" i="13" s="1"/>
  <c r="AG282" i="13"/>
  <c r="AI282" i="13" s="1"/>
  <c r="AG261" i="13"/>
  <c r="AI261" i="13" s="1"/>
  <c r="AG292" i="13"/>
  <c r="AI292" i="13" s="1"/>
  <c r="AG935" i="13"/>
  <c r="AI935" i="13" s="1"/>
  <c r="AG91" i="13"/>
  <c r="AI91" i="13" s="1"/>
  <c r="AG381" i="13"/>
  <c r="AI381" i="13" s="1"/>
  <c r="AG13" i="13"/>
  <c r="AI13" i="13" s="1"/>
  <c r="AG683" i="13"/>
  <c r="AI683" i="13" s="1"/>
  <c r="AG558" i="13"/>
  <c r="AI558" i="13" s="1"/>
  <c r="AG471" i="13"/>
  <c r="AI471" i="13" s="1"/>
  <c r="AG230" i="13"/>
  <c r="AI230" i="13" s="1"/>
  <c r="AG868" i="13"/>
  <c r="AI868" i="13" s="1"/>
  <c r="AG933" i="13"/>
  <c r="AI933" i="13" s="1"/>
  <c r="AG562" i="13"/>
  <c r="AI562" i="13" s="1"/>
  <c r="AG421" i="13"/>
  <c r="AI421" i="13" s="1"/>
  <c r="AG699" i="13"/>
  <c r="AI699" i="13" s="1"/>
  <c r="AG973" i="13"/>
  <c r="AI973" i="13" s="1"/>
  <c r="AG264" i="13"/>
  <c r="AI264" i="13" s="1"/>
  <c r="AG896" i="13"/>
  <c r="AI896" i="13" s="1"/>
  <c r="AG133" i="13"/>
  <c r="AI133" i="13" s="1"/>
  <c r="AG980" i="13"/>
  <c r="AI980" i="13" s="1"/>
  <c r="AG514" i="13"/>
  <c r="AI514" i="13" s="1"/>
  <c r="AG106" i="13"/>
  <c r="AI106" i="13" s="1"/>
  <c r="AG388" i="13"/>
  <c r="AI388" i="13" s="1"/>
  <c r="AG254" i="13"/>
  <c r="AI254" i="13" s="1"/>
  <c r="AG827" i="13"/>
  <c r="AI827" i="13" s="1"/>
  <c r="AG462" i="13"/>
  <c r="AI462" i="13" s="1"/>
  <c r="AG814" i="13"/>
  <c r="AI814" i="13" s="1"/>
  <c r="AG272" i="13"/>
  <c r="AI272" i="13" s="1"/>
  <c r="AG909" i="13"/>
  <c r="AI909" i="13" s="1"/>
  <c r="AG645" i="13"/>
  <c r="AI645" i="13" s="1"/>
  <c r="AG901" i="13"/>
  <c r="AI901" i="13" s="1"/>
  <c r="AG467" i="13"/>
  <c r="AI467" i="13" s="1"/>
  <c r="AG815" i="13"/>
  <c r="AI815" i="13" s="1"/>
  <c r="AG280" i="13"/>
  <c r="AI280" i="13" s="1"/>
  <c r="AG975" i="13"/>
  <c r="AI975" i="13" s="1"/>
  <c r="AG809" i="13"/>
  <c r="AI809" i="13" s="1"/>
  <c r="AG475" i="13"/>
  <c r="AI475" i="13" s="1"/>
  <c r="AG332" i="13"/>
  <c r="AI332" i="13" s="1"/>
  <c r="AG266" i="13"/>
  <c r="AI266" i="13" s="1"/>
  <c r="AG108" i="13"/>
  <c r="AI108" i="13" s="1"/>
  <c r="AG324" i="13"/>
  <c r="AI324" i="13" s="1"/>
  <c r="AG902" i="13"/>
  <c r="AI902" i="13" s="1"/>
  <c r="AG949" i="13"/>
  <c r="AI949" i="13" s="1"/>
  <c r="AG873" i="13"/>
  <c r="AI873" i="13" s="1"/>
  <c r="AG420" i="13"/>
  <c r="AI420" i="13" s="1"/>
  <c r="AG428" i="13"/>
  <c r="AI428" i="13" s="1"/>
  <c r="AG488" i="13"/>
  <c r="AI488" i="13" s="1"/>
  <c r="AG728" i="13"/>
  <c r="AI728" i="13" s="1"/>
  <c r="AG205" i="13"/>
  <c r="AI205" i="13" s="1"/>
  <c r="AG888" i="13"/>
  <c r="AI888" i="13" s="1"/>
  <c r="AG498" i="13"/>
  <c r="AI498" i="13" s="1"/>
  <c r="AG981" i="13"/>
  <c r="AI981" i="13" s="1"/>
  <c r="AG710" i="13"/>
  <c r="AI710" i="13" s="1"/>
  <c r="AG22" i="13"/>
  <c r="AI22" i="13" s="1"/>
  <c r="AG105" i="13"/>
  <c r="AI105" i="13" s="1"/>
  <c r="AG529" i="13"/>
  <c r="AI529" i="13" s="1"/>
  <c r="AG854" i="13"/>
  <c r="AI854" i="13" s="1"/>
  <c r="AG378" i="13"/>
  <c r="AI378" i="13" s="1"/>
  <c r="AG382" i="13"/>
  <c r="AI382" i="13" s="1"/>
  <c r="AG139" i="13"/>
  <c r="AI139" i="13" s="1"/>
  <c r="AG202" i="13"/>
  <c r="AI202" i="13" s="1"/>
  <c r="AG811" i="13"/>
  <c r="AI811" i="13" s="1"/>
  <c r="AG423" i="13"/>
  <c r="AI423" i="13" s="1"/>
  <c r="AG405" i="13"/>
  <c r="AI405" i="13" s="1"/>
  <c r="AG796" i="13"/>
  <c r="AI796" i="13" s="1"/>
  <c r="AG132" i="13"/>
  <c r="AI132" i="13" s="1"/>
  <c r="AG664" i="13"/>
  <c r="AI664" i="13" s="1"/>
  <c r="AG252" i="13"/>
  <c r="AI252" i="13" s="1"/>
  <c r="AG88" i="13"/>
  <c r="AI88" i="13" s="1"/>
  <c r="AG287" i="13"/>
  <c r="AI287" i="13" s="1"/>
  <c r="AG226" i="13"/>
  <c r="AI226" i="13" s="1"/>
  <c r="AG294" i="13"/>
  <c r="AI294" i="13" s="1"/>
  <c r="AG411" i="13"/>
  <c r="AI411" i="13" s="1"/>
  <c r="AG46" i="13"/>
  <c r="AI46" i="13" s="1"/>
  <c r="AG893" i="13"/>
  <c r="AI893" i="13" s="1"/>
  <c r="AG409" i="13"/>
  <c r="AI409" i="13" s="1"/>
  <c r="AG624" i="13"/>
  <c r="AI624" i="13" s="1"/>
  <c r="AG172" i="13"/>
  <c r="AI172" i="13" s="1"/>
  <c r="AG754" i="13"/>
  <c r="AI754" i="13" s="1"/>
  <c r="AG613" i="13"/>
  <c r="AI613" i="13" s="1"/>
  <c r="AG54" i="13"/>
  <c r="AI54" i="13" s="1"/>
  <c r="AG274" i="13"/>
  <c r="AI274" i="13" s="1"/>
  <c r="AG781" i="13"/>
  <c r="AI781" i="13" s="1"/>
  <c r="AG57" i="13"/>
  <c r="AI57" i="13" s="1"/>
  <c r="AG717" i="13"/>
  <c r="AI717" i="13" s="1"/>
  <c r="AG500" i="13"/>
  <c r="AI500" i="13" s="1"/>
  <c r="AG143" i="13"/>
  <c r="AI143" i="13" s="1"/>
  <c r="AG299" i="13"/>
  <c r="AI299" i="13" s="1"/>
  <c r="AG785" i="13"/>
  <c r="AI785" i="13" s="1"/>
  <c r="AG546" i="13"/>
  <c r="AI546" i="13" s="1"/>
  <c r="AG217" i="13"/>
  <c r="AI217" i="13" s="1"/>
  <c r="AG830" i="13"/>
  <c r="AI830" i="13" s="1"/>
  <c r="AG915" i="13"/>
  <c r="AI915" i="13" s="1"/>
  <c r="AG872" i="13"/>
  <c r="AI872" i="13" s="1"/>
  <c r="AG268" i="13"/>
  <c r="AI268" i="13" s="1"/>
  <c r="AG928" i="13"/>
  <c r="AI928" i="13" s="1"/>
  <c r="AG153" i="13"/>
  <c r="AI153" i="13" s="1"/>
  <c r="AG675" i="13"/>
  <c r="AI675" i="13" s="1"/>
  <c r="AG912" i="13"/>
  <c r="AI912" i="13" s="1"/>
  <c r="AG137" i="13"/>
  <c r="AI137" i="13" s="1"/>
  <c r="AG350" i="13"/>
  <c r="AI350" i="13" s="1"/>
  <c r="AG576" i="13"/>
  <c r="AI576" i="13" s="1"/>
  <c r="AG62" i="13"/>
  <c r="AI62" i="13" s="1"/>
  <c r="AG434" i="13"/>
  <c r="AI434" i="13" s="1"/>
  <c r="AG191" i="13"/>
  <c r="AI191" i="13" s="1"/>
  <c r="AG553" i="13"/>
  <c r="AI553" i="13" s="1"/>
  <c r="AG345" i="13"/>
  <c r="AI345" i="13" s="1"/>
  <c r="AG681" i="13"/>
  <c r="AI681" i="13" s="1"/>
  <c r="AG145" i="13"/>
  <c r="AI145" i="13" s="1"/>
  <c r="AG651" i="13"/>
  <c r="AI651" i="13" s="1"/>
  <c r="AG767" i="13"/>
  <c r="AI767" i="13" s="1"/>
  <c r="AG554" i="13"/>
  <c r="AI554" i="13" s="1"/>
  <c r="AG992" i="13"/>
  <c r="AI992" i="13" s="1"/>
  <c r="AG560" i="13"/>
  <c r="AI560" i="13" s="1"/>
  <c r="AG720" i="13"/>
  <c r="AI720" i="13" s="1"/>
  <c r="AG794" i="13"/>
  <c r="AI794" i="13" s="1"/>
  <c r="AG289" i="13"/>
  <c r="AI289" i="13" s="1"/>
  <c r="AG470" i="13"/>
  <c r="AI470" i="13" s="1"/>
  <c r="AG354" i="13"/>
  <c r="AI354" i="13" s="1"/>
  <c r="AG373" i="13"/>
  <c r="AI373" i="13" s="1"/>
  <c r="AG521" i="13"/>
  <c r="AI521" i="13" s="1"/>
  <c r="AG531" i="13"/>
  <c r="AI531" i="13" s="1"/>
  <c r="AG571" i="13"/>
  <c r="AI571" i="13" s="1"/>
  <c r="AG719" i="13"/>
  <c r="AI719" i="13" s="1"/>
  <c r="AG765" i="13"/>
  <c r="AI765" i="13" s="1"/>
  <c r="AG662" i="13"/>
  <c r="AI662" i="13" s="1"/>
  <c r="AG740" i="13"/>
  <c r="AI740" i="13" s="1"/>
  <c r="AG605" i="13"/>
  <c r="AI605" i="13" s="1"/>
  <c r="AG816" i="13"/>
  <c r="AI816" i="13" s="1"/>
  <c r="AG836" i="13"/>
  <c r="AI836" i="13" s="1"/>
  <c r="AG44" i="13"/>
  <c r="AI44" i="13" s="1"/>
  <c r="AG102" i="13"/>
  <c r="AI102" i="13" s="1"/>
  <c r="AG653" i="13"/>
  <c r="AI653" i="13" s="1"/>
  <c r="AG565" i="13"/>
  <c r="AI565" i="13" s="1"/>
  <c r="AG722" i="13"/>
  <c r="AI722" i="13" s="1"/>
  <c r="AG391" i="13"/>
  <c r="AI391" i="13" s="1"/>
  <c r="AG808" i="13"/>
  <c r="AI808" i="13" s="1"/>
  <c r="AG582" i="13"/>
  <c r="AI582" i="13" s="1"/>
  <c r="AG167" i="13"/>
  <c r="AI167" i="13" s="1"/>
  <c r="AG310" i="13"/>
  <c r="AI310" i="13" s="1"/>
  <c r="AG284" i="13"/>
  <c r="AI284" i="13" s="1"/>
  <c r="AG424" i="13"/>
  <c r="AI424" i="13" s="1"/>
  <c r="AG685" i="13"/>
  <c r="AI685" i="13" s="1"/>
  <c r="AG784" i="13"/>
  <c r="AI784" i="13" s="1"/>
  <c r="AG587" i="13"/>
  <c r="AI587" i="13" s="1"/>
  <c r="AG977" i="13"/>
  <c r="AI977" i="13" s="1"/>
  <c r="AG248" i="13"/>
  <c r="AI248" i="13" s="1"/>
  <c r="AG296" i="13"/>
  <c r="AI296" i="13" s="1"/>
  <c r="AG739" i="13"/>
  <c r="AI739" i="13" s="1"/>
  <c r="AG473" i="13"/>
  <c r="AI473" i="13" s="1"/>
  <c r="AG159" i="13"/>
  <c r="AI159" i="13" s="1"/>
  <c r="AG580" i="13"/>
  <c r="AI580" i="13" s="1"/>
  <c r="AG131" i="13"/>
  <c r="AI131" i="13" s="1"/>
  <c r="AG944" i="13"/>
  <c r="AI944" i="13" s="1"/>
  <c r="AG947" i="13"/>
  <c r="AI947" i="13" s="1"/>
  <c r="AG697" i="13"/>
  <c r="AI697" i="13" s="1"/>
  <c r="AG929" i="13"/>
  <c r="AI929" i="13" s="1"/>
  <c r="AG187" i="13"/>
  <c r="AI187" i="13" s="1"/>
  <c r="AG111" i="13"/>
  <c r="AI111" i="13" s="1"/>
  <c r="AG176" i="13"/>
  <c r="AI176" i="13" s="1"/>
  <c r="AG856" i="13"/>
  <c r="AI856" i="13" s="1"/>
  <c r="AG791" i="13"/>
  <c r="AI791" i="13" s="1"/>
  <c r="AG59" i="13"/>
  <c r="AI59" i="13" s="1"/>
  <c r="AG756" i="13"/>
  <c r="AI756" i="13" s="1"/>
  <c r="AG615" i="13"/>
  <c r="AI615" i="13" s="1"/>
  <c r="AG206" i="13"/>
  <c r="AI206" i="13" s="1"/>
  <c r="AG507" i="13"/>
  <c r="AI507" i="13" s="1"/>
  <c r="AG635" i="13"/>
  <c r="AI635" i="13" s="1"/>
  <c r="AG911" i="13"/>
  <c r="AI911" i="13" s="1"/>
  <c r="AG439" i="13"/>
  <c r="AI439" i="13" s="1"/>
  <c r="AG451" i="13"/>
  <c r="AI451" i="13" s="1"/>
  <c r="AG985" i="13"/>
  <c r="AI985" i="13" s="1"/>
  <c r="AG833" i="13"/>
  <c r="AI833" i="13" s="1"/>
  <c r="AG151" i="13"/>
  <c r="AI151" i="13" s="1"/>
  <c r="AG844" i="13"/>
  <c r="AI844" i="13" s="1"/>
  <c r="AG979" i="13"/>
  <c r="AI979" i="13" s="1"/>
  <c r="AG194" i="13"/>
  <c r="AI194" i="13" s="1"/>
  <c r="AG705" i="13"/>
  <c r="AI705" i="13" s="1"/>
  <c r="AG630" i="13"/>
  <c r="AI630" i="13" s="1"/>
  <c r="AG34" i="13"/>
  <c r="AI34" i="13" s="1"/>
  <c r="AG642" i="13"/>
  <c r="AI642" i="13" s="1"/>
  <c r="AG482" i="13"/>
  <c r="AI482" i="13" s="1"/>
  <c r="AG222" i="13"/>
  <c r="AI222" i="13" s="1"/>
  <c r="AG444" i="13"/>
  <c r="AI444" i="13" s="1"/>
  <c r="AG574" i="13"/>
  <c r="AI574" i="13" s="1"/>
  <c r="AG179" i="13"/>
  <c r="AI179" i="13" s="1"/>
  <c r="AG886" i="13"/>
  <c r="AI886" i="13" s="1"/>
  <c r="AG976" i="13"/>
  <c r="AI976" i="13" s="1"/>
  <c r="AG73" i="13"/>
  <c r="AI73" i="13" s="1"/>
  <c r="AG610" i="13"/>
  <c r="AI610" i="13" s="1"/>
  <c r="AG278" i="13"/>
  <c r="AI278" i="13" s="1"/>
  <c r="AG747" i="13"/>
  <c r="AI747" i="13" s="1"/>
  <c r="AG200" i="13"/>
  <c r="AI200" i="13" s="1"/>
  <c r="AG658" i="13"/>
  <c r="AI658" i="13" s="1"/>
  <c r="AG380" i="13"/>
  <c r="AI380" i="13" s="1"/>
  <c r="AG996" i="13"/>
  <c r="AI996" i="13" s="1"/>
  <c r="AG547" i="13"/>
  <c r="AI547" i="13" s="1"/>
  <c r="AG41" i="13"/>
  <c r="AI41" i="13" s="1"/>
  <c r="AG800" i="13"/>
  <c r="AI800" i="13" s="1"/>
  <c r="AG319" i="13"/>
  <c r="AI319" i="13" s="1"/>
  <c r="AG334" i="13"/>
  <c r="AI334" i="13" s="1"/>
  <c r="AG393" i="13"/>
  <c r="AI393" i="13" s="1"/>
  <c r="AG496" i="13"/>
  <c r="AI496" i="13" s="1"/>
  <c r="AG366" i="13"/>
  <c r="AI366" i="13" s="1"/>
  <c r="AG845" i="13"/>
  <c r="AI845" i="13" s="1"/>
  <c r="AG39" i="13"/>
  <c r="AI39" i="13" s="1"/>
  <c r="AG568" i="13"/>
  <c r="AI568" i="13" s="1"/>
  <c r="AG738" i="13"/>
  <c r="AI738" i="13" s="1"/>
  <c r="AG759" i="13"/>
  <c r="AI759" i="13" s="1"/>
  <c r="AG42" i="13"/>
  <c r="AI42" i="13" s="1"/>
  <c r="AG17" i="13"/>
  <c r="AI17" i="13" s="1"/>
  <c r="AG534" i="13"/>
  <c r="AI534" i="13" s="1"/>
  <c r="AG481" i="13"/>
  <c r="AI481" i="13" s="1"/>
  <c r="AG214" i="13"/>
  <c r="AI214" i="13" s="1"/>
  <c r="AG166" i="13"/>
  <c r="AI166" i="13" s="1"/>
  <c r="AG526" i="13"/>
  <c r="AI526" i="13" s="1"/>
  <c r="AG458" i="13"/>
  <c r="AI458" i="13" s="1"/>
  <c r="AG972" i="13"/>
  <c r="AI972" i="13" s="1"/>
  <c r="AG748" i="13"/>
  <c r="AI748" i="13" s="1"/>
  <c r="AG652" i="13"/>
  <c r="AI652" i="13" s="1"/>
  <c r="AG144" i="13"/>
  <c r="AI144" i="13" s="1"/>
  <c r="AG829" i="13"/>
  <c r="AI829" i="13" s="1"/>
  <c r="AG443" i="13"/>
  <c r="AI443" i="13" s="1"/>
  <c r="AG495" i="13"/>
  <c r="AI495" i="13" s="1"/>
  <c r="AG690" i="13"/>
  <c r="AI690" i="13" s="1"/>
  <c r="AG803" i="13"/>
  <c r="AI803" i="13" s="1"/>
  <c r="AG8" i="13"/>
  <c r="AI8" i="13" s="1"/>
  <c r="AG231" i="13"/>
  <c r="AI231" i="13" s="1"/>
  <c r="AG77" i="13"/>
  <c r="AI77" i="13" s="1"/>
  <c r="AG603" i="13"/>
  <c r="AI603" i="13" s="1"/>
  <c r="AG304" i="13"/>
  <c r="AI304" i="13" s="1"/>
  <c r="AG725" i="13"/>
  <c r="AI725" i="13" s="1"/>
  <c r="AG934" i="13"/>
  <c r="AI934" i="13" s="1"/>
  <c r="AG26" i="13"/>
  <c r="AI26" i="13" s="1"/>
  <c r="AG127" i="13"/>
  <c r="AI127" i="13" s="1"/>
  <c r="AG5" i="13"/>
  <c r="AI5" i="13" s="1"/>
  <c r="AG506" i="13"/>
  <c r="AI506" i="13" s="1"/>
  <c r="AG890" i="13"/>
  <c r="AI890" i="13" s="1"/>
  <c r="AG184" i="13"/>
  <c r="AI184" i="13" s="1"/>
  <c r="AG601" i="13"/>
  <c r="AI601" i="13" s="1"/>
  <c r="AG87" i="13"/>
  <c r="AI87" i="13" s="1"/>
  <c r="AG625" i="13"/>
  <c r="AI625" i="13" s="1"/>
  <c r="AG60" i="13"/>
  <c r="AI60" i="13" s="1"/>
  <c r="AG779" i="13"/>
  <c r="AI779" i="13" s="1"/>
  <c r="AG743" i="13"/>
  <c r="AI743" i="13" s="1"/>
  <c r="AG497" i="13"/>
  <c r="AI497" i="13" s="1"/>
  <c r="AG386" i="13"/>
  <c r="AI386" i="13" s="1"/>
  <c r="AG937" i="13"/>
  <c r="AI937" i="13" s="1"/>
  <c r="AG80" i="13"/>
  <c r="AI80" i="13" s="1"/>
  <c r="AG802" i="13"/>
  <c r="AI802" i="13" s="1"/>
  <c r="AG643" i="13"/>
  <c r="AI643" i="13" s="1"/>
  <c r="AG593" i="13"/>
  <c r="AI593" i="13" s="1"/>
  <c r="AG788" i="13"/>
  <c r="AI788" i="13" s="1"/>
  <c r="AG633" i="13"/>
  <c r="AI633" i="13" s="1"/>
  <c r="AG752" i="13"/>
  <c r="AI752" i="13" s="1"/>
  <c r="AG680" i="13"/>
  <c r="AI680" i="13" s="1"/>
  <c r="AG536" i="13"/>
  <c r="AI536" i="13" s="1"/>
  <c r="AG939" i="13"/>
  <c r="AI939" i="13" s="1"/>
  <c r="AG427" i="13"/>
  <c r="AI427" i="13" s="1"/>
  <c r="AG636" i="13"/>
  <c r="AI636" i="13" s="1"/>
  <c r="AG312" i="13"/>
  <c r="AI312" i="13" s="1"/>
  <c r="AG215" i="13"/>
  <c r="AI215" i="13" s="1"/>
  <c r="AG622" i="13"/>
  <c r="AI622" i="13" s="1"/>
  <c r="AG148" i="13"/>
  <c r="AI148" i="13" s="1"/>
  <c r="AG671" i="13"/>
  <c r="AI671" i="13" s="1"/>
  <c r="AG995" i="13"/>
  <c r="AI995" i="13" s="1"/>
  <c r="AG158" i="13"/>
  <c r="AI158" i="13" s="1"/>
  <c r="AG869" i="13"/>
  <c r="AI869" i="13" s="1"/>
  <c r="AG74" i="13"/>
  <c r="AI74" i="13" s="1"/>
  <c r="AG182" i="13"/>
  <c r="AI182" i="13" s="1"/>
  <c r="AG125" i="13"/>
  <c r="AI125" i="13" s="1"/>
  <c r="AG257" i="13"/>
  <c r="AI257" i="13" s="1"/>
  <c r="AG3" i="12" l="1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2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2" i="12"/>
  <c r="AH3" i="11" l="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2" i="11"/>
  <c r="AG3" i="11"/>
  <c r="AG4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2" i="11"/>
  <c r="B15" i="10"/>
  <c r="B16" i="10" s="1"/>
  <c r="G102" i="10"/>
  <c r="F102" i="10"/>
  <c r="E102" i="10"/>
  <c r="I102" i="10" s="1"/>
  <c r="G101" i="10"/>
  <c r="F101" i="10"/>
  <c r="E101" i="10"/>
  <c r="H101" i="10" s="1"/>
  <c r="G100" i="10"/>
  <c r="F100" i="10"/>
  <c r="E100" i="10"/>
  <c r="I100" i="10" s="1"/>
  <c r="G99" i="10"/>
  <c r="F99" i="10"/>
  <c r="E99" i="10"/>
  <c r="I99" i="10" s="1"/>
  <c r="G98" i="10"/>
  <c r="F98" i="10"/>
  <c r="E98" i="10"/>
  <c r="I98" i="10" s="1"/>
  <c r="G97" i="10"/>
  <c r="F97" i="10"/>
  <c r="E97" i="10"/>
  <c r="H97" i="10" s="1"/>
  <c r="G96" i="10"/>
  <c r="F96" i="10"/>
  <c r="E96" i="10"/>
  <c r="I96" i="10" s="1"/>
  <c r="G95" i="10"/>
  <c r="F95" i="10"/>
  <c r="E95" i="10"/>
  <c r="I95" i="10" s="1"/>
  <c r="G94" i="10"/>
  <c r="F94" i="10"/>
  <c r="E94" i="10"/>
  <c r="I94" i="10" s="1"/>
  <c r="G93" i="10"/>
  <c r="F93" i="10"/>
  <c r="E93" i="10"/>
  <c r="H93" i="10" s="1"/>
  <c r="G92" i="10"/>
  <c r="F92" i="10"/>
  <c r="E92" i="10"/>
  <c r="I92" i="10" s="1"/>
  <c r="G91" i="10"/>
  <c r="F91" i="10"/>
  <c r="E91" i="10"/>
  <c r="I91" i="10" s="1"/>
  <c r="G90" i="10"/>
  <c r="F90" i="10"/>
  <c r="E90" i="10"/>
  <c r="I90" i="10" s="1"/>
  <c r="G89" i="10"/>
  <c r="F89" i="10"/>
  <c r="E89" i="10"/>
  <c r="H89" i="10" s="1"/>
  <c r="G88" i="10"/>
  <c r="F88" i="10"/>
  <c r="E88" i="10"/>
  <c r="I88" i="10" s="1"/>
  <c r="G87" i="10"/>
  <c r="F87" i="10"/>
  <c r="E87" i="10"/>
  <c r="I87" i="10" s="1"/>
  <c r="G86" i="10"/>
  <c r="F86" i="10"/>
  <c r="E86" i="10"/>
  <c r="I86" i="10" s="1"/>
  <c r="G85" i="10"/>
  <c r="F85" i="10"/>
  <c r="E85" i="10"/>
  <c r="H85" i="10" s="1"/>
  <c r="G84" i="10"/>
  <c r="F84" i="10"/>
  <c r="E84" i="10"/>
  <c r="I84" i="10" s="1"/>
  <c r="G83" i="10"/>
  <c r="F83" i="10"/>
  <c r="E83" i="10"/>
  <c r="I83" i="10" s="1"/>
  <c r="G82" i="10"/>
  <c r="F82" i="10"/>
  <c r="E82" i="10"/>
  <c r="I82" i="10" s="1"/>
  <c r="G81" i="10"/>
  <c r="F81" i="10"/>
  <c r="E81" i="10"/>
  <c r="H81" i="10" s="1"/>
  <c r="G80" i="10"/>
  <c r="F80" i="10"/>
  <c r="E80" i="10"/>
  <c r="I80" i="10" s="1"/>
  <c r="G79" i="10"/>
  <c r="F79" i="10"/>
  <c r="E79" i="10"/>
  <c r="I79" i="10" s="1"/>
  <c r="G78" i="10"/>
  <c r="F78" i="10"/>
  <c r="E78" i="10"/>
  <c r="I78" i="10" s="1"/>
  <c r="G77" i="10"/>
  <c r="F77" i="10"/>
  <c r="E77" i="10"/>
  <c r="H77" i="10" s="1"/>
  <c r="G76" i="10"/>
  <c r="F76" i="10"/>
  <c r="E76" i="10"/>
  <c r="I76" i="10" s="1"/>
  <c r="G75" i="10"/>
  <c r="F75" i="10"/>
  <c r="E75" i="10"/>
  <c r="I75" i="10" s="1"/>
  <c r="G74" i="10"/>
  <c r="F74" i="10"/>
  <c r="E74" i="10"/>
  <c r="I74" i="10" s="1"/>
  <c r="G73" i="10"/>
  <c r="F73" i="10"/>
  <c r="E73" i="10"/>
  <c r="H73" i="10" s="1"/>
  <c r="G72" i="10"/>
  <c r="F72" i="10"/>
  <c r="E72" i="10"/>
  <c r="I72" i="10" s="1"/>
  <c r="G71" i="10"/>
  <c r="F71" i="10"/>
  <c r="E71" i="10"/>
  <c r="I71" i="10" s="1"/>
  <c r="G70" i="10"/>
  <c r="F70" i="10"/>
  <c r="E70" i="10"/>
  <c r="I70" i="10" s="1"/>
  <c r="G69" i="10"/>
  <c r="F69" i="10"/>
  <c r="E69" i="10"/>
  <c r="H69" i="10" s="1"/>
  <c r="G68" i="10"/>
  <c r="F68" i="10"/>
  <c r="E68" i="10"/>
  <c r="I68" i="10" s="1"/>
  <c r="G67" i="10"/>
  <c r="F67" i="10"/>
  <c r="E67" i="10"/>
  <c r="I67" i="10" s="1"/>
  <c r="G66" i="10"/>
  <c r="F66" i="10"/>
  <c r="E66" i="10"/>
  <c r="I66" i="10" s="1"/>
  <c r="G65" i="10"/>
  <c r="F65" i="10"/>
  <c r="E65" i="10"/>
  <c r="H65" i="10" s="1"/>
  <c r="G64" i="10"/>
  <c r="F64" i="10"/>
  <c r="E64" i="10"/>
  <c r="I64" i="10" s="1"/>
  <c r="G63" i="10"/>
  <c r="F63" i="10"/>
  <c r="E63" i="10"/>
  <c r="I63" i="10" s="1"/>
  <c r="G62" i="10"/>
  <c r="F62" i="10"/>
  <c r="E62" i="10"/>
  <c r="I62" i="10" s="1"/>
  <c r="G61" i="10"/>
  <c r="F61" i="10"/>
  <c r="E61" i="10"/>
  <c r="H61" i="10" s="1"/>
  <c r="G60" i="10"/>
  <c r="F60" i="10"/>
  <c r="E60" i="10"/>
  <c r="I60" i="10" s="1"/>
  <c r="G59" i="10"/>
  <c r="F59" i="10"/>
  <c r="E59" i="10"/>
  <c r="I59" i="10" s="1"/>
  <c r="G58" i="10"/>
  <c r="F58" i="10"/>
  <c r="E58" i="10"/>
  <c r="I58" i="10" s="1"/>
  <c r="G57" i="10"/>
  <c r="F57" i="10"/>
  <c r="E57" i="10"/>
  <c r="H57" i="10" s="1"/>
  <c r="G56" i="10"/>
  <c r="F56" i="10"/>
  <c r="E56" i="10"/>
  <c r="I56" i="10" s="1"/>
  <c r="G55" i="10"/>
  <c r="F55" i="10"/>
  <c r="E55" i="10"/>
  <c r="I55" i="10" s="1"/>
  <c r="G54" i="10"/>
  <c r="F54" i="10"/>
  <c r="E54" i="10"/>
  <c r="I54" i="10" s="1"/>
  <c r="G53" i="10"/>
  <c r="F53" i="10"/>
  <c r="E53" i="10"/>
  <c r="H53" i="10" s="1"/>
  <c r="G52" i="10"/>
  <c r="F52" i="10"/>
  <c r="E52" i="10"/>
  <c r="I52" i="10" s="1"/>
  <c r="G51" i="10"/>
  <c r="F51" i="10"/>
  <c r="E51" i="10"/>
  <c r="I51" i="10" s="1"/>
  <c r="H50" i="10"/>
  <c r="G50" i="10"/>
  <c r="F50" i="10"/>
  <c r="E50" i="10"/>
  <c r="I50" i="10" s="1"/>
  <c r="G49" i="10"/>
  <c r="F49" i="10"/>
  <c r="E49" i="10"/>
  <c r="H49" i="10" s="1"/>
  <c r="G48" i="10"/>
  <c r="F48" i="10"/>
  <c r="E48" i="10"/>
  <c r="I48" i="10" s="1"/>
  <c r="G47" i="10"/>
  <c r="F47" i="10"/>
  <c r="E47" i="10"/>
  <c r="I47" i="10" s="1"/>
  <c r="G46" i="10"/>
  <c r="F46" i="10"/>
  <c r="E46" i="10"/>
  <c r="I46" i="10" s="1"/>
  <c r="G45" i="10"/>
  <c r="F45" i="10"/>
  <c r="E45" i="10"/>
  <c r="H45" i="10" s="1"/>
  <c r="G44" i="10"/>
  <c r="F44" i="10"/>
  <c r="E44" i="10"/>
  <c r="I44" i="10" s="1"/>
  <c r="G43" i="10"/>
  <c r="F43" i="10"/>
  <c r="E43" i="10"/>
  <c r="I43" i="10" s="1"/>
  <c r="G42" i="10"/>
  <c r="F42" i="10"/>
  <c r="E42" i="10"/>
  <c r="I42" i="10" s="1"/>
  <c r="G41" i="10"/>
  <c r="F41" i="10"/>
  <c r="E41" i="10"/>
  <c r="H41" i="10" s="1"/>
  <c r="G40" i="10"/>
  <c r="F40" i="10"/>
  <c r="E40" i="10"/>
  <c r="I40" i="10" s="1"/>
  <c r="G39" i="10"/>
  <c r="F39" i="10"/>
  <c r="E39" i="10"/>
  <c r="I39" i="10" s="1"/>
  <c r="G38" i="10"/>
  <c r="F38" i="10"/>
  <c r="E38" i="10"/>
  <c r="I38" i="10" s="1"/>
  <c r="G37" i="10"/>
  <c r="F37" i="10"/>
  <c r="E37" i="10"/>
  <c r="H37" i="10" s="1"/>
  <c r="G36" i="10"/>
  <c r="F36" i="10"/>
  <c r="E36" i="10"/>
  <c r="I36" i="10" s="1"/>
  <c r="G35" i="10"/>
  <c r="F35" i="10"/>
  <c r="E35" i="10"/>
  <c r="I35" i="10" s="1"/>
  <c r="G34" i="10"/>
  <c r="F34" i="10"/>
  <c r="E34" i="10"/>
  <c r="I34" i="10" s="1"/>
  <c r="G33" i="10"/>
  <c r="F33" i="10"/>
  <c r="E33" i="10"/>
  <c r="H33" i="10" s="1"/>
  <c r="G32" i="10"/>
  <c r="F32" i="10"/>
  <c r="E32" i="10"/>
  <c r="I32" i="10" s="1"/>
  <c r="G31" i="10"/>
  <c r="F31" i="10"/>
  <c r="E31" i="10"/>
  <c r="I31" i="10" s="1"/>
  <c r="G30" i="10"/>
  <c r="F30" i="10"/>
  <c r="E30" i="10"/>
  <c r="I30" i="10" s="1"/>
  <c r="G29" i="10"/>
  <c r="F29" i="10"/>
  <c r="E29" i="10"/>
  <c r="H29" i="10" s="1"/>
  <c r="G28" i="10"/>
  <c r="F28" i="10"/>
  <c r="E28" i="10"/>
  <c r="I28" i="10" s="1"/>
  <c r="G27" i="10"/>
  <c r="F27" i="10"/>
  <c r="E27" i="10"/>
  <c r="I27" i="10" s="1"/>
  <c r="G26" i="10"/>
  <c r="F26" i="10"/>
  <c r="E26" i="10"/>
  <c r="I26" i="10" s="1"/>
  <c r="G25" i="10"/>
  <c r="F25" i="10"/>
  <c r="E25" i="10"/>
  <c r="H25" i="10" s="1"/>
  <c r="G24" i="10"/>
  <c r="F24" i="10"/>
  <c r="E24" i="10"/>
  <c r="I24" i="10" s="1"/>
  <c r="G23" i="10"/>
  <c r="F23" i="10"/>
  <c r="E23" i="10"/>
  <c r="I23" i="10" s="1"/>
  <c r="G22" i="10"/>
  <c r="F22" i="10"/>
  <c r="E22" i="10"/>
  <c r="I22" i="10" s="1"/>
  <c r="G21" i="10"/>
  <c r="F21" i="10"/>
  <c r="E21" i="10"/>
  <c r="H21" i="10" s="1"/>
  <c r="G20" i="10"/>
  <c r="F20" i="10"/>
  <c r="E20" i="10"/>
  <c r="I20" i="10" s="1"/>
  <c r="H19" i="10"/>
  <c r="G19" i="10"/>
  <c r="F19" i="10"/>
  <c r="E19" i="10"/>
  <c r="I19" i="10" s="1"/>
  <c r="H18" i="10"/>
  <c r="G18" i="10"/>
  <c r="F18" i="10"/>
  <c r="E18" i="10"/>
  <c r="I18" i="10" s="1"/>
  <c r="G17" i="10"/>
  <c r="F17" i="10"/>
  <c r="E17" i="10"/>
  <c r="H17" i="10" s="1"/>
  <c r="G16" i="10"/>
  <c r="F16" i="10"/>
  <c r="E16" i="10"/>
  <c r="I16" i="10" s="1"/>
  <c r="G15" i="10"/>
  <c r="F15" i="10"/>
  <c r="E15" i="10"/>
  <c r="I15" i="10" s="1"/>
  <c r="G14" i="10"/>
  <c r="F14" i="10"/>
  <c r="E14" i="10"/>
  <c r="I14" i="10" s="1"/>
  <c r="G13" i="10"/>
  <c r="F13" i="10"/>
  <c r="E13" i="10"/>
  <c r="H13" i="10" s="1"/>
  <c r="G12" i="10"/>
  <c r="F12" i="10"/>
  <c r="E12" i="10"/>
  <c r="I12" i="10" s="1"/>
  <c r="G11" i="10"/>
  <c r="F11" i="10"/>
  <c r="E11" i="10"/>
  <c r="I11" i="10" s="1"/>
  <c r="G10" i="10"/>
  <c r="F10" i="10"/>
  <c r="E10" i="10"/>
  <c r="I10" i="10" s="1"/>
  <c r="G9" i="10"/>
  <c r="F9" i="10"/>
  <c r="E9" i="10"/>
  <c r="H9" i="10" s="1"/>
  <c r="C9" i="10"/>
  <c r="G8" i="10"/>
  <c r="F8" i="10"/>
  <c r="E8" i="10"/>
  <c r="I8" i="10" s="1"/>
  <c r="C8" i="10"/>
  <c r="G7" i="10"/>
  <c r="F7" i="10"/>
  <c r="E7" i="10"/>
  <c r="H7" i="10" s="1"/>
  <c r="C7" i="10"/>
  <c r="G6" i="10"/>
  <c r="F6" i="10"/>
  <c r="E6" i="10"/>
  <c r="I6" i="10" s="1"/>
  <c r="C6" i="10"/>
  <c r="G5" i="10"/>
  <c r="F5" i="10"/>
  <c r="E5" i="10"/>
  <c r="H5" i="10" s="1"/>
  <c r="C5" i="10"/>
  <c r="G4" i="10"/>
  <c r="F4" i="10"/>
  <c r="E4" i="10"/>
  <c r="I4" i="10" s="1"/>
  <c r="C4" i="10"/>
  <c r="G3" i="10"/>
  <c r="F3" i="10"/>
  <c r="E3" i="10"/>
  <c r="H3" i="10" s="1"/>
  <c r="C3" i="10"/>
  <c r="G2" i="10"/>
  <c r="F2" i="10"/>
  <c r="E2" i="10"/>
  <c r="I2" i="10" s="1"/>
  <c r="C2" i="10"/>
  <c r="C1" i="10"/>
  <c r="D36" i="9"/>
  <c r="G38" i="9" s="1"/>
  <c r="I21" i="9"/>
  <c r="K21" i="9" s="1"/>
  <c r="H21" i="9"/>
  <c r="G21" i="9"/>
  <c r="F21" i="9"/>
  <c r="H82" i="10" l="1"/>
  <c r="H83" i="10"/>
  <c r="H51" i="10"/>
  <c r="H34" i="10"/>
  <c r="H35" i="10"/>
  <c r="H66" i="10"/>
  <c r="H67" i="10"/>
  <c r="H98" i="10"/>
  <c r="H99" i="10"/>
  <c r="H8" i="10"/>
  <c r="H10" i="10"/>
  <c r="H11" i="10"/>
  <c r="H26" i="10"/>
  <c r="H27" i="10"/>
  <c r="H42" i="10"/>
  <c r="H43" i="10"/>
  <c r="H58" i="10"/>
  <c r="H59" i="10"/>
  <c r="H74" i="10"/>
  <c r="H75" i="10"/>
  <c r="H90" i="10"/>
  <c r="H91" i="10"/>
  <c r="H14" i="10"/>
  <c r="H15" i="10"/>
  <c r="H22" i="10"/>
  <c r="H23" i="10"/>
  <c r="H30" i="10"/>
  <c r="H31" i="10"/>
  <c r="H38" i="10"/>
  <c r="H39" i="10"/>
  <c r="H46" i="10"/>
  <c r="H47" i="10"/>
  <c r="H54" i="10"/>
  <c r="H55" i="10"/>
  <c r="H62" i="10"/>
  <c r="H63" i="10"/>
  <c r="H70" i="10"/>
  <c r="H71" i="10"/>
  <c r="H78" i="10"/>
  <c r="H79" i="10"/>
  <c r="H86" i="10"/>
  <c r="H87" i="10"/>
  <c r="H94" i="10"/>
  <c r="H95" i="10"/>
  <c r="H4" i="10"/>
  <c r="H2" i="10"/>
  <c r="H6" i="10"/>
  <c r="I101" i="10"/>
  <c r="H102" i="10"/>
  <c r="I3" i="10"/>
  <c r="I7" i="10"/>
  <c r="I9" i="10"/>
  <c r="I13" i="10"/>
  <c r="I25" i="10"/>
  <c r="I41" i="10"/>
  <c r="I45" i="10"/>
  <c r="I49" i="10"/>
  <c r="I57" i="10"/>
  <c r="I61" i="10"/>
  <c r="I69" i="10"/>
  <c r="I85" i="10"/>
  <c r="I97" i="10"/>
  <c r="H12" i="10"/>
  <c r="H16" i="10"/>
  <c r="H20" i="10"/>
  <c r="H24" i="10"/>
  <c r="H28" i="10"/>
  <c r="H32" i="10"/>
  <c r="H36" i="10"/>
  <c r="H40" i="10"/>
  <c r="H44" i="10"/>
  <c r="H48" i="10"/>
  <c r="H52" i="10"/>
  <c r="H56" i="10"/>
  <c r="H60" i="10"/>
  <c r="H64" i="10"/>
  <c r="H68" i="10"/>
  <c r="H72" i="10"/>
  <c r="H76" i="10"/>
  <c r="H80" i="10"/>
  <c r="H84" i="10"/>
  <c r="H88" i="10"/>
  <c r="H92" i="10"/>
  <c r="H96" i="10"/>
  <c r="H100" i="10"/>
  <c r="I5" i="10"/>
  <c r="I17" i="10"/>
  <c r="I21" i="10"/>
  <c r="I29" i="10"/>
  <c r="I33" i="10"/>
  <c r="I37" i="10"/>
  <c r="I53" i="10"/>
  <c r="I65" i="10"/>
  <c r="I73" i="10"/>
  <c r="I77" i="10"/>
  <c r="I81" i="10"/>
  <c r="I89" i="10"/>
  <c r="I93" i="10"/>
  <c r="L21" i="9"/>
  <c r="N21" i="9" s="1"/>
  <c r="J21" i="9"/>
  <c r="AI3" i="8"/>
  <c r="AJ3" i="8"/>
  <c r="AI4" i="8"/>
  <c r="AJ4" i="8"/>
  <c r="AI5" i="8"/>
  <c r="AJ5" i="8"/>
  <c r="AI6" i="8"/>
  <c r="AJ6" i="8"/>
  <c r="AI7" i="8"/>
  <c r="AJ7" i="8"/>
  <c r="AI8" i="8"/>
  <c r="AJ8" i="8"/>
  <c r="AI9" i="8"/>
  <c r="AJ9" i="8"/>
  <c r="AI10" i="8"/>
  <c r="AJ10" i="8"/>
  <c r="AI11" i="8"/>
  <c r="AJ11" i="8"/>
  <c r="AI12" i="8"/>
  <c r="AJ12" i="8"/>
  <c r="AI13" i="8"/>
  <c r="AJ13" i="8"/>
  <c r="AI14" i="8"/>
  <c r="AJ14" i="8"/>
  <c r="AI15" i="8"/>
  <c r="AJ15" i="8"/>
  <c r="AI16" i="8"/>
  <c r="AJ16" i="8"/>
  <c r="AI17" i="8"/>
  <c r="AJ17" i="8"/>
  <c r="AI18" i="8"/>
  <c r="AJ18" i="8"/>
  <c r="AI19" i="8"/>
  <c r="AJ19" i="8"/>
  <c r="AI20" i="8"/>
  <c r="AJ20" i="8"/>
  <c r="AI21" i="8"/>
  <c r="AJ21" i="8"/>
  <c r="AI22" i="8"/>
  <c r="AJ22" i="8"/>
  <c r="AI23" i="8"/>
  <c r="AJ23" i="8"/>
  <c r="AI24" i="8"/>
  <c r="AJ24" i="8"/>
  <c r="AI25" i="8"/>
  <c r="AJ25" i="8"/>
  <c r="AI26" i="8"/>
  <c r="AJ26" i="8"/>
  <c r="AI27" i="8"/>
  <c r="AJ27" i="8"/>
  <c r="AI28" i="8"/>
  <c r="AJ28" i="8"/>
  <c r="AI29" i="8"/>
  <c r="AJ29" i="8"/>
  <c r="AI30" i="8"/>
  <c r="AJ30" i="8"/>
  <c r="AI31" i="8"/>
  <c r="AJ31" i="8"/>
  <c r="AI32" i="8"/>
  <c r="AJ32" i="8"/>
  <c r="AI33" i="8"/>
  <c r="AJ33" i="8"/>
  <c r="AI34" i="8"/>
  <c r="AJ34" i="8"/>
  <c r="AI35" i="8"/>
  <c r="AJ35" i="8"/>
  <c r="AI36" i="8"/>
  <c r="AJ36" i="8"/>
  <c r="AI37" i="8"/>
  <c r="AJ37" i="8"/>
  <c r="AI38" i="8"/>
  <c r="AJ38" i="8"/>
  <c r="AI39" i="8"/>
  <c r="AJ39" i="8"/>
  <c r="AI40" i="8"/>
  <c r="AJ40" i="8"/>
  <c r="AI41" i="8"/>
  <c r="AJ41" i="8"/>
  <c r="AI42" i="8"/>
  <c r="AJ42" i="8"/>
  <c r="AI43" i="8"/>
  <c r="AJ43" i="8"/>
  <c r="AI44" i="8"/>
  <c r="AJ44" i="8"/>
  <c r="AI45" i="8"/>
  <c r="AJ45" i="8"/>
  <c r="AI46" i="8"/>
  <c r="AJ46" i="8"/>
  <c r="AI47" i="8"/>
  <c r="AJ47" i="8"/>
  <c r="AI48" i="8"/>
  <c r="AJ48" i="8"/>
  <c r="AI49" i="8"/>
  <c r="AJ49" i="8"/>
  <c r="AI50" i="8"/>
  <c r="AJ50" i="8"/>
  <c r="AI51" i="8"/>
  <c r="AJ51" i="8"/>
  <c r="AI52" i="8"/>
  <c r="AJ52" i="8"/>
  <c r="AI53" i="8"/>
  <c r="AJ53" i="8"/>
  <c r="AI54" i="8"/>
  <c r="AJ54" i="8"/>
  <c r="AI55" i="8"/>
  <c r="AJ55" i="8"/>
  <c r="AI56" i="8"/>
  <c r="AJ56" i="8"/>
  <c r="AI57" i="8"/>
  <c r="AJ57" i="8"/>
  <c r="AI58" i="8"/>
  <c r="AJ58" i="8"/>
  <c r="AI59" i="8"/>
  <c r="AJ59" i="8"/>
  <c r="AI60" i="8"/>
  <c r="AJ60" i="8"/>
  <c r="AI61" i="8"/>
  <c r="AJ61" i="8"/>
  <c r="AI62" i="8"/>
  <c r="AJ62" i="8"/>
  <c r="AI63" i="8"/>
  <c r="AJ63" i="8"/>
  <c r="AI64" i="8"/>
  <c r="AJ64" i="8"/>
  <c r="AI65" i="8"/>
  <c r="AJ65" i="8"/>
  <c r="AI66" i="8"/>
  <c r="AJ66" i="8"/>
  <c r="AI67" i="8"/>
  <c r="AJ67" i="8"/>
  <c r="AI68" i="8"/>
  <c r="AJ68" i="8"/>
  <c r="AI69" i="8"/>
  <c r="AJ69" i="8"/>
  <c r="AI70" i="8"/>
  <c r="AJ70" i="8"/>
  <c r="AI71" i="8"/>
  <c r="AJ71" i="8"/>
  <c r="AI72" i="8"/>
  <c r="AJ72" i="8"/>
  <c r="AI73" i="8"/>
  <c r="AJ73" i="8"/>
  <c r="AI74" i="8"/>
  <c r="AJ74" i="8"/>
  <c r="AI75" i="8"/>
  <c r="AJ75" i="8"/>
  <c r="AI76" i="8"/>
  <c r="AJ76" i="8"/>
  <c r="AI77" i="8"/>
  <c r="AJ77" i="8"/>
  <c r="AI78" i="8"/>
  <c r="AJ78" i="8"/>
  <c r="AI79" i="8"/>
  <c r="AJ79" i="8"/>
  <c r="AI80" i="8"/>
  <c r="AJ80" i="8"/>
  <c r="AI81" i="8"/>
  <c r="AJ81" i="8"/>
  <c r="AI82" i="8"/>
  <c r="AJ82" i="8"/>
  <c r="AI83" i="8"/>
  <c r="AJ83" i="8"/>
  <c r="AI84" i="8"/>
  <c r="AJ84" i="8"/>
  <c r="AI85" i="8"/>
  <c r="AJ85" i="8"/>
  <c r="AI86" i="8"/>
  <c r="AJ86" i="8"/>
  <c r="AI87" i="8"/>
  <c r="AJ87" i="8"/>
  <c r="AI88" i="8"/>
  <c r="AJ88" i="8"/>
  <c r="AI89" i="8"/>
  <c r="AJ89" i="8"/>
  <c r="AI90" i="8"/>
  <c r="AJ90" i="8"/>
  <c r="AI91" i="8"/>
  <c r="AJ91" i="8"/>
  <c r="AI92" i="8"/>
  <c r="AJ92" i="8"/>
  <c r="AI93" i="8"/>
  <c r="AJ93" i="8"/>
  <c r="AI94" i="8"/>
  <c r="AJ94" i="8"/>
  <c r="AI95" i="8"/>
  <c r="AJ95" i="8"/>
  <c r="AI96" i="8"/>
  <c r="AJ96" i="8"/>
  <c r="AI97" i="8"/>
  <c r="AJ97" i="8"/>
  <c r="AI98" i="8"/>
  <c r="AJ98" i="8"/>
  <c r="AI99" i="8"/>
  <c r="AJ99" i="8"/>
  <c r="AI100" i="8"/>
  <c r="AJ100" i="8"/>
  <c r="AI101" i="8"/>
  <c r="AJ101" i="8"/>
  <c r="AI102" i="8"/>
  <c r="AJ102" i="8"/>
  <c r="AI103" i="8"/>
  <c r="AJ103" i="8"/>
  <c r="AI104" i="8"/>
  <c r="AJ104" i="8"/>
  <c r="AI105" i="8"/>
  <c r="AJ105" i="8"/>
  <c r="AI106" i="8"/>
  <c r="AJ106" i="8"/>
  <c r="AI107" i="8"/>
  <c r="AJ107" i="8"/>
  <c r="AI108" i="8"/>
  <c r="AJ108" i="8"/>
  <c r="AI109" i="8"/>
  <c r="AJ109" i="8"/>
  <c r="AI110" i="8"/>
  <c r="AJ110" i="8"/>
  <c r="AI111" i="8"/>
  <c r="AJ111" i="8"/>
  <c r="AI112" i="8"/>
  <c r="AJ112" i="8"/>
  <c r="AI113" i="8"/>
  <c r="AJ113" i="8"/>
  <c r="AI114" i="8"/>
  <c r="AJ114" i="8"/>
  <c r="AI115" i="8"/>
  <c r="AJ115" i="8"/>
  <c r="AI116" i="8"/>
  <c r="AJ116" i="8"/>
  <c r="AI117" i="8"/>
  <c r="AJ117" i="8"/>
  <c r="AI118" i="8"/>
  <c r="AJ118" i="8"/>
  <c r="AI119" i="8"/>
  <c r="AJ119" i="8"/>
  <c r="AI120" i="8"/>
  <c r="AJ120" i="8"/>
  <c r="AI121" i="8"/>
  <c r="AJ121" i="8"/>
  <c r="AI122" i="8"/>
  <c r="AJ122" i="8"/>
  <c r="AI123" i="8"/>
  <c r="AJ123" i="8"/>
  <c r="AI124" i="8"/>
  <c r="AJ124" i="8"/>
  <c r="AI125" i="8"/>
  <c r="AJ125" i="8"/>
  <c r="AI126" i="8"/>
  <c r="AJ126" i="8"/>
  <c r="AI127" i="8"/>
  <c r="AJ127" i="8"/>
  <c r="AI128" i="8"/>
  <c r="AJ128" i="8"/>
  <c r="AI129" i="8"/>
  <c r="AJ129" i="8"/>
  <c r="AI130" i="8"/>
  <c r="AJ130" i="8"/>
  <c r="AI131" i="8"/>
  <c r="AJ131" i="8"/>
  <c r="AI132" i="8"/>
  <c r="AJ132" i="8"/>
  <c r="AI133" i="8"/>
  <c r="AJ133" i="8"/>
  <c r="AI134" i="8"/>
  <c r="AJ134" i="8"/>
  <c r="AI135" i="8"/>
  <c r="AJ135" i="8"/>
  <c r="AI136" i="8"/>
  <c r="AJ136" i="8"/>
  <c r="AI137" i="8"/>
  <c r="AJ137" i="8"/>
  <c r="AI138" i="8"/>
  <c r="AJ138" i="8"/>
  <c r="AI139" i="8"/>
  <c r="AJ139" i="8"/>
  <c r="AI140" i="8"/>
  <c r="AJ140" i="8"/>
  <c r="AI141" i="8"/>
  <c r="AJ141" i="8"/>
  <c r="AI142" i="8"/>
  <c r="AJ142" i="8"/>
  <c r="AI143" i="8"/>
  <c r="AJ143" i="8"/>
  <c r="AI144" i="8"/>
  <c r="AJ144" i="8"/>
  <c r="AI145" i="8"/>
  <c r="AJ145" i="8"/>
  <c r="AI146" i="8"/>
  <c r="AJ146" i="8"/>
  <c r="AI147" i="8"/>
  <c r="AJ147" i="8"/>
  <c r="AI148" i="8"/>
  <c r="AJ148" i="8"/>
  <c r="AI149" i="8"/>
  <c r="AJ149" i="8"/>
  <c r="AI150" i="8"/>
  <c r="AJ150" i="8"/>
  <c r="AI151" i="8"/>
  <c r="AJ151" i="8"/>
  <c r="AI152" i="8"/>
  <c r="AJ152" i="8"/>
  <c r="AI153" i="8"/>
  <c r="AJ153" i="8"/>
  <c r="AI154" i="8"/>
  <c r="AJ154" i="8"/>
  <c r="AI155" i="8"/>
  <c r="AJ155" i="8"/>
  <c r="AI156" i="8"/>
  <c r="AJ156" i="8"/>
  <c r="AI157" i="8"/>
  <c r="AJ157" i="8"/>
  <c r="AI158" i="8"/>
  <c r="AJ158" i="8"/>
  <c r="AI159" i="8"/>
  <c r="AJ159" i="8"/>
  <c r="AI160" i="8"/>
  <c r="AJ160" i="8"/>
  <c r="AI161" i="8"/>
  <c r="AJ161" i="8"/>
  <c r="AI162" i="8"/>
  <c r="AJ162" i="8"/>
  <c r="AI163" i="8"/>
  <c r="AJ163" i="8"/>
  <c r="AI164" i="8"/>
  <c r="AJ164" i="8"/>
  <c r="AI165" i="8"/>
  <c r="AJ165" i="8"/>
  <c r="AI166" i="8"/>
  <c r="AJ166" i="8"/>
  <c r="AI167" i="8"/>
  <c r="AJ167" i="8"/>
  <c r="AI168" i="8"/>
  <c r="AJ168" i="8"/>
  <c r="AI169" i="8"/>
  <c r="AJ169" i="8"/>
  <c r="AI170" i="8"/>
  <c r="AJ170" i="8"/>
  <c r="AI171" i="8"/>
  <c r="AJ171" i="8"/>
  <c r="AI172" i="8"/>
  <c r="AJ172" i="8"/>
  <c r="AI173" i="8"/>
  <c r="AJ173" i="8"/>
  <c r="AI174" i="8"/>
  <c r="AJ174" i="8"/>
  <c r="AI175" i="8"/>
  <c r="AJ175" i="8"/>
  <c r="AI176" i="8"/>
  <c r="AJ176" i="8"/>
  <c r="AI177" i="8"/>
  <c r="AJ177" i="8"/>
  <c r="AI178" i="8"/>
  <c r="AJ178" i="8"/>
  <c r="AI179" i="8"/>
  <c r="AJ179" i="8"/>
  <c r="AI180" i="8"/>
  <c r="AJ180" i="8"/>
  <c r="AI181" i="8"/>
  <c r="AJ181" i="8"/>
  <c r="AI182" i="8"/>
  <c r="AJ182" i="8"/>
  <c r="AI183" i="8"/>
  <c r="AJ183" i="8"/>
  <c r="AI184" i="8"/>
  <c r="AJ184" i="8"/>
  <c r="AI185" i="8"/>
  <c r="AJ185" i="8"/>
  <c r="AI186" i="8"/>
  <c r="AJ186" i="8"/>
  <c r="AI187" i="8"/>
  <c r="AJ187" i="8"/>
  <c r="AI188" i="8"/>
  <c r="AJ188" i="8"/>
  <c r="AI189" i="8"/>
  <c r="AJ189" i="8"/>
  <c r="AI190" i="8"/>
  <c r="AJ190" i="8"/>
  <c r="AI191" i="8"/>
  <c r="AJ191" i="8"/>
  <c r="AI192" i="8"/>
  <c r="AJ192" i="8"/>
  <c r="AI193" i="8"/>
  <c r="AJ193" i="8"/>
  <c r="AI194" i="8"/>
  <c r="AJ194" i="8"/>
  <c r="AI195" i="8"/>
  <c r="AJ195" i="8"/>
  <c r="AI196" i="8"/>
  <c r="AJ196" i="8"/>
  <c r="AI197" i="8"/>
  <c r="AJ197" i="8"/>
  <c r="AI198" i="8"/>
  <c r="AJ198" i="8"/>
  <c r="AI199" i="8"/>
  <c r="AJ199" i="8"/>
  <c r="AI200" i="8"/>
  <c r="AJ200" i="8"/>
  <c r="AI201" i="8"/>
  <c r="AJ201" i="8"/>
  <c r="AI202" i="8"/>
  <c r="AJ202" i="8"/>
  <c r="AI203" i="8"/>
  <c r="AJ203" i="8"/>
  <c r="AI204" i="8"/>
  <c r="AJ204" i="8"/>
  <c r="AI205" i="8"/>
  <c r="AJ205" i="8"/>
  <c r="AI206" i="8"/>
  <c r="AJ206" i="8"/>
  <c r="AI207" i="8"/>
  <c r="AJ207" i="8"/>
  <c r="AI208" i="8"/>
  <c r="AJ208" i="8"/>
  <c r="AI209" i="8"/>
  <c r="AJ209" i="8"/>
  <c r="AI210" i="8"/>
  <c r="AJ210" i="8"/>
  <c r="AI211" i="8"/>
  <c r="AJ211" i="8"/>
  <c r="AI212" i="8"/>
  <c r="AJ212" i="8"/>
  <c r="AI213" i="8"/>
  <c r="AJ213" i="8"/>
  <c r="AI214" i="8"/>
  <c r="AJ214" i="8"/>
  <c r="AI215" i="8"/>
  <c r="AJ215" i="8"/>
  <c r="AI216" i="8"/>
  <c r="AJ216" i="8"/>
  <c r="AI217" i="8"/>
  <c r="AJ217" i="8"/>
  <c r="AI218" i="8"/>
  <c r="AJ218" i="8"/>
  <c r="AI219" i="8"/>
  <c r="AJ219" i="8"/>
  <c r="AI220" i="8"/>
  <c r="AJ220" i="8"/>
  <c r="AI221" i="8"/>
  <c r="AJ221" i="8"/>
  <c r="AI222" i="8"/>
  <c r="AJ222" i="8"/>
  <c r="AI223" i="8"/>
  <c r="AJ223" i="8"/>
  <c r="AI224" i="8"/>
  <c r="AJ224" i="8"/>
  <c r="AI225" i="8"/>
  <c r="AJ225" i="8"/>
  <c r="AI226" i="8"/>
  <c r="AJ226" i="8"/>
  <c r="AI227" i="8"/>
  <c r="AJ227" i="8"/>
  <c r="AI228" i="8"/>
  <c r="AJ228" i="8"/>
  <c r="AI229" i="8"/>
  <c r="AJ229" i="8"/>
  <c r="AI230" i="8"/>
  <c r="AJ230" i="8"/>
  <c r="AI231" i="8"/>
  <c r="AJ231" i="8"/>
  <c r="AI232" i="8"/>
  <c r="AJ232" i="8"/>
  <c r="AI233" i="8"/>
  <c r="AJ233" i="8"/>
  <c r="AI234" i="8"/>
  <c r="AJ234" i="8"/>
  <c r="AI235" i="8"/>
  <c r="AJ235" i="8"/>
  <c r="AI236" i="8"/>
  <c r="AJ236" i="8"/>
  <c r="AI237" i="8"/>
  <c r="AJ237" i="8"/>
  <c r="AI238" i="8"/>
  <c r="AJ238" i="8"/>
  <c r="AI239" i="8"/>
  <c r="AJ239" i="8"/>
  <c r="AI240" i="8"/>
  <c r="AJ240" i="8"/>
  <c r="AI241" i="8"/>
  <c r="AJ241" i="8"/>
  <c r="AI242" i="8"/>
  <c r="AJ242" i="8"/>
  <c r="AI243" i="8"/>
  <c r="AJ243" i="8"/>
  <c r="AI244" i="8"/>
  <c r="AJ244" i="8"/>
  <c r="AI245" i="8"/>
  <c r="AJ245" i="8"/>
  <c r="AI246" i="8"/>
  <c r="AJ246" i="8"/>
  <c r="AI247" i="8"/>
  <c r="AJ247" i="8"/>
  <c r="AI248" i="8"/>
  <c r="AJ248" i="8"/>
  <c r="AI249" i="8"/>
  <c r="AJ249" i="8"/>
  <c r="AI250" i="8"/>
  <c r="AJ250" i="8"/>
  <c r="AI251" i="8"/>
  <c r="AJ251" i="8"/>
  <c r="AI252" i="8"/>
  <c r="AJ252" i="8"/>
  <c r="AI253" i="8"/>
  <c r="AJ253" i="8"/>
  <c r="AI254" i="8"/>
  <c r="AJ254" i="8"/>
  <c r="AI255" i="8"/>
  <c r="AJ255" i="8"/>
  <c r="AI256" i="8"/>
  <c r="AJ256" i="8"/>
  <c r="AI257" i="8"/>
  <c r="AJ257" i="8"/>
  <c r="AI258" i="8"/>
  <c r="AJ258" i="8"/>
  <c r="AI259" i="8"/>
  <c r="AJ259" i="8"/>
  <c r="AI260" i="8"/>
  <c r="AJ260" i="8"/>
  <c r="AI261" i="8"/>
  <c r="AJ261" i="8"/>
  <c r="AI262" i="8"/>
  <c r="AJ262" i="8"/>
  <c r="AI263" i="8"/>
  <c r="AJ263" i="8"/>
  <c r="AI264" i="8"/>
  <c r="AJ264" i="8"/>
  <c r="AI265" i="8"/>
  <c r="AJ265" i="8"/>
  <c r="AI266" i="8"/>
  <c r="AJ266" i="8"/>
  <c r="AI267" i="8"/>
  <c r="AJ267" i="8"/>
  <c r="AI268" i="8"/>
  <c r="AJ268" i="8"/>
  <c r="AI269" i="8"/>
  <c r="AJ269" i="8"/>
  <c r="AI270" i="8"/>
  <c r="AJ270" i="8"/>
  <c r="AI271" i="8"/>
  <c r="AJ271" i="8"/>
  <c r="AI272" i="8"/>
  <c r="AJ272" i="8"/>
  <c r="AI273" i="8"/>
  <c r="AJ273" i="8"/>
  <c r="AI274" i="8"/>
  <c r="AJ274" i="8"/>
  <c r="AI275" i="8"/>
  <c r="AJ275" i="8"/>
  <c r="AI276" i="8"/>
  <c r="AJ276" i="8"/>
  <c r="AI277" i="8"/>
  <c r="AJ277" i="8"/>
  <c r="AI278" i="8"/>
  <c r="AJ278" i="8"/>
  <c r="AI279" i="8"/>
  <c r="AJ279" i="8"/>
  <c r="AI280" i="8"/>
  <c r="AJ280" i="8"/>
  <c r="AI281" i="8"/>
  <c r="AJ281" i="8"/>
  <c r="AI282" i="8"/>
  <c r="AJ282" i="8"/>
  <c r="AI283" i="8"/>
  <c r="AJ283" i="8"/>
  <c r="AI284" i="8"/>
  <c r="AJ284" i="8"/>
  <c r="AI285" i="8"/>
  <c r="AJ285" i="8"/>
  <c r="AI286" i="8"/>
  <c r="AJ286" i="8"/>
  <c r="AI287" i="8"/>
  <c r="AJ287" i="8"/>
  <c r="AI288" i="8"/>
  <c r="AJ288" i="8"/>
  <c r="AI289" i="8"/>
  <c r="AJ289" i="8"/>
  <c r="AI290" i="8"/>
  <c r="AJ290" i="8"/>
  <c r="AI291" i="8"/>
  <c r="AJ291" i="8"/>
  <c r="AI292" i="8"/>
  <c r="AJ292" i="8"/>
  <c r="AI293" i="8"/>
  <c r="AJ293" i="8"/>
  <c r="AI294" i="8"/>
  <c r="AJ294" i="8"/>
  <c r="AI295" i="8"/>
  <c r="AJ295" i="8"/>
  <c r="AI296" i="8"/>
  <c r="AJ296" i="8"/>
  <c r="AI297" i="8"/>
  <c r="AJ297" i="8"/>
  <c r="AI298" i="8"/>
  <c r="AJ298" i="8"/>
  <c r="AI299" i="8"/>
  <c r="AJ299" i="8"/>
  <c r="AI300" i="8"/>
  <c r="AJ300" i="8"/>
  <c r="AI301" i="8"/>
  <c r="AJ301" i="8"/>
  <c r="AI302" i="8"/>
  <c r="AJ302" i="8"/>
  <c r="AI303" i="8"/>
  <c r="AJ303" i="8"/>
  <c r="AI304" i="8"/>
  <c r="AJ304" i="8"/>
  <c r="AI305" i="8"/>
  <c r="AJ305" i="8"/>
  <c r="AI306" i="8"/>
  <c r="AJ306" i="8"/>
  <c r="AI307" i="8"/>
  <c r="AJ307" i="8"/>
  <c r="AI308" i="8"/>
  <c r="AJ308" i="8"/>
  <c r="AI309" i="8"/>
  <c r="AJ309" i="8"/>
  <c r="AI310" i="8"/>
  <c r="AJ310" i="8"/>
  <c r="AI311" i="8"/>
  <c r="AJ311" i="8"/>
  <c r="AI312" i="8"/>
  <c r="AJ312" i="8"/>
  <c r="AI313" i="8"/>
  <c r="AJ313" i="8"/>
  <c r="AI314" i="8"/>
  <c r="AJ314" i="8"/>
  <c r="AI315" i="8"/>
  <c r="AJ315" i="8"/>
  <c r="AI316" i="8"/>
  <c r="AJ316" i="8"/>
  <c r="AI317" i="8"/>
  <c r="AJ317" i="8"/>
  <c r="AI318" i="8"/>
  <c r="AJ318" i="8"/>
  <c r="AI319" i="8"/>
  <c r="AJ319" i="8"/>
  <c r="AI320" i="8"/>
  <c r="AJ320" i="8"/>
  <c r="AI321" i="8"/>
  <c r="AJ321" i="8"/>
  <c r="AI322" i="8"/>
  <c r="AJ322" i="8"/>
  <c r="AI323" i="8"/>
  <c r="AJ323" i="8"/>
  <c r="AI324" i="8"/>
  <c r="AJ324" i="8"/>
  <c r="AI325" i="8"/>
  <c r="AJ325" i="8"/>
  <c r="AI326" i="8"/>
  <c r="AJ326" i="8"/>
  <c r="AI327" i="8"/>
  <c r="AJ327" i="8"/>
  <c r="AI328" i="8"/>
  <c r="AJ328" i="8"/>
  <c r="AI329" i="8"/>
  <c r="AJ329" i="8"/>
  <c r="AI330" i="8"/>
  <c r="AJ330" i="8"/>
  <c r="AI331" i="8"/>
  <c r="AJ331" i="8"/>
  <c r="AI332" i="8"/>
  <c r="AJ332" i="8"/>
  <c r="AI333" i="8"/>
  <c r="AJ333" i="8"/>
  <c r="AI334" i="8"/>
  <c r="AJ334" i="8"/>
  <c r="AI335" i="8"/>
  <c r="AJ335" i="8"/>
  <c r="AI336" i="8"/>
  <c r="AJ336" i="8"/>
  <c r="AI337" i="8"/>
  <c r="AJ337" i="8"/>
  <c r="AI338" i="8"/>
  <c r="AJ338" i="8"/>
  <c r="AI339" i="8"/>
  <c r="AJ339" i="8"/>
  <c r="AI340" i="8"/>
  <c r="AJ340" i="8"/>
  <c r="AI341" i="8"/>
  <c r="AJ341" i="8"/>
  <c r="AI342" i="8"/>
  <c r="AJ342" i="8"/>
  <c r="AI343" i="8"/>
  <c r="AJ343" i="8"/>
  <c r="AI344" i="8"/>
  <c r="AJ344" i="8"/>
  <c r="AI345" i="8"/>
  <c r="AJ345" i="8"/>
  <c r="AI346" i="8"/>
  <c r="AJ346" i="8"/>
  <c r="AI347" i="8"/>
  <c r="AJ347" i="8"/>
  <c r="AI348" i="8"/>
  <c r="AJ348" i="8"/>
  <c r="AI349" i="8"/>
  <c r="AJ349" i="8"/>
  <c r="AI350" i="8"/>
  <c r="AJ350" i="8"/>
  <c r="AI351" i="8"/>
  <c r="AJ351" i="8"/>
  <c r="AI352" i="8"/>
  <c r="AJ352" i="8"/>
  <c r="AI353" i="8"/>
  <c r="AJ353" i="8"/>
  <c r="AI354" i="8"/>
  <c r="AJ354" i="8"/>
  <c r="AI355" i="8"/>
  <c r="AJ355" i="8"/>
  <c r="AI356" i="8"/>
  <c r="AJ356" i="8"/>
  <c r="AI357" i="8"/>
  <c r="AJ357" i="8"/>
  <c r="AI358" i="8"/>
  <c r="AJ358" i="8"/>
  <c r="AI359" i="8"/>
  <c r="AJ359" i="8"/>
  <c r="AI360" i="8"/>
  <c r="AJ360" i="8"/>
  <c r="AI361" i="8"/>
  <c r="AJ361" i="8"/>
  <c r="AI362" i="8"/>
  <c r="AJ362" i="8"/>
  <c r="AI363" i="8"/>
  <c r="AJ363" i="8"/>
  <c r="AI364" i="8"/>
  <c r="AJ364" i="8"/>
  <c r="AI365" i="8"/>
  <c r="AJ365" i="8"/>
  <c r="AI366" i="8"/>
  <c r="AJ366" i="8"/>
  <c r="AI367" i="8"/>
  <c r="AJ367" i="8"/>
  <c r="AI368" i="8"/>
  <c r="AJ368" i="8"/>
  <c r="AI369" i="8"/>
  <c r="AJ369" i="8"/>
  <c r="AI370" i="8"/>
  <c r="AJ370" i="8"/>
  <c r="AI371" i="8"/>
  <c r="AJ371" i="8"/>
  <c r="AI372" i="8"/>
  <c r="AJ372" i="8"/>
  <c r="AI373" i="8"/>
  <c r="AJ373" i="8"/>
  <c r="AI374" i="8"/>
  <c r="AJ374" i="8"/>
  <c r="AI375" i="8"/>
  <c r="AJ375" i="8"/>
  <c r="AI376" i="8"/>
  <c r="AJ376" i="8"/>
  <c r="AI377" i="8"/>
  <c r="AJ377" i="8"/>
  <c r="AI378" i="8"/>
  <c r="AJ378" i="8"/>
  <c r="AI379" i="8"/>
  <c r="AJ379" i="8"/>
  <c r="AI380" i="8"/>
  <c r="AJ380" i="8"/>
  <c r="AI381" i="8"/>
  <c r="AJ381" i="8"/>
  <c r="AI382" i="8"/>
  <c r="AJ382" i="8"/>
  <c r="AI383" i="8"/>
  <c r="AJ383" i="8"/>
  <c r="AI384" i="8"/>
  <c r="AJ384" i="8"/>
  <c r="AI385" i="8"/>
  <c r="AJ385" i="8"/>
  <c r="AI386" i="8"/>
  <c r="AJ386" i="8"/>
  <c r="AI387" i="8"/>
  <c r="AJ387" i="8"/>
  <c r="AI388" i="8"/>
  <c r="AJ388" i="8"/>
  <c r="AI389" i="8"/>
  <c r="AJ389" i="8"/>
  <c r="AI390" i="8"/>
  <c r="AJ390" i="8"/>
  <c r="AI391" i="8"/>
  <c r="AJ391" i="8"/>
  <c r="AI392" i="8"/>
  <c r="AJ392" i="8"/>
  <c r="AI393" i="8"/>
  <c r="AJ393" i="8"/>
  <c r="AI394" i="8"/>
  <c r="AJ394" i="8"/>
  <c r="AI395" i="8"/>
  <c r="AJ395" i="8"/>
  <c r="AI396" i="8"/>
  <c r="AJ396" i="8"/>
  <c r="AI397" i="8"/>
  <c r="AJ397" i="8"/>
  <c r="AI398" i="8"/>
  <c r="AJ398" i="8"/>
  <c r="AI399" i="8"/>
  <c r="AJ399" i="8"/>
  <c r="AI400" i="8"/>
  <c r="AJ400" i="8"/>
  <c r="AI401" i="8"/>
  <c r="AJ401" i="8"/>
  <c r="AI402" i="8"/>
  <c r="AJ402" i="8"/>
  <c r="AI403" i="8"/>
  <c r="AJ403" i="8"/>
  <c r="AI404" i="8"/>
  <c r="AJ404" i="8"/>
  <c r="AI405" i="8"/>
  <c r="AJ405" i="8"/>
  <c r="AI406" i="8"/>
  <c r="AJ406" i="8"/>
  <c r="AI407" i="8"/>
  <c r="AJ407" i="8"/>
  <c r="AI408" i="8"/>
  <c r="AJ408" i="8"/>
  <c r="AI409" i="8"/>
  <c r="AJ409" i="8"/>
  <c r="AI410" i="8"/>
  <c r="AJ410" i="8"/>
  <c r="AI411" i="8"/>
  <c r="AJ411" i="8"/>
  <c r="AI412" i="8"/>
  <c r="AJ412" i="8"/>
  <c r="AI413" i="8"/>
  <c r="AJ413" i="8"/>
  <c r="AI414" i="8"/>
  <c r="AJ414" i="8"/>
  <c r="AI415" i="8"/>
  <c r="AJ415" i="8"/>
  <c r="AI416" i="8"/>
  <c r="AJ416" i="8"/>
  <c r="AI417" i="8"/>
  <c r="AJ417" i="8"/>
  <c r="AI418" i="8"/>
  <c r="AJ418" i="8"/>
  <c r="AI419" i="8"/>
  <c r="AJ419" i="8"/>
  <c r="AI420" i="8"/>
  <c r="AJ420" i="8"/>
  <c r="AI421" i="8"/>
  <c r="AJ421" i="8"/>
  <c r="AI422" i="8"/>
  <c r="AJ422" i="8"/>
  <c r="AI423" i="8"/>
  <c r="AJ423" i="8"/>
  <c r="AI424" i="8"/>
  <c r="AJ424" i="8"/>
  <c r="AI425" i="8"/>
  <c r="AJ425" i="8"/>
  <c r="AI426" i="8"/>
  <c r="AJ426" i="8"/>
  <c r="AI427" i="8"/>
  <c r="AJ427" i="8"/>
  <c r="AI428" i="8"/>
  <c r="AJ428" i="8"/>
  <c r="AI429" i="8"/>
  <c r="AJ429" i="8"/>
  <c r="AI430" i="8"/>
  <c r="AJ430" i="8"/>
  <c r="AI431" i="8"/>
  <c r="AJ431" i="8"/>
  <c r="AI432" i="8"/>
  <c r="AJ432" i="8"/>
  <c r="AI433" i="8"/>
  <c r="AJ433" i="8"/>
  <c r="AI434" i="8"/>
  <c r="AJ434" i="8"/>
  <c r="AI435" i="8"/>
  <c r="AJ435" i="8"/>
  <c r="AI436" i="8"/>
  <c r="AJ436" i="8"/>
  <c r="AI437" i="8"/>
  <c r="AJ437" i="8"/>
  <c r="AI438" i="8"/>
  <c r="AJ438" i="8"/>
  <c r="AI439" i="8"/>
  <c r="AJ439" i="8"/>
  <c r="AI440" i="8"/>
  <c r="AJ440" i="8"/>
  <c r="AI441" i="8"/>
  <c r="AJ441" i="8"/>
  <c r="AI442" i="8"/>
  <c r="AJ442" i="8"/>
  <c r="AI443" i="8"/>
  <c r="AJ443" i="8"/>
  <c r="AI444" i="8"/>
  <c r="AJ444" i="8"/>
  <c r="AI445" i="8"/>
  <c r="AJ445" i="8"/>
  <c r="AI446" i="8"/>
  <c r="AJ446" i="8"/>
  <c r="AI447" i="8"/>
  <c r="AJ447" i="8"/>
  <c r="AI448" i="8"/>
  <c r="AJ448" i="8"/>
  <c r="AI449" i="8"/>
  <c r="AJ449" i="8"/>
  <c r="AI450" i="8"/>
  <c r="AJ450" i="8"/>
  <c r="AI451" i="8"/>
  <c r="AJ451" i="8"/>
  <c r="AI452" i="8"/>
  <c r="AJ452" i="8"/>
  <c r="AI453" i="8"/>
  <c r="AJ453" i="8"/>
  <c r="AI454" i="8"/>
  <c r="AJ454" i="8"/>
  <c r="AI455" i="8"/>
  <c r="AJ455" i="8"/>
  <c r="AI456" i="8"/>
  <c r="AJ456" i="8"/>
  <c r="AI457" i="8"/>
  <c r="AJ457" i="8"/>
  <c r="AI458" i="8"/>
  <c r="AJ458" i="8"/>
  <c r="AI459" i="8"/>
  <c r="AJ459" i="8"/>
  <c r="AI460" i="8"/>
  <c r="AJ460" i="8"/>
  <c r="AI461" i="8"/>
  <c r="AJ461" i="8"/>
  <c r="AI462" i="8"/>
  <c r="AJ462" i="8"/>
  <c r="AI463" i="8"/>
  <c r="AJ463" i="8"/>
  <c r="AI464" i="8"/>
  <c r="AJ464" i="8"/>
  <c r="AI465" i="8"/>
  <c r="AJ465" i="8"/>
  <c r="AI466" i="8"/>
  <c r="AJ466" i="8"/>
  <c r="AI467" i="8"/>
  <c r="AJ467" i="8"/>
  <c r="AI468" i="8"/>
  <c r="AJ468" i="8"/>
  <c r="AI469" i="8"/>
  <c r="AJ469" i="8"/>
  <c r="AI470" i="8"/>
  <c r="AJ470" i="8"/>
  <c r="AI471" i="8"/>
  <c r="AJ471" i="8"/>
  <c r="AI472" i="8"/>
  <c r="AJ472" i="8"/>
  <c r="AI473" i="8"/>
  <c r="AJ473" i="8"/>
  <c r="AI474" i="8"/>
  <c r="AJ474" i="8"/>
  <c r="AI475" i="8"/>
  <c r="AJ475" i="8"/>
  <c r="AI476" i="8"/>
  <c r="AJ476" i="8"/>
  <c r="AI477" i="8"/>
  <c r="AJ477" i="8"/>
  <c r="AI478" i="8"/>
  <c r="AJ478" i="8"/>
  <c r="AI479" i="8"/>
  <c r="AJ479" i="8"/>
  <c r="AI480" i="8"/>
  <c r="AJ480" i="8"/>
  <c r="AI481" i="8"/>
  <c r="AJ481" i="8"/>
  <c r="AI482" i="8"/>
  <c r="AJ482" i="8"/>
  <c r="AI483" i="8"/>
  <c r="AJ483" i="8"/>
  <c r="AI484" i="8"/>
  <c r="AJ484" i="8"/>
  <c r="AI485" i="8"/>
  <c r="AJ485" i="8"/>
  <c r="AI486" i="8"/>
  <c r="AJ486" i="8"/>
  <c r="AI487" i="8"/>
  <c r="AJ487" i="8"/>
  <c r="AI488" i="8"/>
  <c r="AJ488" i="8"/>
  <c r="AI489" i="8"/>
  <c r="AJ489" i="8"/>
  <c r="AI490" i="8"/>
  <c r="AJ490" i="8"/>
  <c r="AI491" i="8"/>
  <c r="AJ491" i="8"/>
  <c r="AI492" i="8"/>
  <c r="AJ492" i="8"/>
  <c r="AI493" i="8"/>
  <c r="AJ493" i="8"/>
  <c r="AI494" i="8"/>
  <c r="AJ494" i="8"/>
  <c r="AI495" i="8"/>
  <c r="AJ495" i="8"/>
  <c r="AI496" i="8"/>
  <c r="AJ496" i="8"/>
  <c r="AI497" i="8"/>
  <c r="AJ497" i="8"/>
  <c r="AI498" i="8"/>
  <c r="AJ498" i="8"/>
  <c r="AI499" i="8"/>
  <c r="AJ499" i="8"/>
  <c r="AI500" i="8"/>
  <c r="AJ500" i="8"/>
  <c r="AI501" i="8"/>
  <c r="AJ501" i="8"/>
  <c r="AI502" i="8"/>
  <c r="AJ502" i="8"/>
  <c r="AI503" i="8"/>
  <c r="AJ503" i="8"/>
  <c r="AI504" i="8"/>
  <c r="AJ504" i="8"/>
  <c r="AI505" i="8"/>
  <c r="AJ505" i="8"/>
  <c r="AI506" i="8"/>
  <c r="AJ506" i="8"/>
  <c r="AI507" i="8"/>
  <c r="AJ507" i="8"/>
  <c r="AI508" i="8"/>
  <c r="AJ508" i="8"/>
  <c r="AI509" i="8"/>
  <c r="AJ509" i="8"/>
  <c r="AI510" i="8"/>
  <c r="AJ510" i="8"/>
  <c r="AI511" i="8"/>
  <c r="AJ511" i="8"/>
  <c r="AI512" i="8"/>
  <c r="AJ512" i="8"/>
  <c r="AI513" i="8"/>
  <c r="AJ513" i="8"/>
  <c r="AI514" i="8"/>
  <c r="AJ514" i="8"/>
  <c r="AI515" i="8"/>
  <c r="AJ515" i="8"/>
  <c r="AI516" i="8"/>
  <c r="AJ516" i="8"/>
  <c r="AI517" i="8"/>
  <c r="AJ517" i="8"/>
  <c r="AI518" i="8"/>
  <c r="AJ518" i="8"/>
  <c r="AI519" i="8"/>
  <c r="AJ519" i="8"/>
  <c r="AI520" i="8"/>
  <c r="AJ520" i="8"/>
  <c r="AI521" i="8"/>
  <c r="AJ521" i="8"/>
  <c r="AI522" i="8"/>
  <c r="AJ522" i="8"/>
  <c r="AI523" i="8"/>
  <c r="AJ523" i="8"/>
  <c r="AI524" i="8"/>
  <c r="AJ524" i="8"/>
  <c r="AI525" i="8"/>
  <c r="AJ525" i="8"/>
  <c r="AI526" i="8"/>
  <c r="AJ526" i="8"/>
  <c r="AI527" i="8"/>
  <c r="AJ527" i="8"/>
  <c r="AI528" i="8"/>
  <c r="AJ528" i="8"/>
  <c r="AI529" i="8"/>
  <c r="AJ529" i="8"/>
  <c r="AI530" i="8"/>
  <c r="AJ530" i="8"/>
  <c r="AI531" i="8"/>
  <c r="AJ531" i="8"/>
  <c r="AI532" i="8"/>
  <c r="AJ532" i="8"/>
  <c r="AI533" i="8"/>
  <c r="AJ533" i="8"/>
  <c r="AI534" i="8"/>
  <c r="AJ534" i="8"/>
  <c r="AI535" i="8"/>
  <c r="AJ535" i="8"/>
  <c r="AI536" i="8"/>
  <c r="AJ536" i="8"/>
  <c r="AI537" i="8"/>
  <c r="AJ537" i="8"/>
  <c r="AI538" i="8"/>
  <c r="AJ538" i="8"/>
  <c r="AI539" i="8"/>
  <c r="AJ539" i="8"/>
  <c r="AI540" i="8"/>
  <c r="AJ540" i="8"/>
  <c r="AI541" i="8"/>
  <c r="AJ541" i="8"/>
  <c r="AI542" i="8"/>
  <c r="AJ542" i="8"/>
  <c r="AI543" i="8"/>
  <c r="AJ543" i="8"/>
  <c r="AI544" i="8"/>
  <c r="AJ544" i="8"/>
  <c r="AI545" i="8"/>
  <c r="AJ545" i="8"/>
  <c r="AI546" i="8"/>
  <c r="AJ546" i="8"/>
  <c r="AI547" i="8"/>
  <c r="AJ547" i="8"/>
  <c r="AI548" i="8"/>
  <c r="AJ548" i="8"/>
  <c r="AI549" i="8"/>
  <c r="AJ549" i="8"/>
  <c r="AI550" i="8"/>
  <c r="AJ550" i="8"/>
  <c r="AI551" i="8"/>
  <c r="AJ551" i="8"/>
  <c r="AI552" i="8"/>
  <c r="AJ552" i="8"/>
  <c r="AI553" i="8"/>
  <c r="AJ553" i="8"/>
  <c r="AI554" i="8"/>
  <c r="AJ554" i="8"/>
  <c r="AI555" i="8"/>
  <c r="AJ555" i="8"/>
  <c r="AI556" i="8"/>
  <c r="AJ556" i="8"/>
  <c r="AI557" i="8"/>
  <c r="AJ557" i="8"/>
  <c r="AI558" i="8"/>
  <c r="AJ558" i="8"/>
  <c r="AI559" i="8"/>
  <c r="AJ559" i="8"/>
  <c r="AI560" i="8"/>
  <c r="AJ560" i="8"/>
  <c r="AI561" i="8"/>
  <c r="AJ561" i="8"/>
  <c r="AI562" i="8"/>
  <c r="AJ562" i="8"/>
  <c r="AI563" i="8"/>
  <c r="AJ563" i="8"/>
  <c r="AI564" i="8"/>
  <c r="AJ564" i="8"/>
  <c r="AI565" i="8"/>
  <c r="AJ565" i="8"/>
  <c r="AI566" i="8"/>
  <c r="AJ566" i="8"/>
  <c r="AI567" i="8"/>
  <c r="AJ567" i="8"/>
  <c r="AI568" i="8"/>
  <c r="AJ568" i="8"/>
  <c r="AI569" i="8"/>
  <c r="AJ569" i="8"/>
  <c r="AI570" i="8"/>
  <c r="AJ570" i="8"/>
  <c r="AI571" i="8"/>
  <c r="AJ571" i="8"/>
  <c r="AI572" i="8"/>
  <c r="AJ572" i="8"/>
  <c r="AI573" i="8"/>
  <c r="AJ573" i="8"/>
  <c r="AI574" i="8"/>
  <c r="AJ574" i="8"/>
  <c r="AI575" i="8"/>
  <c r="AJ575" i="8"/>
  <c r="AI576" i="8"/>
  <c r="AJ576" i="8"/>
  <c r="AI577" i="8"/>
  <c r="AJ577" i="8"/>
  <c r="AI578" i="8"/>
  <c r="AJ578" i="8"/>
  <c r="AI579" i="8"/>
  <c r="AJ579" i="8"/>
  <c r="AI580" i="8"/>
  <c r="AJ580" i="8"/>
  <c r="AI581" i="8"/>
  <c r="AJ581" i="8"/>
  <c r="AI582" i="8"/>
  <c r="AJ582" i="8"/>
  <c r="AI583" i="8"/>
  <c r="AJ583" i="8"/>
  <c r="AI584" i="8"/>
  <c r="AJ584" i="8"/>
  <c r="AI585" i="8"/>
  <c r="AJ585" i="8"/>
  <c r="AI586" i="8"/>
  <c r="AJ586" i="8"/>
  <c r="AI587" i="8"/>
  <c r="AJ587" i="8"/>
  <c r="AI588" i="8"/>
  <c r="AJ588" i="8"/>
  <c r="AI589" i="8"/>
  <c r="AJ589" i="8"/>
  <c r="AI590" i="8"/>
  <c r="AJ590" i="8"/>
  <c r="AI591" i="8"/>
  <c r="AJ591" i="8"/>
  <c r="AI592" i="8"/>
  <c r="AJ592" i="8"/>
  <c r="AI593" i="8"/>
  <c r="AJ593" i="8"/>
  <c r="AI594" i="8"/>
  <c r="AJ594" i="8"/>
  <c r="AI595" i="8"/>
  <c r="AJ595" i="8"/>
  <c r="AI596" i="8"/>
  <c r="AJ596" i="8"/>
  <c r="AI597" i="8"/>
  <c r="AJ597" i="8"/>
  <c r="AI598" i="8"/>
  <c r="AJ598" i="8"/>
  <c r="AI599" i="8"/>
  <c r="AJ599" i="8"/>
  <c r="AI600" i="8"/>
  <c r="AJ600" i="8"/>
  <c r="AI601" i="8"/>
  <c r="AJ601" i="8"/>
  <c r="AI602" i="8"/>
  <c r="AJ602" i="8"/>
  <c r="AI603" i="8"/>
  <c r="AJ603" i="8"/>
  <c r="AI604" i="8"/>
  <c r="AJ604" i="8"/>
  <c r="AI605" i="8"/>
  <c r="AJ605" i="8"/>
  <c r="AI606" i="8"/>
  <c r="AJ606" i="8"/>
  <c r="AI607" i="8"/>
  <c r="AJ607" i="8"/>
  <c r="AI608" i="8"/>
  <c r="AJ608" i="8"/>
  <c r="AI609" i="8"/>
  <c r="AJ609" i="8"/>
  <c r="AI610" i="8"/>
  <c r="AJ610" i="8"/>
  <c r="AI611" i="8"/>
  <c r="AJ611" i="8"/>
  <c r="AI612" i="8"/>
  <c r="AJ612" i="8"/>
  <c r="AI613" i="8"/>
  <c r="AJ613" i="8"/>
  <c r="AI614" i="8"/>
  <c r="AJ614" i="8"/>
  <c r="AI615" i="8"/>
  <c r="AJ615" i="8"/>
  <c r="AI616" i="8"/>
  <c r="AJ616" i="8"/>
  <c r="AI617" i="8"/>
  <c r="AJ617" i="8"/>
  <c r="AI618" i="8"/>
  <c r="AJ618" i="8"/>
  <c r="AI619" i="8"/>
  <c r="AJ619" i="8"/>
  <c r="AI620" i="8"/>
  <c r="AJ620" i="8"/>
  <c r="AI621" i="8"/>
  <c r="AJ621" i="8"/>
  <c r="AI622" i="8"/>
  <c r="AJ622" i="8"/>
  <c r="AI623" i="8"/>
  <c r="AJ623" i="8"/>
  <c r="AI624" i="8"/>
  <c r="AJ624" i="8"/>
  <c r="AI625" i="8"/>
  <c r="AJ625" i="8"/>
  <c r="AI626" i="8"/>
  <c r="AJ626" i="8"/>
  <c r="AI627" i="8"/>
  <c r="AJ627" i="8"/>
  <c r="AI628" i="8"/>
  <c r="AJ628" i="8"/>
  <c r="AI629" i="8"/>
  <c r="AJ629" i="8"/>
  <c r="AI630" i="8"/>
  <c r="AJ630" i="8"/>
  <c r="AI631" i="8"/>
  <c r="AJ631" i="8"/>
  <c r="AI632" i="8"/>
  <c r="AJ632" i="8"/>
  <c r="AI633" i="8"/>
  <c r="AJ633" i="8"/>
  <c r="AI634" i="8"/>
  <c r="AJ634" i="8"/>
  <c r="AI635" i="8"/>
  <c r="AJ635" i="8"/>
  <c r="AI636" i="8"/>
  <c r="AJ636" i="8"/>
  <c r="AI637" i="8"/>
  <c r="AJ637" i="8"/>
  <c r="AI638" i="8"/>
  <c r="AJ638" i="8"/>
  <c r="AI639" i="8"/>
  <c r="AJ639" i="8"/>
  <c r="AI640" i="8"/>
  <c r="AJ640" i="8"/>
  <c r="AI641" i="8"/>
  <c r="AJ641" i="8"/>
  <c r="AI642" i="8"/>
  <c r="AJ642" i="8"/>
  <c r="AI643" i="8"/>
  <c r="AJ643" i="8"/>
  <c r="AI644" i="8"/>
  <c r="AJ644" i="8"/>
  <c r="AI645" i="8"/>
  <c r="AJ645" i="8"/>
  <c r="AI646" i="8"/>
  <c r="AJ646" i="8"/>
  <c r="AI647" i="8"/>
  <c r="AJ647" i="8"/>
  <c r="AI648" i="8"/>
  <c r="AJ648" i="8"/>
  <c r="AI649" i="8"/>
  <c r="AJ649" i="8"/>
  <c r="AI650" i="8"/>
  <c r="AJ650" i="8"/>
  <c r="AI651" i="8"/>
  <c r="AJ651" i="8"/>
  <c r="AI652" i="8"/>
  <c r="AJ652" i="8"/>
  <c r="AI653" i="8"/>
  <c r="AJ653" i="8"/>
  <c r="AI654" i="8"/>
  <c r="AJ654" i="8"/>
  <c r="AI655" i="8"/>
  <c r="AJ655" i="8"/>
  <c r="AI656" i="8"/>
  <c r="AJ656" i="8"/>
  <c r="AI657" i="8"/>
  <c r="AJ657" i="8"/>
  <c r="AI658" i="8"/>
  <c r="AJ658" i="8"/>
  <c r="AI659" i="8"/>
  <c r="AJ659" i="8"/>
  <c r="AI660" i="8"/>
  <c r="AJ660" i="8"/>
  <c r="AI661" i="8"/>
  <c r="AJ661" i="8"/>
  <c r="AI662" i="8"/>
  <c r="AJ662" i="8"/>
  <c r="AI663" i="8"/>
  <c r="AJ663" i="8"/>
  <c r="AI664" i="8"/>
  <c r="AJ664" i="8"/>
  <c r="AI665" i="8"/>
  <c r="AJ665" i="8"/>
  <c r="AI666" i="8"/>
  <c r="AJ666" i="8"/>
  <c r="AI667" i="8"/>
  <c r="AJ667" i="8"/>
  <c r="AI668" i="8"/>
  <c r="AJ668" i="8"/>
  <c r="AI669" i="8"/>
  <c r="AJ669" i="8"/>
  <c r="AI670" i="8"/>
  <c r="AJ670" i="8"/>
  <c r="AI671" i="8"/>
  <c r="AJ671" i="8"/>
  <c r="AI672" i="8"/>
  <c r="AJ672" i="8"/>
  <c r="AI673" i="8"/>
  <c r="AJ673" i="8"/>
  <c r="AI674" i="8"/>
  <c r="AJ674" i="8"/>
  <c r="AI675" i="8"/>
  <c r="AJ675" i="8"/>
  <c r="AI676" i="8"/>
  <c r="AJ676" i="8"/>
  <c r="AI677" i="8"/>
  <c r="AJ677" i="8"/>
  <c r="AI678" i="8"/>
  <c r="AJ678" i="8"/>
  <c r="AI679" i="8"/>
  <c r="AJ679" i="8"/>
  <c r="AI680" i="8"/>
  <c r="AJ680" i="8"/>
  <c r="AI681" i="8"/>
  <c r="AJ681" i="8"/>
  <c r="AI682" i="8"/>
  <c r="AJ682" i="8"/>
  <c r="AI683" i="8"/>
  <c r="AJ683" i="8"/>
  <c r="AI684" i="8"/>
  <c r="AJ684" i="8"/>
  <c r="AI685" i="8"/>
  <c r="AJ685" i="8"/>
  <c r="AI686" i="8"/>
  <c r="AJ686" i="8"/>
  <c r="AI687" i="8"/>
  <c r="AJ687" i="8"/>
  <c r="AI688" i="8"/>
  <c r="AJ688" i="8"/>
  <c r="AI689" i="8"/>
  <c r="AJ689" i="8"/>
  <c r="AI690" i="8"/>
  <c r="AJ690" i="8"/>
  <c r="AI691" i="8"/>
  <c r="AJ691" i="8"/>
  <c r="AI692" i="8"/>
  <c r="AJ692" i="8"/>
  <c r="AI693" i="8"/>
  <c r="AJ693" i="8"/>
  <c r="AI694" i="8"/>
  <c r="AJ694" i="8"/>
  <c r="AI695" i="8"/>
  <c r="AJ695" i="8"/>
  <c r="AI696" i="8"/>
  <c r="AJ696" i="8"/>
  <c r="AI697" i="8"/>
  <c r="AJ697" i="8"/>
  <c r="AI698" i="8"/>
  <c r="AJ698" i="8"/>
  <c r="AI699" i="8"/>
  <c r="AJ699" i="8"/>
  <c r="AI700" i="8"/>
  <c r="AJ700" i="8"/>
  <c r="AI701" i="8"/>
  <c r="AJ701" i="8"/>
  <c r="AI702" i="8"/>
  <c r="AJ702" i="8"/>
  <c r="AI703" i="8"/>
  <c r="AJ703" i="8"/>
  <c r="AI704" i="8"/>
  <c r="AJ704" i="8"/>
  <c r="AI705" i="8"/>
  <c r="AJ705" i="8"/>
  <c r="AI706" i="8"/>
  <c r="AJ706" i="8"/>
  <c r="AI707" i="8"/>
  <c r="AJ707" i="8"/>
  <c r="AI708" i="8"/>
  <c r="AJ708" i="8"/>
  <c r="AI709" i="8"/>
  <c r="AJ709" i="8"/>
  <c r="AI710" i="8"/>
  <c r="AJ710" i="8"/>
  <c r="AI711" i="8"/>
  <c r="AJ711" i="8"/>
  <c r="AI712" i="8"/>
  <c r="AJ712" i="8"/>
  <c r="AI713" i="8"/>
  <c r="AJ713" i="8"/>
  <c r="AI714" i="8"/>
  <c r="AJ714" i="8"/>
  <c r="AI715" i="8"/>
  <c r="AJ715" i="8"/>
  <c r="AI716" i="8"/>
  <c r="AJ716" i="8"/>
  <c r="AI717" i="8"/>
  <c r="AJ717" i="8"/>
  <c r="AI718" i="8"/>
  <c r="AJ718" i="8"/>
  <c r="AI719" i="8"/>
  <c r="AJ719" i="8"/>
  <c r="AI720" i="8"/>
  <c r="AJ720" i="8"/>
  <c r="AI721" i="8"/>
  <c r="AJ721" i="8"/>
  <c r="AI722" i="8"/>
  <c r="AJ722" i="8"/>
  <c r="AI723" i="8"/>
  <c r="AJ723" i="8"/>
  <c r="AI724" i="8"/>
  <c r="AJ724" i="8"/>
  <c r="AI725" i="8"/>
  <c r="AJ725" i="8"/>
  <c r="AI726" i="8"/>
  <c r="AJ726" i="8"/>
  <c r="AI727" i="8"/>
  <c r="AJ727" i="8"/>
  <c r="AI728" i="8"/>
  <c r="AJ728" i="8"/>
  <c r="AI729" i="8"/>
  <c r="AJ729" i="8"/>
  <c r="AI730" i="8"/>
  <c r="AJ730" i="8"/>
  <c r="AI731" i="8"/>
  <c r="AJ731" i="8"/>
  <c r="AI732" i="8"/>
  <c r="AJ732" i="8"/>
  <c r="AI733" i="8"/>
  <c r="AJ733" i="8"/>
  <c r="AI734" i="8"/>
  <c r="AJ734" i="8"/>
  <c r="AI735" i="8"/>
  <c r="AJ735" i="8"/>
  <c r="AI736" i="8"/>
  <c r="AJ736" i="8"/>
  <c r="AI737" i="8"/>
  <c r="AJ737" i="8"/>
  <c r="AI738" i="8"/>
  <c r="AJ738" i="8"/>
  <c r="AI739" i="8"/>
  <c r="AJ739" i="8"/>
  <c r="AI740" i="8"/>
  <c r="AJ740" i="8"/>
  <c r="AI741" i="8"/>
  <c r="AJ741" i="8"/>
  <c r="AI742" i="8"/>
  <c r="AJ742" i="8"/>
  <c r="AI743" i="8"/>
  <c r="AJ743" i="8"/>
  <c r="AI744" i="8"/>
  <c r="AJ744" i="8"/>
  <c r="AI745" i="8"/>
  <c r="AJ745" i="8"/>
  <c r="AI746" i="8"/>
  <c r="AJ746" i="8"/>
  <c r="AI747" i="8"/>
  <c r="AJ747" i="8"/>
  <c r="AI748" i="8"/>
  <c r="AJ748" i="8"/>
  <c r="AI749" i="8"/>
  <c r="AJ749" i="8"/>
  <c r="AI750" i="8"/>
  <c r="AJ750" i="8"/>
  <c r="AI751" i="8"/>
  <c r="AJ751" i="8"/>
  <c r="AI752" i="8"/>
  <c r="AJ752" i="8"/>
  <c r="AI753" i="8"/>
  <c r="AJ753" i="8"/>
  <c r="AI754" i="8"/>
  <c r="AJ754" i="8"/>
  <c r="AI755" i="8"/>
  <c r="AJ755" i="8"/>
  <c r="AI756" i="8"/>
  <c r="AJ756" i="8"/>
  <c r="AI757" i="8"/>
  <c r="AJ757" i="8"/>
  <c r="AI758" i="8"/>
  <c r="AJ758" i="8"/>
  <c r="AI759" i="8"/>
  <c r="AJ759" i="8"/>
  <c r="AI760" i="8"/>
  <c r="AJ760" i="8"/>
  <c r="AI761" i="8"/>
  <c r="AJ761" i="8"/>
  <c r="AI762" i="8"/>
  <c r="AJ762" i="8"/>
  <c r="AI763" i="8"/>
  <c r="AJ763" i="8"/>
  <c r="AI764" i="8"/>
  <c r="AJ764" i="8"/>
  <c r="AI765" i="8"/>
  <c r="AJ765" i="8"/>
  <c r="AI766" i="8"/>
  <c r="AJ766" i="8"/>
  <c r="AI767" i="8"/>
  <c r="AJ767" i="8"/>
  <c r="AI768" i="8"/>
  <c r="AJ768" i="8"/>
  <c r="AI769" i="8"/>
  <c r="AJ769" i="8"/>
  <c r="AI770" i="8"/>
  <c r="AJ770" i="8"/>
  <c r="AI771" i="8"/>
  <c r="AJ771" i="8"/>
  <c r="AI772" i="8"/>
  <c r="AJ772" i="8"/>
  <c r="AI773" i="8"/>
  <c r="AJ773" i="8"/>
  <c r="AI774" i="8"/>
  <c r="AJ774" i="8"/>
  <c r="AI775" i="8"/>
  <c r="AJ775" i="8"/>
  <c r="AI776" i="8"/>
  <c r="AJ776" i="8"/>
  <c r="AI777" i="8"/>
  <c r="AJ777" i="8"/>
  <c r="AI778" i="8"/>
  <c r="AJ778" i="8"/>
  <c r="AI779" i="8"/>
  <c r="AJ779" i="8"/>
  <c r="AI780" i="8"/>
  <c r="AJ780" i="8"/>
  <c r="AI781" i="8"/>
  <c r="AJ781" i="8"/>
  <c r="AI782" i="8"/>
  <c r="AJ782" i="8"/>
  <c r="AI783" i="8"/>
  <c r="AJ783" i="8"/>
  <c r="AI784" i="8"/>
  <c r="AJ784" i="8"/>
  <c r="AI785" i="8"/>
  <c r="AJ785" i="8"/>
  <c r="AI786" i="8"/>
  <c r="AJ786" i="8"/>
  <c r="AI787" i="8"/>
  <c r="AJ787" i="8"/>
  <c r="AI788" i="8"/>
  <c r="AJ788" i="8"/>
  <c r="AI789" i="8"/>
  <c r="AJ789" i="8"/>
  <c r="AI790" i="8"/>
  <c r="AJ790" i="8"/>
  <c r="AI791" i="8"/>
  <c r="AJ791" i="8"/>
  <c r="AI792" i="8"/>
  <c r="AJ792" i="8"/>
  <c r="AI793" i="8"/>
  <c r="AJ793" i="8"/>
  <c r="AI794" i="8"/>
  <c r="AJ794" i="8"/>
  <c r="AI795" i="8"/>
  <c r="AJ795" i="8"/>
  <c r="AI796" i="8"/>
  <c r="AJ796" i="8"/>
  <c r="AI797" i="8"/>
  <c r="AJ797" i="8"/>
  <c r="AI798" i="8"/>
  <c r="AJ798" i="8"/>
  <c r="AI799" i="8"/>
  <c r="AJ799" i="8"/>
  <c r="AI800" i="8"/>
  <c r="AJ800" i="8"/>
  <c r="AI801" i="8"/>
  <c r="AJ801" i="8"/>
  <c r="AI802" i="8"/>
  <c r="AJ802" i="8"/>
  <c r="AI803" i="8"/>
  <c r="AJ803" i="8"/>
  <c r="AI804" i="8"/>
  <c r="AJ804" i="8"/>
  <c r="AI805" i="8"/>
  <c r="AJ805" i="8"/>
  <c r="AI806" i="8"/>
  <c r="AJ806" i="8"/>
  <c r="AI807" i="8"/>
  <c r="AJ807" i="8"/>
  <c r="AI808" i="8"/>
  <c r="AJ808" i="8"/>
  <c r="AI809" i="8"/>
  <c r="AJ809" i="8"/>
  <c r="AI810" i="8"/>
  <c r="AJ810" i="8"/>
  <c r="AI811" i="8"/>
  <c r="AJ811" i="8"/>
  <c r="AI812" i="8"/>
  <c r="AJ812" i="8"/>
  <c r="AI813" i="8"/>
  <c r="AJ813" i="8"/>
  <c r="AI814" i="8"/>
  <c r="AJ814" i="8"/>
  <c r="AI815" i="8"/>
  <c r="AJ815" i="8"/>
  <c r="AI816" i="8"/>
  <c r="AJ816" i="8"/>
  <c r="AI817" i="8"/>
  <c r="AJ817" i="8"/>
  <c r="AI818" i="8"/>
  <c r="AJ818" i="8"/>
  <c r="AI819" i="8"/>
  <c r="AJ819" i="8"/>
  <c r="AI820" i="8"/>
  <c r="AJ820" i="8"/>
  <c r="AI821" i="8"/>
  <c r="AJ821" i="8"/>
  <c r="AI822" i="8"/>
  <c r="AJ822" i="8"/>
  <c r="AI823" i="8"/>
  <c r="AJ823" i="8"/>
  <c r="AI824" i="8"/>
  <c r="AJ824" i="8"/>
  <c r="AI825" i="8"/>
  <c r="AJ825" i="8"/>
  <c r="AI826" i="8"/>
  <c r="AJ826" i="8"/>
  <c r="AI827" i="8"/>
  <c r="AJ827" i="8"/>
  <c r="AI828" i="8"/>
  <c r="AJ828" i="8"/>
  <c r="AI829" i="8"/>
  <c r="AJ829" i="8"/>
  <c r="AI830" i="8"/>
  <c r="AJ830" i="8"/>
  <c r="AI831" i="8"/>
  <c r="AJ831" i="8"/>
  <c r="AI832" i="8"/>
  <c r="AJ832" i="8"/>
  <c r="AI833" i="8"/>
  <c r="AJ833" i="8"/>
  <c r="AI834" i="8"/>
  <c r="AJ834" i="8"/>
  <c r="AI835" i="8"/>
  <c r="AJ835" i="8"/>
  <c r="AI836" i="8"/>
  <c r="AJ836" i="8"/>
  <c r="AI837" i="8"/>
  <c r="AJ837" i="8"/>
  <c r="AI838" i="8"/>
  <c r="AJ838" i="8"/>
  <c r="AI839" i="8"/>
  <c r="AJ839" i="8"/>
  <c r="AI840" i="8"/>
  <c r="AJ840" i="8"/>
  <c r="AI841" i="8"/>
  <c r="AJ841" i="8"/>
  <c r="AI842" i="8"/>
  <c r="AJ842" i="8"/>
  <c r="AI843" i="8"/>
  <c r="AJ843" i="8"/>
  <c r="AI844" i="8"/>
  <c r="AJ844" i="8"/>
  <c r="AI845" i="8"/>
  <c r="AJ845" i="8"/>
  <c r="AI846" i="8"/>
  <c r="AJ846" i="8"/>
  <c r="AI847" i="8"/>
  <c r="AJ847" i="8"/>
  <c r="AI848" i="8"/>
  <c r="AJ848" i="8"/>
  <c r="AI849" i="8"/>
  <c r="AJ849" i="8"/>
  <c r="AI850" i="8"/>
  <c r="AJ850" i="8"/>
  <c r="AI851" i="8"/>
  <c r="AJ851" i="8"/>
  <c r="AI852" i="8"/>
  <c r="AJ852" i="8"/>
  <c r="AI853" i="8"/>
  <c r="AJ853" i="8"/>
  <c r="AI854" i="8"/>
  <c r="AJ854" i="8"/>
  <c r="AI855" i="8"/>
  <c r="AJ855" i="8"/>
  <c r="AI856" i="8"/>
  <c r="AJ856" i="8"/>
  <c r="AI857" i="8"/>
  <c r="AJ857" i="8"/>
  <c r="AI858" i="8"/>
  <c r="AJ858" i="8"/>
  <c r="AI859" i="8"/>
  <c r="AJ859" i="8"/>
  <c r="AI860" i="8"/>
  <c r="AJ860" i="8"/>
  <c r="AI861" i="8"/>
  <c r="AJ861" i="8"/>
  <c r="AI862" i="8"/>
  <c r="AJ862" i="8"/>
  <c r="AI863" i="8"/>
  <c r="AJ863" i="8"/>
  <c r="AI864" i="8"/>
  <c r="AJ864" i="8"/>
  <c r="AI865" i="8"/>
  <c r="AJ865" i="8"/>
  <c r="AI866" i="8"/>
  <c r="AJ866" i="8"/>
  <c r="AI867" i="8"/>
  <c r="AJ867" i="8"/>
  <c r="AI868" i="8"/>
  <c r="AJ868" i="8"/>
  <c r="AI869" i="8"/>
  <c r="AJ869" i="8"/>
  <c r="AI870" i="8"/>
  <c r="AJ870" i="8"/>
  <c r="AI871" i="8"/>
  <c r="AJ871" i="8"/>
  <c r="AI872" i="8"/>
  <c r="AJ872" i="8"/>
  <c r="AI873" i="8"/>
  <c r="AJ873" i="8"/>
  <c r="AI874" i="8"/>
  <c r="AJ874" i="8"/>
  <c r="AI875" i="8"/>
  <c r="AJ875" i="8"/>
  <c r="AI876" i="8"/>
  <c r="AJ876" i="8"/>
  <c r="AI877" i="8"/>
  <c r="AJ877" i="8"/>
  <c r="AI878" i="8"/>
  <c r="AJ878" i="8"/>
  <c r="AI879" i="8"/>
  <c r="AJ879" i="8"/>
  <c r="AI880" i="8"/>
  <c r="AJ880" i="8"/>
  <c r="AI881" i="8"/>
  <c r="AJ881" i="8"/>
  <c r="AI882" i="8"/>
  <c r="AJ882" i="8"/>
  <c r="AI883" i="8"/>
  <c r="AJ883" i="8"/>
  <c r="AI884" i="8"/>
  <c r="AJ884" i="8"/>
  <c r="AI885" i="8"/>
  <c r="AJ885" i="8"/>
  <c r="AI886" i="8"/>
  <c r="AJ886" i="8"/>
  <c r="AI887" i="8"/>
  <c r="AJ887" i="8"/>
  <c r="AI888" i="8"/>
  <c r="AJ888" i="8"/>
  <c r="AI889" i="8"/>
  <c r="AJ889" i="8"/>
  <c r="AI890" i="8"/>
  <c r="AJ890" i="8"/>
  <c r="AI891" i="8"/>
  <c r="AJ891" i="8"/>
  <c r="AI892" i="8"/>
  <c r="AJ892" i="8"/>
  <c r="AI893" i="8"/>
  <c r="AJ893" i="8"/>
  <c r="AI894" i="8"/>
  <c r="AJ894" i="8"/>
  <c r="AI895" i="8"/>
  <c r="AJ895" i="8"/>
  <c r="AI896" i="8"/>
  <c r="AJ896" i="8"/>
  <c r="AI897" i="8"/>
  <c r="AJ897" i="8"/>
  <c r="AI898" i="8"/>
  <c r="AJ898" i="8"/>
  <c r="AI899" i="8"/>
  <c r="AJ899" i="8"/>
  <c r="AI900" i="8"/>
  <c r="AJ900" i="8"/>
  <c r="AI901" i="8"/>
  <c r="AJ901" i="8"/>
  <c r="AI902" i="8"/>
  <c r="AJ902" i="8"/>
  <c r="AI903" i="8"/>
  <c r="AJ903" i="8"/>
  <c r="AI904" i="8"/>
  <c r="AJ904" i="8"/>
  <c r="AI905" i="8"/>
  <c r="AJ905" i="8"/>
  <c r="AI906" i="8"/>
  <c r="AJ906" i="8"/>
  <c r="AI907" i="8"/>
  <c r="AJ907" i="8"/>
  <c r="AI908" i="8"/>
  <c r="AJ908" i="8"/>
  <c r="AI909" i="8"/>
  <c r="AJ909" i="8"/>
  <c r="AI910" i="8"/>
  <c r="AJ910" i="8"/>
  <c r="AI911" i="8"/>
  <c r="AJ911" i="8"/>
  <c r="AI912" i="8"/>
  <c r="AJ912" i="8"/>
  <c r="AI913" i="8"/>
  <c r="AJ913" i="8"/>
  <c r="AI914" i="8"/>
  <c r="AJ914" i="8"/>
  <c r="AI915" i="8"/>
  <c r="AJ915" i="8"/>
  <c r="AI916" i="8"/>
  <c r="AJ916" i="8"/>
  <c r="AI917" i="8"/>
  <c r="AJ917" i="8"/>
  <c r="AI918" i="8"/>
  <c r="AJ918" i="8"/>
  <c r="AI919" i="8"/>
  <c r="AJ919" i="8"/>
  <c r="AI920" i="8"/>
  <c r="AJ920" i="8"/>
  <c r="AI921" i="8"/>
  <c r="AJ921" i="8"/>
  <c r="AI922" i="8"/>
  <c r="AJ922" i="8"/>
  <c r="AI923" i="8"/>
  <c r="AJ923" i="8"/>
  <c r="AI924" i="8"/>
  <c r="AJ924" i="8"/>
  <c r="AI925" i="8"/>
  <c r="AJ925" i="8"/>
  <c r="AI926" i="8"/>
  <c r="AJ926" i="8"/>
  <c r="AI927" i="8"/>
  <c r="AJ927" i="8"/>
  <c r="AI928" i="8"/>
  <c r="AJ928" i="8"/>
  <c r="AI929" i="8"/>
  <c r="AJ929" i="8"/>
  <c r="AI930" i="8"/>
  <c r="AJ930" i="8"/>
  <c r="AI931" i="8"/>
  <c r="AJ931" i="8"/>
  <c r="AI932" i="8"/>
  <c r="AJ932" i="8"/>
  <c r="AI933" i="8"/>
  <c r="AJ933" i="8"/>
  <c r="AI934" i="8"/>
  <c r="AJ934" i="8"/>
  <c r="AI935" i="8"/>
  <c r="AJ935" i="8"/>
  <c r="AI936" i="8"/>
  <c r="AJ936" i="8"/>
  <c r="AI937" i="8"/>
  <c r="AJ937" i="8"/>
  <c r="AI938" i="8"/>
  <c r="AJ938" i="8"/>
  <c r="AI939" i="8"/>
  <c r="AJ939" i="8"/>
  <c r="AI940" i="8"/>
  <c r="AJ940" i="8"/>
  <c r="AI941" i="8"/>
  <c r="AJ941" i="8"/>
  <c r="AI942" i="8"/>
  <c r="AJ942" i="8"/>
  <c r="AI943" i="8"/>
  <c r="AJ943" i="8"/>
  <c r="AI944" i="8"/>
  <c r="AJ944" i="8"/>
  <c r="AI945" i="8"/>
  <c r="AJ945" i="8"/>
  <c r="AI946" i="8"/>
  <c r="AJ946" i="8"/>
  <c r="AI947" i="8"/>
  <c r="AJ947" i="8"/>
  <c r="AI948" i="8"/>
  <c r="AJ948" i="8"/>
  <c r="AI949" i="8"/>
  <c r="AJ949" i="8"/>
  <c r="AI950" i="8"/>
  <c r="AJ950" i="8"/>
  <c r="AI951" i="8"/>
  <c r="AJ951" i="8"/>
  <c r="AI952" i="8"/>
  <c r="AJ952" i="8"/>
  <c r="AI953" i="8"/>
  <c r="AJ953" i="8"/>
  <c r="AI954" i="8"/>
  <c r="AJ954" i="8"/>
  <c r="AI955" i="8"/>
  <c r="AJ955" i="8"/>
  <c r="AI956" i="8"/>
  <c r="AJ956" i="8"/>
  <c r="AI957" i="8"/>
  <c r="AJ957" i="8"/>
  <c r="AI958" i="8"/>
  <c r="AJ958" i="8"/>
  <c r="AI959" i="8"/>
  <c r="AJ959" i="8"/>
  <c r="AI960" i="8"/>
  <c r="AJ960" i="8"/>
  <c r="AI961" i="8"/>
  <c r="AJ961" i="8"/>
  <c r="AI962" i="8"/>
  <c r="AJ962" i="8"/>
  <c r="AI963" i="8"/>
  <c r="AJ963" i="8"/>
  <c r="AI964" i="8"/>
  <c r="AJ964" i="8"/>
  <c r="AI965" i="8"/>
  <c r="AJ965" i="8"/>
  <c r="AI966" i="8"/>
  <c r="AJ966" i="8"/>
  <c r="AI967" i="8"/>
  <c r="AJ967" i="8"/>
  <c r="AI968" i="8"/>
  <c r="AJ968" i="8"/>
  <c r="AI969" i="8"/>
  <c r="AJ969" i="8"/>
  <c r="AI970" i="8"/>
  <c r="AJ970" i="8"/>
  <c r="AI971" i="8"/>
  <c r="AJ971" i="8"/>
  <c r="AI972" i="8"/>
  <c r="AJ972" i="8"/>
  <c r="AI973" i="8"/>
  <c r="AJ973" i="8"/>
  <c r="AI974" i="8"/>
  <c r="AJ974" i="8"/>
  <c r="AI975" i="8"/>
  <c r="AJ975" i="8"/>
  <c r="AI976" i="8"/>
  <c r="AJ976" i="8"/>
  <c r="AI977" i="8"/>
  <c r="AJ977" i="8"/>
  <c r="AI978" i="8"/>
  <c r="AJ978" i="8"/>
  <c r="AI979" i="8"/>
  <c r="AJ979" i="8"/>
  <c r="AI980" i="8"/>
  <c r="AJ980" i="8"/>
  <c r="AI981" i="8"/>
  <c r="AJ981" i="8"/>
  <c r="AI982" i="8"/>
  <c r="AJ982" i="8"/>
  <c r="AI983" i="8"/>
  <c r="AJ983" i="8"/>
  <c r="AI984" i="8"/>
  <c r="AJ984" i="8"/>
  <c r="AI985" i="8"/>
  <c r="AJ985" i="8"/>
  <c r="AI986" i="8"/>
  <c r="AJ986" i="8"/>
  <c r="AI987" i="8"/>
  <c r="AJ987" i="8"/>
  <c r="AI988" i="8"/>
  <c r="AJ988" i="8"/>
  <c r="AI989" i="8"/>
  <c r="AJ989" i="8"/>
  <c r="AI990" i="8"/>
  <c r="AJ990" i="8"/>
  <c r="AI991" i="8"/>
  <c r="AJ991" i="8"/>
  <c r="AI992" i="8"/>
  <c r="AJ992" i="8"/>
  <c r="AI993" i="8"/>
  <c r="AJ993" i="8"/>
  <c r="AI994" i="8"/>
  <c r="AJ994" i="8"/>
  <c r="AI995" i="8"/>
  <c r="AJ995" i="8"/>
  <c r="AI996" i="8"/>
  <c r="AJ996" i="8"/>
  <c r="AI997" i="8"/>
  <c r="AJ997" i="8"/>
  <c r="AI998" i="8"/>
  <c r="AJ998" i="8"/>
  <c r="AI999" i="8"/>
  <c r="AJ999" i="8"/>
  <c r="AI1000" i="8"/>
  <c r="AJ1000" i="8"/>
  <c r="AI1001" i="8"/>
  <c r="AJ1001" i="8"/>
  <c r="AJ2" i="8"/>
  <c r="AI2" i="8"/>
  <c r="AE18" i="8"/>
  <c r="Z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2" i="8"/>
  <c r="Z33" i="8"/>
  <c r="Z34" i="8"/>
  <c r="Z35" i="8"/>
  <c r="Z36" i="8"/>
  <c r="Z37" i="8"/>
  <c r="Z38" i="8"/>
  <c r="Z39" i="8"/>
  <c r="Z40" i="8"/>
  <c r="Z41" i="8"/>
  <c r="Z42" i="8"/>
  <c r="Z43" i="8"/>
  <c r="Z44" i="8"/>
  <c r="Z45" i="8"/>
  <c r="Z46" i="8"/>
  <c r="Z47" i="8"/>
  <c r="Z48" i="8"/>
  <c r="Z49" i="8"/>
  <c r="Z50" i="8"/>
  <c r="Z51" i="8"/>
  <c r="Z52" i="8"/>
  <c r="Z53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120" i="8"/>
  <c r="Z121" i="8"/>
  <c r="Z122" i="8"/>
  <c r="Z123" i="8"/>
  <c r="Z124" i="8"/>
  <c r="Z125" i="8"/>
  <c r="Z126" i="8"/>
  <c r="Z127" i="8"/>
  <c r="Z128" i="8"/>
  <c r="Z129" i="8"/>
  <c r="Z130" i="8"/>
  <c r="Z131" i="8"/>
  <c r="Z132" i="8"/>
  <c r="Z133" i="8"/>
  <c r="Z134" i="8"/>
  <c r="Z135" i="8"/>
  <c r="Z136" i="8"/>
  <c r="Z137" i="8"/>
  <c r="Z138" i="8"/>
  <c r="Z139" i="8"/>
  <c r="Z140" i="8"/>
  <c r="Z141" i="8"/>
  <c r="Z142" i="8"/>
  <c r="Z143" i="8"/>
  <c r="Z144" i="8"/>
  <c r="Z145" i="8"/>
  <c r="Z146" i="8"/>
  <c r="Z147" i="8"/>
  <c r="Z148" i="8"/>
  <c r="Z149" i="8"/>
  <c r="Z150" i="8"/>
  <c r="Z151" i="8"/>
  <c r="Z152" i="8"/>
  <c r="Z153" i="8"/>
  <c r="Z154" i="8"/>
  <c r="Z155" i="8"/>
  <c r="Z156" i="8"/>
  <c r="Z157" i="8"/>
  <c r="Z158" i="8"/>
  <c r="Z159" i="8"/>
  <c r="Z160" i="8"/>
  <c r="Z161" i="8"/>
  <c r="Z162" i="8"/>
  <c r="Z163" i="8"/>
  <c r="Z164" i="8"/>
  <c r="Z165" i="8"/>
  <c r="Z166" i="8"/>
  <c r="Z167" i="8"/>
  <c r="Z168" i="8"/>
  <c r="Z169" i="8"/>
  <c r="Z170" i="8"/>
  <c r="Z171" i="8"/>
  <c r="Z172" i="8"/>
  <c r="Z173" i="8"/>
  <c r="Z174" i="8"/>
  <c r="Z175" i="8"/>
  <c r="Z176" i="8"/>
  <c r="Z177" i="8"/>
  <c r="Z178" i="8"/>
  <c r="Z179" i="8"/>
  <c r="Z180" i="8"/>
  <c r="Z181" i="8"/>
  <c r="Z182" i="8"/>
  <c r="Z183" i="8"/>
  <c r="Z184" i="8"/>
  <c r="Z185" i="8"/>
  <c r="Z186" i="8"/>
  <c r="Z187" i="8"/>
  <c r="Z188" i="8"/>
  <c r="Z189" i="8"/>
  <c r="Z190" i="8"/>
  <c r="Z191" i="8"/>
  <c r="Z192" i="8"/>
  <c r="Z193" i="8"/>
  <c r="Z194" i="8"/>
  <c r="Z195" i="8"/>
  <c r="Z196" i="8"/>
  <c r="Z197" i="8"/>
  <c r="Z198" i="8"/>
  <c r="Z199" i="8"/>
  <c r="Z200" i="8"/>
  <c r="Z201" i="8"/>
  <c r="Z202" i="8"/>
  <c r="Z203" i="8"/>
  <c r="Z204" i="8"/>
  <c r="Z205" i="8"/>
  <c r="Z206" i="8"/>
  <c r="Z207" i="8"/>
  <c r="Z208" i="8"/>
  <c r="Z209" i="8"/>
  <c r="Z210" i="8"/>
  <c r="Z211" i="8"/>
  <c r="Z212" i="8"/>
  <c r="Z213" i="8"/>
  <c r="Z214" i="8"/>
  <c r="Z215" i="8"/>
  <c r="Z216" i="8"/>
  <c r="Z217" i="8"/>
  <c r="Z218" i="8"/>
  <c r="Z219" i="8"/>
  <c r="Z220" i="8"/>
  <c r="Z221" i="8"/>
  <c r="Z222" i="8"/>
  <c r="Z223" i="8"/>
  <c r="Z224" i="8"/>
  <c r="Z225" i="8"/>
  <c r="Z226" i="8"/>
  <c r="Z227" i="8"/>
  <c r="Z228" i="8"/>
  <c r="Z229" i="8"/>
  <c r="Z230" i="8"/>
  <c r="Z231" i="8"/>
  <c r="Z232" i="8"/>
  <c r="Z233" i="8"/>
  <c r="Z234" i="8"/>
  <c r="Z235" i="8"/>
  <c r="Z236" i="8"/>
  <c r="Z237" i="8"/>
  <c r="Z238" i="8"/>
  <c r="Z239" i="8"/>
  <c r="Z240" i="8"/>
  <c r="Z241" i="8"/>
  <c r="Z242" i="8"/>
  <c r="Z243" i="8"/>
  <c r="Z244" i="8"/>
  <c r="Z245" i="8"/>
  <c r="Z246" i="8"/>
  <c r="Z247" i="8"/>
  <c r="Z248" i="8"/>
  <c r="Z249" i="8"/>
  <c r="Z250" i="8"/>
  <c r="Z251" i="8"/>
  <c r="Z252" i="8"/>
  <c r="Z253" i="8"/>
  <c r="Z254" i="8"/>
  <c r="Z255" i="8"/>
  <c r="Z256" i="8"/>
  <c r="Z257" i="8"/>
  <c r="Z258" i="8"/>
  <c r="Z259" i="8"/>
  <c r="Z260" i="8"/>
  <c r="Z261" i="8"/>
  <c r="Z262" i="8"/>
  <c r="Z263" i="8"/>
  <c r="Z264" i="8"/>
  <c r="Z265" i="8"/>
  <c r="Z266" i="8"/>
  <c r="Z267" i="8"/>
  <c r="Z268" i="8"/>
  <c r="Z269" i="8"/>
  <c r="Z270" i="8"/>
  <c r="Z271" i="8"/>
  <c r="Z272" i="8"/>
  <c r="Z273" i="8"/>
  <c r="Z274" i="8"/>
  <c r="Z275" i="8"/>
  <c r="Z276" i="8"/>
  <c r="Z277" i="8"/>
  <c r="Z278" i="8"/>
  <c r="Z279" i="8"/>
  <c r="Z280" i="8"/>
  <c r="Z281" i="8"/>
  <c r="Z282" i="8"/>
  <c r="Z283" i="8"/>
  <c r="Z284" i="8"/>
  <c r="Z285" i="8"/>
  <c r="Z286" i="8"/>
  <c r="Z287" i="8"/>
  <c r="Z288" i="8"/>
  <c r="Z289" i="8"/>
  <c r="Z290" i="8"/>
  <c r="Z291" i="8"/>
  <c r="Z292" i="8"/>
  <c r="Z293" i="8"/>
  <c r="Z294" i="8"/>
  <c r="Z295" i="8"/>
  <c r="Z296" i="8"/>
  <c r="Z297" i="8"/>
  <c r="Z298" i="8"/>
  <c r="Z299" i="8"/>
  <c r="Z300" i="8"/>
  <c r="Z301" i="8"/>
  <c r="Z302" i="8"/>
  <c r="Z303" i="8"/>
  <c r="Z304" i="8"/>
  <c r="Z305" i="8"/>
  <c r="Z306" i="8"/>
  <c r="Z307" i="8"/>
  <c r="Z308" i="8"/>
  <c r="Z309" i="8"/>
  <c r="Z310" i="8"/>
  <c r="Z311" i="8"/>
  <c r="Z312" i="8"/>
  <c r="Z313" i="8"/>
  <c r="Z314" i="8"/>
  <c r="Z315" i="8"/>
  <c r="Z316" i="8"/>
  <c r="Z317" i="8"/>
  <c r="Z318" i="8"/>
  <c r="Z319" i="8"/>
  <c r="Z320" i="8"/>
  <c r="Z321" i="8"/>
  <c r="Z322" i="8"/>
  <c r="Z323" i="8"/>
  <c r="Z324" i="8"/>
  <c r="Z325" i="8"/>
  <c r="Z326" i="8"/>
  <c r="Z327" i="8"/>
  <c r="Z328" i="8"/>
  <c r="Z329" i="8"/>
  <c r="Z330" i="8"/>
  <c r="Z331" i="8"/>
  <c r="Z332" i="8"/>
  <c r="Z333" i="8"/>
  <c r="Z334" i="8"/>
  <c r="Z335" i="8"/>
  <c r="Z336" i="8"/>
  <c r="Z337" i="8"/>
  <c r="Z338" i="8"/>
  <c r="Z339" i="8"/>
  <c r="Z340" i="8"/>
  <c r="Z341" i="8"/>
  <c r="Z342" i="8"/>
  <c r="Z343" i="8"/>
  <c r="Z344" i="8"/>
  <c r="Z345" i="8"/>
  <c r="Z346" i="8"/>
  <c r="Z347" i="8"/>
  <c r="Z348" i="8"/>
  <c r="Z349" i="8"/>
  <c r="Z350" i="8"/>
  <c r="Z351" i="8"/>
  <c r="Z352" i="8"/>
  <c r="Z353" i="8"/>
  <c r="Z354" i="8"/>
  <c r="Z355" i="8"/>
  <c r="Z356" i="8"/>
  <c r="Z357" i="8"/>
  <c r="Z358" i="8"/>
  <c r="Z359" i="8"/>
  <c r="Z360" i="8"/>
  <c r="Z361" i="8"/>
  <c r="Z362" i="8"/>
  <c r="Z363" i="8"/>
  <c r="Z364" i="8"/>
  <c r="Z365" i="8"/>
  <c r="Z366" i="8"/>
  <c r="Z367" i="8"/>
  <c r="Z368" i="8"/>
  <c r="Z369" i="8"/>
  <c r="Z370" i="8"/>
  <c r="Z371" i="8"/>
  <c r="Z372" i="8"/>
  <c r="Z373" i="8"/>
  <c r="Z374" i="8"/>
  <c r="Z375" i="8"/>
  <c r="Z376" i="8"/>
  <c r="Z377" i="8"/>
  <c r="Z378" i="8"/>
  <c r="Z379" i="8"/>
  <c r="Z380" i="8"/>
  <c r="Z381" i="8"/>
  <c r="Z382" i="8"/>
  <c r="Z383" i="8"/>
  <c r="Z384" i="8"/>
  <c r="Z385" i="8"/>
  <c r="Z386" i="8"/>
  <c r="Z387" i="8"/>
  <c r="Z388" i="8"/>
  <c r="Z389" i="8"/>
  <c r="Z390" i="8"/>
  <c r="Z391" i="8"/>
  <c r="Z392" i="8"/>
  <c r="Z393" i="8"/>
  <c r="Z394" i="8"/>
  <c r="Z395" i="8"/>
  <c r="Z396" i="8"/>
  <c r="Z397" i="8"/>
  <c r="Z398" i="8"/>
  <c r="Z399" i="8"/>
  <c r="Z400" i="8"/>
  <c r="Z401" i="8"/>
  <c r="Z402" i="8"/>
  <c r="Z403" i="8"/>
  <c r="Z404" i="8"/>
  <c r="Z405" i="8"/>
  <c r="Z406" i="8"/>
  <c r="Z407" i="8"/>
  <c r="Z408" i="8"/>
  <c r="Z409" i="8"/>
  <c r="Z410" i="8"/>
  <c r="Z411" i="8"/>
  <c r="Z412" i="8"/>
  <c r="Z413" i="8"/>
  <c r="Z414" i="8"/>
  <c r="Z415" i="8"/>
  <c r="Z416" i="8"/>
  <c r="Z417" i="8"/>
  <c r="Z418" i="8"/>
  <c r="Z419" i="8"/>
  <c r="Z420" i="8"/>
  <c r="Z421" i="8"/>
  <c r="Z422" i="8"/>
  <c r="Z423" i="8"/>
  <c r="Z424" i="8"/>
  <c r="Z425" i="8"/>
  <c r="Z426" i="8"/>
  <c r="Z427" i="8"/>
  <c r="Z428" i="8"/>
  <c r="Z429" i="8"/>
  <c r="Z430" i="8"/>
  <c r="Z431" i="8"/>
  <c r="Z432" i="8"/>
  <c r="Z433" i="8"/>
  <c r="Z434" i="8"/>
  <c r="Z435" i="8"/>
  <c r="Z436" i="8"/>
  <c r="Z437" i="8"/>
  <c r="Z438" i="8"/>
  <c r="Z439" i="8"/>
  <c r="Z440" i="8"/>
  <c r="Z441" i="8"/>
  <c r="Z442" i="8"/>
  <c r="Z443" i="8"/>
  <c r="Z444" i="8"/>
  <c r="Z445" i="8"/>
  <c r="Z446" i="8"/>
  <c r="Z447" i="8"/>
  <c r="Z448" i="8"/>
  <c r="Z449" i="8"/>
  <c r="Z450" i="8"/>
  <c r="Z451" i="8"/>
  <c r="Z452" i="8"/>
  <c r="Z453" i="8"/>
  <c r="Z454" i="8"/>
  <c r="Z455" i="8"/>
  <c r="Z456" i="8"/>
  <c r="Z457" i="8"/>
  <c r="Z458" i="8"/>
  <c r="Z459" i="8"/>
  <c r="Z460" i="8"/>
  <c r="Z461" i="8"/>
  <c r="Z462" i="8"/>
  <c r="Z463" i="8"/>
  <c r="Z464" i="8"/>
  <c r="Z465" i="8"/>
  <c r="Z466" i="8"/>
  <c r="Z467" i="8"/>
  <c r="Z468" i="8"/>
  <c r="Z469" i="8"/>
  <c r="Z470" i="8"/>
  <c r="Z471" i="8"/>
  <c r="Z472" i="8"/>
  <c r="Z473" i="8"/>
  <c r="Z474" i="8"/>
  <c r="Z475" i="8"/>
  <c r="Z476" i="8"/>
  <c r="Z477" i="8"/>
  <c r="Z478" i="8"/>
  <c r="Z479" i="8"/>
  <c r="Z480" i="8"/>
  <c r="Z481" i="8"/>
  <c r="Z482" i="8"/>
  <c r="Z483" i="8"/>
  <c r="Z484" i="8"/>
  <c r="Z485" i="8"/>
  <c r="Z486" i="8"/>
  <c r="Z487" i="8"/>
  <c r="Z488" i="8"/>
  <c r="Z489" i="8"/>
  <c r="Z490" i="8"/>
  <c r="Z491" i="8"/>
  <c r="Z492" i="8"/>
  <c r="Z493" i="8"/>
  <c r="Z494" i="8"/>
  <c r="Z495" i="8"/>
  <c r="Z496" i="8"/>
  <c r="Z497" i="8"/>
  <c r="Z498" i="8"/>
  <c r="Z499" i="8"/>
  <c r="Z500" i="8"/>
  <c r="Z501" i="8"/>
  <c r="Z502" i="8"/>
  <c r="Z503" i="8"/>
  <c r="Z504" i="8"/>
  <c r="Z505" i="8"/>
  <c r="Z506" i="8"/>
  <c r="Z507" i="8"/>
  <c r="Z508" i="8"/>
  <c r="Z509" i="8"/>
  <c r="Z510" i="8"/>
  <c r="Z511" i="8"/>
  <c r="Z512" i="8"/>
  <c r="Z513" i="8"/>
  <c r="Z514" i="8"/>
  <c r="Z515" i="8"/>
  <c r="Z516" i="8"/>
  <c r="Z517" i="8"/>
  <c r="Z518" i="8"/>
  <c r="Z519" i="8"/>
  <c r="Z520" i="8"/>
  <c r="Z521" i="8"/>
  <c r="Z522" i="8"/>
  <c r="Z523" i="8"/>
  <c r="Z524" i="8"/>
  <c r="Z525" i="8"/>
  <c r="Z526" i="8"/>
  <c r="Z527" i="8"/>
  <c r="Z528" i="8"/>
  <c r="Z529" i="8"/>
  <c r="Z530" i="8"/>
  <c r="Z531" i="8"/>
  <c r="Z532" i="8"/>
  <c r="Z533" i="8"/>
  <c r="Z534" i="8"/>
  <c r="Z535" i="8"/>
  <c r="Z536" i="8"/>
  <c r="Z537" i="8"/>
  <c r="Z538" i="8"/>
  <c r="Z539" i="8"/>
  <c r="Z540" i="8"/>
  <c r="Z541" i="8"/>
  <c r="Z542" i="8"/>
  <c r="Z543" i="8"/>
  <c r="Z544" i="8"/>
  <c r="Z545" i="8"/>
  <c r="Z546" i="8"/>
  <c r="Z547" i="8"/>
  <c r="Z548" i="8"/>
  <c r="Z549" i="8"/>
  <c r="Z550" i="8"/>
  <c r="Z551" i="8"/>
  <c r="Z552" i="8"/>
  <c r="Z553" i="8"/>
  <c r="Z554" i="8"/>
  <c r="Z555" i="8"/>
  <c r="Z556" i="8"/>
  <c r="Z557" i="8"/>
  <c r="Z558" i="8"/>
  <c r="Z559" i="8"/>
  <c r="Z560" i="8"/>
  <c r="Z561" i="8"/>
  <c r="Z562" i="8"/>
  <c r="Z563" i="8"/>
  <c r="Z564" i="8"/>
  <c r="Z565" i="8"/>
  <c r="Z566" i="8"/>
  <c r="Z567" i="8"/>
  <c r="Z568" i="8"/>
  <c r="Z569" i="8"/>
  <c r="Z570" i="8"/>
  <c r="Z571" i="8"/>
  <c r="Z572" i="8"/>
  <c r="Z573" i="8"/>
  <c r="Z574" i="8"/>
  <c r="Z575" i="8"/>
  <c r="Z576" i="8"/>
  <c r="Z577" i="8"/>
  <c r="Z578" i="8"/>
  <c r="Z579" i="8"/>
  <c r="Z580" i="8"/>
  <c r="Z581" i="8"/>
  <c r="Z582" i="8"/>
  <c r="Z583" i="8"/>
  <c r="Z584" i="8"/>
  <c r="Z585" i="8"/>
  <c r="Z586" i="8"/>
  <c r="Z587" i="8"/>
  <c r="Z588" i="8"/>
  <c r="Z589" i="8"/>
  <c r="Z590" i="8"/>
  <c r="Z591" i="8"/>
  <c r="Z592" i="8"/>
  <c r="Z593" i="8"/>
  <c r="Z594" i="8"/>
  <c r="Z595" i="8"/>
  <c r="Z596" i="8"/>
  <c r="Z597" i="8"/>
  <c r="Z598" i="8"/>
  <c r="Z599" i="8"/>
  <c r="Z600" i="8"/>
  <c r="Z601" i="8"/>
  <c r="Z602" i="8"/>
  <c r="Z603" i="8"/>
  <c r="Z604" i="8"/>
  <c r="Z605" i="8"/>
  <c r="Z606" i="8"/>
  <c r="Z607" i="8"/>
  <c r="Z608" i="8"/>
  <c r="Z609" i="8"/>
  <c r="Z610" i="8"/>
  <c r="Z611" i="8"/>
  <c r="Z612" i="8"/>
  <c r="Z613" i="8"/>
  <c r="Z614" i="8"/>
  <c r="Z615" i="8"/>
  <c r="Z616" i="8"/>
  <c r="Z617" i="8"/>
  <c r="Z618" i="8"/>
  <c r="Z619" i="8"/>
  <c r="Z620" i="8"/>
  <c r="Z621" i="8"/>
  <c r="Z622" i="8"/>
  <c r="Z623" i="8"/>
  <c r="Z624" i="8"/>
  <c r="Z625" i="8"/>
  <c r="Z626" i="8"/>
  <c r="Z627" i="8"/>
  <c r="Z628" i="8"/>
  <c r="Z629" i="8"/>
  <c r="Z630" i="8"/>
  <c r="Z631" i="8"/>
  <c r="Z632" i="8"/>
  <c r="Z633" i="8"/>
  <c r="Z634" i="8"/>
  <c r="Z635" i="8"/>
  <c r="Z636" i="8"/>
  <c r="Z637" i="8"/>
  <c r="Z638" i="8"/>
  <c r="Z639" i="8"/>
  <c r="Z640" i="8"/>
  <c r="Z641" i="8"/>
  <c r="Z642" i="8"/>
  <c r="Z643" i="8"/>
  <c r="Z644" i="8"/>
  <c r="Z645" i="8"/>
  <c r="Z646" i="8"/>
  <c r="Z647" i="8"/>
  <c r="Z648" i="8"/>
  <c r="Z649" i="8"/>
  <c r="Z650" i="8"/>
  <c r="Z651" i="8"/>
  <c r="Z652" i="8"/>
  <c r="Z653" i="8"/>
  <c r="Z654" i="8"/>
  <c r="Z655" i="8"/>
  <c r="Z656" i="8"/>
  <c r="Z657" i="8"/>
  <c r="Z658" i="8"/>
  <c r="Z659" i="8"/>
  <c r="Z660" i="8"/>
  <c r="Z661" i="8"/>
  <c r="Z662" i="8"/>
  <c r="Z663" i="8"/>
  <c r="Z664" i="8"/>
  <c r="Z665" i="8"/>
  <c r="Z666" i="8"/>
  <c r="Z667" i="8"/>
  <c r="Z668" i="8"/>
  <c r="Z669" i="8"/>
  <c r="Z670" i="8"/>
  <c r="Z671" i="8"/>
  <c r="Z672" i="8"/>
  <c r="Z673" i="8"/>
  <c r="Z674" i="8"/>
  <c r="Z675" i="8"/>
  <c r="Z676" i="8"/>
  <c r="Z677" i="8"/>
  <c r="Z678" i="8"/>
  <c r="Z679" i="8"/>
  <c r="Z680" i="8"/>
  <c r="Z681" i="8"/>
  <c r="Z682" i="8"/>
  <c r="Z683" i="8"/>
  <c r="Z684" i="8"/>
  <c r="Z685" i="8"/>
  <c r="Z686" i="8"/>
  <c r="Z687" i="8"/>
  <c r="Z688" i="8"/>
  <c r="Z689" i="8"/>
  <c r="Z690" i="8"/>
  <c r="Z691" i="8"/>
  <c r="Z692" i="8"/>
  <c r="Z693" i="8"/>
  <c r="Z694" i="8"/>
  <c r="Z695" i="8"/>
  <c r="Z696" i="8"/>
  <c r="Z697" i="8"/>
  <c r="Z698" i="8"/>
  <c r="Z699" i="8"/>
  <c r="Z700" i="8"/>
  <c r="Z701" i="8"/>
  <c r="Z702" i="8"/>
  <c r="Z703" i="8"/>
  <c r="Z704" i="8"/>
  <c r="Z705" i="8"/>
  <c r="Z706" i="8"/>
  <c r="Z707" i="8"/>
  <c r="Z708" i="8"/>
  <c r="Z709" i="8"/>
  <c r="Z710" i="8"/>
  <c r="Z711" i="8"/>
  <c r="Z712" i="8"/>
  <c r="Z713" i="8"/>
  <c r="Z714" i="8"/>
  <c r="Z715" i="8"/>
  <c r="Z716" i="8"/>
  <c r="Z717" i="8"/>
  <c r="Z718" i="8"/>
  <c r="Z719" i="8"/>
  <c r="Z720" i="8"/>
  <c r="Z721" i="8"/>
  <c r="Z722" i="8"/>
  <c r="Z723" i="8"/>
  <c r="Z724" i="8"/>
  <c r="Z725" i="8"/>
  <c r="Z726" i="8"/>
  <c r="Z727" i="8"/>
  <c r="Z728" i="8"/>
  <c r="Z729" i="8"/>
  <c r="Z730" i="8"/>
  <c r="Z731" i="8"/>
  <c r="Z732" i="8"/>
  <c r="Z733" i="8"/>
  <c r="Z734" i="8"/>
  <c r="Z735" i="8"/>
  <c r="Z736" i="8"/>
  <c r="Z737" i="8"/>
  <c r="Z738" i="8"/>
  <c r="Z739" i="8"/>
  <c r="Z740" i="8"/>
  <c r="Z741" i="8"/>
  <c r="Z742" i="8"/>
  <c r="Z743" i="8"/>
  <c r="Z744" i="8"/>
  <c r="Z745" i="8"/>
  <c r="Z746" i="8"/>
  <c r="Z747" i="8"/>
  <c r="Z748" i="8"/>
  <c r="Z749" i="8"/>
  <c r="Z750" i="8"/>
  <c r="Z751" i="8"/>
  <c r="Z752" i="8"/>
  <c r="Z753" i="8"/>
  <c r="Z754" i="8"/>
  <c r="Z755" i="8"/>
  <c r="Z756" i="8"/>
  <c r="Z757" i="8"/>
  <c r="Z758" i="8"/>
  <c r="Z759" i="8"/>
  <c r="Z760" i="8"/>
  <c r="Z761" i="8"/>
  <c r="Z762" i="8"/>
  <c r="Z763" i="8"/>
  <c r="Z764" i="8"/>
  <c r="Z765" i="8"/>
  <c r="Z766" i="8"/>
  <c r="Z767" i="8"/>
  <c r="Z768" i="8"/>
  <c r="Z769" i="8"/>
  <c r="Z770" i="8"/>
  <c r="Z771" i="8"/>
  <c r="Z772" i="8"/>
  <c r="Z773" i="8"/>
  <c r="Z774" i="8"/>
  <c r="Z775" i="8"/>
  <c r="Z776" i="8"/>
  <c r="Z777" i="8"/>
  <c r="Z778" i="8"/>
  <c r="Z779" i="8"/>
  <c r="Z780" i="8"/>
  <c r="Z781" i="8"/>
  <c r="Z782" i="8"/>
  <c r="Z783" i="8"/>
  <c r="Z784" i="8"/>
  <c r="Z785" i="8"/>
  <c r="Z786" i="8"/>
  <c r="Z787" i="8"/>
  <c r="Z788" i="8"/>
  <c r="Z789" i="8"/>
  <c r="Z790" i="8"/>
  <c r="Z791" i="8"/>
  <c r="Z792" i="8"/>
  <c r="Z793" i="8"/>
  <c r="Z794" i="8"/>
  <c r="Z795" i="8"/>
  <c r="Z796" i="8"/>
  <c r="Z797" i="8"/>
  <c r="Z798" i="8"/>
  <c r="Z799" i="8"/>
  <c r="Z800" i="8"/>
  <c r="Z801" i="8"/>
  <c r="Z802" i="8"/>
  <c r="Z803" i="8"/>
  <c r="Z804" i="8"/>
  <c r="Z805" i="8"/>
  <c r="Z806" i="8"/>
  <c r="Z807" i="8"/>
  <c r="Z808" i="8"/>
  <c r="Z809" i="8"/>
  <c r="Z810" i="8"/>
  <c r="Z811" i="8"/>
  <c r="Z812" i="8"/>
  <c r="Z813" i="8"/>
  <c r="Z814" i="8"/>
  <c r="Z815" i="8"/>
  <c r="Z816" i="8"/>
  <c r="Z817" i="8"/>
  <c r="Z818" i="8"/>
  <c r="Z819" i="8"/>
  <c r="Z820" i="8"/>
  <c r="Z821" i="8"/>
  <c r="Z822" i="8"/>
  <c r="Z823" i="8"/>
  <c r="Z824" i="8"/>
  <c r="Z825" i="8"/>
  <c r="Z826" i="8"/>
  <c r="Z827" i="8"/>
  <c r="Z828" i="8"/>
  <c r="Z829" i="8"/>
  <c r="Z830" i="8"/>
  <c r="Z831" i="8"/>
  <c r="Z832" i="8"/>
  <c r="Z833" i="8"/>
  <c r="Z834" i="8"/>
  <c r="Z835" i="8"/>
  <c r="Z836" i="8"/>
  <c r="Z837" i="8"/>
  <c r="Z838" i="8"/>
  <c r="Z839" i="8"/>
  <c r="Z840" i="8"/>
  <c r="Z841" i="8"/>
  <c r="Z842" i="8"/>
  <c r="Z843" i="8"/>
  <c r="Z844" i="8"/>
  <c r="Z845" i="8"/>
  <c r="Z846" i="8"/>
  <c r="Z847" i="8"/>
  <c r="Z848" i="8"/>
  <c r="Z849" i="8"/>
  <c r="Z850" i="8"/>
  <c r="Z851" i="8"/>
  <c r="Z852" i="8"/>
  <c r="Z853" i="8"/>
  <c r="Z854" i="8"/>
  <c r="Z855" i="8"/>
  <c r="Z856" i="8"/>
  <c r="Z857" i="8"/>
  <c r="Z858" i="8"/>
  <c r="Z859" i="8"/>
  <c r="Z860" i="8"/>
  <c r="Z861" i="8"/>
  <c r="Z862" i="8"/>
  <c r="Z863" i="8"/>
  <c r="Z864" i="8"/>
  <c r="Z865" i="8"/>
  <c r="Z866" i="8"/>
  <c r="Z867" i="8"/>
  <c r="Z868" i="8"/>
  <c r="Z869" i="8"/>
  <c r="Z870" i="8"/>
  <c r="Z871" i="8"/>
  <c r="Z872" i="8"/>
  <c r="Z873" i="8"/>
  <c r="Z874" i="8"/>
  <c r="Z875" i="8"/>
  <c r="Z876" i="8"/>
  <c r="Z877" i="8"/>
  <c r="Z878" i="8"/>
  <c r="Z879" i="8"/>
  <c r="Z880" i="8"/>
  <c r="Z881" i="8"/>
  <c r="Z882" i="8"/>
  <c r="Z883" i="8"/>
  <c r="Z884" i="8"/>
  <c r="Z885" i="8"/>
  <c r="Z886" i="8"/>
  <c r="Z887" i="8"/>
  <c r="Z888" i="8"/>
  <c r="Z889" i="8"/>
  <c r="Z890" i="8"/>
  <c r="Z891" i="8"/>
  <c r="Z892" i="8"/>
  <c r="Z893" i="8"/>
  <c r="Z894" i="8"/>
  <c r="Z895" i="8"/>
  <c r="Z896" i="8"/>
  <c r="Z897" i="8"/>
  <c r="Z898" i="8"/>
  <c r="Z899" i="8"/>
  <c r="Z900" i="8"/>
  <c r="Z901" i="8"/>
  <c r="Z902" i="8"/>
  <c r="Z903" i="8"/>
  <c r="Z904" i="8"/>
  <c r="Z905" i="8"/>
  <c r="Z906" i="8"/>
  <c r="Z907" i="8"/>
  <c r="Z908" i="8"/>
  <c r="Z909" i="8"/>
  <c r="Z910" i="8"/>
  <c r="Z911" i="8"/>
  <c r="Z912" i="8"/>
  <c r="Z913" i="8"/>
  <c r="Z914" i="8"/>
  <c r="Z915" i="8"/>
  <c r="Z916" i="8"/>
  <c r="Z917" i="8"/>
  <c r="Z918" i="8"/>
  <c r="Z919" i="8"/>
  <c r="Z920" i="8"/>
  <c r="Z921" i="8"/>
  <c r="Z922" i="8"/>
  <c r="Z923" i="8"/>
  <c r="Z924" i="8"/>
  <c r="Z925" i="8"/>
  <c r="Z926" i="8"/>
  <c r="Z927" i="8"/>
  <c r="Z928" i="8"/>
  <c r="Z929" i="8"/>
  <c r="Z930" i="8"/>
  <c r="Z931" i="8"/>
  <c r="Z932" i="8"/>
  <c r="Z933" i="8"/>
  <c r="Z934" i="8"/>
  <c r="Z935" i="8"/>
  <c r="Z936" i="8"/>
  <c r="Z937" i="8"/>
  <c r="Z938" i="8"/>
  <c r="Z939" i="8"/>
  <c r="Z940" i="8"/>
  <c r="Z941" i="8"/>
  <c r="Z942" i="8"/>
  <c r="Z943" i="8"/>
  <c r="Z944" i="8"/>
  <c r="Z945" i="8"/>
  <c r="Z946" i="8"/>
  <c r="Z947" i="8"/>
  <c r="Z948" i="8"/>
  <c r="Z949" i="8"/>
  <c r="Z950" i="8"/>
  <c r="Z951" i="8"/>
  <c r="Z952" i="8"/>
  <c r="Z953" i="8"/>
  <c r="Z954" i="8"/>
  <c r="Z955" i="8"/>
  <c r="Z956" i="8"/>
  <c r="Z957" i="8"/>
  <c r="Z958" i="8"/>
  <c r="Z959" i="8"/>
  <c r="Z960" i="8"/>
  <c r="Z961" i="8"/>
  <c r="Z962" i="8"/>
  <c r="Z963" i="8"/>
  <c r="Z964" i="8"/>
  <c r="Z965" i="8"/>
  <c r="Z966" i="8"/>
  <c r="Z967" i="8"/>
  <c r="Z968" i="8"/>
  <c r="Z969" i="8"/>
  <c r="Z970" i="8"/>
  <c r="Z971" i="8"/>
  <c r="Z972" i="8"/>
  <c r="Z973" i="8"/>
  <c r="Z974" i="8"/>
  <c r="Z975" i="8"/>
  <c r="Z976" i="8"/>
  <c r="Z977" i="8"/>
  <c r="Z978" i="8"/>
  <c r="Z979" i="8"/>
  <c r="Z980" i="8"/>
  <c r="Z981" i="8"/>
  <c r="Z982" i="8"/>
  <c r="Z983" i="8"/>
  <c r="Z984" i="8"/>
  <c r="Z985" i="8"/>
  <c r="Z986" i="8"/>
  <c r="Z987" i="8"/>
  <c r="Z988" i="8"/>
  <c r="Z989" i="8"/>
  <c r="Z990" i="8"/>
  <c r="Z991" i="8"/>
  <c r="Z992" i="8"/>
  <c r="Z993" i="8"/>
  <c r="Z994" i="8"/>
  <c r="Z995" i="8"/>
  <c r="Z996" i="8"/>
  <c r="Z997" i="8"/>
  <c r="Z998" i="8"/>
  <c r="Z999" i="8"/>
  <c r="Z1000" i="8"/>
  <c r="Z1001" i="8"/>
  <c r="Z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W1001" i="8"/>
  <c r="W2" i="8"/>
  <c r="O22" i="8" a="1"/>
  <c r="O22" i="8" s="1"/>
  <c r="O20" i="8"/>
  <c r="O2" i="8"/>
  <c r="P22" i="8" l="1"/>
  <c r="O21" i="9"/>
  <c r="M21" i="9"/>
  <c r="A566" i="7"/>
  <c r="A299" i="7"/>
  <c r="A860" i="7"/>
  <c r="A482" i="7"/>
  <c r="A73" i="7"/>
  <c r="A861" i="7"/>
  <c r="A254" i="7"/>
  <c r="A92" i="7"/>
  <c r="A680" i="7"/>
  <c r="A50" i="7"/>
  <c r="A204" i="7"/>
  <c r="A106" i="7"/>
  <c r="A567" i="7"/>
  <c r="A681" i="7"/>
  <c r="A283" i="7"/>
  <c r="A682" i="7"/>
  <c r="A419" i="7"/>
  <c r="A284" i="7"/>
  <c r="A483" i="7"/>
  <c r="A13" i="7"/>
  <c r="A568" i="7"/>
  <c r="A683" i="7"/>
  <c r="A729" i="7"/>
  <c r="A794" i="7"/>
  <c r="A862" i="7"/>
  <c r="A541" i="7"/>
  <c r="A300" i="7"/>
  <c r="A684" i="7"/>
  <c r="A513" i="7"/>
  <c r="A730" i="7"/>
  <c r="A938" i="7"/>
  <c r="A863" i="7"/>
  <c r="A731" i="7"/>
  <c r="A332" i="7"/>
  <c r="A139" i="7"/>
  <c r="A685" i="7"/>
  <c r="A373" i="7"/>
  <c r="A864" i="7"/>
  <c r="A865" i="7"/>
  <c r="A171" i="7"/>
  <c r="A642" i="7"/>
  <c r="A144" i="7"/>
  <c r="A217" i="7"/>
  <c r="A939" i="7"/>
  <c r="A247" i="7"/>
  <c r="A157" i="7"/>
  <c r="A285" i="7"/>
  <c r="A795" i="7"/>
  <c r="A604" i="7"/>
  <c r="A484" i="7"/>
  <c r="A397" i="7"/>
  <c r="A131" i="7"/>
  <c r="A643" i="7"/>
  <c r="A158" i="7"/>
  <c r="A569" i="7"/>
  <c r="A514" i="7"/>
  <c r="A686" i="7"/>
  <c r="A200" i="7"/>
  <c r="A605" i="7"/>
  <c r="A796" i="7"/>
  <c r="A269" i="7"/>
  <c r="A83" i="7"/>
  <c r="A515" i="7"/>
  <c r="A123" i="7"/>
  <c r="A54" i="7"/>
  <c r="A460" i="7"/>
  <c r="A732" i="7"/>
  <c r="A940" i="7"/>
  <c r="A733" i="7"/>
  <c r="A270" i="7"/>
  <c r="A172" i="7"/>
  <c r="A734" i="7"/>
  <c r="A420" i="7"/>
  <c r="A735" i="7"/>
  <c r="A941" i="7"/>
  <c r="A942" i="7"/>
  <c r="A516" i="7"/>
  <c r="A517" i="7"/>
  <c r="A317" i="7"/>
  <c r="A5" i="7"/>
  <c r="A66" i="7"/>
  <c r="A606" i="7"/>
  <c r="A271" i="7"/>
  <c r="A607" i="7"/>
  <c r="A374" i="7"/>
  <c r="A64" i="7"/>
  <c r="A255" i="7"/>
  <c r="A866" i="7"/>
  <c r="A736" i="7"/>
  <c r="A150" i="7"/>
  <c r="A132" i="7"/>
  <c r="A55" i="7"/>
  <c r="A797" i="7"/>
  <c r="A333" i="7"/>
  <c r="A608" i="7"/>
  <c r="A79" i="7"/>
  <c r="A867" i="7"/>
  <c r="A59" i="7"/>
  <c r="A191" i="7"/>
  <c r="A256" i="7"/>
  <c r="A943" i="7"/>
  <c r="A570" i="7"/>
  <c r="A318" i="7"/>
  <c r="A798" i="7"/>
  <c r="A301" i="7"/>
  <c r="A485" i="7"/>
  <c r="A571" i="7"/>
  <c r="A944" i="7"/>
  <c r="A737" i="7"/>
  <c r="A799" i="7"/>
  <c r="A84" i="7"/>
  <c r="A738" i="7"/>
  <c r="A302" i="7"/>
  <c r="A644" i="7"/>
  <c r="A151" i="7"/>
  <c r="A868" i="7"/>
  <c r="A319" i="7"/>
  <c r="A461" i="7"/>
  <c r="A439" i="7"/>
  <c r="A645" i="7"/>
  <c r="A334" i="7"/>
  <c r="A335" i="7"/>
  <c r="A945" i="7"/>
  <c r="A152" i="7"/>
  <c r="A159" i="7"/>
  <c r="A869" i="7"/>
  <c r="A739" i="7"/>
  <c r="A687" i="7"/>
  <c r="A286" i="7"/>
  <c r="A646" i="7"/>
  <c r="A440" i="7"/>
  <c r="A398" i="7"/>
  <c r="A421" i="7"/>
  <c r="A375" i="7"/>
  <c r="A572" i="7"/>
  <c r="A946" i="7"/>
  <c r="A257" i="7"/>
  <c r="A3" i="7"/>
  <c r="A870" i="7"/>
  <c r="A441" i="7"/>
  <c r="A871" i="7"/>
  <c r="A376" i="7"/>
  <c r="A740" i="7"/>
  <c r="A145" i="7"/>
  <c r="A800" i="7"/>
  <c r="A801" i="7"/>
  <c r="A542" i="7"/>
  <c r="A336" i="7"/>
  <c r="A688" i="7"/>
  <c r="A337" i="7"/>
  <c r="A93" i="7"/>
  <c r="A802" i="7"/>
  <c r="A689" i="7"/>
  <c r="A947" i="7"/>
  <c r="A26" i="7"/>
  <c r="A872" i="7"/>
  <c r="A303" i="7"/>
  <c r="A690" i="7"/>
  <c r="A573" i="7"/>
  <c r="A518" i="7"/>
  <c r="A399" i="7"/>
  <c r="A873" i="7"/>
  <c r="A874" i="7"/>
  <c r="A218" i="7"/>
  <c r="A219" i="7"/>
  <c r="A486" i="7"/>
  <c r="A543" i="7"/>
  <c r="A803" i="7"/>
  <c r="A875" i="7"/>
  <c r="A691" i="7"/>
  <c r="A133" i="7"/>
  <c r="A220" i="7"/>
  <c r="A647" i="7"/>
  <c r="A876" i="7"/>
  <c r="A877" i="7"/>
  <c r="A258" i="7"/>
  <c r="A878" i="7"/>
  <c r="A400" i="7"/>
  <c r="A804" i="7"/>
  <c r="A805" i="7"/>
  <c r="A879" i="7"/>
  <c r="A948" i="7"/>
  <c r="A8" i="7"/>
  <c r="A235" i="7"/>
  <c r="A462" i="7"/>
  <c r="A544" i="7"/>
  <c r="A27" i="7"/>
  <c r="A338" i="7"/>
  <c r="A110" i="7"/>
  <c r="A806" i="7"/>
  <c r="A741" i="7"/>
  <c r="A134" i="7"/>
  <c r="A377" i="7"/>
  <c r="A146" i="7"/>
  <c r="A742" i="7"/>
  <c r="A20" i="7"/>
  <c r="A153" i="7"/>
  <c r="A743" i="7"/>
  <c r="A545" i="7"/>
  <c r="A880" i="7"/>
  <c r="A574" i="7"/>
  <c r="A807" i="7"/>
  <c r="A519" i="7"/>
  <c r="A357" i="7"/>
  <c r="A692" i="7"/>
  <c r="A287" i="7"/>
  <c r="A422" i="7"/>
  <c r="A575" i="7"/>
  <c r="A221" i="7"/>
  <c r="A320" i="7"/>
  <c r="A442" i="7"/>
  <c r="A648" i="7"/>
  <c r="A85" i="7"/>
  <c r="A173" i="7"/>
  <c r="A94" i="7"/>
  <c r="A14" i="7"/>
  <c r="A949" i="7"/>
  <c r="A236" i="7"/>
  <c r="A609" i="7"/>
  <c r="A950" i="7"/>
  <c r="A160" i="7"/>
  <c r="A107" i="7"/>
  <c r="A423" i="7"/>
  <c r="A881" i="7"/>
  <c r="A951" i="7"/>
  <c r="A882" i="7"/>
  <c r="A259" i="7"/>
  <c r="A520" i="7"/>
  <c r="A883" i="7"/>
  <c r="A321" i="7"/>
  <c r="A744" i="7"/>
  <c r="A521" i="7"/>
  <c r="A288" i="7"/>
  <c r="A378" i="7"/>
  <c r="A401" i="7"/>
  <c r="A95" i="7"/>
  <c r="A884" i="7"/>
  <c r="A379" i="7"/>
  <c r="A111" i="7"/>
  <c r="A885" i="7"/>
  <c r="A487" i="7"/>
  <c r="A45" i="7"/>
  <c r="A745" i="7"/>
  <c r="A808" i="7"/>
  <c r="A339" i="7"/>
  <c r="A40" i="7"/>
  <c r="A809" i="7"/>
  <c r="A546" i="7"/>
  <c r="A358" i="7"/>
  <c r="A443" i="7"/>
  <c r="A610" i="7"/>
  <c r="A102" i="7"/>
  <c r="A488" i="7"/>
  <c r="A154" i="7"/>
  <c r="A522" i="7"/>
  <c r="A489" i="7"/>
  <c r="A2" i="7"/>
  <c r="A886" i="7"/>
  <c r="A174" i="7"/>
  <c r="A952" i="7"/>
  <c r="A402" i="7"/>
  <c r="A953" i="7"/>
  <c r="A359" i="7"/>
  <c r="A547" i="7"/>
  <c r="A954" i="7"/>
  <c r="A887" i="7"/>
  <c r="A360" i="7"/>
  <c r="A24" i="7"/>
  <c r="A888" i="7"/>
  <c r="A403" i="7"/>
  <c r="A304" i="7"/>
  <c r="A135" i="7"/>
  <c r="A889" i="7"/>
  <c r="A340" i="7"/>
  <c r="A746" i="7"/>
  <c r="A463" i="7"/>
  <c r="A361" i="7"/>
  <c r="A576" i="7"/>
  <c r="A205" i="7"/>
  <c r="A649" i="7"/>
  <c r="A810" i="7"/>
  <c r="A464" i="7"/>
  <c r="A955" i="7"/>
  <c r="A175" i="7"/>
  <c r="A96" i="7"/>
  <c r="A192" i="7"/>
  <c r="A650" i="7"/>
  <c r="A74" i="7"/>
  <c r="A490" i="7"/>
  <c r="A404" i="7"/>
  <c r="A444" i="7"/>
  <c r="A51" i="7"/>
  <c r="A747" i="7"/>
  <c r="A956" i="7"/>
  <c r="A260" i="7"/>
  <c r="A322" i="7"/>
  <c r="A86" i="7"/>
  <c r="A957" i="7"/>
  <c r="A181" i="7"/>
  <c r="A272" i="7"/>
  <c r="A748" i="7"/>
  <c r="A112" i="7"/>
  <c r="A693" i="7"/>
  <c r="A323" i="7"/>
  <c r="A611" i="7"/>
  <c r="A28" i="7"/>
  <c r="A206" i="7"/>
  <c r="A273" i="7"/>
  <c r="A190" i="7"/>
  <c r="A958" i="7"/>
  <c r="A305" i="7"/>
  <c r="A890" i="7"/>
  <c r="A4" i="7"/>
  <c r="A222" i="7"/>
  <c r="A749" i="7"/>
  <c r="A694" i="7"/>
  <c r="A445" i="7"/>
  <c r="A201" i="7"/>
  <c r="A750" i="7"/>
  <c r="A523" i="7"/>
  <c r="A341" i="7"/>
  <c r="A124" i="7"/>
  <c r="A524" i="7"/>
  <c r="A65" i="7"/>
  <c r="A193" i="7"/>
  <c r="A324" i="7"/>
  <c r="A548" i="7"/>
  <c r="A446" i="7"/>
  <c r="A405" i="7"/>
  <c r="A891" i="7"/>
  <c r="A75" i="7"/>
  <c r="A892" i="7"/>
  <c r="A612" i="7"/>
  <c r="A811" i="7"/>
  <c r="A46" i="7"/>
  <c r="A30" i="7"/>
  <c r="A695" i="7"/>
  <c r="A577" i="7"/>
  <c r="A52" i="7"/>
  <c r="A613" i="7"/>
  <c r="A122" i="7"/>
  <c r="A651" i="7"/>
  <c r="A6" i="7"/>
  <c r="A549" i="7"/>
  <c r="A161" i="7"/>
  <c r="A696" i="7"/>
  <c r="A424" i="7"/>
  <c r="A465" i="7"/>
  <c r="A812" i="7"/>
  <c r="A652" i="7"/>
  <c r="A525" i="7"/>
  <c r="A751" i="7"/>
  <c r="A380" i="7"/>
  <c r="A614" i="7"/>
  <c r="A136" i="7"/>
  <c r="A813" i="7"/>
  <c r="A274" i="7"/>
  <c r="A893" i="7"/>
  <c r="A47" i="7"/>
  <c r="A381" i="7"/>
  <c r="A60" i="7"/>
  <c r="A87" i="7"/>
  <c r="A814" i="7"/>
  <c r="A289" i="7"/>
  <c r="A7" i="7"/>
  <c r="A697" i="7"/>
  <c r="A526" i="7"/>
  <c r="A491" i="7"/>
  <c r="A550" i="7"/>
  <c r="A76" i="7"/>
  <c r="A125" i="7"/>
  <c r="A527" i="7"/>
  <c r="A815" i="7"/>
  <c r="A194" i="7"/>
  <c r="A176" i="7"/>
  <c r="A894" i="7"/>
  <c r="A126" i="7"/>
  <c r="A447" i="7"/>
  <c r="A140" i="7"/>
  <c r="A653" i="7"/>
  <c r="A816" i="7"/>
  <c r="A237" i="7"/>
  <c r="A895" i="7"/>
  <c r="A238" i="7"/>
  <c r="A177" i="7"/>
  <c r="A382" i="7"/>
  <c r="A817" i="7"/>
  <c r="A103" i="7"/>
  <c r="A752" i="7"/>
  <c r="A383" i="7"/>
  <c r="A959" i="7"/>
  <c r="A492" i="7"/>
  <c r="A275" i="7"/>
  <c r="A425" i="7"/>
  <c r="A406" i="7"/>
  <c r="A960" i="7"/>
  <c r="A578" i="7"/>
  <c r="A818" i="7"/>
  <c r="A466" i="7"/>
  <c r="A342" i="7"/>
  <c r="A223" i="7"/>
  <c r="A117" i="7"/>
  <c r="A896" i="7"/>
  <c r="A77" i="7"/>
  <c r="A753" i="7"/>
  <c r="A261" i="7"/>
  <c r="A754" i="7"/>
  <c r="A579" i="7"/>
  <c r="A961" i="7"/>
  <c r="A580" i="7"/>
  <c r="A897" i="7"/>
  <c r="A362" i="7"/>
  <c r="A755" i="7"/>
  <c r="A426" i="7"/>
  <c r="A224" i="7"/>
  <c r="A581" i="7"/>
  <c r="A615" i="7"/>
  <c r="A147" i="7"/>
  <c r="A698" i="7"/>
  <c r="A127" i="7"/>
  <c r="A262" i="7"/>
  <c r="A898" i="7"/>
  <c r="A582" i="7"/>
  <c r="A583" i="7"/>
  <c r="A528" i="7"/>
  <c r="A80" i="7"/>
  <c r="A699" i="7"/>
  <c r="A118" i="7"/>
  <c r="A467" i="7"/>
  <c r="A306" i="7"/>
  <c r="A162" i="7"/>
  <c r="A756" i="7"/>
  <c r="A584" i="7"/>
  <c r="A757" i="7"/>
  <c r="A468" i="7"/>
  <c r="A33" i="7"/>
  <c r="A758" i="7"/>
  <c r="A819" i="7"/>
  <c r="A239" i="7"/>
  <c r="A325" i="7"/>
  <c r="A700" i="7"/>
  <c r="A182" i="7"/>
  <c r="A240" i="7"/>
  <c r="A225" i="7"/>
  <c r="A585" i="7"/>
  <c r="A820" i="7"/>
  <c r="A821" i="7"/>
  <c r="A616" i="7"/>
  <c r="A384" i="7"/>
  <c r="A343" i="7"/>
  <c r="A493" i="7"/>
  <c r="A759" i="7"/>
  <c r="A155" i="7"/>
  <c r="A760" i="7"/>
  <c r="A962" i="7"/>
  <c r="A822" i="7"/>
  <c r="A899" i="7"/>
  <c r="A900" i="7"/>
  <c r="A654" i="7"/>
  <c r="A407" i="7"/>
  <c r="A344" i="7"/>
  <c r="A494" i="7"/>
  <c r="A17" i="7"/>
  <c r="A586" i="7"/>
  <c r="A469" i="7"/>
  <c r="A587" i="7"/>
  <c r="A81" i="7"/>
  <c r="A823" i="7"/>
  <c r="A307" i="7"/>
  <c r="A588" i="7"/>
  <c r="A290" i="7"/>
  <c r="A495" i="7"/>
  <c r="A408" i="7"/>
  <c r="A824" i="7"/>
  <c r="A69" i="7"/>
  <c r="A701" i="7"/>
  <c r="A702" i="7"/>
  <c r="A703" i="7"/>
  <c r="A617" i="7"/>
  <c r="A183" i="7"/>
  <c r="A618" i="7"/>
  <c r="A113" i="7"/>
  <c r="A448" i="7"/>
  <c r="A449" i="7"/>
  <c r="A619" i="7"/>
  <c r="A496" i="7"/>
  <c r="A497" i="7"/>
  <c r="A409" i="7"/>
  <c r="A655" i="7"/>
  <c r="A141" i="7"/>
  <c r="A363" i="7"/>
  <c r="A529" i="7"/>
  <c r="A326" i="7"/>
  <c r="A530" i="7"/>
  <c r="A202" i="7"/>
  <c r="A291" i="7"/>
  <c r="A108" i="7"/>
  <c r="A16" i="7"/>
  <c r="A226" i="7"/>
  <c r="A531" i="7"/>
  <c r="A963" i="7"/>
  <c r="A498" i="7"/>
  <c r="A227" i="7"/>
  <c r="A450" i="7"/>
  <c r="A551" i="7"/>
  <c r="A964" i="7"/>
  <c r="A163" i="7"/>
  <c r="A18" i="7"/>
  <c r="A589" i="7"/>
  <c r="A364" i="7"/>
  <c r="A470" i="7"/>
  <c r="A965" i="7"/>
  <c r="A590" i="7"/>
  <c r="A292" i="7"/>
  <c r="A620" i="7"/>
  <c r="A532" i="7"/>
  <c r="A966" i="7"/>
  <c r="A901" i="7"/>
  <c r="A761" i="7"/>
  <c r="A293" i="7"/>
  <c r="A90" i="7"/>
  <c r="A902" i="7"/>
  <c r="A499" i="7"/>
  <c r="A967" i="7"/>
  <c r="A263" i="7"/>
  <c r="A365" i="7"/>
  <c r="A276" i="7"/>
  <c r="A591" i="7"/>
  <c r="A385" i="7"/>
  <c r="A903" i="7"/>
  <c r="A128" i="7"/>
  <c r="A904" i="7"/>
  <c r="A241" i="7"/>
  <c r="A471" i="7"/>
  <c r="A905" i="7"/>
  <c r="A592" i="7"/>
  <c r="A968" i="7"/>
  <c r="A906" i="7"/>
  <c r="A533" i="7"/>
  <c r="A593" i="7"/>
  <c r="A969" i="7"/>
  <c r="A264" i="7"/>
  <c r="A500" i="7"/>
  <c r="A410" i="7"/>
  <c r="A277" i="7"/>
  <c r="A970" i="7"/>
  <c r="A762" i="7"/>
  <c r="A907" i="7"/>
  <c r="A207" i="7"/>
  <c r="A908" i="7"/>
  <c r="A656" i="7"/>
  <c r="A971" i="7"/>
  <c r="A451" i="7"/>
  <c r="A825" i="7"/>
  <c r="A657" i="7"/>
  <c r="A411" i="7"/>
  <c r="A248" i="7"/>
  <c r="A704" i="7"/>
  <c r="A345" i="7"/>
  <c r="A346" i="7"/>
  <c r="A621" i="7"/>
  <c r="A972" i="7"/>
  <c r="A973" i="7"/>
  <c r="A974" i="7"/>
  <c r="A119" i="7"/>
  <c r="A975" i="7"/>
  <c r="A705" i="7"/>
  <c r="A622" i="7"/>
  <c r="A623" i="7"/>
  <c r="A909" i="7"/>
  <c r="A386" i="7"/>
  <c r="A61" i="7"/>
  <c r="A156" i="7"/>
  <c r="A347" i="7"/>
  <c r="A624" i="7"/>
  <c r="A265" i="7"/>
  <c r="A34" i="7"/>
  <c r="A472" i="7"/>
  <c r="A366" i="7"/>
  <c r="A164" i="7"/>
  <c r="A109" i="7"/>
  <c r="A208" i="7"/>
  <c r="A658" i="7"/>
  <c r="A178" i="7"/>
  <c r="A594" i="7"/>
  <c r="A910" i="7"/>
  <c r="A911" i="7"/>
  <c r="A763" i="7"/>
  <c r="A501" i="7"/>
  <c r="A659" i="7"/>
  <c r="A534" i="7"/>
  <c r="A195" i="7"/>
  <c r="A266" i="7"/>
  <c r="A308" i="7"/>
  <c r="A427" i="7"/>
  <c r="A294" i="7"/>
  <c r="A764" i="7"/>
  <c r="A912" i="7"/>
  <c r="A348" i="7"/>
  <c r="A309" i="7"/>
  <c r="A976" i="7"/>
  <c r="A349" i="7"/>
  <c r="A327" i="7"/>
  <c r="A706" i="7"/>
  <c r="A82" i="7"/>
  <c r="A660" i="7"/>
  <c r="A625" i="7"/>
  <c r="A88" i="7"/>
  <c r="A977" i="7"/>
  <c r="A165" i="7"/>
  <c r="A707" i="7"/>
  <c r="A708" i="7"/>
  <c r="A535" i="7"/>
  <c r="A978" i="7"/>
  <c r="A979" i="7"/>
  <c r="A387" i="7"/>
  <c r="A980" i="7"/>
  <c r="A826" i="7"/>
  <c r="A367" i="7"/>
  <c r="A368" i="7"/>
  <c r="A97" i="7"/>
  <c r="A278" i="7"/>
  <c r="A67" i="7"/>
  <c r="A350" i="7"/>
  <c r="A913" i="7"/>
  <c r="A184" i="7"/>
  <c r="A388" i="7"/>
  <c r="A661" i="7"/>
  <c r="A56" i="7"/>
  <c r="A626" i="7"/>
  <c r="A765" i="7"/>
  <c r="A662" i="7"/>
  <c r="A209" i="7"/>
  <c r="A210" i="7"/>
  <c r="A595" i="7"/>
  <c r="A536" i="7"/>
  <c r="A142" i="7"/>
  <c r="A627" i="7"/>
  <c r="A62" i="7"/>
  <c r="A827" i="7"/>
  <c r="A663" i="7"/>
  <c r="A628" i="7"/>
  <c r="A310" i="7"/>
  <c r="A981" i="7"/>
  <c r="A914" i="7"/>
  <c r="A828" i="7"/>
  <c r="A295" i="7"/>
  <c r="A664" i="7"/>
  <c r="A915" i="7"/>
  <c r="A196" i="7"/>
  <c r="A982" i="7"/>
  <c r="A766" i="7"/>
  <c r="A166" i="7"/>
  <c r="A502" i="7"/>
  <c r="A767" i="7"/>
  <c r="A983" i="7"/>
  <c r="A185" i="7"/>
  <c r="A167" i="7"/>
  <c r="A389" i="7"/>
  <c r="A390" i="7"/>
  <c r="A279" i="7"/>
  <c r="A829" i="7"/>
  <c r="A830" i="7"/>
  <c r="A916" i="7"/>
  <c r="A57" i="7"/>
  <c r="A768" i="7"/>
  <c r="A629" i="7"/>
  <c r="A412" i="7"/>
  <c r="A917" i="7"/>
  <c r="A104" i="7"/>
  <c r="A391" i="7"/>
  <c r="A984" i="7"/>
  <c r="A11" i="7"/>
  <c r="A9" i="7"/>
  <c r="A473" i="7"/>
  <c r="A831" i="7"/>
  <c r="A114" i="7"/>
  <c r="A769" i="7"/>
  <c r="A552" i="7"/>
  <c r="A503" i="7"/>
  <c r="A37" i="7"/>
  <c r="A770" i="7"/>
  <c r="A413" i="7"/>
  <c r="A832" i="7"/>
  <c r="A48" i="7"/>
  <c r="A709" i="7"/>
  <c r="A665" i="7"/>
  <c r="A10" i="7"/>
  <c r="A211" i="7"/>
  <c r="A918" i="7"/>
  <c r="A985" i="7"/>
  <c r="A710" i="7"/>
  <c r="A919" i="7"/>
  <c r="A666" i="7"/>
  <c r="A596" i="7"/>
  <c r="A212" i="7"/>
  <c r="A771" i="7"/>
  <c r="A986" i="7"/>
  <c r="A833" i="7"/>
  <c r="A553" i="7"/>
  <c r="A504" i="7"/>
  <c r="A554" i="7"/>
  <c r="A98" i="7"/>
  <c r="A920" i="7"/>
  <c r="A228" i="7"/>
  <c r="A115" i="7"/>
  <c r="A452" i="7"/>
  <c r="A505" i="7"/>
  <c r="A667" i="7"/>
  <c r="A597" i="7"/>
  <c r="A834" i="7"/>
  <c r="A369" i="7"/>
  <c r="A25" i="7"/>
  <c r="A537" i="7"/>
  <c r="A21" i="7"/>
  <c r="A987" i="7"/>
  <c r="A555" i="7"/>
  <c r="A38" i="7"/>
  <c r="A120" i="7"/>
  <c r="A598" i="7"/>
  <c r="A711" i="7"/>
  <c r="A835" i="7"/>
  <c r="A12" i="7"/>
  <c r="A453" i="7"/>
  <c r="A474" i="7"/>
  <c r="A29" i="7"/>
  <c r="A22" i="7"/>
  <c r="A249" i="7"/>
  <c r="A328" i="7"/>
  <c r="A668" i="7"/>
  <c r="A370" i="7"/>
  <c r="A428" i="7"/>
  <c r="A429" i="7"/>
  <c r="A351" i="7"/>
  <c r="A179" i="7"/>
  <c r="A836" i="7"/>
  <c r="A250" i="7"/>
  <c r="A430" i="7"/>
  <c r="A988" i="7"/>
  <c r="A772" i="7"/>
  <c r="A414" i="7"/>
  <c r="A669" i="7"/>
  <c r="A837" i="7"/>
  <c r="A311" i="7"/>
  <c r="A186" i="7"/>
  <c r="A773" i="7"/>
  <c r="A296" i="7"/>
  <c r="A712" i="7"/>
  <c r="A556" i="7"/>
  <c r="A454" i="7"/>
  <c r="A42" i="7"/>
  <c r="A921" i="7"/>
  <c r="A630" i="7"/>
  <c r="A922" i="7"/>
  <c r="A148" i="7"/>
  <c r="A312" i="7"/>
  <c r="A431" i="7"/>
  <c r="A989" i="7"/>
  <c r="A923" i="7"/>
  <c r="A129" i="7"/>
  <c r="A774" i="7"/>
  <c r="A352" i="7"/>
  <c r="A392" i="7"/>
  <c r="A242" i="7"/>
  <c r="A631" i="7"/>
  <c r="A168" i="7"/>
  <c r="A670" i="7"/>
  <c r="A213" i="7"/>
  <c r="A329" i="7"/>
  <c r="A671" i="7"/>
  <c r="A838" i="7"/>
  <c r="A538" i="7"/>
  <c r="A775" i="7"/>
  <c r="A280" i="7"/>
  <c r="A924" i="7"/>
  <c r="A990" i="7"/>
  <c r="A991" i="7"/>
  <c r="A925" i="7"/>
  <c r="A243" i="7"/>
  <c r="A99" i="7"/>
  <c r="A557" i="7"/>
  <c r="A229" i="7"/>
  <c r="A776" i="7"/>
  <c r="A506" i="7"/>
  <c r="A777" i="7"/>
  <c r="A415" i="7"/>
  <c r="A992" i="7"/>
  <c r="A778" i="7"/>
  <c r="A839" i="7"/>
  <c r="A330" i="7"/>
  <c r="A267" i="7"/>
  <c r="A137" i="7"/>
  <c r="A432" i="7"/>
  <c r="A993" i="7"/>
  <c r="A994" i="7"/>
  <c r="A455" i="7"/>
  <c r="A41" i="7"/>
  <c r="A995" i="7"/>
  <c r="A433" i="7"/>
  <c r="A672" i="7"/>
  <c r="A558" i="7"/>
  <c r="A926" i="7"/>
  <c r="A840" i="7"/>
  <c r="A927" i="7"/>
  <c r="A78" i="7"/>
  <c r="A539" i="7"/>
  <c r="A713" i="7"/>
  <c r="A928" i="7"/>
  <c r="A929" i="7"/>
  <c r="A416" i="7"/>
  <c r="A89" i="7"/>
  <c r="A43" i="7"/>
  <c r="A268" i="7"/>
  <c r="A559" i="7"/>
  <c r="A456" i="7"/>
  <c r="A507" i="7"/>
  <c r="A560" i="7"/>
  <c r="A714" i="7"/>
  <c r="A673" i="7"/>
  <c r="A180" i="7"/>
  <c r="A149" i="7"/>
  <c r="A214" i="7"/>
  <c r="A674" i="7"/>
  <c r="A930" i="7"/>
  <c r="A281" i="7"/>
  <c r="A70" i="7"/>
  <c r="A779" i="7"/>
  <c r="A417" i="7"/>
  <c r="A841" i="7"/>
  <c r="A996" i="7"/>
  <c r="A508" i="7"/>
  <c r="A49" i="7"/>
  <c r="A780" i="7"/>
  <c r="A781" i="7"/>
  <c r="A353" i="7"/>
  <c r="A842" i="7"/>
  <c r="A475" i="7"/>
  <c r="A997" i="7"/>
  <c r="A418" i="7"/>
  <c r="A931" i="7"/>
  <c r="A244" i="7"/>
  <c r="A393" i="7"/>
  <c r="A561" i="7"/>
  <c r="A932" i="7"/>
  <c r="A998" i="7"/>
  <c r="A782" i="7"/>
  <c r="A715" i="7"/>
  <c r="A130" i="7"/>
  <c r="A31" i="7"/>
  <c r="A331" i="7"/>
  <c r="A783" i="7"/>
  <c r="A457" i="7"/>
  <c r="A476" i="7"/>
  <c r="A933" i="7"/>
  <c r="A716" i="7"/>
  <c r="A599" i="7"/>
  <c r="A632" i="7"/>
  <c r="A633" i="7"/>
  <c r="A999" i="7"/>
  <c r="A394" i="7"/>
  <c r="A116" i="7"/>
  <c r="A313" i="7"/>
  <c r="A634" i="7"/>
  <c r="A843" i="7"/>
  <c r="A509" i="7"/>
  <c r="A717" i="7"/>
  <c r="A844" i="7"/>
  <c r="A845" i="7"/>
  <c r="A784" i="7"/>
  <c r="A675" i="7"/>
  <c r="A371" i="7"/>
  <c r="A100" i="7"/>
  <c r="A251" i="7"/>
  <c r="A169" i="7"/>
  <c r="A230" i="7"/>
  <c r="A635" i="7"/>
  <c r="A58" i="7"/>
  <c r="A477" i="7"/>
  <c r="A314" i="7"/>
  <c r="A562" i="7"/>
  <c r="A785" i="7"/>
  <c r="A252" i="7"/>
  <c r="A600" i="7"/>
  <c r="A1000" i="7"/>
  <c r="A786" i="7"/>
  <c r="A636" i="7"/>
  <c r="A846" i="7"/>
  <c r="A676" i="7"/>
  <c r="A354" i="7"/>
  <c r="A203" i="7"/>
  <c r="A1001" i="7"/>
  <c r="A372" i="7"/>
  <c r="A434" i="7"/>
  <c r="A637" i="7"/>
  <c r="A32" i="7"/>
  <c r="A315" i="7"/>
  <c r="A355" i="7"/>
  <c r="A215" i="7"/>
  <c r="A718" i="7"/>
  <c r="A601" i="7"/>
  <c r="A934" i="7" l="1"/>
  <c r="A435" i="7"/>
  <c r="A231" i="7"/>
  <c r="A187" i="7"/>
  <c r="A316" i="7"/>
  <c r="A23" i="7"/>
  <c r="A848" i="7"/>
  <c r="A188" i="7"/>
  <c r="A143" i="7"/>
  <c r="A68" i="7"/>
  <c r="A245" i="7"/>
  <c r="A849" i="7"/>
  <c r="A105" i="7"/>
  <c r="A719" i="7"/>
  <c r="A458" i="7"/>
  <c r="A436" i="7"/>
  <c r="A789" i="7"/>
  <c r="A850" i="7"/>
  <c r="A478" i="7"/>
  <c r="A851" i="7"/>
  <c r="A720" i="7"/>
  <c r="A852" i="7"/>
  <c r="A297" i="7"/>
  <c r="A721" i="7"/>
  <c r="A790" i="7"/>
  <c r="A253" i="7"/>
  <c r="A853" i="7"/>
  <c r="A563" i="7"/>
  <c r="A170" i="7"/>
  <c r="A36" i="7"/>
  <c r="A479" i="7"/>
  <c r="A198" i="7"/>
  <c r="A35" i="7"/>
  <c r="A722" i="7"/>
  <c r="A480" i="7"/>
  <c r="A121" i="7"/>
  <c r="A935" i="7"/>
  <c r="A791" i="7"/>
  <c r="A854" i="7"/>
  <c r="A437" i="7"/>
  <c r="A564" i="7"/>
  <c r="A936" i="7"/>
  <c r="A639" i="7"/>
  <c r="A723" i="7"/>
  <c r="A792" i="7"/>
  <c r="A232" i="7"/>
  <c r="A855" i="7"/>
  <c r="A724" i="7"/>
  <c r="A511" i="7"/>
  <c r="A71" i="7"/>
  <c r="A725" i="7"/>
  <c r="A91" i="7"/>
  <c r="A39" i="7"/>
  <c r="A44" i="7"/>
  <c r="A63" i="7"/>
  <c r="A396" i="7"/>
  <c r="A678" i="7"/>
  <c r="A640" i="7"/>
  <c r="A246" i="7"/>
  <c r="A726" i="7"/>
  <c r="A356" i="7"/>
  <c r="A101" i="7"/>
  <c r="A602" i="7"/>
  <c r="A481" i="7"/>
  <c r="A679" i="7"/>
  <c r="A459" i="7"/>
  <c r="A233" i="7"/>
  <c r="A282" i="7"/>
  <c r="A603" i="7"/>
  <c r="A298" i="7"/>
  <c r="A216" i="7"/>
  <c r="A189" i="7"/>
  <c r="A856" i="7"/>
  <c r="A937" i="7"/>
  <c r="A72" i="7"/>
  <c r="A199" i="7"/>
  <c r="A641" i="7"/>
  <c r="A857" i="7"/>
  <c r="A234" i="7"/>
  <c r="A15" i="7"/>
  <c r="A858" i="7"/>
  <c r="A565" i="7"/>
  <c r="A793" i="7"/>
  <c r="A138" i="7"/>
  <c r="A727" i="7"/>
  <c r="A438" i="7"/>
  <c r="A728" i="7"/>
  <c r="A512" i="7"/>
  <c r="A19" i="7"/>
  <c r="A859" i="7"/>
  <c r="A510" i="7"/>
  <c r="A197" i="7"/>
  <c r="A395" i="7"/>
  <c r="A540" i="7"/>
  <c r="A788" i="7"/>
  <c r="A638" i="7"/>
  <c r="A677" i="7"/>
  <c r="A53" i="7"/>
  <c r="A847" i="7"/>
  <c r="A787" i="7"/>
  <c r="C1" i="2" l="1"/>
  <c r="J1" i="5"/>
  <c r="D17" i="5"/>
  <c r="E17" i="5"/>
  <c r="B18" i="5" s="1"/>
  <c r="D18" i="5" s="1"/>
  <c r="F17" i="5"/>
  <c r="G17" i="5"/>
  <c r="H17" i="5"/>
  <c r="C17" i="5"/>
  <c r="D16" i="5"/>
  <c r="E16" i="5"/>
  <c r="F16" i="5"/>
  <c r="A18" i="5" s="1"/>
  <c r="G16" i="5"/>
  <c r="H16" i="5"/>
  <c r="C16" i="5"/>
  <c r="F1" i="5"/>
  <c r="H1" i="5"/>
  <c r="C1" i="5"/>
  <c r="I1" i="5"/>
  <c r="B1" i="5"/>
  <c r="D1" i="5"/>
  <c r="E1" i="5"/>
  <c r="G1" i="5"/>
  <c r="G18" i="5" l="1"/>
  <c r="F18" i="5"/>
  <c r="C18" i="5"/>
  <c r="E18" i="5"/>
  <c r="H18" i="5"/>
  <c r="B19" i="5"/>
  <c r="C2" i="2"/>
  <c r="C3" i="2"/>
  <c r="C4" i="2"/>
  <c r="C5" i="2"/>
  <c r="C6" i="2"/>
  <c r="C7" i="2"/>
  <c r="C8" i="2"/>
  <c r="C9" i="2"/>
  <c r="N15" i="4"/>
  <c r="N18" i="4" s="1"/>
  <c r="N1" i="4"/>
  <c r="M15" i="4"/>
  <c r="M18" i="4" s="1"/>
  <c r="M1" i="4"/>
  <c r="P15" i="4"/>
  <c r="P18" i="4" s="1"/>
  <c r="P1" i="4"/>
  <c r="L15" i="4"/>
  <c r="L18" i="4" s="1"/>
  <c r="L1" i="4"/>
  <c r="C18" i="4"/>
  <c r="G18" i="4"/>
  <c r="K18" i="4"/>
  <c r="S18" i="4"/>
  <c r="W18" i="4"/>
  <c r="AA18" i="4"/>
  <c r="C15" i="4"/>
  <c r="D15" i="4"/>
  <c r="D18" i="4" s="1"/>
  <c r="E15" i="4"/>
  <c r="E18" i="4" s="1"/>
  <c r="F15" i="4"/>
  <c r="G15" i="4"/>
  <c r="H15" i="4"/>
  <c r="H18" i="4" s="1"/>
  <c r="I15" i="4"/>
  <c r="I18" i="4" s="1"/>
  <c r="J15" i="4"/>
  <c r="K15" i="4"/>
  <c r="O15" i="4"/>
  <c r="O18" i="4" s="1"/>
  <c r="Q15" i="4"/>
  <c r="Q18" i="4" s="1"/>
  <c r="R15" i="4"/>
  <c r="S15" i="4"/>
  <c r="T15" i="4"/>
  <c r="T18" i="4" s="1"/>
  <c r="U15" i="4"/>
  <c r="U18" i="4" s="1"/>
  <c r="V15" i="4"/>
  <c r="W15" i="4"/>
  <c r="X15" i="4"/>
  <c r="X18" i="4" s="1"/>
  <c r="Y15" i="4"/>
  <c r="Y18" i="4" s="1"/>
  <c r="Z15" i="4"/>
  <c r="AA15" i="4"/>
  <c r="AB15" i="4"/>
  <c r="AB18" i="4" s="1"/>
  <c r="B15" i="4"/>
  <c r="E17" i="4" s="1"/>
  <c r="B1" i="4"/>
  <c r="C1" i="4"/>
  <c r="D1" i="4"/>
  <c r="E1" i="4"/>
  <c r="F1" i="4"/>
  <c r="G1" i="4"/>
  <c r="H1" i="4"/>
  <c r="I1" i="4"/>
  <c r="J1" i="4"/>
  <c r="K1" i="4"/>
  <c r="O1" i="4"/>
  <c r="AB1" i="4"/>
  <c r="AA1" i="4"/>
  <c r="Z1" i="4"/>
  <c r="Y1" i="4"/>
  <c r="X1" i="4"/>
  <c r="W1" i="4"/>
  <c r="V1" i="4"/>
  <c r="U1" i="4"/>
  <c r="T1" i="4"/>
  <c r="S1" i="4"/>
  <c r="R1" i="4"/>
  <c r="Q1" i="4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G102" i="2"/>
  <c r="F102" i="2"/>
  <c r="E102" i="2"/>
  <c r="G101" i="2"/>
  <c r="F101" i="2"/>
  <c r="E101" i="2"/>
  <c r="G100" i="2"/>
  <c r="F100" i="2"/>
  <c r="E100" i="2"/>
  <c r="G99" i="2"/>
  <c r="F99" i="2"/>
  <c r="E99" i="2"/>
  <c r="G98" i="2"/>
  <c r="F98" i="2"/>
  <c r="E98" i="2"/>
  <c r="G97" i="2"/>
  <c r="F97" i="2"/>
  <c r="E97" i="2"/>
  <c r="G96" i="2"/>
  <c r="F96" i="2"/>
  <c r="E96" i="2"/>
  <c r="G95" i="2"/>
  <c r="F95" i="2"/>
  <c r="E95" i="2"/>
  <c r="G94" i="2"/>
  <c r="F94" i="2"/>
  <c r="E94" i="2"/>
  <c r="G93" i="2"/>
  <c r="F93" i="2"/>
  <c r="E93" i="2"/>
  <c r="G92" i="2"/>
  <c r="F92" i="2"/>
  <c r="E92" i="2"/>
  <c r="G91" i="2"/>
  <c r="F91" i="2"/>
  <c r="E91" i="2"/>
  <c r="G90" i="2"/>
  <c r="F90" i="2"/>
  <c r="E90" i="2"/>
  <c r="G89" i="2"/>
  <c r="F89" i="2"/>
  <c r="E89" i="2"/>
  <c r="G88" i="2"/>
  <c r="F88" i="2"/>
  <c r="E88" i="2"/>
  <c r="G87" i="2"/>
  <c r="F87" i="2"/>
  <c r="E87" i="2"/>
  <c r="G86" i="2"/>
  <c r="F86" i="2"/>
  <c r="E86" i="2"/>
  <c r="G85" i="2"/>
  <c r="F85" i="2"/>
  <c r="E85" i="2"/>
  <c r="G84" i="2"/>
  <c r="F84" i="2"/>
  <c r="E84" i="2"/>
  <c r="G83" i="2"/>
  <c r="F83" i="2"/>
  <c r="E83" i="2"/>
  <c r="G82" i="2"/>
  <c r="F82" i="2"/>
  <c r="E82" i="2"/>
  <c r="G81" i="2"/>
  <c r="F81" i="2"/>
  <c r="E81" i="2"/>
  <c r="G80" i="2"/>
  <c r="F80" i="2"/>
  <c r="E80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I17" i="2" s="1"/>
  <c r="G16" i="2"/>
  <c r="F16" i="2"/>
  <c r="E16" i="2"/>
  <c r="H16" i="2" s="1"/>
  <c r="G15" i="2"/>
  <c r="F15" i="2"/>
  <c r="E15" i="2"/>
  <c r="I15" i="2" s="1"/>
  <c r="G14" i="2"/>
  <c r="F14" i="2"/>
  <c r="E14" i="2"/>
  <c r="H14" i="2" s="1"/>
  <c r="G13" i="2"/>
  <c r="F13" i="2"/>
  <c r="E13" i="2"/>
  <c r="I13" i="2" s="1"/>
  <c r="G12" i="2"/>
  <c r="F12" i="2"/>
  <c r="E12" i="2"/>
  <c r="H12" i="2" s="1"/>
  <c r="G11" i="2"/>
  <c r="F11" i="2"/>
  <c r="E11" i="2"/>
  <c r="I11" i="2" s="1"/>
  <c r="G10" i="2"/>
  <c r="F10" i="2"/>
  <c r="E10" i="2"/>
  <c r="H10" i="2" s="1"/>
  <c r="G9" i="2"/>
  <c r="F9" i="2"/>
  <c r="E9" i="2"/>
  <c r="I9" i="2" s="1"/>
  <c r="G8" i="2"/>
  <c r="F8" i="2"/>
  <c r="E8" i="2"/>
  <c r="H8" i="2" s="1"/>
  <c r="G7" i="2"/>
  <c r="F7" i="2"/>
  <c r="E7" i="2"/>
  <c r="I7" i="2" s="1"/>
  <c r="G6" i="2"/>
  <c r="F6" i="2"/>
  <c r="E6" i="2"/>
  <c r="H6" i="2" s="1"/>
  <c r="G5" i="2"/>
  <c r="F5" i="2"/>
  <c r="E5" i="2"/>
  <c r="I5" i="2" s="1"/>
  <c r="H4" i="2"/>
  <c r="G4" i="2"/>
  <c r="F4" i="2"/>
  <c r="E4" i="2"/>
  <c r="I4" i="2" s="1"/>
  <c r="G3" i="2"/>
  <c r="F3" i="2"/>
  <c r="E3" i="2"/>
  <c r="I3" i="2" s="1"/>
  <c r="G2" i="2"/>
  <c r="F2" i="2"/>
  <c r="E2" i="2"/>
  <c r="I2" i="2" s="1"/>
  <c r="X444" i="1"/>
  <c r="P444" i="1"/>
  <c r="C444" i="1"/>
  <c r="Z17" i="4" l="1"/>
  <c r="V17" i="4"/>
  <c r="R17" i="4"/>
  <c r="J17" i="4"/>
  <c r="F17" i="4"/>
  <c r="B18" i="4"/>
  <c r="AB17" i="4"/>
  <c r="X17" i="4"/>
  <c r="T17" i="4"/>
  <c r="O17" i="4"/>
  <c r="H17" i="4"/>
  <c r="D17" i="4"/>
  <c r="L17" i="4"/>
  <c r="P17" i="4"/>
  <c r="M17" i="4"/>
  <c r="N17" i="4"/>
  <c r="AA17" i="4"/>
  <c r="W17" i="4"/>
  <c r="S17" i="4"/>
  <c r="K17" i="4"/>
  <c r="G17" i="4"/>
  <c r="C17" i="4"/>
  <c r="Z18" i="4"/>
  <c r="V18" i="4"/>
  <c r="R18" i="4"/>
  <c r="J18" i="4"/>
  <c r="F18" i="4"/>
  <c r="F19" i="5"/>
  <c r="D19" i="5"/>
  <c r="C19" i="5"/>
  <c r="G19" i="5"/>
  <c r="H19" i="5"/>
  <c r="E19" i="5"/>
  <c r="B17" i="4"/>
  <c r="Y17" i="4"/>
  <c r="U17" i="4"/>
  <c r="Q17" i="4"/>
  <c r="I17" i="4"/>
  <c r="A19" i="5"/>
  <c r="H2" i="2"/>
  <c r="H5" i="2"/>
  <c r="I6" i="2"/>
  <c r="H7" i="2"/>
  <c r="I8" i="2"/>
  <c r="H9" i="2"/>
  <c r="I10" i="2"/>
  <c r="H11" i="2"/>
  <c r="I12" i="2"/>
  <c r="H13" i="2"/>
  <c r="I14" i="2"/>
  <c r="H15" i="2"/>
  <c r="I16" i="2"/>
  <c r="H17" i="2"/>
  <c r="H24" i="2"/>
  <c r="I24" i="2"/>
  <c r="H28" i="2"/>
  <c r="I28" i="2"/>
  <c r="H32" i="2"/>
  <c r="I32" i="2"/>
  <c r="H36" i="2"/>
  <c r="I36" i="2"/>
  <c r="H40" i="2"/>
  <c r="I40" i="2"/>
  <c r="H44" i="2"/>
  <c r="I44" i="2"/>
  <c r="H48" i="2"/>
  <c r="I48" i="2"/>
  <c r="H52" i="2"/>
  <c r="I52" i="2"/>
  <c r="H56" i="2"/>
  <c r="I56" i="2"/>
  <c r="H60" i="2"/>
  <c r="I60" i="2"/>
  <c r="H64" i="2"/>
  <c r="I64" i="2"/>
  <c r="H68" i="2"/>
  <c r="I68" i="2"/>
  <c r="H72" i="2"/>
  <c r="I72" i="2"/>
  <c r="H76" i="2"/>
  <c r="I76" i="2"/>
  <c r="H80" i="2"/>
  <c r="I80" i="2"/>
  <c r="H84" i="2"/>
  <c r="I84" i="2"/>
  <c r="H88" i="2"/>
  <c r="I88" i="2"/>
  <c r="H92" i="2"/>
  <c r="I92" i="2"/>
  <c r="H96" i="2"/>
  <c r="I96" i="2"/>
  <c r="H100" i="2"/>
  <c r="I100" i="2"/>
  <c r="I19" i="2"/>
  <c r="H19" i="2"/>
  <c r="I23" i="2"/>
  <c r="H23" i="2"/>
  <c r="I27" i="2"/>
  <c r="H27" i="2"/>
  <c r="I31" i="2"/>
  <c r="H31" i="2"/>
  <c r="I39" i="2"/>
  <c r="H39" i="2"/>
  <c r="I43" i="2"/>
  <c r="H43" i="2"/>
  <c r="I47" i="2"/>
  <c r="H47" i="2"/>
  <c r="I51" i="2"/>
  <c r="H51" i="2"/>
  <c r="I55" i="2"/>
  <c r="H55" i="2"/>
  <c r="I59" i="2"/>
  <c r="H59" i="2"/>
  <c r="I63" i="2"/>
  <c r="H63" i="2"/>
  <c r="I67" i="2"/>
  <c r="H67" i="2"/>
  <c r="I71" i="2"/>
  <c r="H71" i="2"/>
  <c r="I75" i="2"/>
  <c r="H75" i="2"/>
  <c r="I79" i="2"/>
  <c r="H79" i="2"/>
  <c r="I83" i="2"/>
  <c r="H83" i="2"/>
  <c r="I87" i="2"/>
  <c r="H87" i="2"/>
  <c r="I91" i="2"/>
  <c r="H91" i="2"/>
  <c r="I95" i="2"/>
  <c r="H95" i="2"/>
  <c r="I99" i="2"/>
  <c r="H99" i="2"/>
  <c r="H3" i="2"/>
  <c r="I21" i="2"/>
  <c r="H21" i="2"/>
  <c r="I25" i="2"/>
  <c r="H25" i="2"/>
  <c r="I29" i="2"/>
  <c r="H29" i="2"/>
  <c r="I33" i="2"/>
  <c r="H33" i="2"/>
  <c r="I37" i="2"/>
  <c r="H37" i="2"/>
  <c r="I41" i="2"/>
  <c r="H41" i="2"/>
  <c r="I45" i="2"/>
  <c r="H45" i="2"/>
  <c r="I49" i="2"/>
  <c r="H49" i="2"/>
  <c r="I53" i="2"/>
  <c r="H53" i="2"/>
  <c r="I57" i="2"/>
  <c r="H57" i="2"/>
  <c r="I61" i="2"/>
  <c r="H61" i="2"/>
  <c r="I65" i="2"/>
  <c r="H65" i="2"/>
  <c r="I69" i="2"/>
  <c r="H69" i="2"/>
  <c r="I73" i="2"/>
  <c r="H73" i="2"/>
  <c r="I77" i="2"/>
  <c r="H77" i="2"/>
  <c r="I81" i="2"/>
  <c r="H81" i="2"/>
  <c r="I85" i="2"/>
  <c r="H85" i="2"/>
  <c r="I89" i="2"/>
  <c r="H89" i="2"/>
  <c r="I93" i="2"/>
  <c r="H93" i="2"/>
  <c r="I97" i="2"/>
  <c r="H97" i="2"/>
  <c r="I101" i="2"/>
  <c r="H101" i="2"/>
  <c r="H20" i="2"/>
  <c r="I20" i="2"/>
  <c r="I35" i="2"/>
  <c r="H35" i="2"/>
  <c r="H18" i="2"/>
  <c r="I18" i="2"/>
  <c r="H22" i="2"/>
  <c r="I22" i="2"/>
  <c r="H26" i="2"/>
  <c r="I26" i="2"/>
  <c r="H30" i="2"/>
  <c r="I30" i="2"/>
  <c r="H34" i="2"/>
  <c r="I34" i="2"/>
  <c r="H38" i="2"/>
  <c r="I38" i="2"/>
  <c r="H42" i="2"/>
  <c r="I42" i="2"/>
  <c r="H46" i="2"/>
  <c r="I46" i="2"/>
  <c r="H50" i="2"/>
  <c r="I50" i="2"/>
  <c r="H54" i="2"/>
  <c r="I54" i="2"/>
  <c r="H58" i="2"/>
  <c r="I58" i="2"/>
  <c r="H62" i="2"/>
  <c r="I62" i="2"/>
  <c r="H66" i="2"/>
  <c r="I66" i="2"/>
  <c r="H70" i="2"/>
  <c r="I70" i="2"/>
  <c r="H74" i="2"/>
  <c r="I74" i="2"/>
  <c r="H78" i="2"/>
  <c r="I78" i="2"/>
  <c r="H82" i="2"/>
  <c r="I82" i="2"/>
  <c r="H86" i="2"/>
  <c r="I86" i="2"/>
  <c r="H90" i="2"/>
  <c r="I90" i="2"/>
  <c r="H94" i="2"/>
  <c r="I94" i="2"/>
  <c r="H98" i="2"/>
  <c r="I98" i="2"/>
  <c r="H102" i="2"/>
  <c r="I102" i="2"/>
  <c r="B20" i="5" l="1"/>
  <c r="D20" i="5" l="1"/>
  <c r="H20" i="5"/>
  <c r="B21" i="5"/>
  <c r="G20" i="5"/>
  <c r="C20" i="5"/>
  <c r="E20" i="5"/>
  <c r="F20" i="5"/>
  <c r="A20" i="5"/>
  <c r="G21" i="5" l="1"/>
  <c r="E21" i="5"/>
  <c r="D21" i="5"/>
  <c r="H21" i="5"/>
  <c r="C21" i="5"/>
  <c r="F21" i="5"/>
  <c r="A21" i="5"/>
  <c r="B22" i="5" l="1"/>
  <c r="E22" i="5" l="1"/>
  <c r="G22" i="5"/>
  <c r="C22" i="5"/>
  <c r="H22" i="5"/>
  <c r="F22" i="5"/>
  <c r="D22" i="5"/>
  <c r="B23" i="5"/>
  <c r="A22" i="5"/>
  <c r="D23" i="5" l="1"/>
  <c r="H23" i="5"/>
  <c r="E23" i="5"/>
  <c r="C23" i="5"/>
  <c r="F23" i="5"/>
  <c r="G23" i="5"/>
  <c r="A23" i="5"/>
  <c r="B24" i="5" l="1"/>
  <c r="B25" i="5" l="1"/>
  <c r="D24" i="5"/>
  <c r="F24" i="5"/>
  <c r="C24" i="5"/>
  <c r="H24" i="5"/>
  <c r="G24" i="5"/>
  <c r="E24" i="5"/>
  <c r="A24" i="5"/>
  <c r="D25" i="5" l="1"/>
  <c r="F25" i="5"/>
  <c r="G25" i="5"/>
  <c r="B27" i="5"/>
  <c r="H25" i="5"/>
  <c r="E25" i="5"/>
  <c r="C25" i="5"/>
  <c r="A25" i="5"/>
</calcChain>
</file>

<file path=xl/sharedStrings.xml><?xml version="1.0" encoding="utf-8"?>
<sst xmlns="http://schemas.openxmlformats.org/spreadsheetml/2006/main" count="64589" uniqueCount="2513">
  <si>
    <t>c2</t>
  </si>
  <si>
    <t>sigc2min</t>
  </si>
  <si>
    <t>w2</t>
  </si>
  <si>
    <t>c1</t>
  </si>
  <si>
    <t>sigc1min</t>
  </si>
  <si>
    <t>sigc2max</t>
  </si>
  <si>
    <t>sigc1max</t>
  </si>
  <si>
    <t>dum</t>
  </si>
  <si>
    <t>TAG</t>
  </si>
  <si>
    <t>TAG=DUM</t>
  </si>
  <si>
    <t>sum</t>
  </si>
  <si>
    <t>b2</t>
  </si>
  <si>
    <t>x</t>
  </si>
  <si>
    <t>y</t>
  </si>
  <si>
    <t>x+</t>
  </si>
  <si>
    <t>x-</t>
  </si>
  <si>
    <t>y+</t>
  </si>
  <si>
    <t>y-</t>
  </si>
  <si>
    <t>t2</t>
  </si>
  <si>
    <t>p2</t>
  </si>
  <si>
    <t>SlopX</t>
  </si>
  <si>
    <t>SlopY</t>
  </si>
  <si>
    <t>Chromosome:</t>
  </si>
  <si>
    <t xml:space="preserve">	</t>
  </si>
  <si>
    <t>b:</t>
  </si>
  <si>
    <t>t:</t>
  </si>
  <si>
    <t>p:</t>
  </si>
  <si>
    <t>SlopX:</t>
  </si>
  <si>
    <t>SlopY:</t>
  </si>
  <si>
    <t>--------------------------------------------------</t>
  </si>
  <si>
    <t>Fitness:</t>
  </si>
  <si>
    <t>wt=1</t>
  </si>
  <si>
    <t>sc</t>
  </si>
  <si>
    <t>b</t>
  </si>
  <si>
    <t>t</t>
  </si>
  <si>
    <t>p</t>
  </si>
  <si>
    <t>ScaleX</t>
  </si>
  <si>
    <t>ScaleY</t>
  </si>
  <si>
    <t>Fitness</t>
  </si>
  <si>
    <t>weighted</t>
  </si>
  <si>
    <t>weighted_f</t>
  </si>
  <si>
    <t>logsX</t>
  </si>
  <si>
    <t>logsY</t>
  </si>
  <si>
    <t>logfX</t>
  </si>
  <si>
    <t>logfY</t>
  </si>
  <si>
    <t>logsX:</t>
  </si>
  <si>
    <t>logsY:</t>
  </si>
  <si>
    <t>logfX:</t>
  </si>
  <si>
    <t>logfY:</t>
  </si>
  <si>
    <t>m</t>
  </si>
  <si>
    <t>R0s</t>
  </si>
  <si>
    <t>RsINF</t>
  </si>
  <si>
    <t>logs</t>
  </si>
  <si>
    <t>R^2as</t>
  </si>
  <si>
    <t>R^2sb</t>
  </si>
  <si>
    <t>R^2</t>
  </si>
  <si>
    <t>scale</t>
  </si>
  <si>
    <t>0.txt</t>
  </si>
  <si>
    <t>1.txt</t>
  </si>
  <si>
    <t>2.txt</t>
  </si>
  <si>
    <t>3.txt</t>
  </si>
  <si>
    <t>4.txt</t>
  </si>
  <si>
    <t>5.txt</t>
  </si>
  <si>
    <t>6.txt</t>
  </si>
  <si>
    <t>7.txt</t>
  </si>
  <si>
    <t>8.txt</t>
  </si>
  <si>
    <t>9.txt</t>
  </si>
  <si>
    <t>10.txt</t>
  </si>
  <si>
    <t>11.txt</t>
  </si>
  <si>
    <t>12.txt</t>
  </si>
  <si>
    <t>13.txt</t>
  </si>
  <si>
    <t>14.txt</t>
  </si>
  <si>
    <t>15.txt</t>
  </si>
  <si>
    <t>16.txt</t>
  </si>
  <si>
    <t>17.txt</t>
  </si>
  <si>
    <t>18.txt</t>
  </si>
  <si>
    <t>19.txt</t>
  </si>
  <si>
    <t>20.txt</t>
  </si>
  <si>
    <t>21.txt</t>
  </si>
  <si>
    <t>22.txt</t>
  </si>
  <si>
    <t>23.txt</t>
  </si>
  <si>
    <t>24.txt</t>
  </si>
  <si>
    <t>25.txt</t>
  </si>
  <si>
    <t>26.txt</t>
  </si>
  <si>
    <t>27.txt</t>
  </si>
  <si>
    <t>28.txt</t>
  </si>
  <si>
    <t>29.txt</t>
  </si>
  <si>
    <t>30.txt</t>
  </si>
  <si>
    <t>31.txt</t>
  </si>
  <si>
    <t>32.txt</t>
  </si>
  <si>
    <t>33.txt</t>
  </si>
  <si>
    <t>34.txt</t>
  </si>
  <si>
    <t>35.txt</t>
  </si>
  <si>
    <t>36.txt</t>
  </si>
  <si>
    <t>37.txt</t>
  </si>
  <si>
    <t>38.txt</t>
  </si>
  <si>
    <t>39.txt</t>
  </si>
  <si>
    <t>40.txt</t>
  </si>
  <si>
    <t>41.txt</t>
  </si>
  <si>
    <t>42.txt</t>
  </si>
  <si>
    <t>43.txt</t>
  </si>
  <si>
    <t>44.txt</t>
  </si>
  <si>
    <t>45.txt</t>
  </si>
  <si>
    <t>46.txt</t>
  </si>
  <si>
    <t>47.txt</t>
  </si>
  <si>
    <t>48.txt</t>
  </si>
  <si>
    <t>49.txt</t>
  </si>
  <si>
    <t>50.txt</t>
  </si>
  <si>
    <t>51.txt</t>
  </si>
  <si>
    <t>52.txt</t>
  </si>
  <si>
    <t>53.txt</t>
  </si>
  <si>
    <t>54.txt</t>
  </si>
  <si>
    <t>55.txt</t>
  </si>
  <si>
    <t>56.txt</t>
  </si>
  <si>
    <t>57.txt</t>
  </si>
  <si>
    <t>58.txt</t>
  </si>
  <si>
    <t>59.txt</t>
  </si>
  <si>
    <t>60.txt</t>
  </si>
  <si>
    <t>61.txt</t>
  </si>
  <si>
    <t>62.txt</t>
  </si>
  <si>
    <t>63.txt</t>
  </si>
  <si>
    <t>64.txt</t>
  </si>
  <si>
    <t>65.txt</t>
  </si>
  <si>
    <t>66.txt</t>
  </si>
  <si>
    <t>67.txt</t>
  </si>
  <si>
    <t>68.txt</t>
  </si>
  <si>
    <t>69.txt</t>
  </si>
  <si>
    <t>70.txt</t>
  </si>
  <si>
    <t>71.txt</t>
  </si>
  <si>
    <t>72.txt</t>
  </si>
  <si>
    <t>73.txt</t>
  </si>
  <si>
    <t>74.txt</t>
  </si>
  <si>
    <t>75.txt</t>
  </si>
  <si>
    <t>76.txt</t>
  </si>
  <si>
    <t>77.txt</t>
  </si>
  <si>
    <t>78.txt</t>
  </si>
  <si>
    <t>79.txt</t>
  </si>
  <si>
    <t>80.txt</t>
  </si>
  <si>
    <t>81.txt</t>
  </si>
  <si>
    <t>82.txt</t>
  </si>
  <si>
    <t>83.txt</t>
  </si>
  <si>
    <t>84.txt</t>
  </si>
  <si>
    <t>85.txt</t>
  </si>
  <si>
    <t>86.txt</t>
  </si>
  <si>
    <t>87.txt</t>
  </si>
  <si>
    <t>88.txt</t>
  </si>
  <si>
    <t>89.txt</t>
  </si>
  <si>
    <t>90.txt</t>
  </si>
  <si>
    <t>91.txt</t>
  </si>
  <si>
    <t>92.txt</t>
  </si>
  <si>
    <t>93.txt</t>
  </si>
  <si>
    <t>94.txt</t>
  </si>
  <si>
    <t>95.txt</t>
  </si>
  <si>
    <t>96.txt</t>
  </si>
  <si>
    <t>97.txt</t>
  </si>
  <si>
    <t>98.txt</t>
  </si>
  <si>
    <t>99.txt</t>
  </si>
  <si>
    <t>877.txt</t>
  </si>
  <si>
    <t>117.txt</t>
  </si>
  <si>
    <t>455.txt</t>
  </si>
  <si>
    <t>305.txt</t>
  </si>
  <si>
    <t>185.txt</t>
  </si>
  <si>
    <t>865.txt</t>
  </si>
  <si>
    <t>142.txt</t>
  </si>
  <si>
    <t>397.txt</t>
  </si>
  <si>
    <t>255.txt</t>
  </si>
  <si>
    <t>121.txt</t>
  </si>
  <si>
    <t>425.txt</t>
  </si>
  <si>
    <t>337.txt</t>
  </si>
  <si>
    <t>496.txt</t>
  </si>
  <si>
    <t>960.txt</t>
  </si>
  <si>
    <t>754.txt</t>
  </si>
  <si>
    <t>414.txt</t>
  </si>
  <si>
    <t>525.txt</t>
  </si>
  <si>
    <t>340.txt</t>
  </si>
  <si>
    <t>161.txt</t>
  </si>
  <si>
    <t>209.txt</t>
  </si>
  <si>
    <t>843.txt</t>
  </si>
  <si>
    <t>385.txt</t>
  </si>
  <si>
    <t>978.txt</t>
  </si>
  <si>
    <t>341.txt</t>
  </si>
  <si>
    <t>293.txt</t>
  </si>
  <si>
    <t>270.txt</t>
  </si>
  <si>
    <t>809.txt</t>
  </si>
  <si>
    <t>254.txt</t>
  </si>
  <si>
    <t>353.txt</t>
  </si>
  <si>
    <t>672.txt</t>
  </si>
  <si>
    <t>297.txt</t>
  </si>
  <si>
    <t>391.txt</t>
  </si>
  <si>
    <t>410.txt</t>
  </si>
  <si>
    <t>486.txt</t>
  </si>
  <si>
    <t>286.txt</t>
  </si>
  <si>
    <t>827.txt</t>
  </si>
  <si>
    <t>747.txt</t>
  </si>
  <si>
    <t>901.txt</t>
  </si>
  <si>
    <t>435.txt</t>
  </si>
  <si>
    <t>216.txt</t>
  </si>
  <si>
    <t>509.txt</t>
  </si>
  <si>
    <t>852.txt</t>
  </si>
  <si>
    <t>465.txt</t>
  </si>
  <si>
    <t>331.txt</t>
  </si>
  <si>
    <t>898.txt</t>
  </si>
  <si>
    <t>405.txt</t>
  </si>
  <si>
    <t>520.txt</t>
  </si>
  <si>
    <t>138.txt</t>
  </si>
  <si>
    <t>800.txt</t>
  </si>
  <si>
    <t>684.txt</t>
  </si>
  <si>
    <t>125.txt</t>
  </si>
  <si>
    <t>214.txt</t>
  </si>
  <si>
    <t>911.txt</t>
  </si>
  <si>
    <t>834.txt</t>
  </si>
  <si>
    <t>608.txt</t>
  </si>
  <si>
    <t>782.txt</t>
  </si>
  <si>
    <t>972.txt</t>
  </si>
  <si>
    <t>104.txt</t>
  </si>
  <si>
    <t>904.txt</t>
  </si>
  <si>
    <t>267.txt</t>
  </si>
  <si>
    <t>325.txt</t>
  </si>
  <si>
    <t>436.txt</t>
  </si>
  <si>
    <t>128.txt</t>
  </si>
  <si>
    <t>407.txt</t>
  </si>
  <si>
    <t>989.txt</t>
  </si>
  <si>
    <t>958.txt</t>
  </si>
  <si>
    <t>243.txt</t>
  </si>
  <si>
    <t>999.txt</t>
  </si>
  <si>
    <t>272.txt</t>
  </si>
  <si>
    <t>308.txt</t>
  </si>
  <si>
    <t>244.txt</t>
  </si>
  <si>
    <t>430.txt</t>
  </si>
  <si>
    <t>226.txt</t>
  </si>
  <si>
    <t>336.txt</t>
  </si>
  <si>
    <t>429.txt</t>
  </si>
  <si>
    <t>362.txt</t>
  </si>
  <si>
    <t>940.txt</t>
  </si>
  <si>
    <t>664.txt</t>
  </si>
  <si>
    <t>177.txt</t>
  </si>
  <si>
    <t>794.txt</t>
  </si>
  <si>
    <t>417.txt</t>
  </si>
  <si>
    <t>157.txt</t>
  </si>
  <si>
    <t>352.txt</t>
  </si>
  <si>
    <t>322.txt</t>
  </si>
  <si>
    <t>130.txt</t>
  </si>
  <si>
    <t>563.txt</t>
  </si>
  <si>
    <t>762.txt</t>
  </si>
  <si>
    <t>461.txt</t>
  </si>
  <si>
    <t>432.txt</t>
  </si>
  <si>
    <t>818.txt</t>
  </si>
  <si>
    <t>894.txt</t>
  </si>
  <si>
    <t>263.txt</t>
  </si>
  <si>
    <t>416.txt</t>
  </si>
  <si>
    <t>258.txt</t>
  </si>
  <si>
    <t>378.txt</t>
  </si>
  <si>
    <t>173.txt</t>
  </si>
  <si>
    <t>537.txt</t>
  </si>
  <si>
    <t>780.txt</t>
  </si>
  <si>
    <t>483.txt</t>
  </si>
  <si>
    <t>183.txt</t>
  </si>
  <si>
    <t>839.txt</t>
  </si>
  <si>
    <t>718.txt</t>
  </si>
  <si>
    <t>269.txt</t>
  </si>
  <si>
    <t>294.txt</t>
  </si>
  <si>
    <t>887.txt</t>
  </si>
  <si>
    <t>699.txt</t>
  </si>
  <si>
    <t>859.txt</t>
  </si>
  <si>
    <t>400.txt</t>
  </si>
  <si>
    <t>159.txt</t>
  </si>
  <si>
    <t>406.txt</t>
  </si>
  <si>
    <t>476.txt</t>
  </si>
  <si>
    <t>181.txt</t>
  </si>
  <si>
    <t>193.txt</t>
  </si>
  <si>
    <t>856.txt</t>
  </si>
  <si>
    <t>201.txt</t>
  </si>
  <si>
    <t>789.txt</t>
  </si>
  <si>
    <t>390.txt</t>
  </si>
  <si>
    <t>817.txt</t>
  </si>
  <si>
    <t>697.txt</t>
  </si>
  <si>
    <t>918.txt</t>
  </si>
  <si>
    <t>977.txt</t>
  </si>
  <si>
    <t>876.txt</t>
  </si>
  <si>
    <t>530.txt</t>
  </si>
  <si>
    <t>239.txt</t>
  </si>
  <si>
    <t>576.txt</t>
  </si>
  <si>
    <t>924.txt</t>
  </si>
  <si>
    <t>660.txt</t>
  </si>
  <si>
    <t>434.txt</t>
  </si>
  <si>
    <t>786.txt</t>
  </si>
  <si>
    <t>615.txt</t>
  </si>
  <si>
    <t>448.txt</t>
  </si>
  <si>
    <t>548.txt</t>
  </si>
  <si>
    <t>170.txt</t>
  </si>
  <si>
    <t>232.txt</t>
  </si>
  <si>
    <t>354.txt</t>
  </si>
  <si>
    <t>422.txt</t>
  </si>
  <si>
    <t>891.txt</t>
  </si>
  <si>
    <t>450.txt</t>
  </si>
  <si>
    <t>593.txt</t>
  </si>
  <si>
    <t>637.txt</t>
  </si>
  <si>
    <t>938.txt</t>
  </si>
  <si>
    <t>698.txt</t>
  </si>
  <si>
    <t>431.txt</t>
  </si>
  <si>
    <t>399.txt</t>
  </si>
  <si>
    <t>618.txt</t>
  </si>
  <si>
    <t>377.txt</t>
  </si>
  <si>
    <t>553.txt</t>
  </si>
  <si>
    <t>452.txt</t>
  </si>
  <si>
    <t>791.txt</t>
  </si>
  <si>
    <t>196.txt</t>
  </si>
  <si>
    <t>247.txt</t>
  </si>
  <si>
    <t>373.txt</t>
  </si>
  <si>
    <t>475.txt</t>
  </si>
  <si>
    <t>109.txt</t>
  </si>
  <si>
    <t>454.txt</t>
  </si>
  <si>
    <t>634.txt</t>
  </si>
  <si>
    <t>126.txt</t>
  </si>
  <si>
    <t>726.txt</t>
  </si>
  <si>
    <t>134.txt</t>
  </si>
  <si>
    <t>186.txt</t>
  </si>
  <si>
    <t>223.txt</t>
  </si>
  <si>
    <t>420.txt</t>
  </si>
  <si>
    <t>349.txt</t>
  </si>
  <si>
    <t>629.txt</t>
  </si>
  <si>
    <t>442.txt</t>
  </si>
  <si>
    <t>500.txt</t>
  </si>
  <si>
    <t>273.txt</t>
  </si>
  <si>
    <t>657.txt</t>
  </si>
  <si>
    <t>492.txt</t>
  </si>
  <si>
    <t>565.txt</t>
  </si>
  <si>
    <t>927.txt</t>
  </si>
  <si>
    <t>369.txt</t>
  </si>
  <si>
    <t>146.txt</t>
  </si>
  <si>
    <t>645.txt</t>
  </si>
  <si>
    <t>424.txt</t>
  </si>
  <si>
    <t>471.txt</t>
  </si>
  <si>
    <t>909.txt</t>
  </si>
  <si>
    <t>368.txt</t>
  </si>
  <si>
    <t>439.txt</t>
  </si>
  <si>
    <t>505.txt</t>
  </si>
  <si>
    <t>890.txt</t>
  </si>
  <si>
    <t>281.txt</t>
  </si>
  <si>
    <t>808.txt</t>
  </si>
  <si>
    <t>758.txt</t>
  </si>
  <si>
    <t>886.txt</t>
  </si>
  <si>
    <t>821.txt</t>
  </si>
  <si>
    <t>689.txt</t>
  </si>
  <si>
    <t>515.txt</t>
  </si>
  <si>
    <t>323.txt</t>
  </si>
  <si>
    <t>793.txt</t>
  </si>
  <si>
    <t>788.txt</t>
  </si>
  <si>
    <t>282.txt</t>
  </si>
  <si>
    <t>278.txt</t>
  </si>
  <si>
    <t>165.txt</t>
  </si>
  <si>
    <t>145.txt</t>
  </si>
  <si>
    <t>555.txt</t>
  </si>
  <si>
    <t>853.txt</t>
  </si>
  <si>
    <t>504.txt</t>
  </si>
  <si>
    <t>365.txt</t>
  </si>
  <si>
    <t>707.txt</t>
  </si>
  <si>
    <t>836.txt</t>
  </si>
  <si>
    <t>799.txt</t>
  </si>
  <si>
    <t>624.txt</t>
  </si>
  <si>
    <t>132.txt</t>
  </si>
  <si>
    <t>252.txt</t>
  </si>
  <si>
    <t>118.txt</t>
  </si>
  <si>
    <t>253.txt</t>
  </si>
  <si>
    <t>508.txt</t>
  </si>
  <si>
    <t>668.txt</t>
  </si>
  <si>
    <t>590.txt</t>
  </si>
  <si>
    <t>459.txt</t>
  </si>
  <si>
    <t>835.txt</t>
  </si>
  <si>
    <t>110.txt</t>
  </si>
  <si>
    <t>280.txt</t>
  </si>
  <si>
    <t>652.txt</t>
  </si>
  <si>
    <t>943.txt</t>
  </si>
  <si>
    <t>813.txt</t>
  </si>
  <si>
    <t>753.txt</t>
  </si>
  <si>
    <t>547.txt</t>
  </si>
  <si>
    <t>124.txt</t>
  </si>
  <si>
    <t>262.txt</t>
  </si>
  <si>
    <t>482.txt</t>
  </si>
  <si>
    <t>447.txt</t>
  </si>
  <si>
    <t>445.txt</t>
  </si>
  <si>
    <t>423.txt</t>
  </si>
  <si>
    <t>944.txt</t>
  </si>
  <si>
    <t>858.txt</t>
  </si>
  <si>
    <t>143.txt</t>
  </si>
  <si>
    <t>605.txt</t>
  </si>
  <si>
    <t>676.txt</t>
  </si>
  <si>
    <t>415.txt</t>
  </si>
  <si>
    <t>646.txt</t>
  </si>
  <si>
    <t>735.txt</t>
  </si>
  <si>
    <t>360.txt</t>
  </si>
  <si>
    <t>847.txt</t>
  </si>
  <si>
    <t>507.txt</t>
  </si>
  <si>
    <t>597.txt</t>
  </si>
  <si>
    <t>318.txt</t>
  </si>
  <si>
    <t>772.txt</t>
  </si>
  <si>
    <t>291.txt</t>
  </si>
  <si>
    <t>688.txt</t>
  </si>
  <si>
    <t>290.txt</t>
  </si>
  <si>
    <t>693.txt</t>
  </si>
  <si>
    <t>662.txt</t>
  </si>
  <si>
    <t>437.txt</t>
  </si>
  <si>
    <t>900.txt</t>
  </si>
  <si>
    <t>932.txt</t>
  </si>
  <si>
    <t>882.txt</t>
  </si>
  <si>
    <t>137.txt</t>
  </si>
  <si>
    <t>330.txt</t>
  </si>
  <si>
    <t>219.txt</t>
  </si>
  <si>
    <t>552.txt</t>
  </si>
  <si>
    <t>545.txt</t>
  </si>
  <si>
    <t>767.txt</t>
  </si>
  <si>
    <t>968.txt</t>
  </si>
  <si>
    <t>238.txt</t>
  </si>
  <si>
    <t>224.txt</t>
  </si>
  <si>
    <t>460.txt</t>
  </si>
  <si>
    <t>235.txt</t>
  </si>
  <si>
    <t>715.txt</t>
  </si>
  <si>
    <t>862.txt</t>
  </si>
  <si>
    <t>741.txt</t>
  </si>
  <si>
    <t>695.txt</t>
  </si>
  <si>
    <t>917.txt</t>
  </si>
  <si>
    <t>885.txt</t>
  </si>
  <si>
    <t>926.txt</t>
  </si>
  <si>
    <t>777.txt</t>
  </si>
  <si>
    <t>277.txt</t>
  </si>
  <si>
    <t>603.txt</t>
  </si>
  <si>
    <t>991.txt</t>
  </si>
  <si>
    <t>722.txt</t>
  </si>
  <si>
    <t>644.txt</t>
  </si>
  <si>
    <t>921.txt</t>
  </si>
  <si>
    <t>613.txt</t>
  </si>
  <si>
    <t>980.txt</t>
  </si>
  <si>
    <t>531.txt</t>
  </si>
  <si>
    <t>202.txt</t>
  </si>
  <si>
    <t>178.txt</t>
  </si>
  <si>
    <t>892.txt</t>
  </si>
  <si>
    <t>804.txt</t>
  </si>
  <si>
    <t>954.txt</t>
  </si>
  <si>
    <t>560.txt</t>
  </si>
  <si>
    <t>606.txt</t>
  </si>
  <si>
    <t>314.txt</t>
  </si>
  <si>
    <t>680.txt</t>
  </si>
  <si>
    <t>692.txt</t>
  </si>
  <si>
    <t>790.txt</t>
  </si>
  <si>
    <t>946.txt</t>
  </si>
  <si>
    <t>895.txt</t>
  </si>
  <si>
    <t>151.txt</t>
  </si>
  <si>
    <t>694.txt</t>
  </si>
  <si>
    <t>182.txt</t>
  </si>
  <si>
    <t>984.txt</t>
  </si>
  <si>
    <t>610.txt</t>
  </si>
  <si>
    <t>820.txt</t>
  </si>
  <si>
    <t>300.txt</t>
  </si>
  <si>
    <t>303.txt</t>
  </si>
  <si>
    <t>929.txt</t>
  </si>
  <si>
    <t>401.txt</t>
  </si>
  <si>
    <t>190.txt</t>
  </si>
  <si>
    <t>529.txt</t>
  </si>
  <si>
    <t>897.txt</t>
  </si>
  <si>
    <t>477.txt</t>
  </si>
  <si>
    <t>155.txt</t>
  </si>
  <si>
    <t>359.txt</t>
  </si>
  <si>
    <t>632.txt</t>
  </si>
  <si>
    <t>930.txt</t>
  </si>
  <si>
    <t>970.txt</t>
  </si>
  <si>
    <t>572.txt</t>
  </si>
  <si>
    <t>345.txt</t>
  </si>
  <si>
    <t>942.txt</t>
  </si>
  <si>
    <t>832.txt</t>
  </si>
  <si>
    <t>671.txt</t>
  </si>
  <si>
    <t>595.txt</t>
  </si>
  <si>
    <t>107.txt</t>
  </si>
  <si>
    <t>347.txt</t>
  </si>
  <si>
    <t>973.txt</t>
  </si>
  <si>
    <t>719.txt</t>
  </si>
  <si>
    <t>449.txt</t>
  </si>
  <si>
    <t>661.txt</t>
  </si>
  <si>
    <t>298.txt</t>
  </si>
  <si>
    <t>464.txt</t>
  </si>
  <si>
    <t>551.txt</t>
  </si>
  <si>
    <t>112.txt</t>
  </si>
  <si>
    <t>903.txt</t>
  </si>
  <si>
    <t>100.txt</t>
  </si>
  <si>
    <t>316.txt</t>
  </si>
  <si>
    <t>806.txt</t>
  </si>
  <si>
    <t>384.txt</t>
  </si>
  <si>
    <t>426.txt</t>
  </si>
  <si>
    <t>957.txt</t>
  </si>
  <si>
    <t>382.txt</t>
  </si>
  <si>
    <t>284.txt</t>
  </si>
  <si>
    <t>706.txt</t>
  </si>
  <si>
    <t>569.txt</t>
  </si>
  <si>
    <t>103.txt</t>
  </si>
  <si>
    <t>950.txt</t>
  </si>
  <si>
    <t>302.txt</t>
  </si>
  <si>
    <t>815.txt</t>
  </si>
  <si>
    <t>691.txt</t>
  </si>
  <si>
    <t>516.txt</t>
  </si>
  <si>
    <t>959.txt</t>
  </si>
  <si>
    <t>167.txt</t>
  </si>
  <si>
    <t>198.txt</t>
  </si>
  <si>
    <t>969.txt</t>
  </si>
  <si>
    <t>826.txt</t>
  </si>
  <si>
    <t>888.txt</t>
  </si>
  <si>
    <t>206.txt</t>
  </si>
  <si>
    <t>532.txt</t>
  </si>
  <si>
    <t>154.txt</t>
  </si>
  <si>
    <t>607.txt</t>
  </si>
  <si>
    <t>733.txt</t>
  </si>
  <si>
    <t>845.txt</t>
  </si>
  <si>
    <t>230.txt</t>
  </si>
  <si>
    <t>115.txt</t>
  </si>
  <si>
    <t>427.txt</t>
  </si>
  <si>
    <t>796.txt</t>
  </si>
  <si>
    <t>982.txt</t>
  </si>
  <si>
    <t>912.txt</t>
  </si>
  <si>
    <t>737.txt</t>
  </si>
  <si>
    <t>879.txt</t>
  </si>
  <si>
    <t>512.txt</t>
  </si>
  <si>
    <t>554.txt</t>
  </si>
  <si>
    <t>939.txt</t>
  </si>
  <si>
    <t>514.txt</t>
  </si>
  <si>
    <t>627.txt</t>
  </si>
  <si>
    <t>749.txt</t>
  </si>
  <si>
    <t>285.txt</t>
  </si>
  <si>
    <t>996.txt</t>
  </si>
  <si>
    <t>411.txt</t>
  </si>
  <si>
    <t>761.txt</t>
  </si>
  <si>
    <t>587.txt</t>
  </si>
  <si>
    <t>679.txt</t>
  </si>
  <si>
    <t>144.txt</t>
  </si>
  <si>
    <t>724.txt</t>
  </si>
  <si>
    <t>701.txt</t>
  </si>
  <si>
    <t>309.txt</t>
  </si>
  <si>
    <t>963.txt</t>
  </si>
  <si>
    <t>704.txt</t>
  </si>
  <si>
    <t>433.txt</t>
  </si>
  <si>
    <t>562.txt</t>
  </si>
  <si>
    <t>395.txt</t>
  </si>
  <si>
    <t>739.txt</t>
  </si>
  <si>
    <t>670.txt</t>
  </si>
  <si>
    <t>518.txt</t>
  </si>
  <si>
    <t>648.txt</t>
  </si>
  <si>
    <t>540.txt</t>
  </si>
  <si>
    <t>533.txt</t>
  </si>
  <si>
    <t>805.txt</t>
  </si>
  <si>
    <t>850.txt</t>
  </si>
  <si>
    <t>348.txt</t>
  </si>
  <si>
    <t>274.txt</t>
  </si>
  <si>
    <t>774.txt</t>
  </si>
  <si>
    <t>169.txt</t>
  </si>
  <si>
    <t>139.txt</t>
  </si>
  <si>
    <t>234.txt</t>
  </si>
  <si>
    <t>993.txt</t>
  </si>
  <si>
    <t>446.txt</t>
  </si>
  <si>
    <t>114.txt</t>
  </si>
  <si>
    <t>135.txt</t>
  </si>
  <si>
    <t>728.txt</t>
  </si>
  <si>
    <t>141.txt</t>
  </si>
  <si>
    <t>312.txt</t>
  </si>
  <si>
    <t>663.txt</t>
  </si>
  <si>
    <t>872.txt</t>
  </si>
  <si>
    <t>752.txt</t>
  </si>
  <si>
    <t>731.txt</t>
  </si>
  <si>
    <t>484.txt</t>
  </si>
  <si>
    <t>622.txt</t>
  </si>
  <si>
    <t>332.txt</t>
  </si>
  <si>
    <t>713.txt</t>
  </si>
  <si>
    <t>814.txt</t>
  </si>
  <si>
    <t>880.txt</t>
  </si>
  <si>
    <t>916.txt</t>
  </si>
  <si>
    <t>335.txt</t>
  </si>
  <si>
    <t>388.txt</t>
  </si>
  <si>
    <t>419.txt</t>
  </si>
  <si>
    <t>208.txt</t>
  </si>
  <si>
    <t>861.txt</t>
  </si>
  <si>
    <t>485.txt</t>
  </si>
  <si>
    <t>574.txt</t>
  </si>
  <si>
    <t>245.txt</t>
  </si>
  <si>
    <t>317.txt</t>
  </si>
  <si>
    <t>376.txt</t>
  </si>
  <si>
    <t>503.txt</t>
  </si>
  <si>
    <t>528.txt</t>
  </si>
  <si>
    <t>609.txt</t>
  </si>
  <si>
    <t>906.txt</t>
  </si>
  <si>
    <t>479.txt</t>
  </si>
  <si>
    <t>481.txt</t>
  </si>
  <si>
    <t>655.txt</t>
  </si>
  <si>
    <t>797.txt</t>
  </si>
  <si>
    <t>727.txt</t>
  </si>
  <si>
    <t>403.txt</t>
  </si>
  <si>
    <t>649.txt</t>
  </si>
  <si>
    <t>705.txt</t>
  </si>
  <si>
    <t>550.txt</t>
  </si>
  <si>
    <t>934.txt</t>
  </si>
  <si>
    <t>787.txt</t>
  </si>
  <si>
    <t>292.txt</t>
  </si>
  <si>
    <t>111.txt</t>
  </si>
  <si>
    <t>703.txt</t>
  </si>
  <si>
    <t>785.txt</t>
  </si>
  <si>
    <t>264.txt</t>
  </si>
  <si>
    <t>740.txt</t>
  </si>
  <si>
    <t>582.txt</t>
  </si>
  <si>
    <t>967.txt</t>
  </si>
  <si>
    <t>837.txt</t>
  </si>
  <si>
    <t>732.txt</t>
  </si>
  <si>
    <t>920.txt</t>
  </si>
  <si>
    <t>599.txt</t>
  </si>
  <si>
    <t>412.txt</t>
  </si>
  <si>
    <t>626.txt</t>
  </si>
  <si>
    <t>102.txt</t>
  </si>
  <si>
    <t>585.txt</t>
  </si>
  <si>
    <t>824.txt</t>
  </si>
  <si>
    <t>602.txt</t>
  </si>
  <si>
    <t>472.txt</t>
  </si>
  <si>
    <t>591.txt</t>
  </si>
  <si>
    <t>381.txt</t>
  </si>
  <si>
    <t>242.txt</t>
  </si>
  <si>
    <t>841.txt</t>
  </si>
  <si>
    <t>868.txt</t>
  </si>
  <si>
    <t>524.txt</t>
  </si>
  <si>
    <t>320.txt</t>
  </si>
  <si>
    <t>394.txt</t>
  </si>
  <si>
    <t>830.txt</t>
  </si>
  <si>
    <t>237.txt</t>
  </si>
  <si>
    <t>714.txt</t>
  </si>
  <si>
    <t>792.txt</t>
  </si>
  <si>
    <t>474.txt</t>
  </si>
  <si>
    <t>510.txt</t>
  </si>
  <si>
    <t>810.txt</t>
  </si>
  <si>
    <t>700.txt</t>
  </si>
  <si>
    <t>207.txt</t>
  </si>
  <si>
    <t>287.txt</t>
  </si>
  <si>
    <t>584.txt</t>
  </si>
  <si>
    <t>875.txt</t>
  </si>
  <si>
    <t>319.txt</t>
  </si>
  <si>
    <t>329.txt</t>
  </si>
  <si>
    <t>158.txt</t>
  </si>
  <si>
    <t>386.txt</t>
  </si>
  <si>
    <t>538.txt</t>
  </si>
  <si>
    <t>709.txt</t>
  </si>
  <si>
    <t>781.txt</t>
  </si>
  <si>
    <t>961.txt</t>
  </si>
  <si>
    <t>651.txt</t>
  </si>
  <si>
    <t>592.txt</t>
  </si>
  <si>
    <t>200.txt</t>
  </si>
  <si>
    <t>598.txt</t>
  </si>
  <si>
    <t>738.txt</t>
  </si>
  <si>
    <t>490.txt</t>
  </si>
  <si>
    <t>571.txt</t>
  </si>
  <si>
    <t>745.txt</t>
  </si>
  <si>
    <t>271.txt</t>
  </si>
  <si>
    <t>673.txt</t>
  </si>
  <si>
    <t>120.txt</t>
  </si>
  <si>
    <t>594.txt</t>
  </si>
  <si>
    <t>783.txt</t>
  </si>
  <si>
    <t>581.txt</t>
  </si>
  <si>
    <t>884.txt</t>
  </si>
  <si>
    <t>527.txt</t>
  </si>
  <si>
    <t>356.txt</t>
  </si>
  <si>
    <t>919.txt</t>
  </si>
  <si>
    <t>204.txt</t>
  </si>
  <si>
    <t>675.txt</t>
  </si>
  <si>
    <t>566.txt</t>
  </si>
  <si>
    <t>708.txt</t>
  </si>
  <si>
    <t>299.txt</t>
  </si>
  <si>
    <t>346.txt</t>
  </si>
  <si>
    <t>544.txt</t>
  </si>
  <si>
    <t>686.txt</t>
  </si>
  <si>
    <t>851.txt</t>
  </si>
  <si>
    <t>211.txt</t>
  </si>
  <si>
    <t>947.txt</t>
  </si>
  <si>
    <t>231.txt</t>
  </si>
  <si>
    <t>910.txt</t>
  </si>
  <si>
    <t>915.txt</t>
  </si>
  <si>
    <t>342.txt</t>
  </si>
  <si>
    <t>846.txt</t>
  </si>
  <si>
    <t>623.txt</t>
  </si>
  <si>
    <t>567.txt</t>
  </si>
  <si>
    <t>344.txt</t>
  </si>
  <si>
    <t>779.txt</t>
  </si>
  <si>
    <t>172.txt</t>
  </si>
  <si>
    <t>721.txt</t>
  </si>
  <si>
    <t>387.txt</t>
  </si>
  <si>
    <t>816.txt</t>
  </si>
  <si>
    <t>674.txt</t>
  </si>
  <si>
    <t>233.txt</t>
  </si>
  <si>
    <t>768.txt</t>
  </si>
  <si>
    <t>755.txt</t>
  </si>
  <si>
    <t>542.txt</t>
  </si>
  <si>
    <t>889.txt</t>
  </si>
  <si>
    <t>536.txt</t>
  </si>
  <si>
    <t>462.txt</t>
  </si>
  <si>
    <t>829.txt</t>
  </si>
  <si>
    <t>163.txt</t>
  </si>
  <si>
    <t>136.txt</t>
  </si>
  <si>
    <t>659.txt</t>
  </si>
  <si>
    <t>951.txt</t>
  </si>
  <si>
    <t>557.txt</t>
  </si>
  <si>
    <t>197.txt</t>
  </si>
  <si>
    <t>975.txt</t>
  </si>
  <si>
    <t>577.txt</t>
  </si>
  <si>
    <t>108.txt</t>
  </si>
  <si>
    <t>823.txt</t>
  </si>
  <si>
    <t>546.txt</t>
  </si>
  <si>
    <t>844.txt</t>
  </si>
  <si>
    <t>463.txt</t>
  </si>
  <si>
    <t>392.txt</t>
  </si>
  <si>
    <t>513.txt</t>
  </si>
  <si>
    <t>469.txt</t>
  </si>
  <si>
    <t>801.txt</t>
  </si>
  <si>
    <t>229.txt</t>
  </si>
  <si>
    <t>654.txt</t>
  </si>
  <si>
    <t>899.txt</t>
  </si>
  <si>
    <t>723.txt</t>
  </si>
  <si>
    <t>559.txt</t>
  </si>
  <si>
    <t>902.txt</t>
  </si>
  <si>
    <t>210.txt</t>
  </si>
  <si>
    <t>175.txt</t>
  </si>
  <si>
    <t>339.txt</t>
  </si>
  <si>
    <t>712.txt</t>
  </si>
  <si>
    <t>734.txt</t>
  </si>
  <si>
    <t>908.txt</t>
  </si>
  <si>
    <t>848.txt</t>
  </si>
  <si>
    <t>870.txt</t>
  </si>
  <si>
    <t>802.txt</t>
  </si>
  <si>
    <t>905.txt</t>
  </si>
  <si>
    <t>166.txt</t>
  </si>
  <si>
    <t>596.txt</t>
  </si>
  <si>
    <t>380.txt</t>
  </si>
  <si>
    <t>240.txt</t>
  </si>
  <si>
    <t>751.txt</t>
  </si>
  <si>
    <t>568.txt</t>
  </si>
  <si>
    <t>375.txt</t>
  </si>
  <si>
    <t>965.txt</t>
  </si>
  <si>
    <t>153.txt</t>
  </si>
  <si>
    <t>979.txt</t>
  </si>
  <si>
    <t>653.txt</t>
  </si>
  <si>
    <t>636.txt</t>
  </si>
  <si>
    <t>849.txt</t>
  </si>
  <si>
    <t>491.txt</t>
  </si>
  <si>
    <t>925.txt</t>
  </si>
  <si>
    <t>220.txt</t>
  </si>
  <si>
    <t>773.txt</t>
  </si>
  <si>
    <t>260.txt</t>
  </si>
  <si>
    <t>357.txt</t>
  </si>
  <si>
    <t>218.txt</t>
  </si>
  <si>
    <t>928.txt</t>
  </si>
  <si>
    <t>194.txt</t>
  </si>
  <si>
    <t>283.txt</t>
  </si>
  <si>
    <t>628.txt</t>
  </si>
  <si>
    <t>187.txt</t>
  </si>
  <si>
    <t>315.txt</t>
  </si>
  <si>
    <t>825.txt</t>
  </si>
  <si>
    <t>497.txt</t>
  </si>
  <si>
    <t>256.txt</t>
  </si>
  <si>
    <t>998.txt</t>
  </si>
  <si>
    <t>324.txt</t>
  </si>
  <si>
    <t>113.txt</t>
  </si>
  <si>
    <t>176.txt</t>
  </si>
  <si>
    <t>854.txt</t>
  </si>
  <si>
    <t>881.txt</t>
  </si>
  <si>
    <t>311.txt</t>
  </si>
  <si>
    <t>222.txt</t>
  </si>
  <si>
    <t>619.txt</t>
  </si>
  <si>
    <t>327.txt</t>
  </si>
  <si>
    <t>541.txt</t>
  </si>
  <si>
    <t>502.txt</t>
  </si>
  <si>
    <t>398.txt</t>
  </si>
  <si>
    <t>922.txt</t>
  </si>
  <si>
    <t>313.txt</t>
  </si>
  <si>
    <t>893.txt</t>
  </si>
  <si>
    <t>656.txt</t>
  </si>
  <si>
    <t>389.txt</t>
  </si>
  <si>
    <t>765.txt</t>
  </si>
  <si>
    <t>251.txt</t>
  </si>
  <si>
    <t>795.txt</t>
  </si>
  <si>
    <t>778.txt</t>
  </si>
  <si>
    <t>180.txt</t>
  </si>
  <si>
    <t>428.txt</t>
  </si>
  <si>
    <t>371.txt</t>
  </si>
  <si>
    <t>140.txt</t>
  </si>
  <si>
    <t>250.txt</t>
  </si>
  <si>
    <t>625.txt</t>
  </si>
  <si>
    <t>470.txt</t>
  </si>
  <si>
    <t>494.txt</t>
  </si>
  <si>
    <t>495.txt</t>
  </si>
  <si>
    <t>907.txt</t>
  </si>
  <si>
    <t>952.txt</t>
  </si>
  <si>
    <t>192.txt</t>
  </si>
  <si>
    <t>867.txt</t>
  </si>
  <si>
    <t>168.txt</t>
  </si>
  <si>
    <t>860.txt</t>
  </si>
  <si>
    <t>798.txt</t>
  </si>
  <si>
    <t>444.txt</t>
  </si>
  <si>
    <t>769.txt</t>
  </si>
  <si>
    <t>519.txt</t>
  </si>
  <si>
    <t>310.txt</t>
  </si>
  <si>
    <t>358.txt</t>
  </si>
  <si>
    <t>616.txt</t>
  </si>
  <si>
    <t>521.txt</t>
  </si>
  <si>
    <t>366.txt</t>
  </si>
  <si>
    <t>583.txt</t>
  </si>
  <si>
    <t>383.txt</t>
  </si>
  <si>
    <t>570.txt</t>
  </si>
  <si>
    <t>650.txt</t>
  </si>
  <si>
    <t>321.txt</t>
  </si>
  <si>
    <t>883.txt</t>
  </si>
  <si>
    <t>466.txt</t>
  </si>
  <si>
    <t>215.txt</t>
  </si>
  <si>
    <t>275.txt</t>
  </si>
  <si>
    <t>757.txt</t>
  </si>
  <si>
    <t>259.txt</t>
  </si>
  <si>
    <t>923.txt</t>
  </si>
  <si>
    <t>367.txt</t>
  </si>
  <si>
    <t>869.txt</t>
  </si>
  <si>
    <t>227.txt</t>
  </si>
  <si>
    <t>506.txt</t>
  </si>
  <si>
    <t>744.txt</t>
  </si>
  <si>
    <t>156.txt</t>
  </si>
  <si>
    <t>418.txt</t>
  </si>
  <si>
    <t>408.txt</t>
  </si>
  <si>
    <t>326.txt</t>
  </si>
  <si>
    <t>617.txt</t>
  </si>
  <si>
    <t>558.txt</t>
  </si>
  <si>
    <t>992.txt</t>
  </si>
  <si>
    <t>101.txt</t>
  </si>
  <si>
    <t>611.txt</t>
  </si>
  <si>
    <t>393.txt</t>
  </si>
  <si>
    <t>279.txt</t>
  </si>
  <si>
    <t>396.txt</t>
  </si>
  <si>
    <t>148.txt</t>
  </si>
  <si>
    <t>759.txt</t>
  </si>
  <si>
    <t>343.txt</t>
  </si>
  <si>
    <t>743.txt</t>
  </si>
  <si>
    <t>338.txt</t>
  </si>
  <si>
    <t>896.txt</t>
  </si>
  <si>
    <t>643.txt</t>
  </si>
  <si>
    <t>402.txt</t>
  </si>
  <si>
    <t>123.txt</t>
  </si>
  <si>
    <t>771.txt</t>
  </si>
  <si>
    <t>539.txt</t>
  </si>
  <si>
    <t>696.txt</t>
  </si>
  <si>
    <t>564.txt</t>
  </si>
  <si>
    <t>756.txt</t>
  </si>
  <si>
    <t>265.txt</t>
  </si>
  <si>
    <t>306.txt</t>
  </si>
  <si>
    <t>573.txt</t>
  </si>
  <si>
    <t>647.txt</t>
  </si>
  <si>
    <t>936.txt</t>
  </si>
  <si>
    <t>188.txt</t>
  </si>
  <si>
    <t>361.txt</t>
  </si>
  <si>
    <t>147.txt</t>
  </si>
  <si>
    <t>871.txt</t>
  </si>
  <si>
    <t>268.txt</t>
  </si>
  <si>
    <t>748.txt</t>
  </si>
  <si>
    <t>857.txt</t>
  </si>
  <si>
    <t>985.txt</t>
  </si>
  <si>
    <t>333.txt</t>
  </si>
  <si>
    <t>764.txt</t>
  </si>
  <si>
    <t>236.txt</t>
  </si>
  <si>
    <t>421.txt</t>
  </si>
  <si>
    <t>953.txt</t>
  </si>
  <si>
    <t>535.txt</t>
  </si>
  <si>
    <t>543.txt</t>
  </si>
  <si>
    <t>621.txt</t>
  </si>
  <si>
    <t>372.txt</t>
  </si>
  <si>
    <t>116.txt</t>
  </si>
  <si>
    <t>678.txt</t>
  </si>
  <si>
    <t>710.txt</t>
  </si>
  <si>
    <t>642.txt</t>
  </si>
  <si>
    <t>949.txt</t>
  </si>
  <si>
    <t>866.txt</t>
  </si>
  <si>
    <t>730.txt</t>
  </si>
  <si>
    <t>488.txt</t>
  </si>
  <si>
    <t>164.txt</t>
  </si>
  <si>
    <t>217.txt</t>
  </si>
  <si>
    <t>578.txt</t>
  </si>
  <si>
    <t>746.txt</t>
  </si>
  <si>
    <t>443.txt</t>
  </si>
  <si>
    <t>873.txt</t>
  </si>
  <si>
    <t>589.txt</t>
  </si>
  <si>
    <t>641.txt</t>
  </si>
  <si>
    <t>931.txt</t>
  </si>
  <si>
    <t>995.txt</t>
  </si>
  <si>
    <t>189.txt</t>
  </si>
  <si>
    <t>212.txt</t>
  </si>
  <si>
    <t>364.txt</t>
  </si>
  <si>
    <t>561.txt</t>
  </si>
  <si>
    <t>351.txt</t>
  </si>
  <si>
    <t>501.txt</t>
  </si>
  <si>
    <t>522.txt</t>
  </si>
  <si>
    <t>855.txt</t>
  </si>
  <si>
    <t>228.txt</t>
  </si>
  <si>
    <t>480.txt</t>
  </si>
  <si>
    <t>956.txt</t>
  </si>
  <si>
    <t>760.txt</t>
  </si>
  <si>
    <t>658.txt</t>
  </si>
  <si>
    <t>441.txt</t>
  </si>
  <si>
    <t>677.txt</t>
  </si>
  <si>
    <t>355.txt</t>
  </si>
  <si>
    <t>725.txt</t>
  </si>
  <si>
    <t>127.txt</t>
  </si>
  <si>
    <t>487.txt</t>
  </si>
  <si>
    <t>776.txt</t>
  </si>
  <si>
    <t>511.txt</t>
  </si>
  <si>
    <t>579.txt</t>
  </si>
  <si>
    <t>191.txt</t>
  </si>
  <si>
    <t>248.txt</t>
  </si>
  <si>
    <t>160.txt</t>
  </si>
  <si>
    <t>987.txt</t>
  </si>
  <si>
    <t>874.txt</t>
  </si>
  <si>
    <t>295.txt</t>
  </si>
  <si>
    <t>451.txt</t>
  </si>
  <si>
    <t>631.txt</t>
  </si>
  <si>
    <t>770.txt</t>
  </si>
  <si>
    <t>812.txt</t>
  </si>
  <si>
    <t>685.txt</t>
  </si>
  <si>
    <t>997.txt</t>
  </si>
  <si>
    <t>640.txt</t>
  </si>
  <si>
    <t>122.txt</t>
  </si>
  <si>
    <t>711.txt</t>
  </si>
  <si>
    <t>131.txt</t>
  </si>
  <si>
    <t>612.txt</t>
  </si>
  <si>
    <t>614.txt</t>
  </si>
  <si>
    <t>150.txt</t>
  </si>
  <si>
    <t>838.txt</t>
  </si>
  <si>
    <t>586.txt</t>
  </si>
  <si>
    <t>937.txt</t>
  </si>
  <si>
    <t>246.txt</t>
  </si>
  <si>
    <t>174.txt</t>
  </si>
  <si>
    <t>720.txt</t>
  </si>
  <si>
    <t>962.txt</t>
  </si>
  <si>
    <t>638.txt</t>
  </si>
  <si>
    <t>517.txt</t>
  </si>
  <si>
    <t>184.txt</t>
  </si>
  <si>
    <t>468.txt</t>
  </si>
  <si>
    <t>811.txt</t>
  </si>
  <si>
    <t>702.txt</t>
  </si>
  <si>
    <t>935.txt</t>
  </si>
  <si>
    <t>453.txt</t>
  </si>
  <si>
    <t>620.txt</t>
  </si>
  <si>
    <t>307.txt</t>
  </si>
  <si>
    <t>635.txt</t>
  </si>
  <si>
    <t>986.txt</t>
  </si>
  <si>
    <t>473.txt</t>
  </si>
  <si>
    <t>129.txt</t>
  </si>
  <si>
    <t>266.txt</t>
  </si>
  <si>
    <t>241.txt</t>
  </si>
  <si>
    <t>304.txt</t>
  </si>
  <si>
    <t>819.txt</t>
  </si>
  <si>
    <t>523.txt</t>
  </si>
  <si>
    <t>580.txt</t>
  </si>
  <si>
    <t>549.txt</t>
  </si>
  <si>
    <t>257.txt</t>
  </si>
  <si>
    <t>119.txt</t>
  </si>
  <si>
    <t>878.txt</t>
  </si>
  <si>
    <t>600.txt</t>
  </si>
  <si>
    <t>152.txt</t>
  </si>
  <si>
    <t>575.txt</t>
  </si>
  <si>
    <t>213.txt</t>
  </si>
  <si>
    <t>179.txt</t>
  </si>
  <si>
    <t>149.txt</t>
  </si>
  <si>
    <t>750.txt</t>
  </si>
  <si>
    <t>833.txt</t>
  </si>
  <si>
    <t>225.txt</t>
  </si>
  <si>
    <t>195.txt</t>
  </si>
  <si>
    <t>457.txt</t>
  </si>
  <si>
    <t>766.txt</t>
  </si>
  <si>
    <t>498.txt</t>
  </si>
  <si>
    <t>976.txt</t>
  </si>
  <si>
    <t>831.txt</t>
  </si>
  <si>
    <t>249.txt</t>
  </si>
  <si>
    <t>971.txt</t>
  </si>
  <si>
    <t>955.txt</t>
  </si>
  <si>
    <t>409.txt</t>
  </si>
  <si>
    <t>556.txt</t>
  </si>
  <si>
    <t>742.txt</t>
  </si>
  <si>
    <t>601.txt</t>
  </si>
  <si>
    <t>729.txt</t>
  </si>
  <si>
    <t>842.txt</t>
  </si>
  <si>
    <t>379.txt</t>
  </si>
  <si>
    <t>687.txt</t>
  </si>
  <si>
    <t>933.txt</t>
  </si>
  <si>
    <t>681.txt</t>
  </si>
  <si>
    <t>456.txt</t>
  </si>
  <si>
    <t>478.txt</t>
  </si>
  <si>
    <t>690.txt</t>
  </si>
  <si>
    <t>763.txt</t>
  </si>
  <si>
    <t>106.txt</t>
  </si>
  <si>
    <t>438.txt</t>
  </si>
  <si>
    <t>807.txt</t>
  </si>
  <si>
    <t>945.txt</t>
  </si>
  <si>
    <t>803.txt</t>
  </si>
  <si>
    <t>288.txt</t>
  </si>
  <si>
    <t>667.txt</t>
  </si>
  <si>
    <t>374.txt</t>
  </si>
  <si>
    <t>404.txt</t>
  </si>
  <si>
    <t>990.txt</t>
  </si>
  <si>
    <t>328.txt</t>
  </si>
  <si>
    <t>301.txt</t>
  </si>
  <si>
    <t>633.txt</t>
  </si>
  <si>
    <t>639.txt</t>
  </si>
  <si>
    <t>630.txt</t>
  </si>
  <si>
    <t>604.txt</t>
  </si>
  <si>
    <t>289.txt</t>
  </si>
  <si>
    <t>105.txt</t>
  </si>
  <si>
    <t>534.txt</t>
  </si>
  <si>
    <t>840.txt</t>
  </si>
  <si>
    <t>682.txt</t>
  </si>
  <si>
    <t>203.txt</t>
  </si>
  <si>
    <t>822.txt</t>
  </si>
  <si>
    <t>363.txt</t>
  </si>
  <si>
    <t>717.txt</t>
  </si>
  <si>
    <t>983.txt</t>
  </si>
  <si>
    <t>666.txt</t>
  </si>
  <si>
    <t>526.txt</t>
  </si>
  <si>
    <t>413.txt</t>
  </si>
  <si>
    <t>948.txt</t>
  </si>
  <si>
    <t>864.txt</t>
  </si>
  <si>
    <t>828.txt</t>
  </si>
  <si>
    <t>493.txt</t>
  </si>
  <si>
    <t>736.txt</t>
  </si>
  <si>
    <t>863.txt</t>
  </si>
  <si>
    <t>489.txt</t>
  </si>
  <si>
    <t>775.txt</t>
  </si>
  <si>
    <t>199.txt</t>
  </si>
  <si>
    <t>261.txt</t>
  </si>
  <si>
    <t>913.txt</t>
  </si>
  <si>
    <t>974.txt</t>
  </si>
  <si>
    <t>499.txt</t>
  </si>
  <si>
    <t>276.txt</t>
  </si>
  <si>
    <t>964.txt</t>
  </si>
  <si>
    <t>966.txt</t>
  </si>
  <si>
    <t>205.txt</t>
  </si>
  <si>
    <t>941.txt</t>
  </si>
  <si>
    <t>440.txt</t>
  </si>
  <si>
    <t>784.txt</t>
  </si>
  <si>
    <t>716.txt</t>
  </si>
  <si>
    <t>350.txt</t>
  </si>
  <si>
    <t>467.txt</t>
  </si>
  <si>
    <t>981.txt</t>
  </si>
  <si>
    <t>370.txt</t>
  </si>
  <si>
    <t>914.txt</t>
  </si>
  <si>
    <t>334.txt</t>
  </si>
  <si>
    <t>458.txt</t>
  </si>
  <si>
    <t>669.txt</t>
  </si>
  <si>
    <t>665.txt</t>
  </si>
  <si>
    <t>296.txt</t>
  </si>
  <si>
    <t>162.txt</t>
  </si>
  <si>
    <t>683.txt</t>
  </si>
  <si>
    <t>133.txt</t>
  </si>
  <si>
    <t>988.txt</t>
  </si>
  <si>
    <t>994.txt</t>
  </si>
  <si>
    <t>588.txt</t>
  </si>
  <si>
    <t>221.txt</t>
  </si>
  <si>
    <t>171.txt</t>
  </si>
  <si>
    <t>run</t>
  </si>
  <si>
    <t>db</t>
  </si>
  <si>
    <t>dt</t>
  </si>
  <si>
    <t>dp</t>
  </si>
  <si>
    <t>sx</t>
  </si>
  <si>
    <t>dsx</t>
  </si>
  <si>
    <t>sy</t>
  </si>
  <si>
    <t>dsy</t>
  </si>
  <si>
    <t>logsx</t>
  </si>
  <si>
    <t>dlogsx</t>
  </si>
  <si>
    <t>dlogsy</t>
  </si>
  <si>
    <t>logfx</t>
  </si>
  <si>
    <t>dlogfx</t>
  </si>
  <si>
    <t>logfy</t>
  </si>
  <si>
    <t>dlogfy</t>
  </si>
  <si>
    <t>fitness</t>
  </si>
  <si>
    <t>sigx</t>
  </si>
  <si>
    <t>sigy</t>
  </si>
  <si>
    <t>tag</t>
  </si>
  <si>
    <t>data</t>
  </si>
  <si>
    <t>wt</t>
  </si>
  <si>
    <t>slope</t>
  </si>
  <si>
    <t>TRFslope</t>
  </si>
  <si>
    <t>Data,NoFilter</t>
  </si>
  <si>
    <t>linest</t>
  </si>
  <si>
    <t>A:</t>
  </si>
  <si>
    <t>B:</t>
  </si>
  <si>
    <t>C:</t>
  </si>
  <si>
    <t>D:</t>
  </si>
  <si>
    <t>Slop:</t>
  </si>
  <si>
    <t>Data:</t>
  </si>
  <si>
    <t>D05/Poly Fit</t>
  </si>
  <si>
    <t>TRF fit</t>
  </si>
  <si>
    <t>Iteration:</t>
  </si>
  <si>
    <t>Count:</t>
  </si>
  <si>
    <t>Timeslice:</t>
  </si>
  <si>
    <t>theta:</t>
  </si>
  <si>
    <t>Slopx:</t>
  </si>
  <si>
    <t>Slopy:</t>
  </si>
  <si>
    <t>R^2xy</t>
  </si>
  <si>
    <t>fx:</t>
  </si>
  <si>
    <t>fy:</t>
  </si>
  <si>
    <t>s:</t>
  </si>
  <si>
    <t>data:</t>
  </si>
  <si>
    <t>Ranksum:</t>
  </si>
  <si>
    <t>TRFa</t>
  </si>
  <si>
    <t>TRF1</t>
  </si>
  <si>
    <t>TRFb</t>
  </si>
  <si>
    <t>R^2a0</t>
  </si>
  <si>
    <t>R^20b</t>
  </si>
  <si>
    <t>R^2ab</t>
  </si>
  <si>
    <t>s</t>
  </si>
  <si>
    <t>tas</t>
  </si>
  <si>
    <t>t0s</t>
  </si>
  <si>
    <t>tbs</t>
  </si>
  <si>
    <t>R^2a0s</t>
  </si>
  <si>
    <t>R^20bs</t>
  </si>
  <si>
    <t>R^2abs</t>
  </si>
  <si>
    <t>PIVOT POINT FOR C1 VS C2</t>
  </si>
  <si>
    <t>ts</t>
  </si>
  <si>
    <t>b_-2.41935768318.txt</t>
  </si>
  <si>
    <t>b_-2.42035768318.txt</t>
  </si>
  <si>
    <t>b_-2.42135768318.txt</t>
  </si>
  <si>
    <t>b_-2.42235768318.txt</t>
  </si>
  <si>
    <t>b_-2.42335768318.txt</t>
  </si>
  <si>
    <t>b_-2.42435768318.txt</t>
  </si>
  <si>
    <t>b_-2.42535768318.txt</t>
  </si>
  <si>
    <t>b_-2.42635768318.txt</t>
  </si>
  <si>
    <t>b_-2.42735768318.txt</t>
  </si>
  <si>
    <t>b_-2.42835768318.txt</t>
  </si>
  <si>
    <t>b_-2.42935768318.txt</t>
  </si>
  <si>
    <t>b_-2.43035768318.txt</t>
  </si>
  <si>
    <t>b_-2.43135768318.txt</t>
  </si>
  <si>
    <t>b_-2.43235768318.txt</t>
  </si>
  <si>
    <t>b_-2.43335768318.txt</t>
  </si>
  <si>
    <t>b_-2.43435768318.txt</t>
  </si>
  <si>
    <t>b_-2.43535768318.txt</t>
  </si>
  <si>
    <t>b_-2.43635768318.txt</t>
  </si>
  <si>
    <t>b_-2.43735768318.txt</t>
  </si>
  <si>
    <t>b_-2.43835768318.txt</t>
  </si>
  <si>
    <t>b_-2.43935768318.txt</t>
  </si>
  <si>
    <t>b_-2.44035768318.txt</t>
  </si>
  <si>
    <t>b_-2.44135768318.txt</t>
  </si>
  <si>
    <t>b_-2.44235768318.txt</t>
  </si>
  <si>
    <t>b_-2.44335768318.txt</t>
  </si>
  <si>
    <t>b_-2.44435768318.txt</t>
  </si>
  <si>
    <t>b_-2.44535768318.txt</t>
  </si>
  <si>
    <t>b_-2.44635768318.txt</t>
  </si>
  <si>
    <t>b_-2.44735768318.txt</t>
  </si>
  <si>
    <t>b_-2.44835768318.txt</t>
  </si>
  <si>
    <t>b_-2.44935768318.txt</t>
  </si>
  <si>
    <t>b_-2.45035768318.txt</t>
  </si>
  <si>
    <t>b_-2.45135768318.txt</t>
  </si>
  <si>
    <t>b_-2.45235768318.txt</t>
  </si>
  <si>
    <t>b_-2.45335768318.txt</t>
  </si>
  <si>
    <t>b_-2.45435768318.txt</t>
  </si>
  <si>
    <t>b_-2.45535768318.txt</t>
  </si>
  <si>
    <t>b_-2.45635768318.txt</t>
  </si>
  <si>
    <t>b_-2.45735768318.txt</t>
  </si>
  <si>
    <t>b_-2.45835768318.txt</t>
  </si>
  <si>
    <t>b_-2.45935768318.txt</t>
  </si>
  <si>
    <t>b_-2.46035768318.txt</t>
  </si>
  <si>
    <t>b_-2.46135768318.txt</t>
  </si>
  <si>
    <t>b_-2.46235768318.txt</t>
  </si>
  <si>
    <t>b_-2.46335768318.txt</t>
  </si>
  <si>
    <t>b_-2.46435768318.txt</t>
  </si>
  <si>
    <t>b_-2.46535768318.txt</t>
  </si>
  <si>
    <t>b_-2.46635768318.txt</t>
  </si>
  <si>
    <t>b_-2.46735768318.txt</t>
  </si>
  <si>
    <t>b_-2.46835768318.txt</t>
  </si>
  <si>
    <t>b_-2.46935768318.txt</t>
  </si>
  <si>
    <t>b_-2.47035768318.txt</t>
  </si>
  <si>
    <t>b_-2.47135768318.txt</t>
  </si>
  <si>
    <t>b_-2.47235768318.txt</t>
  </si>
  <si>
    <t>b_-2.47335768318.txt</t>
  </si>
  <si>
    <t>b_-2.47435768318.txt</t>
  </si>
  <si>
    <t>b_-2.47535768318.txt</t>
  </si>
  <si>
    <t>b_-2.47635768318.txt</t>
  </si>
  <si>
    <t>b_-2.47735768318.txt</t>
  </si>
  <si>
    <t>b_-2.47835768318.txt</t>
  </si>
  <si>
    <t>b_-2.47935768318.txt</t>
  </si>
  <si>
    <t>b_-2.48035768318.txt</t>
  </si>
  <si>
    <t>b_-2.48135768318.txt</t>
  </si>
  <si>
    <t>b_-2.48235768318.txt</t>
  </si>
  <si>
    <t>b_-2.48335768318.txt</t>
  </si>
  <si>
    <t>b_-2.48435768318.txt</t>
  </si>
  <si>
    <t>b_-2.48535768318.txt</t>
  </si>
  <si>
    <t>b_-2.48635768318.txt</t>
  </si>
  <si>
    <t>b_-2.48735768318.txt</t>
  </si>
  <si>
    <t>b_-2.48835768318.txt</t>
  </si>
  <si>
    <t>b_-2.48935768318.txt</t>
  </si>
  <si>
    <t>b_-2.49035768318.txt</t>
  </si>
  <si>
    <t>b_-2.49135768318.txt</t>
  </si>
  <si>
    <t>b_-2.49235768318.txt</t>
  </si>
  <si>
    <t>b_-2.49335768318.txt</t>
  </si>
  <si>
    <t>b_-2.49435768318.txt</t>
  </si>
  <si>
    <t>b_-2.49535768318.txt</t>
  </si>
  <si>
    <t>b_-2.49635768318.txt</t>
  </si>
  <si>
    <t>b_-2.49735768318.txt</t>
  </si>
  <si>
    <t>b_-2.49835768318.txt</t>
  </si>
  <si>
    <t>b_-2.41835768318.txt</t>
  </si>
  <si>
    <t>b_-2.41735768318.txt</t>
  </si>
  <si>
    <t>b_-2.41635768318.txt</t>
  </si>
  <si>
    <t>b_-2.41535768318.txt</t>
  </si>
  <si>
    <t>b_-2.41435768318.txt</t>
  </si>
  <si>
    <t>b_-2.41335768318.txt</t>
  </si>
  <si>
    <t>b_-2.41235768318.txt</t>
  </si>
  <si>
    <t>b_-2.41135768318.txt</t>
  </si>
  <si>
    <t>b_-2.41035768318.txt</t>
  </si>
  <si>
    <t>b_-2.40935768318.txt</t>
  </si>
  <si>
    <t>b_-2.40835768318.txt</t>
  </si>
  <si>
    <t>b_-2.40735768318.txt</t>
  </si>
  <si>
    <t>b_-2.40635768318.txt</t>
  </si>
  <si>
    <t>b_-2.40535768318.txt</t>
  </si>
  <si>
    <t>b_-2.40435768318.txt</t>
  </si>
  <si>
    <t>b_-2.40335768318.txt</t>
  </si>
  <si>
    <t>b_-2.40235768318.txt</t>
  </si>
  <si>
    <t>b_-2.40135768318.txt</t>
  </si>
  <si>
    <t>b_-2.40035768318.txt</t>
  </si>
  <si>
    <t>b_-2.39935768318.txt</t>
  </si>
  <si>
    <t>b_-2.39835768318.txt</t>
  </si>
  <si>
    <t>b_-2.39735768318.txt</t>
  </si>
  <si>
    <t>b_-2.39635768318.txt</t>
  </si>
  <si>
    <t>b_-2.39535768318.txt</t>
  </si>
  <si>
    <t>b_-2.39435768318.txt</t>
  </si>
  <si>
    <t>b_-2.39335768318.txt</t>
  </si>
  <si>
    <t>b_-2.39235768318.txt</t>
  </si>
  <si>
    <t>b_-2.39135768318.txt</t>
  </si>
  <si>
    <t>b_-2.39035768318.txt</t>
  </si>
  <si>
    <t>b_-2.38935768318.txt</t>
  </si>
  <si>
    <t>b_-2.38835768318.txt</t>
  </si>
  <si>
    <t>b_-2.38735768318.txt</t>
  </si>
  <si>
    <t>b_-2.38635768318.txt</t>
  </si>
  <si>
    <t>b_-2.38535768318.txt</t>
  </si>
  <si>
    <t>b_-2.38435768318.txt</t>
  </si>
  <si>
    <t>b_-2.38335768318.txt</t>
  </si>
  <si>
    <t>b_-2.38235768318.txt</t>
  </si>
  <si>
    <t>b_-2.38135768318.txt</t>
  </si>
  <si>
    <t>b_-2.38035768318.txt</t>
  </si>
  <si>
    <t>b_-2.37935768318.txt</t>
  </si>
  <si>
    <t>b_-2.37835768318.txt</t>
  </si>
  <si>
    <t>b_-2.37735768318.txt</t>
  </si>
  <si>
    <t>b_-2.37635768318.txt</t>
  </si>
  <si>
    <t>b_-2.37535768318.txt</t>
  </si>
  <si>
    <t>b_-2.37435768318.txt</t>
  </si>
  <si>
    <t>b_-2.37335768318.txt</t>
  </si>
  <si>
    <t>b_-2.37235768318.txt</t>
  </si>
  <si>
    <t>b_-2.37135768318.txt</t>
  </si>
  <si>
    <t>b_-2.37035768318.txt</t>
  </si>
  <si>
    <t>b_-2.36935768318.txt</t>
  </si>
  <si>
    <t>b_-2.36835768318.txt</t>
  </si>
  <si>
    <t>b_-2.36735768318.txt</t>
  </si>
  <si>
    <t>b_-2.36635768318.txt</t>
  </si>
  <si>
    <t>b_-2.36535768318.txt</t>
  </si>
  <si>
    <t>b_-2.36435768318.txt</t>
  </si>
  <si>
    <t>b_-2.36335768318.txt</t>
  </si>
  <si>
    <t>b_-2.36235768318.txt</t>
  </si>
  <si>
    <t>b_-2.36135768318.txt</t>
  </si>
  <si>
    <t>b_-2.36035768318.txt</t>
  </si>
  <si>
    <t>b_-2.35935768318.txt</t>
  </si>
  <si>
    <t>b_-2.35835768318.txt</t>
  </si>
  <si>
    <t>b_-2.35735768318.txt</t>
  </si>
  <si>
    <t>b_-2.35635768318.txt</t>
  </si>
  <si>
    <t>b_-2.35535768318.txt</t>
  </si>
  <si>
    <t>b_-2.35435768318.txt</t>
  </si>
  <si>
    <t>b_-2.35335768318.txt</t>
  </si>
  <si>
    <t>b_-2.35235768318.txt</t>
  </si>
  <si>
    <t>b_-2.35135768318.txt</t>
  </si>
  <si>
    <t>b_-2.35035768318.txt</t>
  </si>
  <si>
    <t>b_-2.34935768318.txt</t>
  </si>
  <si>
    <t>b_-2.34835768318.txt</t>
  </si>
  <si>
    <t>b_-2.34735768318.txt</t>
  </si>
  <si>
    <t>b_-2.34635768318.txt</t>
  </si>
  <si>
    <t>b_-2.34535768318.txt</t>
  </si>
  <si>
    <t>b_-2.34435768318.txt</t>
  </si>
  <si>
    <t>b_-2.34335768318.txt</t>
  </si>
  <si>
    <t>b_-2.34235768318.txt</t>
  </si>
  <si>
    <t>b_-2.34135768318.txt</t>
  </si>
  <si>
    <t>fit</t>
  </si>
  <si>
    <t>p(b)</t>
  </si>
  <si>
    <t>t_106.954095818.txt</t>
  </si>
  <si>
    <t>t_106.964095818.txt</t>
  </si>
  <si>
    <t>t_106.974095818.txt</t>
  </si>
  <si>
    <t>t_106.984095818.txt</t>
  </si>
  <si>
    <t>t_106.994095818.txt</t>
  </si>
  <si>
    <t>t_107.004095818.txt</t>
  </si>
  <si>
    <t>t_107.014095818.txt</t>
  </si>
  <si>
    <t>t_107.024095818.txt</t>
  </si>
  <si>
    <t>t_107.034095818.txt</t>
  </si>
  <si>
    <t>t_107.044095818.txt</t>
  </si>
  <si>
    <t>t_107.054095818.txt</t>
  </si>
  <si>
    <t>t_107.064095818.txt</t>
  </si>
  <si>
    <t>t_107.074095818.txt</t>
  </si>
  <si>
    <t>t_107.084095818.txt</t>
  </si>
  <si>
    <t>t_107.094095818.txt</t>
  </si>
  <si>
    <t>t_107.104095818.txt</t>
  </si>
  <si>
    <t>t_107.114095818.txt</t>
  </si>
  <si>
    <t>t_107.124095818.txt</t>
  </si>
  <si>
    <t>t_107.134095818.txt</t>
  </si>
  <si>
    <t>t_107.144095818.txt</t>
  </si>
  <si>
    <t>t_107.154095818.txt</t>
  </si>
  <si>
    <t>t_107.164095818.txt</t>
  </si>
  <si>
    <t>t_107.174095818.txt</t>
  </si>
  <si>
    <t>t_107.184095818.txt</t>
  </si>
  <si>
    <t>t_107.194095818.txt</t>
  </si>
  <si>
    <t>t_107.204095818.txt</t>
  </si>
  <si>
    <t>t_107.214095818.txt</t>
  </si>
  <si>
    <t>t_107.224095818.txt</t>
  </si>
  <si>
    <t>t_107.234095818.txt</t>
  </si>
  <si>
    <t>t_107.244095818.txt</t>
  </si>
  <si>
    <t>t_107.254095818.txt</t>
  </si>
  <si>
    <t>t_107.264095818.txt</t>
  </si>
  <si>
    <t>t_107.274095818.txt</t>
  </si>
  <si>
    <t>t_107.284095818.txt</t>
  </si>
  <si>
    <t>t_107.294095818.txt</t>
  </si>
  <si>
    <t>t_107.304095818.txt</t>
  </si>
  <si>
    <t>t_107.314095818.txt</t>
  </si>
  <si>
    <t>t_107.324095818.txt</t>
  </si>
  <si>
    <t>t_107.334095818.txt</t>
  </si>
  <si>
    <t>t_107.344095818.txt</t>
  </si>
  <si>
    <t>t_107.354095818.txt</t>
  </si>
  <si>
    <t>t_107.364095818.txt</t>
  </si>
  <si>
    <t>t_107.374095818.txt</t>
  </si>
  <si>
    <t>t_107.384095818.txt</t>
  </si>
  <si>
    <t>t_107.394095818.txt</t>
  </si>
  <si>
    <t>t_107.404095818.txt</t>
  </si>
  <si>
    <t>t_107.414095818.txt</t>
  </si>
  <si>
    <t>t_106.944095818.txt</t>
  </si>
  <si>
    <t>t_106.934095818.txt</t>
  </si>
  <si>
    <t>t_106.924095818.txt</t>
  </si>
  <si>
    <t>t_106.914095818.txt</t>
  </si>
  <si>
    <t>t_106.904095818.txt</t>
  </si>
  <si>
    <t>t_106.894095818.txt</t>
  </si>
  <si>
    <t>t_106.884095818.txt</t>
  </si>
  <si>
    <t>t_106.874095818.txt</t>
  </si>
  <si>
    <t>t_106.864095818.txt</t>
  </si>
  <si>
    <t>t_106.854095818.txt</t>
  </si>
  <si>
    <t>t_106.844095818.txt</t>
  </si>
  <si>
    <t>t_106.834095818.txt</t>
  </si>
  <si>
    <t>t_106.824095818.txt</t>
  </si>
  <si>
    <t>t_106.814095818.txt</t>
  </si>
  <si>
    <t>t_106.804095818.txt</t>
  </si>
  <si>
    <t>t_106.794095818.txt</t>
  </si>
  <si>
    <t>t_106.784095818.txt</t>
  </si>
  <si>
    <t>t_106.774095818.txt</t>
  </si>
  <si>
    <t>t_106.764095818.txt</t>
  </si>
  <si>
    <t>t_106.754095818.txt</t>
  </si>
  <si>
    <t>t_106.744095818.txt</t>
  </si>
  <si>
    <t>t_106.734095818.txt</t>
  </si>
  <si>
    <t>t_106.724095818.txt</t>
  </si>
  <si>
    <t>t_106.714095818.txt</t>
  </si>
  <si>
    <t>t_106.704095818.txt</t>
  </si>
  <si>
    <t>t_106.694095818.txt</t>
  </si>
  <si>
    <t>t_106.684095818.txt</t>
  </si>
  <si>
    <t>t_106.674095818.txt</t>
  </si>
  <si>
    <t>t_106.664095818.txt</t>
  </si>
  <si>
    <t>t_106.654095818.txt</t>
  </si>
  <si>
    <t>t_106.644095818.txt</t>
  </si>
  <si>
    <t>t_106.634095818.txt</t>
  </si>
  <si>
    <t>t_106.624095818.txt</t>
  </si>
  <si>
    <t>t_106.614095818.txt</t>
  </si>
  <si>
    <t>t_106.604095818.txt</t>
  </si>
  <si>
    <t>t_106.594095818.txt</t>
  </si>
  <si>
    <t>t_106.584095818.txt</t>
  </si>
  <si>
    <t>t_106.574095818.txt</t>
  </si>
  <si>
    <t>t_106.564095818.txt</t>
  </si>
  <si>
    <t>t_106.554095818.txt</t>
  </si>
  <si>
    <t>t_106.544095818.txt</t>
  </si>
  <si>
    <t>t_106.534095818.txt</t>
  </si>
  <si>
    <t>t_106.524095818.txt</t>
  </si>
  <si>
    <t>t_106.514095818.txt</t>
  </si>
  <si>
    <t>t_106.504095818.txt</t>
  </si>
  <si>
    <t>p(t)</t>
  </si>
  <si>
    <t>D05 PIVOT POINT</t>
  </si>
  <si>
    <t>b_-1.61579487453.txt</t>
  </si>
  <si>
    <t>b_-1.61679487453.txt</t>
  </si>
  <si>
    <t>b_-1.61779487453.txt</t>
  </si>
  <si>
    <t>b_-1.61879487453.txt</t>
  </si>
  <si>
    <t>b_-1.61979487453.txt</t>
  </si>
  <si>
    <t>b_-1.62079487453.txt</t>
  </si>
  <si>
    <t>b_-1.62179487453.txt</t>
  </si>
  <si>
    <t>b_-1.62279487453.txt</t>
  </si>
  <si>
    <t>b_-1.62379487453.txt</t>
  </si>
  <si>
    <t>b_-1.62479487453.txt</t>
  </si>
  <si>
    <t>b_-1.62579487453.txt</t>
  </si>
  <si>
    <t>b_-1.62679487453.txt</t>
  </si>
  <si>
    <t>b_-1.62779487453.txt</t>
  </si>
  <si>
    <t>b_-1.62879487453.txt</t>
  </si>
  <si>
    <t>b_-1.62979487453.txt</t>
  </si>
  <si>
    <t>b_-1.63079487453.txt</t>
  </si>
  <si>
    <t>b_-1.63179487453.txt</t>
  </si>
  <si>
    <t>b_-1.63279487453.txt</t>
  </si>
  <si>
    <t>b_-1.63379487453.txt</t>
  </si>
  <si>
    <t>b_-1.63479487453.txt</t>
  </si>
  <si>
    <t>b_-1.63579487453.txt</t>
  </si>
  <si>
    <t>b_-1.63679487453.txt</t>
  </si>
  <si>
    <t>b_-1.63779487453.txt</t>
  </si>
  <si>
    <t>b_-1.63879487453.txt</t>
  </si>
  <si>
    <t>b_-1.63979487453.txt</t>
  </si>
  <si>
    <t>b_-1.64079487453.txt</t>
  </si>
  <si>
    <t>b_-1.64179487453.txt</t>
  </si>
  <si>
    <t>b_-1.64279487453.txt</t>
  </si>
  <si>
    <t>b_-1.64379487453.txt</t>
  </si>
  <si>
    <t>b_-1.64479487453.txt</t>
  </si>
  <si>
    <t>b_-1.64579487453.txt</t>
  </si>
  <si>
    <t>b_-1.64679487453.txt</t>
  </si>
  <si>
    <t>b_-1.64779487453.txt</t>
  </si>
  <si>
    <t>b_-1.64879487453.txt</t>
  </si>
  <si>
    <t>b_-1.64979487453.txt</t>
  </si>
  <si>
    <t>b_-1.65079487453.txt</t>
  </si>
  <si>
    <t>b_-1.65179487453.txt</t>
  </si>
  <si>
    <t>b_-1.65279487453.txt</t>
  </si>
  <si>
    <t>b_-1.65379487453.txt</t>
  </si>
  <si>
    <t>b_-1.65479487453.txt</t>
  </si>
  <si>
    <t>b_-1.65579487453.txt</t>
  </si>
  <si>
    <t>b_-1.65679487453.txt</t>
  </si>
  <si>
    <t>b_-1.65779487453.txt</t>
  </si>
  <si>
    <t>b_-1.65879487453.txt</t>
  </si>
  <si>
    <t>b_-1.65979487453.txt</t>
  </si>
  <si>
    <t>b_-1.66079487453.txt</t>
  </si>
  <si>
    <t>b_-1.66179487453.txt</t>
  </si>
  <si>
    <t>b_-1.66279487453.txt</t>
  </si>
  <si>
    <t>b_-1.66379487453.txt</t>
  </si>
  <si>
    <t>b_-1.66479487453.txt</t>
  </si>
  <si>
    <t>b_-1.66579487453.txt</t>
  </si>
  <si>
    <t>b_-1.66679487453.txt</t>
  </si>
  <si>
    <t>b_-1.66779487453.txt</t>
  </si>
  <si>
    <t>b_-1.66879487453.txt</t>
  </si>
  <si>
    <t>b_-1.66979487453.txt</t>
  </si>
  <si>
    <t>b_-1.67079487453.txt</t>
  </si>
  <si>
    <t>b_-1.67179487453.txt</t>
  </si>
  <si>
    <t>b_-1.67279487453.txt</t>
  </si>
  <si>
    <t>b_-1.67379487453.txt</t>
  </si>
  <si>
    <t>b_-1.67479487453.txt</t>
  </si>
  <si>
    <t>b_-1.67579487453.txt</t>
  </si>
  <si>
    <t>b_-1.67679487453.txt</t>
  </si>
  <si>
    <t>b_-1.67779487453.txt</t>
  </si>
  <si>
    <t>b_-1.67879487453.txt</t>
  </si>
  <si>
    <t>b_-1.67979487453.txt</t>
  </si>
  <si>
    <t>b_-1.68079487453.txt</t>
  </si>
  <si>
    <t>b_-1.68179487453.txt</t>
  </si>
  <si>
    <t>b_-1.68279487453.txt</t>
  </si>
  <si>
    <t>b_-1.68379487453.txt</t>
  </si>
  <si>
    <t>b_-1.68479487453.txt</t>
  </si>
  <si>
    <t>b_-1.68579487453.txt</t>
  </si>
  <si>
    <t>b_-1.68679487453.txt</t>
  </si>
  <si>
    <t>b_-1.68779487453.txt</t>
  </si>
  <si>
    <t>b_-1.68879487453.txt</t>
  </si>
  <si>
    <t>b_-1.68979487453.txt</t>
  </si>
  <si>
    <t>b_-1.69079487453.txt</t>
  </si>
  <si>
    <t>b_-1.61479487453.txt</t>
  </si>
  <si>
    <t>b_-1.61379487453.txt</t>
  </si>
  <si>
    <t>b_-1.61279487453.txt</t>
  </si>
  <si>
    <t>b_-1.61179487453.txt</t>
  </si>
  <si>
    <t>b_-1.61079487453.txt</t>
  </si>
  <si>
    <t>b_-1.60979487453.txt</t>
  </si>
  <si>
    <t>b_-1.60879487453.txt</t>
  </si>
  <si>
    <t>b_-1.60779487453.txt</t>
  </si>
  <si>
    <t>b_-1.60679487453.txt</t>
  </si>
  <si>
    <t>b_-1.60579487453.txt</t>
  </si>
  <si>
    <t>b_-1.60479487453.txt</t>
  </si>
  <si>
    <t>b_-1.60379487453.txt</t>
  </si>
  <si>
    <t>b_-1.60279487453.txt</t>
  </si>
  <si>
    <t>b_-1.60179487453.txt</t>
  </si>
  <si>
    <t>b_-1.60079487453.txt</t>
  </si>
  <si>
    <t>b_-1.59979487453.txt</t>
  </si>
  <si>
    <t>b_-1.59879487453.txt</t>
  </si>
  <si>
    <t>b_-1.59779487453.txt</t>
  </si>
  <si>
    <t>b_-1.59679487453.txt</t>
  </si>
  <si>
    <t>b_-1.59579487453.txt</t>
  </si>
  <si>
    <t>b_-1.59479487453.txt</t>
  </si>
  <si>
    <t>b_-1.59379487453.txt</t>
  </si>
  <si>
    <t>b_-1.59279487453.txt</t>
  </si>
  <si>
    <t>b_-1.59179487453.txt</t>
  </si>
  <si>
    <t>b_-1.59079487453.txt</t>
  </si>
  <si>
    <t>b_-1.58979487453.txt</t>
  </si>
  <si>
    <t>b_-1.58879487453.txt</t>
  </si>
  <si>
    <t>b_-1.58779487453.txt</t>
  </si>
  <si>
    <t>b_-1.58679487453.txt</t>
  </si>
  <si>
    <t>b_-1.58579487453.txt</t>
  </si>
  <si>
    <t>b_-1.58479487453.txt</t>
  </si>
  <si>
    <t>b_-1.58379487453.txt</t>
  </si>
  <si>
    <t>b_-1.58279487453.txt</t>
  </si>
  <si>
    <t>b_-1.58179487453.txt</t>
  </si>
  <si>
    <t>b_-1.58079487453.txt</t>
  </si>
  <si>
    <t>b_-1.57979487453.txt</t>
  </si>
  <si>
    <t>b_-1.57879487453.txt</t>
  </si>
  <si>
    <t>b_-1.57779487453.txt</t>
  </si>
  <si>
    <t>b_-1.57679487453.txt</t>
  </si>
  <si>
    <t>b_-1.57579487453.txt</t>
  </si>
  <si>
    <t>b_-1.57479487453.txt</t>
  </si>
  <si>
    <t>b_-1.57379487453.txt</t>
  </si>
  <si>
    <t>b_-1.57279487453.txt</t>
  </si>
  <si>
    <t>b_-1.57179487453.txt</t>
  </si>
  <si>
    <t>b_-1.57079487453.txt</t>
  </si>
  <si>
    <t>b_-1.56979487453.txt</t>
  </si>
  <si>
    <t>b_-1.56879487453.txt</t>
  </si>
  <si>
    <t>b_-1.56779487453.txt</t>
  </si>
  <si>
    <t>b_-1.56679487453.txt</t>
  </si>
  <si>
    <t>b_-1.56579487453.txt</t>
  </si>
  <si>
    <t>b_-1.56479487453.txt</t>
  </si>
  <si>
    <t>b_-1.56379487453.txt</t>
  </si>
  <si>
    <t>b_-1.56279487453.txt</t>
  </si>
  <si>
    <t>b_-1.56179487453.txt</t>
  </si>
  <si>
    <t>b_-1.56079487453.txt</t>
  </si>
  <si>
    <t>b_-1.55979487453.txt</t>
  </si>
  <si>
    <t>b_-1.55879487453.txt</t>
  </si>
  <si>
    <t>b_-1.55779487453.txt</t>
  </si>
  <si>
    <t>b_-1.55679487453.txt</t>
  </si>
  <si>
    <t>b_-1.55579487453.txt</t>
  </si>
  <si>
    <t>b_-1.55479487453.txt</t>
  </si>
  <si>
    <t>b_-1.55379487453.txt</t>
  </si>
  <si>
    <t>b_-1.55279487453.txt</t>
  </si>
  <si>
    <t>b_-1.55179487453.txt</t>
  </si>
  <si>
    <t>b_-1.55079487453.txt</t>
  </si>
  <si>
    <t>b_-1.54979487453.txt</t>
  </si>
  <si>
    <t>b_-1.54879487453.txt</t>
  </si>
  <si>
    <t>b_-1.54779487453.txt</t>
  </si>
  <si>
    <t>b_-1.54679487453.txt</t>
  </si>
  <si>
    <t>b_-1.54579487453.txt</t>
  </si>
  <si>
    <t>b_-1.54479487453.txt</t>
  </si>
  <si>
    <t>b_-1.54379487453.txt</t>
  </si>
  <si>
    <t>b_-1.54279487453.txt</t>
  </si>
  <si>
    <t>b_-1.54179487453.txt</t>
  </si>
  <si>
    <t>t_106.954095767.txt</t>
  </si>
  <si>
    <t>t_106.944095767.txt</t>
  </si>
  <si>
    <t>t_106.934095767.txt</t>
  </si>
  <si>
    <t>t_106.924095767.txt</t>
  </si>
  <si>
    <t>t_106.914095767.txt</t>
  </si>
  <si>
    <t>t_106.904095767.txt</t>
  </si>
  <si>
    <t>t_106.894095767.txt</t>
  </si>
  <si>
    <t>t_106.884095767.txt</t>
  </si>
  <si>
    <t>t_106.874095767.txt</t>
  </si>
  <si>
    <t>t_106.864095767.txt</t>
  </si>
  <si>
    <t>t_106.854095767.txt</t>
  </si>
  <si>
    <t>t_106.844095767.txt</t>
  </si>
  <si>
    <t>t_106.834095767.txt</t>
  </si>
  <si>
    <t>t_106.824095767.txt</t>
  </si>
  <si>
    <t>t_106.814095767.txt</t>
  </si>
  <si>
    <t>t_106.804095767.txt</t>
  </si>
  <si>
    <t>t_106.794095767.txt</t>
  </si>
  <si>
    <t>t_106.784095767.txt</t>
  </si>
  <si>
    <t>t_106.774095767.txt</t>
  </si>
  <si>
    <t>t_106.764095767.txt</t>
  </si>
  <si>
    <t>t_106.754095767.txt</t>
  </si>
  <si>
    <t>t_106.744095767.txt</t>
  </si>
  <si>
    <t>t_106.734095767.txt</t>
  </si>
  <si>
    <t>t_106.724095767.txt</t>
  </si>
  <si>
    <t>t_106.714095767.txt</t>
  </si>
  <si>
    <t>t_106.704095767.txt</t>
  </si>
  <si>
    <t>t_106.694095767.txt</t>
  </si>
  <si>
    <t>t_106.684095767.txt</t>
  </si>
  <si>
    <t>t_106.674095767.txt</t>
  </si>
  <si>
    <t>t_106.664095767.txt</t>
  </si>
  <si>
    <t>t_106.654095767.txt</t>
  </si>
  <si>
    <t>t_106.644095767.txt</t>
  </si>
  <si>
    <t>t_106.634095767.txt</t>
  </si>
  <si>
    <t>t_106.624095767.txt</t>
  </si>
  <si>
    <t>t_106.614095767.txt</t>
  </si>
  <si>
    <t>t_106.604095767.txt</t>
  </si>
  <si>
    <t>t_106.594095767.txt</t>
  </si>
  <si>
    <t>t_106.584095767.txt</t>
  </si>
  <si>
    <t>t_106.574095767.txt</t>
  </si>
  <si>
    <t>t_106.564095767.txt</t>
  </si>
  <si>
    <t>t_106.554095767.txt</t>
  </si>
  <si>
    <t>t_106.544095767.txt</t>
  </si>
  <si>
    <t>t_106.534095767.txt</t>
  </si>
  <si>
    <t>t_106.524095767.txt</t>
  </si>
  <si>
    <t>t_106.964095767.txt</t>
  </si>
  <si>
    <t>t_106.974095767.txt</t>
  </si>
  <si>
    <t>t_106.984095767.txt</t>
  </si>
  <si>
    <t>t_106.994095767.txt</t>
  </si>
  <si>
    <t>t_107.004095767.txt</t>
  </si>
  <si>
    <t>t_107.014095767.txt</t>
  </si>
  <si>
    <t>t_107.024095767.txt</t>
  </si>
  <si>
    <t>t_107.034095767.txt</t>
  </si>
  <si>
    <t>t_107.044095767.txt</t>
  </si>
  <si>
    <t>t_107.054095767.txt</t>
  </si>
  <si>
    <t>t_107.064095767.txt</t>
  </si>
  <si>
    <t>t_107.074095767.txt</t>
  </si>
  <si>
    <t>t_107.084095767.txt</t>
  </si>
  <si>
    <t>t_107.094095767.txt</t>
  </si>
  <si>
    <t>t_107.104095767.txt</t>
  </si>
  <si>
    <t>t_107.114095767.txt</t>
  </si>
  <si>
    <t>t_107.124095767.txt</t>
  </si>
  <si>
    <t>t_107.134095767.txt</t>
  </si>
  <si>
    <t>t_107.144095767.txt</t>
  </si>
  <si>
    <t>t_107.154095767.txt</t>
  </si>
  <si>
    <t>t_107.164095767.txt</t>
  </si>
  <si>
    <t>t_107.174095767.txt</t>
  </si>
  <si>
    <t>t_107.184095767.txt</t>
  </si>
  <si>
    <t>t_107.194095767.txt</t>
  </si>
  <si>
    <t>t_107.204095767.txt</t>
  </si>
  <si>
    <t>t_107.214095767.txt</t>
  </si>
  <si>
    <t>t_107.224095767.txt</t>
  </si>
  <si>
    <t>t_107.234095767.txt</t>
  </si>
  <si>
    <t>t_107.244095767.txt</t>
  </si>
  <si>
    <t>t_107.254095767.txt</t>
  </si>
  <si>
    <t>t_107.264095767.txt</t>
  </si>
  <si>
    <t>t_107.274095767.txt</t>
  </si>
  <si>
    <t>t_107.284095767.txt</t>
  </si>
  <si>
    <t>t_107.294095767.txt</t>
  </si>
  <si>
    <t>t_107.304095767.txt</t>
  </si>
  <si>
    <t>t_107.314095767.txt</t>
  </si>
  <si>
    <t>t_107.324095767.txt</t>
  </si>
  <si>
    <t>t_107.334095767.txt</t>
  </si>
  <si>
    <t>t_107.344095767.txt</t>
  </si>
  <si>
    <t>t_107.354095767.txt</t>
  </si>
  <si>
    <t>t_107.364095767.txt</t>
  </si>
  <si>
    <t>t_107.374095767.txt</t>
  </si>
  <si>
    <t>t_107.384095767.txt</t>
  </si>
  <si>
    <t>t_107.394095767.txt</t>
  </si>
  <si>
    <t>TRF</t>
  </si>
  <si>
    <t>D05</t>
  </si>
  <si>
    <t>D05*</t>
  </si>
  <si>
    <t>bs</t>
  </si>
  <si>
    <t>ms</t>
  </si>
  <si>
    <t>t_106.954095895.txt</t>
  </si>
  <si>
    <t>t_106.953995895.txt</t>
  </si>
  <si>
    <t>t_106.953895895.txt</t>
  </si>
  <si>
    <t>t_106.953795895.txt</t>
  </si>
  <si>
    <t>t_106.953695895.txt</t>
  </si>
  <si>
    <t>t_106.953595895.txt</t>
  </si>
  <si>
    <t>t_106.953495895.txt</t>
  </si>
  <si>
    <t>t_106.953395895.txt</t>
  </si>
  <si>
    <t>t_106.953295895.txt</t>
  </si>
  <si>
    <t>t_106.953195895.txt</t>
  </si>
  <si>
    <t>t_106.953095895.txt</t>
  </si>
  <si>
    <t>t_106.954195895.txt</t>
  </si>
  <si>
    <t>t_106.954295895.txt</t>
  </si>
  <si>
    <t>t_106.954395895.txt</t>
  </si>
  <si>
    <t>t_106.954495895.txt</t>
  </si>
  <si>
    <t>t_106.954595895.txt</t>
  </si>
  <si>
    <t>t_106.954695895.txt</t>
  </si>
  <si>
    <t>t_106.954795895.txt</t>
  </si>
  <si>
    <t>t_106.954895895.txt</t>
  </si>
  <si>
    <t>t_106.954995895.txt</t>
  </si>
  <si>
    <t>t_106.955095895.txt</t>
  </si>
  <si>
    <t>b_-1.50383996145.txt</t>
  </si>
  <si>
    <t>b_-1.50483996145.txt</t>
  </si>
  <si>
    <t>b_-1.50583996145.txt</t>
  </si>
  <si>
    <t>b_-1.50683996145.txt</t>
  </si>
  <si>
    <t>b_-1.50783996145.txt</t>
  </si>
  <si>
    <t>b_-1.50883996145.txt</t>
  </si>
  <si>
    <t>b_-1.50983996145.txt</t>
  </si>
  <si>
    <t>b_-1.51083996145.txt</t>
  </si>
  <si>
    <t>b_-1.51183996145.txt</t>
  </si>
  <si>
    <t>b_-1.51283996145.txt</t>
  </si>
  <si>
    <t>b_-1.51383996145.txt</t>
  </si>
  <si>
    <t>b_-1.51483996145.txt</t>
  </si>
  <si>
    <t>b_-1.51583996145.txt</t>
  </si>
  <si>
    <t>b_-1.51683996145.txt</t>
  </si>
  <si>
    <t>b_-1.51783996145.txt</t>
  </si>
  <si>
    <t>b_-1.51883996145.txt</t>
  </si>
  <si>
    <t>b_-1.51983996145.txt</t>
  </si>
  <si>
    <t>b_-1.52083996145.txt</t>
  </si>
  <si>
    <t>b_-1.52183996145.txt</t>
  </si>
  <si>
    <t>b_-1.52283996145.txt</t>
  </si>
  <si>
    <t>b_-1.52383996145.txt</t>
  </si>
  <si>
    <t>b_-1.52483996145.txt</t>
  </si>
  <si>
    <t>b_-1.52583996145.txt</t>
  </si>
  <si>
    <t>b_-1.52683996145.txt</t>
  </si>
  <si>
    <t>b_-1.52783996145.txt</t>
  </si>
  <si>
    <t>b_-1.52883996145.txt</t>
  </si>
  <si>
    <t>b_-1.52983996145.txt</t>
  </si>
  <si>
    <t>b_-1.53083996145.txt</t>
  </si>
  <si>
    <t>b_-1.53183996145.txt</t>
  </si>
  <si>
    <t>b_-1.53283996145.txt</t>
  </si>
  <si>
    <t>b_-1.53383996145.txt</t>
  </si>
  <si>
    <t>b_-1.53483996145.txt</t>
  </si>
  <si>
    <t>b_-1.53583996145.txt</t>
  </si>
  <si>
    <t>b_-1.53683996145.txt</t>
  </si>
  <si>
    <t>b_-1.53783996145.txt</t>
  </si>
  <si>
    <t>b_-1.53883996145.txt</t>
  </si>
  <si>
    <t>b_-1.53983996145.txt</t>
  </si>
  <si>
    <t>b_-1.54083996145.txt</t>
  </si>
  <si>
    <t>b_-1.54183996145.txt</t>
  </si>
  <si>
    <t>b_-1.54283996145.txt</t>
  </si>
  <si>
    <t>b_-1.54383996145.txt</t>
  </si>
  <si>
    <t>b_-1.54483996145.txt</t>
  </si>
  <si>
    <t>b_-1.54583996145.txt</t>
  </si>
  <si>
    <t>b_-1.54683996145.txt</t>
  </si>
  <si>
    <t>b_-1.54783996145.txt</t>
  </si>
  <si>
    <t>b_-1.54883996145.txt</t>
  </si>
  <si>
    <t>b_-1.54983996145.txt</t>
  </si>
  <si>
    <t>b_-1.55083996145.txt</t>
  </si>
  <si>
    <t>b_-1.55183996145.txt</t>
  </si>
  <si>
    <t>b_-1.55283996145.txt</t>
  </si>
  <si>
    <t>b_-1.55383996145.txt</t>
  </si>
  <si>
    <t>b_-1.55483996145.txt</t>
  </si>
  <si>
    <t>b_-1.55583996145.txt</t>
  </si>
  <si>
    <t>b_-1.55683996145.txt</t>
  </si>
  <si>
    <t>b_-1.55783996145.txt</t>
  </si>
  <si>
    <t>b_-1.55883996145.txt</t>
  </si>
  <si>
    <t>b_-1.55983996145.txt</t>
  </si>
  <si>
    <t>b_-1.56083996145.txt</t>
  </si>
  <si>
    <t>b_-1.56183996145.txt</t>
  </si>
  <si>
    <t>b_-1.56283996145.txt</t>
  </si>
  <si>
    <t>b_-1.56383996145.txt</t>
  </si>
  <si>
    <t>b_-1.56483996145.txt</t>
  </si>
  <si>
    <t>b_-1.56583996145.txt</t>
  </si>
  <si>
    <t>b_-1.56683996145.txt</t>
  </si>
  <si>
    <t>b_-1.56783996145.txt</t>
  </si>
  <si>
    <t>b_-1.56883996145.txt</t>
  </si>
  <si>
    <t>b_-1.56983996145.txt</t>
  </si>
  <si>
    <t>b_-1.57083996145.txt</t>
  </si>
  <si>
    <t>b_-1.57183996145.txt</t>
  </si>
  <si>
    <t>b_-1.57283996145.txt</t>
  </si>
  <si>
    <t>b_-1.57383996145.txt</t>
  </si>
  <si>
    <t>b_-1.57483996145.txt</t>
  </si>
  <si>
    <t>b_-1.57583996145.txt</t>
  </si>
  <si>
    <t>b_-1.57683996145.txt</t>
  </si>
  <si>
    <t>b_-1.57783996145.txt</t>
  </si>
  <si>
    <t>b_-1.50283996145.txt</t>
  </si>
  <si>
    <t>b_-1.50183996145.txt</t>
  </si>
  <si>
    <t>b_-1.50083996145.txt</t>
  </si>
  <si>
    <t>b_-1.49983996145.txt</t>
  </si>
  <si>
    <t>b_-1.49883996145.txt</t>
  </si>
  <si>
    <t>b_-1.49783996145.txt</t>
  </si>
  <si>
    <t>b_-1.49683996145.txt</t>
  </si>
  <si>
    <t>b_-1.49583996145.txt</t>
  </si>
  <si>
    <t>b_-1.49483996145.txt</t>
  </si>
  <si>
    <t>b_-1.49383996145.txt</t>
  </si>
  <si>
    <t>b_-1.49283996145.txt</t>
  </si>
  <si>
    <t>b_-1.49183996145.txt</t>
  </si>
  <si>
    <t>b_-1.49083996145.txt</t>
  </si>
  <si>
    <t>b_-1.48983996145.txt</t>
  </si>
  <si>
    <t>b_-1.48883996145.txt</t>
  </si>
  <si>
    <t>b_-1.48783996145.txt</t>
  </si>
  <si>
    <t>b_-1.48683996145.txt</t>
  </si>
  <si>
    <t>b_-1.48583996145.txt</t>
  </si>
  <si>
    <t>b_-1.48483996145.txt</t>
  </si>
  <si>
    <t>b_-1.48383996145.txt</t>
  </si>
  <si>
    <t>b_-1.48283996145.txt</t>
  </si>
  <si>
    <t>b_-1.48183996145.txt</t>
  </si>
  <si>
    <t>b_-1.48083996145.txt</t>
  </si>
  <si>
    <t>b_-1.47983996145.txt</t>
  </si>
  <si>
    <t>b_-1.47883996145.txt</t>
  </si>
  <si>
    <t>b_-1.47783996145.txt</t>
  </si>
  <si>
    <t>b_-1.47683996145.txt</t>
  </si>
  <si>
    <t>b_-1.47583996145.txt</t>
  </si>
  <si>
    <t>b_-1.47483996145.txt</t>
  </si>
  <si>
    <t>b_-1.47383996145.txt</t>
  </si>
  <si>
    <t>b_-1.47283996145.txt</t>
  </si>
  <si>
    <t>b_-1.47183996145.txt</t>
  </si>
  <si>
    <t>b_-1.47083996145.txt</t>
  </si>
  <si>
    <t>b_-1.46983996145.txt</t>
  </si>
  <si>
    <t>b_-1.46883996145.txt</t>
  </si>
  <si>
    <t>b_-1.46783996145.txt</t>
  </si>
  <si>
    <t>b_-1.46683996145.txt</t>
  </si>
  <si>
    <t>b_-1.46583996145.txt</t>
  </si>
  <si>
    <t>b_-1.46483996145.txt</t>
  </si>
  <si>
    <t>b_-1.46383996145.txt</t>
  </si>
  <si>
    <t>b_-1.46283996145.txt</t>
  </si>
  <si>
    <t>b_-1.46183996145.txt</t>
  </si>
  <si>
    <t>b_-1.46083996145.txt</t>
  </si>
  <si>
    <t>b_-1.45983996145.txt</t>
  </si>
  <si>
    <t>b_-1.45883996145.txt</t>
  </si>
  <si>
    <t>b_-1.45783996145.txt</t>
  </si>
  <si>
    <t>b_-1.45683996145.txt</t>
  </si>
  <si>
    <t>b_-1.45583996145.txt</t>
  </si>
  <si>
    <t>b_-1.45483996145.txt</t>
  </si>
  <si>
    <t>b_-1.45383996145.txt</t>
  </si>
  <si>
    <t>b_-1.45283996145.txt</t>
  </si>
  <si>
    <t>b_-1.45183996145.txt</t>
  </si>
  <si>
    <t>b_-1.45083996145.txt</t>
  </si>
  <si>
    <t>b_-1.44983996145.txt</t>
  </si>
  <si>
    <t>b_-1.44883996145.txt</t>
  </si>
  <si>
    <t>b_-1.44783996145.txt</t>
  </si>
  <si>
    <t>b_-1.44683996145.txt</t>
  </si>
  <si>
    <t>b_-1.44583996145.txt</t>
  </si>
  <si>
    <t>b_-1.44483996145.txt</t>
  </si>
  <si>
    <t>b_-1.44383996145.txt</t>
  </si>
  <si>
    <t>b_-1.44283996145.txt</t>
  </si>
  <si>
    <t>b_-1.44183996145.txt</t>
  </si>
  <si>
    <t>b_-1.44083996145.txt</t>
  </si>
  <si>
    <t>b_-1.43983996145.txt</t>
  </si>
  <si>
    <t>b_-1.43883996145.txt</t>
  </si>
  <si>
    <t>b_-1.43783996145.txt</t>
  </si>
  <si>
    <t>b_-1.43683996145.txt</t>
  </si>
  <si>
    <t>b_-1.43583996145.txt</t>
  </si>
  <si>
    <t>b_-1.43483996145.txt</t>
  </si>
  <si>
    <t>b_-1.43383996145.txt</t>
  </si>
  <si>
    <t>b_-1.43283996145.txt</t>
  </si>
  <si>
    <t>b_-1.43183996145.txt</t>
  </si>
  <si>
    <t>b_-1.43083996145.txt</t>
  </si>
  <si>
    <t>b_-1.42983996145.txt</t>
  </si>
  <si>
    <t>t_106.954095842.txt</t>
  </si>
  <si>
    <t>t_106.944095842.txt</t>
  </si>
  <si>
    <t>t_106.934095842.txt</t>
  </si>
  <si>
    <t>t_106.924095842.txt</t>
  </si>
  <si>
    <t>t_106.914095842.txt</t>
  </si>
  <si>
    <t>t_106.904095842.txt</t>
  </si>
  <si>
    <t>t_106.894095842.txt</t>
  </si>
  <si>
    <t>t_106.884095842.txt</t>
  </si>
  <si>
    <t>t_106.874095842.txt</t>
  </si>
  <si>
    <t>t_106.864095842.txt</t>
  </si>
  <si>
    <t>t_106.854095842.txt</t>
  </si>
  <si>
    <t>t_106.844095842.txt</t>
  </si>
  <si>
    <t>t_106.834095842.txt</t>
  </si>
  <si>
    <t>t_106.824095842.txt</t>
  </si>
  <si>
    <t>t_106.814095842.txt</t>
  </si>
  <si>
    <t>t_106.804095842.txt</t>
  </si>
  <si>
    <t>t_106.794095842.txt</t>
  </si>
  <si>
    <t>t_106.784095842.txt</t>
  </si>
  <si>
    <t>t_106.774095842.txt</t>
  </si>
  <si>
    <t>t_106.764095842.txt</t>
  </si>
  <si>
    <t>t_106.754095842.txt</t>
  </si>
  <si>
    <t>t_106.744095842.txt</t>
  </si>
  <si>
    <t>t_106.734095842.txt</t>
  </si>
  <si>
    <t>t_106.724095842.txt</t>
  </si>
  <si>
    <t>t_106.714095842.txt</t>
  </si>
  <si>
    <t>t_106.704095842.txt</t>
  </si>
  <si>
    <t>t_106.694095842.txt</t>
  </si>
  <si>
    <t>t_106.684095842.txt</t>
  </si>
  <si>
    <t>t_106.674095842.txt</t>
  </si>
  <si>
    <t>t_106.664095842.txt</t>
  </si>
  <si>
    <t>t_106.654095842.txt</t>
  </si>
  <si>
    <t>t_106.644095842.txt</t>
  </si>
  <si>
    <t>t_106.634095842.txt</t>
  </si>
  <si>
    <t>t_106.624095842.txt</t>
  </si>
  <si>
    <t>t_106.614095842.txt</t>
  </si>
  <si>
    <t>t_106.604095842.txt</t>
  </si>
  <si>
    <t>t_106.594095842.txt</t>
  </si>
  <si>
    <t>t_106.584095842.txt</t>
  </si>
  <si>
    <t>t_106.574095842.txt</t>
  </si>
  <si>
    <t>t_106.564095842.txt</t>
  </si>
  <si>
    <t>t_106.554095842.txt</t>
  </si>
  <si>
    <t>t_106.544095842.txt</t>
  </si>
  <si>
    <t>t_106.534095842.txt</t>
  </si>
  <si>
    <t>t_106.524095842.txt</t>
  </si>
  <si>
    <t>t_106.964095842.txt</t>
  </si>
  <si>
    <t>t_106.974095842.txt</t>
  </si>
  <si>
    <t>t_106.984095842.txt</t>
  </si>
  <si>
    <t>t_106.994095842.txt</t>
  </si>
  <si>
    <t>t_107.004095842.txt</t>
  </si>
  <si>
    <t>t_107.014095842.txt</t>
  </si>
  <si>
    <t>t_107.024095842.txt</t>
  </si>
  <si>
    <t>t_107.034095842.txt</t>
  </si>
  <si>
    <t>t_107.044095842.txt</t>
  </si>
  <si>
    <t>t_107.054095842.txt</t>
  </si>
  <si>
    <t>t_107.064095842.txt</t>
  </si>
  <si>
    <t>t_107.074095842.txt</t>
  </si>
  <si>
    <t>t_107.084095842.txt</t>
  </si>
  <si>
    <t>t_107.094095842.txt</t>
  </si>
  <si>
    <t>t_107.104095842.txt</t>
  </si>
  <si>
    <t>t_107.114095842.txt</t>
  </si>
  <si>
    <t>t_107.124095842.txt</t>
  </si>
  <si>
    <t>t_107.134095842.txt</t>
  </si>
  <si>
    <t>t_107.144095842.txt</t>
  </si>
  <si>
    <t>t_107.154095842.txt</t>
  </si>
  <si>
    <t>t_107.164095842.txt</t>
  </si>
  <si>
    <t>t_107.174095842.txt</t>
  </si>
  <si>
    <t>t_107.184095842.txt</t>
  </si>
  <si>
    <t>t_107.194095842.txt</t>
  </si>
  <si>
    <t>t_107.204095842.txt</t>
  </si>
  <si>
    <t>t_107.214095842.txt</t>
  </si>
  <si>
    <t>t_107.224095842.txt</t>
  </si>
  <si>
    <t>t_107.234095842.txt</t>
  </si>
  <si>
    <t>t_107.244095842.txt</t>
  </si>
  <si>
    <t>t_107.254095842.txt</t>
  </si>
  <si>
    <t>t_107.264095842.txt</t>
  </si>
  <si>
    <t>t_107.274095842.txt</t>
  </si>
  <si>
    <t>t_107.284095842.txt</t>
  </si>
  <si>
    <t>t_107.294095842.txt</t>
  </si>
  <si>
    <t>t_107.304095842.txt</t>
  </si>
  <si>
    <t>t_107.314095842.txt</t>
  </si>
  <si>
    <t>t_107.324095842.txt</t>
  </si>
  <si>
    <t>t_107.334095842.txt</t>
  </si>
  <si>
    <t>t_107.344095842.txt</t>
  </si>
  <si>
    <t>t_107.354095842.txt</t>
  </si>
  <si>
    <t>t_107.364095842.txt</t>
  </si>
  <si>
    <t>t_107.374095842.txt</t>
  </si>
  <si>
    <t>t_107.384095842.txt</t>
  </si>
  <si>
    <t>t_107.394095842.txt</t>
  </si>
  <si>
    <t>chi</t>
  </si>
  <si>
    <t xml:space="preserve"> Total area = 0.062343</t>
  </si>
  <si>
    <t>1-Sigma Error Bar Interval(s)</t>
  </si>
  <si>
    <t>2-Sigma Error Bar Interval(s)</t>
  </si>
  <si>
    <t>3-Sigma Error Bar Interval(s)</t>
  </si>
  <si>
    <t xml:space="preserve"> Total area = 0.367199</t>
  </si>
  <si>
    <t>x0:</t>
  </si>
  <si>
    <t>sigx+:</t>
  </si>
  <si>
    <t>sigx-:</t>
  </si>
  <si>
    <t>sigP:</t>
  </si>
  <si>
    <t>AGFIT</t>
  </si>
  <si>
    <t>SlopX_0.0872016822346.txt</t>
  </si>
  <si>
    <t>SlopX_0.0869016822346.txt</t>
  </si>
  <si>
    <t>SlopX_0.0866016822346.txt</t>
  </si>
  <si>
    <t>SlopX_0.0863016822346.txt</t>
  </si>
  <si>
    <t>SlopX_0.0860016822346.txt</t>
  </si>
  <si>
    <t>SlopX_0.0857016822346.txt</t>
  </si>
  <si>
    <t>SlopX_0.0854016822346.txt</t>
  </si>
  <si>
    <t>SlopX_0.0851016822346.txt</t>
  </si>
  <si>
    <t>SlopX_0.0848016822346.txt</t>
  </si>
  <si>
    <t>SlopX_0.0845016822346.txt</t>
  </si>
  <si>
    <t>SlopX_0.0842016822346.txt</t>
  </si>
  <si>
    <t>SlopX_0.0839016822346.txt</t>
  </si>
  <si>
    <t>SlopX_0.0836016822346.txt</t>
  </si>
  <si>
    <t>SlopX_0.0833016822346.txt</t>
  </si>
  <si>
    <t>SlopX_0.0830016822346.txt</t>
  </si>
  <si>
    <t>SlopX_0.0827016822346.txt</t>
  </si>
  <si>
    <t>SlopX_0.0824016822346.txt</t>
  </si>
  <si>
    <t>SlopX_0.0821016822346.txt</t>
  </si>
  <si>
    <t>SlopX_0.0818016822346.txt</t>
  </si>
  <si>
    <t>SlopX_0.0815016822346.txt</t>
  </si>
  <si>
    <t>SlopX_0.0812016822346.txt</t>
  </si>
  <si>
    <t>SlopX_0.0809016822346.txt</t>
  </si>
  <si>
    <t>SlopX_0.0806016822346.txt</t>
  </si>
  <si>
    <t>SlopX_0.0803016822346.txt</t>
  </si>
  <si>
    <t>SlopX_0.0800016822346.txt</t>
  </si>
  <si>
    <t>SlopX_0.0797016822346.txt</t>
  </si>
  <si>
    <t>SlopX_0.0794016822346.txt</t>
  </si>
  <si>
    <t>SlopX_0.0791016822346.txt</t>
  </si>
  <si>
    <t>SlopX_0.0788016822346.txt</t>
  </si>
  <si>
    <t>SlopX_0.0785016822346.txt</t>
  </si>
  <si>
    <t>SlopX_0.0782016822346.txt</t>
  </si>
  <si>
    <t>SlopX_0.0779016822346.txt</t>
  </si>
  <si>
    <t>SlopX_0.0776016822346.txt</t>
  </si>
  <si>
    <t>SlopX_0.0773016822346.txt</t>
  </si>
  <si>
    <t>SlopX_0.0770016822346.txt</t>
  </si>
  <si>
    <t>SlopX_0.0767016822346.txt</t>
  </si>
  <si>
    <t>SlopX_0.0764016822346.txt</t>
  </si>
  <si>
    <t>SlopX_0.0761016822346.txt</t>
  </si>
  <si>
    <t>SlopX_0.0758016822346.txt</t>
  </si>
  <si>
    <t>SlopX_0.0755016822346.txt</t>
  </si>
  <si>
    <t>SlopX_0.0752016822346.txt</t>
  </si>
  <si>
    <t>SlopX_0.0749016822346.txt</t>
  </si>
  <si>
    <t>SlopX_0.0746016822346.txt</t>
  </si>
  <si>
    <t>SlopX_0.0743016822346.txt</t>
  </si>
  <si>
    <t>SlopX_0.0740016822346.txt</t>
  </si>
  <si>
    <t>SlopX_0.0737016822346.txt</t>
  </si>
  <si>
    <t>SlopX_0.0734016822346.txt</t>
  </si>
  <si>
    <t>SlopX_0.0731016822346.txt</t>
  </si>
  <si>
    <t>SlopX_0.0728016822346.txt</t>
  </si>
  <si>
    <t>SlopX_0.0725016822346.txt</t>
  </si>
  <si>
    <t>SlopX_0.0722016822346.txt</t>
  </si>
  <si>
    <t>SlopX_0.0719016822346.txt</t>
  </si>
  <si>
    <t>SlopX_0.0716016822346.txt</t>
  </si>
  <si>
    <t>SlopX_0.0713016822346.txt</t>
  </si>
  <si>
    <t>SlopX_0.0710016822346.txt</t>
  </si>
  <si>
    <t>SlopX_0.0707016822346.txt</t>
  </si>
  <si>
    <t>SlopX_0.0704016822346.txt</t>
  </si>
  <si>
    <t>SlopX_0.0701016822346.txt</t>
  </si>
  <si>
    <t>SlopX_0.0698016822346.txt</t>
  </si>
  <si>
    <t>SlopX_0.0695016822346.txt</t>
  </si>
  <si>
    <t>SlopX_0.0692016822346.txt</t>
  </si>
  <si>
    <t>SlopX_0.0689016822346.txt</t>
  </si>
  <si>
    <t>SlopX_0.0686016822346.txt</t>
  </si>
  <si>
    <t>SlopX_0.0683016822346.txt</t>
  </si>
  <si>
    <t>SlopX_0.0680016822346.txt</t>
  </si>
  <si>
    <t>SlopX_0.0677016822346.txt</t>
  </si>
  <si>
    <t>SlopX_0.0674016822346.txt</t>
  </si>
  <si>
    <t>SlopX_0.0671016822346.txt</t>
  </si>
  <si>
    <t>SlopX_0.0668016822346.txt</t>
  </si>
  <si>
    <t>SlopX_0.0665016822346.txt</t>
  </si>
  <si>
    <t>SlopX_0.0662016822346.txt</t>
  </si>
  <si>
    <t>SlopX_0.0659016822346.txt</t>
  </si>
  <si>
    <t>SlopX_0.0656016822346.txt</t>
  </si>
  <si>
    <t>SlopX_0.0653016822346.txt</t>
  </si>
  <si>
    <t>SlopX_0.0650016822346.txt</t>
  </si>
  <si>
    <t>SlopX_0.0647016822346.txt</t>
  </si>
  <si>
    <t>SlopX_0.0644016822346.txt</t>
  </si>
  <si>
    <t>SlopX_0.0641016822346.txt</t>
  </si>
  <si>
    <t>SlopX_0.0638016822346.txt</t>
  </si>
  <si>
    <t>SlopX_0.0875016822346.txt</t>
  </si>
  <si>
    <t>SlopX_0.0878016822346.txt</t>
  </si>
  <si>
    <t>SlopX_0.0881016822346.txt</t>
  </si>
  <si>
    <t>SlopX_0.0884016822346.txt</t>
  </si>
  <si>
    <t>SlopX_0.0887016822346.txt</t>
  </si>
  <si>
    <t>SlopX_0.0890016822346.txt</t>
  </si>
  <si>
    <t>SlopX_0.0893016822346.txt</t>
  </si>
  <si>
    <t>SlopX_0.0896016822346.txt</t>
  </si>
  <si>
    <t>SlopX_0.0899016822346.txt</t>
  </si>
  <si>
    <t>SlopX_0.0902016822346.txt</t>
  </si>
  <si>
    <t>SlopX_0.0905016822346.txt</t>
  </si>
  <si>
    <t>SlopX_0.0908016822346.txt</t>
  </si>
  <si>
    <t>SlopX_0.0911016822346.txt</t>
  </si>
  <si>
    <t>SlopX_0.0914016822346.txt</t>
  </si>
  <si>
    <t>SlopX_0.0917016822346.txt</t>
  </si>
  <si>
    <t>SlopX_0.0920016822346.txt</t>
  </si>
  <si>
    <t>SlopX_0.0923016822346.txt</t>
  </si>
  <si>
    <t>SlopX_0.0926016822346.txt</t>
  </si>
  <si>
    <t>SlopX_0.0929016822346.txt</t>
  </si>
  <si>
    <t>SlopX_0.0932016822346.txt</t>
  </si>
  <si>
    <t>SlopX_0.0935016822346.txt</t>
  </si>
  <si>
    <t>SlopX_0.0938016822346.txt</t>
  </si>
  <si>
    <t>SlopX_0.0941016822346.txt</t>
  </si>
  <si>
    <t>SlopX_0.0944016822346.txt</t>
  </si>
  <si>
    <t>SlopX_0.0947016822346.txt</t>
  </si>
  <si>
    <t>SlopX_0.0950016822346.txt</t>
  </si>
  <si>
    <t>SlopX_0.0953016822346.txt</t>
  </si>
  <si>
    <t>SlopX_0.0956016822346.txt</t>
  </si>
  <si>
    <t>SlopX_0.0959016822346.txt</t>
  </si>
  <si>
    <t>SlopX_0.0962016822346.txt</t>
  </si>
  <si>
    <t>SlopX_0.0965016822346.txt</t>
  </si>
  <si>
    <t>SlopX_0.0968016822346.txt</t>
  </si>
  <si>
    <t>SlopX_0.0971016822346.txt</t>
  </si>
  <si>
    <t>SlopX_0.0974016822346.txt</t>
  </si>
  <si>
    <t>SlopX_0.0977016822346.txt</t>
  </si>
  <si>
    <t>SlopX_0.0980016822346.txt</t>
  </si>
  <si>
    <t>SlopX_0.0983016822346.txt</t>
  </si>
  <si>
    <t>SlopX_0.0986016822346.txt</t>
  </si>
  <si>
    <t>SlopX_0.0989016822346.txt</t>
  </si>
  <si>
    <t>SlopX_0.0992016822346.txt</t>
  </si>
  <si>
    <t>SlopX_0.0995016822346.txt</t>
  </si>
  <si>
    <t>SlopX_0.0998016822346.txt</t>
  </si>
  <si>
    <t>SlopX_0.100101682235.txt</t>
  </si>
  <si>
    <t>SlopX_0.100401682235.txt</t>
  </si>
  <si>
    <t>SlopX_0.100701682235.txt</t>
  </si>
  <si>
    <t>SlopX_0.101001682235.txt</t>
  </si>
  <si>
    <t>SlopX_0.101301682235.txt</t>
  </si>
  <si>
    <t>SlopX_0.101601682235.txt</t>
  </si>
  <si>
    <t>SlopX_0.101901682235.txt</t>
  </si>
  <si>
    <t>SlopX_0.102201682235.txt</t>
  </si>
  <si>
    <t>SlopX_0.102501682235.txt</t>
  </si>
  <si>
    <t>SlopX_0.102801682235.txt</t>
  </si>
  <si>
    <t>SlopX_0.103101682235.txt</t>
  </si>
  <si>
    <t>SlopX_0.103401682235.txt</t>
  </si>
  <si>
    <t>SlopX_0.103701682235.txt</t>
  </si>
  <si>
    <t>SlopX_0.104001682235.txt</t>
  </si>
  <si>
    <t>SlopX_0.104301682235.txt</t>
  </si>
  <si>
    <t>SlopX_0.104601682235.txt</t>
  </si>
  <si>
    <t>SlopX_0.104901682235.txt</t>
  </si>
  <si>
    <t>SlopX_0.105201682235.txt</t>
  </si>
  <si>
    <t>SlopX_0.105501682235.txt</t>
  </si>
  <si>
    <t>SlopX_0.105801682235.txt</t>
  </si>
  <si>
    <t>SlopX_0.106101682235.txt</t>
  </si>
  <si>
    <t>SlopX_0.106401682235.txt</t>
  </si>
  <si>
    <t>SlopX_0.106701682235.txt</t>
  </si>
  <si>
    <t>SlopX_0.107001682235.txt</t>
  </si>
  <si>
    <t>SlopX_0.107301682235.txt</t>
  </si>
  <si>
    <t>SlopX_0.107601682235.txt</t>
  </si>
  <si>
    <t>SlopX_0.107901682235.txt</t>
  </si>
  <si>
    <t>SlopX_0.108201682235.txt</t>
  </si>
  <si>
    <t xml:space="preserve"> Total area = 0.018414</t>
  </si>
  <si>
    <t>SlopY_0.293130269727.txt</t>
  </si>
  <si>
    <t>SlopY_0.293430269727.txt</t>
  </si>
  <si>
    <t>SlopY_0.293730269727.txt</t>
  </si>
  <si>
    <t>SlopY_0.294030269727.txt</t>
  </si>
  <si>
    <t>SlopY_0.294330269727.txt</t>
  </si>
  <si>
    <t>SlopY_0.294630269727.txt</t>
  </si>
  <si>
    <t>SlopY_0.294930269727.txt</t>
  </si>
  <si>
    <t>SlopY_0.295230269727.txt</t>
  </si>
  <si>
    <t>SlopY_0.295530269727.txt</t>
  </si>
  <si>
    <t>SlopY_0.295830269727.txt</t>
  </si>
  <si>
    <t>SlopY_0.296130269727.txt</t>
  </si>
  <si>
    <t>SlopY_0.296430269727.txt</t>
  </si>
  <si>
    <t>SlopY_0.296730269727.txt</t>
  </si>
  <si>
    <t>SlopY_0.297030269727.txt</t>
  </si>
  <si>
    <t>SlopY_0.297330269727.txt</t>
  </si>
  <si>
    <t>SlopY_0.297630269727.txt</t>
  </si>
  <si>
    <t>SlopY_0.297930269727.txt</t>
  </si>
  <si>
    <t>SlopY_0.298230269727.txt</t>
  </si>
  <si>
    <t>SlopY_0.298530269727.txt</t>
  </si>
  <si>
    <t>SlopY_0.298830269727.txt</t>
  </si>
  <si>
    <t>SlopY_0.299130269727.txt</t>
  </si>
  <si>
    <t>SlopY_0.299430269727.txt</t>
  </si>
  <si>
    <t>SlopY_0.299730269727.txt</t>
  </si>
  <si>
    <t>SlopY_0.300030269727.txt</t>
  </si>
  <si>
    <t>SlopY_0.300330269727.txt</t>
  </si>
  <si>
    <t>SlopY_0.300630269727.txt</t>
  </si>
  <si>
    <t>SlopY_0.300930269727.txt</t>
  </si>
  <si>
    <t>SlopY_0.301230269727.txt</t>
  </si>
  <si>
    <t>SlopY_0.301530269727.txt</t>
  </si>
  <si>
    <t>SlopY_0.301830269727.txt</t>
  </si>
  <si>
    <t>SlopY_0.302130269727.txt</t>
  </si>
  <si>
    <t>SlopY_0.302430269727.txt</t>
  </si>
  <si>
    <t>SlopY_0.302730269727.txt</t>
  </si>
  <si>
    <t>SlopY_0.303030269727.txt</t>
  </si>
  <si>
    <t>SlopY_0.303330269727.txt</t>
  </si>
  <si>
    <t>SlopY_0.303630269727.txt</t>
  </si>
  <si>
    <t>SlopY_0.303930269727.txt</t>
  </si>
  <si>
    <t>SlopY_0.304230269727.txt</t>
  </si>
  <si>
    <t>SlopY_0.304530269727.txt</t>
  </si>
  <si>
    <t>SlopY_0.304830269727.txt</t>
  </si>
  <si>
    <t>SlopY_0.305130269727.txt</t>
  </si>
  <si>
    <t>SlopY_0.305430269727.txt</t>
  </si>
  <si>
    <t>SlopY_0.305730269727.txt</t>
  </si>
  <si>
    <t>SlopY_0.306030269727.txt</t>
  </si>
  <si>
    <t>SlopY_0.306330269727.txt</t>
  </si>
  <si>
    <t>SlopY_0.306630269727.txt</t>
  </si>
  <si>
    <t>SlopY_0.306930269727.txt</t>
  </si>
  <si>
    <t>SlopY_0.307230269727.txt</t>
  </si>
  <si>
    <t>SlopY_0.307530269727.txt</t>
  </si>
  <si>
    <t>SlopY_0.307830269727.txt</t>
  </si>
  <si>
    <t>SlopY_0.308130269727.txt</t>
  </si>
  <si>
    <t>SlopY_0.308430269727.txt</t>
  </si>
  <si>
    <t>SlopY_0.308730269727.txt</t>
  </si>
  <si>
    <t>SlopY_0.309030269727.txt</t>
  </si>
  <si>
    <t>SlopY_0.309330269727.txt</t>
  </si>
  <si>
    <t>SlopY_0.309630269727.txt</t>
  </si>
  <si>
    <t>SlopY_0.309930269727.txt</t>
  </si>
  <si>
    <t>SlopY_0.310230269727.txt</t>
  </si>
  <si>
    <t>SlopY_0.310530269727.txt</t>
  </si>
  <si>
    <t>SlopY_0.310830269727.txt</t>
  </si>
  <si>
    <t>SlopY_0.311130269727.txt</t>
  </si>
  <si>
    <t>SlopY_0.311430269727.txt</t>
  </si>
  <si>
    <t>SlopY_0.311730269727.txt</t>
  </si>
  <si>
    <t>SlopY_0.312030269727.txt</t>
  </si>
  <si>
    <t>SlopY_0.312330269727.txt</t>
  </si>
  <si>
    <t>SlopY_0.312630269727.txt</t>
  </si>
  <si>
    <t>SlopY_0.312930269727.txt</t>
  </si>
  <si>
    <t>SlopY_0.313230269727.txt</t>
  </si>
  <si>
    <t>SlopY_0.313530269727.txt</t>
  </si>
  <si>
    <t>SlopY_0.313830269727.txt</t>
  </si>
  <si>
    <t>SlopY_0.314130269727.txt</t>
  </si>
  <si>
    <t>SlopY_0.314430269727.txt</t>
  </si>
  <si>
    <t>SlopY_0.314730269727.txt</t>
  </si>
  <si>
    <t>SlopY_0.315030269727.txt</t>
  </si>
  <si>
    <t>SlopY_0.315330269727.txt</t>
  </si>
  <si>
    <t>SlopY_0.315630269727.txt</t>
  </si>
  <si>
    <t>SlopY_0.315930269727.txt</t>
  </si>
  <si>
    <t>SlopY_0.316230269727.txt</t>
  </si>
  <si>
    <t>SlopY_0.316530269727.txt</t>
  </si>
  <si>
    <t>SlopY_0.316830269727.txt</t>
  </si>
  <si>
    <t>SlopY_0.317130269727.txt</t>
  </si>
  <si>
    <t>SlopY_0.317430269727.txt</t>
  </si>
  <si>
    <t>SlopY_0.317730269727.txt</t>
  </si>
  <si>
    <t>SlopY_0.318030269727.txt</t>
  </si>
  <si>
    <t>SlopY_0.318330269727.txt</t>
  </si>
  <si>
    <t>SlopY_0.318630269727.txt</t>
  </si>
  <si>
    <t>SlopY_0.318930269727.txt</t>
  </si>
  <si>
    <t>SlopY_0.319230269727.txt</t>
  </si>
  <si>
    <t>SlopY_0.319530269727.txt</t>
  </si>
  <si>
    <t>SlopY_0.319830269727.txt</t>
  </si>
  <si>
    <t>SlopY_0.320130269727.txt</t>
  </si>
  <si>
    <t>SlopY_0.320430269727.txt</t>
  </si>
  <si>
    <t>SlopY_0.320730269727.txt</t>
  </si>
  <si>
    <t>SlopY_0.321030269727.txt</t>
  </si>
  <si>
    <t>SlopY_0.321330269727.txt</t>
  </si>
  <si>
    <t>SlopY_0.321630269727.txt</t>
  </si>
  <si>
    <t>SlopY_0.321930269727.txt</t>
  </si>
  <si>
    <t>SlopY_0.322230269727.txt</t>
  </si>
  <si>
    <t>SlopY_0.322530269727.txt</t>
  </si>
  <si>
    <t>SlopY_0.322830269727.txt</t>
  </si>
  <si>
    <t>SlopY_0.323130269727.txt</t>
  </si>
  <si>
    <t>SlopY_0.323430269727.txt</t>
  </si>
  <si>
    <t>SlopY_0.323730269727.txt</t>
  </si>
  <si>
    <t>SlopY_0.324030269727.txt</t>
  </si>
  <si>
    <t>SlopY_0.324330269727.txt</t>
  </si>
  <si>
    <t>SlopY_0.324630269727.txt</t>
  </si>
  <si>
    <t>SlopY_0.324930269727.txt</t>
  </si>
  <si>
    <t>SlopY_0.325230269727.txt</t>
  </si>
  <si>
    <t>SlopY_0.325530269727.txt</t>
  </si>
  <si>
    <t>SlopY_0.325830269727.txt</t>
  </si>
  <si>
    <t>SlopY_0.326130269727.txt</t>
  </si>
  <si>
    <t>SlopY_0.326430269727.txt</t>
  </si>
  <si>
    <t>SlopY_0.326730269727.txt</t>
  </si>
  <si>
    <t>SlopY_0.327030269727.txt</t>
  </si>
  <si>
    <t>SlopY_0.327330269727.txt</t>
  </si>
  <si>
    <t>SlopY_0.327630269727.txt</t>
  </si>
  <si>
    <t>SlopY_0.327930269727.txt</t>
  </si>
  <si>
    <t>SlopY_0.328230269727.txt</t>
  </si>
  <si>
    <t>SlopY_0.328530269727.txt</t>
  </si>
  <si>
    <t>SlopY_0.328830269727.txt</t>
  </si>
  <si>
    <t>SlopY_0.329130269727.txt</t>
  </si>
  <si>
    <t>SlopY_0.329430269727.txt</t>
  </si>
  <si>
    <t>SlopY_0.329730269727.txt</t>
  </si>
  <si>
    <t>SlopY_0.330030269727.txt</t>
  </si>
  <si>
    <t>SlopY_0.330330269727.txt</t>
  </si>
  <si>
    <t>SlopY_0.330630269727.txt</t>
  </si>
  <si>
    <t>SlopY_0.330930269727.txt</t>
  </si>
  <si>
    <t>SlopY_0.331230269727.txt</t>
  </si>
  <si>
    <t>SlopY_0.331530269727.txt</t>
  </si>
  <si>
    <t>SlopY_0.331830269727.txt</t>
  </si>
  <si>
    <t>SlopY_0.332130269727.txt</t>
  </si>
  <si>
    <t>SlopY_0.332430269727.txt</t>
  </si>
  <si>
    <t>SlopY_0.332730269727.txt</t>
  </si>
  <si>
    <t>SlopY_0.333030269727.txt</t>
  </si>
  <si>
    <t>SlopY_0.333330269727.txt</t>
  </si>
  <si>
    <t>SlopY_0.333630269727.txt</t>
  </si>
  <si>
    <t>SlopY_0.333930269727.txt</t>
  </si>
  <si>
    <t>SlopY_0.334230269727.txt</t>
  </si>
  <si>
    <t>SlopY_0.334530269727.txt</t>
  </si>
  <si>
    <t>SlopY_0.334830269727.txt</t>
  </si>
  <si>
    <t>SlopY_0.335130269727.txt</t>
  </si>
  <si>
    <t>SlopY_0.335430269727.txt</t>
  </si>
  <si>
    <t>SlopY_0.335730269727.txt</t>
  </si>
  <si>
    <t>SlopY_0.336030269727.txt</t>
  </si>
  <si>
    <t>SlopY_0.336330269727.txt</t>
  </si>
  <si>
    <t>SlopY_0.336630269727.txt</t>
  </si>
  <si>
    <t>SlopY_0.336930269727.txt</t>
  </si>
  <si>
    <t>SlopY_0.337230269727.txt</t>
  </si>
  <si>
    <t>SlopY_0.337530269727.txt</t>
  </si>
  <si>
    <t>SlopY_0.337830269727.txt</t>
  </si>
  <si>
    <t>SlopY_0.338130269727.txt</t>
  </si>
  <si>
    <t>SlopY_0.338430269727.txt</t>
  </si>
  <si>
    <t>SlopY_0.338730269727.txt</t>
  </si>
  <si>
    <t>SlopY_0.339030269727.txt</t>
  </si>
  <si>
    <t>SlopY_0.339330269727.txt</t>
  </si>
  <si>
    <t>SlopY_0.339630269727.txt</t>
  </si>
  <si>
    <t>SlopY_0.339930269727.txt</t>
  </si>
  <si>
    <t>SlopY_0.340230269727.txt</t>
  </si>
  <si>
    <t>SlopY_0.340530269727.txt</t>
  </si>
  <si>
    <t>SlopY_0.340830269727.txt</t>
  </si>
  <si>
    <t>SlopY_0.341130269727.txt</t>
  </si>
  <si>
    <t>SlopY_0.341430269727.txt</t>
  </si>
  <si>
    <t>SlopY_0.341730269727.txt</t>
  </si>
  <si>
    <t>SlopY_0.342030269727.txt</t>
  </si>
  <si>
    <t>SlopY_0.342330269727.txt</t>
  </si>
  <si>
    <t>SlopY_0.342630269727.txt</t>
  </si>
  <si>
    <t>SlopY_0.342930269727.txt</t>
  </si>
  <si>
    <t>SlopY_0.343230269727.txt</t>
  </si>
  <si>
    <t>SlopY_0.343530269727.txt</t>
  </si>
  <si>
    <t>SlopY_0.343830269727.txt</t>
  </si>
  <si>
    <t>SlopY_0.344130269727.txt</t>
  </si>
  <si>
    <t>SlopY_0.344430269727.txt</t>
  </si>
  <si>
    <t>SlopY_0.344730269727.txt</t>
  </si>
  <si>
    <t>SlopY_0.345030269727.txt</t>
  </si>
  <si>
    <t>SlopY_0.345330269727.txt</t>
  </si>
  <si>
    <t>SlopY_0.345630269727.txt</t>
  </si>
  <si>
    <t>SlopY_0.345930269727.txt</t>
  </si>
  <si>
    <t>SlopY_0.346230269727.txt</t>
  </si>
  <si>
    <t>SlopY_0.346530269727.txt</t>
  </si>
  <si>
    <t>SlopY_0.346830269727.txt</t>
  </si>
  <si>
    <t>SlopY_0.347130269727.txt</t>
  </si>
  <si>
    <t>SlopY_0.347430269727.txt</t>
  </si>
  <si>
    <t>SlopY_0.347730269727.txt</t>
  </si>
  <si>
    <t>SlopY_0.348030269727.txt</t>
  </si>
  <si>
    <t>SlopY_0.348330269727.txt</t>
  </si>
  <si>
    <t>SlopY_0.348630269727.txt</t>
  </si>
  <si>
    <t>SlopY_0.348930269727.txt</t>
  </si>
  <si>
    <t>SlopY_0.349230269727.txt</t>
  </si>
  <si>
    <t>SlopY_0.349530269727.txt</t>
  </si>
  <si>
    <t>SlopY_0.349830269727.txt</t>
  </si>
  <si>
    <t>SlopY_0.350130269727.txt</t>
  </si>
  <si>
    <t>SlopY_0.350430269727.txt</t>
  </si>
  <si>
    <t>SlopY_0.350730269727.txt</t>
  </si>
  <si>
    <t>SlopY_0.351030269727.txt</t>
  </si>
  <si>
    <t>SlopY_0.351330269727.txt</t>
  </si>
  <si>
    <t>SlopY_0.351630269727.txt</t>
  </si>
  <si>
    <t>SlopY_0.351930269727.txt</t>
  </si>
  <si>
    <t>SlopY_0.352230269727.txt</t>
  </si>
  <si>
    <t>SlopY_0.352530269727.txt</t>
  </si>
  <si>
    <t>SlopY_0.352830269727.txt</t>
  </si>
  <si>
    <t>SlopY_0.353130269727.txt</t>
  </si>
  <si>
    <t>SlopY_0.353430269727.txt</t>
  </si>
  <si>
    <t>SlopY_0.353730269727.txt</t>
  </si>
  <si>
    <t>SlopY_0.354030269727.txt</t>
  </si>
  <si>
    <t>SlopY_0.354330269727.txt</t>
  </si>
  <si>
    <t>SlopY_0.354630269727.txt</t>
  </si>
  <si>
    <t>SlopY_0.354930269727.txt</t>
  </si>
  <si>
    <t>SlopY_0.355230269727.txt</t>
  </si>
  <si>
    <t>SlopY_0.355530269727.txt</t>
  </si>
  <si>
    <t>SlopY_0.355830269727.txt</t>
  </si>
  <si>
    <t>SlopY_0.356130269727.txt</t>
  </si>
  <si>
    <t>SlopY_0.356430269727.txt</t>
  </si>
  <si>
    <t>SlopY_0.356730269727.txt</t>
  </si>
  <si>
    <t>SlopY_0.357030269727.txt</t>
  </si>
  <si>
    <t>SlopY_0.357330269727.txt</t>
  </si>
  <si>
    <t>SlopY_0.357630269727.txt</t>
  </si>
  <si>
    <t>SlopY_0.357930269727.txt</t>
  </si>
  <si>
    <t>SlopY_0.358230269727.txt</t>
  </si>
  <si>
    <t>SlopY_0.358530269727.txt</t>
  </si>
  <si>
    <t>SlopY_0.358830269727.txt</t>
  </si>
  <si>
    <t>SlopY_0.359130269727.txt</t>
  </si>
  <si>
    <t>SlopY_0.359430269727.txt</t>
  </si>
  <si>
    <t>SlopY_0.359730269727.txt</t>
  </si>
  <si>
    <t>SlopY_0.360030269727.txt</t>
  </si>
  <si>
    <t>SlopY_0.360330269727.txt</t>
  </si>
  <si>
    <t>SlopY_0.360630269727.txt</t>
  </si>
  <si>
    <t>SlopY_0.292830269727.txt</t>
  </si>
  <si>
    <t>SlopY_0.292530269727.txt</t>
  </si>
  <si>
    <t>SlopY_0.292230269727.txt</t>
  </si>
  <si>
    <t>SlopY_0.291930269727.txt</t>
  </si>
  <si>
    <t>SlopY_0.291630269727.txt</t>
  </si>
  <si>
    <t>SlopY_0.291330269727.txt</t>
  </si>
  <si>
    <t>SlopY_0.291030269727.txt</t>
  </si>
  <si>
    <t>SlopY_0.290730269727.txt</t>
  </si>
  <si>
    <t>SlopY_0.290430269727.txt</t>
  </si>
  <si>
    <t>SlopY_0.290130269727.txt</t>
  </si>
  <si>
    <t>SlopY_0.289830269727.txt</t>
  </si>
  <si>
    <t>SlopY_0.289530269727.txt</t>
  </si>
  <si>
    <t>SlopY_0.289230269727.txt</t>
  </si>
  <si>
    <t>SlopY_0.288930269727.txt</t>
  </si>
  <si>
    <t>SlopY_0.288630269727.txt</t>
  </si>
  <si>
    <t>SlopY_0.288330269727.txt</t>
  </si>
  <si>
    <t>SlopY_0.288030269727.txt</t>
  </si>
  <si>
    <t>SlopY_0.287730269727.txt</t>
  </si>
  <si>
    <t>SlopY_0.287430269727.txt</t>
  </si>
  <si>
    <t>SlopY_0.287130269727.txt</t>
  </si>
  <si>
    <t>SlopY_0.286830269727.txt</t>
  </si>
  <si>
    <t>SlopY_0.286530269727.txt</t>
  </si>
  <si>
    <t>SlopY_0.286230269727.txt</t>
  </si>
  <si>
    <t>SlopY_0.285930269727.txt</t>
  </si>
  <si>
    <t>SlopY_0.285630269727.txt</t>
  </si>
  <si>
    <t>SlopY_0.285330269727.txt</t>
  </si>
  <si>
    <t>SlopY_0.285030269727.txt</t>
  </si>
  <si>
    <t>SlopY_0.284730269727.txt</t>
  </si>
  <si>
    <t>SlopY_0.284430269727.txt</t>
  </si>
  <si>
    <t>SlopY_0.284130269727.txt</t>
  </si>
  <si>
    <t>SlopY_0.283830269727.txt</t>
  </si>
  <si>
    <t>SlopY_0.283530269727.txt</t>
  </si>
  <si>
    <t>SlopY_0.283230269727.txt</t>
  </si>
  <si>
    <t>SlopY_0.282930269727.txt</t>
  </si>
  <si>
    <t>SlopY_0.282630269727.txt</t>
  </si>
  <si>
    <t>SlopY_0.282330269727.txt</t>
  </si>
  <si>
    <t>SlopY_0.282030269727.txt</t>
  </si>
  <si>
    <t>SlopY_0.281730269727.txt</t>
  </si>
  <si>
    <t>SlopY_0.281430269727.txt</t>
  </si>
  <si>
    <t>SlopY_0.281130269727.txt</t>
  </si>
  <si>
    <t>SlopY_0.280830269727.txt</t>
  </si>
  <si>
    <t>SlopY_0.280530269727.txt</t>
  </si>
  <si>
    <t>SlopY_0.280230269727.txt</t>
  </si>
  <si>
    <t>SlopY_0.279930269727.txt</t>
  </si>
  <si>
    <t>SlopY_0.279630269727.txt</t>
  </si>
  <si>
    <t>SlopY_0.279330269727.txt</t>
  </si>
  <si>
    <t>SlopY_0.279030269727.txt</t>
  </si>
  <si>
    <t>SlopY_0.278730269727.txt</t>
  </si>
  <si>
    <t>SlopY_0.278430269727.txt</t>
  </si>
  <si>
    <t>SlopY_0.278130269727.txt</t>
  </si>
  <si>
    <t>SlopY_0.277830269727.txt</t>
  </si>
  <si>
    <t>SlopY_0.277530269727.txt</t>
  </si>
  <si>
    <t>SlopY_0.277230269727.txt</t>
  </si>
  <si>
    <t>SlopY_0.276930269727.txt</t>
  </si>
  <si>
    <t>SlopY_0.276630269727.txt</t>
  </si>
  <si>
    <t>SlopY_0.276330269727.txt</t>
  </si>
  <si>
    <t>SlopY_0.276030269727.txt</t>
  </si>
  <si>
    <t>SlopY_0.275730269727.txt</t>
  </si>
  <si>
    <t>SlopY_0.275430269727.txt</t>
  </si>
  <si>
    <t>SlopY_0.275130269727.txt</t>
  </si>
  <si>
    <t>SlopY_0.274830269727.txt</t>
  </si>
  <si>
    <t>SlopY_0.274530269727.txt</t>
  </si>
  <si>
    <t>SlopY_0.274230269727.txt</t>
  </si>
  <si>
    <t>SlopY_0.273930269727.txt</t>
  </si>
  <si>
    <t>SlopY_0.273630269727.txt</t>
  </si>
  <si>
    <t>SlopY_0.273330269727.txt</t>
  </si>
  <si>
    <t>SlopY_0.273030269727.txt</t>
  </si>
  <si>
    <t>SlopY_0.272730269727.txt</t>
  </si>
  <si>
    <t>SlopY_0.272430269727.txt</t>
  </si>
  <si>
    <t>SlopY_0.272130269727.txt</t>
  </si>
  <si>
    <t>SlopY_0.271830269727.txt</t>
  </si>
  <si>
    <t>SlopY_0.271530269727.txt</t>
  </si>
  <si>
    <t>SlopY_0.271230269727.txt</t>
  </si>
  <si>
    <t>SlopY_0.270930269727.txt</t>
  </si>
  <si>
    <t>SlopY_0.270630269727.txt</t>
  </si>
  <si>
    <t>SlopY_0.270330269727.txt</t>
  </si>
  <si>
    <t>SlopY_0.270030269727.txt</t>
  </si>
  <si>
    <t>SlopY_0.269730269727.txt</t>
  </si>
  <si>
    <t>SlopY_0.269430269727.txt</t>
  </si>
  <si>
    <t>SlopY_0.269130269727.txt</t>
  </si>
  <si>
    <t>SlopY_0.268830269727.txt</t>
  </si>
  <si>
    <t>SlopY_0.268530269727.txt</t>
  </si>
  <si>
    <t>SlopY_0.268230269727.txt</t>
  </si>
  <si>
    <t>SlopY_0.267930269727.txt</t>
  </si>
  <si>
    <t>SlopY_0.267630269727.txt</t>
  </si>
  <si>
    <t>SlopY_0.267330269727.txt</t>
  </si>
  <si>
    <t>SlopY_0.267030269727.txt</t>
  </si>
  <si>
    <t>SlopY_0.266730269727.txt</t>
  </si>
  <si>
    <t>SlopY_0.266430269727.txt</t>
  </si>
  <si>
    <t>SlopY_0.266130269727.txt</t>
  </si>
  <si>
    <t>SlopY_0.265830269727.txt</t>
  </si>
  <si>
    <t>SlopY_0.265530269727.txt</t>
  </si>
  <si>
    <t>SlopY_0.265230269727.txt</t>
  </si>
  <si>
    <t>SlopY_0.264930269727.txt</t>
  </si>
  <si>
    <t>SlopY_0.264630269727.txt</t>
  </si>
  <si>
    <t>SlopY_0.264330269727.txt</t>
  </si>
  <si>
    <t>SlopY_0.264030269727.txt</t>
  </si>
  <si>
    <t>SlopY_0.263730269727.txt</t>
  </si>
  <si>
    <t>SlopY_0.263430269727.txt</t>
  </si>
  <si>
    <t>SlopY_0.263130269727.txt</t>
  </si>
  <si>
    <t>SlopY_0.262830269727.txt</t>
  </si>
  <si>
    <t>SlopY_0.262530269727.txt</t>
  </si>
  <si>
    <t>SlopY_0.262230269727.txt</t>
  </si>
  <si>
    <t>SlopY_0.261930269727.txt</t>
  </si>
  <si>
    <t>SlopY_0.261630269727.txt</t>
  </si>
  <si>
    <t>SlopY_0.261330269727.txt</t>
  </si>
  <si>
    <t>SlopY_0.261030269727.txt</t>
  </si>
  <si>
    <t>SlopY_0.260730269727.txt</t>
  </si>
  <si>
    <t>SlopY_0.260430269727.txt</t>
  </si>
  <si>
    <t>SlopY_0.260130269727.txt</t>
  </si>
  <si>
    <t>SlopY_0.259830269727.txt</t>
  </si>
  <si>
    <t>SlopY_0.259530269727.txt</t>
  </si>
  <si>
    <t>SlopY_0.259230269727.txt</t>
  </si>
  <si>
    <t>SlopY_0.258930269727.txt</t>
  </si>
  <si>
    <t>SlopY_0.258630269727.txt</t>
  </si>
  <si>
    <t>SlopY_0.258330269727.txt</t>
  </si>
  <si>
    <t>SlopY_0.258030269727.txt</t>
  </si>
  <si>
    <t>SlopY_0.257730269727.txt</t>
  </si>
  <si>
    <t>SlopY_0.257430269727.txt</t>
  </si>
  <si>
    <t>SlopY_0.257130269727.txt</t>
  </si>
  <si>
    <t>SlopY_0.256830269727.txt</t>
  </si>
  <si>
    <t>SlopY_0.256530269727.txt</t>
  </si>
  <si>
    <t>SlopY_0.256230269727.txt</t>
  </si>
  <si>
    <t>SlopY_0.255930269727.txt</t>
  </si>
  <si>
    <t>SlopY_0.255630269727.txt</t>
  </si>
  <si>
    <t>SlopY_0.255330269727.txt</t>
  </si>
  <si>
    <t>SlopY_0.255030269727.txt</t>
  </si>
  <si>
    <t>SlopY_0.254730269727.txt</t>
  </si>
  <si>
    <t>SlopY_0.254430269727.txt</t>
  </si>
  <si>
    <t>SlopY_0.254130269727.txt</t>
  </si>
  <si>
    <t>SlopY_0.253830269727.txt</t>
  </si>
  <si>
    <t>SlopY_0.253530269727.txt</t>
  </si>
  <si>
    <t>SlopY_0.253230269727.txt</t>
  </si>
  <si>
    <t>SlopY_0.252930269727.txt</t>
  </si>
  <si>
    <t>SlopY_0.252630269727.txt</t>
  </si>
  <si>
    <t>SlopY_0.252330269727.txt</t>
  </si>
  <si>
    <t>SlopY_0.252030269727.txt</t>
  </si>
  <si>
    <t>SlopY_0.251730269727.txt</t>
  </si>
  <si>
    <t>SlopY_0.251430269727.txt</t>
  </si>
  <si>
    <t>SlopY_0.251130269727.txt</t>
  </si>
  <si>
    <t>SlopY_0.250830269727.txt</t>
  </si>
  <si>
    <t>SlopY_0.250530269727.txt</t>
  </si>
  <si>
    <t>SlopY_0.250230269727.txt</t>
  </si>
  <si>
    <t>SlopY_0.249930269727.txt</t>
  </si>
  <si>
    <t>SlopY_0.249630269727.txt</t>
  </si>
  <si>
    <t>SlopY_0.249330269727.txt</t>
  </si>
  <si>
    <t>SlopY_0.249030269727.txt</t>
  </si>
  <si>
    <t>SlopY_0.248730269727.txt</t>
  </si>
  <si>
    <t>SlopY_0.248430269727.txt</t>
  </si>
  <si>
    <t>SlopY_0.248130269727.txt</t>
  </si>
  <si>
    <t>SlopY_0.247830269727.txt</t>
  </si>
  <si>
    <t>SlopY_0.247530269727.txt</t>
  </si>
  <si>
    <t>SlopY_0.247230269727.txt</t>
  </si>
  <si>
    <t>SlopY_0.246930269727.txt</t>
  </si>
  <si>
    <t>SlopY_0.246630269727.txt</t>
  </si>
  <si>
    <t>SlopY_0.246330269727.txt</t>
  </si>
  <si>
    <t>SlopY_0.246030269727.txt</t>
  </si>
  <si>
    <t>SlopY_0.245730269727.txt</t>
  </si>
  <si>
    <t>SlopY_0.245430269727.txt</t>
  </si>
  <si>
    <t>SlopY_0.245130269727.txt</t>
  </si>
  <si>
    <t>SlopY_0.244830269727.txt</t>
  </si>
  <si>
    <t>SlopY_0.244530269727.txt</t>
  </si>
  <si>
    <t>SlopY_0.244230269727.txt</t>
  </si>
  <si>
    <t>SlopY_0.243930269727.txt</t>
  </si>
  <si>
    <t>SlopY_0.243630269727.txt</t>
  </si>
  <si>
    <t>SlopY_0.243330269727.txt</t>
  </si>
  <si>
    <t>SlopY_0.243030269727.txt</t>
  </si>
  <si>
    <t>SlopY_0.242730269727.txt</t>
  </si>
  <si>
    <t>SlopY_0.242430269727.txt</t>
  </si>
  <si>
    <t>SlopY_0.242130269727.txt</t>
  </si>
  <si>
    <t>SlopY_0.241830269727.txt</t>
  </si>
  <si>
    <t>SlopY_0.241530269727.txt</t>
  </si>
  <si>
    <t>SlopY_0.241230269727.txt</t>
  </si>
  <si>
    <t>SlopY_0.240930269727.txt</t>
  </si>
  <si>
    <t>SlopY_0.240630269727.txt</t>
  </si>
  <si>
    <t>SlopY_0.240330269727.txt</t>
  </si>
  <si>
    <t>SlopY_0.240030269727.txt</t>
  </si>
  <si>
    <t>SlopY_0.239730269727.txt</t>
  </si>
  <si>
    <t>SlopY_0.239430269727.txt</t>
  </si>
  <si>
    <t>SlopY_0.239130269727.txt</t>
  </si>
  <si>
    <t>SlopY_0.238830269727.txt</t>
  </si>
  <si>
    <t>SlopY_0.238530269727.txt</t>
  </si>
  <si>
    <t>SlopY_0.238230269727.txt</t>
  </si>
  <si>
    <t>SlopY_0.237930269727.txt</t>
  </si>
  <si>
    <t>SlopY_0.237630269727.txt</t>
  </si>
  <si>
    <t>SlopY_0.237330269727.txt</t>
  </si>
  <si>
    <t>SlopY_0.237030269727.txt</t>
  </si>
  <si>
    <t>SlopY_0.236730269727.txt</t>
  </si>
  <si>
    <t>SlopY_0.236430269727.txt</t>
  </si>
  <si>
    <t>SlopY_0.236130269727.txt</t>
  </si>
  <si>
    <t>SlopY_0.235830269727.txt</t>
  </si>
  <si>
    <t>SlopY_0.235530269727.txt</t>
  </si>
  <si>
    <t>SlopY_0.235230269727.txt</t>
  </si>
  <si>
    <t>SlopY_0.234930269727.txt</t>
  </si>
  <si>
    <t>SlopY_0.234630269727.txt</t>
  </si>
  <si>
    <t>SlopY_0.234330269727.txt</t>
  </si>
  <si>
    <t>SlopY_0.234030269727.txt</t>
  </si>
  <si>
    <t>SlopY_0.233730269727.txt</t>
  </si>
  <si>
    <t>SlopY_0.233430269727.txt</t>
  </si>
  <si>
    <t>SlopY_0.233130269727.txt</t>
  </si>
  <si>
    <t>SlopY_0.232830269727.txt</t>
  </si>
  <si>
    <t>SlopY_0.232530269727.txt</t>
  </si>
  <si>
    <t>SlopY_0.232230269727.txt</t>
  </si>
  <si>
    <t>SlopY_0.231930269727.txt</t>
  </si>
  <si>
    <t>SlopY_0.231630269727.txt</t>
  </si>
  <si>
    <t>SlopY_0.231330269727.txt</t>
  </si>
  <si>
    <t>SlopY_0.231030269727.txt</t>
  </si>
  <si>
    <t>SlopY_0.230730269727.txt</t>
  </si>
  <si>
    <t>SlopY_0.230430269727.txt</t>
  </si>
  <si>
    <t>SlopY_0.230130269727.txt</t>
  </si>
  <si>
    <t>SlopY_0.229830269727.txt</t>
  </si>
  <si>
    <t>SlopY_0.229530269727.txt</t>
  </si>
  <si>
    <t>SlopY_0.229230269727.txt</t>
  </si>
  <si>
    <t>SlopY_0.228930269727.txt</t>
  </si>
  <si>
    <t>SlopY_0.228630269727.txt</t>
  </si>
  <si>
    <t>SlopY_0.228330269727.txt</t>
  </si>
  <si>
    <t>SlopY_0.228030269727.txt</t>
  </si>
  <si>
    <t>SlopY_0.227730269727.txt</t>
  </si>
  <si>
    <t>SlopY_0.227430269727.txt</t>
  </si>
  <si>
    <t>SlopY_0.227130269727.txt</t>
  </si>
  <si>
    <t>SlopY_0.226830269727.txt</t>
  </si>
  <si>
    <t>SlopY_0.226530269727.txt</t>
  </si>
  <si>
    <t>SlopY_0.226230269727.txt</t>
  </si>
  <si>
    <t>SlopY_0.225930269727.txt</t>
  </si>
  <si>
    <t>SlopY_0.225630269727.txt</t>
  </si>
  <si>
    <t>SlopY_0.225330269727.txt</t>
  </si>
  <si>
    <t>SlopY_0.225030269727.txt</t>
  </si>
  <si>
    <t>SlopY_0.224730269727.txt</t>
  </si>
  <si>
    <t>SlopY_0.224430269727.txt</t>
  </si>
  <si>
    <t>SlopY_0.224130269727.txt</t>
  </si>
  <si>
    <t>SlopY_0.223830269727.txt</t>
  </si>
  <si>
    <t>SlopY_0.223530269727.txt</t>
  </si>
  <si>
    <t>SlopY_0.223230269727.txt</t>
  </si>
  <si>
    <t>SlopY_0.222930269727.txt</t>
  </si>
  <si>
    <t>SlopY_0.222630269727.txt</t>
  </si>
  <si>
    <t>SlopY_0.222330269727.txt</t>
  </si>
  <si>
    <t>SlopY_0.222030269727.txt</t>
  </si>
  <si>
    <t>SlopY_0.221730269727.txt</t>
  </si>
  <si>
    <t>SlopY_0.221430269727.txt</t>
  </si>
  <si>
    <t>SlopY_0.221130269727.txt</t>
  </si>
  <si>
    <t>SlopY_0.220830269727.txt</t>
  </si>
  <si>
    <t>SlopY_0.220530269727.txt</t>
  </si>
  <si>
    <t>SlopY_0.220230269727.txt</t>
  </si>
  <si>
    <t>SlopY_0.219930269727.txt</t>
  </si>
  <si>
    <t>SlopY_0.219630269727.txt</t>
  </si>
  <si>
    <t>SlopY_0.219330269727.txt</t>
  </si>
  <si>
    <t>SlopY_0.219030269727.txt</t>
  </si>
  <si>
    <t>SlopY_0.218730269727.txt</t>
  </si>
  <si>
    <t>SlopY_0.218430269727.txt</t>
  </si>
  <si>
    <t>SlopY_0.218130269727.txt</t>
  </si>
  <si>
    <t>SlopY_0.217830269727.txt</t>
  </si>
  <si>
    <t>SlopY_0.217530269727.txt</t>
  </si>
  <si>
    <t>SlopY_0.217230269727.txt</t>
  </si>
  <si>
    <t xml:space="preserve"> Total area = 0.058914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</si>
</sst>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0.0000"/>
    <numFmt numFmtId="165" formatCode="&quot;+/-&quot;0.0000"/>
    <numFmt numFmtId="166" formatCode="0.0"/>
    <numFmt numFmtId="167" formatCode="&quot;+/-&quot;0.00"/>
    <numFmt numFmtId="168" formatCode="0.00000"/>
    <numFmt numFmtId="169" formatCode="0.00000000"/>
    <numFmt numFmtId="170" formatCode="0.000000"/>
    <numFmt numFmtId="171" formatCode="0.000000000"/>
    <numFmt numFmtId="172" formatCode="0.000000000000000"/>
    <numFmt numFmtId="173" formatCode="0.0000000000"/>
    <numFmt numFmtId="174" formatCode="0.0000000"/>
  </numFmts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7" fontId="0" fillId="0" borderId="0" xfId="0" applyNumberFormat="1"/>
    <xf numFmtId="166" fontId="0" fillId="0" borderId="0" xfId="0" applyNumberFormat="1"/>
    <xf numFmtId="168" fontId="0" fillId="0" borderId="0" xfId="0" applyNumberFormat="1"/>
    <xf numFmtId="0" fontId="2" fillId="0" borderId="0" xfId="0" applyFont="1"/>
    <xf numFmtId="0" fontId="1" fillId="2" borderId="0" xfId="0" applyFont="1" applyFill="1"/>
    <xf numFmtId="0" fontId="0" fillId="2" borderId="0" xfId="0" applyFill="1"/>
    <xf numFmtId="169" fontId="0" fillId="0" borderId="0" xfId="0" applyNumberFormat="1"/>
    <xf numFmtId="0" fontId="0" fillId="3" borderId="0" xfId="0" applyFill="1"/>
    <xf numFmtId="169" fontId="0" fillId="3" borderId="0" xfId="0" applyNumberFormat="1" applyFill="1"/>
    <xf numFmtId="0" fontId="2" fillId="3" borderId="0" xfId="0" applyFont="1" applyFill="1"/>
    <xf numFmtId="170" fontId="1" fillId="3" borderId="0" xfId="0" applyNumberFormat="1" applyFont="1" applyFill="1"/>
    <xf numFmtId="170" fontId="0" fillId="3" borderId="0" xfId="0" applyNumberFormat="1" applyFill="1"/>
    <xf numFmtId="170" fontId="0" fillId="0" borderId="0" xfId="0" applyNumberFormat="1" applyFill="1"/>
    <xf numFmtId="0" fontId="0" fillId="0" borderId="0" xfId="0" applyFill="1"/>
    <xf numFmtId="171" fontId="0" fillId="0" borderId="0" xfId="0" applyNumberFormat="1" applyFill="1"/>
    <xf numFmtId="172" fontId="0" fillId="0" borderId="0" xfId="0" applyNumberFormat="1"/>
    <xf numFmtId="171" fontId="0" fillId="0" borderId="0" xfId="0" applyNumberFormat="1"/>
    <xf numFmtId="171" fontId="1" fillId="0" borderId="0" xfId="0" applyNumberFormat="1" applyFont="1"/>
    <xf numFmtId="173" fontId="1" fillId="0" borderId="0" xfId="0" applyNumberFormat="1" applyFont="1"/>
    <xf numFmtId="173" fontId="0" fillId="0" borderId="0" xfId="0" applyNumberFormat="1"/>
    <xf numFmtId="170" fontId="1" fillId="0" borderId="0" xfId="0" applyNumberFormat="1" applyFont="1"/>
    <xf numFmtId="170" fontId="0" fillId="0" borderId="0" xfId="0" applyNumberFormat="1"/>
    <xf numFmtId="170" fontId="2" fillId="0" borderId="0" xfId="0" applyNumberFormat="1" applyFont="1"/>
    <xf numFmtId="174" fontId="1" fillId="0" borderId="0" xfId="0" applyNumberFormat="1" applyFont="1"/>
    <xf numFmtId="174" fontId="0" fillId="0" borderId="0" xfId="0" applyNumberFormat="1"/>
    <xf numFmtId="17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039276492383345E-2"/>
          <c:y val="9.3965408170132575E-2"/>
          <c:w val="0.8154866526966098"/>
          <c:h val="0.80461811722912968"/>
        </c:manualLayout>
      </c:layout>
      <c:scatterChart>
        <c:scatterStyle val="lineMarker"/>
        <c:varyColors val="0"/>
        <c:ser>
          <c:idx val="1"/>
          <c:order val="0"/>
          <c:tx>
            <c:v>data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tx1"/>
              </a:solidFill>
              <a:ln>
                <a:solidFill>
                  <a:schemeClr val="tx1"/>
                </a:solidFill>
                <a:prstDash val="solid"/>
              </a:ln>
            </c:spPr>
          </c:marker>
          <c:errBars>
            <c:errDir val="x"/>
            <c:errBarType val="both"/>
            <c:errValType val="cust"/>
            <c:noEndCap val="1"/>
            <c:plus>
              <c:numRef>
                <c:f>'c1c2'!$B$2:$B$442</c:f>
                <c:numCache>
                  <c:formatCode>General</c:formatCode>
                  <c:ptCount val="441"/>
                  <c:pt idx="0">
                    <c:v>6.7588000000000009E-2</c:v>
                  </c:pt>
                  <c:pt idx="1">
                    <c:v>0.295568</c:v>
                  </c:pt>
                  <c:pt idx="2">
                    <c:v>6.8750000000000006E-2</c:v>
                  </c:pt>
                  <c:pt idx="3">
                    <c:v>0.22137500000000002</c:v>
                  </c:pt>
                  <c:pt idx="4">
                    <c:v>6.375299999999999E-2</c:v>
                  </c:pt>
                  <c:pt idx="5">
                    <c:v>0.23316800000000001</c:v>
                  </c:pt>
                  <c:pt idx="6">
                    <c:v>0.11687399999999999</c:v>
                  </c:pt>
                  <c:pt idx="7">
                    <c:v>6.7650000000000002E-2</c:v>
                  </c:pt>
                  <c:pt idx="8">
                    <c:v>0.15099699999999999</c:v>
                  </c:pt>
                  <c:pt idx="9">
                    <c:v>7.2610999999999995E-2</c:v>
                  </c:pt>
                  <c:pt idx="10">
                    <c:v>8.3738999999999994E-2</c:v>
                  </c:pt>
                  <c:pt idx="11">
                    <c:v>8.3237000000000005E-2</c:v>
                  </c:pt>
                  <c:pt idx="12">
                    <c:v>7.3080000000000006E-2</c:v>
                  </c:pt>
                  <c:pt idx="13">
                    <c:v>7.7142000000000002E-2</c:v>
                  </c:pt>
                  <c:pt idx="14">
                    <c:v>0.13733999999999999</c:v>
                  </c:pt>
                  <c:pt idx="15">
                    <c:v>6.5480999999999998E-2</c:v>
                  </c:pt>
                  <c:pt idx="16">
                    <c:v>6.3855999999999996E-2</c:v>
                  </c:pt>
                  <c:pt idx="17">
                    <c:v>5.7599999999999998E-2</c:v>
                  </c:pt>
                  <c:pt idx="18">
                    <c:v>0.146228</c:v>
                  </c:pt>
                  <c:pt idx="19">
                    <c:v>8.1779999999999992E-2</c:v>
                  </c:pt>
                  <c:pt idx="20">
                    <c:v>5.9855999999999993E-2</c:v>
                  </c:pt>
                  <c:pt idx="21">
                    <c:v>0.113594</c:v>
                  </c:pt>
                  <c:pt idx="22">
                    <c:v>6.7865000000000009E-2</c:v>
                  </c:pt>
                  <c:pt idx="23">
                    <c:v>5.7722999999999997E-2</c:v>
                  </c:pt>
                  <c:pt idx="24">
                    <c:v>6.5500000000000003E-2</c:v>
                  </c:pt>
                  <c:pt idx="25">
                    <c:v>8.9000999999999997E-2</c:v>
                  </c:pt>
                  <c:pt idx="26">
                    <c:v>9.5061999999999994E-2</c:v>
                  </c:pt>
                  <c:pt idx="27">
                    <c:v>5.3466E-2</c:v>
                  </c:pt>
                  <c:pt idx="28">
                    <c:v>6.3579999999999998E-2</c:v>
                  </c:pt>
                  <c:pt idx="29">
                    <c:v>4.2992999999999996E-2</c:v>
                  </c:pt>
                  <c:pt idx="30">
                    <c:v>5.7231999999999998E-2</c:v>
                  </c:pt>
                  <c:pt idx="31">
                    <c:v>8.3212000000000008E-2</c:v>
                  </c:pt>
                  <c:pt idx="32">
                    <c:v>6.6779999999999992E-2</c:v>
                  </c:pt>
                  <c:pt idx="33">
                    <c:v>0.100282</c:v>
                  </c:pt>
                  <c:pt idx="34">
                    <c:v>4.7724000000000009E-2</c:v>
                  </c:pt>
                  <c:pt idx="35">
                    <c:v>6.7915000000000003E-2</c:v>
                  </c:pt>
                  <c:pt idx="36">
                    <c:v>5.6259999999999998E-2</c:v>
                  </c:pt>
                  <c:pt idx="37">
                    <c:v>6.4687999999999996E-2</c:v>
                  </c:pt>
                  <c:pt idx="38">
                    <c:v>1.3072E-2</c:v>
                  </c:pt>
                  <c:pt idx="39">
                    <c:v>6.6239999999999993E-2</c:v>
                  </c:pt>
                  <c:pt idx="40">
                    <c:v>0.15501199999999998</c:v>
                  </c:pt>
                  <c:pt idx="41">
                    <c:v>0.17143299999999997</c:v>
                  </c:pt>
                  <c:pt idx="42">
                    <c:v>0.13922100000000001</c:v>
                  </c:pt>
                  <c:pt idx="43">
                    <c:v>9.8419999999999994E-2</c:v>
                  </c:pt>
                  <c:pt idx="44">
                    <c:v>5.2490000000000002E-2</c:v>
                  </c:pt>
                  <c:pt idx="45">
                    <c:v>5.5348000000000001E-2</c:v>
                  </c:pt>
                  <c:pt idx="46">
                    <c:v>9.4814999999999997E-2</c:v>
                  </c:pt>
                  <c:pt idx="47">
                    <c:v>7.1711999999999998E-2</c:v>
                  </c:pt>
                  <c:pt idx="48">
                    <c:v>8.2643999999999995E-2</c:v>
                  </c:pt>
                  <c:pt idx="49">
                    <c:v>7.6032000000000002E-2</c:v>
                  </c:pt>
                  <c:pt idx="50">
                    <c:v>5.3720000000000004E-2</c:v>
                  </c:pt>
                  <c:pt idx="51">
                    <c:v>4.6530000000000002E-2</c:v>
                  </c:pt>
                  <c:pt idx="52">
                    <c:v>8.7359999999999993E-2</c:v>
                  </c:pt>
                  <c:pt idx="53">
                    <c:v>7.2899999999999993E-2</c:v>
                  </c:pt>
                  <c:pt idx="54">
                    <c:v>7.1632000000000001E-2</c:v>
                  </c:pt>
                  <c:pt idx="55">
                    <c:v>0.11014199999999999</c:v>
                  </c:pt>
                  <c:pt idx="56">
                    <c:v>8.4231E-2</c:v>
                  </c:pt>
                  <c:pt idx="57">
                    <c:v>1.5906E-2</c:v>
                  </c:pt>
                  <c:pt idx="58">
                    <c:v>4.9055999999999995E-2</c:v>
                  </c:pt>
                  <c:pt idx="59">
                    <c:v>6.5771999999999997E-2</c:v>
                  </c:pt>
                  <c:pt idx="60">
                    <c:v>0.42900000000000005</c:v>
                  </c:pt>
                  <c:pt idx="61">
                    <c:v>0.100729</c:v>
                  </c:pt>
                  <c:pt idx="62">
                    <c:v>8.6264999999999994E-2</c:v>
                  </c:pt>
                  <c:pt idx="63">
                    <c:v>5.6848000000000003E-2</c:v>
                  </c:pt>
                  <c:pt idx="64">
                    <c:v>8.1489999999999993E-2</c:v>
                  </c:pt>
                  <c:pt idx="65">
                    <c:v>1.0352999999999999E-2</c:v>
                  </c:pt>
                  <c:pt idx="66">
                    <c:v>6.923E-2</c:v>
                  </c:pt>
                  <c:pt idx="67">
                    <c:v>7.502700000000001E-2</c:v>
                  </c:pt>
                  <c:pt idx="68">
                    <c:v>9.1104000000000004E-2</c:v>
                  </c:pt>
                  <c:pt idx="69">
                    <c:v>0.10097700000000001</c:v>
                  </c:pt>
                  <c:pt idx="70">
                    <c:v>0.12640000000000001</c:v>
                  </c:pt>
                  <c:pt idx="71">
                    <c:v>0.12054600000000001</c:v>
                  </c:pt>
                  <c:pt idx="72">
                    <c:v>7.3352000000000001E-2</c:v>
                  </c:pt>
                  <c:pt idx="73">
                    <c:v>6.9836000000000009E-2</c:v>
                  </c:pt>
                  <c:pt idx="74">
                    <c:v>0.104272</c:v>
                  </c:pt>
                  <c:pt idx="75">
                    <c:v>7.3376999999999998E-2</c:v>
                  </c:pt>
                  <c:pt idx="76">
                    <c:v>8.0190000000000011E-2</c:v>
                  </c:pt>
                  <c:pt idx="77">
                    <c:v>8.2109999999999989E-2</c:v>
                  </c:pt>
                  <c:pt idx="78">
                    <c:v>9.3869999999999995E-2</c:v>
                  </c:pt>
                  <c:pt idx="79">
                    <c:v>7.7804999999999999E-2</c:v>
                  </c:pt>
                  <c:pt idx="80">
                    <c:v>5.4539999999999991E-2</c:v>
                  </c:pt>
                  <c:pt idx="81">
                    <c:v>5.4143999999999991E-2</c:v>
                  </c:pt>
                  <c:pt idx="82">
                    <c:v>6.4687999999999996E-2</c:v>
                  </c:pt>
                  <c:pt idx="83">
                    <c:v>0.11964600000000002</c:v>
                  </c:pt>
                  <c:pt idx="84">
                    <c:v>0.22836100000000001</c:v>
                  </c:pt>
                  <c:pt idx="85">
                    <c:v>0.16986000000000001</c:v>
                  </c:pt>
                  <c:pt idx="86">
                    <c:v>0.132135</c:v>
                  </c:pt>
                  <c:pt idx="87">
                    <c:v>0.10191600000000001</c:v>
                  </c:pt>
                  <c:pt idx="88">
                    <c:v>0.23569499999999999</c:v>
                  </c:pt>
                  <c:pt idx="89">
                    <c:v>0.13061300000000001</c:v>
                  </c:pt>
                  <c:pt idx="90">
                    <c:v>0.14191800000000002</c:v>
                  </c:pt>
                  <c:pt idx="91">
                    <c:v>0.11294500000000002</c:v>
                  </c:pt>
                  <c:pt idx="92">
                    <c:v>0.154802</c:v>
                  </c:pt>
                  <c:pt idx="93">
                    <c:v>0.15572999999999998</c:v>
                  </c:pt>
                  <c:pt idx="94">
                    <c:v>0.18845400000000001</c:v>
                  </c:pt>
                  <c:pt idx="95">
                    <c:v>0.10678499999999999</c:v>
                  </c:pt>
                  <c:pt idx="96">
                    <c:v>9.8826000000000011E-2</c:v>
                  </c:pt>
                  <c:pt idx="97">
                    <c:v>7.4798000000000003E-2</c:v>
                  </c:pt>
                  <c:pt idx="98">
                    <c:v>0.199938</c:v>
                  </c:pt>
                  <c:pt idx="99">
                    <c:v>0.21740599999999999</c:v>
                  </c:pt>
                  <c:pt idx="100">
                    <c:v>6.3393000000000005E-2</c:v>
                  </c:pt>
                  <c:pt idx="101">
                    <c:v>9.4503000000000004E-2</c:v>
                  </c:pt>
                  <c:pt idx="102">
                    <c:v>8.9669999999999986E-2</c:v>
                  </c:pt>
                  <c:pt idx="103">
                    <c:v>4.7627999999999997E-2</c:v>
                  </c:pt>
                  <c:pt idx="104">
                    <c:v>5.8135999999999993E-2</c:v>
                  </c:pt>
                  <c:pt idx="105">
                    <c:v>4.4500000000000005E-2</c:v>
                  </c:pt>
                  <c:pt idx="106">
                    <c:v>0.119667</c:v>
                  </c:pt>
                  <c:pt idx="107">
                    <c:v>0.193884</c:v>
                  </c:pt>
                  <c:pt idx="108">
                    <c:v>0.10675199999999999</c:v>
                  </c:pt>
                  <c:pt idx="109">
                    <c:v>0.21788399999999999</c:v>
                  </c:pt>
                  <c:pt idx="110">
                    <c:v>0.13266000000000003</c:v>
                  </c:pt>
                  <c:pt idx="111">
                    <c:v>0.180565</c:v>
                  </c:pt>
                  <c:pt idx="112">
                    <c:v>0.19134899999999999</c:v>
                  </c:pt>
                  <c:pt idx="113">
                    <c:v>0.182286</c:v>
                  </c:pt>
                  <c:pt idx="114">
                    <c:v>0.101439</c:v>
                  </c:pt>
                  <c:pt idx="115">
                    <c:v>8.3781999999999995E-2</c:v>
                  </c:pt>
                  <c:pt idx="116">
                    <c:v>0.11031299999999999</c:v>
                  </c:pt>
                  <c:pt idx="117">
                    <c:v>0.13157099999999999</c:v>
                  </c:pt>
                  <c:pt idx="118">
                    <c:v>0.12628999999999999</c:v>
                  </c:pt>
                  <c:pt idx="119">
                    <c:v>8.5860000000000006E-2</c:v>
                  </c:pt>
                  <c:pt idx="120">
                    <c:v>0.10567900000000001</c:v>
                  </c:pt>
                  <c:pt idx="121">
                    <c:v>9.9124999999999991E-2</c:v>
                  </c:pt>
                  <c:pt idx="122">
                    <c:v>8.7107999999999991E-2</c:v>
                  </c:pt>
                  <c:pt idx="123">
                    <c:v>8.0556000000000003E-2</c:v>
                  </c:pt>
                  <c:pt idx="124">
                    <c:v>6.9836000000000009E-2</c:v>
                  </c:pt>
                  <c:pt idx="125">
                    <c:v>7.4234999999999995E-2</c:v>
                  </c:pt>
                  <c:pt idx="126">
                    <c:v>6.4634999999999998E-2</c:v>
                  </c:pt>
                  <c:pt idx="127">
                    <c:v>9.8903999999999992E-2</c:v>
                  </c:pt>
                  <c:pt idx="128">
                    <c:v>0.13653899999999999</c:v>
                  </c:pt>
                  <c:pt idx="129">
                    <c:v>0.11102699999999999</c:v>
                  </c:pt>
                  <c:pt idx="130">
                    <c:v>0.124046</c:v>
                  </c:pt>
                  <c:pt idx="131">
                    <c:v>0.16059899999999999</c:v>
                  </c:pt>
                  <c:pt idx="132">
                    <c:v>0.102644</c:v>
                  </c:pt>
                  <c:pt idx="133">
                    <c:v>0.12052</c:v>
                  </c:pt>
                  <c:pt idx="134">
                    <c:v>7.0675000000000002E-2</c:v>
                  </c:pt>
                  <c:pt idx="135">
                    <c:v>0.154224</c:v>
                  </c:pt>
                  <c:pt idx="136">
                    <c:v>9.0675000000000006E-2</c:v>
                  </c:pt>
                  <c:pt idx="137">
                    <c:v>7.9804E-2</c:v>
                  </c:pt>
                  <c:pt idx="138">
                    <c:v>7.9334999999999989E-2</c:v>
                  </c:pt>
                  <c:pt idx="139">
                    <c:v>9.8019999999999996E-2</c:v>
                  </c:pt>
                  <c:pt idx="140">
                    <c:v>0.1744</c:v>
                  </c:pt>
                  <c:pt idx="141">
                    <c:v>8.763E-2</c:v>
                  </c:pt>
                  <c:pt idx="142">
                    <c:v>0.14061599999999999</c:v>
                  </c:pt>
                  <c:pt idx="143">
                    <c:v>0.11545600000000002</c:v>
                  </c:pt>
                  <c:pt idx="144">
                    <c:v>0.17107999999999998</c:v>
                  </c:pt>
                  <c:pt idx="145">
                    <c:v>5.9681999999999999E-2</c:v>
                  </c:pt>
                  <c:pt idx="146">
                    <c:v>0.15649200000000002</c:v>
                  </c:pt>
                  <c:pt idx="147">
                    <c:v>0.14050000000000001</c:v>
                  </c:pt>
                  <c:pt idx="148">
                    <c:v>9.282E-2</c:v>
                  </c:pt>
                  <c:pt idx="149">
                    <c:v>0.114884</c:v>
                  </c:pt>
                  <c:pt idx="150">
                    <c:v>6.3755999999999993E-2</c:v>
                  </c:pt>
                  <c:pt idx="151">
                    <c:v>6.7488000000000006E-2</c:v>
                  </c:pt>
                  <c:pt idx="152">
                    <c:v>7.5215000000000004E-2</c:v>
                  </c:pt>
                  <c:pt idx="153">
                    <c:v>8.7684999999999999E-2</c:v>
                  </c:pt>
                  <c:pt idx="154">
                    <c:v>7.6464000000000004E-2</c:v>
                  </c:pt>
                  <c:pt idx="155">
                    <c:v>0.11468099999999999</c:v>
                  </c:pt>
                  <c:pt idx="156">
                    <c:v>4.4495999999999994E-2</c:v>
                  </c:pt>
                  <c:pt idx="157">
                    <c:v>0.12087900000000001</c:v>
                  </c:pt>
                  <c:pt idx="158">
                    <c:v>0.10951999999999999</c:v>
                  </c:pt>
                  <c:pt idx="159">
                    <c:v>3.2925999999999997E-2</c:v>
                  </c:pt>
                  <c:pt idx="160">
                    <c:v>0.24950199999999997</c:v>
                  </c:pt>
                  <c:pt idx="161">
                    <c:v>0.10922800000000001</c:v>
                  </c:pt>
                  <c:pt idx="162">
                    <c:v>3.1968000000000003E-2</c:v>
                  </c:pt>
                  <c:pt idx="163">
                    <c:v>4.0899999999999999E-2</c:v>
                  </c:pt>
                  <c:pt idx="164">
                    <c:v>0.32811600000000002</c:v>
                  </c:pt>
                  <c:pt idx="165">
                    <c:v>0.12537000000000001</c:v>
                  </c:pt>
                  <c:pt idx="166">
                    <c:v>7.436799999999999E-2</c:v>
                  </c:pt>
                  <c:pt idx="167">
                    <c:v>0.14482</c:v>
                  </c:pt>
                  <c:pt idx="168">
                    <c:v>0.10312499999999999</c:v>
                  </c:pt>
                  <c:pt idx="169">
                    <c:v>0.16753499999999999</c:v>
                  </c:pt>
                  <c:pt idx="170">
                    <c:v>3.3205000000000005E-2</c:v>
                  </c:pt>
                  <c:pt idx="171">
                    <c:v>0.182728</c:v>
                  </c:pt>
                  <c:pt idx="172">
                    <c:v>8.0495999999999998E-2</c:v>
                  </c:pt>
                  <c:pt idx="173">
                    <c:v>3.2841000000000002E-2</c:v>
                  </c:pt>
                  <c:pt idx="174">
                    <c:v>6.9085000000000008E-2</c:v>
                  </c:pt>
                  <c:pt idx="175">
                    <c:v>9.7836000000000006E-2</c:v>
                  </c:pt>
                  <c:pt idx="176">
                    <c:v>4.1301999999999998E-2</c:v>
                  </c:pt>
                  <c:pt idx="177">
                    <c:v>0.12414599999999999</c:v>
                  </c:pt>
                  <c:pt idx="178">
                    <c:v>4.632E-2</c:v>
                  </c:pt>
                  <c:pt idx="179">
                    <c:v>4.4735000000000004E-2</c:v>
                  </c:pt>
                  <c:pt idx="180">
                    <c:v>5.9250000000000006E-3</c:v>
                  </c:pt>
                  <c:pt idx="181">
                    <c:v>2.6404E-2</c:v>
                  </c:pt>
                  <c:pt idx="182">
                    <c:v>9.5119999999999996E-2</c:v>
                  </c:pt>
                  <c:pt idx="183">
                    <c:v>0.21019199999999999</c:v>
                  </c:pt>
                  <c:pt idx="184">
                    <c:v>5.4269999999999999E-2</c:v>
                  </c:pt>
                  <c:pt idx="185">
                    <c:v>0.22386</c:v>
                  </c:pt>
                  <c:pt idx="186">
                    <c:v>8.2601999999999995E-2</c:v>
                  </c:pt>
                  <c:pt idx="187">
                    <c:v>5.1223999999999999E-2</c:v>
                  </c:pt>
                  <c:pt idx="188">
                    <c:v>9.3839999999999993E-2</c:v>
                  </c:pt>
                  <c:pt idx="189">
                    <c:v>7.4682999999999999E-2</c:v>
                  </c:pt>
                  <c:pt idx="190">
                    <c:v>0.107817</c:v>
                  </c:pt>
                  <c:pt idx="191">
                    <c:v>0.14452999999999999</c:v>
                  </c:pt>
                  <c:pt idx="192">
                    <c:v>9.3240000000000003E-2</c:v>
                  </c:pt>
                  <c:pt idx="193">
                    <c:v>0.15812000000000001</c:v>
                  </c:pt>
                  <c:pt idx="194">
                    <c:v>0.10785599999999999</c:v>
                  </c:pt>
                  <c:pt idx="195">
                    <c:v>8.5762000000000005E-2</c:v>
                  </c:pt>
                  <c:pt idx="196">
                    <c:v>0.18165100000000001</c:v>
                  </c:pt>
                  <c:pt idx="197">
                    <c:v>0.10524800000000001</c:v>
                  </c:pt>
                  <c:pt idx="198">
                    <c:v>7.985600000000001E-2</c:v>
                  </c:pt>
                  <c:pt idx="199">
                    <c:v>8.7566999999999992E-2</c:v>
                  </c:pt>
                  <c:pt idx="200">
                    <c:v>9.7021999999999997E-2</c:v>
                  </c:pt>
                  <c:pt idx="201">
                    <c:v>0.10089000000000001</c:v>
                  </c:pt>
                  <c:pt idx="202">
                    <c:v>9.3824999999999992E-2</c:v>
                  </c:pt>
                  <c:pt idx="203">
                    <c:v>6.4615999999999993E-2</c:v>
                  </c:pt>
                  <c:pt idx="204">
                    <c:v>8.745E-2</c:v>
                  </c:pt>
                  <c:pt idx="205">
                    <c:v>0.13719600000000001</c:v>
                  </c:pt>
                  <c:pt idx="206">
                    <c:v>0.12936</c:v>
                  </c:pt>
                  <c:pt idx="207">
                    <c:v>8.0495999999999998E-2</c:v>
                  </c:pt>
                  <c:pt idx="208">
                    <c:v>4.5621000000000002E-2</c:v>
                  </c:pt>
                  <c:pt idx="209">
                    <c:v>8.3656999999999995E-2</c:v>
                  </c:pt>
                  <c:pt idx="210">
                    <c:v>6.9689000000000001E-2</c:v>
                  </c:pt>
                  <c:pt idx="211">
                    <c:v>0.11232</c:v>
                  </c:pt>
                  <c:pt idx="212">
                    <c:v>7.2105000000000002E-2</c:v>
                  </c:pt>
                  <c:pt idx="213">
                    <c:v>0.19257600000000002</c:v>
                  </c:pt>
                  <c:pt idx="214">
                    <c:v>8.4224000000000007E-2</c:v>
                  </c:pt>
                  <c:pt idx="215">
                    <c:v>0.13614799999999999</c:v>
                  </c:pt>
                  <c:pt idx="216">
                    <c:v>9.6642000000000006E-2</c:v>
                  </c:pt>
                  <c:pt idx="217">
                    <c:v>9.0720000000000009E-2</c:v>
                  </c:pt>
                  <c:pt idx="218">
                    <c:v>9.9298000000000011E-2</c:v>
                  </c:pt>
                  <c:pt idx="219">
                    <c:v>7.5775999999999996E-2</c:v>
                  </c:pt>
                  <c:pt idx="220">
                    <c:v>0.120291</c:v>
                  </c:pt>
                  <c:pt idx="221">
                    <c:v>6.3571000000000003E-2</c:v>
                  </c:pt>
                  <c:pt idx="222">
                    <c:v>7.0420000000000005E-3</c:v>
                  </c:pt>
                  <c:pt idx="223">
                    <c:v>8.764799999999999E-2</c:v>
                  </c:pt>
                  <c:pt idx="224">
                    <c:v>4.7528000000000001E-2</c:v>
                  </c:pt>
                  <c:pt idx="225">
                    <c:v>7.0033999999999999E-2</c:v>
                  </c:pt>
                  <c:pt idx="226">
                    <c:v>0.108851</c:v>
                  </c:pt>
                  <c:pt idx="227">
                    <c:v>7.1067999999999992E-2</c:v>
                  </c:pt>
                  <c:pt idx="228">
                    <c:v>0.14466399999999999</c:v>
                  </c:pt>
                  <c:pt idx="229">
                    <c:v>9.7240000000000007E-2</c:v>
                  </c:pt>
                  <c:pt idx="230">
                    <c:v>5.2545000000000001E-2</c:v>
                  </c:pt>
                  <c:pt idx="231">
                    <c:v>4.5751999999999994E-2</c:v>
                  </c:pt>
                  <c:pt idx="232">
                    <c:v>4.3771999999999998E-2</c:v>
                  </c:pt>
                  <c:pt idx="233">
                    <c:v>6.4889000000000002E-2</c:v>
                  </c:pt>
                  <c:pt idx="234">
                    <c:v>3.5624000000000003E-2</c:v>
                  </c:pt>
                  <c:pt idx="235">
                    <c:v>4.9066999999999993E-2</c:v>
                  </c:pt>
                  <c:pt idx="236">
                    <c:v>8.9408000000000001E-2</c:v>
                  </c:pt>
                  <c:pt idx="237">
                    <c:v>6.7335000000000006E-2</c:v>
                  </c:pt>
                  <c:pt idx="238">
                    <c:v>3.3363000000000004E-2</c:v>
                  </c:pt>
                  <c:pt idx="239">
                    <c:v>6.1893000000000004E-2</c:v>
                  </c:pt>
                  <c:pt idx="240">
                    <c:v>0.13605199999999998</c:v>
                  </c:pt>
                  <c:pt idx="241">
                    <c:v>8.6389999999999995E-2</c:v>
                  </c:pt>
                  <c:pt idx="242">
                    <c:v>5.6508000000000003E-2</c:v>
                  </c:pt>
                  <c:pt idx="243">
                    <c:v>0.160356</c:v>
                  </c:pt>
                  <c:pt idx="244">
                    <c:v>0.11352600000000002</c:v>
                  </c:pt>
                  <c:pt idx="245">
                    <c:v>0.19102500000000003</c:v>
                  </c:pt>
                  <c:pt idx="246">
                    <c:v>0.11175</c:v>
                  </c:pt>
                  <c:pt idx="247">
                    <c:v>7.4255999999999989E-2</c:v>
                  </c:pt>
                  <c:pt idx="248">
                    <c:v>0.17607599999999998</c:v>
                  </c:pt>
                  <c:pt idx="249">
                    <c:v>0.18072600000000003</c:v>
                  </c:pt>
                  <c:pt idx="250">
                    <c:v>7.2371000000000005E-2</c:v>
                  </c:pt>
                  <c:pt idx="251">
                    <c:v>4.6482000000000002E-2</c:v>
                  </c:pt>
                  <c:pt idx="252">
                    <c:v>4.2196000000000004E-2</c:v>
                  </c:pt>
                  <c:pt idx="253">
                    <c:v>0.10721899999999999</c:v>
                  </c:pt>
                  <c:pt idx="254">
                    <c:v>0.15010000000000001</c:v>
                  </c:pt>
                  <c:pt idx="255">
                    <c:v>9.6408999999999995E-2</c:v>
                  </c:pt>
                  <c:pt idx="256">
                    <c:v>5.5062E-2</c:v>
                  </c:pt>
                  <c:pt idx="257">
                    <c:v>0.144452</c:v>
                  </c:pt>
                  <c:pt idx="258">
                    <c:v>8.0934000000000006E-2</c:v>
                  </c:pt>
                  <c:pt idx="259">
                    <c:v>0.13838400000000001</c:v>
                  </c:pt>
                  <c:pt idx="260">
                    <c:v>4.1832000000000001E-2</c:v>
                  </c:pt>
                  <c:pt idx="261">
                    <c:v>0.11379599999999999</c:v>
                  </c:pt>
                  <c:pt idx="262">
                    <c:v>6.3222E-2</c:v>
                  </c:pt>
                  <c:pt idx="263">
                    <c:v>6.2800000000000009E-2</c:v>
                  </c:pt>
                  <c:pt idx="264">
                    <c:v>4.7432000000000002E-2</c:v>
                  </c:pt>
                  <c:pt idx="265">
                    <c:v>6.7375000000000004E-2</c:v>
                  </c:pt>
                  <c:pt idx="266">
                    <c:v>0.100636</c:v>
                  </c:pt>
                  <c:pt idx="267">
                    <c:v>4.1191999999999999E-2</c:v>
                  </c:pt>
                  <c:pt idx="268">
                    <c:v>0.18971199999999999</c:v>
                  </c:pt>
                  <c:pt idx="269">
                    <c:v>0.11114399999999999</c:v>
                  </c:pt>
                  <c:pt idx="270">
                    <c:v>5.0691E-2</c:v>
                  </c:pt>
                  <c:pt idx="271">
                    <c:v>7.0199999999999999E-2</c:v>
                  </c:pt>
                  <c:pt idx="272">
                    <c:v>0.19281400000000001</c:v>
                  </c:pt>
                  <c:pt idx="273">
                    <c:v>0.30444800000000005</c:v>
                  </c:pt>
                  <c:pt idx="274">
                    <c:v>4.8275999999999999E-2</c:v>
                  </c:pt>
                  <c:pt idx="275">
                    <c:v>0.114232</c:v>
                  </c:pt>
                  <c:pt idx="276">
                    <c:v>0.20668399999999998</c:v>
                  </c:pt>
                  <c:pt idx="277">
                    <c:v>0.16294400000000001</c:v>
                  </c:pt>
                  <c:pt idx="278">
                    <c:v>0.11458000000000002</c:v>
                  </c:pt>
                  <c:pt idx="279">
                    <c:v>5.9469999999999995E-2</c:v>
                  </c:pt>
                  <c:pt idx="280">
                    <c:v>5.3921999999999998E-2</c:v>
                  </c:pt>
                  <c:pt idx="281">
                    <c:v>5.3148000000000001E-2</c:v>
                  </c:pt>
                  <c:pt idx="282">
                    <c:v>6.0319999999999999E-2</c:v>
                  </c:pt>
                  <c:pt idx="283">
                    <c:v>8.8894000000000001E-2</c:v>
                  </c:pt>
                  <c:pt idx="284">
                    <c:v>7.1064000000000002E-2</c:v>
                  </c:pt>
                  <c:pt idx="285">
                    <c:v>6.2321999999999995E-2</c:v>
                  </c:pt>
                  <c:pt idx="286">
                    <c:v>0.13933099999999998</c:v>
                  </c:pt>
                  <c:pt idx="287">
                    <c:v>6.5041000000000002E-2</c:v>
                  </c:pt>
                  <c:pt idx="288">
                    <c:v>0.10758599999999999</c:v>
                  </c:pt>
                  <c:pt idx="289">
                    <c:v>0.12407999999999998</c:v>
                  </c:pt>
                  <c:pt idx="290">
                    <c:v>0.342914</c:v>
                  </c:pt>
                  <c:pt idx="291">
                    <c:v>0.13220999999999999</c:v>
                  </c:pt>
                  <c:pt idx="292">
                    <c:v>0.15856999999999999</c:v>
                  </c:pt>
                  <c:pt idx="293">
                    <c:v>9.4359999999999999E-2</c:v>
                  </c:pt>
                  <c:pt idx="294">
                    <c:v>3.7994E-2</c:v>
                  </c:pt>
                  <c:pt idx="295">
                    <c:v>3.7925999999999994E-2</c:v>
                  </c:pt>
                  <c:pt idx="296">
                    <c:v>4.0601999999999999E-2</c:v>
                  </c:pt>
                  <c:pt idx="297">
                    <c:v>3.5559999999999994E-2</c:v>
                  </c:pt>
                  <c:pt idx="298">
                    <c:v>5.9427000000000001E-2</c:v>
                  </c:pt>
                  <c:pt idx="299">
                    <c:v>5.1920000000000008E-2</c:v>
                  </c:pt>
                  <c:pt idx="300">
                    <c:v>0.13422999999999999</c:v>
                  </c:pt>
                  <c:pt idx="301">
                    <c:v>0.128576</c:v>
                  </c:pt>
                  <c:pt idx="302">
                    <c:v>0.112194</c:v>
                  </c:pt>
                  <c:pt idx="303">
                    <c:v>0.19744600000000001</c:v>
                  </c:pt>
                  <c:pt idx="304">
                    <c:v>9.2924999999999994E-2</c:v>
                  </c:pt>
                  <c:pt idx="305">
                    <c:v>6.6128999999999993E-2</c:v>
                  </c:pt>
                  <c:pt idx="306">
                    <c:v>9.9686999999999984E-2</c:v>
                  </c:pt>
                  <c:pt idx="307">
                    <c:v>9.439199999999999E-2</c:v>
                  </c:pt>
                  <c:pt idx="308">
                    <c:v>0.20655399999999999</c:v>
                  </c:pt>
                  <c:pt idx="309">
                    <c:v>7.3780000000000012E-2</c:v>
                  </c:pt>
                  <c:pt idx="310">
                    <c:v>3.5055000000000003E-2</c:v>
                  </c:pt>
                  <c:pt idx="311">
                    <c:v>4.0523999999999998E-2</c:v>
                  </c:pt>
                  <c:pt idx="312">
                    <c:v>3.6139999999999999E-2</c:v>
                  </c:pt>
                  <c:pt idx="313">
                    <c:v>4.4216999999999999E-2</c:v>
                  </c:pt>
                  <c:pt idx="314">
                    <c:v>2.5631999999999999E-2</c:v>
                  </c:pt>
                  <c:pt idx="315">
                    <c:v>0.20435</c:v>
                  </c:pt>
                  <c:pt idx="316">
                    <c:v>6.2252000000000002E-2</c:v>
                  </c:pt>
                  <c:pt idx="317">
                    <c:v>0.10048899999999999</c:v>
                  </c:pt>
                  <c:pt idx="318">
                    <c:v>0.109292</c:v>
                  </c:pt>
                  <c:pt idx="319">
                    <c:v>0.127107</c:v>
                  </c:pt>
                  <c:pt idx="320">
                    <c:v>8.8945999999999997E-2</c:v>
                  </c:pt>
                  <c:pt idx="321">
                    <c:v>5.3144000000000004E-2</c:v>
                  </c:pt>
                  <c:pt idx="322">
                    <c:v>7.8107999999999997E-2</c:v>
                  </c:pt>
                  <c:pt idx="323">
                    <c:v>7.8398999999999996E-2</c:v>
                  </c:pt>
                  <c:pt idx="324">
                    <c:v>7.6551000000000008E-2</c:v>
                  </c:pt>
                  <c:pt idx="325">
                    <c:v>7.8217999999999996E-2</c:v>
                  </c:pt>
                  <c:pt idx="326">
                    <c:v>5.3106E-2</c:v>
                  </c:pt>
                  <c:pt idx="327">
                    <c:v>6.0345999999999997E-2</c:v>
                  </c:pt>
                  <c:pt idx="328">
                    <c:v>6.3427999999999998E-2</c:v>
                  </c:pt>
                  <c:pt idx="329">
                    <c:v>4.7212000000000004E-2</c:v>
                  </c:pt>
                  <c:pt idx="330">
                    <c:v>7.1050000000000002E-2</c:v>
                  </c:pt>
                  <c:pt idx="331">
                    <c:v>0.156468</c:v>
                  </c:pt>
                  <c:pt idx="332">
                    <c:v>6.5967999999999999E-2</c:v>
                  </c:pt>
                  <c:pt idx="333">
                    <c:v>6.9384000000000001E-2</c:v>
                  </c:pt>
                  <c:pt idx="334">
                    <c:v>7.2078000000000003E-2</c:v>
                  </c:pt>
                  <c:pt idx="335">
                    <c:v>5.7995999999999999E-2</c:v>
                  </c:pt>
                  <c:pt idx="336">
                    <c:v>7.2900000000000006E-2</c:v>
                  </c:pt>
                  <c:pt idx="337">
                    <c:v>5.4432000000000001E-2</c:v>
                  </c:pt>
                  <c:pt idx="338">
                    <c:v>5.4945000000000001E-2</c:v>
                  </c:pt>
                  <c:pt idx="339">
                    <c:v>5.1830000000000001E-2</c:v>
                  </c:pt>
                  <c:pt idx="340">
                    <c:v>3.3915000000000001E-2</c:v>
                  </c:pt>
                  <c:pt idx="341">
                    <c:v>7.1167999999999995E-2</c:v>
                  </c:pt>
                  <c:pt idx="342">
                    <c:v>4.8018000000000005E-2</c:v>
                  </c:pt>
                  <c:pt idx="343">
                    <c:v>1.6565999999999997E-2</c:v>
                  </c:pt>
                  <c:pt idx="344">
                    <c:v>8.2143999999999995E-2</c:v>
                  </c:pt>
                  <c:pt idx="345">
                    <c:v>5.4955000000000004E-2</c:v>
                  </c:pt>
                  <c:pt idx="346">
                    <c:v>6.2212000000000003E-2</c:v>
                  </c:pt>
                  <c:pt idx="347">
                    <c:v>0.11189600000000001</c:v>
                  </c:pt>
                  <c:pt idx="348">
                    <c:v>0.20394000000000001</c:v>
                  </c:pt>
                  <c:pt idx="349">
                    <c:v>0.198102</c:v>
                  </c:pt>
                  <c:pt idx="350">
                    <c:v>6.1613999999999995E-2</c:v>
                  </c:pt>
                  <c:pt idx="351">
                    <c:v>0.124184</c:v>
                  </c:pt>
                  <c:pt idx="352">
                    <c:v>8.2998000000000016E-2</c:v>
                  </c:pt>
                  <c:pt idx="353">
                    <c:v>7.1455999999999992E-2</c:v>
                  </c:pt>
                  <c:pt idx="354">
                    <c:v>7.4480000000000005E-2</c:v>
                  </c:pt>
                  <c:pt idx="355">
                    <c:v>4.5402000000000005E-2</c:v>
                  </c:pt>
                  <c:pt idx="356">
                    <c:v>5.5275000000000005E-2</c:v>
                  </c:pt>
                  <c:pt idx="357">
                    <c:v>0.10318000000000001</c:v>
                  </c:pt>
                  <c:pt idx="358">
                    <c:v>6.6351999999999994E-2</c:v>
                  </c:pt>
                  <c:pt idx="359">
                    <c:v>2.9497999999999996E-2</c:v>
                  </c:pt>
                  <c:pt idx="360">
                    <c:v>3.9431000000000001E-2</c:v>
                  </c:pt>
                  <c:pt idx="361">
                    <c:v>0.14086800000000002</c:v>
                  </c:pt>
                  <c:pt idx="362">
                    <c:v>7.2009000000000004E-2</c:v>
                  </c:pt>
                  <c:pt idx="363">
                    <c:v>4.8239999999999998E-2</c:v>
                  </c:pt>
                  <c:pt idx="364">
                    <c:v>9.0596999999999997E-2</c:v>
                  </c:pt>
                  <c:pt idx="365">
                    <c:v>7.8736E-2</c:v>
                  </c:pt>
                  <c:pt idx="366">
                    <c:v>8.3804000000000003E-2</c:v>
                  </c:pt>
                  <c:pt idx="367">
                    <c:v>4.7724000000000009E-2</c:v>
                  </c:pt>
                  <c:pt idx="368">
                    <c:v>0.15894800000000001</c:v>
                  </c:pt>
                  <c:pt idx="369">
                    <c:v>8.0519999999999994E-2</c:v>
                  </c:pt>
                  <c:pt idx="370">
                    <c:v>8.7770000000000015E-2</c:v>
                  </c:pt>
                  <c:pt idx="371">
                    <c:v>7.936E-2</c:v>
                  </c:pt>
                  <c:pt idx="372">
                    <c:v>0.10107999999999999</c:v>
                  </c:pt>
                  <c:pt idx="373">
                    <c:v>5.1975000000000007E-2</c:v>
                  </c:pt>
                  <c:pt idx="374">
                    <c:v>7.9625000000000001E-2</c:v>
                  </c:pt>
                  <c:pt idx="375">
                    <c:v>8.5868999999999987E-2</c:v>
                  </c:pt>
                  <c:pt idx="376">
                    <c:v>6.3710000000000003E-2</c:v>
                  </c:pt>
                  <c:pt idx="377">
                    <c:v>0.103626</c:v>
                  </c:pt>
                  <c:pt idx="378">
                    <c:v>5.9919999999999994E-2</c:v>
                  </c:pt>
                  <c:pt idx="379">
                    <c:v>0.13958700000000002</c:v>
                  </c:pt>
                  <c:pt idx="380">
                    <c:v>7.4784000000000003E-2</c:v>
                  </c:pt>
                  <c:pt idx="381">
                    <c:v>7.0781999999999998E-2</c:v>
                  </c:pt>
                  <c:pt idx="382">
                    <c:v>6.3E-2</c:v>
                  </c:pt>
                  <c:pt idx="383">
                    <c:v>4.5584E-2</c:v>
                  </c:pt>
                  <c:pt idx="384">
                    <c:v>4.4978999999999998E-2</c:v>
                  </c:pt>
                  <c:pt idx="385">
                    <c:v>5.9192000000000002E-2</c:v>
                  </c:pt>
                  <c:pt idx="386">
                    <c:v>4.0770000000000001E-2</c:v>
                  </c:pt>
                  <c:pt idx="387">
                    <c:v>5.2704000000000001E-2</c:v>
                  </c:pt>
                  <c:pt idx="388">
                    <c:v>3.3989999999999999E-2</c:v>
                  </c:pt>
                  <c:pt idx="389">
                    <c:v>5.0873999999999996E-2</c:v>
                  </c:pt>
                  <c:pt idx="390">
                    <c:v>4.3070999999999998E-2</c:v>
                  </c:pt>
                  <c:pt idx="391">
                    <c:v>3.5685000000000001E-2</c:v>
                  </c:pt>
                  <c:pt idx="392">
                    <c:v>8.5400000000000004E-2</c:v>
                  </c:pt>
                  <c:pt idx="393">
                    <c:v>6.8915000000000004E-2</c:v>
                  </c:pt>
                  <c:pt idx="394">
                    <c:v>0.13519200000000001</c:v>
                  </c:pt>
                  <c:pt idx="395">
                    <c:v>8.0640000000000003E-2</c:v>
                  </c:pt>
                  <c:pt idx="396">
                    <c:v>7.9866000000000006E-2</c:v>
                  </c:pt>
                  <c:pt idx="397">
                    <c:v>4.1283E-2</c:v>
                  </c:pt>
                  <c:pt idx="398">
                    <c:v>5.5083E-2</c:v>
                  </c:pt>
                  <c:pt idx="399">
                    <c:v>0.134106</c:v>
                  </c:pt>
                  <c:pt idx="400">
                    <c:v>5.9777999999999998E-2</c:v>
                  </c:pt>
                  <c:pt idx="401">
                    <c:v>4.6816000000000003E-2</c:v>
                  </c:pt>
                  <c:pt idx="402">
                    <c:v>0.102024</c:v>
                  </c:pt>
                  <c:pt idx="403">
                    <c:v>3.1125E-2</c:v>
                  </c:pt>
                  <c:pt idx="404">
                    <c:v>6.1538999999999996E-2</c:v>
                  </c:pt>
                  <c:pt idx="405">
                    <c:v>7.1249999999999994E-2</c:v>
                  </c:pt>
                  <c:pt idx="406">
                    <c:v>7.9676999999999998E-2</c:v>
                  </c:pt>
                  <c:pt idx="407">
                    <c:v>4.9847999999999996E-2</c:v>
                  </c:pt>
                  <c:pt idx="408">
                    <c:v>7.5151999999999997E-2</c:v>
                  </c:pt>
                  <c:pt idx="409">
                    <c:v>4.9364000000000005E-2</c:v>
                  </c:pt>
                  <c:pt idx="410">
                    <c:v>5.2455000000000002E-2</c:v>
                  </c:pt>
                  <c:pt idx="411">
                    <c:v>7.5905E-2</c:v>
                  </c:pt>
                  <c:pt idx="412">
                    <c:v>9.6620999999999985E-2</c:v>
                  </c:pt>
                  <c:pt idx="413">
                    <c:v>7.9770999999999995E-2</c:v>
                  </c:pt>
                  <c:pt idx="414">
                    <c:v>7.4426000000000006E-2</c:v>
                  </c:pt>
                  <c:pt idx="415">
                    <c:v>6.0059999999999995E-2</c:v>
                  </c:pt>
                  <c:pt idx="416">
                    <c:v>2.7829999999999997E-2</c:v>
                  </c:pt>
                  <c:pt idx="417">
                    <c:v>0.20399999999999999</c:v>
                  </c:pt>
                  <c:pt idx="418">
                    <c:v>9.1999999999999998E-2</c:v>
                  </c:pt>
                  <c:pt idx="419">
                    <c:v>0.222</c:v>
                  </c:pt>
                  <c:pt idx="420">
                    <c:v>0.27600000000000002</c:v>
                  </c:pt>
                  <c:pt idx="421">
                    <c:v>7.3999999999999996E-2</c:v>
                  </c:pt>
                  <c:pt idx="422">
                    <c:v>0.19700000000000001</c:v>
                  </c:pt>
                  <c:pt idx="423">
                    <c:v>0.23</c:v>
                  </c:pt>
                  <c:pt idx="424">
                    <c:v>0.27500000000000002</c:v>
                  </c:pt>
                  <c:pt idx="425">
                    <c:v>0.20499999999999999</c:v>
                  </c:pt>
                  <c:pt idx="426">
                    <c:v>0.23699999999999999</c:v>
                  </c:pt>
                  <c:pt idx="427">
                    <c:v>0.28100000000000003</c:v>
                  </c:pt>
                  <c:pt idx="428">
                    <c:v>0.19600000000000001</c:v>
                  </c:pt>
                  <c:pt idx="429">
                    <c:v>0.14199999999999999</c:v>
                  </c:pt>
                  <c:pt idx="430">
                    <c:v>0.192</c:v>
                  </c:pt>
                  <c:pt idx="431">
                    <c:v>0.11600000000000001</c:v>
                  </c:pt>
                  <c:pt idx="432">
                    <c:v>0.115</c:v>
                  </c:pt>
                  <c:pt idx="433">
                    <c:v>0.34699999999999998</c:v>
                  </c:pt>
                  <c:pt idx="434">
                    <c:v>5.2999999999999999E-2</c:v>
                  </c:pt>
                  <c:pt idx="435">
                    <c:v>0.13</c:v>
                  </c:pt>
                  <c:pt idx="436">
                    <c:v>0.24299999999999999</c:v>
                  </c:pt>
                  <c:pt idx="437">
                    <c:v>0.10199999999999999</c:v>
                  </c:pt>
                  <c:pt idx="438">
                    <c:v>0.14399999999999999</c:v>
                  </c:pt>
                  <c:pt idx="439">
                    <c:v>8.6999999999999994E-2</c:v>
                  </c:pt>
                  <c:pt idx="440">
                    <c:v>0.3</c:v>
                  </c:pt>
                </c:numCache>
              </c:numRef>
            </c:plus>
            <c:minus>
              <c:numRef>
                <c:f>'c1c2'!$B$2:$B$442</c:f>
                <c:numCache>
                  <c:formatCode>General</c:formatCode>
                  <c:ptCount val="441"/>
                  <c:pt idx="0">
                    <c:v>6.7588000000000009E-2</c:v>
                  </c:pt>
                  <c:pt idx="1">
                    <c:v>0.295568</c:v>
                  </c:pt>
                  <c:pt idx="2">
                    <c:v>6.8750000000000006E-2</c:v>
                  </c:pt>
                  <c:pt idx="3">
                    <c:v>0.22137500000000002</c:v>
                  </c:pt>
                  <c:pt idx="4">
                    <c:v>6.375299999999999E-2</c:v>
                  </c:pt>
                  <c:pt idx="5">
                    <c:v>0.23316800000000001</c:v>
                  </c:pt>
                  <c:pt idx="6">
                    <c:v>0.11687399999999999</c:v>
                  </c:pt>
                  <c:pt idx="7">
                    <c:v>6.7650000000000002E-2</c:v>
                  </c:pt>
                  <c:pt idx="8">
                    <c:v>0.15099699999999999</c:v>
                  </c:pt>
                  <c:pt idx="9">
                    <c:v>7.2610999999999995E-2</c:v>
                  </c:pt>
                  <c:pt idx="10">
                    <c:v>8.3738999999999994E-2</c:v>
                  </c:pt>
                  <c:pt idx="11">
                    <c:v>8.3237000000000005E-2</c:v>
                  </c:pt>
                  <c:pt idx="12">
                    <c:v>7.3080000000000006E-2</c:v>
                  </c:pt>
                  <c:pt idx="13">
                    <c:v>7.7142000000000002E-2</c:v>
                  </c:pt>
                  <c:pt idx="14">
                    <c:v>0.13733999999999999</c:v>
                  </c:pt>
                  <c:pt idx="15">
                    <c:v>6.5480999999999998E-2</c:v>
                  </c:pt>
                  <c:pt idx="16">
                    <c:v>6.3855999999999996E-2</c:v>
                  </c:pt>
                  <c:pt idx="17">
                    <c:v>5.7599999999999998E-2</c:v>
                  </c:pt>
                  <c:pt idx="18">
                    <c:v>0.146228</c:v>
                  </c:pt>
                  <c:pt idx="19">
                    <c:v>8.1779999999999992E-2</c:v>
                  </c:pt>
                  <c:pt idx="20">
                    <c:v>5.9855999999999993E-2</c:v>
                  </c:pt>
                  <c:pt idx="21">
                    <c:v>0.113594</c:v>
                  </c:pt>
                  <c:pt idx="22">
                    <c:v>6.7865000000000009E-2</c:v>
                  </c:pt>
                  <c:pt idx="23">
                    <c:v>5.7722999999999997E-2</c:v>
                  </c:pt>
                  <c:pt idx="24">
                    <c:v>6.5500000000000003E-2</c:v>
                  </c:pt>
                  <c:pt idx="25">
                    <c:v>8.9000999999999997E-2</c:v>
                  </c:pt>
                  <c:pt idx="26">
                    <c:v>9.5061999999999994E-2</c:v>
                  </c:pt>
                  <c:pt idx="27">
                    <c:v>5.3466E-2</c:v>
                  </c:pt>
                  <c:pt idx="28">
                    <c:v>6.3579999999999998E-2</c:v>
                  </c:pt>
                  <c:pt idx="29">
                    <c:v>4.2992999999999996E-2</c:v>
                  </c:pt>
                  <c:pt idx="30">
                    <c:v>5.7231999999999998E-2</c:v>
                  </c:pt>
                  <c:pt idx="31">
                    <c:v>8.3212000000000008E-2</c:v>
                  </c:pt>
                  <c:pt idx="32">
                    <c:v>6.6779999999999992E-2</c:v>
                  </c:pt>
                  <c:pt idx="33">
                    <c:v>0.100282</c:v>
                  </c:pt>
                  <c:pt idx="34">
                    <c:v>4.7724000000000009E-2</c:v>
                  </c:pt>
                  <c:pt idx="35">
                    <c:v>6.7915000000000003E-2</c:v>
                  </c:pt>
                  <c:pt idx="36">
                    <c:v>5.6259999999999998E-2</c:v>
                  </c:pt>
                  <c:pt idx="37">
                    <c:v>6.4687999999999996E-2</c:v>
                  </c:pt>
                  <c:pt idx="38">
                    <c:v>1.3072E-2</c:v>
                  </c:pt>
                  <c:pt idx="39">
                    <c:v>6.6239999999999993E-2</c:v>
                  </c:pt>
                  <c:pt idx="40">
                    <c:v>0.15501199999999998</c:v>
                  </c:pt>
                  <c:pt idx="41">
                    <c:v>0.17143299999999997</c:v>
                  </c:pt>
                  <c:pt idx="42">
                    <c:v>0.13922100000000001</c:v>
                  </c:pt>
                  <c:pt idx="43">
                    <c:v>9.8419999999999994E-2</c:v>
                  </c:pt>
                  <c:pt idx="44">
                    <c:v>5.2490000000000002E-2</c:v>
                  </c:pt>
                  <c:pt idx="45">
                    <c:v>5.5348000000000001E-2</c:v>
                  </c:pt>
                  <c:pt idx="46">
                    <c:v>9.4814999999999997E-2</c:v>
                  </c:pt>
                  <c:pt idx="47">
                    <c:v>7.1711999999999998E-2</c:v>
                  </c:pt>
                  <c:pt idx="48">
                    <c:v>8.2643999999999995E-2</c:v>
                  </c:pt>
                  <c:pt idx="49">
                    <c:v>7.6032000000000002E-2</c:v>
                  </c:pt>
                  <c:pt idx="50">
                    <c:v>5.3720000000000004E-2</c:v>
                  </c:pt>
                  <c:pt idx="51">
                    <c:v>4.6530000000000002E-2</c:v>
                  </c:pt>
                  <c:pt idx="52">
                    <c:v>8.7359999999999993E-2</c:v>
                  </c:pt>
                  <c:pt idx="53">
                    <c:v>7.2899999999999993E-2</c:v>
                  </c:pt>
                  <c:pt idx="54">
                    <c:v>7.1632000000000001E-2</c:v>
                  </c:pt>
                  <c:pt idx="55">
                    <c:v>0.11014199999999999</c:v>
                  </c:pt>
                  <c:pt idx="56">
                    <c:v>8.4231E-2</c:v>
                  </c:pt>
                  <c:pt idx="57">
                    <c:v>1.5906E-2</c:v>
                  </c:pt>
                  <c:pt idx="58">
                    <c:v>4.9055999999999995E-2</c:v>
                  </c:pt>
                  <c:pt idx="59">
                    <c:v>6.5771999999999997E-2</c:v>
                  </c:pt>
                  <c:pt idx="60">
                    <c:v>0.42900000000000005</c:v>
                  </c:pt>
                  <c:pt idx="61">
                    <c:v>0.100729</c:v>
                  </c:pt>
                  <c:pt idx="62">
                    <c:v>8.6264999999999994E-2</c:v>
                  </c:pt>
                  <c:pt idx="63">
                    <c:v>5.6848000000000003E-2</c:v>
                  </c:pt>
                  <c:pt idx="64">
                    <c:v>8.1489999999999993E-2</c:v>
                  </c:pt>
                  <c:pt idx="65">
                    <c:v>1.0352999999999999E-2</c:v>
                  </c:pt>
                  <c:pt idx="66">
                    <c:v>6.923E-2</c:v>
                  </c:pt>
                  <c:pt idx="67">
                    <c:v>7.502700000000001E-2</c:v>
                  </c:pt>
                  <c:pt idx="68">
                    <c:v>9.1104000000000004E-2</c:v>
                  </c:pt>
                  <c:pt idx="69">
                    <c:v>0.10097700000000001</c:v>
                  </c:pt>
                  <c:pt idx="70">
                    <c:v>0.12640000000000001</c:v>
                  </c:pt>
                  <c:pt idx="71">
                    <c:v>0.12054600000000001</c:v>
                  </c:pt>
                  <c:pt idx="72">
                    <c:v>7.3352000000000001E-2</c:v>
                  </c:pt>
                  <c:pt idx="73">
                    <c:v>6.9836000000000009E-2</c:v>
                  </c:pt>
                  <c:pt idx="74">
                    <c:v>0.104272</c:v>
                  </c:pt>
                  <c:pt idx="75">
                    <c:v>7.3376999999999998E-2</c:v>
                  </c:pt>
                  <c:pt idx="76">
                    <c:v>8.0190000000000011E-2</c:v>
                  </c:pt>
                  <c:pt idx="77">
                    <c:v>8.2109999999999989E-2</c:v>
                  </c:pt>
                  <c:pt idx="78">
                    <c:v>9.3869999999999995E-2</c:v>
                  </c:pt>
                  <c:pt idx="79">
                    <c:v>7.7804999999999999E-2</c:v>
                  </c:pt>
                  <c:pt idx="80">
                    <c:v>5.4539999999999991E-2</c:v>
                  </c:pt>
                  <c:pt idx="81">
                    <c:v>5.4143999999999991E-2</c:v>
                  </c:pt>
                  <c:pt idx="82">
                    <c:v>6.4687999999999996E-2</c:v>
                  </c:pt>
                  <c:pt idx="83">
                    <c:v>0.11964600000000002</c:v>
                  </c:pt>
                  <c:pt idx="84">
                    <c:v>0.22836100000000001</c:v>
                  </c:pt>
                  <c:pt idx="85">
                    <c:v>0.16986000000000001</c:v>
                  </c:pt>
                  <c:pt idx="86">
                    <c:v>0.132135</c:v>
                  </c:pt>
                  <c:pt idx="87">
                    <c:v>0.10191600000000001</c:v>
                  </c:pt>
                  <c:pt idx="88">
                    <c:v>0.23569499999999999</c:v>
                  </c:pt>
                  <c:pt idx="89">
                    <c:v>0.13061300000000001</c:v>
                  </c:pt>
                  <c:pt idx="90">
                    <c:v>0.14191800000000002</c:v>
                  </c:pt>
                  <c:pt idx="91">
                    <c:v>0.11294500000000002</c:v>
                  </c:pt>
                  <c:pt idx="92">
                    <c:v>0.154802</c:v>
                  </c:pt>
                  <c:pt idx="93">
                    <c:v>0.15572999999999998</c:v>
                  </c:pt>
                  <c:pt idx="94">
                    <c:v>0.18845400000000001</c:v>
                  </c:pt>
                  <c:pt idx="95">
                    <c:v>0.10678499999999999</c:v>
                  </c:pt>
                  <c:pt idx="96">
                    <c:v>9.8826000000000011E-2</c:v>
                  </c:pt>
                  <c:pt idx="97">
                    <c:v>7.4798000000000003E-2</c:v>
                  </c:pt>
                  <c:pt idx="98">
                    <c:v>0.199938</c:v>
                  </c:pt>
                  <c:pt idx="99">
                    <c:v>0.21740599999999999</c:v>
                  </c:pt>
                  <c:pt idx="100">
                    <c:v>6.3393000000000005E-2</c:v>
                  </c:pt>
                  <c:pt idx="101">
                    <c:v>9.4503000000000004E-2</c:v>
                  </c:pt>
                  <c:pt idx="102">
                    <c:v>8.9669999999999986E-2</c:v>
                  </c:pt>
                  <c:pt idx="103">
                    <c:v>4.7627999999999997E-2</c:v>
                  </c:pt>
                  <c:pt idx="104">
                    <c:v>5.8135999999999993E-2</c:v>
                  </c:pt>
                  <c:pt idx="105">
                    <c:v>4.4500000000000005E-2</c:v>
                  </c:pt>
                  <c:pt idx="106">
                    <c:v>0.119667</c:v>
                  </c:pt>
                  <c:pt idx="107">
                    <c:v>0.193884</c:v>
                  </c:pt>
                  <c:pt idx="108">
                    <c:v>0.10675199999999999</c:v>
                  </c:pt>
                  <c:pt idx="109">
                    <c:v>0.21788399999999999</c:v>
                  </c:pt>
                  <c:pt idx="110">
                    <c:v>0.13266000000000003</c:v>
                  </c:pt>
                  <c:pt idx="111">
                    <c:v>0.180565</c:v>
                  </c:pt>
                  <c:pt idx="112">
                    <c:v>0.19134899999999999</c:v>
                  </c:pt>
                  <c:pt idx="113">
                    <c:v>0.182286</c:v>
                  </c:pt>
                  <c:pt idx="114">
                    <c:v>0.101439</c:v>
                  </c:pt>
                  <c:pt idx="115">
                    <c:v>8.3781999999999995E-2</c:v>
                  </c:pt>
                  <c:pt idx="116">
                    <c:v>0.11031299999999999</c:v>
                  </c:pt>
                  <c:pt idx="117">
                    <c:v>0.13157099999999999</c:v>
                  </c:pt>
                  <c:pt idx="118">
                    <c:v>0.12628999999999999</c:v>
                  </c:pt>
                  <c:pt idx="119">
                    <c:v>8.5860000000000006E-2</c:v>
                  </c:pt>
                  <c:pt idx="120">
                    <c:v>0.10567900000000001</c:v>
                  </c:pt>
                  <c:pt idx="121">
                    <c:v>9.9124999999999991E-2</c:v>
                  </c:pt>
                  <c:pt idx="122">
                    <c:v>8.7107999999999991E-2</c:v>
                  </c:pt>
                  <c:pt idx="123">
                    <c:v>8.0556000000000003E-2</c:v>
                  </c:pt>
                  <c:pt idx="124">
                    <c:v>6.9836000000000009E-2</c:v>
                  </c:pt>
                  <c:pt idx="125">
                    <c:v>7.4234999999999995E-2</c:v>
                  </c:pt>
                  <c:pt idx="126">
                    <c:v>6.4634999999999998E-2</c:v>
                  </c:pt>
                  <c:pt idx="127">
                    <c:v>9.8903999999999992E-2</c:v>
                  </c:pt>
                  <c:pt idx="128">
                    <c:v>0.13653899999999999</c:v>
                  </c:pt>
                  <c:pt idx="129">
                    <c:v>0.11102699999999999</c:v>
                  </c:pt>
                  <c:pt idx="130">
                    <c:v>0.124046</c:v>
                  </c:pt>
                  <c:pt idx="131">
                    <c:v>0.16059899999999999</c:v>
                  </c:pt>
                  <c:pt idx="132">
                    <c:v>0.102644</c:v>
                  </c:pt>
                  <c:pt idx="133">
                    <c:v>0.12052</c:v>
                  </c:pt>
                  <c:pt idx="134">
                    <c:v>7.0675000000000002E-2</c:v>
                  </c:pt>
                  <c:pt idx="135">
                    <c:v>0.154224</c:v>
                  </c:pt>
                  <c:pt idx="136">
                    <c:v>9.0675000000000006E-2</c:v>
                  </c:pt>
                  <c:pt idx="137">
                    <c:v>7.9804E-2</c:v>
                  </c:pt>
                  <c:pt idx="138">
                    <c:v>7.9334999999999989E-2</c:v>
                  </c:pt>
                  <c:pt idx="139">
                    <c:v>9.8019999999999996E-2</c:v>
                  </c:pt>
                  <c:pt idx="140">
                    <c:v>0.1744</c:v>
                  </c:pt>
                  <c:pt idx="141">
                    <c:v>8.763E-2</c:v>
                  </c:pt>
                  <c:pt idx="142">
                    <c:v>0.14061599999999999</c:v>
                  </c:pt>
                  <c:pt idx="143">
                    <c:v>0.11545600000000002</c:v>
                  </c:pt>
                  <c:pt idx="144">
                    <c:v>0.17107999999999998</c:v>
                  </c:pt>
                  <c:pt idx="145">
                    <c:v>5.9681999999999999E-2</c:v>
                  </c:pt>
                  <c:pt idx="146">
                    <c:v>0.15649200000000002</c:v>
                  </c:pt>
                  <c:pt idx="147">
                    <c:v>0.14050000000000001</c:v>
                  </c:pt>
                  <c:pt idx="148">
                    <c:v>9.282E-2</c:v>
                  </c:pt>
                  <c:pt idx="149">
                    <c:v>0.114884</c:v>
                  </c:pt>
                  <c:pt idx="150">
                    <c:v>6.3755999999999993E-2</c:v>
                  </c:pt>
                  <c:pt idx="151">
                    <c:v>6.7488000000000006E-2</c:v>
                  </c:pt>
                  <c:pt idx="152">
                    <c:v>7.5215000000000004E-2</c:v>
                  </c:pt>
                  <c:pt idx="153">
                    <c:v>8.7684999999999999E-2</c:v>
                  </c:pt>
                  <c:pt idx="154">
                    <c:v>7.6464000000000004E-2</c:v>
                  </c:pt>
                  <c:pt idx="155">
                    <c:v>0.11468099999999999</c:v>
                  </c:pt>
                  <c:pt idx="156">
                    <c:v>4.4495999999999994E-2</c:v>
                  </c:pt>
                  <c:pt idx="157">
                    <c:v>0.12087900000000001</c:v>
                  </c:pt>
                  <c:pt idx="158">
                    <c:v>0.10951999999999999</c:v>
                  </c:pt>
                  <c:pt idx="159">
                    <c:v>3.2925999999999997E-2</c:v>
                  </c:pt>
                  <c:pt idx="160">
                    <c:v>0.24950199999999997</c:v>
                  </c:pt>
                  <c:pt idx="161">
                    <c:v>0.10922800000000001</c:v>
                  </c:pt>
                  <c:pt idx="162">
                    <c:v>3.1968000000000003E-2</c:v>
                  </c:pt>
                  <c:pt idx="163">
                    <c:v>4.0899999999999999E-2</c:v>
                  </c:pt>
                  <c:pt idx="164">
                    <c:v>0.32811600000000002</c:v>
                  </c:pt>
                  <c:pt idx="165">
                    <c:v>0.12537000000000001</c:v>
                  </c:pt>
                  <c:pt idx="166">
                    <c:v>7.436799999999999E-2</c:v>
                  </c:pt>
                  <c:pt idx="167">
                    <c:v>0.14482</c:v>
                  </c:pt>
                  <c:pt idx="168">
                    <c:v>0.10312499999999999</c:v>
                  </c:pt>
                  <c:pt idx="169">
                    <c:v>0.16753499999999999</c:v>
                  </c:pt>
                  <c:pt idx="170">
                    <c:v>3.3205000000000005E-2</c:v>
                  </c:pt>
                  <c:pt idx="171">
                    <c:v>0.182728</c:v>
                  </c:pt>
                  <c:pt idx="172">
                    <c:v>8.0495999999999998E-2</c:v>
                  </c:pt>
                  <c:pt idx="173">
                    <c:v>3.2841000000000002E-2</c:v>
                  </c:pt>
                  <c:pt idx="174">
                    <c:v>6.9085000000000008E-2</c:v>
                  </c:pt>
                  <c:pt idx="175">
                    <c:v>9.7836000000000006E-2</c:v>
                  </c:pt>
                  <c:pt idx="176">
                    <c:v>4.1301999999999998E-2</c:v>
                  </c:pt>
                  <c:pt idx="177">
                    <c:v>0.12414599999999999</c:v>
                  </c:pt>
                  <c:pt idx="178">
                    <c:v>4.632E-2</c:v>
                  </c:pt>
                  <c:pt idx="179">
                    <c:v>4.4735000000000004E-2</c:v>
                  </c:pt>
                  <c:pt idx="180">
                    <c:v>5.9250000000000006E-3</c:v>
                  </c:pt>
                  <c:pt idx="181">
                    <c:v>2.6404E-2</c:v>
                  </c:pt>
                  <c:pt idx="182">
                    <c:v>9.5119999999999996E-2</c:v>
                  </c:pt>
                  <c:pt idx="183">
                    <c:v>0.21019199999999999</c:v>
                  </c:pt>
                  <c:pt idx="184">
                    <c:v>5.4269999999999999E-2</c:v>
                  </c:pt>
                  <c:pt idx="185">
                    <c:v>0.22386</c:v>
                  </c:pt>
                  <c:pt idx="186">
                    <c:v>8.2601999999999995E-2</c:v>
                  </c:pt>
                  <c:pt idx="187">
                    <c:v>5.1223999999999999E-2</c:v>
                  </c:pt>
                  <c:pt idx="188">
                    <c:v>9.3839999999999993E-2</c:v>
                  </c:pt>
                  <c:pt idx="189">
                    <c:v>7.4682999999999999E-2</c:v>
                  </c:pt>
                  <c:pt idx="190">
                    <c:v>0.107817</c:v>
                  </c:pt>
                  <c:pt idx="191">
                    <c:v>0.14452999999999999</c:v>
                  </c:pt>
                  <c:pt idx="192">
                    <c:v>9.3240000000000003E-2</c:v>
                  </c:pt>
                  <c:pt idx="193">
                    <c:v>0.15812000000000001</c:v>
                  </c:pt>
                  <c:pt idx="194">
                    <c:v>0.10785599999999999</c:v>
                  </c:pt>
                  <c:pt idx="195">
                    <c:v>8.5762000000000005E-2</c:v>
                  </c:pt>
                  <c:pt idx="196">
                    <c:v>0.18165100000000001</c:v>
                  </c:pt>
                  <c:pt idx="197">
                    <c:v>0.10524800000000001</c:v>
                  </c:pt>
                  <c:pt idx="198">
                    <c:v>7.985600000000001E-2</c:v>
                  </c:pt>
                  <c:pt idx="199">
                    <c:v>8.7566999999999992E-2</c:v>
                  </c:pt>
                  <c:pt idx="200">
                    <c:v>9.7021999999999997E-2</c:v>
                  </c:pt>
                  <c:pt idx="201">
                    <c:v>0.10089000000000001</c:v>
                  </c:pt>
                  <c:pt idx="202">
                    <c:v>9.3824999999999992E-2</c:v>
                  </c:pt>
                  <c:pt idx="203">
                    <c:v>6.4615999999999993E-2</c:v>
                  </c:pt>
                  <c:pt idx="204">
                    <c:v>8.745E-2</c:v>
                  </c:pt>
                  <c:pt idx="205">
                    <c:v>0.13719600000000001</c:v>
                  </c:pt>
                  <c:pt idx="206">
                    <c:v>0.12936</c:v>
                  </c:pt>
                  <c:pt idx="207">
                    <c:v>8.0495999999999998E-2</c:v>
                  </c:pt>
                  <c:pt idx="208">
                    <c:v>4.5621000000000002E-2</c:v>
                  </c:pt>
                  <c:pt idx="209">
                    <c:v>8.3656999999999995E-2</c:v>
                  </c:pt>
                  <c:pt idx="210">
                    <c:v>6.9689000000000001E-2</c:v>
                  </c:pt>
                  <c:pt idx="211">
                    <c:v>0.11232</c:v>
                  </c:pt>
                  <c:pt idx="212">
                    <c:v>7.2105000000000002E-2</c:v>
                  </c:pt>
                  <c:pt idx="213">
                    <c:v>0.19257600000000002</c:v>
                  </c:pt>
                  <c:pt idx="214">
                    <c:v>8.4224000000000007E-2</c:v>
                  </c:pt>
                  <c:pt idx="215">
                    <c:v>0.13614799999999999</c:v>
                  </c:pt>
                  <c:pt idx="216">
                    <c:v>9.6642000000000006E-2</c:v>
                  </c:pt>
                  <c:pt idx="217">
                    <c:v>9.0720000000000009E-2</c:v>
                  </c:pt>
                  <c:pt idx="218">
                    <c:v>9.9298000000000011E-2</c:v>
                  </c:pt>
                  <c:pt idx="219">
                    <c:v>7.5775999999999996E-2</c:v>
                  </c:pt>
                  <c:pt idx="220">
                    <c:v>0.120291</c:v>
                  </c:pt>
                  <c:pt idx="221">
                    <c:v>6.3571000000000003E-2</c:v>
                  </c:pt>
                  <c:pt idx="222">
                    <c:v>7.0420000000000005E-3</c:v>
                  </c:pt>
                  <c:pt idx="223">
                    <c:v>8.764799999999999E-2</c:v>
                  </c:pt>
                  <c:pt idx="224">
                    <c:v>4.7528000000000001E-2</c:v>
                  </c:pt>
                  <c:pt idx="225">
                    <c:v>7.0033999999999999E-2</c:v>
                  </c:pt>
                  <c:pt idx="226">
                    <c:v>0.108851</c:v>
                  </c:pt>
                  <c:pt idx="227">
                    <c:v>7.1067999999999992E-2</c:v>
                  </c:pt>
                  <c:pt idx="228">
                    <c:v>0.14466399999999999</c:v>
                  </c:pt>
                  <c:pt idx="229">
                    <c:v>9.7240000000000007E-2</c:v>
                  </c:pt>
                  <c:pt idx="230">
                    <c:v>5.2545000000000001E-2</c:v>
                  </c:pt>
                  <c:pt idx="231">
                    <c:v>4.5751999999999994E-2</c:v>
                  </c:pt>
                  <c:pt idx="232">
                    <c:v>4.3771999999999998E-2</c:v>
                  </c:pt>
                  <c:pt idx="233">
                    <c:v>6.4889000000000002E-2</c:v>
                  </c:pt>
                  <c:pt idx="234">
                    <c:v>3.5624000000000003E-2</c:v>
                  </c:pt>
                  <c:pt idx="235">
                    <c:v>4.9066999999999993E-2</c:v>
                  </c:pt>
                  <c:pt idx="236">
                    <c:v>8.9408000000000001E-2</c:v>
                  </c:pt>
                  <c:pt idx="237">
                    <c:v>6.7335000000000006E-2</c:v>
                  </c:pt>
                  <c:pt idx="238">
                    <c:v>3.3363000000000004E-2</c:v>
                  </c:pt>
                  <c:pt idx="239">
                    <c:v>6.1893000000000004E-2</c:v>
                  </c:pt>
                  <c:pt idx="240">
                    <c:v>0.13605199999999998</c:v>
                  </c:pt>
                  <c:pt idx="241">
                    <c:v>8.6389999999999995E-2</c:v>
                  </c:pt>
                  <c:pt idx="242">
                    <c:v>5.6508000000000003E-2</c:v>
                  </c:pt>
                  <c:pt idx="243">
                    <c:v>0.160356</c:v>
                  </c:pt>
                  <c:pt idx="244">
                    <c:v>0.11352600000000002</c:v>
                  </c:pt>
                  <c:pt idx="245">
                    <c:v>0.19102500000000003</c:v>
                  </c:pt>
                  <c:pt idx="246">
                    <c:v>0.11175</c:v>
                  </c:pt>
                  <c:pt idx="247">
                    <c:v>7.4255999999999989E-2</c:v>
                  </c:pt>
                  <c:pt idx="248">
                    <c:v>0.17607599999999998</c:v>
                  </c:pt>
                  <c:pt idx="249">
                    <c:v>0.18072600000000003</c:v>
                  </c:pt>
                  <c:pt idx="250">
                    <c:v>7.2371000000000005E-2</c:v>
                  </c:pt>
                  <c:pt idx="251">
                    <c:v>4.6482000000000002E-2</c:v>
                  </c:pt>
                  <c:pt idx="252">
                    <c:v>4.2196000000000004E-2</c:v>
                  </c:pt>
                  <c:pt idx="253">
                    <c:v>0.10721899999999999</c:v>
                  </c:pt>
                  <c:pt idx="254">
                    <c:v>0.15010000000000001</c:v>
                  </c:pt>
                  <c:pt idx="255">
                    <c:v>9.6408999999999995E-2</c:v>
                  </c:pt>
                  <c:pt idx="256">
                    <c:v>5.5062E-2</c:v>
                  </c:pt>
                  <c:pt idx="257">
                    <c:v>0.144452</c:v>
                  </c:pt>
                  <c:pt idx="258">
                    <c:v>8.0934000000000006E-2</c:v>
                  </c:pt>
                  <c:pt idx="259">
                    <c:v>0.13838400000000001</c:v>
                  </c:pt>
                  <c:pt idx="260">
                    <c:v>4.1832000000000001E-2</c:v>
                  </c:pt>
                  <c:pt idx="261">
                    <c:v>0.11379599999999999</c:v>
                  </c:pt>
                  <c:pt idx="262">
                    <c:v>6.3222E-2</c:v>
                  </c:pt>
                  <c:pt idx="263">
                    <c:v>6.2800000000000009E-2</c:v>
                  </c:pt>
                  <c:pt idx="264">
                    <c:v>4.7432000000000002E-2</c:v>
                  </c:pt>
                  <c:pt idx="265">
                    <c:v>6.7375000000000004E-2</c:v>
                  </c:pt>
                  <c:pt idx="266">
                    <c:v>0.100636</c:v>
                  </c:pt>
                  <c:pt idx="267">
                    <c:v>4.1191999999999999E-2</c:v>
                  </c:pt>
                  <c:pt idx="268">
                    <c:v>0.18971199999999999</c:v>
                  </c:pt>
                  <c:pt idx="269">
                    <c:v>0.11114399999999999</c:v>
                  </c:pt>
                  <c:pt idx="270">
                    <c:v>5.0691E-2</c:v>
                  </c:pt>
                  <c:pt idx="271">
                    <c:v>7.0199999999999999E-2</c:v>
                  </c:pt>
                  <c:pt idx="272">
                    <c:v>0.19281400000000001</c:v>
                  </c:pt>
                  <c:pt idx="273">
                    <c:v>0.30444800000000005</c:v>
                  </c:pt>
                  <c:pt idx="274">
                    <c:v>4.8275999999999999E-2</c:v>
                  </c:pt>
                  <c:pt idx="275">
                    <c:v>0.114232</c:v>
                  </c:pt>
                  <c:pt idx="276">
                    <c:v>0.20668399999999998</c:v>
                  </c:pt>
                  <c:pt idx="277">
                    <c:v>0.16294400000000001</c:v>
                  </c:pt>
                  <c:pt idx="278">
                    <c:v>0.11458000000000002</c:v>
                  </c:pt>
                  <c:pt idx="279">
                    <c:v>5.9469999999999995E-2</c:v>
                  </c:pt>
                  <c:pt idx="280">
                    <c:v>5.3921999999999998E-2</c:v>
                  </c:pt>
                  <c:pt idx="281">
                    <c:v>5.3148000000000001E-2</c:v>
                  </c:pt>
                  <c:pt idx="282">
                    <c:v>6.0319999999999999E-2</c:v>
                  </c:pt>
                  <c:pt idx="283">
                    <c:v>8.8894000000000001E-2</c:v>
                  </c:pt>
                  <c:pt idx="284">
                    <c:v>7.1064000000000002E-2</c:v>
                  </c:pt>
                  <c:pt idx="285">
                    <c:v>6.2321999999999995E-2</c:v>
                  </c:pt>
                  <c:pt idx="286">
                    <c:v>0.13933099999999998</c:v>
                  </c:pt>
                  <c:pt idx="287">
                    <c:v>6.5041000000000002E-2</c:v>
                  </c:pt>
                  <c:pt idx="288">
                    <c:v>0.10758599999999999</c:v>
                  </c:pt>
                  <c:pt idx="289">
                    <c:v>0.12407999999999998</c:v>
                  </c:pt>
                  <c:pt idx="290">
                    <c:v>0.342914</c:v>
                  </c:pt>
                  <c:pt idx="291">
                    <c:v>0.13220999999999999</c:v>
                  </c:pt>
                  <c:pt idx="292">
                    <c:v>0.15856999999999999</c:v>
                  </c:pt>
                  <c:pt idx="293">
                    <c:v>9.4359999999999999E-2</c:v>
                  </c:pt>
                  <c:pt idx="294">
                    <c:v>3.7994E-2</c:v>
                  </c:pt>
                  <c:pt idx="295">
                    <c:v>3.7925999999999994E-2</c:v>
                  </c:pt>
                  <c:pt idx="296">
                    <c:v>4.0601999999999999E-2</c:v>
                  </c:pt>
                  <c:pt idx="297">
                    <c:v>3.5559999999999994E-2</c:v>
                  </c:pt>
                  <c:pt idx="298">
                    <c:v>5.9427000000000001E-2</c:v>
                  </c:pt>
                  <c:pt idx="299">
                    <c:v>5.1920000000000008E-2</c:v>
                  </c:pt>
                  <c:pt idx="300">
                    <c:v>0.13422999999999999</c:v>
                  </c:pt>
                  <c:pt idx="301">
                    <c:v>0.128576</c:v>
                  </c:pt>
                  <c:pt idx="302">
                    <c:v>0.112194</c:v>
                  </c:pt>
                  <c:pt idx="303">
                    <c:v>0.19744600000000001</c:v>
                  </c:pt>
                  <c:pt idx="304">
                    <c:v>9.2924999999999994E-2</c:v>
                  </c:pt>
                  <c:pt idx="305">
                    <c:v>6.6128999999999993E-2</c:v>
                  </c:pt>
                  <c:pt idx="306">
                    <c:v>9.9686999999999984E-2</c:v>
                  </c:pt>
                  <c:pt idx="307">
                    <c:v>9.439199999999999E-2</c:v>
                  </c:pt>
                  <c:pt idx="308">
                    <c:v>0.20655399999999999</c:v>
                  </c:pt>
                  <c:pt idx="309">
                    <c:v>7.3780000000000012E-2</c:v>
                  </c:pt>
                  <c:pt idx="310">
                    <c:v>3.5055000000000003E-2</c:v>
                  </c:pt>
                  <c:pt idx="311">
                    <c:v>4.0523999999999998E-2</c:v>
                  </c:pt>
                  <c:pt idx="312">
                    <c:v>3.6139999999999999E-2</c:v>
                  </c:pt>
                  <c:pt idx="313">
                    <c:v>4.4216999999999999E-2</c:v>
                  </c:pt>
                  <c:pt idx="314">
                    <c:v>2.5631999999999999E-2</c:v>
                  </c:pt>
                  <c:pt idx="315">
                    <c:v>0.20435</c:v>
                  </c:pt>
                  <c:pt idx="316">
                    <c:v>6.2252000000000002E-2</c:v>
                  </c:pt>
                  <c:pt idx="317">
                    <c:v>0.10048899999999999</c:v>
                  </c:pt>
                  <c:pt idx="318">
                    <c:v>0.109292</c:v>
                  </c:pt>
                  <c:pt idx="319">
                    <c:v>0.127107</c:v>
                  </c:pt>
                  <c:pt idx="320">
                    <c:v>8.8945999999999997E-2</c:v>
                  </c:pt>
                  <c:pt idx="321">
                    <c:v>5.3144000000000004E-2</c:v>
                  </c:pt>
                  <c:pt idx="322">
                    <c:v>7.8107999999999997E-2</c:v>
                  </c:pt>
                  <c:pt idx="323">
                    <c:v>7.8398999999999996E-2</c:v>
                  </c:pt>
                  <c:pt idx="324">
                    <c:v>7.6551000000000008E-2</c:v>
                  </c:pt>
                  <c:pt idx="325">
                    <c:v>7.8217999999999996E-2</c:v>
                  </c:pt>
                  <c:pt idx="326">
                    <c:v>5.3106E-2</c:v>
                  </c:pt>
                  <c:pt idx="327">
                    <c:v>6.0345999999999997E-2</c:v>
                  </c:pt>
                  <c:pt idx="328">
                    <c:v>6.3427999999999998E-2</c:v>
                  </c:pt>
                  <c:pt idx="329">
                    <c:v>4.7212000000000004E-2</c:v>
                  </c:pt>
                  <c:pt idx="330">
                    <c:v>7.1050000000000002E-2</c:v>
                  </c:pt>
                  <c:pt idx="331">
                    <c:v>0.156468</c:v>
                  </c:pt>
                  <c:pt idx="332">
                    <c:v>6.5967999999999999E-2</c:v>
                  </c:pt>
                  <c:pt idx="333">
                    <c:v>6.9384000000000001E-2</c:v>
                  </c:pt>
                  <c:pt idx="334">
                    <c:v>7.2078000000000003E-2</c:v>
                  </c:pt>
                  <c:pt idx="335">
                    <c:v>5.7995999999999999E-2</c:v>
                  </c:pt>
                  <c:pt idx="336">
                    <c:v>7.2900000000000006E-2</c:v>
                  </c:pt>
                  <c:pt idx="337">
                    <c:v>5.4432000000000001E-2</c:v>
                  </c:pt>
                  <c:pt idx="338">
                    <c:v>5.4945000000000001E-2</c:v>
                  </c:pt>
                  <c:pt idx="339">
                    <c:v>5.1830000000000001E-2</c:v>
                  </c:pt>
                  <c:pt idx="340">
                    <c:v>3.3915000000000001E-2</c:v>
                  </c:pt>
                  <c:pt idx="341">
                    <c:v>7.1167999999999995E-2</c:v>
                  </c:pt>
                  <c:pt idx="342">
                    <c:v>4.8018000000000005E-2</c:v>
                  </c:pt>
                  <c:pt idx="343">
                    <c:v>1.6565999999999997E-2</c:v>
                  </c:pt>
                  <c:pt idx="344">
                    <c:v>8.2143999999999995E-2</c:v>
                  </c:pt>
                  <c:pt idx="345">
                    <c:v>5.4955000000000004E-2</c:v>
                  </c:pt>
                  <c:pt idx="346">
                    <c:v>6.2212000000000003E-2</c:v>
                  </c:pt>
                  <c:pt idx="347">
                    <c:v>0.11189600000000001</c:v>
                  </c:pt>
                  <c:pt idx="348">
                    <c:v>0.20394000000000001</c:v>
                  </c:pt>
                  <c:pt idx="349">
                    <c:v>0.198102</c:v>
                  </c:pt>
                  <c:pt idx="350">
                    <c:v>6.1613999999999995E-2</c:v>
                  </c:pt>
                  <c:pt idx="351">
                    <c:v>0.124184</c:v>
                  </c:pt>
                  <c:pt idx="352">
                    <c:v>8.2998000000000016E-2</c:v>
                  </c:pt>
                  <c:pt idx="353">
                    <c:v>7.1455999999999992E-2</c:v>
                  </c:pt>
                  <c:pt idx="354">
                    <c:v>7.4480000000000005E-2</c:v>
                  </c:pt>
                  <c:pt idx="355">
                    <c:v>4.5402000000000005E-2</c:v>
                  </c:pt>
                  <c:pt idx="356">
                    <c:v>5.5275000000000005E-2</c:v>
                  </c:pt>
                  <c:pt idx="357">
                    <c:v>0.10318000000000001</c:v>
                  </c:pt>
                  <c:pt idx="358">
                    <c:v>6.6351999999999994E-2</c:v>
                  </c:pt>
                  <c:pt idx="359">
                    <c:v>2.9497999999999996E-2</c:v>
                  </c:pt>
                  <c:pt idx="360">
                    <c:v>3.9431000000000001E-2</c:v>
                  </c:pt>
                  <c:pt idx="361">
                    <c:v>0.14086800000000002</c:v>
                  </c:pt>
                  <c:pt idx="362">
                    <c:v>7.2009000000000004E-2</c:v>
                  </c:pt>
                  <c:pt idx="363">
                    <c:v>4.8239999999999998E-2</c:v>
                  </c:pt>
                  <c:pt idx="364">
                    <c:v>9.0596999999999997E-2</c:v>
                  </c:pt>
                  <c:pt idx="365">
                    <c:v>7.8736E-2</c:v>
                  </c:pt>
                  <c:pt idx="366">
                    <c:v>8.3804000000000003E-2</c:v>
                  </c:pt>
                  <c:pt idx="367">
                    <c:v>4.7724000000000009E-2</c:v>
                  </c:pt>
                  <c:pt idx="368">
                    <c:v>0.15894800000000001</c:v>
                  </c:pt>
                  <c:pt idx="369">
                    <c:v>8.0519999999999994E-2</c:v>
                  </c:pt>
                  <c:pt idx="370">
                    <c:v>8.7770000000000015E-2</c:v>
                  </c:pt>
                  <c:pt idx="371">
                    <c:v>7.936E-2</c:v>
                  </c:pt>
                  <c:pt idx="372">
                    <c:v>0.10107999999999999</c:v>
                  </c:pt>
                  <c:pt idx="373">
                    <c:v>5.1975000000000007E-2</c:v>
                  </c:pt>
                  <c:pt idx="374">
                    <c:v>7.9625000000000001E-2</c:v>
                  </c:pt>
                  <c:pt idx="375">
                    <c:v>8.5868999999999987E-2</c:v>
                  </c:pt>
                  <c:pt idx="376">
                    <c:v>6.3710000000000003E-2</c:v>
                  </c:pt>
                  <c:pt idx="377">
                    <c:v>0.103626</c:v>
                  </c:pt>
                  <c:pt idx="378">
                    <c:v>5.9919999999999994E-2</c:v>
                  </c:pt>
                  <c:pt idx="379">
                    <c:v>0.13958700000000002</c:v>
                  </c:pt>
                  <c:pt idx="380">
                    <c:v>7.4784000000000003E-2</c:v>
                  </c:pt>
                  <c:pt idx="381">
                    <c:v>7.0781999999999998E-2</c:v>
                  </c:pt>
                  <c:pt idx="382">
                    <c:v>6.3E-2</c:v>
                  </c:pt>
                  <c:pt idx="383">
                    <c:v>4.5584E-2</c:v>
                  </c:pt>
                  <c:pt idx="384">
                    <c:v>4.4978999999999998E-2</c:v>
                  </c:pt>
                  <c:pt idx="385">
                    <c:v>5.9192000000000002E-2</c:v>
                  </c:pt>
                  <c:pt idx="386">
                    <c:v>4.0770000000000001E-2</c:v>
                  </c:pt>
                  <c:pt idx="387">
                    <c:v>5.2704000000000001E-2</c:v>
                  </c:pt>
                  <c:pt idx="388">
                    <c:v>3.3989999999999999E-2</c:v>
                  </c:pt>
                  <c:pt idx="389">
                    <c:v>5.0873999999999996E-2</c:v>
                  </c:pt>
                  <c:pt idx="390">
                    <c:v>4.3070999999999998E-2</c:v>
                  </c:pt>
                  <c:pt idx="391">
                    <c:v>3.5685000000000001E-2</c:v>
                  </c:pt>
                  <c:pt idx="392">
                    <c:v>8.5400000000000004E-2</c:v>
                  </c:pt>
                  <c:pt idx="393">
                    <c:v>6.8915000000000004E-2</c:v>
                  </c:pt>
                  <c:pt idx="394">
                    <c:v>0.13519200000000001</c:v>
                  </c:pt>
                  <c:pt idx="395">
                    <c:v>8.0640000000000003E-2</c:v>
                  </c:pt>
                  <c:pt idx="396">
                    <c:v>7.9866000000000006E-2</c:v>
                  </c:pt>
                  <c:pt idx="397">
                    <c:v>4.1283E-2</c:v>
                  </c:pt>
                  <c:pt idx="398">
                    <c:v>5.5083E-2</c:v>
                  </c:pt>
                  <c:pt idx="399">
                    <c:v>0.134106</c:v>
                  </c:pt>
                  <c:pt idx="400">
                    <c:v>5.9777999999999998E-2</c:v>
                  </c:pt>
                  <c:pt idx="401">
                    <c:v>4.6816000000000003E-2</c:v>
                  </c:pt>
                  <c:pt idx="402">
                    <c:v>0.102024</c:v>
                  </c:pt>
                  <c:pt idx="403">
                    <c:v>3.1125E-2</c:v>
                  </c:pt>
                  <c:pt idx="404">
                    <c:v>6.1538999999999996E-2</c:v>
                  </c:pt>
                  <c:pt idx="405">
                    <c:v>7.1249999999999994E-2</c:v>
                  </c:pt>
                  <c:pt idx="406">
                    <c:v>7.9676999999999998E-2</c:v>
                  </c:pt>
                  <c:pt idx="407">
                    <c:v>4.9847999999999996E-2</c:v>
                  </c:pt>
                  <c:pt idx="408">
                    <c:v>7.5151999999999997E-2</c:v>
                  </c:pt>
                  <c:pt idx="409">
                    <c:v>4.9364000000000005E-2</c:v>
                  </c:pt>
                  <c:pt idx="410">
                    <c:v>5.2455000000000002E-2</c:v>
                  </c:pt>
                  <c:pt idx="411">
                    <c:v>7.5905E-2</c:v>
                  </c:pt>
                  <c:pt idx="412">
                    <c:v>9.6620999999999985E-2</c:v>
                  </c:pt>
                  <c:pt idx="413">
                    <c:v>7.9770999999999995E-2</c:v>
                  </c:pt>
                  <c:pt idx="414">
                    <c:v>7.4426000000000006E-2</c:v>
                  </c:pt>
                  <c:pt idx="415">
                    <c:v>6.0059999999999995E-2</c:v>
                  </c:pt>
                  <c:pt idx="416">
                    <c:v>2.7829999999999997E-2</c:v>
                  </c:pt>
                  <c:pt idx="417">
                    <c:v>0.20399999999999999</c:v>
                  </c:pt>
                  <c:pt idx="418">
                    <c:v>9.1999999999999998E-2</c:v>
                  </c:pt>
                  <c:pt idx="419">
                    <c:v>0.222</c:v>
                  </c:pt>
                  <c:pt idx="420">
                    <c:v>0.27600000000000002</c:v>
                  </c:pt>
                  <c:pt idx="421">
                    <c:v>7.3999999999999996E-2</c:v>
                  </c:pt>
                  <c:pt idx="422">
                    <c:v>0.19700000000000001</c:v>
                  </c:pt>
                  <c:pt idx="423">
                    <c:v>0.23</c:v>
                  </c:pt>
                  <c:pt idx="424">
                    <c:v>0.27500000000000002</c:v>
                  </c:pt>
                  <c:pt idx="425">
                    <c:v>0.20499999999999999</c:v>
                  </c:pt>
                  <c:pt idx="426">
                    <c:v>0.23699999999999999</c:v>
                  </c:pt>
                  <c:pt idx="427">
                    <c:v>0.28100000000000003</c:v>
                  </c:pt>
                  <c:pt idx="428">
                    <c:v>0.19600000000000001</c:v>
                  </c:pt>
                  <c:pt idx="429">
                    <c:v>0.14199999999999999</c:v>
                  </c:pt>
                  <c:pt idx="430">
                    <c:v>0.192</c:v>
                  </c:pt>
                  <c:pt idx="431">
                    <c:v>0.11600000000000001</c:v>
                  </c:pt>
                  <c:pt idx="432">
                    <c:v>0.115</c:v>
                  </c:pt>
                  <c:pt idx="433">
                    <c:v>0.34699999999999998</c:v>
                  </c:pt>
                  <c:pt idx="434">
                    <c:v>5.2999999999999999E-2</c:v>
                  </c:pt>
                  <c:pt idx="435">
                    <c:v>0.13</c:v>
                  </c:pt>
                  <c:pt idx="436">
                    <c:v>0.24299999999999999</c:v>
                  </c:pt>
                  <c:pt idx="437">
                    <c:v>0.10199999999999999</c:v>
                  </c:pt>
                  <c:pt idx="438">
                    <c:v>0.14399999999999999</c:v>
                  </c:pt>
                  <c:pt idx="439">
                    <c:v>8.6999999999999994E-2</c:v>
                  </c:pt>
                  <c:pt idx="440">
                    <c:v>0.3</c:v>
                  </c:pt>
                </c:numCache>
              </c:numRef>
            </c:minus>
            <c:spPr>
              <a:ln w="12700">
                <a:solidFill>
                  <a:srgbClr val="969696"/>
                </a:solidFill>
                <a:prstDash val="solid"/>
              </a:ln>
            </c:spPr>
          </c:errBars>
          <c:errBars>
            <c:errDir val="y"/>
            <c:errBarType val="both"/>
            <c:errValType val="cust"/>
            <c:noEndCap val="1"/>
            <c:plus>
              <c:numRef>
                <c:f>'c1c2'!$E$2:$E$442</c:f>
                <c:numCache>
                  <c:formatCode>General</c:formatCode>
                  <c:ptCount val="441"/>
                  <c:pt idx="0">
                    <c:v>0.68474400000000002</c:v>
                  </c:pt>
                  <c:pt idx="1">
                    <c:v>1.3893319999999998</c:v>
                  </c:pt>
                  <c:pt idx="2">
                    <c:v>0.48235</c:v>
                  </c:pt>
                  <c:pt idx="3">
                    <c:v>0.51672499999999999</c:v>
                  </c:pt>
                  <c:pt idx="4">
                    <c:v>0.70558699999999996</c:v>
                  </c:pt>
                  <c:pt idx="5">
                    <c:v>3.2014239999999998</c:v>
                  </c:pt>
                  <c:pt idx="6">
                    <c:v>2.2351019999999999</c:v>
                  </c:pt>
                  <c:pt idx="7">
                    <c:v>0.63359999999999994</c:v>
                  </c:pt>
                  <c:pt idx="8">
                    <c:v>0.72338699999999989</c:v>
                  </c:pt>
                  <c:pt idx="9">
                    <c:v>0.13181299999999999</c:v>
                  </c:pt>
                  <c:pt idx="10">
                    <c:v>0.48234899999999992</c:v>
                  </c:pt>
                  <c:pt idx="11">
                    <c:v>0.64319500000000007</c:v>
                  </c:pt>
                  <c:pt idx="12">
                    <c:v>0.8444799999999999</c:v>
                  </c:pt>
                  <c:pt idx="13">
                    <c:v>1.1714820000000001</c:v>
                  </c:pt>
                  <c:pt idx="14">
                    <c:v>0.31814999999999999</c:v>
                  </c:pt>
                  <c:pt idx="15">
                    <c:v>0.97444100000000011</c:v>
                  </c:pt>
                  <c:pt idx="16">
                    <c:v>0.97288299999999994</c:v>
                  </c:pt>
                  <c:pt idx="17">
                    <c:v>0.87494400000000006</c:v>
                  </c:pt>
                  <c:pt idx="18">
                    <c:v>1.448078</c:v>
                  </c:pt>
                  <c:pt idx="19">
                    <c:v>0.42369000000000001</c:v>
                  </c:pt>
                  <c:pt idx="20">
                    <c:v>0.23199999999999998</c:v>
                  </c:pt>
                  <c:pt idx="21">
                    <c:v>0.39655099999999993</c:v>
                  </c:pt>
                  <c:pt idx="22">
                    <c:v>1.129329</c:v>
                  </c:pt>
                  <c:pt idx="23">
                    <c:v>0.58373399999999998</c:v>
                  </c:pt>
                  <c:pt idx="24">
                    <c:v>0.65080800000000005</c:v>
                  </c:pt>
                  <c:pt idx="25">
                    <c:v>0.47710799999999998</c:v>
                  </c:pt>
                  <c:pt idx="26">
                    <c:v>2.1324879999999999</c:v>
                  </c:pt>
                  <c:pt idx="27">
                    <c:v>0.60754399999999997</c:v>
                  </c:pt>
                  <c:pt idx="28">
                    <c:v>1.0427120000000001</c:v>
                  </c:pt>
                  <c:pt idx="29">
                    <c:v>1.592708</c:v>
                  </c:pt>
                  <c:pt idx="30">
                    <c:v>0.83657999999999988</c:v>
                  </c:pt>
                  <c:pt idx="31">
                    <c:v>1.6800620000000002</c:v>
                  </c:pt>
                  <c:pt idx="32">
                    <c:v>0.47905199999999998</c:v>
                  </c:pt>
                  <c:pt idx="33">
                    <c:v>1.7478860000000001</c:v>
                  </c:pt>
                  <c:pt idx="34">
                    <c:v>0.92538000000000009</c:v>
                  </c:pt>
                  <c:pt idx="35">
                    <c:v>0.28928900000000002</c:v>
                  </c:pt>
                  <c:pt idx="36">
                    <c:v>0.93553999999999993</c:v>
                  </c:pt>
                  <c:pt idx="37">
                    <c:v>1.644879</c:v>
                  </c:pt>
                  <c:pt idx="38">
                    <c:v>1.7196560000000001</c:v>
                  </c:pt>
                  <c:pt idx="39">
                    <c:v>0.18823199999999998</c:v>
                  </c:pt>
                  <c:pt idx="40">
                    <c:v>2.0826519999999999</c:v>
                  </c:pt>
                  <c:pt idx="41">
                    <c:v>0.73593200000000003</c:v>
                  </c:pt>
                  <c:pt idx="42">
                    <c:v>0.278721</c:v>
                  </c:pt>
                  <c:pt idx="43">
                    <c:v>0.65319799999999995</c:v>
                  </c:pt>
                  <c:pt idx="44">
                    <c:v>0.55530800000000002</c:v>
                  </c:pt>
                  <c:pt idx="45">
                    <c:v>1.2822960000000001</c:v>
                  </c:pt>
                  <c:pt idx="46">
                    <c:v>0.86537499999999989</c:v>
                  </c:pt>
                  <c:pt idx="47">
                    <c:v>0.51119999999999999</c:v>
                  </c:pt>
                  <c:pt idx="48">
                    <c:v>0.68500799999999995</c:v>
                  </c:pt>
                  <c:pt idx="49">
                    <c:v>1.6349850000000001</c:v>
                  </c:pt>
                  <c:pt idx="50">
                    <c:v>0.69087999999999994</c:v>
                  </c:pt>
                  <c:pt idx="51">
                    <c:v>1.6414200000000001</c:v>
                  </c:pt>
                  <c:pt idx="52">
                    <c:v>1.0842719999999999</c:v>
                  </c:pt>
                  <c:pt idx="53">
                    <c:v>1.1808000000000001</c:v>
                  </c:pt>
                  <c:pt idx="54">
                    <c:v>1.7811199999999998</c:v>
                  </c:pt>
                  <c:pt idx="55">
                    <c:v>1.6350389999999999</c:v>
                  </c:pt>
                  <c:pt idx="56">
                    <c:v>2.4426990000000002</c:v>
                  </c:pt>
                  <c:pt idx="57">
                    <c:v>1.1264339999999999</c:v>
                  </c:pt>
                  <c:pt idx="58">
                    <c:v>6.1144799999999995</c:v>
                  </c:pt>
                  <c:pt idx="59">
                    <c:v>3.2007149999999998</c:v>
                  </c:pt>
                  <c:pt idx="60">
                    <c:v>0.62204999999999999</c:v>
                  </c:pt>
                  <c:pt idx="61">
                    <c:v>3.0145930000000001</c:v>
                  </c:pt>
                  <c:pt idx="62">
                    <c:v>1.080265</c:v>
                  </c:pt>
                  <c:pt idx="63">
                    <c:v>1.2416800000000001</c:v>
                  </c:pt>
                  <c:pt idx="64">
                    <c:v>1.3154399999999999</c:v>
                  </c:pt>
                  <c:pt idx="65">
                    <c:v>1.251727</c:v>
                  </c:pt>
                  <c:pt idx="66">
                    <c:v>0.52735199999999993</c:v>
                  </c:pt>
                  <c:pt idx="67">
                    <c:v>0.92898599999999998</c:v>
                  </c:pt>
                  <c:pt idx="68">
                    <c:v>1.020864</c:v>
                  </c:pt>
                  <c:pt idx="69">
                    <c:v>0.79559400000000002</c:v>
                  </c:pt>
                  <c:pt idx="70">
                    <c:v>2.1585960000000002</c:v>
                  </c:pt>
                  <c:pt idx="71">
                    <c:v>0.48551400000000006</c:v>
                  </c:pt>
                  <c:pt idx="72">
                    <c:v>0.51415600000000006</c:v>
                  </c:pt>
                  <c:pt idx="73">
                    <c:v>1.911208</c:v>
                  </c:pt>
                  <c:pt idx="74">
                    <c:v>0.637602</c:v>
                  </c:pt>
                  <c:pt idx="75">
                    <c:v>0.73070100000000004</c:v>
                  </c:pt>
                  <c:pt idx="76">
                    <c:v>0.199881</c:v>
                  </c:pt>
                  <c:pt idx="77">
                    <c:v>0.81447000000000003</c:v>
                  </c:pt>
                  <c:pt idx="78">
                    <c:v>0.77658799999999995</c:v>
                  </c:pt>
                  <c:pt idx="79">
                    <c:v>0.37537500000000001</c:v>
                  </c:pt>
                  <c:pt idx="80">
                    <c:v>0.58448699999999998</c:v>
                  </c:pt>
                  <c:pt idx="81">
                    <c:v>0.74955599999999989</c:v>
                  </c:pt>
                  <c:pt idx="82">
                    <c:v>1.105294</c:v>
                  </c:pt>
                  <c:pt idx="83">
                    <c:v>1.047132</c:v>
                  </c:pt>
                  <c:pt idx="84">
                    <c:v>0.71835199999999999</c:v>
                  </c:pt>
                  <c:pt idx="85">
                    <c:v>0.16092000000000001</c:v>
                  </c:pt>
                  <c:pt idx="86">
                    <c:v>0.86836499999999994</c:v>
                  </c:pt>
                  <c:pt idx="87">
                    <c:v>0.63265399999999994</c:v>
                  </c:pt>
                  <c:pt idx="88">
                    <c:v>0.97527000000000008</c:v>
                  </c:pt>
                  <c:pt idx="89">
                    <c:v>1.0419429999999998</c:v>
                  </c:pt>
                  <c:pt idx="90">
                    <c:v>1.4705189999999999</c:v>
                  </c:pt>
                  <c:pt idx="91">
                    <c:v>2.21333</c:v>
                  </c:pt>
                  <c:pt idx="92">
                    <c:v>0.6374200000000001</c:v>
                  </c:pt>
                  <c:pt idx="93">
                    <c:v>2.1528149999999999</c:v>
                  </c:pt>
                  <c:pt idx="94">
                    <c:v>3.0811199999999999</c:v>
                  </c:pt>
                  <c:pt idx="95">
                    <c:v>1.3740299999999999</c:v>
                  </c:pt>
                  <c:pt idx="96">
                    <c:v>1.1935559999999998</c:v>
                  </c:pt>
                  <c:pt idx="97">
                    <c:v>2.7979219999999998</c:v>
                  </c:pt>
                  <c:pt idx="98">
                    <c:v>0.52254599999999995</c:v>
                  </c:pt>
                  <c:pt idx="99">
                    <c:v>1.9158439999999999</c:v>
                  </c:pt>
                  <c:pt idx="100">
                    <c:v>0.92682599999999993</c:v>
                  </c:pt>
                  <c:pt idx="101">
                    <c:v>1.272178</c:v>
                  </c:pt>
                  <c:pt idx="102">
                    <c:v>1.9821949999999999</c:v>
                  </c:pt>
                  <c:pt idx="103">
                    <c:v>0.84495599999999993</c:v>
                  </c:pt>
                  <c:pt idx="104">
                    <c:v>1.47404</c:v>
                  </c:pt>
                  <c:pt idx="105">
                    <c:v>0.70879599999999998</c:v>
                  </c:pt>
                  <c:pt idx="106">
                    <c:v>0.35194099999999995</c:v>
                  </c:pt>
                  <c:pt idx="107">
                    <c:v>2.1288719999999999</c:v>
                  </c:pt>
                  <c:pt idx="108">
                    <c:v>1.3862399999999999</c:v>
                  </c:pt>
                  <c:pt idx="109">
                    <c:v>1.6538280000000001</c:v>
                  </c:pt>
                  <c:pt idx="110">
                    <c:v>1.363785</c:v>
                  </c:pt>
                  <c:pt idx="111">
                    <c:v>2.4240600000000003</c:v>
                  </c:pt>
                  <c:pt idx="112">
                    <c:v>0.49198699999999995</c:v>
                  </c:pt>
                  <c:pt idx="113">
                    <c:v>0.78191100000000002</c:v>
                  </c:pt>
                  <c:pt idx="114">
                    <c:v>1.3880670000000002</c:v>
                  </c:pt>
                  <c:pt idx="115">
                    <c:v>0.26014799999999999</c:v>
                  </c:pt>
                  <c:pt idx="116">
                    <c:v>0.90749399999999991</c:v>
                  </c:pt>
                  <c:pt idx="117">
                    <c:v>2.7745740000000003</c:v>
                  </c:pt>
                  <c:pt idx="118">
                    <c:v>1.095</c:v>
                  </c:pt>
                  <c:pt idx="119">
                    <c:v>0.8440200000000001</c:v>
                  </c:pt>
                  <c:pt idx="120">
                    <c:v>2.6210340000000003</c:v>
                  </c:pt>
                  <c:pt idx="121">
                    <c:v>1.64255</c:v>
                  </c:pt>
                  <c:pt idx="122">
                    <c:v>2.4485439999999996</c:v>
                  </c:pt>
                  <c:pt idx="123">
                    <c:v>0.65297399999999994</c:v>
                  </c:pt>
                  <c:pt idx="124">
                    <c:v>0.75492400000000004</c:v>
                  </c:pt>
                  <c:pt idx="125">
                    <c:v>0.64023899999999989</c:v>
                  </c:pt>
                  <c:pt idx="126">
                    <c:v>1.662579</c:v>
                  </c:pt>
                  <c:pt idx="127">
                    <c:v>1.9720569999999999</c:v>
                  </c:pt>
                  <c:pt idx="128">
                    <c:v>1.9590040000000002</c:v>
                  </c:pt>
                  <c:pt idx="129">
                    <c:v>2.5168499999999998</c:v>
                  </c:pt>
                  <c:pt idx="130">
                    <c:v>0.66586000000000001</c:v>
                  </c:pt>
                  <c:pt idx="131">
                    <c:v>0.53807699999999992</c:v>
                  </c:pt>
                  <c:pt idx="132">
                    <c:v>2.2738710000000002</c:v>
                  </c:pt>
                  <c:pt idx="133">
                    <c:v>0.64504400000000006</c:v>
                  </c:pt>
                  <c:pt idx="134">
                    <c:v>1.0190049999999999</c:v>
                  </c:pt>
                  <c:pt idx="135">
                    <c:v>1.02816</c:v>
                  </c:pt>
                  <c:pt idx="136">
                    <c:v>1.5964</c:v>
                  </c:pt>
                  <c:pt idx="137">
                    <c:v>2.5985999999999998</c:v>
                  </c:pt>
                  <c:pt idx="138">
                    <c:v>1.484118</c:v>
                  </c:pt>
                  <c:pt idx="139">
                    <c:v>1.0636859999999999</c:v>
                  </c:pt>
                  <c:pt idx="140">
                    <c:v>2.2492800000000002</c:v>
                  </c:pt>
                  <c:pt idx="141">
                    <c:v>4.7606549999999999</c:v>
                  </c:pt>
                  <c:pt idx="142">
                    <c:v>0.23361600000000002</c:v>
                  </c:pt>
                  <c:pt idx="143">
                    <c:v>1.317536</c:v>
                  </c:pt>
                  <c:pt idx="144">
                    <c:v>1.342649</c:v>
                  </c:pt>
                  <c:pt idx="145">
                    <c:v>0.77620900000000004</c:v>
                  </c:pt>
                  <c:pt idx="146">
                    <c:v>0.32335200000000003</c:v>
                  </c:pt>
                  <c:pt idx="147">
                    <c:v>5.8276590000000006</c:v>
                  </c:pt>
                  <c:pt idx="148">
                    <c:v>1.8856499999999998</c:v>
                  </c:pt>
                  <c:pt idx="149">
                    <c:v>2.1184240000000001</c:v>
                  </c:pt>
                  <c:pt idx="150">
                    <c:v>0.77063799999999993</c:v>
                  </c:pt>
                  <c:pt idx="151">
                    <c:v>0.680504</c:v>
                  </c:pt>
                  <c:pt idx="152">
                    <c:v>0.84843500000000005</c:v>
                  </c:pt>
                  <c:pt idx="153">
                    <c:v>1.3411900000000001</c:v>
                  </c:pt>
                  <c:pt idx="154">
                    <c:v>0.99580199999999996</c:v>
                  </c:pt>
                  <c:pt idx="155">
                    <c:v>2.0158710000000002</c:v>
                  </c:pt>
                  <c:pt idx="156">
                    <c:v>1.0549259999999998</c:v>
                  </c:pt>
                  <c:pt idx="157">
                    <c:v>3.5369730000000006</c:v>
                  </c:pt>
                  <c:pt idx="158">
                    <c:v>1.8041200000000002</c:v>
                  </c:pt>
                  <c:pt idx="159">
                    <c:v>0.69763999999999993</c:v>
                  </c:pt>
                  <c:pt idx="160">
                    <c:v>0.60354799999999997</c:v>
                  </c:pt>
                  <c:pt idx="161">
                    <c:v>1.3541640000000001</c:v>
                  </c:pt>
                  <c:pt idx="162">
                    <c:v>2.2550760000000003</c:v>
                  </c:pt>
                  <c:pt idx="163">
                    <c:v>2.5938779999999997</c:v>
                  </c:pt>
                  <c:pt idx="164">
                    <c:v>1.160172</c:v>
                  </c:pt>
                  <c:pt idx="165">
                    <c:v>0.94027499999999997</c:v>
                  </c:pt>
                  <c:pt idx="166">
                    <c:v>1.0975919999999999</c:v>
                  </c:pt>
                  <c:pt idx="167">
                    <c:v>1.5631199999999998</c:v>
                  </c:pt>
                  <c:pt idx="168">
                    <c:v>1.0128250000000001</c:v>
                  </c:pt>
                  <c:pt idx="169">
                    <c:v>0.22228500000000001</c:v>
                  </c:pt>
                  <c:pt idx="170">
                    <c:v>1.6357470000000001</c:v>
                  </c:pt>
                  <c:pt idx="171">
                    <c:v>1.4487719999999999</c:v>
                  </c:pt>
                  <c:pt idx="172">
                    <c:v>1.8775519999999999</c:v>
                  </c:pt>
                  <c:pt idx="173">
                    <c:v>1.5619769999999999</c:v>
                  </c:pt>
                  <c:pt idx="174">
                    <c:v>1.8673170000000001</c:v>
                  </c:pt>
                  <c:pt idx="175">
                    <c:v>2.8856039999999998</c:v>
                  </c:pt>
                  <c:pt idx="176">
                    <c:v>1.1661059999999999</c:v>
                  </c:pt>
                  <c:pt idx="177">
                    <c:v>1.4466870000000001</c:v>
                  </c:pt>
                  <c:pt idx="178">
                    <c:v>0.79477399999999998</c:v>
                  </c:pt>
                  <c:pt idx="179">
                    <c:v>1.0390190000000001</c:v>
                  </c:pt>
                  <c:pt idx="180">
                    <c:v>0.32034500000000005</c:v>
                  </c:pt>
                  <c:pt idx="181">
                    <c:v>1.0010559999999999</c:v>
                  </c:pt>
                  <c:pt idx="182">
                    <c:v>0.32800000000000001</c:v>
                  </c:pt>
                  <c:pt idx="183">
                    <c:v>0.34518599999999999</c:v>
                  </c:pt>
                  <c:pt idx="184">
                    <c:v>1.314875</c:v>
                  </c:pt>
                  <c:pt idx="185">
                    <c:v>2.6002199999999998</c:v>
                  </c:pt>
                  <c:pt idx="186">
                    <c:v>1.0978299999999999</c:v>
                  </c:pt>
                  <c:pt idx="187">
                    <c:v>0.86642700000000006</c:v>
                  </c:pt>
                  <c:pt idx="188">
                    <c:v>0.25550999999999996</c:v>
                  </c:pt>
                  <c:pt idx="189">
                    <c:v>1.4900410000000002</c:v>
                  </c:pt>
                  <c:pt idx="190">
                    <c:v>1.9892019999999999</c:v>
                  </c:pt>
                  <c:pt idx="191">
                    <c:v>0.85078999999999994</c:v>
                  </c:pt>
                  <c:pt idx="192">
                    <c:v>1.3989149999999999</c:v>
                  </c:pt>
                  <c:pt idx="193">
                    <c:v>0.45577500000000004</c:v>
                  </c:pt>
                  <c:pt idx="194">
                    <c:v>1.3353599999999999</c:v>
                  </c:pt>
                  <c:pt idx="195">
                    <c:v>0.61222799999999999</c:v>
                  </c:pt>
                  <c:pt idx="196">
                    <c:v>2.4785849999999998</c:v>
                  </c:pt>
                  <c:pt idx="197">
                    <c:v>1.2716470000000002</c:v>
                  </c:pt>
                  <c:pt idx="198">
                    <c:v>0.98771200000000015</c:v>
                  </c:pt>
                  <c:pt idx="199">
                    <c:v>1.264419</c:v>
                  </c:pt>
                  <c:pt idx="200">
                    <c:v>1.2773400000000001</c:v>
                  </c:pt>
                  <c:pt idx="201">
                    <c:v>1.5399</c:v>
                  </c:pt>
                  <c:pt idx="202">
                    <c:v>1.2676799999999999</c:v>
                  </c:pt>
                  <c:pt idx="203">
                    <c:v>0.87838399999999994</c:v>
                  </c:pt>
                  <c:pt idx="204">
                    <c:v>1.1002799999999999</c:v>
                  </c:pt>
                  <c:pt idx="205">
                    <c:v>1.0912409999999999</c:v>
                  </c:pt>
                  <c:pt idx="206">
                    <c:v>0.40689599999999998</c:v>
                  </c:pt>
                  <c:pt idx="207">
                    <c:v>1.1973780000000001</c:v>
                  </c:pt>
                  <c:pt idx="208">
                    <c:v>0.33100200000000002</c:v>
                  </c:pt>
                  <c:pt idx="209">
                    <c:v>1.9505969999999999</c:v>
                  </c:pt>
                  <c:pt idx="210">
                    <c:v>0.75614099999999995</c:v>
                  </c:pt>
                  <c:pt idx="211">
                    <c:v>2.5347599999999999</c:v>
                  </c:pt>
                  <c:pt idx="212">
                    <c:v>0.92735999999999996</c:v>
                  </c:pt>
                  <c:pt idx="213">
                    <c:v>0.64790400000000004</c:v>
                  </c:pt>
                  <c:pt idx="214">
                    <c:v>4.5701390000000002</c:v>
                  </c:pt>
                  <c:pt idx="215">
                    <c:v>1.8649580000000001</c:v>
                  </c:pt>
                  <c:pt idx="216">
                    <c:v>0.35329199999999999</c:v>
                  </c:pt>
                  <c:pt idx="217">
                    <c:v>0.6966</c:v>
                  </c:pt>
                  <c:pt idx="218">
                    <c:v>0.73464799999999997</c:v>
                  </c:pt>
                  <c:pt idx="219">
                    <c:v>1.5246960000000001</c:v>
                  </c:pt>
                  <c:pt idx="220">
                    <c:v>1.3310789999999999</c:v>
                  </c:pt>
                  <c:pt idx="221">
                    <c:v>1.625902</c:v>
                  </c:pt>
                  <c:pt idx="222">
                    <c:v>0.42453200000000002</c:v>
                  </c:pt>
                  <c:pt idx="223">
                    <c:v>1.739584</c:v>
                  </c:pt>
                  <c:pt idx="224">
                    <c:v>1.769504</c:v>
                  </c:pt>
                  <c:pt idx="225">
                    <c:v>1.3656630000000001</c:v>
                  </c:pt>
                  <c:pt idx="226">
                    <c:v>0.32235399999999997</c:v>
                  </c:pt>
                  <c:pt idx="227">
                    <c:v>1.663252</c:v>
                  </c:pt>
                  <c:pt idx="228">
                    <c:v>3.0639699999999999</c:v>
                  </c:pt>
                  <c:pt idx="229">
                    <c:v>0.50907999999999998</c:v>
                  </c:pt>
                  <c:pt idx="230">
                    <c:v>1.0403910000000001</c:v>
                  </c:pt>
                  <c:pt idx="231">
                    <c:v>0.90712799999999993</c:v>
                  </c:pt>
                  <c:pt idx="232">
                    <c:v>0.60998399999999997</c:v>
                  </c:pt>
                  <c:pt idx="233">
                    <c:v>1.6746220000000001</c:v>
                  </c:pt>
                  <c:pt idx="234">
                    <c:v>0.918632</c:v>
                  </c:pt>
                  <c:pt idx="235">
                    <c:v>0.79071999999999998</c:v>
                  </c:pt>
                  <c:pt idx="236">
                    <c:v>1.155616</c:v>
                  </c:pt>
                  <c:pt idx="237">
                    <c:v>2.3835250000000001</c:v>
                  </c:pt>
                  <c:pt idx="238">
                    <c:v>0.63153800000000004</c:v>
                  </c:pt>
                  <c:pt idx="239">
                    <c:v>0.67693599999999998</c:v>
                  </c:pt>
                  <c:pt idx="240">
                    <c:v>0.67785200000000001</c:v>
                  </c:pt>
                  <c:pt idx="241">
                    <c:v>1.6546599999999998</c:v>
                  </c:pt>
                  <c:pt idx="242">
                    <c:v>1.7077050000000003</c:v>
                  </c:pt>
                  <c:pt idx="243">
                    <c:v>0.36984799999999995</c:v>
                  </c:pt>
                  <c:pt idx="244">
                    <c:v>5.422536</c:v>
                  </c:pt>
                  <c:pt idx="245">
                    <c:v>1.070306</c:v>
                  </c:pt>
                  <c:pt idx="246">
                    <c:v>2.0594779999999999</c:v>
                  </c:pt>
                  <c:pt idx="247">
                    <c:v>0.90990899999999997</c:v>
                  </c:pt>
                  <c:pt idx="248">
                    <c:v>0.41942000000000002</c:v>
                  </c:pt>
                  <c:pt idx="249">
                    <c:v>2.2031359999999998</c:v>
                  </c:pt>
                  <c:pt idx="250">
                    <c:v>1.1922170000000001</c:v>
                  </c:pt>
                  <c:pt idx="251">
                    <c:v>0.67360799999999998</c:v>
                  </c:pt>
                  <c:pt idx="252">
                    <c:v>0.63047400000000009</c:v>
                  </c:pt>
                  <c:pt idx="253">
                    <c:v>1.7730090000000001</c:v>
                  </c:pt>
                  <c:pt idx="254">
                    <c:v>0.7909480000000001</c:v>
                  </c:pt>
                  <c:pt idx="255">
                    <c:v>1.0209249999999999</c:v>
                  </c:pt>
                  <c:pt idx="256">
                    <c:v>1.2431699999999999</c:v>
                  </c:pt>
                  <c:pt idx="257">
                    <c:v>0.61476799999999998</c:v>
                  </c:pt>
                  <c:pt idx="258">
                    <c:v>1.992753</c:v>
                  </c:pt>
                  <c:pt idx="259">
                    <c:v>0.43217100000000003</c:v>
                  </c:pt>
                  <c:pt idx="260">
                    <c:v>1.0414839999999999</c:v>
                  </c:pt>
                  <c:pt idx="261">
                    <c:v>0.19574999999999998</c:v>
                  </c:pt>
                  <c:pt idx="262">
                    <c:v>0.18632499999999996</c:v>
                  </c:pt>
                  <c:pt idx="263">
                    <c:v>0.74731999999999998</c:v>
                  </c:pt>
                  <c:pt idx="264">
                    <c:v>1.2664960000000001</c:v>
                  </c:pt>
                  <c:pt idx="265">
                    <c:v>0.92922499999999997</c:v>
                  </c:pt>
                  <c:pt idx="266">
                    <c:v>0.79174399999999989</c:v>
                  </c:pt>
                  <c:pt idx="267">
                    <c:v>0.58129500000000001</c:v>
                  </c:pt>
                  <c:pt idx="268">
                    <c:v>0.70318399999999992</c:v>
                  </c:pt>
                  <c:pt idx="269">
                    <c:v>1.6557929999999998</c:v>
                  </c:pt>
                  <c:pt idx="270">
                    <c:v>0.89664899999999992</c:v>
                  </c:pt>
                  <c:pt idx="271">
                    <c:v>1.0881000000000001</c:v>
                  </c:pt>
                  <c:pt idx="272">
                    <c:v>0.81491200000000008</c:v>
                  </c:pt>
                  <c:pt idx="273">
                    <c:v>0.54430800000000001</c:v>
                  </c:pt>
                  <c:pt idx="274">
                    <c:v>0.29889399999999999</c:v>
                  </c:pt>
                  <c:pt idx="275">
                    <c:v>0.5339560000000001</c:v>
                  </c:pt>
                  <c:pt idx="276">
                    <c:v>1.7485719999999998</c:v>
                  </c:pt>
                  <c:pt idx="277">
                    <c:v>0.63779199999999991</c:v>
                  </c:pt>
                  <c:pt idx="278">
                    <c:v>0.55571300000000001</c:v>
                  </c:pt>
                  <c:pt idx="279">
                    <c:v>0.96560499999999994</c:v>
                  </c:pt>
                  <c:pt idx="280">
                    <c:v>0.85011000000000003</c:v>
                  </c:pt>
                  <c:pt idx="281">
                    <c:v>0.9334889999999999</c:v>
                  </c:pt>
                  <c:pt idx="282">
                    <c:v>0.90886</c:v>
                  </c:pt>
                  <c:pt idx="283">
                    <c:v>1.0927539999999998</c:v>
                  </c:pt>
                  <c:pt idx="284">
                    <c:v>1.0211219999999999</c:v>
                  </c:pt>
                  <c:pt idx="285">
                    <c:v>1.2508599999999999</c:v>
                  </c:pt>
                  <c:pt idx="286">
                    <c:v>0.71715300000000004</c:v>
                  </c:pt>
                  <c:pt idx="287">
                    <c:v>0.85362100000000007</c:v>
                  </c:pt>
                  <c:pt idx="288">
                    <c:v>0.84484199999999998</c:v>
                  </c:pt>
                  <c:pt idx="289">
                    <c:v>1.165224</c:v>
                  </c:pt>
                  <c:pt idx="290">
                    <c:v>6.0015999999999993E-2</c:v>
                  </c:pt>
                  <c:pt idx="291">
                    <c:v>1.5448230000000001</c:v>
                  </c:pt>
                  <c:pt idx="292">
                    <c:v>0.78598199999999996</c:v>
                  </c:pt>
                  <c:pt idx="293">
                    <c:v>0.49269400000000002</c:v>
                  </c:pt>
                  <c:pt idx="294">
                    <c:v>0.53254400000000002</c:v>
                  </c:pt>
                  <c:pt idx="295">
                    <c:v>0.71788499999999988</c:v>
                  </c:pt>
                  <c:pt idx="296">
                    <c:v>1.043229</c:v>
                  </c:pt>
                  <c:pt idx="297">
                    <c:v>0.86155999999999988</c:v>
                  </c:pt>
                  <c:pt idx="298">
                    <c:v>1.2331799999999999</c:v>
                  </c:pt>
                  <c:pt idx="299">
                    <c:v>0.84842000000000006</c:v>
                  </c:pt>
                  <c:pt idx="300">
                    <c:v>1.8674400000000002</c:v>
                  </c:pt>
                  <c:pt idx="301">
                    <c:v>2.6381040000000002</c:v>
                  </c:pt>
                  <c:pt idx="302">
                    <c:v>5.2378879999999999</c:v>
                  </c:pt>
                  <c:pt idx="303">
                    <c:v>0.73921199999999998</c:v>
                  </c:pt>
                  <c:pt idx="304">
                    <c:v>1.0848599999999999</c:v>
                  </c:pt>
                  <c:pt idx="305">
                    <c:v>0.81855199999999995</c:v>
                  </c:pt>
                  <c:pt idx="306">
                    <c:v>0.89233499999999988</c:v>
                  </c:pt>
                  <c:pt idx="307">
                    <c:v>0.9716220000000001</c:v>
                  </c:pt>
                  <c:pt idx="308">
                    <c:v>0.33526799999999995</c:v>
                  </c:pt>
                  <c:pt idx="309">
                    <c:v>1.2520899999999999</c:v>
                  </c:pt>
                  <c:pt idx="310">
                    <c:v>0.59764499999999998</c:v>
                  </c:pt>
                  <c:pt idx="311">
                    <c:v>0.56303800000000004</c:v>
                  </c:pt>
                  <c:pt idx="312">
                    <c:v>0.61215599999999992</c:v>
                  </c:pt>
                  <c:pt idx="313">
                    <c:v>0.76296000000000008</c:v>
                  </c:pt>
                  <c:pt idx="314">
                    <c:v>8.0063999999999996E-2</c:v>
                  </c:pt>
                  <c:pt idx="315">
                    <c:v>0.37453999999999998</c:v>
                  </c:pt>
                  <c:pt idx="316">
                    <c:v>1.078192</c:v>
                  </c:pt>
                  <c:pt idx="317">
                    <c:v>1.700388</c:v>
                  </c:pt>
                  <c:pt idx="318">
                    <c:v>0.99222399999999988</c:v>
                  </c:pt>
                  <c:pt idx="319">
                    <c:v>1.2637620000000001</c:v>
                  </c:pt>
                  <c:pt idx="320">
                    <c:v>0.59030399999999994</c:v>
                  </c:pt>
                  <c:pt idx="321">
                    <c:v>0.8246079999999999</c:v>
                  </c:pt>
                  <c:pt idx="322">
                    <c:v>0.94640399999999991</c:v>
                  </c:pt>
                  <c:pt idx="323">
                    <c:v>1.35036</c:v>
                  </c:pt>
                  <c:pt idx="324">
                    <c:v>0.77499000000000007</c:v>
                  </c:pt>
                  <c:pt idx="325">
                    <c:v>1.0591140000000001</c:v>
                  </c:pt>
                  <c:pt idx="326">
                    <c:v>0.87736199999999998</c:v>
                  </c:pt>
                  <c:pt idx="327">
                    <c:v>0.82539600000000002</c:v>
                  </c:pt>
                  <c:pt idx="328">
                    <c:v>1.0217560000000001</c:v>
                  </c:pt>
                  <c:pt idx="329">
                    <c:v>0.60769499999999999</c:v>
                  </c:pt>
                  <c:pt idx="330">
                    <c:v>0.28999999999999998</c:v>
                  </c:pt>
                  <c:pt idx="331">
                    <c:v>0.60486799999999985</c:v>
                  </c:pt>
                  <c:pt idx="332">
                    <c:v>0.45406200000000002</c:v>
                  </c:pt>
                  <c:pt idx="333">
                    <c:v>1.066632</c:v>
                  </c:pt>
                  <c:pt idx="334">
                    <c:v>1.255212</c:v>
                  </c:pt>
                  <c:pt idx="335">
                    <c:v>0.9078480000000001</c:v>
                  </c:pt>
                  <c:pt idx="336">
                    <c:v>1.4256000000000002</c:v>
                  </c:pt>
                  <c:pt idx="337">
                    <c:v>0.32367600000000002</c:v>
                  </c:pt>
                  <c:pt idx="338">
                    <c:v>0.74487600000000009</c:v>
                  </c:pt>
                  <c:pt idx="339">
                    <c:v>1.03234</c:v>
                  </c:pt>
                  <c:pt idx="340">
                    <c:v>0.64068000000000003</c:v>
                  </c:pt>
                  <c:pt idx="341">
                    <c:v>1.04667</c:v>
                  </c:pt>
                  <c:pt idx="342">
                    <c:v>0.31800000000000006</c:v>
                  </c:pt>
                  <c:pt idx="343">
                    <c:v>0.79817999999999989</c:v>
                  </c:pt>
                  <c:pt idx="344">
                    <c:v>0.64265600000000001</c:v>
                  </c:pt>
                  <c:pt idx="345">
                    <c:v>2.2520179999999996</c:v>
                  </c:pt>
                  <c:pt idx="346">
                    <c:v>1.655416</c:v>
                  </c:pt>
                  <c:pt idx="347">
                    <c:v>1.2438579999999999</c:v>
                  </c:pt>
                  <c:pt idx="348">
                    <c:v>1.9755400000000001</c:v>
                  </c:pt>
                  <c:pt idx="349">
                    <c:v>1.7515880000000001</c:v>
                  </c:pt>
                  <c:pt idx="350">
                    <c:v>1.249884</c:v>
                  </c:pt>
                  <c:pt idx="351">
                    <c:v>1.3732439999999999</c:v>
                  </c:pt>
                  <c:pt idx="352">
                    <c:v>0.87068400000000001</c:v>
                  </c:pt>
                  <c:pt idx="353">
                    <c:v>1.023671</c:v>
                  </c:pt>
                  <c:pt idx="354">
                    <c:v>0.84116800000000003</c:v>
                  </c:pt>
                  <c:pt idx="355">
                    <c:v>0.93057999999999996</c:v>
                  </c:pt>
                  <c:pt idx="356">
                    <c:v>0.84587500000000004</c:v>
                  </c:pt>
                  <c:pt idx="357">
                    <c:v>1.26898</c:v>
                  </c:pt>
                  <c:pt idx="358">
                    <c:v>0.47786199999999995</c:v>
                  </c:pt>
                  <c:pt idx="359">
                    <c:v>0.6311969999999999</c:v>
                  </c:pt>
                  <c:pt idx="360">
                    <c:v>0.77296799999999988</c:v>
                  </c:pt>
                  <c:pt idx="361">
                    <c:v>1.3640459999999999</c:v>
                  </c:pt>
                  <c:pt idx="362">
                    <c:v>1.109091</c:v>
                  </c:pt>
                  <c:pt idx="363">
                    <c:v>0.59522799999999998</c:v>
                  </c:pt>
                  <c:pt idx="364">
                    <c:v>1.1786699999999999</c:v>
                  </c:pt>
                  <c:pt idx="365">
                    <c:v>1.8884479999999999</c:v>
                  </c:pt>
                  <c:pt idx="366">
                    <c:v>2.4154240000000002</c:v>
                  </c:pt>
                  <c:pt idx="367">
                    <c:v>1.5620880000000001</c:v>
                  </c:pt>
                  <c:pt idx="368">
                    <c:v>1.4352720000000001</c:v>
                  </c:pt>
                  <c:pt idx="369">
                    <c:v>1.5329300000000001</c:v>
                  </c:pt>
                  <c:pt idx="370">
                    <c:v>0.57954400000000006</c:v>
                  </c:pt>
                  <c:pt idx="371">
                    <c:v>0.62463999999999997</c:v>
                  </c:pt>
                  <c:pt idx="372">
                    <c:v>1.1138399999999999</c:v>
                  </c:pt>
                  <c:pt idx="373">
                    <c:v>0.82714500000000013</c:v>
                  </c:pt>
                  <c:pt idx="374">
                    <c:v>0.81314999999999993</c:v>
                  </c:pt>
                  <c:pt idx="375">
                    <c:v>1.8272609999999998</c:v>
                  </c:pt>
                  <c:pt idx="376">
                    <c:v>1.066173</c:v>
                  </c:pt>
                  <c:pt idx="377">
                    <c:v>0.71204999999999996</c:v>
                  </c:pt>
                  <c:pt idx="378">
                    <c:v>6.5844799999999992</c:v>
                  </c:pt>
                  <c:pt idx="379">
                    <c:v>1.9331210000000003</c:v>
                  </c:pt>
                  <c:pt idx="380">
                    <c:v>0.64356800000000003</c:v>
                  </c:pt>
                  <c:pt idx="381">
                    <c:v>0.17004599999999997</c:v>
                  </c:pt>
                  <c:pt idx="382">
                    <c:v>0.64890000000000003</c:v>
                  </c:pt>
                  <c:pt idx="383">
                    <c:v>1.034187</c:v>
                  </c:pt>
                  <c:pt idx="384">
                    <c:v>0.80260399999999998</c:v>
                  </c:pt>
                  <c:pt idx="385">
                    <c:v>0.737182</c:v>
                  </c:pt>
                  <c:pt idx="386">
                    <c:v>0.54239199999999999</c:v>
                  </c:pt>
                  <c:pt idx="387">
                    <c:v>1.9264320000000001</c:v>
                  </c:pt>
                  <c:pt idx="388">
                    <c:v>0.59451599999999993</c:v>
                  </c:pt>
                  <c:pt idx="389">
                    <c:v>2.8592299999999997</c:v>
                  </c:pt>
                  <c:pt idx="390">
                    <c:v>0.65485500000000008</c:v>
                  </c:pt>
                  <c:pt idx="391">
                    <c:v>0.26107999999999998</c:v>
                  </c:pt>
                  <c:pt idx="392">
                    <c:v>0.76895000000000002</c:v>
                  </c:pt>
                  <c:pt idx="393">
                    <c:v>1.4137200000000001</c:v>
                  </c:pt>
                  <c:pt idx="394">
                    <c:v>1.8011839999999999</c:v>
                  </c:pt>
                  <c:pt idx="395">
                    <c:v>1.78731</c:v>
                  </c:pt>
                  <c:pt idx="396">
                    <c:v>1.07406</c:v>
                  </c:pt>
                  <c:pt idx="397">
                    <c:v>0.89783100000000005</c:v>
                  </c:pt>
                  <c:pt idx="398">
                    <c:v>1.1630639999999999</c:v>
                  </c:pt>
                  <c:pt idx="399">
                    <c:v>0.31826999999999994</c:v>
                  </c:pt>
                  <c:pt idx="400">
                    <c:v>1.1424239999999999</c:v>
                  </c:pt>
                  <c:pt idx="401">
                    <c:v>0.55449599999999999</c:v>
                  </c:pt>
                  <c:pt idx="402">
                    <c:v>1.0957440000000001</c:v>
                  </c:pt>
                  <c:pt idx="403">
                    <c:v>0.51</c:v>
                  </c:pt>
                  <c:pt idx="404">
                    <c:v>0.836256</c:v>
                  </c:pt>
                  <c:pt idx="405">
                    <c:v>0.69141000000000008</c:v>
                  </c:pt>
                  <c:pt idx="406">
                    <c:v>1.1698829999999998</c:v>
                  </c:pt>
                  <c:pt idx="407">
                    <c:v>1.4094120000000001</c:v>
                  </c:pt>
                  <c:pt idx="408">
                    <c:v>0.76518399999999998</c:v>
                  </c:pt>
                  <c:pt idx="409">
                    <c:v>1.065631</c:v>
                  </c:pt>
                  <c:pt idx="410">
                    <c:v>0.47935800000000001</c:v>
                  </c:pt>
                  <c:pt idx="411">
                    <c:v>1.8217199999999998</c:v>
                  </c:pt>
                  <c:pt idx="412">
                    <c:v>1.105272</c:v>
                  </c:pt>
                  <c:pt idx="413">
                    <c:v>1.2581309999999999</c:v>
                  </c:pt>
                  <c:pt idx="414">
                    <c:v>1.6108180000000001</c:v>
                  </c:pt>
                  <c:pt idx="415">
                    <c:v>1.1030249999999999</c:v>
                  </c:pt>
                  <c:pt idx="416">
                    <c:v>1.0069399999999999</c:v>
                  </c:pt>
                  <c:pt idx="417">
                    <c:v>0.63400000000000001</c:v>
                  </c:pt>
                  <c:pt idx="418">
                    <c:v>0.28899999999999998</c:v>
                  </c:pt>
                  <c:pt idx="419">
                    <c:v>0.68700000000000006</c:v>
                  </c:pt>
                  <c:pt idx="420">
                    <c:v>0.80800000000000005</c:v>
                  </c:pt>
                  <c:pt idx="421">
                    <c:v>0.246</c:v>
                  </c:pt>
                  <c:pt idx="422">
                    <c:v>0.50900000000000001</c:v>
                  </c:pt>
                  <c:pt idx="423">
                    <c:v>0.48699999999999999</c:v>
                  </c:pt>
                  <c:pt idx="424">
                    <c:v>0.66200000000000003</c:v>
                  </c:pt>
                  <c:pt idx="425">
                    <c:v>0.49299999999999999</c:v>
                  </c:pt>
                  <c:pt idx="426">
                    <c:v>0.61199999999999999</c:v>
                  </c:pt>
                  <c:pt idx="427">
                    <c:v>0.755</c:v>
                  </c:pt>
                  <c:pt idx="428">
                    <c:v>0.55100000000000005</c:v>
                  </c:pt>
                  <c:pt idx="429">
                    <c:v>0.28199999999999997</c:v>
                  </c:pt>
                  <c:pt idx="430">
                    <c:v>0.56699999999999995</c:v>
                  </c:pt>
                  <c:pt idx="431">
                    <c:v>0.28199999999999997</c:v>
                  </c:pt>
                  <c:pt idx="432">
                    <c:v>0.27600000000000002</c:v>
                  </c:pt>
                  <c:pt idx="433">
                    <c:v>0.85099999999999998</c:v>
                  </c:pt>
                  <c:pt idx="434">
                    <c:v>7.0000000000000007E-2</c:v>
                  </c:pt>
                  <c:pt idx="435">
                    <c:v>0.34300000000000003</c:v>
                  </c:pt>
                  <c:pt idx="436">
                    <c:v>0.50700000000000001</c:v>
                  </c:pt>
                  <c:pt idx="437">
                    <c:v>0.32700000000000001</c:v>
                  </c:pt>
                  <c:pt idx="438">
                    <c:v>0.34200000000000003</c:v>
                  </c:pt>
                  <c:pt idx="439">
                    <c:v>0.187</c:v>
                  </c:pt>
                  <c:pt idx="440">
                    <c:v>0.70299999999999996</c:v>
                  </c:pt>
                </c:numCache>
              </c:numRef>
            </c:plus>
            <c:minus>
              <c:numRef>
                <c:f>'c1c2'!$E$2:$E$442</c:f>
                <c:numCache>
                  <c:formatCode>General</c:formatCode>
                  <c:ptCount val="441"/>
                  <c:pt idx="0">
                    <c:v>0.68474400000000002</c:v>
                  </c:pt>
                  <c:pt idx="1">
                    <c:v>1.3893319999999998</c:v>
                  </c:pt>
                  <c:pt idx="2">
                    <c:v>0.48235</c:v>
                  </c:pt>
                  <c:pt idx="3">
                    <c:v>0.51672499999999999</c:v>
                  </c:pt>
                  <c:pt idx="4">
                    <c:v>0.70558699999999996</c:v>
                  </c:pt>
                  <c:pt idx="5">
                    <c:v>3.2014239999999998</c:v>
                  </c:pt>
                  <c:pt idx="6">
                    <c:v>2.2351019999999999</c:v>
                  </c:pt>
                  <c:pt idx="7">
                    <c:v>0.63359999999999994</c:v>
                  </c:pt>
                  <c:pt idx="8">
                    <c:v>0.72338699999999989</c:v>
                  </c:pt>
                  <c:pt idx="9">
                    <c:v>0.13181299999999999</c:v>
                  </c:pt>
                  <c:pt idx="10">
                    <c:v>0.48234899999999992</c:v>
                  </c:pt>
                  <c:pt idx="11">
                    <c:v>0.64319500000000007</c:v>
                  </c:pt>
                  <c:pt idx="12">
                    <c:v>0.8444799999999999</c:v>
                  </c:pt>
                  <c:pt idx="13">
                    <c:v>1.1714820000000001</c:v>
                  </c:pt>
                  <c:pt idx="14">
                    <c:v>0.31814999999999999</c:v>
                  </c:pt>
                  <c:pt idx="15">
                    <c:v>0.97444100000000011</c:v>
                  </c:pt>
                  <c:pt idx="16">
                    <c:v>0.97288299999999994</c:v>
                  </c:pt>
                  <c:pt idx="17">
                    <c:v>0.87494400000000006</c:v>
                  </c:pt>
                  <c:pt idx="18">
                    <c:v>1.448078</c:v>
                  </c:pt>
                  <c:pt idx="19">
                    <c:v>0.42369000000000001</c:v>
                  </c:pt>
                  <c:pt idx="20">
                    <c:v>0.23199999999999998</c:v>
                  </c:pt>
                  <c:pt idx="21">
                    <c:v>0.39655099999999993</c:v>
                  </c:pt>
                  <c:pt idx="22">
                    <c:v>1.129329</c:v>
                  </c:pt>
                  <c:pt idx="23">
                    <c:v>0.58373399999999998</c:v>
                  </c:pt>
                  <c:pt idx="24">
                    <c:v>0.65080800000000005</c:v>
                  </c:pt>
                  <c:pt idx="25">
                    <c:v>0.47710799999999998</c:v>
                  </c:pt>
                  <c:pt idx="26">
                    <c:v>2.1324879999999999</c:v>
                  </c:pt>
                  <c:pt idx="27">
                    <c:v>0.60754399999999997</c:v>
                  </c:pt>
                  <c:pt idx="28">
                    <c:v>1.0427120000000001</c:v>
                  </c:pt>
                  <c:pt idx="29">
                    <c:v>1.592708</c:v>
                  </c:pt>
                  <c:pt idx="30">
                    <c:v>0.83657999999999988</c:v>
                  </c:pt>
                  <c:pt idx="31">
                    <c:v>1.6800620000000002</c:v>
                  </c:pt>
                  <c:pt idx="32">
                    <c:v>0.47905199999999998</c:v>
                  </c:pt>
                  <c:pt idx="33">
                    <c:v>1.7478860000000001</c:v>
                  </c:pt>
                  <c:pt idx="34">
                    <c:v>0.92538000000000009</c:v>
                  </c:pt>
                  <c:pt idx="35">
                    <c:v>0.28928900000000002</c:v>
                  </c:pt>
                  <c:pt idx="36">
                    <c:v>0.93553999999999993</c:v>
                  </c:pt>
                  <c:pt idx="37">
                    <c:v>1.644879</c:v>
                  </c:pt>
                  <c:pt idx="38">
                    <c:v>1.7196560000000001</c:v>
                  </c:pt>
                  <c:pt idx="39">
                    <c:v>0.18823199999999998</c:v>
                  </c:pt>
                  <c:pt idx="40">
                    <c:v>2.0826519999999999</c:v>
                  </c:pt>
                  <c:pt idx="41">
                    <c:v>0.73593200000000003</c:v>
                  </c:pt>
                  <c:pt idx="42">
                    <c:v>0.278721</c:v>
                  </c:pt>
                  <c:pt idx="43">
                    <c:v>0.65319799999999995</c:v>
                  </c:pt>
                  <c:pt idx="44">
                    <c:v>0.55530800000000002</c:v>
                  </c:pt>
                  <c:pt idx="45">
                    <c:v>1.2822960000000001</c:v>
                  </c:pt>
                  <c:pt idx="46">
                    <c:v>0.86537499999999989</c:v>
                  </c:pt>
                  <c:pt idx="47">
                    <c:v>0.51119999999999999</c:v>
                  </c:pt>
                  <c:pt idx="48">
                    <c:v>0.68500799999999995</c:v>
                  </c:pt>
                  <c:pt idx="49">
                    <c:v>1.6349850000000001</c:v>
                  </c:pt>
                  <c:pt idx="50">
                    <c:v>0.69087999999999994</c:v>
                  </c:pt>
                  <c:pt idx="51">
                    <c:v>1.6414200000000001</c:v>
                  </c:pt>
                  <c:pt idx="52">
                    <c:v>1.0842719999999999</c:v>
                  </c:pt>
                  <c:pt idx="53">
                    <c:v>1.1808000000000001</c:v>
                  </c:pt>
                  <c:pt idx="54">
                    <c:v>1.7811199999999998</c:v>
                  </c:pt>
                  <c:pt idx="55">
                    <c:v>1.6350389999999999</c:v>
                  </c:pt>
                  <c:pt idx="56">
                    <c:v>2.4426990000000002</c:v>
                  </c:pt>
                  <c:pt idx="57">
                    <c:v>1.1264339999999999</c:v>
                  </c:pt>
                  <c:pt idx="58">
                    <c:v>6.1144799999999995</c:v>
                  </c:pt>
                  <c:pt idx="59">
                    <c:v>3.2007149999999998</c:v>
                  </c:pt>
                  <c:pt idx="60">
                    <c:v>0.62204999999999999</c:v>
                  </c:pt>
                  <c:pt idx="61">
                    <c:v>3.0145930000000001</c:v>
                  </c:pt>
                  <c:pt idx="62">
                    <c:v>1.080265</c:v>
                  </c:pt>
                  <c:pt idx="63">
                    <c:v>1.2416800000000001</c:v>
                  </c:pt>
                  <c:pt idx="64">
                    <c:v>1.3154399999999999</c:v>
                  </c:pt>
                  <c:pt idx="65">
                    <c:v>1.251727</c:v>
                  </c:pt>
                  <c:pt idx="66">
                    <c:v>0.52735199999999993</c:v>
                  </c:pt>
                  <c:pt idx="67">
                    <c:v>0.92898599999999998</c:v>
                  </c:pt>
                  <c:pt idx="68">
                    <c:v>1.020864</c:v>
                  </c:pt>
                  <c:pt idx="69">
                    <c:v>0.79559400000000002</c:v>
                  </c:pt>
                  <c:pt idx="70">
                    <c:v>2.1585960000000002</c:v>
                  </c:pt>
                  <c:pt idx="71">
                    <c:v>0.48551400000000006</c:v>
                  </c:pt>
                  <c:pt idx="72">
                    <c:v>0.51415600000000006</c:v>
                  </c:pt>
                  <c:pt idx="73">
                    <c:v>1.911208</c:v>
                  </c:pt>
                  <c:pt idx="74">
                    <c:v>0.637602</c:v>
                  </c:pt>
                  <c:pt idx="75">
                    <c:v>0.73070100000000004</c:v>
                  </c:pt>
                  <c:pt idx="76">
                    <c:v>0.199881</c:v>
                  </c:pt>
                  <c:pt idx="77">
                    <c:v>0.81447000000000003</c:v>
                  </c:pt>
                  <c:pt idx="78">
                    <c:v>0.77658799999999995</c:v>
                  </c:pt>
                  <c:pt idx="79">
                    <c:v>0.37537500000000001</c:v>
                  </c:pt>
                  <c:pt idx="80">
                    <c:v>0.58448699999999998</c:v>
                  </c:pt>
                  <c:pt idx="81">
                    <c:v>0.74955599999999989</c:v>
                  </c:pt>
                  <c:pt idx="82">
                    <c:v>1.105294</c:v>
                  </c:pt>
                  <c:pt idx="83">
                    <c:v>1.047132</c:v>
                  </c:pt>
                  <c:pt idx="84">
                    <c:v>0.71835199999999999</c:v>
                  </c:pt>
                  <c:pt idx="85">
                    <c:v>0.16092000000000001</c:v>
                  </c:pt>
                  <c:pt idx="86">
                    <c:v>0.86836499999999994</c:v>
                  </c:pt>
                  <c:pt idx="87">
                    <c:v>0.63265399999999994</c:v>
                  </c:pt>
                  <c:pt idx="88">
                    <c:v>0.97527000000000008</c:v>
                  </c:pt>
                  <c:pt idx="89">
                    <c:v>1.0419429999999998</c:v>
                  </c:pt>
                  <c:pt idx="90">
                    <c:v>1.4705189999999999</c:v>
                  </c:pt>
                  <c:pt idx="91">
                    <c:v>2.21333</c:v>
                  </c:pt>
                  <c:pt idx="92">
                    <c:v>0.6374200000000001</c:v>
                  </c:pt>
                  <c:pt idx="93">
                    <c:v>2.1528149999999999</c:v>
                  </c:pt>
                  <c:pt idx="94">
                    <c:v>3.0811199999999999</c:v>
                  </c:pt>
                  <c:pt idx="95">
                    <c:v>1.3740299999999999</c:v>
                  </c:pt>
                  <c:pt idx="96">
                    <c:v>1.1935559999999998</c:v>
                  </c:pt>
                  <c:pt idx="97">
                    <c:v>2.7979219999999998</c:v>
                  </c:pt>
                  <c:pt idx="98">
                    <c:v>0.52254599999999995</c:v>
                  </c:pt>
                  <c:pt idx="99">
                    <c:v>1.9158439999999999</c:v>
                  </c:pt>
                  <c:pt idx="100">
                    <c:v>0.92682599999999993</c:v>
                  </c:pt>
                  <c:pt idx="101">
                    <c:v>1.272178</c:v>
                  </c:pt>
                  <c:pt idx="102">
                    <c:v>1.9821949999999999</c:v>
                  </c:pt>
                  <c:pt idx="103">
                    <c:v>0.84495599999999993</c:v>
                  </c:pt>
                  <c:pt idx="104">
                    <c:v>1.47404</c:v>
                  </c:pt>
                  <c:pt idx="105">
                    <c:v>0.70879599999999998</c:v>
                  </c:pt>
                  <c:pt idx="106">
                    <c:v>0.35194099999999995</c:v>
                  </c:pt>
                  <c:pt idx="107">
                    <c:v>2.1288719999999999</c:v>
                  </c:pt>
                  <c:pt idx="108">
                    <c:v>1.3862399999999999</c:v>
                  </c:pt>
                  <c:pt idx="109">
                    <c:v>1.6538280000000001</c:v>
                  </c:pt>
                  <c:pt idx="110">
                    <c:v>1.363785</c:v>
                  </c:pt>
                  <c:pt idx="111">
                    <c:v>2.4240600000000003</c:v>
                  </c:pt>
                  <c:pt idx="112">
                    <c:v>0.49198699999999995</c:v>
                  </c:pt>
                  <c:pt idx="113">
                    <c:v>0.78191100000000002</c:v>
                  </c:pt>
                  <c:pt idx="114">
                    <c:v>1.3880670000000002</c:v>
                  </c:pt>
                  <c:pt idx="115">
                    <c:v>0.26014799999999999</c:v>
                  </c:pt>
                  <c:pt idx="116">
                    <c:v>0.90749399999999991</c:v>
                  </c:pt>
                  <c:pt idx="117">
                    <c:v>2.7745740000000003</c:v>
                  </c:pt>
                  <c:pt idx="118">
                    <c:v>1.095</c:v>
                  </c:pt>
                  <c:pt idx="119">
                    <c:v>0.8440200000000001</c:v>
                  </c:pt>
                  <c:pt idx="120">
                    <c:v>2.6210340000000003</c:v>
                  </c:pt>
                  <c:pt idx="121">
                    <c:v>1.64255</c:v>
                  </c:pt>
                  <c:pt idx="122">
                    <c:v>2.4485439999999996</c:v>
                  </c:pt>
                  <c:pt idx="123">
                    <c:v>0.65297399999999994</c:v>
                  </c:pt>
                  <c:pt idx="124">
                    <c:v>0.75492400000000004</c:v>
                  </c:pt>
                  <c:pt idx="125">
                    <c:v>0.64023899999999989</c:v>
                  </c:pt>
                  <c:pt idx="126">
                    <c:v>1.662579</c:v>
                  </c:pt>
                  <c:pt idx="127">
                    <c:v>1.9720569999999999</c:v>
                  </c:pt>
                  <c:pt idx="128">
                    <c:v>1.9590040000000002</c:v>
                  </c:pt>
                  <c:pt idx="129">
                    <c:v>2.5168499999999998</c:v>
                  </c:pt>
                  <c:pt idx="130">
                    <c:v>0.66586000000000001</c:v>
                  </c:pt>
                  <c:pt idx="131">
                    <c:v>0.53807699999999992</c:v>
                  </c:pt>
                  <c:pt idx="132">
                    <c:v>2.2738710000000002</c:v>
                  </c:pt>
                  <c:pt idx="133">
                    <c:v>0.64504400000000006</c:v>
                  </c:pt>
                  <c:pt idx="134">
                    <c:v>1.0190049999999999</c:v>
                  </c:pt>
                  <c:pt idx="135">
                    <c:v>1.02816</c:v>
                  </c:pt>
                  <c:pt idx="136">
                    <c:v>1.5964</c:v>
                  </c:pt>
                  <c:pt idx="137">
                    <c:v>2.5985999999999998</c:v>
                  </c:pt>
                  <c:pt idx="138">
                    <c:v>1.484118</c:v>
                  </c:pt>
                  <c:pt idx="139">
                    <c:v>1.0636859999999999</c:v>
                  </c:pt>
                  <c:pt idx="140">
                    <c:v>2.2492800000000002</c:v>
                  </c:pt>
                  <c:pt idx="141">
                    <c:v>4.7606549999999999</c:v>
                  </c:pt>
                  <c:pt idx="142">
                    <c:v>0.23361600000000002</c:v>
                  </c:pt>
                  <c:pt idx="143">
                    <c:v>1.317536</c:v>
                  </c:pt>
                  <c:pt idx="144">
                    <c:v>1.342649</c:v>
                  </c:pt>
                  <c:pt idx="145">
                    <c:v>0.77620900000000004</c:v>
                  </c:pt>
                  <c:pt idx="146">
                    <c:v>0.32335200000000003</c:v>
                  </c:pt>
                  <c:pt idx="147">
                    <c:v>5.8276590000000006</c:v>
                  </c:pt>
                  <c:pt idx="148">
                    <c:v>1.8856499999999998</c:v>
                  </c:pt>
                  <c:pt idx="149">
                    <c:v>2.1184240000000001</c:v>
                  </c:pt>
                  <c:pt idx="150">
                    <c:v>0.77063799999999993</c:v>
                  </c:pt>
                  <c:pt idx="151">
                    <c:v>0.680504</c:v>
                  </c:pt>
                  <c:pt idx="152">
                    <c:v>0.84843500000000005</c:v>
                  </c:pt>
                  <c:pt idx="153">
                    <c:v>1.3411900000000001</c:v>
                  </c:pt>
                  <c:pt idx="154">
                    <c:v>0.99580199999999996</c:v>
                  </c:pt>
                  <c:pt idx="155">
                    <c:v>2.0158710000000002</c:v>
                  </c:pt>
                  <c:pt idx="156">
                    <c:v>1.0549259999999998</c:v>
                  </c:pt>
                  <c:pt idx="157">
                    <c:v>3.5369730000000006</c:v>
                  </c:pt>
                  <c:pt idx="158">
                    <c:v>1.8041200000000002</c:v>
                  </c:pt>
                  <c:pt idx="159">
                    <c:v>0.69763999999999993</c:v>
                  </c:pt>
                  <c:pt idx="160">
                    <c:v>0.60354799999999997</c:v>
                  </c:pt>
                  <c:pt idx="161">
                    <c:v>1.3541640000000001</c:v>
                  </c:pt>
                  <c:pt idx="162">
                    <c:v>2.2550760000000003</c:v>
                  </c:pt>
                  <c:pt idx="163">
                    <c:v>2.5938779999999997</c:v>
                  </c:pt>
                  <c:pt idx="164">
                    <c:v>1.160172</c:v>
                  </c:pt>
                  <c:pt idx="165">
                    <c:v>0.94027499999999997</c:v>
                  </c:pt>
                  <c:pt idx="166">
                    <c:v>1.0975919999999999</c:v>
                  </c:pt>
                  <c:pt idx="167">
                    <c:v>1.5631199999999998</c:v>
                  </c:pt>
                  <c:pt idx="168">
                    <c:v>1.0128250000000001</c:v>
                  </c:pt>
                  <c:pt idx="169">
                    <c:v>0.22228500000000001</c:v>
                  </c:pt>
                  <c:pt idx="170">
                    <c:v>1.6357470000000001</c:v>
                  </c:pt>
                  <c:pt idx="171">
                    <c:v>1.4487719999999999</c:v>
                  </c:pt>
                  <c:pt idx="172">
                    <c:v>1.8775519999999999</c:v>
                  </c:pt>
                  <c:pt idx="173">
                    <c:v>1.5619769999999999</c:v>
                  </c:pt>
                  <c:pt idx="174">
                    <c:v>1.8673170000000001</c:v>
                  </c:pt>
                  <c:pt idx="175">
                    <c:v>2.8856039999999998</c:v>
                  </c:pt>
                  <c:pt idx="176">
                    <c:v>1.1661059999999999</c:v>
                  </c:pt>
                  <c:pt idx="177">
                    <c:v>1.4466870000000001</c:v>
                  </c:pt>
                  <c:pt idx="178">
                    <c:v>0.79477399999999998</c:v>
                  </c:pt>
                  <c:pt idx="179">
                    <c:v>1.0390190000000001</c:v>
                  </c:pt>
                  <c:pt idx="180">
                    <c:v>0.32034500000000005</c:v>
                  </c:pt>
                  <c:pt idx="181">
                    <c:v>1.0010559999999999</c:v>
                  </c:pt>
                  <c:pt idx="182">
                    <c:v>0.32800000000000001</c:v>
                  </c:pt>
                  <c:pt idx="183">
                    <c:v>0.34518599999999999</c:v>
                  </c:pt>
                  <c:pt idx="184">
                    <c:v>1.314875</c:v>
                  </c:pt>
                  <c:pt idx="185">
                    <c:v>2.6002199999999998</c:v>
                  </c:pt>
                  <c:pt idx="186">
                    <c:v>1.0978299999999999</c:v>
                  </c:pt>
                  <c:pt idx="187">
                    <c:v>0.86642700000000006</c:v>
                  </c:pt>
                  <c:pt idx="188">
                    <c:v>0.25550999999999996</c:v>
                  </c:pt>
                  <c:pt idx="189">
                    <c:v>1.4900410000000002</c:v>
                  </c:pt>
                  <c:pt idx="190">
                    <c:v>1.9892019999999999</c:v>
                  </c:pt>
                  <c:pt idx="191">
                    <c:v>0.85078999999999994</c:v>
                  </c:pt>
                  <c:pt idx="192">
                    <c:v>1.3989149999999999</c:v>
                  </c:pt>
                  <c:pt idx="193">
                    <c:v>0.45577500000000004</c:v>
                  </c:pt>
                  <c:pt idx="194">
                    <c:v>1.3353599999999999</c:v>
                  </c:pt>
                  <c:pt idx="195">
                    <c:v>0.61222799999999999</c:v>
                  </c:pt>
                  <c:pt idx="196">
                    <c:v>2.4785849999999998</c:v>
                  </c:pt>
                  <c:pt idx="197">
                    <c:v>1.2716470000000002</c:v>
                  </c:pt>
                  <c:pt idx="198">
                    <c:v>0.98771200000000015</c:v>
                  </c:pt>
                  <c:pt idx="199">
                    <c:v>1.264419</c:v>
                  </c:pt>
                  <c:pt idx="200">
                    <c:v>1.2773400000000001</c:v>
                  </c:pt>
                  <c:pt idx="201">
                    <c:v>1.5399</c:v>
                  </c:pt>
                  <c:pt idx="202">
                    <c:v>1.2676799999999999</c:v>
                  </c:pt>
                  <c:pt idx="203">
                    <c:v>0.87838399999999994</c:v>
                  </c:pt>
                  <c:pt idx="204">
                    <c:v>1.1002799999999999</c:v>
                  </c:pt>
                  <c:pt idx="205">
                    <c:v>1.0912409999999999</c:v>
                  </c:pt>
                  <c:pt idx="206">
                    <c:v>0.40689599999999998</c:v>
                  </c:pt>
                  <c:pt idx="207">
                    <c:v>1.1973780000000001</c:v>
                  </c:pt>
                  <c:pt idx="208">
                    <c:v>0.33100200000000002</c:v>
                  </c:pt>
                  <c:pt idx="209">
                    <c:v>1.9505969999999999</c:v>
                  </c:pt>
                  <c:pt idx="210">
                    <c:v>0.75614099999999995</c:v>
                  </c:pt>
                  <c:pt idx="211">
                    <c:v>2.5347599999999999</c:v>
                  </c:pt>
                  <c:pt idx="212">
                    <c:v>0.92735999999999996</c:v>
                  </c:pt>
                  <c:pt idx="213">
                    <c:v>0.64790400000000004</c:v>
                  </c:pt>
                  <c:pt idx="214">
                    <c:v>4.5701390000000002</c:v>
                  </c:pt>
                  <c:pt idx="215">
                    <c:v>1.8649580000000001</c:v>
                  </c:pt>
                  <c:pt idx="216">
                    <c:v>0.35329199999999999</c:v>
                  </c:pt>
                  <c:pt idx="217">
                    <c:v>0.6966</c:v>
                  </c:pt>
                  <c:pt idx="218">
                    <c:v>0.73464799999999997</c:v>
                  </c:pt>
                  <c:pt idx="219">
                    <c:v>1.5246960000000001</c:v>
                  </c:pt>
                  <c:pt idx="220">
                    <c:v>1.3310789999999999</c:v>
                  </c:pt>
                  <c:pt idx="221">
                    <c:v>1.625902</c:v>
                  </c:pt>
                  <c:pt idx="222">
                    <c:v>0.42453200000000002</c:v>
                  </c:pt>
                  <c:pt idx="223">
                    <c:v>1.739584</c:v>
                  </c:pt>
                  <c:pt idx="224">
                    <c:v>1.769504</c:v>
                  </c:pt>
                  <c:pt idx="225">
                    <c:v>1.3656630000000001</c:v>
                  </c:pt>
                  <c:pt idx="226">
                    <c:v>0.32235399999999997</c:v>
                  </c:pt>
                  <c:pt idx="227">
                    <c:v>1.663252</c:v>
                  </c:pt>
                  <c:pt idx="228">
                    <c:v>3.0639699999999999</c:v>
                  </c:pt>
                  <c:pt idx="229">
                    <c:v>0.50907999999999998</c:v>
                  </c:pt>
                  <c:pt idx="230">
                    <c:v>1.0403910000000001</c:v>
                  </c:pt>
                  <c:pt idx="231">
                    <c:v>0.90712799999999993</c:v>
                  </c:pt>
                  <c:pt idx="232">
                    <c:v>0.60998399999999997</c:v>
                  </c:pt>
                  <c:pt idx="233">
                    <c:v>1.6746220000000001</c:v>
                  </c:pt>
                  <c:pt idx="234">
                    <c:v>0.918632</c:v>
                  </c:pt>
                  <c:pt idx="235">
                    <c:v>0.79071999999999998</c:v>
                  </c:pt>
                  <c:pt idx="236">
                    <c:v>1.155616</c:v>
                  </c:pt>
                  <c:pt idx="237">
                    <c:v>2.3835250000000001</c:v>
                  </c:pt>
                  <c:pt idx="238">
                    <c:v>0.63153800000000004</c:v>
                  </c:pt>
                  <c:pt idx="239">
                    <c:v>0.67693599999999998</c:v>
                  </c:pt>
                  <c:pt idx="240">
                    <c:v>0.67785200000000001</c:v>
                  </c:pt>
                  <c:pt idx="241">
                    <c:v>1.6546599999999998</c:v>
                  </c:pt>
                  <c:pt idx="242">
                    <c:v>1.7077050000000003</c:v>
                  </c:pt>
                  <c:pt idx="243">
                    <c:v>0.36984799999999995</c:v>
                  </c:pt>
                  <c:pt idx="244">
                    <c:v>5.422536</c:v>
                  </c:pt>
                  <c:pt idx="245">
                    <c:v>1.070306</c:v>
                  </c:pt>
                  <c:pt idx="246">
                    <c:v>2.0594779999999999</c:v>
                  </c:pt>
                  <c:pt idx="247">
                    <c:v>0.90990899999999997</c:v>
                  </c:pt>
                  <c:pt idx="248">
                    <c:v>0.41942000000000002</c:v>
                  </c:pt>
                  <c:pt idx="249">
                    <c:v>2.2031359999999998</c:v>
                  </c:pt>
                  <c:pt idx="250">
                    <c:v>1.1922170000000001</c:v>
                  </c:pt>
                  <c:pt idx="251">
                    <c:v>0.67360799999999998</c:v>
                  </c:pt>
                  <c:pt idx="252">
                    <c:v>0.63047400000000009</c:v>
                  </c:pt>
                  <c:pt idx="253">
                    <c:v>1.7730090000000001</c:v>
                  </c:pt>
                  <c:pt idx="254">
                    <c:v>0.7909480000000001</c:v>
                  </c:pt>
                  <c:pt idx="255">
                    <c:v>1.0209249999999999</c:v>
                  </c:pt>
                  <c:pt idx="256">
                    <c:v>1.2431699999999999</c:v>
                  </c:pt>
                  <c:pt idx="257">
                    <c:v>0.61476799999999998</c:v>
                  </c:pt>
                  <c:pt idx="258">
                    <c:v>1.992753</c:v>
                  </c:pt>
                  <c:pt idx="259">
                    <c:v>0.43217100000000003</c:v>
                  </c:pt>
                  <c:pt idx="260">
                    <c:v>1.0414839999999999</c:v>
                  </c:pt>
                  <c:pt idx="261">
                    <c:v>0.19574999999999998</c:v>
                  </c:pt>
                  <c:pt idx="262">
                    <c:v>0.18632499999999996</c:v>
                  </c:pt>
                  <c:pt idx="263">
                    <c:v>0.74731999999999998</c:v>
                  </c:pt>
                  <c:pt idx="264">
                    <c:v>1.2664960000000001</c:v>
                  </c:pt>
                  <c:pt idx="265">
                    <c:v>0.92922499999999997</c:v>
                  </c:pt>
                  <c:pt idx="266">
                    <c:v>0.79174399999999989</c:v>
                  </c:pt>
                  <c:pt idx="267">
                    <c:v>0.58129500000000001</c:v>
                  </c:pt>
                  <c:pt idx="268">
                    <c:v>0.70318399999999992</c:v>
                  </c:pt>
                  <c:pt idx="269">
                    <c:v>1.6557929999999998</c:v>
                  </c:pt>
                  <c:pt idx="270">
                    <c:v>0.89664899999999992</c:v>
                  </c:pt>
                  <c:pt idx="271">
                    <c:v>1.0881000000000001</c:v>
                  </c:pt>
                  <c:pt idx="272">
                    <c:v>0.81491200000000008</c:v>
                  </c:pt>
                  <c:pt idx="273">
                    <c:v>0.54430800000000001</c:v>
                  </c:pt>
                  <c:pt idx="274">
                    <c:v>0.29889399999999999</c:v>
                  </c:pt>
                  <c:pt idx="275">
                    <c:v>0.5339560000000001</c:v>
                  </c:pt>
                  <c:pt idx="276">
                    <c:v>1.7485719999999998</c:v>
                  </c:pt>
                  <c:pt idx="277">
                    <c:v>0.63779199999999991</c:v>
                  </c:pt>
                  <c:pt idx="278">
                    <c:v>0.55571300000000001</c:v>
                  </c:pt>
                  <c:pt idx="279">
                    <c:v>0.96560499999999994</c:v>
                  </c:pt>
                  <c:pt idx="280">
                    <c:v>0.85011000000000003</c:v>
                  </c:pt>
                  <c:pt idx="281">
                    <c:v>0.9334889999999999</c:v>
                  </c:pt>
                  <c:pt idx="282">
                    <c:v>0.90886</c:v>
                  </c:pt>
                  <c:pt idx="283">
                    <c:v>1.0927539999999998</c:v>
                  </c:pt>
                  <c:pt idx="284">
                    <c:v>1.0211219999999999</c:v>
                  </c:pt>
                  <c:pt idx="285">
                    <c:v>1.2508599999999999</c:v>
                  </c:pt>
                  <c:pt idx="286">
                    <c:v>0.71715300000000004</c:v>
                  </c:pt>
                  <c:pt idx="287">
                    <c:v>0.85362100000000007</c:v>
                  </c:pt>
                  <c:pt idx="288">
                    <c:v>0.84484199999999998</c:v>
                  </c:pt>
                  <c:pt idx="289">
                    <c:v>1.165224</c:v>
                  </c:pt>
                  <c:pt idx="290">
                    <c:v>6.0015999999999993E-2</c:v>
                  </c:pt>
                  <c:pt idx="291">
                    <c:v>1.5448230000000001</c:v>
                  </c:pt>
                  <c:pt idx="292">
                    <c:v>0.78598199999999996</c:v>
                  </c:pt>
                  <c:pt idx="293">
                    <c:v>0.49269400000000002</c:v>
                  </c:pt>
                  <c:pt idx="294">
                    <c:v>0.53254400000000002</c:v>
                  </c:pt>
                  <c:pt idx="295">
                    <c:v>0.71788499999999988</c:v>
                  </c:pt>
                  <c:pt idx="296">
                    <c:v>1.043229</c:v>
                  </c:pt>
                  <c:pt idx="297">
                    <c:v>0.86155999999999988</c:v>
                  </c:pt>
                  <c:pt idx="298">
                    <c:v>1.2331799999999999</c:v>
                  </c:pt>
                  <c:pt idx="299">
                    <c:v>0.84842000000000006</c:v>
                  </c:pt>
                  <c:pt idx="300">
                    <c:v>1.8674400000000002</c:v>
                  </c:pt>
                  <c:pt idx="301">
                    <c:v>2.6381040000000002</c:v>
                  </c:pt>
                  <c:pt idx="302">
                    <c:v>5.2378879999999999</c:v>
                  </c:pt>
                  <c:pt idx="303">
                    <c:v>0.73921199999999998</c:v>
                  </c:pt>
                  <c:pt idx="304">
                    <c:v>1.0848599999999999</c:v>
                  </c:pt>
                  <c:pt idx="305">
                    <c:v>0.81855199999999995</c:v>
                  </c:pt>
                  <c:pt idx="306">
                    <c:v>0.89233499999999988</c:v>
                  </c:pt>
                  <c:pt idx="307">
                    <c:v>0.9716220000000001</c:v>
                  </c:pt>
                  <c:pt idx="308">
                    <c:v>0.33526799999999995</c:v>
                  </c:pt>
                  <c:pt idx="309">
                    <c:v>1.2520899999999999</c:v>
                  </c:pt>
                  <c:pt idx="310">
                    <c:v>0.59764499999999998</c:v>
                  </c:pt>
                  <c:pt idx="311">
                    <c:v>0.56303800000000004</c:v>
                  </c:pt>
                  <c:pt idx="312">
                    <c:v>0.61215599999999992</c:v>
                  </c:pt>
                  <c:pt idx="313">
                    <c:v>0.76296000000000008</c:v>
                  </c:pt>
                  <c:pt idx="314">
                    <c:v>8.0063999999999996E-2</c:v>
                  </c:pt>
                  <c:pt idx="315">
                    <c:v>0.37453999999999998</c:v>
                  </c:pt>
                  <c:pt idx="316">
                    <c:v>1.078192</c:v>
                  </c:pt>
                  <c:pt idx="317">
                    <c:v>1.700388</c:v>
                  </c:pt>
                  <c:pt idx="318">
                    <c:v>0.99222399999999988</c:v>
                  </c:pt>
                  <c:pt idx="319">
                    <c:v>1.2637620000000001</c:v>
                  </c:pt>
                  <c:pt idx="320">
                    <c:v>0.59030399999999994</c:v>
                  </c:pt>
                  <c:pt idx="321">
                    <c:v>0.8246079999999999</c:v>
                  </c:pt>
                  <c:pt idx="322">
                    <c:v>0.94640399999999991</c:v>
                  </c:pt>
                  <c:pt idx="323">
                    <c:v>1.35036</c:v>
                  </c:pt>
                  <c:pt idx="324">
                    <c:v>0.77499000000000007</c:v>
                  </c:pt>
                  <c:pt idx="325">
                    <c:v>1.0591140000000001</c:v>
                  </c:pt>
                  <c:pt idx="326">
                    <c:v>0.87736199999999998</c:v>
                  </c:pt>
                  <c:pt idx="327">
                    <c:v>0.82539600000000002</c:v>
                  </c:pt>
                  <c:pt idx="328">
                    <c:v>1.0217560000000001</c:v>
                  </c:pt>
                  <c:pt idx="329">
                    <c:v>0.60769499999999999</c:v>
                  </c:pt>
                  <c:pt idx="330">
                    <c:v>0.28999999999999998</c:v>
                  </c:pt>
                  <c:pt idx="331">
                    <c:v>0.60486799999999985</c:v>
                  </c:pt>
                  <c:pt idx="332">
                    <c:v>0.45406200000000002</c:v>
                  </c:pt>
                  <c:pt idx="333">
                    <c:v>1.066632</c:v>
                  </c:pt>
                  <c:pt idx="334">
                    <c:v>1.255212</c:v>
                  </c:pt>
                  <c:pt idx="335">
                    <c:v>0.9078480000000001</c:v>
                  </c:pt>
                  <c:pt idx="336">
                    <c:v>1.4256000000000002</c:v>
                  </c:pt>
                  <c:pt idx="337">
                    <c:v>0.32367600000000002</c:v>
                  </c:pt>
                  <c:pt idx="338">
                    <c:v>0.74487600000000009</c:v>
                  </c:pt>
                  <c:pt idx="339">
                    <c:v>1.03234</c:v>
                  </c:pt>
                  <c:pt idx="340">
                    <c:v>0.64068000000000003</c:v>
                  </c:pt>
                  <c:pt idx="341">
                    <c:v>1.04667</c:v>
                  </c:pt>
                  <c:pt idx="342">
                    <c:v>0.31800000000000006</c:v>
                  </c:pt>
                  <c:pt idx="343">
                    <c:v>0.79817999999999989</c:v>
                  </c:pt>
                  <c:pt idx="344">
                    <c:v>0.64265600000000001</c:v>
                  </c:pt>
                  <c:pt idx="345">
                    <c:v>2.2520179999999996</c:v>
                  </c:pt>
                  <c:pt idx="346">
                    <c:v>1.655416</c:v>
                  </c:pt>
                  <c:pt idx="347">
                    <c:v>1.2438579999999999</c:v>
                  </c:pt>
                  <c:pt idx="348">
                    <c:v>1.9755400000000001</c:v>
                  </c:pt>
                  <c:pt idx="349">
                    <c:v>1.7515880000000001</c:v>
                  </c:pt>
                  <c:pt idx="350">
                    <c:v>1.249884</c:v>
                  </c:pt>
                  <c:pt idx="351">
                    <c:v>1.3732439999999999</c:v>
                  </c:pt>
                  <c:pt idx="352">
                    <c:v>0.87068400000000001</c:v>
                  </c:pt>
                  <c:pt idx="353">
                    <c:v>1.023671</c:v>
                  </c:pt>
                  <c:pt idx="354">
                    <c:v>0.84116800000000003</c:v>
                  </c:pt>
                  <c:pt idx="355">
                    <c:v>0.93057999999999996</c:v>
                  </c:pt>
                  <c:pt idx="356">
                    <c:v>0.84587500000000004</c:v>
                  </c:pt>
                  <c:pt idx="357">
                    <c:v>1.26898</c:v>
                  </c:pt>
                  <c:pt idx="358">
                    <c:v>0.47786199999999995</c:v>
                  </c:pt>
                  <c:pt idx="359">
                    <c:v>0.6311969999999999</c:v>
                  </c:pt>
                  <c:pt idx="360">
                    <c:v>0.77296799999999988</c:v>
                  </c:pt>
                  <c:pt idx="361">
                    <c:v>1.3640459999999999</c:v>
                  </c:pt>
                  <c:pt idx="362">
                    <c:v>1.109091</c:v>
                  </c:pt>
                  <c:pt idx="363">
                    <c:v>0.59522799999999998</c:v>
                  </c:pt>
                  <c:pt idx="364">
                    <c:v>1.1786699999999999</c:v>
                  </c:pt>
                  <c:pt idx="365">
                    <c:v>1.8884479999999999</c:v>
                  </c:pt>
                  <c:pt idx="366">
                    <c:v>2.4154240000000002</c:v>
                  </c:pt>
                  <c:pt idx="367">
                    <c:v>1.5620880000000001</c:v>
                  </c:pt>
                  <c:pt idx="368">
                    <c:v>1.4352720000000001</c:v>
                  </c:pt>
                  <c:pt idx="369">
                    <c:v>1.5329300000000001</c:v>
                  </c:pt>
                  <c:pt idx="370">
                    <c:v>0.57954400000000006</c:v>
                  </c:pt>
                  <c:pt idx="371">
                    <c:v>0.62463999999999997</c:v>
                  </c:pt>
                  <c:pt idx="372">
                    <c:v>1.1138399999999999</c:v>
                  </c:pt>
                  <c:pt idx="373">
                    <c:v>0.82714500000000013</c:v>
                  </c:pt>
                  <c:pt idx="374">
                    <c:v>0.81314999999999993</c:v>
                  </c:pt>
                  <c:pt idx="375">
                    <c:v>1.8272609999999998</c:v>
                  </c:pt>
                  <c:pt idx="376">
                    <c:v>1.066173</c:v>
                  </c:pt>
                  <c:pt idx="377">
                    <c:v>0.71204999999999996</c:v>
                  </c:pt>
                  <c:pt idx="378">
                    <c:v>6.5844799999999992</c:v>
                  </c:pt>
                  <c:pt idx="379">
                    <c:v>1.9331210000000003</c:v>
                  </c:pt>
                  <c:pt idx="380">
                    <c:v>0.64356800000000003</c:v>
                  </c:pt>
                  <c:pt idx="381">
                    <c:v>0.17004599999999997</c:v>
                  </c:pt>
                  <c:pt idx="382">
                    <c:v>0.64890000000000003</c:v>
                  </c:pt>
                  <c:pt idx="383">
                    <c:v>1.034187</c:v>
                  </c:pt>
                  <c:pt idx="384">
                    <c:v>0.80260399999999998</c:v>
                  </c:pt>
                  <c:pt idx="385">
                    <c:v>0.737182</c:v>
                  </c:pt>
                  <c:pt idx="386">
                    <c:v>0.54239199999999999</c:v>
                  </c:pt>
                  <c:pt idx="387">
                    <c:v>1.9264320000000001</c:v>
                  </c:pt>
                  <c:pt idx="388">
                    <c:v>0.59451599999999993</c:v>
                  </c:pt>
                  <c:pt idx="389">
                    <c:v>2.8592299999999997</c:v>
                  </c:pt>
                  <c:pt idx="390">
                    <c:v>0.65485500000000008</c:v>
                  </c:pt>
                  <c:pt idx="391">
                    <c:v>0.26107999999999998</c:v>
                  </c:pt>
                  <c:pt idx="392">
                    <c:v>0.76895000000000002</c:v>
                  </c:pt>
                  <c:pt idx="393">
                    <c:v>1.4137200000000001</c:v>
                  </c:pt>
                  <c:pt idx="394">
                    <c:v>1.8011839999999999</c:v>
                  </c:pt>
                  <c:pt idx="395">
                    <c:v>1.78731</c:v>
                  </c:pt>
                  <c:pt idx="396">
                    <c:v>1.07406</c:v>
                  </c:pt>
                  <c:pt idx="397">
                    <c:v>0.89783100000000005</c:v>
                  </c:pt>
                  <c:pt idx="398">
                    <c:v>1.1630639999999999</c:v>
                  </c:pt>
                  <c:pt idx="399">
                    <c:v>0.31826999999999994</c:v>
                  </c:pt>
                  <c:pt idx="400">
                    <c:v>1.1424239999999999</c:v>
                  </c:pt>
                  <c:pt idx="401">
                    <c:v>0.55449599999999999</c:v>
                  </c:pt>
                  <c:pt idx="402">
                    <c:v>1.0957440000000001</c:v>
                  </c:pt>
                  <c:pt idx="403">
                    <c:v>0.51</c:v>
                  </c:pt>
                  <c:pt idx="404">
                    <c:v>0.836256</c:v>
                  </c:pt>
                  <c:pt idx="405">
                    <c:v>0.69141000000000008</c:v>
                  </c:pt>
                  <c:pt idx="406">
                    <c:v>1.1698829999999998</c:v>
                  </c:pt>
                  <c:pt idx="407">
                    <c:v>1.4094120000000001</c:v>
                  </c:pt>
                  <c:pt idx="408">
                    <c:v>0.76518399999999998</c:v>
                  </c:pt>
                  <c:pt idx="409">
                    <c:v>1.065631</c:v>
                  </c:pt>
                  <c:pt idx="410">
                    <c:v>0.47935800000000001</c:v>
                  </c:pt>
                  <c:pt idx="411">
                    <c:v>1.8217199999999998</c:v>
                  </c:pt>
                  <c:pt idx="412">
                    <c:v>1.105272</c:v>
                  </c:pt>
                  <c:pt idx="413">
                    <c:v>1.2581309999999999</c:v>
                  </c:pt>
                  <c:pt idx="414">
                    <c:v>1.6108180000000001</c:v>
                  </c:pt>
                  <c:pt idx="415">
                    <c:v>1.1030249999999999</c:v>
                  </c:pt>
                  <c:pt idx="416">
                    <c:v>1.0069399999999999</c:v>
                  </c:pt>
                  <c:pt idx="417">
                    <c:v>0.63400000000000001</c:v>
                  </c:pt>
                  <c:pt idx="418">
                    <c:v>0.28899999999999998</c:v>
                  </c:pt>
                  <c:pt idx="419">
                    <c:v>0.68700000000000006</c:v>
                  </c:pt>
                  <c:pt idx="420">
                    <c:v>0.80800000000000005</c:v>
                  </c:pt>
                  <c:pt idx="421">
                    <c:v>0.246</c:v>
                  </c:pt>
                  <c:pt idx="422">
                    <c:v>0.50900000000000001</c:v>
                  </c:pt>
                  <c:pt idx="423">
                    <c:v>0.48699999999999999</c:v>
                  </c:pt>
                  <c:pt idx="424">
                    <c:v>0.66200000000000003</c:v>
                  </c:pt>
                  <c:pt idx="425">
                    <c:v>0.49299999999999999</c:v>
                  </c:pt>
                  <c:pt idx="426">
                    <c:v>0.61199999999999999</c:v>
                  </c:pt>
                  <c:pt idx="427">
                    <c:v>0.755</c:v>
                  </c:pt>
                  <c:pt idx="428">
                    <c:v>0.55100000000000005</c:v>
                  </c:pt>
                  <c:pt idx="429">
                    <c:v>0.28199999999999997</c:v>
                  </c:pt>
                  <c:pt idx="430">
                    <c:v>0.56699999999999995</c:v>
                  </c:pt>
                  <c:pt idx="431">
                    <c:v>0.28199999999999997</c:v>
                  </c:pt>
                  <c:pt idx="432">
                    <c:v>0.27600000000000002</c:v>
                  </c:pt>
                  <c:pt idx="433">
                    <c:v>0.85099999999999998</c:v>
                  </c:pt>
                  <c:pt idx="434">
                    <c:v>7.0000000000000007E-2</c:v>
                  </c:pt>
                  <c:pt idx="435">
                    <c:v>0.34300000000000003</c:v>
                  </c:pt>
                  <c:pt idx="436">
                    <c:v>0.50700000000000001</c:v>
                  </c:pt>
                  <c:pt idx="437">
                    <c:v>0.32700000000000001</c:v>
                  </c:pt>
                  <c:pt idx="438">
                    <c:v>0.34200000000000003</c:v>
                  </c:pt>
                  <c:pt idx="439">
                    <c:v>0.187</c:v>
                  </c:pt>
                  <c:pt idx="440">
                    <c:v>0.70299999999999996</c:v>
                  </c:pt>
                </c:numCache>
              </c:numRef>
            </c:minus>
            <c:spPr>
              <a:ln w="12700">
                <a:solidFill>
                  <a:srgbClr val="969696"/>
                </a:solidFill>
                <a:prstDash val="solid"/>
              </a:ln>
            </c:spPr>
          </c:errBars>
          <c:xVal>
            <c:numRef>
              <c:f>'c1c2'!$A$2:$A$442</c:f>
              <c:numCache>
                <c:formatCode>0.0000</c:formatCode>
                <c:ptCount val="441"/>
                <c:pt idx="0">
                  <c:v>0.62712800000000002</c:v>
                </c:pt>
                <c:pt idx="1">
                  <c:v>0.85990799999999989</c:v>
                </c:pt>
                <c:pt idx="2">
                  <c:v>0.85992499999999994</c:v>
                </c:pt>
                <c:pt idx="3">
                  <c:v>1.109075</c:v>
                </c:pt>
                <c:pt idx="4">
                  <c:v>0.7488959999999999</c:v>
                </c:pt>
                <c:pt idx="5">
                  <c:v>0.94787200000000005</c:v>
                </c:pt>
                <c:pt idx="6">
                  <c:v>0.85707599999999995</c:v>
                </c:pt>
                <c:pt idx="7">
                  <c:v>0.71197500000000002</c:v>
                </c:pt>
                <c:pt idx="8">
                  <c:v>0.90701799999999999</c:v>
                </c:pt>
                <c:pt idx="9">
                  <c:v>1.0858760000000001</c:v>
                </c:pt>
                <c:pt idx="10">
                  <c:v>0.7579769999999999</c:v>
                </c:pt>
                <c:pt idx="11">
                  <c:v>0.87908799999999998</c:v>
                </c:pt>
                <c:pt idx="12">
                  <c:v>0.75795999999999997</c:v>
                </c:pt>
                <c:pt idx="13">
                  <c:v>0.67902899999999999</c:v>
                </c:pt>
                <c:pt idx="14">
                  <c:v>1.189125</c:v>
                </c:pt>
                <c:pt idx="15">
                  <c:v>0.86201700000000003</c:v>
                </c:pt>
                <c:pt idx="16">
                  <c:v>0.49703299999999995</c:v>
                </c:pt>
                <c:pt idx="17">
                  <c:v>0.62697599999999998</c:v>
                </c:pt>
                <c:pt idx="18">
                  <c:v>0.83765499999999993</c:v>
                </c:pt>
                <c:pt idx="19">
                  <c:v>0.79605000000000004</c:v>
                </c:pt>
                <c:pt idx="20">
                  <c:v>0.81710399999999994</c:v>
                </c:pt>
                <c:pt idx="21">
                  <c:v>1.048046</c:v>
                </c:pt>
                <c:pt idx="22">
                  <c:v>0.68197399999999997</c:v>
                </c:pt>
                <c:pt idx="23">
                  <c:v>0.81191599999999997</c:v>
                </c:pt>
                <c:pt idx="24">
                  <c:v>0.57089800000000002</c:v>
                </c:pt>
                <c:pt idx="25">
                  <c:v>0.97196399999999994</c:v>
                </c:pt>
                <c:pt idx="26">
                  <c:v>0.93303799999999992</c:v>
                </c:pt>
                <c:pt idx="27">
                  <c:v>0.65595600000000009</c:v>
                </c:pt>
                <c:pt idx="28">
                  <c:v>0.57713300000000001</c:v>
                </c:pt>
                <c:pt idx="29">
                  <c:v>0.69603700000000002</c:v>
                </c:pt>
                <c:pt idx="30">
                  <c:v>0.93293999999999999</c:v>
                </c:pt>
                <c:pt idx="31">
                  <c:v>0.83006900000000006</c:v>
                </c:pt>
                <c:pt idx="32">
                  <c:v>0.92307600000000001</c:v>
                </c:pt>
                <c:pt idx="33">
                  <c:v>0.82991999999999999</c:v>
                </c:pt>
                <c:pt idx="34">
                  <c:v>0.72313500000000008</c:v>
                </c:pt>
                <c:pt idx="35">
                  <c:v>0.75400100000000014</c:v>
                </c:pt>
                <c:pt idx="36">
                  <c:v>0.19691</c:v>
                </c:pt>
                <c:pt idx="37">
                  <c:v>0.31908599999999998</c:v>
                </c:pt>
                <c:pt idx="38">
                  <c:v>3.9903999999999995E-2</c:v>
                </c:pt>
                <c:pt idx="39">
                  <c:v>1.2005999999999999</c:v>
                </c:pt>
                <c:pt idx="40">
                  <c:v>0.77305799999999991</c:v>
                </c:pt>
                <c:pt idx="41">
                  <c:v>0.96107900000000002</c:v>
                </c:pt>
                <c:pt idx="42">
                  <c:v>0.81607499999999999</c:v>
                </c:pt>
                <c:pt idx="43">
                  <c:v>0.60191600000000001</c:v>
                </c:pt>
                <c:pt idx="44">
                  <c:v>0.54589599999999994</c:v>
                </c:pt>
                <c:pt idx="45">
                  <c:v>0.72316000000000003</c:v>
                </c:pt>
                <c:pt idx="46">
                  <c:v>0.60109699999999988</c:v>
                </c:pt>
                <c:pt idx="47">
                  <c:v>0.648864</c:v>
                </c:pt>
                <c:pt idx="48">
                  <c:v>0.66910400000000003</c:v>
                </c:pt>
                <c:pt idx="49">
                  <c:v>0.38491200000000003</c:v>
                </c:pt>
                <c:pt idx="50">
                  <c:v>0.47905999999999999</c:v>
                </c:pt>
                <c:pt idx="51">
                  <c:v>0.16681500000000002</c:v>
                </c:pt>
                <c:pt idx="52">
                  <c:v>0.34507199999999999</c:v>
                </c:pt>
                <c:pt idx="53">
                  <c:v>0.59010000000000007</c:v>
                </c:pt>
                <c:pt idx="54">
                  <c:v>-0.15004000000000001</c:v>
                </c:pt>
                <c:pt idx="55">
                  <c:v>-0.32916000000000001</c:v>
                </c:pt>
                <c:pt idx="56">
                  <c:v>-0.11460000000000001</c:v>
                </c:pt>
                <c:pt idx="57">
                  <c:v>-0.19280000000000003</c:v>
                </c:pt>
                <c:pt idx="58">
                  <c:v>0.116216</c:v>
                </c:pt>
                <c:pt idx="59">
                  <c:v>0.12190499999999999</c:v>
                </c:pt>
                <c:pt idx="60">
                  <c:v>0</c:v>
                </c:pt>
                <c:pt idx="61">
                  <c:v>0.19992600000000002</c:v>
                </c:pt>
                <c:pt idx="62">
                  <c:v>0.54314999999999991</c:v>
                </c:pt>
                <c:pt idx="63">
                  <c:v>0.305558</c:v>
                </c:pt>
                <c:pt idx="64">
                  <c:v>0.51706999999999992</c:v>
                </c:pt>
                <c:pt idx="65">
                  <c:v>3.5002999999999999E-2</c:v>
                </c:pt>
                <c:pt idx="66">
                  <c:v>0.62487599999999999</c:v>
                </c:pt>
                <c:pt idx="67">
                  <c:v>0.77303100000000002</c:v>
                </c:pt>
                <c:pt idx="68">
                  <c:v>0.76595999999999997</c:v>
                </c:pt>
                <c:pt idx="69">
                  <c:v>0.67686600000000008</c:v>
                </c:pt>
                <c:pt idx="70">
                  <c:v>0.82128400000000013</c:v>
                </c:pt>
                <c:pt idx="71">
                  <c:v>1.1268719999999999</c:v>
                </c:pt>
                <c:pt idx="72">
                  <c:v>0.88402999999999998</c:v>
                </c:pt>
                <c:pt idx="73">
                  <c:v>0.6488560000000001</c:v>
                </c:pt>
                <c:pt idx="74">
                  <c:v>0.87806600000000001</c:v>
                </c:pt>
                <c:pt idx="75">
                  <c:v>0.55409399999999998</c:v>
                </c:pt>
                <c:pt idx="76">
                  <c:v>0.83813400000000005</c:v>
                </c:pt>
                <c:pt idx="77">
                  <c:v>0.96211499999999994</c:v>
                </c:pt>
                <c:pt idx="78">
                  <c:v>0.83797600000000005</c:v>
                </c:pt>
                <c:pt idx="79">
                  <c:v>0.903084</c:v>
                </c:pt>
                <c:pt idx="80">
                  <c:v>0.72598799999999997</c:v>
                </c:pt>
                <c:pt idx="81">
                  <c:v>0.62293799999999999</c:v>
                </c:pt>
                <c:pt idx="82">
                  <c:v>0.85991499999999998</c:v>
                </c:pt>
                <c:pt idx="83">
                  <c:v>0.59486399999999995</c:v>
                </c:pt>
                <c:pt idx="84">
                  <c:v>1.052011</c:v>
                </c:pt>
                <c:pt idx="85">
                  <c:v>1.267096</c:v>
                </c:pt>
                <c:pt idx="86">
                  <c:v>0.92011500000000002</c:v>
                </c:pt>
                <c:pt idx="87">
                  <c:v>0.82605600000000001</c:v>
                </c:pt>
                <c:pt idx="88">
                  <c:v>1.0909800000000001</c:v>
                </c:pt>
                <c:pt idx="89">
                  <c:v>0.70307300000000006</c:v>
                </c:pt>
                <c:pt idx="90">
                  <c:v>0.69683700000000004</c:v>
                </c:pt>
                <c:pt idx="91">
                  <c:v>0.34471499999999999</c:v>
                </c:pt>
                <c:pt idx="92">
                  <c:v>0.97214400000000001</c:v>
                </c:pt>
                <c:pt idx="93">
                  <c:v>0.53983499999999995</c:v>
                </c:pt>
                <c:pt idx="94">
                  <c:v>0.91198799999999991</c:v>
                </c:pt>
                <c:pt idx="95">
                  <c:v>0.51785999999999999</c:v>
                </c:pt>
                <c:pt idx="96">
                  <c:v>0.55091400000000001</c:v>
                </c:pt>
                <c:pt idx="97">
                  <c:v>0.80996399999999991</c:v>
                </c:pt>
                <c:pt idx="98">
                  <c:v>1.3239899999999998</c:v>
                </c:pt>
                <c:pt idx="99">
                  <c:v>0.68597900000000001</c:v>
                </c:pt>
                <c:pt idx="100">
                  <c:v>0.59392800000000001</c:v>
                </c:pt>
                <c:pt idx="101">
                  <c:v>0.67712700000000003</c:v>
                </c:pt>
                <c:pt idx="102">
                  <c:v>0.29066499999999995</c:v>
                </c:pt>
                <c:pt idx="103">
                  <c:v>0.43306199999999995</c:v>
                </c:pt>
                <c:pt idx="104">
                  <c:v>0.35087999999999997</c:v>
                </c:pt>
                <c:pt idx="105">
                  <c:v>0.68387600000000004</c:v>
                </c:pt>
                <c:pt idx="106">
                  <c:v>0.76106799999999997</c:v>
                </c:pt>
                <c:pt idx="107">
                  <c:v>0.83203199999999999</c:v>
                </c:pt>
                <c:pt idx="108">
                  <c:v>0.58713599999999999</c:v>
                </c:pt>
                <c:pt idx="109">
                  <c:v>0.74691600000000002</c:v>
                </c:pt>
                <c:pt idx="110">
                  <c:v>0.71087</c:v>
                </c:pt>
                <c:pt idx="111">
                  <c:v>0.60400500000000001</c:v>
                </c:pt>
                <c:pt idx="112">
                  <c:v>1.017917</c:v>
                </c:pt>
                <c:pt idx="113">
                  <c:v>1.0070009999999998</c:v>
                </c:pt>
                <c:pt idx="114">
                  <c:v>0.5990970000000001</c:v>
                </c:pt>
                <c:pt idx="115">
                  <c:v>0.74784399999999995</c:v>
                </c:pt>
                <c:pt idx="116">
                  <c:v>0.72006899999999996</c:v>
                </c:pt>
                <c:pt idx="117">
                  <c:v>0.56578500000000009</c:v>
                </c:pt>
                <c:pt idx="118">
                  <c:v>0.86395499999999992</c:v>
                </c:pt>
                <c:pt idx="119">
                  <c:v>0.76885200000000009</c:v>
                </c:pt>
                <c:pt idx="120">
                  <c:v>0.91215100000000005</c:v>
                </c:pt>
                <c:pt idx="121">
                  <c:v>0.82614999999999994</c:v>
                </c:pt>
                <c:pt idx="122">
                  <c:v>0.58452800000000005</c:v>
                </c:pt>
                <c:pt idx="123">
                  <c:v>0.70207200000000003</c:v>
                </c:pt>
                <c:pt idx="124">
                  <c:v>0.66802400000000006</c:v>
                </c:pt>
                <c:pt idx="125">
                  <c:v>0.81900899999999988</c:v>
                </c:pt>
                <c:pt idx="126">
                  <c:v>0.61298999999999992</c:v>
                </c:pt>
                <c:pt idx="127">
                  <c:v>0.35313800000000001</c:v>
                </c:pt>
                <c:pt idx="128">
                  <c:v>0.57883200000000001</c:v>
                </c:pt>
                <c:pt idx="129">
                  <c:v>0.43232699999999996</c:v>
                </c:pt>
                <c:pt idx="130">
                  <c:v>0.87204000000000004</c:v>
                </c:pt>
                <c:pt idx="131">
                  <c:v>0.86208899999999988</c:v>
                </c:pt>
                <c:pt idx="132">
                  <c:v>0.42091699999999999</c:v>
                </c:pt>
                <c:pt idx="133">
                  <c:v>0.91097400000000006</c:v>
                </c:pt>
                <c:pt idx="134">
                  <c:v>0.85812299999999986</c:v>
                </c:pt>
                <c:pt idx="135">
                  <c:v>0.79497600000000002</c:v>
                </c:pt>
                <c:pt idx="136">
                  <c:v>0.47092499999999998</c:v>
                </c:pt>
                <c:pt idx="137">
                  <c:v>0.275196</c:v>
                </c:pt>
                <c:pt idx="138">
                  <c:v>0.62508599999999992</c:v>
                </c:pt>
                <c:pt idx="139">
                  <c:v>0.37991199999999997</c:v>
                </c:pt>
                <c:pt idx="140">
                  <c:v>0.78912000000000004</c:v>
                </c:pt>
                <c:pt idx="141">
                  <c:v>0.64894499999999999</c:v>
                </c:pt>
                <c:pt idx="142">
                  <c:v>0.99001600000000001</c:v>
                </c:pt>
                <c:pt idx="143">
                  <c:v>0.65014400000000006</c:v>
                </c:pt>
                <c:pt idx="144">
                  <c:v>0.502054</c:v>
                </c:pt>
                <c:pt idx="145">
                  <c:v>0.74602500000000005</c:v>
                </c:pt>
                <c:pt idx="146">
                  <c:v>0.820044</c:v>
                </c:pt>
                <c:pt idx="147">
                  <c:v>0.608927</c:v>
                </c:pt>
                <c:pt idx="148">
                  <c:v>0.35685</c:v>
                </c:pt>
                <c:pt idx="149">
                  <c:v>0.59998399999999996</c:v>
                </c:pt>
                <c:pt idx="150">
                  <c:v>0.39898099999999997</c:v>
                </c:pt>
                <c:pt idx="151">
                  <c:v>0.45909599999999995</c:v>
                </c:pt>
                <c:pt idx="152">
                  <c:v>0.43708000000000002</c:v>
                </c:pt>
                <c:pt idx="153">
                  <c:v>0.64716499999999988</c:v>
                </c:pt>
                <c:pt idx="154">
                  <c:v>0.49984799999999996</c:v>
                </c:pt>
                <c:pt idx="155">
                  <c:v>0.400812</c:v>
                </c:pt>
                <c:pt idx="156">
                  <c:v>0.50583299999999998</c:v>
                </c:pt>
                <c:pt idx="157">
                  <c:v>0.74695500000000004</c:v>
                </c:pt>
                <c:pt idx="158">
                  <c:v>0.32500799999999996</c:v>
                </c:pt>
                <c:pt idx="159">
                  <c:v>0.75795000000000001</c:v>
                </c:pt>
                <c:pt idx="160">
                  <c:v>0.90991999999999995</c:v>
                </c:pt>
                <c:pt idx="161">
                  <c:v>0.632996</c:v>
                </c:pt>
                <c:pt idx="162">
                  <c:v>0.44000400000000001</c:v>
                </c:pt>
                <c:pt idx="163">
                  <c:v>0.55705799999999994</c:v>
                </c:pt>
                <c:pt idx="164">
                  <c:v>1.0709280000000001</c:v>
                </c:pt>
                <c:pt idx="165">
                  <c:v>0.73394999999999999</c:v>
                </c:pt>
                <c:pt idx="166">
                  <c:v>0.62415999999999994</c:v>
                </c:pt>
                <c:pt idx="167">
                  <c:v>0.67496</c:v>
                </c:pt>
                <c:pt idx="168">
                  <c:v>0.57997500000000002</c:v>
                </c:pt>
                <c:pt idx="169">
                  <c:v>0.95396399999999992</c:v>
                </c:pt>
                <c:pt idx="170">
                  <c:v>-5.0380000000000001E-2</c:v>
                </c:pt>
                <c:pt idx="171">
                  <c:v>0.79190499999999997</c:v>
                </c:pt>
                <c:pt idx="172">
                  <c:v>0.40488799999999997</c:v>
                </c:pt>
                <c:pt idx="173">
                  <c:v>0.52582499999999999</c:v>
                </c:pt>
                <c:pt idx="174">
                  <c:v>0.33194500000000005</c:v>
                </c:pt>
                <c:pt idx="175">
                  <c:v>0.11308800000000001</c:v>
                </c:pt>
                <c:pt idx="176">
                  <c:v>0.16096199999999999</c:v>
                </c:pt>
                <c:pt idx="177">
                  <c:v>1.169883</c:v>
                </c:pt>
                <c:pt idx="178">
                  <c:v>0.311116</c:v>
                </c:pt>
                <c:pt idx="179">
                  <c:v>0.145097</c:v>
                </c:pt>
                <c:pt idx="180">
                  <c:v>1.5010000000000001E-2</c:v>
                </c:pt>
                <c:pt idx="181">
                  <c:v>0.122836</c:v>
                </c:pt>
                <c:pt idx="182">
                  <c:v>0.76391199999999992</c:v>
                </c:pt>
                <c:pt idx="183">
                  <c:v>1.1820280000000001</c:v>
                </c:pt>
                <c:pt idx="184">
                  <c:v>0.63515999999999995</c:v>
                </c:pt>
                <c:pt idx="185">
                  <c:v>0.91905599999999998</c:v>
                </c:pt>
                <c:pt idx="186">
                  <c:v>0.43313099999999999</c:v>
                </c:pt>
                <c:pt idx="187">
                  <c:v>0.462364</c:v>
                </c:pt>
                <c:pt idx="188">
                  <c:v>0.72802499999999992</c:v>
                </c:pt>
                <c:pt idx="189">
                  <c:v>0.58693600000000001</c:v>
                </c:pt>
                <c:pt idx="190">
                  <c:v>0.49578500000000003</c:v>
                </c:pt>
                <c:pt idx="191">
                  <c:v>0.98787000000000003</c:v>
                </c:pt>
                <c:pt idx="192">
                  <c:v>0.37989000000000001</c:v>
                </c:pt>
                <c:pt idx="193">
                  <c:v>1.071145</c:v>
                </c:pt>
                <c:pt idx="194">
                  <c:v>0.71486700000000003</c:v>
                </c:pt>
                <c:pt idx="195">
                  <c:v>0.87295699999999987</c:v>
                </c:pt>
                <c:pt idx="196">
                  <c:v>0.96308599999999989</c:v>
                </c:pt>
                <c:pt idx="197">
                  <c:v>0.66796600000000006</c:v>
                </c:pt>
                <c:pt idx="198">
                  <c:v>0.46</c:v>
                </c:pt>
                <c:pt idx="199">
                  <c:v>0.46601399999999993</c:v>
                </c:pt>
                <c:pt idx="200">
                  <c:v>0.54548700000000006</c:v>
                </c:pt>
                <c:pt idx="201">
                  <c:v>0.65596199999999993</c:v>
                </c:pt>
                <c:pt idx="202">
                  <c:v>0.40991099999999997</c:v>
                </c:pt>
                <c:pt idx="203">
                  <c:v>0.43558399999999997</c:v>
                </c:pt>
                <c:pt idx="204">
                  <c:v>0.37206000000000006</c:v>
                </c:pt>
                <c:pt idx="205">
                  <c:v>0.82484100000000005</c:v>
                </c:pt>
                <c:pt idx="206">
                  <c:v>1.015056</c:v>
                </c:pt>
                <c:pt idx="207">
                  <c:v>0.40518900000000002</c:v>
                </c:pt>
                <c:pt idx="208">
                  <c:v>0.72094500000000006</c:v>
                </c:pt>
                <c:pt idx="209">
                  <c:v>0.13598299999999999</c:v>
                </c:pt>
                <c:pt idx="210">
                  <c:v>0.92499100000000001</c:v>
                </c:pt>
                <c:pt idx="211">
                  <c:v>0.31509000000000004</c:v>
                </c:pt>
                <c:pt idx="212">
                  <c:v>0.196995</c:v>
                </c:pt>
                <c:pt idx="213">
                  <c:v>0.74691200000000013</c:v>
                </c:pt>
                <c:pt idx="214">
                  <c:v>0.689913</c:v>
                </c:pt>
                <c:pt idx="215">
                  <c:v>0.60087099999999993</c:v>
                </c:pt>
                <c:pt idx="216">
                  <c:v>0.703044</c:v>
                </c:pt>
                <c:pt idx="217">
                  <c:v>0.80902800000000008</c:v>
                </c:pt>
                <c:pt idx="218">
                  <c:v>0.74198400000000009</c:v>
                </c:pt>
                <c:pt idx="219">
                  <c:v>0.222888</c:v>
                </c:pt>
                <c:pt idx="220">
                  <c:v>0.31996799999999997</c:v>
                </c:pt>
                <c:pt idx="221">
                  <c:v>0.27996500000000002</c:v>
                </c:pt>
                <c:pt idx="222">
                  <c:v>-2.0120000000000002E-2</c:v>
                </c:pt>
                <c:pt idx="223">
                  <c:v>0.39811200000000002</c:v>
                </c:pt>
                <c:pt idx="224">
                  <c:v>0.45105899999999999</c:v>
                </c:pt>
                <c:pt idx="225">
                  <c:v>0.45810900000000004</c:v>
                </c:pt>
                <c:pt idx="226">
                  <c:v>0.59012100000000001</c:v>
                </c:pt>
                <c:pt idx="227">
                  <c:v>0.27710000000000001</c:v>
                </c:pt>
                <c:pt idx="228">
                  <c:v>0.77097799999999994</c:v>
                </c:pt>
                <c:pt idx="229">
                  <c:v>0.82596799999999992</c:v>
                </c:pt>
                <c:pt idx="230">
                  <c:v>0.61087800000000003</c:v>
                </c:pt>
                <c:pt idx="231">
                  <c:v>0.44788800000000001</c:v>
                </c:pt>
                <c:pt idx="232">
                  <c:v>0.50408399999999998</c:v>
                </c:pt>
                <c:pt idx="233">
                  <c:v>0.57046799999999998</c:v>
                </c:pt>
                <c:pt idx="234">
                  <c:v>0.56998400000000005</c:v>
                </c:pt>
                <c:pt idx="235">
                  <c:v>0.45501699999999995</c:v>
                </c:pt>
                <c:pt idx="236">
                  <c:v>0.49104000000000003</c:v>
                </c:pt>
                <c:pt idx="237">
                  <c:v>0.37888500000000003</c:v>
                </c:pt>
                <c:pt idx="238">
                  <c:v>0.74409599999999998</c:v>
                </c:pt>
                <c:pt idx="239">
                  <c:v>0.90597000000000005</c:v>
                </c:pt>
                <c:pt idx="240">
                  <c:v>0.76213199999999992</c:v>
                </c:pt>
                <c:pt idx="241">
                  <c:v>0.49396000000000001</c:v>
                </c:pt>
                <c:pt idx="242">
                  <c:v>0.90911399999999998</c:v>
                </c:pt>
                <c:pt idx="243">
                  <c:v>1.124152</c:v>
                </c:pt>
                <c:pt idx="244">
                  <c:v>0.80803800000000003</c:v>
                </c:pt>
                <c:pt idx="245">
                  <c:v>0.8509810000000001</c:v>
                </c:pt>
                <c:pt idx="246">
                  <c:v>0.66811600000000004</c:v>
                </c:pt>
                <c:pt idx="247">
                  <c:v>0.44799299999999997</c:v>
                </c:pt>
                <c:pt idx="248">
                  <c:v>0.98892000000000002</c:v>
                </c:pt>
                <c:pt idx="249">
                  <c:v>0.62393500000000002</c:v>
                </c:pt>
                <c:pt idx="250">
                  <c:v>0.37093799999999999</c:v>
                </c:pt>
                <c:pt idx="251">
                  <c:v>0.254</c:v>
                </c:pt>
                <c:pt idx="252">
                  <c:v>0.38003799999999999</c:v>
                </c:pt>
                <c:pt idx="253">
                  <c:v>0.43518299999999999</c:v>
                </c:pt>
                <c:pt idx="254">
                  <c:v>0.875004</c:v>
                </c:pt>
                <c:pt idx="255">
                  <c:v>0.71612100000000001</c:v>
                </c:pt>
                <c:pt idx="256">
                  <c:v>0.63304199999999999</c:v>
                </c:pt>
                <c:pt idx="257">
                  <c:v>0.97789999999999999</c:v>
                </c:pt>
                <c:pt idx="258">
                  <c:v>0.84816199999999997</c:v>
                </c:pt>
                <c:pt idx="259">
                  <c:v>1.10205</c:v>
                </c:pt>
                <c:pt idx="260">
                  <c:v>0.73106399999999994</c:v>
                </c:pt>
                <c:pt idx="261">
                  <c:v>1.088892</c:v>
                </c:pt>
                <c:pt idx="262">
                  <c:v>0.93599399999999999</c:v>
                </c:pt>
                <c:pt idx="263">
                  <c:v>0.59503000000000006</c:v>
                </c:pt>
                <c:pt idx="264">
                  <c:v>0.74905600000000006</c:v>
                </c:pt>
                <c:pt idx="265">
                  <c:v>0.65505000000000002</c:v>
                </c:pt>
                <c:pt idx="266">
                  <c:v>0.82204599999999994</c:v>
                </c:pt>
                <c:pt idx="267">
                  <c:v>0.67289299999999996</c:v>
                </c:pt>
                <c:pt idx="268">
                  <c:v>0.96304400000000001</c:v>
                </c:pt>
                <c:pt idx="269">
                  <c:v>0.42605199999999999</c:v>
                </c:pt>
                <c:pt idx="270">
                  <c:v>0.59998200000000002</c:v>
                </c:pt>
                <c:pt idx="271">
                  <c:v>0.67210000000000003</c:v>
                </c:pt>
                <c:pt idx="272">
                  <c:v>1.0139320000000001</c:v>
                </c:pt>
                <c:pt idx="273">
                  <c:v>1.256116</c:v>
                </c:pt>
                <c:pt idx="274">
                  <c:v>0.79506399999999999</c:v>
                </c:pt>
                <c:pt idx="275">
                  <c:v>0.76189600000000002</c:v>
                </c:pt>
                <c:pt idx="276">
                  <c:v>0.88506399999999996</c:v>
                </c:pt>
                <c:pt idx="277">
                  <c:v>0.75908799999999998</c:v>
                </c:pt>
                <c:pt idx="278">
                  <c:v>0.89810500000000004</c:v>
                </c:pt>
                <c:pt idx="279">
                  <c:v>0.60502899999999993</c:v>
                </c:pt>
                <c:pt idx="280">
                  <c:v>0.97498200000000002</c:v>
                </c:pt>
                <c:pt idx="281">
                  <c:v>0.53209799999999996</c:v>
                </c:pt>
                <c:pt idx="282">
                  <c:v>0.46312999999999999</c:v>
                </c:pt>
                <c:pt idx="283">
                  <c:v>0.59183799999999998</c:v>
                </c:pt>
                <c:pt idx="284">
                  <c:v>0.77211599999999991</c:v>
                </c:pt>
                <c:pt idx="285">
                  <c:v>0.67979599999999996</c:v>
                </c:pt>
                <c:pt idx="286">
                  <c:v>0.95398799999999995</c:v>
                </c:pt>
                <c:pt idx="287">
                  <c:v>0.46910399999999997</c:v>
                </c:pt>
                <c:pt idx="288">
                  <c:v>0.661084</c:v>
                </c:pt>
                <c:pt idx="289">
                  <c:v>0.72699599999999986</c:v>
                </c:pt>
                <c:pt idx="290">
                  <c:v>1.7329619999999999</c:v>
                </c:pt>
                <c:pt idx="291">
                  <c:v>0.92614800000000008</c:v>
                </c:pt>
                <c:pt idx="292">
                  <c:v>0.91607000000000005</c:v>
                </c:pt>
                <c:pt idx="293">
                  <c:v>1.0039230000000001</c:v>
                </c:pt>
                <c:pt idx="294">
                  <c:v>0.52909000000000006</c:v>
                </c:pt>
                <c:pt idx="295">
                  <c:v>0.54480999999999991</c:v>
                </c:pt>
                <c:pt idx="296">
                  <c:v>0.61296899999999999</c:v>
                </c:pt>
                <c:pt idx="297">
                  <c:v>0.54011999999999993</c:v>
                </c:pt>
                <c:pt idx="298">
                  <c:v>0.72512100000000002</c:v>
                </c:pt>
                <c:pt idx="299">
                  <c:v>0.57701999999999998</c:v>
                </c:pt>
                <c:pt idx="300">
                  <c:v>0.65999000000000008</c:v>
                </c:pt>
                <c:pt idx="301">
                  <c:v>0.43509200000000003</c:v>
                </c:pt>
                <c:pt idx="302">
                  <c:v>0.58210799999999996</c:v>
                </c:pt>
                <c:pt idx="303">
                  <c:v>0.92401500000000003</c:v>
                </c:pt>
                <c:pt idx="304">
                  <c:v>0.86404499999999995</c:v>
                </c:pt>
                <c:pt idx="305">
                  <c:v>0.60700500000000002</c:v>
                </c:pt>
                <c:pt idx="306">
                  <c:v>0.66599399999999997</c:v>
                </c:pt>
                <c:pt idx="307">
                  <c:v>0.52804800000000007</c:v>
                </c:pt>
                <c:pt idx="308">
                  <c:v>1.1200619999999999</c:v>
                </c:pt>
                <c:pt idx="309">
                  <c:v>0.68107000000000006</c:v>
                </c:pt>
                <c:pt idx="310">
                  <c:v>0.64010999999999996</c:v>
                </c:pt>
                <c:pt idx="311">
                  <c:v>0.81999699999999998</c:v>
                </c:pt>
                <c:pt idx="312">
                  <c:v>0.79813800000000001</c:v>
                </c:pt>
                <c:pt idx="313">
                  <c:v>0.74301899999999999</c:v>
                </c:pt>
                <c:pt idx="314">
                  <c:v>0.83807999999999994</c:v>
                </c:pt>
                <c:pt idx="315">
                  <c:v>1.15412</c:v>
                </c:pt>
                <c:pt idx="316">
                  <c:v>0.58396800000000004</c:v>
                </c:pt>
                <c:pt idx="317">
                  <c:v>0.781088</c:v>
                </c:pt>
                <c:pt idx="318">
                  <c:v>0.71500299999999994</c:v>
                </c:pt>
                <c:pt idx="319">
                  <c:v>0.447876</c:v>
                </c:pt>
                <c:pt idx="320">
                  <c:v>1.0098659999999999</c:v>
                </c:pt>
                <c:pt idx="321">
                  <c:v>0.66108800000000001</c:v>
                </c:pt>
                <c:pt idx="322">
                  <c:v>0.63203999999999994</c:v>
                </c:pt>
                <c:pt idx="323">
                  <c:v>0.73153800000000002</c:v>
                </c:pt>
                <c:pt idx="324">
                  <c:v>0.624969</c:v>
                </c:pt>
                <c:pt idx="325">
                  <c:v>0.45994599999999997</c:v>
                </c:pt>
                <c:pt idx="326">
                  <c:v>0.65412599999999999</c:v>
                </c:pt>
                <c:pt idx="327">
                  <c:v>0.90604800000000008</c:v>
                </c:pt>
                <c:pt idx="328">
                  <c:v>0.68608999999999998</c:v>
                </c:pt>
                <c:pt idx="329">
                  <c:v>0.69701499999999994</c:v>
                </c:pt>
                <c:pt idx="330">
                  <c:v>0.69194</c:v>
                </c:pt>
                <c:pt idx="331">
                  <c:v>0.88594399999999995</c:v>
                </c:pt>
                <c:pt idx="332">
                  <c:v>0.57296400000000003</c:v>
                </c:pt>
                <c:pt idx="333">
                  <c:v>0.58094400000000002</c:v>
                </c:pt>
                <c:pt idx="334">
                  <c:v>0.76414399999999993</c:v>
                </c:pt>
                <c:pt idx="335">
                  <c:v>0.64314000000000004</c:v>
                </c:pt>
                <c:pt idx="336">
                  <c:v>0.59292</c:v>
                </c:pt>
                <c:pt idx="337">
                  <c:v>0.71409600000000006</c:v>
                </c:pt>
                <c:pt idx="338">
                  <c:v>0.61003800000000008</c:v>
                </c:pt>
                <c:pt idx="339">
                  <c:v>0.37203999999999998</c:v>
                </c:pt>
                <c:pt idx="340">
                  <c:v>0.41296500000000003</c:v>
                </c:pt>
                <c:pt idx="341">
                  <c:v>0.23213</c:v>
                </c:pt>
                <c:pt idx="342">
                  <c:v>0.74602800000000002</c:v>
                </c:pt>
                <c:pt idx="343">
                  <c:v>-5.5219999999999991E-2</c:v>
                </c:pt>
                <c:pt idx="344">
                  <c:v>0.79305199999999998</c:v>
                </c:pt>
                <c:pt idx="345">
                  <c:v>0.21603</c:v>
                </c:pt>
                <c:pt idx="346">
                  <c:v>0.37615600000000005</c:v>
                </c:pt>
                <c:pt idx="347">
                  <c:v>0.47082999999999997</c:v>
                </c:pt>
                <c:pt idx="348">
                  <c:v>0.90063199999999999</c:v>
                </c:pt>
                <c:pt idx="349">
                  <c:v>0.46995000000000003</c:v>
                </c:pt>
                <c:pt idx="350">
                  <c:v>0.48117599999999999</c:v>
                </c:pt>
                <c:pt idx="351">
                  <c:v>0.42706299999999997</c:v>
                </c:pt>
                <c:pt idx="352">
                  <c:v>0.58607399999999998</c:v>
                </c:pt>
                <c:pt idx="353">
                  <c:v>0.65809700000000004</c:v>
                </c:pt>
                <c:pt idx="354">
                  <c:v>0.45995199999999997</c:v>
                </c:pt>
                <c:pt idx="355">
                  <c:v>0.48686400000000002</c:v>
                </c:pt>
                <c:pt idx="356">
                  <c:v>0.55107500000000009</c:v>
                </c:pt>
                <c:pt idx="357">
                  <c:v>0.373056</c:v>
                </c:pt>
                <c:pt idx="358">
                  <c:v>0.71200799999999997</c:v>
                </c:pt>
                <c:pt idx="359">
                  <c:v>0.26397699999999996</c:v>
                </c:pt>
                <c:pt idx="360">
                  <c:v>0.80999099999999991</c:v>
                </c:pt>
                <c:pt idx="361">
                  <c:v>0.41099400000000003</c:v>
                </c:pt>
                <c:pt idx="362">
                  <c:v>0.78295499999999996</c:v>
                </c:pt>
                <c:pt idx="363">
                  <c:v>0.44407599999999997</c:v>
                </c:pt>
                <c:pt idx="364">
                  <c:v>0.61509000000000003</c:v>
                </c:pt>
                <c:pt idx="365">
                  <c:v>0.47302399999999994</c:v>
                </c:pt>
                <c:pt idx="366">
                  <c:v>0.55304799999999998</c:v>
                </c:pt>
                <c:pt idx="367">
                  <c:v>0.753108</c:v>
                </c:pt>
                <c:pt idx="368">
                  <c:v>0.91292399999999996</c:v>
                </c:pt>
                <c:pt idx="369">
                  <c:v>0.73596499999999987</c:v>
                </c:pt>
                <c:pt idx="370">
                  <c:v>0.90887799999999996</c:v>
                </c:pt>
                <c:pt idx="371">
                  <c:v>0.70912000000000008</c:v>
                </c:pt>
                <c:pt idx="372">
                  <c:v>0.57987999999999995</c:v>
                </c:pt>
                <c:pt idx="373">
                  <c:v>0.67389299999999996</c:v>
                </c:pt>
                <c:pt idx="374">
                  <c:v>0.85312500000000002</c:v>
                </c:pt>
                <c:pt idx="375">
                  <c:v>0.78900300000000001</c:v>
                </c:pt>
                <c:pt idx="376">
                  <c:v>0.83598600000000001</c:v>
                </c:pt>
                <c:pt idx="377">
                  <c:v>0.92202899999999999</c:v>
                </c:pt>
                <c:pt idx="378">
                  <c:v>0.73695999999999995</c:v>
                </c:pt>
                <c:pt idx="379">
                  <c:v>0.84301300000000012</c:v>
                </c:pt>
                <c:pt idx="380">
                  <c:v>0.79587199999999991</c:v>
                </c:pt>
                <c:pt idx="381">
                  <c:v>0.80003400000000002</c:v>
                </c:pt>
                <c:pt idx="382">
                  <c:v>0.7581</c:v>
                </c:pt>
                <c:pt idx="383">
                  <c:v>0.6540490000000001</c:v>
                </c:pt>
                <c:pt idx="384">
                  <c:v>0.63991399999999998</c:v>
                </c:pt>
                <c:pt idx="385">
                  <c:v>0.7999980000000001</c:v>
                </c:pt>
                <c:pt idx="386">
                  <c:v>0.68886199999999997</c:v>
                </c:pt>
                <c:pt idx="387">
                  <c:v>0.76406399999999997</c:v>
                </c:pt>
                <c:pt idx="388">
                  <c:v>0.42209399999999997</c:v>
                </c:pt>
                <c:pt idx="389">
                  <c:v>0.721132</c:v>
                </c:pt>
                <c:pt idx="390">
                  <c:v>0.44389500000000004</c:v>
                </c:pt>
                <c:pt idx="391">
                  <c:v>0.71004</c:v>
                </c:pt>
                <c:pt idx="392">
                  <c:v>0.77</c:v>
                </c:pt>
                <c:pt idx="393">
                  <c:v>0.69299999999999995</c:v>
                </c:pt>
                <c:pt idx="394">
                  <c:v>0.7770959999999999</c:v>
                </c:pt>
                <c:pt idx="395">
                  <c:v>0.71914500000000003</c:v>
                </c:pt>
                <c:pt idx="396">
                  <c:v>0.70196400000000003</c:v>
                </c:pt>
                <c:pt idx="397">
                  <c:v>0.39085200000000003</c:v>
                </c:pt>
                <c:pt idx="398">
                  <c:v>0.66189900000000002</c:v>
                </c:pt>
                <c:pt idx="399">
                  <c:v>0.78640500000000002</c:v>
                </c:pt>
                <c:pt idx="400">
                  <c:v>0.17785799999999999</c:v>
                </c:pt>
                <c:pt idx="401">
                  <c:v>0.49096000000000001</c:v>
                </c:pt>
                <c:pt idx="402">
                  <c:v>0.55910400000000005</c:v>
                </c:pt>
                <c:pt idx="403">
                  <c:v>0.55500000000000005</c:v>
                </c:pt>
                <c:pt idx="404">
                  <c:v>0.76994000000000007</c:v>
                </c:pt>
                <c:pt idx="405">
                  <c:v>0.71991000000000005</c:v>
                </c:pt>
                <c:pt idx="406">
                  <c:v>0.47384999999999999</c:v>
                </c:pt>
                <c:pt idx="407">
                  <c:v>0.55208000000000002</c:v>
                </c:pt>
                <c:pt idx="408">
                  <c:v>0.91988000000000003</c:v>
                </c:pt>
                <c:pt idx="409">
                  <c:v>0.78810200000000008</c:v>
                </c:pt>
                <c:pt idx="410">
                  <c:v>0.84896399999999994</c:v>
                </c:pt>
                <c:pt idx="411">
                  <c:v>0.18895500000000001</c:v>
                </c:pt>
                <c:pt idx="412">
                  <c:v>0.61193299999999995</c:v>
                </c:pt>
                <c:pt idx="413">
                  <c:v>0.365093</c:v>
                </c:pt>
                <c:pt idx="414">
                  <c:v>0.31490800000000002</c:v>
                </c:pt>
                <c:pt idx="415">
                  <c:v>0.34996499999999997</c:v>
                </c:pt>
                <c:pt idx="416">
                  <c:v>0.11486199999999999</c:v>
                </c:pt>
                <c:pt idx="417">
                  <c:v>2.2669999999999999</c:v>
                </c:pt>
                <c:pt idx="418">
                  <c:v>2.3820000000000001</c:v>
                </c:pt>
                <c:pt idx="419">
                  <c:v>2.2639999999999998</c:v>
                </c:pt>
                <c:pt idx="420">
                  <c:v>2.3279999999999998</c:v>
                </c:pt>
                <c:pt idx="421">
                  <c:v>1.038</c:v>
                </c:pt>
                <c:pt idx="422">
                  <c:v>1.2470000000000001</c:v>
                </c:pt>
                <c:pt idx="423">
                  <c:v>1.58</c:v>
                </c:pt>
                <c:pt idx="424">
                  <c:v>1.373</c:v>
                </c:pt>
                <c:pt idx="425">
                  <c:v>1.101</c:v>
                </c:pt>
                <c:pt idx="426">
                  <c:v>1.5089999999999999</c:v>
                </c:pt>
                <c:pt idx="427">
                  <c:v>1.821</c:v>
                </c:pt>
                <c:pt idx="428">
                  <c:v>1.35</c:v>
                </c:pt>
                <c:pt idx="429">
                  <c:v>0.80900000000000005</c:v>
                </c:pt>
                <c:pt idx="430">
                  <c:v>1.153</c:v>
                </c:pt>
                <c:pt idx="431">
                  <c:v>0.90200000000000002</c:v>
                </c:pt>
                <c:pt idx="432">
                  <c:v>1.0509999999999999</c:v>
                </c:pt>
                <c:pt idx="433">
                  <c:v>1.7809999999999999</c:v>
                </c:pt>
                <c:pt idx="434">
                  <c:v>0.69599999999999995</c:v>
                </c:pt>
                <c:pt idx="435">
                  <c:v>1.0820000000000001</c:v>
                </c:pt>
                <c:pt idx="436">
                  <c:v>1.3879999999999999</c:v>
                </c:pt>
                <c:pt idx="437">
                  <c:v>0.99199999999999999</c:v>
                </c:pt>
                <c:pt idx="438">
                  <c:v>1.2170000000000001</c:v>
                </c:pt>
                <c:pt idx="439">
                  <c:v>1.1819999999999999</c:v>
                </c:pt>
                <c:pt idx="440">
                  <c:v>1.5940000000000001</c:v>
                </c:pt>
              </c:numCache>
            </c:numRef>
          </c:xVal>
          <c:yVal>
            <c:numRef>
              <c:f>'c1c2'!$D$2:$D$442</c:f>
              <c:numCache>
                <c:formatCode>0.0000</c:formatCode>
                <c:ptCount val="441"/>
                <c:pt idx="0">
                  <c:v>0.3889080000000002</c:v>
                </c:pt>
                <c:pt idx="1">
                  <c:v>0.34307000000000004</c:v>
                </c:pt>
                <c:pt idx="2">
                  <c:v>-0.70702500000000001</c:v>
                </c:pt>
                <c:pt idx="3">
                  <c:v>-0.91107500000000008</c:v>
                </c:pt>
                <c:pt idx="4">
                  <c:v>0.30101100000000031</c:v>
                </c:pt>
                <c:pt idx="5">
                  <c:v>7.2960000000000066E-2</c:v>
                </c:pt>
                <c:pt idx="6">
                  <c:v>-0.12502799999999997</c:v>
                </c:pt>
                <c:pt idx="7">
                  <c:v>0.61792499999999972</c:v>
                </c:pt>
                <c:pt idx="8">
                  <c:v>-0.65112599999999987</c:v>
                </c:pt>
                <c:pt idx="9">
                  <c:v>-1.404909</c:v>
                </c:pt>
                <c:pt idx="10">
                  <c:v>0.20486700000000008</c:v>
                </c:pt>
                <c:pt idx="11">
                  <c:v>-0.13489000000000012</c:v>
                </c:pt>
                <c:pt idx="12">
                  <c:v>-0.19599999999999984</c:v>
                </c:pt>
                <c:pt idx="13">
                  <c:v>0.55494399999999999</c:v>
                </c:pt>
                <c:pt idx="14">
                  <c:v>-1.71801</c:v>
                </c:pt>
                <c:pt idx="15">
                  <c:v>0.33607600000000021</c:v>
                </c:pt>
                <c:pt idx="16">
                  <c:v>1.3590890000000002</c:v>
                </c:pt>
                <c:pt idx="17">
                  <c:v>0.57686399999999971</c:v>
                </c:pt>
                <c:pt idx="18">
                  <c:v>-0.70405100000000009</c:v>
                </c:pt>
                <c:pt idx="19">
                  <c:v>0.32885999999999982</c:v>
                </c:pt>
                <c:pt idx="20">
                  <c:v>9.2799999999989777E-4</c:v>
                </c:pt>
                <c:pt idx="21">
                  <c:v>-0.94498899999999997</c:v>
                </c:pt>
                <c:pt idx="22">
                  <c:v>-0.16786199999999996</c:v>
                </c:pt>
                <c:pt idx="23">
                  <c:v>-0.33495600000000009</c:v>
                </c:pt>
                <c:pt idx="24">
                  <c:v>0.87796199999999991</c:v>
                </c:pt>
                <c:pt idx="25">
                  <c:v>-0.97509600000000007</c:v>
                </c:pt>
                <c:pt idx="26">
                  <c:v>-0.37011599999999995</c:v>
                </c:pt>
                <c:pt idx="27">
                  <c:v>0.31095400000000001</c:v>
                </c:pt>
                <c:pt idx="28">
                  <c:v>1.0690109999999997</c:v>
                </c:pt>
                <c:pt idx="29">
                  <c:v>1.6017000000000108E-2</c:v>
                </c:pt>
                <c:pt idx="30">
                  <c:v>-0.21199199999999999</c:v>
                </c:pt>
                <c:pt idx="31">
                  <c:v>-0.46206099999999989</c:v>
                </c:pt>
                <c:pt idx="32">
                  <c:v>-0.76507199999999997</c:v>
                </c:pt>
                <c:pt idx="33">
                  <c:v>-0.26812800000000003</c:v>
                </c:pt>
                <c:pt idx="34">
                  <c:v>0.2438580000000003</c:v>
                </c:pt>
                <c:pt idx="35">
                  <c:v>2.0229999999997771E-3</c:v>
                </c:pt>
                <c:pt idx="36">
                  <c:v>1.6648900000000002</c:v>
                </c:pt>
                <c:pt idx="37">
                  <c:v>1.5139479999999996</c:v>
                </c:pt>
                <c:pt idx="38">
                  <c:v>5.3608959999999994</c:v>
                </c:pt>
                <c:pt idx="39">
                  <c:v>1.4559000000000002</c:v>
                </c:pt>
                <c:pt idx="40">
                  <c:v>0.53510600000000008</c:v>
                </c:pt>
                <c:pt idx="41">
                  <c:v>-1.3029409999999999</c:v>
                </c:pt>
                <c:pt idx="42">
                  <c:v>-1.9530000000000946E-3</c:v>
                </c:pt>
                <c:pt idx="43">
                  <c:v>1.0898720000000002</c:v>
                </c:pt>
                <c:pt idx="44">
                  <c:v>1.4429320000000003</c:v>
                </c:pt>
                <c:pt idx="45">
                  <c:v>0.5680240000000002</c:v>
                </c:pt>
                <c:pt idx="46">
                  <c:v>0.2988929999999998</c:v>
                </c:pt>
                <c:pt idx="47">
                  <c:v>0.47894399999999965</c:v>
                </c:pt>
                <c:pt idx="48">
                  <c:v>0.85313600000000001</c:v>
                </c:pt>
                <c:pt idx="49">
                  <c:v>1.9700010000000001</c:v>
                </c:pt>
                <c:pt idx="50">
                  <c:v>1.2590200000000003</c:v>
                </c:pt>
                <c:pt idx="51">
                  <c:v>1.0899899999999998</c:v>
                </c:pt>
                <c:pt idx="52">
                  <c:v>1.0100159999999998</c:v>
                </c:pt>
                <c:pt idx="53">
                  <c:v>0.49889999999999968</c:v>
                </c:pt>
                <c:pt idx="54">
                  <c:v>2.7980040000000002</c:v>
                </c:pt>
                <c:pt idx="55">
                  <c:v>3.3897150000000007</c:v>
                </c:pt>
                <c:pt idx="56">
                  <c:v>2.9010989999999999</c:v>
                </c:pt>
                <c:pt idx="57">
                  <c:v>2.7768020000000004</c:v>
                </c:pt>
                <c:pt idx="58">
                  <c:v>0.36908799999999953</c:v>
                </c:pt>
                <c:pt idx="59">
                  <c:v>2.6019630000000005</c:v>
                </c:pt>
                <c:pt idx="60">
                  <c:v>2.3329020000000003</c:v>
                </c:pt>
                <c:pt idx="61">
                  <c:v>2.8242420000000004</c:v>
                </c:pt>
                <c:pt idx="62">
                  <c:v>1.5048449999999998</c:v>
                </c:pt>
                <c:pt idx="63">
                  <c:v>2.021096</c:v>
                </c:pt>
                <c:pt idx="64">
                  <c:v>0.99498999999999982</c:v>
                </c:pt>
                <c:pt idx="65">
                  <c:v>3.1137879999999996</c:v>
                </c:pt>
                <c:pt idx="66">
                  <c:v>0.4840080000000001</c:v>
                </c:pt>
                <c:pt idx="67">
                  <c:v>0.43498800000000015</c:v>
                </c:pt>
                <c:pt idx="68">
                  <c:v>0.13010400000000022</c:v>
                </c:pt>
                <c:pt idx="69">
                  <c:v>0.99289199999999989</c:v>
                </c:pt>
                <c:pt idx="70">
                  <c:v>0.2477440000000001</c:v>
                </c:pt>
                <c:pt idx="71">
                  <c:v>-1.494837</c:v>
                </c:pt>
                <c:pt idx="72">
                  <c:v>-0.37506400000000018</c:v>
                </c:pt>
                <c:pt idx="73">
                  <c:v>0.29790799999999956</c:v>
                </c:pt>
                <c:pt idx="74">
                  <c:v>-0.64105999999999996</c:v>
                </c:pt>
                <c:pt idx="75">
                  <c:v>0.80603099999999983</c:v>
                </c:pt>
                <c:pt idx="76">
                  <c:v>0</c:v>
                </c:pt>
                <c:pt idx="77">
                  <c:v>-0.87312000000000001</c:v>
                </c:pt>
                <c:pt idx="78">
                  <c:v>-0.49795800000000007</c:v>
                </c:pt>
                <c:pt idx="79">
                  <c:v>-0.68113500000000016</c:v>
                </c:pt>
                <c:pt idx="80">
                  <c:v>0.23088600000000012</c:v>
                </c:pt>
                <c:pt idx="81">
                  <c:v>0.1040579999999998</c:v>
                </c:pt>
                <c:pt idx="82">
                  <c:v>-0.332148</c:v>
                </c:pt>
                <c:pt idx="83">
                  <c:v>1.012554</c:v>
                </c:pt>
                <c:pt idx="84">
                  <c:v>-0.88114400000000015</c:v>
                </c:pt>
                <c:pt idx="85">
                  <c:v>-2.2379799999999999</c:v>
                </c:pt>
                <c:pt idx="86">
                  <c:v>-0.60789000000000015</c:v>
                </c:pt>
                <c:pt idx="87">
                  <c:v>-0.30813200000000013</c:v>
                </c:pt>
                <c:pt idx="88">
                  <c:v>-1.1630850000000001</c:v>
                </c:pt>
                <c:pt idx="89">
                  <c:v>0.39809</c:v>
                </c:pt>
                <c:pt idx="90">
                  <c:v>1.1569259999999997</c:v>
                </c:pt>
                <c:pt idx="91">
                  <c:v>1.715735</c:v>
                </c:pt>
                <c:pt idx="92">
                  <c:v>-0.79284999999999983</c:v>
                </c:pt>
                <c:pt idx="93">
                  <c:v>1.0761900000000002</c:v>
                </c:pt>
                <c:pt idx="94">
                  <c:v>-0.36808799999999992</c:v>
                </c:pt>
                <c:pt idx="95">
                  <c:v>1.28898</c:v>
                </c:pt>
                <c:pt idx="96">
                  <c:v>0.65902200000000011</c:v>
                </c:pt>
                <c:pt idx="97">
                  <c:v>-8.6122000000000115E-2</c:v>
                </c:pt>
                <c:pt idx="98">
                  <c:v>-1.3629059999999997</c:v>
                </c:pt>
                <c:pt idx="99">
                  <c:v>1.4398509999999995</c:v>
                </c:pt>
                <c:pt idx="100">
                  <c:v>1.0498830000000003</c:v>
                </c:pt>
                <c:pt idx="101">
                  <c:v>0.65111700000000017</c:v>
                </c:pt>
                <c:pt idx="102">
                  <c:v>0.81373999999999969</c:v>
                </c:pt>
                <c:pt idx="103">
                  <c:v>1.1989319999999999</c:v>
                </c:pt>
                <c:pt idx="104">
                  <c:v>1.6501680000000001</c:v>
                </c:pt>
                <c:pt idx="105">
                  <c:v>0.57992400000000022</c:v>
                </c:pt>
                <c:pt idx="106">
                  <c:v>-1.094299999999997E-2</c:v>
                </c:pt>
                <c:pt idx="107">
                  <c:v>0.42500400000000021</c:v>
                </c:pt>
                <c:pt idx="108">
                  <c:v>0.54988799999999993</c:v>
                </c:pt>
                <c:pt idx="109">
                  <c:v>1.4238840000000004</c:v>
                </c:pt>
                <c:pt idx="110">
                  <c:v>0.43684000000000023</c:v>
                </c:pt>
                <c:pt idx="111">
                  <c:v>1.8548950000000004</c:v>
                </c:pt>
                <c:pt idx="112">
                  <c:v>-1.6870790000000002</c:v>
                </c:pt>
                <c:pt idx="113">
                  <c:v>-0.68117399999999995</c:v>
                </c:pt>
                <c:pt idx="114">
                  <c:v>0.3548920000000001</c:v>
                </c:pt>
                <c:pt idx="115">
                  <c:v>0</c:v>
                </c:pt>
                <c:pt idx="116">
                  <c:v>0.23312099999999969</c:v>
                </c:pt>
                <c:pt idx="117">
                  <c:v>0.56073600000000023</c:v>
                </c:pt>
                <c:pt idx="118">
                  <c:v>3.1579799999999998</c:v>
                </c:pt>
                <c:pt idx="119">
                  <c:v>-0.33112799999999987</c:v>
                </c:pt>
                <c:pt idx="120">
                  <c:v>0.32482899999999992</c:v>
                </c:pt>
                <c:pt idx="121">
                  <c:v>-0.21807500000000016</c:v>
                </c:pt>
                <c:pt idx="122">
                  <c:v>0.94485999999999948</c:v>
                </c:pt>
                <c:pt idx="123">
                  <c:v>-0.20197799999999994</c:v>
                </c:pt>
                <c:pt idx="124">
                  <c:v>0.58112399999999986</c:v>
                </c:pt>
                <c:pt idx="125">
                  <c:v>-0.37996199999999986</c:v>
                </c:pt>
                <c:pt idx="126">
                  <c:v>0.4820519999999997</c:v>
                </c:pt>
                <c:pt idx="127">
                  <c:v>1.0768489999999997</c:v>
                </c:pt>
                <c:pt idx="128">
                  <c:v>1.436188</c:v>
                </c:pt>
                <c:pt idx="129">
                  <c:v>0.15279599999999982</c:v>
                </c:pt>
                <c:pt idx="130">
                  <c:v>-0.12303199999999996</c:v>
                </c:pt>
                <c:pt idx="131">
                  <c:v>-0.50209800000000004</c:v>
                </c:pt>
                <c:pt idx="132">
                  <c:v>2.8579460000000001</c:v>
                </c:pt>
                <c:pt idx="133">
                  <c:v>-0.85700199999999993</c:v>
                </c:pt>
                <c:pt idx="134">
                  <c:v>0.21588000000000018</c:v>
                </c:pt>
                <c:pt idx="135">
                  <c:v>-0.15388799999999983</c:v>
                </c:pt>
                <c:pt idx="136">
                  <c:v>0.97792499999999982</c:v>
                </c:pt>
                <c:pt idx="137">
                  <c:v>0.99257999999999968</c:v>
                </c:pt>
                <c:pt idx="138">
                  <c:v>0.51217200000000007</c:v>
                </c:pt>
                <c:pt idx="139">
                  <c:v>2.062138</c:v>
                </c:pt>
                <c:pt idx="140">
                  <c:v>-0.52383999999999986</c:v>
                </c:pt>
                <c:pt idx="141">
                  <c:v>0.25392000000000037</c:v>
                </c:pt>
                <c:pt idx="142">
                  <c:v>-1.4760959999999999</c:v>
                </c:pt>
                <c:pt idx="143">
                  <c:v>0.73004800000000014</c:v>
                </c:pt>
                <c:pt idx="144">
                  <c:v>1.5548539999999997</c:v>
                </c:pt>
                <c:pt idx="145">
                  <c:v>0.23289700000000024</c:v>
                </c:pt>
                <c:pt idx="146">
                  <c:v>-8.0999999999998278E-3</c:v>
                </c:pt>
                <c:pt idx="147">
                  <c:v>0.10312699999999987</c:v>
                </c:pt>
                <c:pt idx="148">
                  <c:v>1.03701</c:v>
                </c:pt>
                <c:pt idx="149">
                  <c:v>1.8101159999999996</c:v>
                </c:pt>
                <c:pt idx="150">
                  <c:v>1.365947</c:v>
                </c:pt>
                <c:pt idx="151">
                  <c:v>1.4728960000000002</c:v>
                </c:pt>
                <c:pt idx="152">
                  <c:v>0.64533000000000029</c:v>
                </c:pt>
                <c:pt idx="153">
                  <c:v>0.91483500000000006</c:v>
                </c:pt>
                <c:pt idx="154">
                  <c:v>1.3820160000000004</c:v>
                </c:pt>
                <c:pt idx="155">
                  <c:v>1.7461229999999996</c:v>
                </c:pt>
                <c:pt idx="156">
                  <c:v>1.1074560000000002</c:v>
                </c:pt>
                <c:pt idx="157">
                  <c:v>5.6132999999999759E-2</c:v>
                </c:pt>
                <c:pt idx="158">
                  <c:v>1.5480799999999997</c:v>
                </c:pt>
                <c:pt idx="159">
                  <c:v>0.28688000000000025</c:v>
                </c:pt>
                <c:pt idx="160">
                  <c:v>-1.1669239999999999</c:v>
                </c:pt>
                <c:pt idx="161">
                  <c:v>0.80012800000000028</c:v>
                </c:pt>
                <c:pt idx="162">
                  <c:v>0.50882400000000017</c:v>
                </c:pt>
                <c:pt idx="163">
                  <c:v>0.44090199999999957</c:v>
                </c:pt>
                <c:pt idx="164">
                  <c:v>0</c:v>
                </c:pt>
                <c:pt idx="165">
                  <c:v>1.00989</c:v>
                </c:pt>
                <c:pt idx="166">
                  <c:v>0.55410800000000016</c:v>
                </c:pt>
                <c:pt idx="167">
                  <c:v>0.76205999999999985</c:v>
                </c:pt>
                <c:pt idx="168">
                  <c:v>0.84590000000000032</c:v>
                </c:pt>
                <c:pt idx="169">
                  <c:v>3.328800000000022E-2</c:v>
                </c:pt>
                <c:pt idx="170">
                  <c:v>2.9419629999999999</c:v>
                </c:pt>
                <c:pt idx="171">
                  <c:v>1.5870730000000002</c:v>
                </c:pt>
                <c:pt idx="172">
                  <c:v>1.1620320000000004</c:v>
                </c:pt>
                <c:pt idx="173">
                  <c:v>0.31106700000000015</c:v>
                </c:pt>
                <c:pt idx="174">
                  <c:v>1.4089969999999998</c:v>
                </c:pt>
                <c:pt idx="175">
                  <c:v>3.4361640000000002</c:v>
                </c:pt>
                <c:pt idx="176">
                  <c:v>2.1700919999999999</c:v>
                </c:pt>
                <c:pt idx="177">
                  <c:v>-1.185921</c:v>
                </c:pt>
                <c:pt idx="178">
                  <c:v>1.6528519999999995</c:v>
                </c:pt>
                <c:pt idx="179">
                  <c:v>1.8321900000000004</c:v>
                </c:pt>
                <c:pt idx="180">
                  <c:v>2.5050900000000005</c:v>
                </c:pt>
                <c:pt idx="181">
                  <c:v>1.3087199999999999</c:v>
                </c:pt>
                <c:pt idx="182">
                  <c:v>-9.8399999999989165E-4</c:v>
                </c:pt>
                <c:pt idx="183">
                  <c:v>-1.8098859999999999</c:v>
                </c:pt>
                <c:pt idx="184">
                  <c:v>0.46397500000000025</c:v>
                </c:pt>
                <c:pt idx="185">
                  <c:v>0.89691599999999949</c:v>
                </c:pt>
                <c:pt idx="186">
                  <c:v>1.5729679999999999</c:v>
                </c:pt>
                <c:pt idx="187">
                  <c:v>1.1653460000000004</c:v>
                </c:pt>
                <c:pt idx="188">
                  <c:v>5.1000000000000038E-3</c:v>
                </c:pt>
                <c:pt idx="189">
                  <c:v>0.63497000000000026</c:v>
                </c:pt>
                <c:pt idx="190">
                  <c:v>1.7120819999999999</c:v>
                </c:pt>
                <c:pt idx="191">
                  <c:v>-0.60613200000000012</c:v>
                </c:pt>
                <c:pt idx="192">
                  <c:v>1.620045</c:v>
                </c:pt>
                <c:pt idx="193">
                  <c:v>-1.3519850000000002</c:v>
                </c:pt>
                <c:pt idx="194">
                  <c:v>0.31714799999999999</c:v>
                </c:pt>
                <c:pt idx="195">
                  <c:v>-0.41284700000000002</c:v>
                </c:pt>
                <c:pt idx="196">
                  <c:v>-0.88214500000000018</c:v>
                </c:pt>
                <c:pt idx="197">
                  <c:v>0.51009400000000027</c:v>
                </c:pt>
                <c:pt idx="198">
                  <c:v>1.1238719999999998</c:v>
                </c:pt>
                <c:pt idx="199">
                  <c:v>0.84991499999999987</c:v>
                </c:pt>
                <c:pt idx="200">
                  <c:v>1.2577960000000004</c:v>
                </c:pt>
                <c:pt idx="201">
                  <c:v>0.7249920000000003</c:v>
                </c:pt>
                <c:pt idx="202">
                  <c:v>1.7180399999999996</c:v>
                </c:pt>
                <c:pt idx="203">
                  <c:v>1.5675119999999998</c:v>
                </c:pt>
                <c:pt idx="204">
                  <c:v>1.2491040000000002</c:v>
                </c:pt>
                <c:pt idx="205">
                  <c:v>7.0596000000000367E-2</c:v>
                </c:pt>
                <c:pt idx="206">
                  <c:v>-1.2169919999999999</c:v>
                </c:pt>
                <c:pt idx="207">
                  <c:v>1.4841449999999998</c:v>
                </c:pt>
                <c:pt idx="208">
                  <c:v>0.30302999999999991</c:v>
                </c:pt>
                <c:pt idx="209">
                  <c:v>2.5458859999999999</c:v>
                </c:pt>
                <c:pt idx="210">
                  <c:v>0.12187900000000021</c:v>
                </c:pt>
                <c:pt idx="211">
                  <c:v>2.3379300000000001</c:v>
                </c:pt>
                <c:pt idx="212">
                  <c:v>1.8888750000000005</c:v>
                </c:pt>
                <c:pt idx="213">
                  <c:v>-0.80647999999999997</c:v>
                </c:pt>
                <c:pt idx="214">
                  <c:v>3.4873999999999815E-2</c:v>
                </c:pt>
                <c:pt idx="215">
                  <c:v>0.65007300000000023</c:v>
                </c:pt>
                <c:pt idx="216">
                  <c:v>-8.1419999999998889E-3</c:v>
                </c:pt>
                <c:pt idx="217">
                  <c:v>0.2669760000000001</c:v>
                </c:pt>
                <c:pt idx="218">
                  <c:v>0.27090799999999987</c:v>
                </c:pt>
                <c:pt idx="219">
                  <c:v>2.4650879999999997</c:v>
                </c:pt>
                <c:pt idx="220">
                  <c:v>1.409859</c:v>
                </c:pt>
                <c:pt idx="221">
                  <c:v>1.6688440000000004</c:v>
                </c:pt>
                <c:pt idx="222">
                  <c:v>2.4420650000000004</c:v>
                </c:pt>
                <c:pt idx="223">
                  <c:v>1.7670399999999999</c:v>
                </c:pt>
                <c:pt idx="224">
                  <c:v>0.46888200000000013</c:v>
                </c:pt>
                <c:pt idx="225">
                  <c:v>1.1959929999999996</c:v>
                </c:pt>
                <c:pt idx="226">
                  <c:v>-4.8449999999998251E-3</c:v>
                </c:pt>
                <c:pt idx="227">
                  <c:v>1.6769439999999998</c:v>
                </c:pt>
                <c:pt idx="228">
                  <c:v>0.57088200000000011</c:v>
                </c:pt>
                <c:pt idx="229">
                  <c:v>-0.64006799999999997</c:v>
                </c:pt>
                <c:pt idx="230">
                  <c:v>0.87292500000000028</c:v>
                </c:pt>
                <c:pt idx="231">
                  <c:v>0.92914399999999997</c:v>
                </c:pt>
                <c:pt idx="232">
                  <c:v>1.04488</c:v>
                </c:pt>
                <c:pt idx="233">
                  <c:v>-8.0157000000000034E-2</c:v>
                </c:pt>
                <c:pt idx="234">
                  <c:v>0.56998400000000016</c:v>
                </c:pt>
                <c:pt idx="235">
                  <c:v>1.3219850000000002</c:v>
                </c:pt>
                <c:pt idx="236">
                  <c:v>1.0739519999999998</c:v>
                </c:pt>
                <c:pt idx="237">
                  <c:v>1.4659599999999999</c:v>
                </c:pt>
                <c:pt idx="238">
                  <c:v>0.10008900000000021</c:v>
                </c:pt>
                <c:pt idx="239">
                  <c:v>-0.5011239999999999</c:v>
                </c:pt>
                <c:pt idx="240">
                  <c:v>0.43404200000000026</c:v>
                </c:pt>
                <c:pt idx="241">
                  <c:v>0.85700999999999972</c:v>
                </c:pt>
                <c:pt idx="242">
                  <c:v>-0.61493999999999993</c:v>
                </c:pt>
                <c:pt idx="243">
                  <c:v>0</c:v>
                </c:pt>
                <c:pt idx="244">
                  <c:v>0.31291200000000013</c:v>
                </c:pt>
                <c:pt idx="245">
                  <c:v>-0.53402099999999997</c:v>
                </c:pt>
                <c:pt idx="246">
                  <c:v>-0.29293400000000014</c:v>
                </c:pt>
                <c:pt idx="247">
                  <c:v>1.4469000000000001</c:v>
                </c:pt>
                <c:pt idx="248">
                  <c:v>-1.1569560000000001</c:v>
                </c:pt>
                <c:pt idx="249">
                  <c:v>1.3799390000000002</c:v>
                </c:pt>
                <c:pt idx="250">
                  <c:v>1.9789220000000001</c:v>
                </c:pt>
                <c:pt idx="251">
                  <c:v>2.0739100000000001</c:v>
                </c:pt>
                <c:pt idx="252">
                  <c:v>0.9420120000000004</c:v>
                </c:pt>
                <c:pt idx="253">
                  <c:v>1.5849120000000001</c:v>
                </c:pt>
                <c:pt idx="254">
                  <c:v>-0.60798400000000008</c:v>
                </c:pt>
                <c:pt idx="255">
                  <c:v>-0.74895899999999982</c:v>
                </c:pt>
                <c:pt idx="256">
                  <c:v>0.56498400000000004</c:v>
                </c:pt>
                <c:pt idx="257">
                  <c:v>-1.0450440000000001</c:v>
                </c:pt>
                <c:pt idx="258">
                  <c:v>0.10100299999999983</c:v>
                </c:pt>
                <c:pt idx="259">
                  <c:v>-1.2649860000000002</c:v>
                </c:pt>
                <c:pt idx="260">
                  <c:v>0.25198800000000027</c:v>
                </c:pt>
                <c:pt idx="261">
                  <c:v>-0.9270719999999999</c:v>
                </c:pt>
                <c:pt idx="262">
                  <c:v>-0.73707600000000006</c:v>
                </c:pt>
                <c:pt idx="263">
                  <c:v>0.77809200000000012</c:v>
                </c:pt>
                <c:pt idx="264">
                  <c:v>0.32986799999999994</c:v>
                </c:pt>
                <c:pt idx="265">
                  <c:v>0.72187500000000004</c:v>
                </c:pt>
                <c:pt idx="266">
                  <c:v>-0.24491799999999986</c:v>
                </c:pt>
                <c:pt idx="267">
                  <c:v>0.65094199999999991</c:v>
                </c:pt>
                <c:pt idx="268">
                  <c:v>-0.64610000000000012</c:v>
                </c:pt>
                <c:pt idx="269">
                  <c:v>1.4751840000000003</c:v>
                </c:pt>
                <c:pt idx="270">
                  <c:v>0.59388799999999975</c:v>
                </c:pt>
                <c:pt idx="271">
                  <c:v>0.66793999999999976</c:v>
                </c:pt>
                <c:pt idx="272">
                  <c:v>-0.72203600000000012</c:v>
                </c:pt>
                <c:pt idx="273">
                  <c:v>-1.1250639999999998</c:v>
                </c:pt>
                <c:pt idx="274">
                  <c:v>1.0132000000000207E-2</c:v>
                </c:pt>
                <c:pt idx="275">
                  <c:v>-0.52609600000000001</c:v>
                </c:pt>
                <c:pt idx="276">
                  <c:v>0.3141469999999999</c:v>
                </c:pt>
                <c:pt idx="277">
                  <c:v>3.3440000000003068E-3</c:v>
                </c:pt>
                <c:pt idx="278">
                  <c:v>-0.81688799999999984</c:v>
                </c:pt>
                <c:pt idx="279">
                  <c:v>0.49485299999999971</c:v>
                </c:pt>
                <c:pt idx="280">
                  <c:v>0.20794800000000002</c:v>
                </c:pt>
                <c:pt idx="281">
                  <c:v>0.81884999999999963</c:v>
                </c:pt>
                <c:pt idx="282">
                  <c:v>1.0399400000000001</c:v>
                </c:pt>
                <c:pt idx="283">
                  <c:v>0.3721380000000003</c:v>
                </c:pt>
                <c:pt idx="284">
                  <c:v>0.47996399999999972</c:v>
                </c:pt>
                <c:pt idx="285">
                  <c:v>8.088599999999993E-2</c:v>
                </c:pt>
                <c:pt idx="286">
                  <c:v>-0.52491500000000002</c:v>
                </c:pt>
                <c:pt idx="287">
                  <c:v>1.549863</c:v>
                </c:pt>
                <c:pt idx="288">
                  <c:v>0.43395799999999973</c:v>
                </c:pt>
                <c:pt idx="289">
                  <c:v>0.4850399999999998</c:v>
                </c:pt>
                <c:pt idx="290">
                  <c:v>-2.2718959999999999</c:v>
                </c:pt>
                <c:pt idx="291">
                  <c:v>-0.1000049999999999</c:v>
                </c:pt>
                <c:pt idx="292">
                  <c:v>-0.68094199999999994</c:v>
                </c:pt>
                <c:pt idx="293">
                  <c:v>-1.0231319999999999</c:v>
                </c:pt>
                <c:pt idx="294">
                  <c:v>0.62391800000000031</c:v>
                </c:pt>
                <c:pt idx="295">
                  <c:v>0.70554399999999973</c:v>
                </c:pt>
                <c:pt idx="296">
                  <c:v>0.35996400000000001</c:v>
                </c:pt>
                <c:pt idx="297">
                  <c:v>0.59612000000000021</c:v>
                </c:pt>
                <c:pt idx="298">
                  <c:v>0.10908899999999976</c:v>
                </c:pt>
                <c:pt idx="299">
                  <c:v>0.32597500000000013</c:v>
                </c:pt>
                <c:pt idx="300">
                  <c:v>0.63797999999999999</c:v>
                </c:pt>
                <c:pt idx="301">
                  <c:v>1.707937</c:v>
                </c:pt>
                <c:pt idx="302">
                  <c:v>0.24498400000000009</c:v>
                </c:pt>
                <c:pt idx="303">
                  <c:v>-0.40188599999999991</c:v>
                </c:pt>
                <c:pt idx="304">
                  <c:v>-0.26396999999999993</c:v>
                </c:pt>
                <c:pt idx="305">
                  <c:v>1.1409720000000001</c:v>
                </c:pt>
                <c:pt idx="306">
                  <c:v>0.3569339999999997</c:v>
                </c:pt>
                <c:pt idx="307">
                  <c:v>1.0489139999999999</c:v>
                </c:pt>
                <c:pt idx="308">
                  <c:v>-1.8809479999999998</c:v>
                </c:pt>
                <c:pt idx="309">
                  <c:v>0.56884999999999997</c:v>
                </c:pt>
                <c:pt idx="310">
                  <c:v>0.55888499999999985</c:v>
                </c:pt>
                <c:pt idx="311">
                  <c:v>-0.47707799999999995</c:v>
                </c:pt>
                <c:pt idx="312">
                  <c:v>0.26104200000000022</c:v>
                </c:pt>
                <c:pt idx="313">
                  <c:v>0.51499799999999973</c:v>
                </c:pt>
                <c:pt idx="314">
                  <c:v>0</c:v>
                </c:pt>
                <c:pt idx="315">
                  <c:v>-1.2370799999999997</c:v>
                </c:pt>
                <c:pt idx="316">
                  <c:v>1.2529400000000004</c:v>
                </c:pt>
                <c:pt idx="317">
                  <c:v>-0.56711299999999987</c:v>
                </c:pt>
                <c:pt idx="318">
                  <c:v>0.70303000000000027</c:v>
                </c:pt>
                <c:pt idx="319">
                  <c:v>1.1170799999999999</c:v>
                </c:pt>
                <c:pt idx="320">
                  <c:v>-0.80794999999999983</c:v>
                </c:pt>
                <c:pt idx="321">
                  <c:v>0.3209080000000003</c:v>
                </c:pt>
                <c:pt idx="322">
                  <c:v>0.5829120000000001</c:v>
                </c:pt>
                <c:pt idx="323">
                  <c:v>0.19948499999999972</c:v>
                </c:pt>
                <c:pt idx="324">
                  <c:v>0.44390100000000005</c:v>
                </c:pt>
                <c:pt idx="325">
                  <c:v>1.6779120000000003</c:v>
                </c:pt>
                <c:pt idx="326">
                  <c:v>0.28715400000000019</c:v>
                </c:pt>
                <c:pt idx="327">
                  <c:v>-0.35492599999999996</c:v>
                </c:pt>
                <c:pt idx="328">
                  <c:v>0.49706200000000034</c:v>
                </c:pt>
                <c:pt idx="329">
                  <c:v>0.33590699999999984</c:v>
                </c:pt>
                <c:pt idx="330">
                  <c:v>-8.6999999999990416E-4</c:v>
                </c:pt>
                <c:pt idx="331">
                  <c:v>-1.022116</c:v>
                </c:pt>
                <c:pt idx="332">
                  <c:v>0.31707199999999996</c:v>
                </c:pt>
                <c:pt idx="333">
                  <c:v>0.61210799999999976</c:v>
                </c:pt>
                <c:pt idx="334">
                  <c:v>-0.31585400000000002</c:v>
                </c:pt>
                <c:pt idx="335">
                  <c:v>0.46915200000000018</c:v>
                </c:pt>
                <c:pt idx="336">
                  <c:v>0.97588799999999976</c:v>
                </c:pt>
                <c:pt idx="337">
                  <c:v>-1.9440000000001457E-3</c:v>
                </c:pt>
                <c:pt idx="338">
                  <c:v>0.63706499999999977</c:v>
                </c:pt>
                <c:pt idx="339">
                  <c:v>1.2961049999999998</c:v>
                </c:pt>
                <c:pt idx="340">
                  <c:v>1.442955</c:v>
                </c:pt>
                <c:pt idx="341">
                  <c:v>2.4188780000000003</c:v>
                </c:pt>
                <c:pt idx="342">
                  <c:v>9.5399999999989493E-4</c:v>
                </c:pt>
                <c:pt idx="343">
                  <c:v>1.9020779999999999</c:v>
                </c:pt>
                <c:pt idx="344">
                  <c:v>-0.40709600000000007</c:v>
                </c:pt>
                <c:pt idx="345">
                  <c:v>1.0869719999999998</c:v>
                </c:pt>
                <c:pt idx="346">
                  <c:v>1.3699000000000001</c:v>
                </c:pt>
                <c:pt idx="347">
                  <c:v>0.81006400000000001</c:v>
                </c:pt>
                <c:pt idx="348">
                  <c:v>2.50908</c:v>
                </c:pt>
                <c:pt idx="349">
                  <c:v>1.3970770000000003</c:v>
                </c:pt>
                <c:pt idx="350">
                  <c:v>0.59690600000000005</c:v>
                </c:pt>
                <c:pt idx="351">
                  <c:v>1.3299240000000001</c:v>
                </c:pt>
                <c:pt idx="352">
                  <c:v>0.62900400000000001</c:v>
                </c:pt>
                <c:pt idx="353">
                  <c:v>0.39587900000000031</c:v>
                </c:pt>
                <c:pt idx="354">
                  <c:v>1.9100320000000002</c:v>
                </c:pt>
                <c:pt idx="355">
                  <c:v>0.54611199999999993</c:v>
                </c:pt>
                <c:pt idx="356">
                  <c:v>0.51489499999999988</c:v>
                </c:pt>
                <c:pt idx="357">
                  <c:v>0.89592400000000016</c:v>
                </c:pt>
                <c:pt idx="358">
                  <c:v>0.29284200000000032</c:v>
                </c:pt>
                <c:pt idx="359">
                  <c:v>1.1690840000000002</c:v>
                </c:pt>
                <c:pt idx="360">
                  <c:v>-0.45089800000000008</c:v>
                </c:pt>
                <c:pt idx="361">
                  <c:v>1.2531060000000001</c:v>
                </c:pt>
                <c:pt idx="362">
                  <c:v>0.11810999999999969</c:v>
                </c:pt>
                <c:pt idx="363">
                  <c:v>1.4271</c:v>
                </c:pt>
                <c:pt idx="364">
                  <c:v>1.6528650000000003</c:v>
                </c:pt>
                <c:pt idx="365">
                  <c:v>1.1308800000000003</c:v>
                </c:pt>
                <c:pt idx="366">
                  <c:v>0.77496800000000021</c:v>
                </c:pt>
                <c:pt idx="367">
                  <c:v>1.5132000000000272E-2</c:v>
                </c:pt>
                <c:pt idx="368">
                  <c:v>-0.47494799999999998</c:v>
                </c:pt>
                <c:pt idx="369">
                  <c:v>0.29706999999999978</c:v>
                </c:pt>
                <c:pt idx="370">
                  <c:v>-0.55491599999999996</c:v>
                </c:pt>
                <c:pt idx="371">
                  <c:v>0.32998400000000006</c:v>
                </c:pt>
                <c:pt idx="372">
                  <c:v>1.0908799999999998</c:v>
                </c:pt>
                <c:pt idx="373">
                  <c:v>0.43005600000000016</c:v>
                </c:pt>
                <c:pt idx="374">
                  <c:v>-0.17484999999999987</c:v>
                </c:pt>
                <c:pt idx="375">
                  <c:v>4.4108999999999773E-2</c:v>
                </c:pt>
                <c:pt idx="376">
                  <c:v>0.19112999999999986</c:v>
                </c:pt>
                <c:pt idx="377">
                  <c:v>-0.78598199999999985</c:v>
                </c:pt>
                <c:pt idx="378">
                  <c:v>2.1000000000000171E-2</c:v>
                </c:pt>
                <c:pt idx="379">
                  <c:v>-0.60314299999999998</c:v>
                </c:pt>
                <c:pt idx="380">
                  <c:v>-0.22313600000000006</c:v>
                </c:pt>
                <c:pt idx="381">
                  <c:v>0</c:v>
                </c:pt>
                <c:pt idx="382">
                  <c:v>-0.18509999999999993</c:v>
                </c:pt>
                <c:pt idx="383">
                  <c:v>4.0699999999995523E-3</c:v>
                </c:pt>
                <c:pt idx="384">
                  <c:v>0.77389399999999975</c:v>
                </c:pt>
                <c:pt idx="385">
                  <c:v>0.27904800000000013</c:v>
                </c:pt>
                <c:pt idx="386">
                  <c:v>0.34790399999999994</c:v>
                </c:pt>
                <c:pt idx="387">
                  <c:v>2.8799999999996827E-3</c:v>
                </c:pt>
                <c:pt idx="388">
                  <c:v>0.88312200000000007</c:v>
                </c:pt>
                <c:pt idx="389">
                  <c:v>7.7006000000000158E-2</c:v>
                </c:pt>
                <c:pt idx="390">
                  <c:v>0.89687300000000014</c:v>
                </c:pt>
                <c:pt idx="391">
                  <c:v>0.27511000000000019</c:v>
                </c:pt>
                <c:pt idx="392">
                  <c:v>-0.42384999999999995</c:v>
                </c:pt>
                <c:pt idx="393">
                  <c:v>0.52398500000000048</c:v>
                </c:pt>
                <c:pt idx="394">
                  <c:v>0.55384000000000011</c:v>
                </c:pt>
                <c:pt idx="395">
                  <c:v>0.25200000000000022</c:v>
                </c:pt>
                <c:pt idx="396">
                  <c:v>0.8981100000000003</c:v>
                </c:pt>
                <c:pt idx="397">
                  <c:v>1.2061169999999999</c:v>
                </c:pt>
                <c:pt idx="398">
                  <c:v>0.52614800000000017</c:v>
                </c:pt>
                <c:pt idx="399">
                  <c:v>9.7644000000000217E-2</c:v>
                </c:pt>
                <c:pt idx="400">
                  <c:v>1.9689840000000003</c:v>
                </c:pt>
                <c:pt idx="401">
                  <c:v>1.2749760000000001</c:v>
                </c:pt>
                <c:pt idx="402">
                  <c:v>0.52696800000000021</c:v>
                </c:pt>
                <c:pt idx="403">
                  <c:v>0.52500000000000002</c:v>
                </c:pt>
                <c:pt idx="404">
                  <c:v>-0.26189199999999985</c:v>
                </c:pt>
                <c:pt idx="405">
                  <c:v>0.10003499999999975</c:v>
                </c:pt>
                <c:pt idx="406">
                  <c:v>1.1021400000000001</c:v>
                </c:pt>
                <c:pt idx="407">
                  <c:v>0.51911600000000002</c:v>
                </c:pt>
                <c:pt idx="408">
                  <c:v>0.74200400000000011</c:v>
                </c:pt>
                <c:pt idx="409">
                  <c:v>-0.156415</c:v>
                </c:pt>
                <c:pt idx="410">
                  <c:v>-0.49307700000000004</c:v>
                </c:pt>
                <c:pt idx="411">
                  <c:v>1.9486589999999999</c:v>
                </c:pt>
                <c:pt idx="412">
                  <c:v>0.25584999999999986</c:v>
                </c:pt>
                <c:pt idx="413">
                  <c:v>1.6698949999999999</c:v>
                </c:pt>
                <c:pt idx="414">
                  <c:v>1.8939360000000001</c:v>
                </c:pt>
                <c:pt idx="415">
                  <c:v>1.1900349999999997</c:v>
                </c:pt>
                <c:pt idx="416">
                  <c:v>2.3690919999999998</c:v>
                </c:pt>
                <c:pt idx="417">
                  <c:v>-4.9379999999999997</c:v>
                </c:pt>
                <c:pt idx="418">
                  <c:v>-5.17</c:v>
                </c:pt>
                <c:pt idx="419">
                  <c:v>-4.4950000000000001</c:v>
                </c:pt>
                <c:pt idx="420">
                  <c:v>-5.3819999999999997</c:v>
                </c:pt>
                <c:pt idx="421">
                  <c:v>-0.85599999999999998</c:v>
                </c:pt>
                <c:pt idx="422">
                  <c:v>-1.5469999999999999</c:v>
                </c:pt>
                <c:pt idx="423">
                  <c:v>-2.6890000000000001</c:v>
                </c:pt>
                <c:pt idx="424">
                  <c:v>-2.4430000000000001</c:v>
                </c:pt>
                <c:pt idx="425">
                  <c:v>-1.139</c:v>
                </c:pt>
                <c:pt idx="426">
                  <c:v>-3.0830000000000002</c:v>
                </c:pt>
                <c:pt idx="427">
                  <c:v>-3.9260000000000002</c:v>
                </c:pt>
                <c:pt idx="428">
                  <c:v>-2.669</c:v>
                </c:pt>
                <c:pt idx="429">
                  <c:v>0.46800000000000003</c:v>
                </c:pt>
                <c:pt idx="430">
                  <c:v>-1.7070000000000001</c:v>
                </c:pt>
                <c:pt idx="431">
                  <c:v>-0.72399999999999998</c:v>
                </c:pt>
                <c:pt idx="432">
                  <c:v>-0.96</c:v>
                </c:pt>
                <c:pt idx="433">
                  <c:v>-3.9140000000000001</c:v>
                </c:pt>
                <c:pt idx="434">
                  <c:v>-0.152</c:v>
                </c:pt>
                <c:pt idx="435">
                  <c:v>-1.0760000000000001</c:v>
                </c:pt>
                <c:pt idx="436">
                  <c:v>-2.3180000000000001</c:v>
                </c:pt>
                <c:pt idx="437">
                  <c:v>-1.262</c:v>
                </c:pt>
                <c:pt idx="438">
                  <c:v>-1.2430000000000001</c:v>
                </c:pt>
                <c:pt idx="439">
                  <c:v>-1.5589999999999999</c:v>
                </c:pt>
                <c:pt idx="440">
                  <c:v>-2.7909999999999999</c:v>
                </c:pt>
              </c:numCache>
            </c:numRef>
          </c:yVal>
          <c:smooth val="0"/>
        </c:ser>
        <c:ser>
          <c:idx val="3"/>
          <c:order val="1"/>
          <c:tx>
            <c:v>slop--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'c1c2fit'!$G$2:$G$102</c:f>
              <c:numCache>
                <c:formatCode>General</c:formatCode>
                <c:ptCount val="101"/>
                <c:pt idx="0">
                  <c:v>-2.087202</c:v>
                </c:pt>
                <c:pt idx="1">
                  <c:v>-1.9872019999999999</c:v>
                </c:pt>
                <c:pt idx="2">
                  <c:v>-1.887202</c:v>
                </c:pt>
                <c:pt idx="3">
                  <c:v>-1.787202</c:v>
                </c:pt>
                <c:pt idx="4">
                  <c:v>-1.6872020000000001</c:v>
                </c:pt>
                <c:pt idx="5">
                  <c:v>-1.587202</c:v>
                </c:pt>
                <c:pt idx="6">
                  <c:v>-1.4872019999999999</c:v>
                </c:pt>
                <c:pt idx="7">
                  <c:v>-1.387202</c:v>
                </c:pt>
                <c:pt idx="8">
                  <c:v>-1.287202</c:v>
                </c:pt>
                <c:pt idx="9">
                  <c:v>-1.1872020000000001</c:v>
                </c:pt>
                <c:pt idx="10">
                  <c:v>-1.087202</c:v>
                </c:pt>
                <c:pt idx="11">
                  <c:v>-0.98720200000000002</c:v>
                </c:pt>
                <c:pt idx="12">
                  <c:v>-0.88720200000000005</c:v>
                </c:pt>
                <c:pt idx="13">
                  <c:v>-0.78720199999999996</c:v>
                </c:pt>
                <c:pt idx="14">
                  <c:v>-0.68720199999999998</c:v>
                </c:pt>
                <c:pt idx="15">
                  <c:v>-0.587202</c:v>
                </c:pt>
                <c:pt idx="16">
                  <c:v>-0.48720200000000002</c:v>
                </c:pt>
                <c:pt idx="17">
                  <c:v>-0.38720199999999999</c:v>
                </c:pt>
                <c:pt idx="18">
                  <c:v>-0.28720200000000001</c:v>
                </c:pt>
                <c:pt idx="19">
                  <c:v>-0.18720200000000001</c:v>
                </c:pt>
                <c:pt idx="20">
                  <c:v>-8.7202000000000002E-2</c:v>
                </c:pt>
                <c:pt idx="21">
                  <c:v>1.2798000000000004E-2</c:v>
                </c:pt>
                <c:pt idx="22">
                  <c:v>0.11279800000000001</c:v>
                </c:pt>
                <c:pt idx="23">
                  <c:v>0.21279799999999999</c:v>
                </c:pt>
                <c:pt idx="24">
                  <c:v>0.31279800000000002</c:v>
                </c:pt>
                <c:pt idx="25">
                  <c:v>0.412798</c:v>
                </c:pt>
                <c:pt idx="26">
                  <c:v>0.51279799999999998</c:v>
                </c:pt>
                <c:pt idx="27">
                  <c:v>0.61279799999999995</c:v>
                </c:pt>
                <c:pt idx="28">
                  <c:v>0.71279800000000004</c:v>
                </c:pt>
                <c:pt idx="29">
                  <c:v>0.81279800000000002</c:v>
                </c:pt>
                <c:pt idx="30">
                  <c:v>0.912798</c:v>
                </c:pt>
                <c:pt idx="31">
                  <c:v>1.0127980000000001</c:v>
                </c:pt>
                <c:pt idx="32">
                  <c:v>1.112798</c:v>
                </c:pt>
                <c:pt idx="33">
                  <c:v>1.212798</c:v>
                </c:pt>
                <c:pt idx="34">
                  <c:v>1.3127979999999999</c:v>
                </c:pt>
                <c:pt idx="35">
                  <c:v>1.412798</c:v>
                </c:pt>
                <c:pt idx="36">
                  <c:v>1.5127980000000001</c:v>
                </c:pt>
                <c:pt idx="37">
                  <c:v>1.612798</c:v>
                </c:pt>
                <c:pt idx="38">
                  <c:v>1.712798</c:v>
                </c:pt>
                <c:pt idx="39">
                  <c:v>1.8127979999999999</c:v>
                </c:pt>
                <c:pt idx="40">
                  <c:v>1.912798</c:v>
                </c:pt>
                <c:pt idx="41">
                  <c:v>2.0127980000000001</c:v>
                </c:pt>
                <c:pt idx="42">
                  <c:v>2.1127980000000002</c:v>
                </c:pt>
                <c:pt idx="43">
                  <c:v>2.2127979999999998</c:v>
                </c:pt>
                <c:pt idx="44">
                  <c:v>2.3127979999999999</c:v>
                </c:pt>
                <c:pt idx="45">
                  <c:v>2.412798</c:v>
                </c:pt>
                <c:pt idx="46">
                  <c:v>2.5127980000000001</c:v>
                </c:pt>
                <c:pt idx="47">
                  <c:v>2.6127980000000002</c:v>
                </c:pt>
                <c:pt idx="48">
                  <c:v>2.7127979999999998</c:v>
                </c:pt>
                <c:pt idx="49">
                  <c:v>2.8127979999999999</c:v>
                </c:pt>
                <c:pt idx="50">
                  <c:v>2.912798</c:v>
                </c:pt>
                <c:pt idx="51">
                  <c:v>3.0127980000000001</c:v>
                </c:pt>
                <c:pt idx="52">
                  <c:v>3.1127980000000002</c:v>
                </c:pt>
                <c:pt idx="53">
                  <c:v>3.2127979999999998</c:v>
                </c:pt>
                <c:pt idx="54">
                  <c:v>3.3127979999999999</c:v>
                </c:pt>
                <c:pt idx="55">
                  <c:v>3.4127980000000102</c:v>
                </c:pt>
                <c:pt idx="56">
                  <c:v>3.5127980000000001</c:v>
                </c:pt>
                <c:pt idx="57">
                  <c:v>3.6127980000000002</c:v>
                </c:pt>
                <c:pt idx="58">
                  <c:v>3.71279800000001</c:v>
                </c:pt>
                <c:pt idx="59">
                  <c:v>3.8127980000000101</c:v>
                </c:pt>
                <c:pt idx="60">
                  <c:v>3.9127980000000098</c:v>
                </c:pt>
                <c:pt idx="61">
                  <c:v>4.0127980000000001</c:v>
                </c:pt>
                <c:pt idx="62">
                  <c:v>4.1127980000000104</c:v>
                </c:pt>
                <c:pt idx="63">
                  <c:v>4.21279800000001</c:v>
                </c:pt>
                <c:pt idx="64">
                  <c:v>4.3127980000000097</c:v>
                </c:pt>
                <c:pt idx="65">
                  <c:v>4.4127980000000093</c:v>
                </c:pt>
                <c:pt idx="66">
                  <c:v>4.5127980000000107</c:v>
                </c:pt>
                <c:pt idx="67">
                  <c:v>4.6127980000000104</c:v>
                </c:pt>
                <c:pt idx="68">
                  <c:v>4.71279800000001</c:v>
                </c:pt>
                <c:pt idx="69">
                  <c:v>4.8127980000000097</c:v>
                </c:pt>
                <c:pt idx="70">
                  <c:v>4.9127980000000093</c:v>
                </c:pt>
                <c:pt idx="71">
                  <c:v>5.0127980000000107</c:v>
                </c:pt>
                <c:pt idx="72">
                  <c:v>5.1127980000000104</c:v>
                </c:pt>
                <c:pt idx="73">
                  <c:v>5.21279800000001</c:v>
                </c:pt>
                <c:pt idx="74">
                  <c:v>5.3127980000000097</c:v>
                </c:pt>
                <c:pt idx="75">
                  <c:v>5.4127980000000093</c:v>
                </c:pt>
                <c:pt idx="76">
                  <c:v>5.5127980000000107</c:v>
                </c:pt>
                <c:pt idx="77">
                  <c:v>5.6127980000000104</c:v>
                </c:pt>
                <c:pt idx="78">
                  <c:v>5.71279800000001</c:v>
                </c:pt>
                <c:pt idx="79">
                  <c:v>5.8127980000000097</c:v>
                </c:pt>
                <c:pt idx="80">
                  <c:v>5.9127980000000093</c:v>
                </c:pt>
                <c:pt idx="81">
                  <c:v>6.0127980000000107</c:v>
                </c:pt>
                <c:pt idx="82">
                  <c:v>6.1127980000000104</c:v>
                </c:pt>
                <c:pt idx="83">
                  <c:v>6.21279800000001</c:v>
                </c:pt>
                <c:pt idx="84">
                  <c:v>6.3127980000000097</c:v>
                </c:pt>
                <c:pt idx="85">
                  <c:v>6.4127980000000093</c:v>
                </c:pt>
                <c:pt idx="86">
                  <c:v>6.5127980000000107</c:v>
                </c:pt>
                <c:pt idx="87">
                  <c:v>6.6127980000000104</c:v>
                </c:pt>
                <c:pt idx="88">
                  <c:v>6.71279800000001</c:v>
                </c:pt>
                <c:pt idx="89">
                  <c:v>6.8127980000000097</c:v>
                </c:pt>
                <c:pt idx="90">
                  <c:v>6.9127980000000093</c:v>
                </c:pt>
                <c:pt idx="91">
                  <c:v>7.0127980000000107</c:v>
                </c:pt>
                <c:pt idx="92">
                  <c:v>7.1127980000000104</c:v>
                </c:pt>
                <c:pt idx="93">
                  <c:v>7.21279800000001</c:v>
                </c:pt>
                <c:pt idx="94">
                  <c:v>7.3127980000000097</c:v>
                </c:pt>
                <c:pt idx="95">
                  <c:v>7.4127980000000093</c:v>
                </c:pt>
                <c:pt idx="96">
                  <c:v>7.5127980000000107</c:v>
                </c:pt>
                <c:pt idx="97">
                  <c:v>7.6127980000000104</c:v>
                </c:pt>
                <c:pt idx="98">
                  <c:v>7.71279800000001</c:v>
                </c:pt>
                <c:pt idx="99">
                  <c:v>7.8127980000000097</c:v>
                </c:pt>
                <c:pt idx="100">
                  <c:v>7.9127980000000004</c:v>
                </c:pt>
              </c:numCache>
            </c:numRef>
          </c:xVal>
          <c:yVal>
            <c:numRef>
              <c:f>'c1c2fit'!$I$2:$I$102</c:f>
              <c:numCache>
                <c:formatCode>General</c:formatCode>
                <c:ptCount val="101"/>
                <c:pt idx="0">
                  <c:v>8.8320233310853347</c:v>
                </c:pt>
                <c:pt idx="1">
                  <c:v>8.5039983526632277</c:v>
                </c:pt>
                <c:pt idx="2">
                  <c:v>8.1759733742411207</c:v>
                </c:pt>
                <c:pt idx="3">
                  <c:v>7.8479483958190119</c:v>
                </c:pt>
                <c:pt idx="4">
                  <c:v>7.519923417396905</c:v>
                </c:pt>
                <c:pt idx="5">
                  <c:v>7.191898438974798</c:v>
                </c:pt>
                <c:pt idx="6">
                  <c:v>6.8638734605526892</c:v>
                </c:pt>
                <c:pt idx="7">
                  <c:v>6.5358484821305831</c:v>
                </c:pt>
                <c:pt idx="8">
                  <c:v>6.2078235037084735</c:v>
                </c:pt>
                <c:pt idx="9">
                  <c:v>5.8797985252863674</c:v>
                </c:pt>
                <c:pt idx="10">
                  <c:v>5.5517735468642595</c:v>
                </c:pt>
                <c:pt idx="11">
                  <c:v>5.2237485684421516</c:v>
                </c:pt>
                <c:pt idx="12">
                  <c:v>4.8957235900200446</c:v>
                </c:pt>
                <c:pt idx="13">
                  <c:v>4.5676986115979368</c:v>
                </c:pt>
                <c:pt idx="14">
                  <c:v>4.2396736331758298</c:v>
                </c:pt>
                <c:pt idx="15">
                  <c:v>3.9116486547537215</c:v>
                </c:pt>
                <c:pt idx="16">
                  <c:v>3.5836236763316136</c:v>
                </c:pt>
                <c:pt idx="17">
                  <c:v>3.2555986979095066</c:v>
                </c:pt>
                <c:pt idx="18">
                  <c:v>2.9275737194873988</c:v>
                </c:pt>
                <c:pt idx="19">
                  <c:v>2.5995487410652913</c:v>
                </c:pt>
                <c:pt idx="20">
                  <c:v>2.2715237626431835</c:v>
                </c:pt>
                <c:pt idx="21">
                  <c:v>1.9434987842210756</c:v>
                </c:pt>
                <c:pt idx="22">
                  <c:v>1.6154738057989686</c:v>
                </c:pt>
                <c:pt idx="23">
                  <c:v>1.2874488273768607</c:v>
                </c:pt>
                <c:pt idx="24">
                  <c:v>0.95942384895475341</c:v>
                </c:pt>
                <c:pt idx="25">
                  <c:v>0.63139887053264576</c:v>
                </c:pt>
                <c:pt idx="26">
                  <c:v>0.30337389211053833</c:v>
                </c:pt>
                <c:pt idx="27">
                  <c:v>-2.4651086311569315E-2</c:v>
                </c:pt>
                <c:pt idx="28">
                  <c:v>-0.35267606473367707</c:v>
                </c:pt>
                <c:pt idx="29">
                  <c:v>-0.68070104315578461</c:v>
                </c:pt>
                <c:pt idx="30">
                  <c:v>-1.0087260215778922</c:v>
                </c:pt>
                <c:pt idx="31">
                  <c:v>-1.336751</c:v>
                </c:pt>
                <c:pt idx="32">
                  <c:v>-1.664775978422107</c:v>
                </c:pt>
                <c:pt idx="33">
                  <c:v>-1.9928009568442149</c:v>
                </c:pt>
                <c:pt idx="34">
                  <c:v>-2.3208259352663219</c:v>
                </c:pt>
                <c:pt idx="35">
                  <c:v>-2.6488509136884297</c:v>
                </c:pt>
                <c:pt idx="36">
                  <c:v>-2.9768758921105376</c:v>
                </c:pt>
                <c:pt idx="37">
                  <c:v>-3.304900870532645</c:v>
                </c:pt>
                <c:pt idx="38">
                  <c:v>-3.6329258489547529</c:v>
                </c:pt>
                <c:pt idx="39">
                  <c:v>-3.9609508273768599</c:v>
                </c:pt>
                <c:pt idx="40">
                  <c:v>-4.2889758057989678</c:v>
                </c:pt>
                <c:pt idx="41">
                  <c:v>-4.6170007842210747</c:v>
                </c:pt>
                <c:pt idx="42">
                  <c:v>-4.9450257626431835</c:v>
                </c:pt>
                <c:pt idx="43">
                  <c:v>-5.2730507410652896</c:v>
                </c:pt>
                <c:pt idx="44">
                  <c:v>-5.6010757194873975</c:v>
                </c:pt>
                <c:pt idx="45">
                  <c:v>-5.9291006979095053</c:v>
                </c:pt>
                <c:pt idx="46">
                  <c:v>-6.2571256763316132</c:v>
                </c:pt>
                <c:pt idx="47">
                  <c:v>-6.5851506547537211</c:v>
                </c:pt>
                <c:pt idx="48">
                  <c:v>-6.9131756331758272</c:v>
                </c:pt>
                <c:pt idx="49">
                  <c:v>-7.241200611597935</c:v>
                </c:pt>
                <c:pt idx="50">
                  <c:v>-7.5692255900200429</c:v>
                </c:pt>
                <c:pt idx="51">
                  <c:v>-7.8972505684421508</c:v>
                </c:pt>
                <c:pt idx="52">
                  <c:v>-8.2252755468642587</c:v>
                </c:pt>
                <c:pt idx="53">
                  <c:v>-8.5533005252863656</c:v>
                </c:pt>
                <c:pt idx="54">
                  <c:v>-8.8813255037084726</c:v>
                </c:pt>
                <c:pt idx="55">
                  <c:v>-9.2093504821306151</c:v>
                </c:pt>
                <c:pt idx="56">
                  <c:v>-9.5373754605526884</c:v>
                </c:pt>
                <c:pt idx="57">
                  <c:v>-9.8654004389747971</c:v>
                </c:pt>
                <c:pt idx="58">
                  <c:v>-10.193425417396936</c:v>
                </c:pt>
                <c:pt idx="59">
                  <c:v>-10.521450395819045</c:v>
                </c:pt>
                <c:pt idx="60">
                  <c:v>-10.84947537424115</c:v>
                </c:pt>
                <c:pt idx="61">
                  <c:v>-11.177500352663225</c:v>
                </c:pt>
                <c:pt idx="62">
                  <c:v>-11.505525331085366</c:v>
                </c:pt>
                <c:pt idx="63">
                  <c:v>-11.833550309507473</c:v>
                </c:pt>
                <c:pt idx="64">
                  <c:v>-12.161575287929582</c:v>
                </c:pt>
                <c:pt idx="65">
                  <c:v>-12.489600266351689</c:v>
                </c:pt>
                <c:pt idx="66">
                  <c:v>-12.817625244773797</c:v>
                </c:pt>
                <c:pt idx="67">
                  <c:v>-13.145650223195904</c:v>
                </c:pt>
                <c:pt idx="68">
                  <c:v>-13.473675201618011</c:v>
                </c:pt>
                <c:pt idx="69">
                  <c:v>-13.80170018004012</c:v>
                </c:pt>
                <c:pt idx="70">
                  <c:v>-14.129725158462227</c:v>
                </c:pt>
                <c:pt idx="71">
                  <c:v>-14.457750136884338</c:v>
                </c:pt>
                <c:pt idx="72">
                  <c:v>-14.785775115306443</c:v>
                </c:pt>
                <c:pt idx="73">
                  <c:v>-15.11380009372855</c:v>
                </c:pt>
                <c:pt idx="74">
                  <c:v>-15.441825072150657</c:v>
                </c:pt>
                <c:pt idx="75">
                  <c:v>-15.769850050572762</c:v>
                </c:pt>
                <c:pt idx="76">
                  <c:v>-16.097875028994874</c:v>
                </c:pt>
                <c:pt idx="77">
                  <c:v>-16.425900007416981</c:v>
                </c:pt>
                <c:pt idx="78">
                  <c:v>-16.753924985839088</c:v>
                </c:pt>
                <c:pt idx="79">
                  <c:v>-17.081949964261195</c:v>
                </c:pt>
                <c:pt idx="80">
                  <c:v>-17.409974942683302</c:v>
                </c:pt>
                <c:pt idx="81">
                  <c:v>-17.737999921105416</c:v>
                </c:pt>
                <c:pt idx="82">
                  <c:v>-18.066024899527523</c:v>
                </c:pt>
                <c:pt idx="83">
                  <c:v>-18.39404987794963</c:v>
                </c:pt>
                <c:pt idx="84">
                  <c:v>-18.72207485637173</c:v>
                </c:pt>
                <c:pt idx="85">
                  <c:v>-19.050099834793837</c:v>
                </c:pt>
                <c:pt idx="86">
                  <c:v>-19.378124813215951</c:v>
                </c:pt>
                <c:pt idx="87">
                  <c:v>-19.706149791638058</c:v>
                </c:pt>
                <c:pt idx="88">
                  <c:v>-20.034174770060165</c:v>
                </c:pt>
                <c:pt idx="89">
                  <c:v>-20.362199748482272</c:v>
                </c:pt>
                <c:pt idx="90">
                  <c:v>-20.690224726904379</c:v>
                </c:pt>
                <c:pt idx="91">
                  <c:v>-21.018249705326493</c:v>
                </c:pt>
                <c:pt idx="92">
                  <c:v>-21.346274683748593</c:v>
                </c:pt>
                <c:pt idx="93">
                  <c:v>-21.6742996621707</c:v>
                </c:pt>
                <c:pt idx="94">
                  <c:v>-22.002324640592807</c:v>
                </c:pt>
                <c:pt idx="95">
                  <c:v>-22.330349619014914</c:v>
                </c:pt>
                <c:pt idx="96">
                  <c:v>-22.658374597437028</c:v>
                </c:pt>
                <c:pt idx="97">
                  <c:v>-22.986399575859135</c:v>
                </c:pt>
                <c:pt idx="98">
                  <c:v>-23.314424554281242</c:v>
                </c:pt>
                <c:pt idx="99">
                  <c:v>-23.642449532703349</c:v>
                </c:pt>
                <c:pt idx="100">
                  <c:v>-23.970474511125428</c:v>
                </c:pt>
              </c:numCache>
            </c:numRef>
          </c:yVal>
          <c:smooth val="0"/>
        </c:ser>
        <c:ser>
          <c:idx val="0"/>
          <c:order val="2"/>
          <c:tx>
            <c:v>model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'c1c2fit'!$D$2:$D$102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'c1c2fit'!$E$2:$E$102</c:f>
              <c:numCache>
                <c:formatCode>General</c:formatCode>
                <c:ptCount val="101"/>
                <c:pt idx="0">
                  <c:v>9.1251533310853343</c:v>
                </c:pt>
                <c:pt idx="1">
                  <c:v>8.7971283526632273</c:v>
                </c:pt>
                <c:pt idx="2">
                  <c:v>8.4691033742411204</c:v>
                </c:pt>
                <c:pt idx="3">
                  <c:v>8.1410783958190116</c:v>
                </c:pt>
                <c:pt idx="4">
                  <c:v>7.8130534173969046</c:v>
                </c:pt>
                <c:pt idx="5">
                  <c:v>7.4850284389747976</c:v>
                </c:pt>
                <c:pt idx="6">
                  <c:v>7.1570034605526889</c:v>
                </c:pt>
                <c:pt idx="7">
                  <c:v>6.8289784821305828</c:v>
                </c:pt>
                <c:pt idx="8">
                  <c:v>6.5009535037084731</c:v>
                </c:pt>
                <c:pt idx="9">
                  <c:v>6.172928525286367</c:v>
                </c:pt>
                <c:pt idx="10">
                  <c:v>5.8449035468642592</c:v>
                </c:pt>
                <c:pt idx="11">
                  <c:v>5.5168785684421513</c:v>
                </c:pt>
                <c:pt idx="12">
                  <c:v>5.1888535900200443</c:v>
                </c:pt>
                <c:pt idx="13">
                  <c:v>4.8608286115979364</c:v>
                </c:pt>
                <c:pt idx="14">
                  <c:v>4.5328036331758295</c:v>
                </c:pt>
                <c:pt idx="15">
                  <c:v>4.2047786547537216</c:v>
                </c:pt>
                <c:pt idx="16">
                  <c:v>3.8767536763316137</c:v>
                </c:pt>
                <c:pt idx="17">
                  <c:v>3.5487286979095067</c:v>
                </c:pt>
                <c:pt idx="18">
                  <c:v>3.2207037194873989</c:v>
                </c:pt>
                <c:pt idx="19">
                  <c:v>2.8926787410652914</c:v>
                </c:pt>
                <c:pt idx="20">
                  <c:v>2.5646537626431836</c:v>
                </c:pt>
                <c:pt idx="21">
                  <c:v>2.2366287842210757</c:v>
                </c:pt>
                <c:pt idx="22">
                  <c:v>1.9086038057989687</c:v>
                </c:pt>
                <c:pt idx="23">
                  <c:v>1.5805788273768608</c:v>
                </c:pt>
                <c:pt idx="24">
                  <c:v>1.2525538489547534</c:v>
                </c:pt>
                <c:pt idx="25">
                  <c:v>0.92452887053264576</c:v>
                </c:pt>
                <c:pt idx="26">
                  <c:v>0.59650389211053834</c:v>
                </c:pt>
                <c:pt idx="27">
                  <c:v>0.26847891368843069</c:v>
                </c:pt>
                <c:pt idx="28">
                  <c:v>-5.9546064733677073E-2</c:v>
                </c:pt>
                <c:pt idx="29">
                  <c:v>-0.38757104315578461</c:v>
                </c:pt>
                <c:pt idx="30">
                  <c:v>-0.71559602157789204</c:v>
                </c:pt>
                <c:pt idx="31">
                  <c:v>-1.0436209999999999</c:v>
                </c:pt>
                <c:pt idx="32">
                  <c:v>-1.3716459784221071</c:v>
                </c:pt>
                <c:pt idx="33">
                  <c:v>-1.6996709568442148</c:v>
                </c:pt>
                <c:pt idx="34">
                  <c:v>-2.0276959352663217</c:v>
                </c:pt>
                <c:pt idx="35">
                  <c:v>-2.3557209136884296</c:v>
                </c:pt>
                <c:pt idx="36">
                  <c:v>-2.6837458921105375</c:v>
                </c:pt>
                <c:pt idx="37">
                  <c:v>-3.0117708705326449</c:v>
                </c:pt>
                <c:pt idx="38">
                  <c:v>-3.3397958489547528</c:v>
                </c:pt>
                <c:pt idx="39">
                  <c:v>-3.6678208273768598</c:v>
                </c:pt>
                <c:pt idx="40">
                  <c:v>-3.9958458057989676</c:v>
                </c:pt>
                <c:pt idx="41">
                  <c:v>-4.3238707842210751</c:v>
                </c:pt>
                <c:pt idx="42">
                  <c:v>-4.6518957626431838</c:v>
                </c:pt>
                <c:pt idx="43">
                  <c:v>-4.9799207410652899</c:v>
                </c:pt>
                <c:pt idx="44">
                  <c:v>-5.3079457194873978</c:v>
                </c:pt>
                <c:pt idx="45">
                  <c:v>-5.6359706979095057</c:v>
                </c:pt>
                <c:pt idx="46">
                  <c:v>-5.9639956763316135</c:v>
                </c:pt>
                <c:pt idx="47">
                  <c:v>-6.2920206547537214</c:v>
                </c:pt>
                <c:pt idx="48">
                  <c:v>-6.6200456331758275</c:v>
                </c:pt>
                <c:pt idx="49">
                  <c:v>-6.9480706115979354</c:v>
                </c:pt>
                <c:pt idx="50">
                  <c:v>-7.2760955900200432</c:v>
                </c:pt>
                <c:pt idx="51">
                  <c:v>-7.6041205684421511</c:v>
                </c:pt>
                <c:pt idx="52">
                  <c:v>-7.932145546864259</c:v>
                </c:pt>
                <c:pt idx="53">
                  <c:v>-8.260170525286366</c:v>
                </c:pt>
                <c:pt idx="54">
                  <c:v>-8.588195503708473</c:v>
                </c:pt>
                <c:pt idx="55">
                  <c:v>-8.9162204821306155</c:v>
                </c:pt>
                <c:pt idx="56">
                  <c:v>-9.2442454605526887</c:v>
                </c:pt>
                <c:pt idx="57">
                  <c:v>-9.5722704389747975</c:v>
                </c:pt>
                <c:pt idx="58">
                  <c:v>-9.9002954173969364</c:v>
                </c:pt>
                <c:pt idx="59">
                  <c:v>-10.228320395819045</c:v>
                </c:pt>
                <c:pt idx="60">
                  <c:v>-10.55634537424115</c:v>
                </c:pt>
                <c:pt idx="61">
                  <c:v>-10.884370352663225</c:v>
                </c:pt>
                <c:pt idx="62">
                  <c:v>-11.212395331085366</c:v>
                </c:pt>
                <c:pt idx="63">
                  <c:v>-11.540420309507473</c:v>
                </c:pt>
                <c:pt idx="64">
                  <c:v>-11.868445287929582</c:v>
                </c:pt>
                <c:pt idx="65">
                  <c:v>-12.196470266351689</c:v>
                </c:pt>
                <c:pt idx="66">
                  <c:v>-12.524495244773798</c:v>
                </c:pt>
                <c:pt idx="67">
                  <c:v>-12.852520223195905</c:v>
                </c:pt>
                <c:pt idx="68">
                  <c:v>-13.180545201618012</c:v>
                </c:pt>
                <c:pt idx="69">
                  <c:v>-13.50857018004012</c:v>
                </c:pt>
                <c:pt idx="70">
                  <c:v>-13.836595158462227</c:v>
                </c:pt>
                <c:pt idx="71">
                  <c:v>-14.164620136884338</c:v>
                </c:pt>
                <c:pt idx="72">
                  <c:v>-14.492645115306443</c:v>
                </c:pt>
                <c:pt idx="73">
                  <c:v>-14.82067009372855</c:v>
                </c:pt>
                <c:pt idx="74">
                  <c:v>-15.148695072150657</c:v>
                </c:pt>
                <c:pt idx="75">
                  <c:v>-15.476720050572762</c:v>
                </c:pt>
                <c:pt idx="76">
                  <c:v>-15.804745028994875</c:v>
                </c:pt>
                <c:pt idx="77">
                  <c:v>-16.13277000741698</c:v>
                </c:pt>
                <c:pt idx="78">
                  <c:v>-16.460794985839087</c:v>
                </c:pt>
                <c:pt idx="79">
                  <c:v>-16.788819964261194</c:v>
                </c:pt>
                <c:pt idx="80">
                  <c:v>-17.116844942683301</c:v>
                </c:pt>
                <c:pt idx="81">
                  <c:v>-17.444869921105415</c:v>
                </c:pt>
                <c:pt idx="82">
                  <c:v>-17.772894899527522</c:v>
                </c:pt>
                <c:pt idx="83">
                  <c:v>-18.100919877949629</c:v>
                </c:pt>
                <c:pt idx="84">
                  <c:v>-18.428944856371729</c:v>
                </c:pt>
                <c:pt idx="85">
                  <c:v>-18.756969834793836</c:v>
                </c:pt>
                <c:pt idx="86">
                  <c:v>-19.08499481321595</c:v>
                </c:pt>
                <c:pt idx="87">
                  <c:v>-19.413019791638057</c:v>
                </c:pt>
                <c:pt idx="88">
                  <c:v>-19.741044770060164</c:v>
                </c:pt>
                <c:pt idx="89">
                  <c:v>-20.069069748482271</c:v>
                </c:pt>
                <c:pt idx="90">
                  <c:v>-20.397094726904378</c:v>
                </c:pt>
                <c:pt idx="91">
                  <c:v>-20.725119705326492</c:v>
                </c:pt>
                <c:pt idx="92">
                  <c:v>-21.053144683748592</c:v>
                </c:pt>
                <c:pt idx="93">
                  <c:v>-21.381169662170699</c:v>
                </c:pt>
                <c:pt idx="94">
                  <c:v>-21.709194640592806</c:v>
                </c:pt>
                <c:pt idx="95">
                  <c:v>-22.037219619014913</c:v>
                </c:pt>
                <c:pt idx="96">
                  <c:v>-22.365244597437027</c:v>
                </c:pt>
                <c:pt idx="97">
                  <c:v>-22.693269575859134</c:v>
                </c:pt>
                <c:pt idx="98">
                  <c:v>-23.021294554281241</c:v>
                </c:pt>
                <c:pt idx="99">
                  <c:v>-23.349319532703348</c:v>
                </c:pt>
                <c:pt idx="100">
                  <c:v>-23.677344511125426</c:v>
                </c:pt>
              </c:numCache>
            </c:numRef>
          </c:yVal>
          <c:smooth val="0"/>
        </c:ser>
        <c:ser>
          <c:idx val="2"/>
          <c:order val="3"/>
          <c:tx>
            <c:v>slop++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'c1c2fit'!$F$2:$F$102</c:f>
              <c:numCache>
                <c:formatCode>General</c:formatCode>
                <c:ptCount val="101"/>
                <c:pt idx="0">
                  <c:v>-1.912798</c:v>
                </c:pt>
                <c:pt idx="1">
                  <c:v>-1.8127979999999999</c:v>
                </c:pt>
                <c:pt idx="2">
                  <c:v>-1.712798</c:v>
                </c:pt>
                <c:pt idx="3">
                  <c:v>-1.612798</c:v>
                </c:pt>
                <c:pt idx="4">
                  <c:v>-1.5127980000000001</c:v>
                </c:pt>
                <c:pt idx="5">
                  <c:v>-1.412798</c:v>
                </c:pt>
                <c:pt idx="6">
                  <c:v>-1.3127979999999999</c:v>
                </c:pt>
                <c:pt idx="7">
                  <c:v>-1.212798</c:v>
                </c:pt>
                <c:pt idx="8">
                  <c:v>-1.112798</c:v>
                </c:pt>
                <c:pt idx="9">
                  <c:v>-1.0127980000000001</c:v>
                </c:pt>
                <c:pt idx="10">
                  <c:v>-0.912798</c:v>
                </c:pt>
                <c:pt idx="11">
                  <c:v>-0.81279800000000002</c:v>
                </c:pt>
                <c:pt idx="12">
                  <c:v>-0.71279800000000004</c:v>
                </c:pt>
                <c:pt idx="13">
                  <c:v>-0.61279799999999995</c:v>
                </c:pt>
                <c:pt idx="14">
                  <c:v>-0.51279799999999998</c:v>
                </c:pt>
                <c:pt idx="15">
                  <c:v>-0.412798</c:v>
                </c:pt>
                <c:pt idx="16">
                  <c:v>-0.31279800000000002</c:v>
                </c:pt>
                <c:pt idx="17">
                  <c:v>-0.21279799999999999</c:v>
                </c:pt>
                <c:pt idx="18">
                  <c:v>-0.11279800000000001</c:v>
                </c:pt>
                <c:pt idx="19">
                  <c:v>-1.2798000000000004E-2</c:v>
                </c:pt>
                <c:pt idx="20">
                  <c:v>8.7202000000000002E-2</c:v>
                </c:pt>
                <c:pt idx="21">
                  <c:v>0.18720200000000001</c:v>
                </c:pt>
                <c:pt idx="22">
                  <c:v>0.28720200000000001</c:v>
                </c:pt>
                <c:pt idx="23">
                  <c:v>0.38720199999999999</c:v>
                </c:pt>
                <c:pt idx="24">
                  <c:v>0.48720200000000002</c:v>
                </c:pt>
                <c:pt idx="25">
                  <c:v>0.587202</c:v>
                </c:pt>
                <c:pt idx="26">
                  <c:v>0.68720199999999998</c:v>
                </c:pt>
                <c:pt idx="27">
                  <c:v>0.78720199999999996</c:v>
                </c:pt>
                <c:pt idx="28">
                  <c:v>0.88720200000000005</c:v>
                </c:pt>
                <c:pt idx="29">
                  <c:v>0.98720200000000002</c:v>
                </c:pt>
                <c:pt idx="30">
                  <c:v>1.087202</c:v>
                </c:pt>
                <c:pt idx="31">
                  <c:v>1.1872020000000001</c:v>
                </c:pt>
                <c:pt idx="32">
                  <c:v>1.287202</c:v>
                </c:pt>
                <c:pt idx="33">
                  <c:v>1.387202</c:v>
                </c:pt>
                <c:pt idx="34">
                  <c:v>1.4872019999999999</c:v>
                </c:pt>
                <c:pt idx="35">
                  <c:v>1.587202</c:v>
                </c:pt>
                <c:pt idx="36">
                  <c:v>1.6872020000000001</c:v>
                </c:pt>
                <c:pt idx="37">
                  <c:v>1.787202</c:v>
                </c:pt>
                <c:pt idx="38">
                  <c:v>1.887202</c:v>
                </c:pt>
                <c:pt idx="39">
                  <c:v>1.9872019999999999</c:v>
                </c:pt>
                <c:pt idx="40">
                  <c:v>2.087202</c:v>
                </c:pt>
                <c:pt idx="41">
                  <c:v>2.1872020000000001</c:v>
                </c:pt>
                <c:pt idx="42">
                  <c:v>2.2872020000000002</c:v>
                </c:pt>
                <c:pt idx="43">
                  <c:v>2.3872019999999998</c:v>
                </c:pt>
                <c:pt idx="44">
                  <c:v>2.4872019999999999</c:v>
                </c:pt>
                <c:pt idx="45">
                  <c:v>2.587202</c:v>
                </c:pt>
                <c:pt idx="46">
                  <c:v>2.6872020000000001</c:v>
                </c:pt>
                <c:pt idx="47">
                  <c:v>2.7872020000000002</c:v>
                </c:pt>
                <c:pt idx="48">
                  <c:v>2.8872019999999998</c:v>
                </c:pt>
                <c:pt idx="49">
                  <c:v>2.9872019999999999</c:v>
                </c:pt>
                <c:pt idx="50">
                  <c:v>3.087202</c:v>
                </c:pt>
                <c:pt idx="51">
                  <c:v>3.1872020000000001</c:v>
                </c:pt>
                <c:pt idx="52">
                  <c:v>3.2872020000000002</c:v>
                </c:pt>
                <c:pt idx="53">
                  <c:v>3.3872019999999998</c:v>
                </c:pt>
                <c:pt idx="54">
                  <c:v>3.4872019999999999</c:v>
                </c:pt>
                <c:pt idx="55">
                  <c:v>3.5872020000000102</c:v>
                </c:pt>
                <c:pt idx="56">
                  <c:v>3.6872020000000001</c:v>
                </c:pt>
                <c:pt idx="57">
                  <c:v>3.7872020000000002</c:v>
                </c:pt>
                <c:pt idx="58">
                  <c:v>3.88720200000001</c:v>
                </c:pt>
                <c:pt idx="59">
                  <c:v>3.9872020000000101</c:v>
                </c:pt>
                <c:pt idx="60">
                  <c:v>4.0872020000000102</c:v>
                </c:pt>
                <c:pt idx="61">
                  <c:v>4.1872019999999992</c:v>
                </c:pt>
                <c:pt idx="62">
                  <c:v>4.2872020000000095</c:v>
                </c:pt>
                <c:pt idx="63">
                  <c:v>4.3872020000000091</c:v>
                </c:pt>
                <c:pt idx="64">
                  <c:v>4.4872020000000106</c:v>
                </c:pt>
                <c:pt idx="65">
                  <c:v>4.5872020000000102</c:v>
                </c:pt>
                <c:pt idx="66">
                  <c:v>4.6872020000000099</c:v>
                </c:pt>
                <c:pt idx="67">
                  <c:v>4.7872020000000095</c:v>
                </c:pt>
                <c:pt idx="68">
                  <c:v>4.8872020000000091</c:v>
                </c:pt>
                <c:pt idx="69">
                  <c:v>4.9872020000000106</c:v>
                </c:pt>
                <c:pt idx="70">
                  <c:v>5.0872020000000102</c:v>
                </c:pt>
                <c:pt idx="71">
                  <c:v>5.1872020000000099</c:v>
                </c:pt>
                <c:pt idx="72">
                  <c:v>5.2872020000000095</c:v>
                </c:pt>
                <c:pt idx="73">
                  <c:v>5.3872020000000091</c:v>
                </c:pt>
                <c:pt idx="74">
                  <c:v>5.4872020000000106</c:v>
                </c:pt>
                <c:pt idx="75">
                  <c:v>5.5872020000000102</c:v>
                </c:pt>
                <c:pt idx="76">
                  <c:v>5.6872020000000099</c:v>
                </c:pt>
                <c:pt idx="77">
                  <c:v>5.7872020000000095</c:v>
                </c:pt>
                <c:pt idx="78">
                  <c:v>5.8872020000000091</c:v>
                </c:pt>
                <c:pt idx="79">
                  <c:v>5.9872020000000106</c:v>
                </c:pt>
                <c:pt idx="80">
                  <c:v>6.0872020000000102</c:v>
                </c:pt>
                <c:pt idx="81">
                  <c:v>6.1872020000000099</c:v>
                </c:pt>
                <c:pt idx="82">
                  <c:v>6.2872020000000095</c:v>
                </c:pt>
                <c:pt idx="83">
                  <c:v>6.3872020000000091</c:v>
                </c:pt>
                <c:pt idx="84">
                  <c:v>6.4872020000000106</c:v>
                </c:pt>
                <c:pt idx="85">
                  <c:v>6.5872020000000102</c:v>
                </c:pt>
                <c:pt idx="86">
                  <c:v>6.6872020000000099</c:v>
                </c:pt>
                <c:pt idx="87">
                  <c:v>6.7872020000000095</c:v>
                </c:pt>
                <c:pt idx="88">
                  <c:v>6.8872020000000091</c:v>
                </c:pt>
                <c:pt idx="89">
                  <c:v>6.9872020000000106</c:v>
                </c:pt>
                <c:pt idx="90">
                  <c:v>7.0872020000000102</c:v>
                </c:pt>
                <c:pt idx="91">
                  <c:v>7.1872020000000099</c:v>
                </c:pt>
                <c:pt idx="92">
                  <c:v>7.2872020000000095</c:v>
                </c:pt>
                <c:pt idx="93">
                  <c:v>7.3872020000000091</c:v>
                </c:pt>
                <c:pt idx="94">
                  <c:v>7.4872020000000106</c:v>
                </c:pt>
                <c:pt idx="95">
                  <c:v>7.5872020000000102</c:v>
                </c:pt>
                <c:pt idx="96">
                  <c:v>7.6872020000000099</c:v>
                </c:pt>
                <c:pt idx="97">
                  <c:v>7.7872020000000095</c:v>
                </c:pt>
                <c:pt idx="98">
                  <c:v>7.8872020000000091</c:v>
                </c:pt>
                <c:pt idx="99">
                  <c:v>7.9872020000000106</c:v>
                </c:pt>
                <c:pt idx="100">
                  <c:v>8.0872019999999996</c:v>
                </c:pt>
              </c:numCache>
            </c:numRef>
          </c:xVal>
          <c:yVal>
            <c:numRef>
              <c:f>'c1c2fit'!$H$2:$H$102</c:f>
              <c:numCache>
                <c:formatCode>General</c:formatCode>
                <c:ptCount val="101"/>
                <c:pt idx="0">
                  <c:v>9.418283331085334</c:v>
                </c:pt>
                <c:pt idx="1">
                  <c:v>9.090258352663227</c:v>
                </c:pt>
                <c:pt idx="2">
                  <c:v>8.76223337424112</c:v>
                </c:pt>
                <c:pt idx="3">
                  <c:v>8.4342083958190113</c:v>
                </c:pt>
                <c:pt idx="4">
                  <c:v>8.1061834173969043</c:v>
                </c:pt>
                <c:pt idx="5">
                  <c:v>7.7781584389747973</c:v>
                </c:pt>
                <c:pt idx="6">
                  <c:v>7.4501334605526885</c:v>
                </c:pt>
                <c:pt idx="7">
                  <c:v>7.1221084821305825</c:v>
                </c:pt>
                <c:pt idx="8">
                  <c:v>6.7940835037084728</c:v>
                </c:pt>
                <c:pt idx="9">
                  <c:v>6.4660585252863667</c:v>
                </c:pt>
                <c:pt idx="10">
                  <c:v>6.1380335468642588</c:v>
                </c:pt>
                <c:pt idx="11">
                  <c:v>5.810008568442151</c:v>
                </c:pt>
                <c:pt idx="12">
                  <c:v>5.481983590020044</c:v>
                </c:pt>
                <c:pt idx="13">
                  <c:v>5.1539586115979361</c:v>
                </c:pt>
                <c:pt idx="14">
                  <c:v>4.8259336331758291</c:v>
                </c:pt>
                <c:pt idx="15">
                  <c:v>4.4979086547537213</c:v>
                </c:pt>
                <c:pt idx="16">
                  <c:v>4.1698836763316134</c:v>
                </c:pt>
                <c:pt idx="17">
                  <c:v>3.8418586979095068</c:v>
                </c:pt>
                <c:pt idx="18">
                  <c:v>3.513833719487399</c:v>
                </c:pt>
                <c:pt idx="19">
                  <c:v>3.1858087410652915</c:v>
                </c:pt>
                <c:pt idx="20">
                  <c:v>2.8577837626431837</c:v>
                </c:pt>
                <c:pt idx="21">
                  <c:v>2.5297587842210758</c:v>
                </c:pt>
                <c:pt idx="22">
                  <c:v>2.2017338057989688</c:v>
                </c:pt>
                <c:pt idx="23">
                  <c:v>1.873708827376861</c:v>
                </c:pt>
                <c:pt idx="24">
                  <c:v>1.5456838489547535</c:v>
                </c:pt>
                <c:pt idx="25">
                  <c:v>1.2176588705326457</c:v>
                </c:pt>
                <c:pt idx="26">
                  <c:v>0.88963389211053834</c:v>
                </c:pt>
                <c:pt idx="27">
                  <c:v>0.56160891368843069</c:v>
                </c:pt>
                <c:pt idx="28">
                  <c:v>0.23358393526632293</c:v>
                </c:pt>
                <c:pt idx="29">
                  <c:v>-9.444104315578461E-2</c:v>
                </c:pt>
                <c:pt idx="30">
                  <c:v>-0.42246602157789204</c:v>
                </c:pt>
                <c:pt idx="31">
                  <c:v>-0.75049099999999991</c:v>
                </c:pt>
                <c:pt idx="32">
                  <c:v>-1.0785159784221072</c:v>
                </c:pt>
                <c:pt idx="33">
                  <c:v>-1.4065409568442147</c:v>
                </c:pt>
                <c:pt idx="34">
                  <c:v>-1.7345659352663216</c:v>
                </c:pt>
                <c:pt idx="35">
                  <c:v>-2.0625909136884295</c:v>
                </c:pt>
                <c:pt idx="36">
                  <c:v>-2.3906158921105374</c:v>
                </c:pt>
                <c:pt idx="37">
                  <c:v>-2.7186408705326448</c:v>
                </c:pt>
                <c:pt idx="38">
                  <c:v>-3.0466658489547527</c:v>
                </c:pt>
                <c:pt idx="39">
                  <c:v>-3.3746908273768597</c:v>
                </c:pt>
                <c:pt idx="40">
                  <c:v>-3.7027158057989675</c:v>
                </c:pt>
                <c:pt idx="41">
                  <c:v>-4.0307407842210754</c:v>
                </c:pt>
                <c:pt idx="42">
                  <c:v>-4.3587657626431842</c:v>
                </c:pt>
                <c:pt idx="43">
                  <c:v>-4.6867907410652903</c:v>
                </c:pt>
                <c:pt idx="44">
                  <c:v>-5.0148157194873981</c:v>
                </c:pt>
                <c:pt idx="45">
                  <c:v>-5.342840697909506</c:v>
                </c:pt>
                <c:pt idx="46">
                  <c:v>-5.6708656763316139</c:v>
                </c:pt>
                <c:pt idx="47">
                  <c:v>-5.9988906547537217</c:v>
                </c:pt>
                <c:pt idx="48">
                  <c:v>-6.3269156331758278</c:v>
                </c:pt>
                <c:pt idx="49">
                  <c:v>-6.6549406115979357</c:v>
                </c:pt>
                <c:pt idx="50">
                  <c:v>-6.9829655900200436</c:v>
                </c:pt>
                <c:pt idx="51">
                  <c:v>-7.3109905684421514</c:v>
                </c:pt>
                <c:pt idx="52">
                  <c:v>-7.6390155468642593</c:v>
                </c:pt>
                <c:pt idx="53">
                  <c:v>-7.9670405252863663</c:v>
                </c:pt>
                <c:pt idx="54">
                  <c:v>-8.2950655037084733</c:v>
                </c:pt>
                <c:pt idx="55">
                  <c:v>-8.6230904821306158</c:v>
                </c:pt>
                <c:pt idx="56">
                  <c:v>-8.951115460552689</c:v>
                </c:pt>
                <c:pt idx="57">
                  <c:v>-9.2791404389747978</c:v>
                </c:pt>
                <c:pt idx="58">
                  <c:v>-9.6071654173969367</c:v>
                </c:pt>
                <c:pt idx="59">
                  <c:v>-9.9351903958190455</c:v>
                </c:pt>
                <c:pt idx="60">
                  <c:v>-10.263215374241151</c:v>
                </c:pt>
                <c:pt idx="61">
                  <c:v>-10.591240352663226</c:v>
                </c:pt>
                <c:pt idx="62">
                  <c:v>-10.919265331085366</c:v>
                </c:pt>
                <c:pt idx="63">
                  <c:v>-11.247290309507473</c:v>
                </c:pt>
                <c:pt idx="64">
                  <c:v>-11.575315287929582</c:v>
                </c:pt>
                <c:pt idx="65">
                  <c:v>-11.903340266351689</c:v>
                </c:pt>
                <c:pt idx="66">
                  <c:v>-12.231365244773798</c:v>
                </c:pt>
                <c:pt idx="67">
                  <c:v>-12.559390223195905</c:v>
                </c:pt>
                <c:pt idx="68">
                  <c:v>-12.887415201618012</c:v>
                </c:pt>
                <c:pt idx="69">
                  <c:v>-13.215440180040121</c:v>
                </c:pt>
                <c:pt idx="70">
                  <c:v>-13.543465158462228</c:v>
                </c:pt>
                <c:pt idx="71">
                  <c:v>-13.871490136884338</c:v>
                </c:pt>
                <c:pt idx="72">
                  <c:v>-14.199515115306443</c:v>
                </c:pt>
                <c:pt idx="73">
                  <c:v>-14.52754009372855</c:v>
                </c:pt>
                <c:pt idx="74">
                  <c:v>-14.855565072150657</c:v>
                </c:pt>
                <c:pt idx="75">
                  <c:v>-15.183590050572763</c:v>
                </c:pt>
                <c:pt idx="76">
                  <c:v>-15.511615028994875</c:v>
                </c:pt>
                <c:pt idx="77">
                  <c:v>-15.83964000741698</c:v>
                </c:pt>
                <c:pt idx="78">
                  <c:v>-16.167664985839085</c:v>
                </c:pt>
                <c:pt idx="79">
                  <c:v>-16.495689964261192</c:v>
                </c:pt>
                <c:pt idx="80">
                  <c:v>-16.823714942683299</c:v>
                </c:pt>
                <c:pt idx="81">
                  <c:v>-17.151739921105413</c:v>
                </c:pt>
                <c:pt idx="82">
                  <c:v>-17.47976489952752</c:v>
                </c:pt>
                <c:pt idx="83">
                  <c:v>-17.807789877949627</c:v>
                </c:pt>
                <c:pt idx="84">
                  <c:v>-18.135814856371727</c:v>
                </c:pt>
                <c:pt idx="85">
                  <c:v>-18.463839834793834</c:v>
                </c:pt>
                <c:pt idx="86">
                  <c:v>-18.791864813215948</c:v>
                </c:pt>
                <c:pt idx="87">
                  <c:v>-19.119889791638055</c:v>
                </c:pt>
                <c:pt idx="88">
                  <c:v>-19.447914770060162</c:v>
                </c:pt>
                <c:pt idx="89">
                  <c:v>-19.775939748482269</c:v>
                </c:pt>
                <c:pt idx="90">
                  <c:v>-20.103964726904376</c:v>
                </c:pt>
                <c:pt idx="91">
                  <c:v>-20.43198970532649</c:v>
                </c:pt>
                <c:pt idx="92">
                  <c:v>-20.76001468374859</c:v>
                </c:pt>
                <c:pt idx="93">
                  <c:v>-21.088039662170697</c:v>
                </c:pt>
                <c:pt idx="94">
                  <c:v>-21.416064640592804</c:v>
                </c:pt>
                <c:pt idx="95">
                  <c:v>-21.744089619014911</c:v>
                </c:pt>
                <c:pt idx="96">
                  <c:v>-22.072114597437025</c:v>
                </c:pt>
                <c:pt idx="97">
                  <c:v>-22.400139575859132</c:v>
                </c:pt>
                <c:pt idx="98">
                  <c:v>-22.728164554281239</c:v>
                </c:pt>
                <c:pt idx="99">
                  <c:v>-23.056189532703346</c:v>
                </c:pt>
                <c:pt idx="100">
                  <c:v>-23.384214511125425</c:v>
                </c:pt>
              </c:numCache>
            </c:numRef>
          </c:yVal>
          <c:smooth val="0"/>
        </c:ser>
        <c:ser>
          <c:idx val="4"/>
          <c:order val="4"/>
          <c:tx>
            <c:v>slop+-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'c1c2fit'!$F$2:$F$102</c:f>
              <c:numCache>
                <c:formatCode>General</c:formatCode>
                <c:ptCount val="101"/>
                <c:pt idx="0">
                  <c:v>-1.912798</c:v>
                </c:pt>
                <c:pt idx="1">
                  <c:v>-1.8127979999999999</c:v>
                </c:pt>
                <c:pt idx="2">
                  <c:v>-1.712798</c:v>
                </c:pt>
                <c:pt idx="3">
                  <c:v>-1.612798</c:v>
                </c:pt>
                <c:pt idx="4">
                  <c:v>-1.5127980000000001</c:v>
                </c:pt>
                <c:pt idx="5">
                  <c:v>-1.412798</c:v>
                </c:pt>
                <c:pt idx="6">
                  <c:v>-1.3127979999999999</c:v>
                </c:pt>
                <c:pt idx="7">
                  <c:v>-1.212798</c:v>
                </c:pt>
                <c:pt idx="8">
                  <c:v>-1.112798</c:v>
                </c:pt>
                <c:pt idx="9">
                  <c:v>-1.0127980000000001</c:v>
                </c:pt>
                <c:pt idx="10">
                  <c:v>-0.912798</c:v>
                </c:pt>
                <c:pt idx="11">
                  <c:v>-0.81279800000000002</c:v>
                </c:pt>
                <c:pt idx="12">
                  <c:v>-0.71279800000000004</c:v>
                </c:pt>
                <c:pt idx="13">
                  <c:v>-0.61279799999999995</c:v>
                </c:pt>
                <c:pt idx="14">
                  <c:v>-0.51279799999999998</c:v>
                </c:pt>
                <c:pt idx="15">
                  <c:v>-0.412798</c:v>
                </c:pt>
                <c:pt idx="16">
                  <c:v>-0.31279800000000002</c:v>
                </c:pt>
                <c:pt idx="17">
                  <c:v>-0.21279799999999999</c:v>
                </c:pt>
                <c:pt idx="18">
                  <c:v>-0.11279800000000001</c:v>
                </c:pt>
                <c:pt idx="19">
                  <c:v>-1.2798000000000004E-2</c:v>
                </c:pt>
                <c:pt idx="20">
                  <c:v>8.7202000000000002E-2</c:v>
                </c:pt>
                <c:pt idx="21">
                  <c:v>0.18720200000000001</c:v>
                </c:pt>
                <c:pt idx="22">
                  <c:v>0.28720200000000001</c:v>
                </c:pt>
                <c:pt idx="23">
                  <c:v>0.38720199999999999</c:v>
                </c:pt>
                <c:pt idx="24">
                  <c:v>0.48720200000000002</c:v>
                </c:pt>
                <c:pt idx="25">
                  <c:v>0.587202</c:v>
                </c:pt>
                <c:pt idx="26">
                  <c:v>0.68720199999999998</c:v>
                </c:pt>
                <c:pt idx="27">
                  <c:v>0.78720199999999996</c:v>
                </c:pt>
                <c:pt idx="28">
                  <c:v>0.88720200000000005</c:v>
                </c:pt>
                <c:pt idx="29">
                  <c:v>0.98720200000000002</c:v>
                </c:pt>
                <c:pt idx="30">
                  <c:v>1.087202</c:v>
                </c:pt>
                <c:pt idx="31">
                  <c:v>1.1872020000000001</c:v>
                </c:pt>
                <c:pt idx="32">
                  <c:v>1.287202</c:v>
                </c:pt>
                <c:pt idx="33">
                  <c:v>1.387202</c:v>
                </c:pt>
                <c:pt idx="34">
                  <c:v>1.4872019999999999</c:v>
                </c:pt>
                <c:pt idx="35">
                  <c:v>1.587202</c:v>
                </c:pt>
                <c:pt idx="36">
                  <c:v>1.6872020000000001</c:v>
                </c:pt>
                <c:pt idx="37">
                  <c:v>1.787202</c:v>
                </c:pt>
                <c:pt idx="38">
                  <c:v>1.887202</c:v>
                </c:pt>
                <c:pt idx="39">
                  <c:v>1.9872019999999999</c:v>
                </c:pt>
                <c:pt idx="40">
                  <c:v>2.087202</c:v>
                </c:pt>
                <c:pt idx="41">
                  <c:v>2.1872020000000001</c:v>
                </c:pt>
                <c:pt idx="42">
                  <c:v>2.2872020000000002</c:v>
                </c:pt>
                <c:pt idx="43">
                  <c:v>2.3872019999999998</c:v>
                </c:pt>
                <c:pt idx="44">
                  <c:v>2.4872019999999999</c:v>
                </c:pt>
                <c:pt idx="45">
                  <c:v>2.587202</c:v>
                </c:pt>
                <c:pt idx="46">
                  <c:v>2.6872020000000001</c:v>
                </c:pt>
                <c:pt idx="47">
                  <c:v>2.7872020000000002</c:v>
                </c:pt>
                <c:pt idx="48">
                  <c:v>2.8872019999999998</c:v>
                </c:pt>
                <c:pt idx="49">
                  <c:v>2.9872019999999999</c:v>
                </c:pt>
                <c:pt idx="50">
                  <c:v>3.087202</c:v>
                </c:pt>
                <c:pt idx="51">
                  <c:v>3.1872020000000001</c:v>
                </c:pt>
                <c:pt idx="52">
                  <c:v>3.2872020000000002</c:v>
                </c:pt>
                <c:pt idx="53">
                  <c:v>3.3872019999999998</c:v>
                </c:pt>
                <c:pt idx="54">
                  <c:v>3.4872019999999999</c:v>
                </c:pt>
                <c:pt idx="55">
                  <c:v>3.5872020000000102</c:v>
                </c:pt>
                <c:pt idx="56">
                  <c:v>3.6872020000000001</c:v>
                </c:pt>
                <c:pt idx="57">
                  <c:v>3.7872020000000002</c:v>
                </c:pt>
                <c:pt idx="58">
                  <c:v>3.88720200000001</c:v>
                </c:pt>
                <c:pt idx="59">
                  <c:v>3.9872020000000101</c:v>
                </c:pt>
                <c:pt idx="60">
                  <c:v>4.0872020000000102</c:v>
                </c:pt>
                <c:pt idx="61">
                  <c:v>4.1872019999999992</c:v>
                </c:pt>
                <c:pt idx="62">
                  <c:v>4.2872020000000095</c:v>
                </c:pt>
                <c:pt idx="63">
                  <c:v>4.3872020000000091</c:v>
                </c:pt>
                <c:pt idx="64">
                  <c:v>4.4872020000000106</c:v>
                </c:pt>
                <c:pt idx="65">
                  <c:v>4.5872020000000102</c:v>
                </c:pt>
                <c:pt idx="66">
                  <c:v>4.6872020000000099</c:v>
                </c:pt>
                <c:pt idx="67">
                  <c:v>4.7872020000000095</c:v>
                </c:pt>
                <c:pt idx="68">
                  <c:v>4.8872020000000091</c:v>
                </c:pt>
                <c:pt idx="69">
                  <c:v>4.9872020000000106</c:v>
                </c:pt>
                <c:pt idx="70">
                  <c:v>5.0872020000000102</c:v>
                </c:pt>
                <c:pt idx="71">
                  <c:v>5.1872020000000099</c:v>
                </c:pt>
                <c:pt idx="72">
                  <c:v>5.2872020000000095</c:v>
                </c:pt>
                <c:pt idx="73">
                  <c:v>5.3872020000000091</c:v>
                </c:pt>
                <c:pt idx="74">
                  <c:v>5.4872020000000106</c:v>
                </c:pt>
                <c:pt idx="75">
                  <c:v>5.5872020000000102</c:v>
                </c:pt>
                <c:pt idx="76">
                  <c:v>5.6872020000000099</c:v>
                </c:pt>
                <c:pt idx="77">
                  <c:v>5.7872020000000095</c:v>
                </c:pt>
                <c:pt idx="78">
                  <c:v>5.8872020000000091</c:v>
                </c:pt>
                <c:pt idx="79">
                  <c:v>5.9872020000000106</c:v>
                </c:pt>
                <c:pt idx="80">
                  <c:v>6.0872020000000102</c:v>
                </c:pt>
                <c:pt idx="81">
                  <c:v>6.1872020000000099</c:v>
                </c:pt>
                <c:pt idx="82">
                  <c:v>6.2872020000000095</c:v>
                </c:pt>
                <c:pt idx="83">
                  <c:v>6.3872020000000091</c:v>
                </c:pt>
                <c:pt idx="84">
                  <c:v>6.4872020000000106</c:v>
                </c:pt>
                <c:pt idx="85">
                  <c:v>6.5872020000000102</c:v>
                </c:pt>
                <c:pt idx="86">
                  <c:v>6.6872020000000099</c:v>
                </c:pt>
                <c:pt idx="87">
                  <c:v>6.7872020000000095</c:v>
                </c:pt>
                <c:pt idx="88">
                  <c:v>6.8872020000000091</c:v>
                </c:pt>
                <c:pt idx="89">
                  <c:v>6.9872020000000106</c:v>
                </c:pt>
                <c:pt idx="90">
                  <c:v>7.0872020000000102</c:v>
                </c:pt>
                <c:pt idx="91">
                  <c:v>7.1872020000000099</c:v>
                </c:pt>
                <c:pt idx="92">
                  <c:v>7.2872020000000095</c:v>
                </c:pt>
                <c:pt idx="93">
                  <c:v>7.3872020000000091</c:v>
                </c:pt>
                <c:pt idx="94">
                  <c:v>7.4872020000000106</c:v>
                </c:pt>
                <c:pt idx="95">
                  <c:v>7.5872020000000102</c:v>
                </c:pt>
                <c:pt idx="96">
                  <c:v>7.6872020000000099</c:v>
                </c:pt>
                <c:pt idx="97">
                  <c:v>7.7872020000000095</c:v>
                </c:pt>
                <c:pt idx="98">
                  <c:v>7.8872020000000091</c:v>
                </c:pt>
                <c:pt idx="99">
                  <c:v>7.9872020000000106</c:v>
                </c:pt>
                <c:pt idx="100">
                  <c:v>8.0872019999999996</c:v>
                </c:pt>
              </c:numCache>
            </c:numRef>
          </c:xVal>
          <c:yVal>
            <c:numRef>
              <c:f>'c1c2fit'!$I$2:$I$102</c:f>
              <c:numCache>
                <c:formatCode>General</c:formatCode>
                <c:ptCount val="101"/>
                <c:pt idx="0">
                  <c:v>8.8320233310853347</c:v>
                </c:pt>
                <c:pt idx="1">
                  <c:v>8.5039983526632277</c:v>
                </c:pt>
                <c:pt idx="2">
                  <c:v>8.1759733742411207</c:v>
                </c:pt>
                <c:pt idx="3">
                  <c:v>7.8479483958190119</c:v>
                </c:pt>
                <c:pt idx="4">
                  <c:v>7.519923417396905</c:v>
                </c:pt>
                <c:pt idx="5">
                  <c:v>7.191898438974798</c:v>
                </c:pt>
                <c:pt idx="6">
                  <c:v>6.8638734605526892</c:v>
                </c:pt>
                <c:pt idx="7">
                  <c:v>6.5358484821305831</c:v>
                </c:pt>
                <c:pt idx="8">
                  <c:v>6.2078235037084735</c:v>
                </c:pt>
                <c:pt idx="9">
                  <c:v>5.8797985252863674</c:v>
                </c:pt>
                <c:pt idx="10">
                  <c:v>5.5517735468642595</c:v>
                </c:pt>
                <c:pt idx="11">
                  <c:v>5.2237485684421516</c:v>
                </c:pt>
                <c:pt idx="12">
                  <c:v>4.8957235900200446</c:v>
                </c:pt>
                <c:pt idx="13">
                  <c:v>4.5676986115979368</c:v>
                </c:pt>
                <c:pt idx="14">
                  <c:v>4.2396736331758298</c:v>
                </c:pt>
                <c:pt idx="15">
                  <c:v>3.9116486547537215</c:v>
                </c:pt>
                <c:pt idx="16">
                  <c:v>3.5836236763316136</c:v>
                </c:pt>
                <c:pt idx="17">
                  <c:v>3.2555986979095066</c:v>
                </c:pt>
                <c:pt idx="18">
                  <c:v>2.9275737194873988</c:v>
                </c:pt>
                <c:pt idx="19">
                  <c:v>2.5995487410652913</c:v>
                </c:pt>
                <c:pt idx="20">
                  <c:v>2.2715237626431835</c:v>
                </c:pt>
                <c:pt idx="21">
                  <c:v>1.9434987842210756</c:v>
                </c:pt>
                <c:pt idx="22">
                  <c:v>1.6154738057989686</c:v>
                </c:pt>
                <c:pt idx="23">
                  <c:v>1.2874488273768607</c:v>
                </c:pt>
                <c:pt idx="24">
                  <c:v>0.95942384895475341</c:v>
                </c:pt>
                <c:pt idx="25">
                  <c:v>0.63139887053264576</c:v>
                </c:pt>
                <c:pt idx="26">
                  <c:v>0.30337389211053833</c:v>
                </c:pt>
                <c:pt idx="27">
                  <c:v>-2.4651086311569315E-2</c:v>
                </c:pt>
                <c:pt idx="28">
                  <c:v>-0.35267606473367707</c:v>
                </c:pt>
                <c:pt idx="29">
                  <c:v>-0.68070104315578461</c:v>
                </c:pt>
                <c:pt idx="30">
                  <c:v>-1.0087260215778922</c:v>
                </c:pt>
                <c:pt idx="31">
                  <c:v>-1.336751</c:v>
                </c:pt>
                <c:pt idx="32">
                  <c:v>-1.664775978422107</c:v>
                </c:pt>
                <c:pt idx="33">
                  <c:v>-1.9928009568442149</c:v>
                </c:pt>
                <c:pt idx="34">
                  <c:v>-2.3208259352663219</c:v>
                </c:pt>
                <c:pt idx="35">
                  <c:v>-2.6488509136884297</c:v>
                </c:pt>
                <c:pt idx="36">
                  <c:v>-2.9768758921105376</c:v>
                </c:pt>
                <c:pt idx="37">
                  <c:v>-3.304900870532645</c:v>
                </c:pt>
                <c:pt idx="38">
                  <c:v>-3.6329258489547529</c:v>
                </c:pt>
                <c:pt idx="39">
                  <c:v>-3.9609508273768599</c:v>
                </c:pt>
                <c:pt idx="40">
                  <c:v>-4.2889758057989678</c:v>
                </c:pt>
                <c:pt idx="41">
                  <c:v>-4.6170007842210747</c:v>
                </c:pt>
                <c:pt idx="42">
                  <c:v>-4.9450257626431835</c:v>
                </c:pt>
                <c:pt idx="43">
                  <c:v>-5.2730507410652896</c:v>
                </c:pt>
                <c:pt idx="44">
                  <c:v>-5.6010757194873975</c:v>
                </c:pt>
                <c:pt idx="45">
                  <c:v>-5.9291006979095053</c:v>
                </c:pt>
                <c:pt idx="46">
                  <c:v>-6.2571256763316132</c:v>
                </c:pt>
                <c:pt idx="47">
                  <c:v>-6.5851506547537211</c:v>
                </c:pt>
                <c:pt idx="48">
                  <c:v>-6.9131756331758272</c:v>
                </c:pt>
                <c:pt idx="49">
                  <c:v>-7.241200611597935</c:v>
                </c:pt>
                <c:pt idx="50">
                  <c:v>-7.5692255900200429</c:v>
                </c:pt>
                <c:pt idx="51">
                  <c:v>-7.8972505684421508</c:v>
                </c:pt>
                <c:pt idx="52">
                  <c:v>-8.2252755468642587</c:v>
                </c:pt>
                <c:pt idx="53">
                  <c:v>-8.5533005252863656</c:v>
                </c:pt>
                <c:pt idx="54">
                  <c:v>-8.8813255037084726</c:v>
                </c:pt>
                <c:pt idx="55">
                  <c:v>-9.2093504821306151</c:v>
                </c:pt>
                <c:pt idx="56">
                  <c:v>-9.5373754605526884</c:v>
                </c:pt>
                <c:pt idx="57">
                  <c:v>-9.8654004389747971</c:v>
                </c:pt>
                <c:pt idx="58">
                  <c:v>-10.193425417396936</c:v>
                </c:pt>
                <c:pt idx="59">
                  <c:v>-10.521450395819045</c:v>
                </c:pt>
                <c:pt idx="60">
                  <c:v>-10.84947537424115</c:v>
                </c:pt>
                <c:pt idx="61">
                  <c:v>-11.177500352663225</c:v>
                </c:pt>
                <c:pt idx="62">
                  <c:v>-11.505525331085366</c:v>
                </c:pt>
                <c:pt idx="63">
                  <c:v>-11.833550309507473</c:v>
                </c:pt>
                <c:pt idx="64">
                  <c:v>-12.161575287929582</c:v>
                </c:pt>
                <c:pt idx="65">
                  <c:v>-12.489600266351689</c:v>
                </c:pt>
                <c:pt idx="66">
                  <c:v>-12.817625244773797</c:v>
                </c:pt>
                <c:pt idx="67">
                  <c:v>-13.145650223195904</c:v>
                </c:pt>
                <c:pt idx="68">
                  <c:v>-13.473675201618011</c:v>
                </c:pt>
                <c:pt idx="69">
                  <c:v>-13.80170018004012</c:v>
                </c:pt>
                <c:pt idx="70">
                  <c:v>-14.129725158462227</c:v>
                </c:pt>
                <c:pt idx="71">
                  <c:v>-14.457750136884338</c:v>
                </c:pt>
                <c:pt idx="72">
                  <c:v>-14.785775115306443</c:v>
                </c:pt>
                <c:pt idx="73">
                  <c:v>-15.11380009372855</c:v>
                </c:pt>
                <c:pt idx="74">
                  <c:v>-15.441825072150657</c:v>
                </c:pt>
                <c:pt idx="75">
                  <c:v>-15.769850050572762</c:v>
                </c:pt>
                <c:pt idx="76">
                  <c:v>-16.097875028994874</c:v>
                </c:pt>
                <c:pt idx="77">
                  <c:v>-16.425900007416981</c:v>
                </c:pt>
                <c:pt idx="78">
                  <c:v>-16.753924985839088</c:v>
                </c:pt>
                <c:pt idx="79">
                  <c:v>-17.081949964261195</c:v>
                </c:pt>
                <c:pt idx="80">
                  <c:v>-17.409974942683302</c:v>
                </c:pt>
                <c:pt idx="81">
                  <c:v>-17.737999921105416</c:v>
                </c:pt>
                <c:pt idx="82">
                  <c:v>-18.066024899527523</c:v>
                </c:pt>
                <c:pt idx="83">
                  <c:v>-18.39404987794963</c:v>
                </c:pt>
                <c:pt idx="84">
                  <c:v>-18.72207485637173</c:v>
                </c:pt>
                <c:pt idx="85">
                  <c:v>-19.050099834793837</c:v>
                </c:pt>
                <c:pt idx="86">
                  <c:v>-19.378124813215951</c:v>
                </c:pt>
                <c:pt idx="87">
                  <c:v>-19.706149791638058</c:v>
                </c:pt>
                <c:pt idx="88">
                  <c:v>-20.034174770060165</c:v>
                </c:pt>
                <c:pt idx="89">
                  <c:v>-20.362199748482272</c:v>
                </c:pt>
                <c:pt idx="90">
                  <c:v>-20.690224726904379</c:v>
                </c:pt>
                <c:pt idx="91">
                  <c:v>-21.018249705326493</c:v>
                </c:pt>
                <c:pt idx="92">
                  <c:v>-21.346274683748593</c:v>
                </c:pt>
                <c:pt idx="93">
                  <c:v>-21.6742996621707</c:v>
                </c:pt>
                <c:pt idx="94">
                  <c:v>-22.002324640592807</c:v>
                </c:pt>
                <c:pt idx="95">
                  <c:v>-22.330349619014914</c:v>
                </c:pt>
                <c:pt idx="96">
                  <c:v>-22.658374597437028</c:v>
                </c:pt>
                <c:pt idx="97">
                  <c:v>-22.986399575859135</c:v>
                </c:pt>
                <c:pt idx="98">
                  <c:v>-23.314424554281242</c:v>
                </c:pt>
                <c:pt idx="99">
                  <c:v>-23.642449532703349</c:v>
                </c:pt>
                <c:pt idx="100">
                  <c:v>-23.970474511125428</c:v>
                </c:pt>
              </c:numCache>
            </c:numRef>
          </c:yVal>
          <c:smooth val="0"/>
        </c:ser>
        <c:ser>
          <c:idx val="5"/>
          <c:order val="5"/>
          <c:tx>
            <c:v>slop-+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'c1c2fit'!$G$2:$G$102</c:f>
              <c:numCache>
                <c:formatCode>General</c:formatCode>
                <c:ptCount val="101"/>
                <c:pt idx="0">
                  <c:v>-2.087202</c:v>
                </c:pt>
                <c:pt idx="1">
                  <c:v>-1.9872019999999999</c:v>
                </c:pt>
                <c:pt idx="2">
                  <c:v>-1.887202</c:v>
                </c:pt>
                <c:pt idx="3">
                  <c:v>-1.787202</c:v>
                </c:pt>
                <c:pt idx="4">
                  <c:v>-1.6872020000000001</c:v>
                </c:pt>
                <c:pt idx="5">
                  <c:v>-1.587202</c:v>
                </c:pt>
                <c:pt idx="6">
                  <c:v>-1.4872019999999999</c:v>
                </c:pt>
                <c:pt idx="7">
                  <c:v>-1.387202</c:v>
                </c:pt>
                <c:pt idx="8">
                  <c:v>-1.287202</c:v>
                </c:pt>
                <c:pt idx="9">
                  <c:v>-1.1872020000000001</c:v>
                </c:pt>
                <c:pt idx="10">
                  <c:v>-1.087202</c:v>
                </c:pt>
                <c:pt idx="11">
                  <c:v>-0.98720200000000002</c:v>
                </c:pt>
                <c:pt idx="12">
                  <c:v>-0.88720200000000005</c:v>
                </c:pt>
                <c:pt idx="13">
                  <c:v>-0.78720199999999996</c:v>
                </c:pt>
                <c:pt idx="14">
                  <c:v>-0.68720199999999998</c:v>
                </c:pt>
                <c:pt idx="15">
                  <c:v>-0.587202</c:v>
                </c:pt>
                <c:pt idx="16">
                  <c:v>-0.48720200000000002</c:v>
                </c:pt>
                <c:pt idx="17">
                  <c:v>-0.38720199999999999</c:v>
                </c:pt>
                <c:pt idx="18">
                  <c:v>-0.28720200000000001</c:v>
                </c:pt>
                <c:pt idx="19">
                  <c:v>-0.18720200000000001</c:v>
                </c:pt>
                <c:pt idx="20">
                  <c:v>-8.7202000000000002E-2</c:v>
                </c:pt>
                <c:pt idx="21">
                  <c:v>1.2798000000000004E-2</c:v>
                </c:pt>
                <c:pt idx="22">
                  <c:v>0.11279800000000001</c:v>
                </c:pt>
                <c:pt idx="23">
                  <c:v>0.21279799999999999</c:v>
                </c:pt>
                <c:pt idx="24">
                  <c:v>0.31279800000000002</c:v>
                </c:pt>
                <c:pt idx="25">
                  <c:v>0.412798</c:v>
                </c:pt>
                <c:pt idx="26">
                  <c:v>0.51279799999999998</c:v>
                </c:pt>
                <c:pt idx="27">
                  <c:v>0.61279799999999995</c:v>
                </c:pt>
                <c:pt idx="28">
                  <c:v>0.71279800000000004</c:v>
                </c:pt>
                <c:pt idx="29">
                  <c:v>0.81279800000000002</c:v>
                </c:pt>
                <c:pt idx="30">
                  <c:v>0.912798</c:v>
                </c:pt>
                <c:pt idx="31">
                  <c:v>1.0127980000000001</c:v>
                </c:pt>
                <c:pt idx="32">
                  <c:v>1.112798</c:v>
                </c:pt>
                <c:pt idx="33">
                  <c:v>1.212798</c:v>
                </c:pt>
                <c:pt idx="34">
                  <c:v>1.3127979999999999</c:v>
                </c:pt>
                <c:pt idx="35">
                  <c:v>1.412798</c:v>
                </c:pt>
                <c:pt idx="36">
                  <c:v>1.5127980000000001</c:v>
                </c:pt>
                <c:pt idx="37">
                  <c:v>1.612798</c:v>
                </c:pt>
                <c:pt idx="38">
                  <c:v>1.712798</c:v>
                </c:pt>
                <c:pt idx="39">
                  <c:v>1.8127979999999999</c:v>
                </c:pt>
                <c:pt idx="40">
                  <c:v>1.912798</c:v>
                </c:pt>
                <c:pt idx="41">
                  <c:v>2.0127980000000001</c:v>
                </c:pt>
                <c:pt idx="42">
                  <c:v>2.1127980000000002</c:v>
                </c:pt>
                <c:pt idx="43">
                  <c:v>2.2127979999999998</c:v>
                </c:pt>
                <c:pt idx="44">
                  <c:v>2.3127979999999999</c:v>
                </c:pt>
                <c:pt idx="45">
                  <c:v>2.412798</c:v>
                </c:pt>
                <c:pt idx="46">
                  <c:v>2.5127980000000001</c:v>
                </c:pt>
                <c:pt idx="47">
                  <c:v>2.6127980000000002</c:v>
                </c:pt>
                <c:pt idx="48">
                  <c:v>2.7127979999999998</c:v>
                </c:pt>
                <c:pt idx="49">
                  <c:v>2.8127979999999999</c:v>
                </c:pt>
                <c:pt idx="50">
                  <c:v>2.912798</c:v>
                </c:pt>
                <c:pt idx="51">
                  <c:v>3.0127980000000001</c:v>
                </c:pt>
                <c:pt idx="52">
                  <c:v>3.1127980000000002</c:v>
                </c:pt>
                <c:pt idx="53">
                  <c:v>3.2127979999999998</c:v>
                </c:pt>
                <c:pt idx="54">
                  <c:v>3.3127979999999999</c:v>
                </c:pt>
                <c:pt idx="55">
                  <c:v>3.4127980000000102</c:v>
                </c:pt>
                <c:pt idx="56">
                  <c:v>3.5127980000000001</c:v>
                </c:pt>
                <c:pt idx="57">
                  <c:v>3.6127980000000002</c:v>
                </c:pt>
                <c:pt idx="58">
                  <c:v>3.71279800000001</c:v>
                </c:pt>
                <c:pt idx="59">
                  <c:v>3.8127980000000101</c:v>
                </c:pt>
                <c:pt idx="60">
                  <c:v>3.9127980000000098</c:v>
                </c:pt>
                <c:pt idx="61">
                  <c:v>4.0127980000000001</c:v>
                </c:pt>
                <c:pt idx="62">
                  <c:v>4.1127980000000104</c:v>
                </c:pt>
                <c:pt idx="63">
                  <c:v>4.21279800000001</c:v>
                </c:pt>
                <c:pt idx="64">
                  <c:v>4.3127980000000097</c:v>
                </c:pt>
                <c:pt idx="65">
                  <c:v>4.4127980000000093</c:v>
                </c:pt>
                <c:pt idx="66">
                  <c:v>4.5127980000000107</c:v>
                </c:pt>
                <c:pt idx="67">
                  <c:v>4.6127980000000104</c:v>
                </c:pt>
                <c:pt idx="68">
                  <c:v>4.71279800000001</c:v>
                </c:pt>
                <c:pt idx="69">
                  <c:v>4.8127980000000097</c:v>
                </c:pt>
                <c:pt idx="70">
                  <c:v>4.9127980000000093</c:v>
                </c:pt>
                <c:pt idx="71">
                  <c:v>5.0127980000000107</c:v>
                </c:pt>
                <c:pt idx="72">
                  <c:v>5.1127980000000104</c:v>
                </c:pt>
                <c:pt idx="73">
                  <c:v>5.21279800000001</c:v>
                </c:pt>
                <c:pt idx="74">
                  <c:v>5.3127980000000097</c:v>
                </c:pt>
                <c:pt idx="75">
                  <c:v>5.4127980000000093</c:v>
                </c:pt>
                <c:pt idx="76">
                  <c:v>5.5127980000000107</c:v>
                </c:pt>
                <c:pt idx="77">
                  <c:v>5.6127980000000104</c:v>
                </c:pt>
                <c:pt idx="78">
                  <c:v>5.71279800000001</c:v>
                </c:pt>
                <c:pt idx="79">
                  <c:v>5.8127980000000097</c:v>
                </c:pt>
                <c:pt idx="80">
                  <c:v>5.9127980000000093</c:v>
                </c:pt>
                <c:pt idx="81">
                  <c:v>6.0127980000000107</c:v>
                </c:pt>
                <c:pt idx="82">
                  <c:v>6.1127980000000104</c:v>
                </c:pt>
                <c:pt idx="83">
                  <c:v>6.21279800000001</c:v>
                </c:pt>
                <c:pt idx="84">
                  <c:v>6.3127980000000097</c:v>
                </c:pt>
                <c:pt idx="85">
                  <c:v>6.4127980000000093</c:v>
                </c:pt>
                <c:pt idx="86">
                  <c:v>6.5127980000000107</c:v>
                </c:pt>
                <c:pt idx="87">
                  <c:v>6.6127980000000104</c:v>
                </c:pt>
                <c:pt idx="88">
                  <c:v>6.71279800000001</c:v>
                </c:pt>
                <c:pt idx="89">
                  <c:v>6.8127980000000097</c:v>
                </c:pt>
                <c:pt idx="90">
                  <c:v>6.9127980000000093</c:v>
                </c:pt>
                <c:pt idx="91">
                  <c:v>7.0127980000000107</c:v>
                </c:pt>
                <c:pt idx="92">
                  <c:v>7.1127980000000104</c:v>
                </c:pt>
                <c:pt idx="93">
                  <c:v>7.21279800000001</c:v>
                </c:pt>
                <c:pt idx="94">
                  <c:v>7.3127980000000097</c:v>
                </c:pt>
                <c:pt idx="95">
                  <c:v>7.4127980000000093</c:v>
                </c:pt>
                <c:pt idx="96">
                  <c:v>7.5127980000000107</c:v>
                </c:pt>
                <c:pt idx="97">
                  <c:v>7.6127980000000104</c:v>
                </c:pt>
                <c:pt idx="98">
                  <c:v>7.71279800000001</c:v>
                </c:pt>
                <c:pt idx="99">
                  <c:v>7.8127980000000097</c:v>
                </c:pt>
                <c:pt idx="100">
                  <c:v>7.9127980000000004</c:v>
                </c:pt>
              </c:numCache>
            </c:numRef>
          </c:xVal>
          <c:yVal>
            <c:numRef>
              <c:f>'c1c2fit'!$H$2:$H$102</c:f>
              <c:numCache>
                <c:formatCode>General</c:formatCode>
                <c:ptCount val="101"/>
                <c:pt idx="0">
                  <c:v>9.418283331085334</c:v>
                </c:pt>
                <c:pt idx="1">
                  <c:v>9.090258352663227</c:v>
                </c:pt>
                <c:pt idx="2">
                  <c:v>8.76223337424112</c:v>
                </c:pt>
                <c:pt idx="3">
                  <c:v>8.4342083958190113</c:v>
                </c:pt>
                <c:pt idx="4">
                  <c:v>8.1061834173969043</c:v>
                </c:pt>
                <c:pt idx="5">
                  <c:v>7.7781584389747973</c:v>
                </c:pt>
                <c:pt idx="6">
                  <c:v>7.4501334605526885</c:v>
                </c:pt>
                <c:pt idx="7">
                  <c:v>7.1221084821305825</c:v>
                </c:pt>
                <c:pt idx="8">
                  <c:v>6.7940835037084728</c:v>
                </c:pt>
                <c:pt idx="9">
                  <c:v>6.4660585252863667</c:v>
                </c:pt>
                <c:pt idx="10">
                  <c:v>6.1380335468642588</c:v>
                </c:pt>
                <c:pt idx="11">
                  <c:v>5.810008568442151</c:v>
                </c:pt>
                <c:pt idx="12">
                  <c:v>5.481983590020044</c:v>
                </c:pt>
                <c:pt idx="13">
                  <c:v>5.1539586115979361</c:v>
                </c:pt>
                <c:pt idx="14">
                  <c:v>4.8259336331758291</c:v>
                </c:pt>
                <c:pt idx="15">
                  <c:v>4.4979086547537213</c:v>
                </c:pt>
                <c:pt idx="16">
                  <c:v>4.1698836763316134</c:v>
                </c:pt>
                <c:pt idx="17">
                  <c:v>3.8418586979095068</c:v>
                </c:pt>
                <c:pt idx="18">
                  <c:v>3.513833719487399</c:v>
                </c:pt>
                <c:pt idx="19">
                  <c:v>3.1858087410652915</c:v>
                </c:pt>
                <c:pt idx="20">
                  <c:v>2.8577837626431837</c:v>
                </c:pt>
                <c:pt idx="21">
                  <c:v>2.5297587842210758</c:v>
                </c:pt>
                <c:pt idx="22">
                  <c:v>2.2017338057989688</c:v>
                </c:pt>
                <c:pt idx="23">
                  <c:v>1.873708827376861</c:v>
                </c:pt>
                <c:pt idx="24">
                  <c:v>1.5456838489547535</c:v>
                </c:pt>
                <c:pt idx="25">
                  <c:v>1.2176588705326457</c:v>
                </c:pt>
                <c:pt idx="26">
                  <c:v>0.88963389211053834</c:v>
                </c:pt>
                <c:pt idx="27">
                  <c:v>0.56160891368843069</c:v>
                </c:pt>
                <c:pt idx="28">
                  <c:v>0.23358393526632293</c:v>
                </c:pt>
                <c:pt idx="29">
                  <c:v>-9.444104315578461E-2</c:v>
                </c:pt>
                <c:pt idx="30">
                  <c:v>-0.42246602157789204</c:v>
                </c:pt>
                <c:pt idx="31">
                  <c:v>-0.75049099999999991</c:v>
                </c:pt>
                <c:pt idx="32">
                  <c:v>-1.0785159784221072</c:v>
                </c:pt>
                <c:pt idx="33">
                  <c:v>-1.4065409568442147</c:v>
                </c:pt>
                <c:pt idx="34">
                  <c:v>-1.7345659352663216</c:v>
                </c:pt>
                <c:pt idx="35">
                  <c:v>-2.0625909136884295</c:v>
                </c:pt>
                <c:pt idx="36">
                  <c:v>-2.3906158921105374</c:v>
                </c:pt>
                <c:pt idx="37">
                  <c:v>-2.7186408705326448</c:v>
                </c:pt>
                <c:pt idx="38">
                  <c:v>-3.0466658489547527</c:v>
                </c:pt>
                <c:pt idx="39">
                  <c:v>-3.3746908273768597</c:v>
                </c:pt>
                <c:pt idx="40">
                  <c:v>-3.7027158057989675</c:v>
                </c:pt>
                <c:pt idx="41">
                  <c:v>-4.0307407842210754</c:v>
                </c:pt>
                <c:pt idx="42">
                  <c:v>-4.3587657626431842</c:v>
                </c:pt>
                <c:pt idx="43">
                  <c:v>-4.6867907410652903</c:v>
                </c:pt>
                <c:pt idx="44">
                  <c:v>-5.0148157194873981</c:v>
                </c:pt>
                <c:pt idx="45">
                  <c:v>-5.342840697909506</c:v>
                </c:pt>
                <c:pt idx="46">
                  <c:v>-5.6708656763316139</c:v>
                </c:pt>
                <c:pt idx="47">
                  <c:v>-5.9988906547537217</c:v>
                </c:pt>
                <c:pt idx="48">
                  <c:v>-6.3269156331758278</c:v>
                </c:pt>
                <c:pt idx="49">
                  <c:v>-6.6549406115979357</c:v>
                </c:pt>
                <c:pt idx="50">
                  <c:v>-6.9829655900200436</c:v>
                </c:pt>
                <c:pt idx="51">
                  <c:v>-7.3109905684421514</c:v>
                </c:pt>
                <c:pt idx="52">
                  <c:v>-7.6390155468642593</c:v>
                </c:pt>
                <c:pt idx="53">
                  <c:v>-7.9670405252863663</c:v>
                </c:pt>
                <c:pt idx="54">
                  <c:v>-8.2950655037084733</c:v>
                </c:pt>
                <c:pt idx="55">
                  <c:v>-8.6230904821306158</c:v>
                </c:pt>
                <c:pt idx="56">
                  <c:v>-8.951115460552689</c:v>
                </c:pt>
                <c:pt idx="57">
                  <c:v>-9.2791404389747978</c:v>
                </c:pt>
                <c:pt idx="58">
                  <c:v>-9.6071654173969367</c:v>
                </c:pt>
                <c:pt idx="59">
                  <c:v>-9.9351903958190455</c:v>
                </c:pt>
                <c:pt idx="60">
                  <c:v>-10.263215374241151</c:v>
                </c:pt>
                <c:pt idx="61">
                  <c:v>-10.591240352663226</c:v>
                </c:pt>
                <c:pt idx="62">
                  <c:v>-10.919265331085366</c:v>
                </c:pt>
                <c:pt idx="63">
                  <c:v>-11.247290309507473</c:v>
                </c:pt>
                <c:pt idx="64">
                  <c:v>-11.575315287929582</c:v>
                </c:pt>
                <c:pt idx="65">
                  <c:v>-11.903340266351689</c:v>
                </c:pt>
                <c:pt idx="66">
                  <c:v>-12.231365244773798</c:v>
                </c:pt>
                <c:pt idx="67">
                  <c:v>-12.559390223195905</c:v>
                </c:pt>
                <c:pt idx="68">
                  <c:v>-12.887415201618012</c:v>
                </c:pt>
                <c:pt idx="69">
                  <c:v>-13.215440180040121</c:v>
                </c:pt>
                <c:pt idx="70">
                  <c:v>-13.543465158462228</c:v>
                </c:pt>
                <c:pt idx="71">
                  <c:v>-13.871490136884338</c:v>
                </c:pt>
                <c:pt idx="72">
                  <c:v>-14.199515115306443</c:v>
                </c:pt>
                <c:pt idx="73">
                  <c:v>-14.52754009372855</c:v>
                </c:pt>
                <c:pt idx="74">
                  <c:v>-14.855565072150657</c:v>
                </c:pt>
                <c:pt idx="75">
                  <c:v>-15.183590050572763</c:v>
                </c:pt>
                <c:pt idx="76">
                  <c:v>-15.511615028994875</c:v>
                </c:pt>
                <c:pt idx="77">
                  <c:v>-15.83964000741698</c:v>
                </c:pt>
                <c:pt idx="78">
                  <c:v>-16.167664985839085</c:v>
                </c:pt>
                <c:pt idx="79">
                  <c:v>-16.495689964261192</c:v>
                </c:pt>
                <c:pt idx="80">
                  <c:v>-16.823714942683299</c:v>
                </c:pt>
                <c:pt idx="81">
                  <c:v>-17.151739921105413</c:v>
                </c:pt>
                <c:pt idx="82">
                  <c:v>-17.47976489952752</c:v>
                </c:pt>
                <c:pt idx="83">
                  <c:v>-17.807789877949627</c:v>
                </c:pt>
                <c:pt idx="84">
                  <c:v>-18.135814856371727</c:v>
                </c:pt>
                <c:pt idx="85">
                  <c:v>-18.463839834793834</c:v>
                </c:pt>
                <c:pt idx="86">
                  <c:v>-18.791864813215948</c:v>
                </c:pt>
                <c:pt idx="87">
                  <c:v>-19.119889791638055</c:v>
                </c:pt>
                <c:pt idx="88">
                  <c:v>-19.447914770060162</c:v>
                </c:pt>
                <c:pt idx="89">
                  <c:v>-19.775939748482269</c:v>
                </c:pt>
                <c:pt idx="90">
                  <c:v>-20.103964726904376</c:v>
                </c:pt>
                <c:pt idx="91">
                  <c:v>-20.43198970532649</c:v>
                </c:pt>
                <c:pt idx="92">
                  <c:v>-20.76001468374859</c:v>
                </c:pt>
                <c:pt idx="93">
                  <c:v>-21.088039662170697</c:v>
                </c:pt>
                <c:pt idx="94">
                  <c:v>-21.416064640592804</c:v>
                </c:pt>
                <c:pt idx="95">
                  <c:v>-21.744089619014911</c:v>
                </c:pt>
                <c:pt idx="96">
                  <c:v>-22.072114597437025</c:v>
                </c:pt>
                <c:pt idx="97">
                  <c:v>-22.400139575859132</c:v>
                </c:pt>
                <c:pt idx="98">
                  <c:v>-22.728164554281239</c:v>
                </c:pt>
                <c:pt idx="99">
                  <c:v>-23.056189532703346</c:v>
                </c:pt>
                <c:pt idx="100">
                  <c:v>-23.384214511125425</c:v>
                </c:pt>
              </c:numCache>
            </c:numRef>
          </c:yVal>
          <c:smooth val="0"/>
        </c:ser>
        <c:ser>
          <c:idx val="6"/>
          <c:order val="6"/>
          <c:tx>
            <c:v>slopy+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'c1c2fit'!$H$2:$H$102</c:f>
              <c:numCache>
                <c:formatCode>General</c:formatCode>
                <c:ptCount val="101"/>
                <c:pt idx="0">
                  <c:v>9.418283331085334</c:v>
                </c:pt>
                <c:pt idx="1">
                  <c:v>9.090258352663227</c:v>
                </c:pt>
                <c:pt idx="2">
                  <c:v>8.76223337424112</c:v>
                </c:pt>
                <c:pt idx="3">
                  <c:v>8.4342083958190113</c:v>
                </c:pt>
                <c:pt idx="4">
                  <c:v>8.1061834173969043</c:v>
                </c:pt>
                <c:pt idx="5">
                  <c:v>7.7781584389747973</c:v>
                </c:pt>
                <c:pt idx="6">
                  <c:v>7.4501334605526885</c:v>
                </c:pt>
                <c:pt idx="7">
                  <c:v>7.1221084821305825</c:v>
                </c:pt>
                <c:pt idx="8">
                  <c:v>6.7940835037084728</c:v>
                </c:pt>
                <c:pt idx="9">
                  <c:v>6.4660585252863667</c:v>
                </c:pt>
                <c:pt idx="10">
                  <c:v>6.1380335468642588</c:v>
                </c:pt>
                <c:pt idx="11">
                  <c:v>5.810008568442151</c:v>
                </c:pt>
                <c:pt idx="12">
                  <c:v>5.481983590020044</c:v>
                </c:pt>
                <c:pt idx="13">
                  <c:v>5.1539586115979361</c:v>
                </c:pt>
                <c:pt idx="14">
                  <c:v>4.8259336331758291</c:v>
                </c:pt>
                <c:pt idx="15">
                  <c:v>4.4979086547537213</c:v>
                </c:pt>
                <c:pt idx="16">
                  <c:v>4.1698836763316134</c:v>
                </c:pt>
                <c:pt idx="17">
                  <c:v>3.8418586979095068</c:v>
                </c:pt>
                <c:pt idx="18">
                  <c:v>3.513833719487399</c:v>
                </c:pt>
                <c:pt idx="19">
                  <c:v>3.1858087410652915</c:v>
                </c:pt>
                <c:pt idx="20">
                  <c:v>2.8577837626431837</c:v>
                </c:pt>
                <c:pt idx="21">
                  <c:v>2.5297587842210758</c:v>
                </c:pt>
                <c:pt idx="22">
                  <c:v>2.2017338057989688</c:v>
                </c:pt>
                <c:pt idx="23">
                  <c:v>1.873708827376861</c:v>
                </c:pt>
                <c:pt idx="24">
                  <c:v>1.5456838489547535</c:v>
                </c:pt>
                <c:pt idx="25">
                  <c:v>1.2176588705326457</c:v>
                </c:pt>
                <c:pt idx="26">
                  <c:v>0.88963389211053834</c:v>
                </c:pt>
                <c:pt idx="27">
                  <c:v>0.56160891368843069</c:v>
                </c:pt>
                <c:pt idx="28">
                  <c:v>0.23358393526632293</c:v>
                </c:pt>
                <c:pt idx="29">
                  <c:v>-9.444104315578461E-2</c:v>
                </c:pt>
                <c:pt idx="30">
                  <c:v>-0.42246602157789204</c:v>
                </c:pt>
                <c:pt idx="31">
                  <c:v>-0.75049099999999991</c:v>
                </c:pt>
                <c:pt idx="32">
                  <c:v>-1.0785159784221072</c:v>
                </c:pt>
                <c:pt idx="33">
                  <c:v>-1.4065409568442147</c:v>
                </c:pt>
                <c:pt idx="34">
                  <c:v>-1.7345659352663216</c:v>
                </c:pt>
                <c:pt idx="35">
                  <c:v>-2.0625909136884295</c:v>
                </c:pt>
                <c:pt idx="36">
                  <c:v>-2.3906158921105374</c:v>
                </c:pt>
                <c:pt idx="37">
                  <c:v>-2.7186408705326448</c:v>
                </c:pt>
                <c:pt idx="38">
                  <c:v>-3.0466658489547527</c:v>
                </c:pt>
                <c:pt idx="39">
                  <c:v>-3.3746908273768597</c:v>
                </c:pt>
                <c:pt idx="40">
                  <c:v>-3.7027158057989675</c:v>
                </c:pt>
                <c:pt idx="41">
                  <c:v>-4.0307407842210754</c:v>
                </c:pt>
                <c:pt idx="42">
                  <c:v>-4.3587657626431842</c:v>
                </c:pt>
                <c:pt idx="43">
                  <c:v>-4.6867907410652903</c:v>
                </c:pt>
                <c:pt idx="44">
                  <c:v>-5.0148157194873981</c:v>
                </c:pt>
                <c:pt idx="45">
                  <c:v>-5.342840697909506</c:v>
                </c:pt>
                <c:pt idx="46">
                  <c:v>-5.6708656763316139</c:v>
                </c:pt>
                <c:pt idx="47">
                  <c:v>-5.9988906547537217</c:v>
                </c:pt>
                <c:pt idx="48">
                  <c:v>-6.3269156331758278</c:v>
                </c:pt>
                <c:pt idx="49">
                  <c:v>-6.6549406115979357</c:v>
                </c:pt>
                <c:pt idx="50">
                  <c:v>-6.9829655900200436</c:v>
                </c:pt>
                <c:pt idx="51">
                  <c:v>-7.3109905684421514</c:v>
                </c:pt>
                <c:pt idx="52">
                  <c:v>-7.6390155468642593</c:v>
                </c:pt>
                <c:pt idx="53">
                  <c:v>-7.9670405252863663</c:v>
                </c:pt>
                <c:pt idx="54">
                  <c:v>-8.2950655037084733</c:v>
                </c:pt>
                <c:pt idx="55">
                  <c:v>-8.6230904821306158</c:v>
                </c:pt>
                <c:pt idx="56">
                  <c:v>-8.951115460552689</c:v>
                </c:pt>
                <c:pt idx="57">
                  <c:v>-9.2791404389747978</c:v>
                </c:pt>
                <c:pt idx="58">
                  <c:v>-9.6071654173969367</c:v>
                </c:pt>
                <c:pt idx="59">
                  <c:v>-9.9351903958190455</c:v>
                </c:pt>
                <c:pt idx="60">
                  <c:v>-10.263215374241151</c:v>
                </c:pt>
                <c:pt idx="61">
                  <c:v>-10.591240352663226</c:v>
                </c:pt>
                <c:pt idx="62">
                  <c:v>-10.919265331085366</c:v>
                </c:pt>
                <c:pt idx="63">
                  <c:v>-11.247290309507473</c:v>
                </c:pt>
                <c:pt idx="64">
                  <c:v>-11.575315287929582</c:v>
                </c:pt>
                <c:pt idx="65">
                  <c:v>-11.903340266351689</c:v>
                </c:pt>
                <c:pt idx="66">
                  <c:v>-12.231365244773798</c:v>
                </c:pt>
                <c:pt idx="67">
                  <c:v>-12.559390223195905</c:v>
                </c:pt>
                <c:pt idx="68">
                  <c:v>-12.887415201618012</c:v>
                </c:pt>
                <c:pt idx="69">
                  <c:v>-13.215440180040121</c:v>
                </c:pt>
                <c:pt idx="70">
                  <c:v>-13.543465158462228</c:v>
                </c:pt>
                <c:pt idx="71">
                  <c:v>-13.871490136884338</c:v>
                </c:pt>
                <c:pt idx="72">
                  <c:v>-14.199515115306443</c:v>
                </c:pt>
                <c:pt idx="73">
                  <c:v>-14.52754009372855</c:v>
                </c:pt>
                <c:pt idx="74">
                  <c:v>-14.855565072150657</c:v>
                </c:pt>
                <c:pt idx="75">
                  <c:v>-15.183590050572763</c:v>
                </c:pt>
                <c:pt idx="76">
                  <c:v>-15.511615028994875</c:v>
                </c:pt>
                <c:pt idx="77">
                  <c:v>-15.83964000741698</c:v>
                </c:pt>
                <c:pt idx="78">
                  <c:v>-16.167664985839085</c:v>
                </c:pt>
                <c:pt idx="79">
                  <c:v>-16.495689964261192</c:v>
                </c:pt>
                <c:pt idx="80">
                  <c:v>-16.823714942683299</c:v>
                </c:pt>
                <c:pt idx="81">
                  <c:v>-17.151739921105413</c:v>
                </c:pt>
                <c:pt idx="82">
                  <c:v>-17.47976489952752</c:v>
                </c:pt>
                <c:pt idx="83">
                  <c:v>-17.807789877949627</c:v>
                </c:pt>
                <c:pt idx="84">
                  <c:v>-18.135814856371727</c:v>
                </c:pt>
                <c:pt idx="85">
                  <c:v>-18.463839834793834</c:v>
                </c:pt>
                <c:pt idx="86">
                  <c:v>-18.791864813215948</c:v>
                </c:pt>
                <c:pt idx="87">
                  <c:v>-19.119889791638055</c:v>
                </c:pt>
                <c:pt idx="88">
                  <c:v>-19.447914770060162</c:v>
                </c:pt>
                <c:pt idx="89">
                  <c:v>-19.775939748482269</c:v>
                </c:pt>
                <c:pt idx="90">
                  <c:v>-20.103964726904376</c:v>
                </c:pt>
                <c:pt idx="91">
                  <c:v>-20.43198970532649</c:v>
                </c:pt>
                <c:pt idx="92">
                  <c:v>-20.76001468374859</c:v>
                </c:pt>
                <c:pt idx="93">
                  <c:v>-21.088039662170697</c:v>
                </c:pt>
                <c:pt idx="94">
                  <c:v>-21.416064640592804</c:v>
                </c:pt>
                <c:pt idx="95">
                  <c:v>-21.744089619014911</c:v>
                </c:pt>
                <c:pt idx="96">
                  <c:v>-22.072114597437025</c:v>
                </c:pt>
                <c:pt idx="97">
                  <c:v>-22.400139575859132</c:v>
                </c:pt>
                <c:pt idx="98">
                  <c:v>-22.728164554281239</c:v>
                </c:pt>
                <c:pt idx="99">
                  <c:v>-23.056189532703346</c:v>
                </c:pt>
                <c:pt idx="100">
                  <c:v>-23.384214511125425</c:v>
                </c:pt>
              </c:numCache>
            </c:numRef>
          </c:yVal>
          <c:smooth val="0"/>
        </c:ser>
        <c:ser>
          <c:idx val="7"/>
          <c:order val="7"/>
          <c:tx>
            <c:v>slopy-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'c1c2fit'!$I$2:$I$102</c:f>
              <c:numCache>
                <c:formatCode>General</c:formatCode>
                <c:ptCount val="101"/>
                <c:pt idx="0">
                  <c:v>8.8320233310853347</c:v>
                </c:pt>
                <c:pt idx="1">
                  <c:v>8.5039983526632277</c:v>
                </c:pt>
                <c:pt idx="2">
                  <c:v>8.1759733742411207</c:v>
                </c:pt>
                <c:pt idx="3">
                  <c:v>7.8479483958190119</c:v>
                </c:pt>
                <c:pt idx="4">
                  <c:v>7.519923417396905</c:v>
                </c:pt>
                <c:pt idx="5">
                  <c:v>7.191898438974798</c:v>
                </c:pt>
                <c:pt idx="6">
                  <c:v>6.8638734605526892</c:v>
                </c:pt>
                <c:pt idx="7">
                  <c:v>6.5358484821305831</c:v>
                </c:pt>
                <c:pt idx="8">
                  <c:v>6.2078235037084735</c:v>
                </c:pt>
                <c:pt idx="9">
                  <c:v>5.8797985252863674</c:v>
                </c:pt>
                <c:pt idx="10">
                  <c:v>5.5517735468642595</c:v>
                </c:pt>
                <c:pt idx="11">
                  <c:v>5.2237485684421516</c:v>
                </c:pt>
                <c:pt idx="12">
                  <c:v>4.8957235900200446</c:v>
                </c:pt>
                <c:pt idx="13">
                  <c:v>4.5676986115979368</c:v>
                </c:pt>
                <c:pt idx="14">
                  <c:v>4.2396736331758298</c:v>
                </c:pt>
                <c:pt idx="15">
                  <c:v>3.9116486547537215</c:v>
                </c:pt>
                <c:pt idx="16">
                  <c:v>3.5836236763316136</c:v>
                </c:pt>
                <c:pt idx="17">
                  <c:v>3.2555986979095066</c:v>
                </c:pt>
                <c:pt idx="18">
                  <c:v>2.9275737194873988</c:v>
                </c:pt>
                <c:pt idx="19">
                  <c:v>2.5995487410652913</c:v>
                </c:pt>
                <c:pt idx="20">
                  <c:v>2.2715237626431835</c:v>
                </c:pt>
                <c:pt idx="21">
                  <c:v>1.9434987842210756</c:v>
                </c:pt>
                <c:pt idx="22">
                  <c:v>1.6154738057989686</c:v>
                </c:pt>
                <c:pt idx="23">
                  <c:v>1.2874488273768607</c:v>
                </c:pt>
                <c:pt idx="24">
                  <c:v>0.95942384895475341</c:v>
                </c:pt>
                <c:pt idx="25">
                  <c:v>0.63139887053264576</c:v>
                </c:pt>
                <c:pt idx="26">
                  <c:v>0.30337389211053833</c:v>
                </c:pt>
                <c:pt idx="27">
                  <c:v>-2.4651086311569315E-2</c:v>
                </c:pt>
                <c:pt idx="28">
                  <c:v>-0.35267606473367707</c:v>
                </c:pt>
                <c:pt idx="29">
                  <c:v>-0.68070104315578461</c:v>
                </c:pt>
                <c:pt idx="30">
                  <c:v>-1.0087260215778922</c:v>
                </c:pt>
                <c:pt idx="31">
                  <c:v>-1.336751</c:v>
                </c:pt>
                <c:pt idx="32">
                  <c:v>-1.664775978422107</c:v>
                </c:pt>
                <c:pt idx="33">
                  <c:v>-1.9928009568442149</c:v>
                </c:pt>
                <c:pt idx="34">
                  <c:v>-2.3208259352663219</c:v>
                </c:pt>
                <c:pt idx="35">
                  <c:v>-2.6488509136884297</c:v>
                </c:pt>
                <c:pt idx="36">
                  <c:v>-2.9768758921105376</c:v>
                </c:pt>
                <c:pt idx="37">
                  <c:v>-3.304900870532645</c:v>
                </c:pt>
                <c:pt idx="38">
                  <c:v>-3.6329258489547529</c:v>
                </c:pt>
                <c:pt idx="39">
                  <c:v>-3.9609508273768599</c:v>
                </c:pt>
                <c:pt idx="40">
                  <c:v>-4.2889758057989678</c:v>
                </c:pt>
                <c:pt idx="41">
                  <c:v>-4.6170007842210747</c:v>
                </c:pt>
                <c:pt idx="42">
                  <c:v>-4.9450257626431835</c:v>
                </c:pt>
                <c:pt idx="43">
                  <c:v>-5.2730507410652896</c:v>
                </c:pt>
                <c:pt idx="44">
                  <c:v>-5.6010757194873975</c:v>
                </c:pt>
                <c:pt idx="45">
                  <c:v>-5.9291006979095053</c:v>
                </c:pt>
                <c:pt idx="46">
                  <c:v>-6.2571256763316132</c:v>
                </c:pt>
                <c:pt idx="47">
                  <c:v>-6.5851506547537211</c:v>
                </c:pt>
                <c:pt idx="48">
                  <c:v>-6.9131756331758272</c:v>
                </c:pt>
                <c:pt idx="49">
                  <c:v>-7.241200611597935</c:v>
                </c:pt>
                <c:pt idx="50">
                  <c:v>-7.5692255900200429</c:v>
                </c:pt>
                <c:pt idx="51">
                  <c:v>-7.8972505684421508</c:v>
                </c:pt>
                <c:pt idx="52">
                  <c:v>-8.2252755468642587</c:v>
                </c:pt>
                <c:pt idx="53">
                  <c:v>-8.5533005252863656</c:v>
                </c:pt>
                <c:pt idx="54">
                  <c:v>-8.8813255037084726</c:v>
                </c:pt>
                <c:pt idx="55">
                  <c:v>-9.2093504821306151</c:v>
                </c:pt>
                <c:pt idx="56">
                  <c:v>-9.5373754605526884</c:v>
                </c:pt>
                <c:pt idx="57">
                  <c:v>-9.8654004389747971</c:v>
                </c:pt>
                <c:pt idx="58">
                  <c:v>-10.193425417396936</c:v>
                </c:pt>
                <c:pt idx="59">
                  <c:v>-10.521450395819045</c:v>
                </c:pt>
                <c:pt idx="60">
                  <c:v>-10.84947537424115</c:v>
                </c:pt>
                <c:pt idx="61">
                  <c:v>-11.177500352663225</c:v>
                </c:pt>
                <c:pt idx="62">
                  <c:v>-11.505525331085366</c:v>
                </c:pt>
                <c:pt idx="63">
                  <c:v>-11.833550309507473</c:v>
                </c:pt>
                <c:pt idx="64">
                  <c:v>-12.161575287929582</c:v>
                </c:pt>
                <c:pt idx="65">
                  <c:v>-12.489600266351689</c:v>
                </c:pt>
                <c:pt idx="66">
                  <c:v>-12.817625244773797</c:v>
                </c:pt>
                <c:pt idx="67">
                  <c:v>-13.145650223195904</c:v>
                </c:pt>
                <c:pt idx="68">
                  <c:v>-13.473675201618011</c:v>
                </c:pt>
                <c:pt idx="69">
                  <c:v>-13.80170018004012</c:v>
                </c:pt>
                <c:pt idx="70">
                  <c:v>-14.129725158462227</c:v>
                </c:pt>
                <c:pt idx="71">
                  <c:v>-14.457750136884338</c:v>
                </c:pt>
                <c:pt idx="72">
                  <c:v>-14.785775115306443</c:v>
                </c:pt>
                <c:pt idx="73">
                  <c:v>-15.11380009372855</c:v>
                </c:pt>
                <c:pt idx="74">
                  <c:v>-15.441825072150657</c:v>
                </c:pt>
                <c:pt idx="75">
                  <c:v>-15.769850050572762</c:v>
                </c:pt>
                <c:pt idx="76">
                  <c:v>-16.097875028994874</c:v>
                </c:pt>
                <c:pt idx="77">
                  <c:v>-16.425900007416981</c:v>
                </c:pt>
                <c:pt idx="78">
                  <c:v>-16.753924985839088</c:v>
                </c:pt>
                <c:pt idx="79">
                  <c:v>-17.081949964261195</c:v>
                </c:pt>
                <c:pt idx="80">
                  <c:v>-17.409974942683302</c:v>
                </c:pt>
                <c:pt idx="81">
                  <c:v>-17.737999921105416</c:v>
                </c:pt>
                <c:pt idx="82">
                  <c:v>-18.066024899527523</c:v>
                </c:pt>
                <c:pt idx="83">
                  <c:v>-18.39404987794963</c:v>
                </c:pt>
                <c:pt idx="84">
                  <c:v>-18.72207485637173</c:v>
                </c:pt>
                <c:pt idx="85">
                  <c:v>-19.050099834793837</c:v>
                </c:pt>
                <c:pt idx="86">
                  <c:v>-19.378124813215951</c:v>
                </c:pt>
                <c:pt idx="87">
                  <c:v>-19.706149791638058</c:v>
                </c:pt>
                <c:pt idx="88">
                  <c:v>-20.034174770060165</c:v>
                </c:pt>
                <c:pt idx="89">
                  <c:v>-20.362199748482272</c:v>
                </c:pt>
                <c:pt idx="90">
                  <c:v>-20.690224726904379</c:v>
                </c:pt>
                <c:pt idx="91">
                  <c:v>-21.018249705326493</c:v>
                </c:pt>
                <c:pt idx="92">
                  <c:v>-21.346274683748593</c:v>
                </c:pt>
                <c:pt idx="93">
                  <c:v>-21.6742996621707</c:v>
                </c:pt>
                <c:pt idx="94">
                  <c:v>-22.002324640592807</c:v>
                </c:pt>
                <c:pt idx="95">
                  <c:v>-22.330349619014914</c:v>
                </c:pt>
                <c:pt idx="96">
                  <c:v>-22.658374597437028</c:v>
                </c:pt>
                <c:pt idx="97">
                  <c:v>-22.986399575859135</c:v>
                </c:pt>
                <c:pt idx="98">
                  <c:v>-23.314424554281242</c:v>
                </c:pt>
                <c:pt idx="99">
                  <c:v>-23.642449532703349</c:v>
                </c:pt>
                <c:pt idx="100">
                  <c:v>-23.970474511125428</c:v>
                </c:pt>
              </c:numCache>
            </c:numRef>
          </c:yVal>
          <c:smooth val="0"/>
        </c:ser>
        <c:ser>
          <c:idx val="8"/>
          <c:order val="8"/>
          <c:tx>
            <c:v>slopx+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'c1c2fit'!$F$2:$F$102</c:f>
              <c:numCache>
                <c:formatCode>General</c:formatCode>
                <c:ptCount val="101"/>
                <c:pt idx="0">
                  <c:v>-1.912798</c:v>
                </c:pt>
                <c:pt idx="1">
                  <c:v>-1.8127979999999999</c:v>
                </c:pt>
                <c:pt idx="2">
                  <c:v>-1.712798</c:v>
                </c:pt>
                <c:pt idx="3">
                  <c:v>-1.612798</c:v>
                </c:pt>
                <c:pt idx="4">
                  <c:v>-1.5127980000000001</c:v>
                </c:pt>
                <c:pt idx="5">
                  <c:v>-1.412798</c:v>
                </c:pt>
                <c:pt idx="6">
                  <c:v>-1.3127979999999999</c:v>
                </c:pt>
                <c:pt idx="7">
                  <c:v>-1.212798</c:v>
                </c:pt>
                <c:pt idx="8">
                  <c:v>-1.112798</c:v>
                </c:pt>
                <c:pt idx="9">
                  <c:v>-1.0127980000000001</c:v>
                </c:pt>
                <c:pt idx="10">
                  <c:v>-0.912798</c:v>
                </c:pt>
                <c:pt idx="11">
                  <c:v>-0.81279800000000002</c:v>
                </c:pt>
                <c:pt idx="12">
                  <c:v>-0.71279800000000004</c:v>
                </c:pt>
                <c:pt idx="13">
                  <c:v>-0.61279799999999995</c:v>
                </c:pt>
                <c:pt idx="14">
                  <c:v>-0.51279799999999998</c:v>
                </c:pt>
                <c:pt idx="15">
                  <c:v>-0.412798</c:v>
                </c:pt>
                <c:pt idx="16">
                  <c:v>-0.31279800000000002</c:v>
                </c:pt>
                <c:pt idx="17">
                  <c:v>-0.21279799999999999</c:v>
                </c:pt>
                <c:pt idx="18">
                  <c:v>-0.11279800000000001</c:v>
                </c:pt>
                <c:pt idx="19">
                  <c:v>-1.2798000000000004E-2</c:v>
                </c:pt>
                <c:pt idx="20">
                  <c:v>8.7202000000000002E-2</c:v>
                </c:pt>
                <c:pt idx="21">
                  <c:v>0.18720200000000001</c:v>
                </c:pt>
                <c:pt idx="22">
                  <c:v>0.28720200000000001</c:v>
                </c:pt>
                <c:pt idx="23">
                  <c:v>0.38720199999999999</c:v>
                </c:pt>
                <c:pt idx="24">
                  <c:v>0.48720200000000002</c:v>
                </c:pt>
                <c:pt idx="25">
                  <c:v>0.587202</c:v>
                </c:pt>
                <c:pt idx="26">
                  <c:v>0.68720199999999998</c:v>
                </c:pt>
                <c:pt idx="27">
                  <c:v>0.78720199999999996</c:v>
                </c:pt>
                <c:pt idx="28">
                  <c:v>0.88720200000000005</c:v>
                </c:pt>
                <c:pt idx="29">
                  <c:v>0.98720200000000002</c:v>
                </c:pt>
                <c:pt idx="30">
                  <c:v>1.087202</c:v>
                </c:pt>
                <c:pt idx="31">
                  <c:v>1.1872020000000001</c:v>
                </c:pt>
                <c:pt idx="32">
                  <c:v>1.287202</c:v>
                </c:pt>
                <c:pt idx="33">
                  <c:v>1.387202</c:v>
                </c:pt>
                <c:pt idx="34">
                  <c:v>1.4872019999999999</c:v>
                </c:pt>
                <c:pt idx="35">
                  <c:v>1.587202</c:v>
                </c:pt>
                <c:pt idx="36">
                  <c:v>1.6872020000000001</c:v>
                </c:pt>
                <c:pt idx="37">
                  <c:v>1.787202</c:v>
                </c:pt>
                <c:pt idx="38">
                  <c:v>1.887202</c:v>
                </c:pt>
                <c:pt idx="39">
                  <c:v>1.9872019999999999</c:v>
                </c:pt>
                <c:pt idx="40">
                  <c:v>2.087202</c:v>
                </c:pt>
                <c:pt idx="41">
                  <c:v>2.1872020000000001</c:v>
                </c:pt>
                <c:pt idx="42">
                  <c:v>2.2872020000000002</c:v>
                </c:pt>
                <c:pt idx="43">
                  <c:v>2.3872019999999998</c:v>
                </c:pt>
                <c:pt idx="44">
                  <c:v>2.4872019999999999</c:v>
                </c:pt>
                <c:pt idx="45">
                  <c:v>2.587202</c:v>
                </c:pt>
                <c:pt idx="46">
                  <c:v>2.6872020000000001</c:v>
                </c:pt>
                <c:pt idx="47">
                  <c:v>2.7872020000000002</c:v>
                </c:pt>
                <c:pt idx="48">
                  <c:v>2.8872019999999998</c:v>
                </c:pt>
                <c:pt idx="49">
                  <c:v>2.9872019999999999</c:v>
                </c:pt>
                <c:pt idx="50">
                  <c:v>3.087202</c:v>
                </c:pt>
                <c:pt idx="51">
                  <c:v>3.1872020000000001</c:v>
                </c:pt>
                <c:pt idx="52">
                  <c:v>3.2872020000000002</c:v>
                </c:pt>
                <c:pt idx="53">
                  <c:v>3.3872019999999998</c:v>
                </c:pt>
                <c:pt idx="54">
                  <c:v>3.4872019999999999</c:v>
                </c:pt>
                <c:pt idx="55">
                  <c:v>3.5872020000000102</c:v>
                </c:pt>
                <c:pt idx="56">
                  <c:v>3.6872020000000001</c:v>
                </c:pt>
                <c:pt idx="57">
                  <c:v>3.7872020000000002</c:v>
                </c:pt>
                <c:pt idx="58">
                  <c:v>3.88720200000001</c:v>
                </c:pt>
                <c:pt idx="59">
                  <c:v>3.9872020000000101</c:v>
                </c:pt>
                <c:pt idx="60">
                  <c:v>4.0872020000000102</c:v>
                </c:pt>
                <c:pt idx="61">
                  <c:v>4.1872019999999992</c:v>
                </c:pt>
                <c:pt idx="62">
                  <c:v>4.2872020000000095</c:v>
                </c:pt>
                <c:pt idx="63">
                  <c:v>4.3872020000000091</c:v>
                </c:pt>
                <c:pt idx="64">
                  <c:v>4.4872020000000106</c:v>
                </c:pt>
                <c:pt idx="65">
                  <c:v>4.5872020000000102</c:v>
                </c:pt>
                <c:pt idx="66">
                  <c:v>4.6872020000000099</c:v>
                </c:pt>
                <c:pt idx="67">
                  <c:v>4.7872020000000095</c:v>
                </c:pt>
                <c:pt idx="68">
                  <c:v>4.8872020000000091</c:v>
                </c:pt>
                <c:pt idx="69">
                  <c:v>4.9872020000000106</c:v>
                </c:pt>
                <c:pt idx="70">
                  <c:v>5.0872020000000102</c:v>
                </c:pt>
                <c:pt idx="71">
                  <c:v>5.1872020000000099</c:v>
                </c:pt>
                <c:pt idx="72">
                  <c:v>5.2872020000000095</c:v>
                </c:pt>
                <c:pt idx="73">
                  <c:v>5.3872020000000091</c:v>
                </c:pt>
                <c:pt idx="74">
                  <c:v>5.4872020000000106</c:v>
                </c:pt>
                <c:pt idx="75">
                  <c:v>5.5872020000000102</c:v>
                </c:pt>
                <c:pt idx="76">
                  <c:v>5.6872020000000099</c:v>
                </c:pt>
                <c:pt idx="77">
                  <c:v>5.7872020000000095</c:v>
                </c:pt>
                <c:pt idx="78">
                  <c:v>5.8872020000000091</c:v>
                </c:pt>
                <c:pt idx="79">
                  <c:v>5.9872020000000106</c:v>
                </c:pt>
                <c:pt idx="80">
                  <c:v>6.0872020000000102</c:v>
                </c:pt>
                <c:pt idx="81">
                  <c:v>6.1872020000000099</c:v>
                </c:pt>
                <c:pt idx="82">
                  <c:v>6.2872020000000095</c:v>
                </c:pt>
                <c:pt idx="83">
                  <c:v>6.3872020000000091</c:v>
                </c:pt>
                <c:pt idx="84">
                  <c:v>6.4872020000000106</c:v>
                </c:pt>
                <c:pt idx="85">
                  <c:v>6.5872020000000102</c:v>
                </c:pt>
                <c:pt idx="86">
                  <c:v>6.6872020000000099</c:v>
                </c:pt>
                <c:pt idx="87">
                  <c:v>6.7872020000000095</c:v>
                </c:pt>
                <c:pt idx="88">
                  <c:v>6.8872020000000091</c:v>
                </c:pt>
                <c:pt idx="89">
                  <c:v>6.9872020000000106</c:v>
                </c:pt>
                <c:pt idx="90">
                  <c:v>7.0872020000000102</c:v>
                </c:pt>
                <c:pt idx="91">
                  <c:v>7.1872020000000099</c:v>
                </c:pt>
                <c:pt idx="92">
                  <c:v>7.2872020000000095</c:v>
                </c:pt>
                <c:pt idx="93">
                  <c:v>7.3872020000000091</c:v>
                </c:pt>
                <c:pt idx="94">
                  <c:v>7.4872020000000106</c:v>
                </c:pt>
                <c:pt idx="95">
                  <c:v>7.5872020000000102</c:v>
                </c:pt>
                <c:pt idx="96">
                  <c:v>7.6872020000000099</c:v>
                </c:pt>
                <c:pt idx="97">
                  <c:v>7.7872020000000095</c:v>
                </c:pt>
                <c:pt idx="98">
                  <c:v>7.8872020000000091</c:v>
                </c:pt>
                <c:pt idx="99">
                  <c:v>7.9872020000000106</c:v>
                </c:pt>
                <c:pt idx="100">
                  <c:v>8.0872019999999996</c:v>
                </c:pt>
              </c:numCache>
            </c:numRef>
          </c:xVal>
          <c:yVal>
            <c:numRef>
              <c:f>'c1c2fit'!$E$2:$E$102</c:f>
              <c:numCache>
                <c:formatCode>General</c:formatCode>
                <c:ptCount val="101"/>
                <c:pt idx="0">
                  <c:v>9.1251533310853343</c:v>
                </c:pt>
                <c:pt idx="1">
                  <c:v>8.7971283526632273</c:v>
                </c:pt>
                <c:pt idx="2">
                  <c:v>8.4691033742411204</c:v>
                </c:pt>
                <c:pt idx="3">
                  <c:v>8.1410783958190116</c:v>
                </c:pt>
                <c:pt idx="4">
                  <c:v>7.8130534173969046</c:v>
                </c:pt>
                <c:pt idx="5">
                  <c:v>7.4850284389747976</c:v>
                </c:pt>
                <c:pt idx="6">
                  <c:v>7.1570034605526889</c:v>
                </c:pt>
                <c:pt idx="7">
                  <c:v>6.8289784821305828</c:v>
                </c:pt>
                <c:pt idx="8">
                  <c:v>6.5009535037084731</c:v>
                </c:pt>
                <c:pt idx="9">
                  <c:v>6.172928525286367</c:v>
                </c:pt>
                <c:pt idx="10">
                  <c:v>5.8449035468642592</c:v>
                </c:pt>
                <c:pt idx="11">
                  <c:v>5.5168785684421513</c:v>
                </c:pt>
                <c:pt idx="12">
                  <c:v>5.1888535900200443</c:v>
                </c:pt>
                <c:pt idx="13">
                  <c:v>4.8608286115979364</c:v>
                </c:pt>
                <c:pt idx="14">
                  <c:v>4.5328036331758295</c:v>
                </c:pt>
                <c:pt idx="15">
                  <c:v>4.2047786547537216</c:v>
                </c:pt>
                <c:pt idx="16">
                  <c:v>3.8767536763316137</c:v>
                </c:pt>
                <c:pt idx="17">
                  <c:v>3.5487286979095067</c:v>
                </c:pt>
                <c:pt idx="18">
                  <c:v>3.2207037194873989</c:v>
                </c:pt>
                <c:pt idx="19">
                  <c:v>2.8926787410652914</c:v>
                </c:pt>
                <c:pt idx="20">
                  <c:v>2.5646537626431836</c:v>
                </c:pt>
                <c:pt idx="21">
                  <c:v>2.2366287842210757</c:v>
                </c:pt>
                <c:pt idx="22">
                  <c:v>1.9086038057989687</c:v>
                </c:pt>
                <c:pt idx="23">
                  <c:v>1.5805788273768608</c:v>
                </c:pt>
                <c:pt idx="24">
                  <c:v>1.2525538489547534</c:v>
                </c:pt>
                <c:pt idx="25">
                  <c:v>0.92452887053264576</c:v>
                </c:pt>
                <c:pt idx="26">
                  <c:v>0.59650389211053834</c:v>
                </c:pt>
                <c:pt idx="27">
                  <c:v>0.26847891368843069</c:v>
                </c:pt>
                <c:pt idx="28">
                  <c:v>-5.9546064733677073E-2</c:v>
                </c:pt>
                <c:pt idx="29">
                  <c:v>-0.38757104315578461</c:v>
                </c:pt>
                <c:pt idx="30">
                  <c:v>-0.71559602157789204</c:v>
                </c:pt>
                <c:pt idx="31">
                  <c:v>-1.0436209999999999</c:v>
                </c:pt>
                <c:pt idx="32">
                  <c:v>-1.3716459784221071</c:v>
                </c:pt>
                <c:pt idx="33">
                  <c:v>-1.6996709568442148</c:v>
                </c:pt>
                <c:pt idx="34">
                  <c:v>-2.0276959352663217</c:v>
                </c:pt>
                <c:pt idx="35">
                  <c:v>-2.3557209136884296</c:v>
                </c:pt>
                <c:pt idx="36">
                  <c:v>-2.6837458921105375</c:v>
                </c:pt>
                <c:pt idx="37">
                  <c:v>-3.0117708705326449</c:v>
                </c:pt>
                <c:pt idx="38">
                  <c:v>-3.3397958489547528</c:v>
                </c:pt>
                <c:pt idx="39">
                  <c:v>-3.6678208273768598</c:v>
                </c:pt>
                <c:pt idx="40">
                  <c:v>-3.9958458057989676</c:v>
                </c:pt>
                <c:pt idx="41">
                  <c:v>-4.3238707842210751</c:v>
                </c:pt>
                <c:pt idx="42">
                  <c:v>-4.6518957626431838</c:v>
                </c:pt>
                <c:pt idx="43">
                  <c:v>-4.9799207410652899</c:v>
                </c:pt>
                <c:pt idx="44">
                  <c:v>-5.3079457194873978</c:v>
                </c:pt>
                <c:pt idx="45">
                  <c:v>-5.6359706979095057</c:v>
                </c:pt>
                <c:pt idx="46">
                  <c:v>-5.9639956763316135</c:v>
                </c:pt>
                <c:pt idx="47">
                  <c:v>-6.2920206547537214</c:v>
                </c:pt>
                <c:pt idx="48">
                  <c:v>-6.6200456331758275</c:v>
                </c:pt>
                <c:pt idx="49">
                  <c:v>-6.9480706115979354</c:v>
                </c:pt>
                <c:pt idx="50">
                  <c:v>-7.2760955900200432</c:v>
                </c:pt>
                <c:pt idx="51">
                  <c:v>-7.6041205684421511</c:v>
                </c:pt>
                <c:pt idx="52">
                  <c:v>-7.932145546864259</c:v>
                </c:pt>
                <c:pt idx="53">
                  <c:v>-8.260170525286366</c:v>
                </c:pt>
                <c:pt idx="54">
                  <c:v>-8.588195503708473</c:v>
                </c:pt>
                <c:pt idx="55">
                  <c:v>-8.9162204821306155</c:v>
                </c:pt>
                <c:pt idx="56">
                  <c:v>-9.2442454605526887</c:v>
                </c:pt>
                <c:pt idx="57">
                  <c:v>-9.5722704389747975</c:v>
                </c:pt>
                <c:pt idx="58">
                  <c:v>-9.9002954173969364</c:v>
                </c:pt>
                <c:pt idx="59">
                  <c:v>-10.228320395819045</c:v>
                </c:pt>
                <c:pt idx="60">
                  <c:v>-10.55634537424115</c:v>
                </c:pt>
                <c:pt idx="61">
                  <c:v>-10.884370352663225</c:v>
                </c:pt>
                <c:pt idx="62">
                  <c:v>-11.212395331085366</c:v>
                </c:pt>
                <c:pt idx="63">
                  <c:v>-11.540420309507473</c:v>
                </c:pt>
                <c:pt idx="64">
                  <c:v>-11.868445287929582</c:v>
                </c:pt>
                <c:pt idx="65">
                  <c:v>-12.196470266351689</c:v>
                </c:pt>
                <c:pt idx="66">
                  <c:v>-12.524495244773798</c:v>
                </c:pt>
                <c:pt idx="67">
                  <c:v>-12.852520223195905</c:v>
                </c:pt>
                <c:pt idx="68">
                  <c:v>-13.180545201618012</c:v>
                </c:pt>
                <c:pt idx="69">
                  <c:v>-13.50857018004012</c:v>
                </c:pt>
                <c:pt idx="70">
                  <c:v>-13.836595158462227</c:v>
                </c:pt>
                <c:pt idx="71">
                  <c:v>-14.164620136884338</c:v>
                </c:pt>
                <c:pt idx="72">
                  <c:v>-14.492645115306443</c:v>
                </c:pt>
                <c:pt idx="73">
                  <c:v>-14.82067009372855</c:v>
                </c:pt>
                <c:pt idx="74">
                  <c:v>-15.148695072150657</c:v>
                </c:pt>
                <c:pt idx="75">
                  <c:v>-15.476720050572762</c:v>
                </c:pt>
                <c:pt idx="76">
                  <c:v>-15.804745028994875</c:v>
                </c:pt>
                <c:pt idx="77">
                  <c:v>-16.13277000741698</c:v>
                </c:pt>
                <c:pt idx="78">
                  <c:v>-16.460794985839087</c:v>
                </c:pt>
                <c:pt idx="79">
                  <c:v>-16.788819964261194</c:v>
                </c:pt>
                <c:pt idx="80">
                  <c:v>-17.116844942683301</c:v>
                </c:pt>
                <c:pt idx="81">
                  <c:v>-17.444869921105415</c:v>
                </c:pt>
                <c:pt idx="82">
                  <c:v>-17.772894899527522</c:v>
                </c:pt>
                <c:pt idx="83">
                  <c:v>-18.100919877949629</c:v>
                </c:pt>
                <c:pt idx="84">
                  <c:v>-18.428944856371729</c:v>
                </c:pt>
                <c:pt idx="85">
                  <c:v>-18.756969834793836</c:v>
                </c:pt>
                <c:pt idx="86">
                  <c:v>-19.08499481321595</c:v>
                </c:pt>
                <c:pt idx="87">
                  <c:v>-19.413019791638057</c:v>
                </c:pt>
                <c:pt idx="88">
                  <c:v>-19.741044770060164</c:v>
                </c:pt>
                <c:pt idx="89">
                  <c:v>-20.069069748482271</c:v>
                </c:pt>
                <c:pt idx="90">
                  <c:v>-20.397094726904378</c:v>
                </c:pt>
                <c:pt idx="91">
                  <c:v>-20.725119705326492</c:v>
                </c:pt>
                <c:pt idx="92">
                  <c:v>-21.053144683748592</c:v>
                </c:pt>
                <c:pt idx="93">
                  <c:v>-21.381169662170699</c:v>
                </c:pt>
                <c:pt idx="94">
                  <c:v>-21.709194640592806</c:v>
                </c:pt>
                <c:pt idx="95">
                  <c:v>-22.037219619014913</c:v>
                </c:pt>
                <c:pt idx="96">
                  <c:v>-22.365244597437027</c:v>
                </c:pt>
                <c:pt idx="97">
                  <c:v>-22.693269575859134</c:v>
                </c:pt>
                <c:pt idx="98">
                  <c:v>-23.021294554281241</c:v>
                </c:pt>
                <c:pt idx="99">
                  <c:v>-23.349319532703348</c:v>
                </c:pt>
                <c:pt idx="100">
                  <c:v>-23.677344511125426</c:v>
                </c:pt>
              </c:numCache>
            </c:numRef>
          </c:yVal>
          <c:smooth val="0"/>
        </c:ser>
        <c:ser>
          <c:idx val="9"/>
          <c:order val="9"/>
          <c:tx>
            <c:v>slopx-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'c1c2fit'!$G$2:$G$102</c:f>
              <c:numCache>
                <c:formatCode>General</c:formatCode>
                <c:ptCount val="101"/>
                <c:pt idx="0">
                  <c:v>-2.087202</c:v>
                </c:pt>
                <c:pt idx="1">
                  <c:v>-1.9872019999999999</c:v>
                </c:pt>
                <c:pt idx="2">
                  <c:v>-1.887202</c:v>
                </c:pt>
                <c:pt idx="3">
                  <c:v>-1.787202</c:v>
                </c:pt>
                <c:pt idx="4">
                  <c:v>-1.6872020000000001</c:v>
                </c:pt>
                <c:pt idx="5">
                  <c:v>-1.587202</c:v>
                </c:pt>
                <c:pt idx="6">
                  <c:v>-1.4872019999999999</c:v>
                </c:pt>
                <c:pt idx="7">
                  <c:v>-1.387202</c:v>
                </c:pt>
                <c:pt idx="8">
                  <c:v>-1.287202</c:v>
                </c:pt>
                <c:pt idx="9">
                  <c:v>-1.1872020000000001</c:v>
                </c:pt>
                <c:pt idx="10">
                  <c:v>-1.087202</c:v>
                </c:pt>
                <c:pt idx="11">
                  <c:v>-0.98720200000000002</c:v>
                </c:pt>
                <c:pt idx="12">
                  <c:v>-0.88720200000000005</c:v>
                </c:pt>
                <c:pt idx="13">
                  <c:v>-0.78720199999999996</c:v>
                </c:pt>
                <c:pt idx="14">
                  <c:v>-0.68720199999999998</c:v>
                </c:pt>
                <c:pt idx="15">
                  <c:v>-0.587202</c:v>
                </c:pt>
                <c:pt idx="16">
                  <c:v>-0.48720200000000002</c:v>
                </c:pt>
                <c:pt idx="17">
                  <c:v>-0.38720199999999999</c:v>
                </c:pt>
                <c:pt idx="18">
                  <c:v>-0.28720200000000001</c:v>
                </c:pt>
                <c:pt idx="19">
                  <c:v>-0.18720200000000001</c:v>
                </c:pt>
                <c:pt idx="20">
                  <c:v>-8.7202000000000002E-2</c:v>
                </c:pt>
                <c:pt idx="21">
                  <c:v>1.2798000000000004E-2</c:v>
                </c:pt>
                <c:pt idx="22">
                  <c:v>0.11279800000000001</c:v>
                </c:pt>
                <c:pt idx="23">
                  <c:v>0.21279799999999999</c:v>
                </c:pt>
                <c:pt idx="24">
                  <c:v>0.31279800000000002</c:v>
                </c:pt>
                <c:pt idx="25">
                  <c:v>0.412798</c:v>
                </c:pt>
                <c:pt idx="26">
                  <c:v>0.51279799999999998</c:v>
                </c:pt>
                <c:pt idx="27">
                  <c:v>0.61279799999999995</c:v>
                </c:pt>
                <c:pt idx="28">
                  <c:v>0.71279800000000004</c:v>
                </c:pt>
                <c:pt idx="29">
                  <c:v>0.81279800000000002</c:v>
                </c:pt>
                <c:pt idx="30">
                  <c:v>0.912798</c:v>
                </c:pt>
                <c:pt idx="31">
                  <c:v>1.0127980000000001</c:v>
                </c:pt>
                <c:pt idx="32">
                  <c:v>1.112798</c:v>
                </c:pt>
                <c:pt idx="33">
                  <c:v>1.212798</c:v>
                </c:pt>
                <c:pt idx="34">
                  <c:v>1.3127979999999999</c:v>
                </c:pt>
                <c:pt idx="35">
                  <c:v>1.412798</c:v>
                </c:pt>
                <c:pt idx="36">
                  <c:v>1.5127980000000001</c:v>
                </c:pt>
                <c:pt idx="37">
                  <c:v>1.612798</c:v>
                </c:pt>
                <c:pt idx="38">
                  <c:v>1.712798</c:v>
                </c:pt>
                <c:pt idx="39">
                  <c:v>1.8127979999999999</c:v>
                </c:pt>
                <c:pt idx="40">
                  <c:v>1.912798</c:v>
                </c:pt>
                <c:pt idx="41">
                  <c:v>2.0127980000000001</c:v>
                </c:pt>
                <c:pt idx="42">
                  <c:v>2.1127980000000002</c:v>
                </c:pt>
                <c:pt idx="43">
                  <c:v>2.2127979999999998</c:v>
                </c:pt>
                <c:pt idx="44">
                  <c:v>2.3127979999999999</c:v>
                </c:pt>
                <c:pt idx="45">
                  <c:v>2.412798</c:v>
                </c:pt>
                <c:pt idx="46">
                  <c:v>2.5127980000000001</c:v>
                </c:pt>
                <c:pt idx="47">
                  <c:v>2.6127980000000002</c:v>
                </c:pt>
                <c:pt idx="48">
                  <c:v>2.7127979999999998</c:v>
                </c:pt>
                <c:pt idx="49">
                  <c:v>2.8127979999999999</c:v>
                </c:pt>
                <c:pt idx="50">
                  <c:v>2.912798</c:v>
                </c:pt>
                <c:pt idx="51">
                  <c:v>3.0127980000000001</c:v>
                </c:pt>
                <c:pt idx="52">
                  <c:v>3.1127980000000002</c:v>
                </c:pt>
                <c:pt idx="53">
                  <c:v>3.2127979999999998</c:v>
                </c:pt>
                <c:pt idx="54">
                  <c:v>3.3127979999999999</c:v>
                </c:pt>
                <c:pt idx="55">
                  <c:v>3.4127980000000102</c:v>
                </c:pt>
                <c:pt idx="56">
                  <c:v>3.5127980000000001</c:v>
                </c:pt>
                <c:pt idx="57">
                  <c:v>3.6127980000000002</c:v>
                </c:pt>
                <c:pt idx="58">
                  <c:v>3.71279800000001</c:v>
                </c:pt>
                <c:pt idx="59">
                  <c:v>3.8127980000000101</c:v>
                </c:pt>
                <c:pt idx="60">
                  <c:v>3.9127980000000098</c:v>
                </c:pt>
                <c:pt idx="61">
                  <c:v>4.0127980000000001</c:v>
                </c:pt>
                <c:pt idx="62">
                  <c:v>4.1127980000000104</c:v>
                </c:pt>
                <c:pt idx="63">
                  <c:v>4.21279800000001</c:v>
                </c:pt>
                <c:pt idx="64">
                  <c:v>4.3127980000000097</c:v>
                </c:pt>
                <c:pt idx="65">
                  <c:v>4.4127980000000093</c:v>
                </c:pt>
                <c:pt idx="66">
                  <c:v>4.5127980000000107</c:v>
                </c:pt>
                <c:pt idx="67">
                  <c:v>4.6127980000000104</c:v>
                </c:pt>
                <c:pt idx="68">
                  <c:v>4.71279800000001</c:v>
                </c:pt>
                <c:pt idx="69">
                  <c:v>4.8127980000000097</c:v>
                </c:pt>
                <c:pt idx="70">
                  <c:v>4.9127980000000093</c:v>
                </c:pt>
                <c:pt idx="71">
                  <c:v>5.0127980000000107</c:v>
                </c:pt>
                <c:pt idx="72">
                  <c:v>5.1127980000000104</c:v>
                </c:pt>
                <c:pt idx="73">
                  <c:v>5.21279800000001</c:v>
                </c:pt>
                <c:pt idx="74">
                  <c:v>5.3127980000000097</c:v>
                </c:pt>
                <c:pt idx="75">
                  <c:v>5.4127980000000093</c:v>
                </c:pt>
                <c:pt idx="76">
                  <c:v>5.5127980000000107</c:v>
                </c:pt>
                <c:pt idx="77">
                  <c:v>5.6127980000000104</c:v>
                </c:pt>
                <c:pt idx="78">
                  <c:v>5.71279800000001</c:v>
                </c:pt>
                <c:pt idx="79">
                  <c:v>5.8127980000000097</c:v>
                </c:pt>
                <c:pt idx="80">
                  <c:v>5.9127980000000093</c:v>
                </c:pt>
                <c:pt idx="81">
                  <c:v>6.0127980000000107</c:v>
                </c:pt>
                <c:pt idx="82">
                  <c:v>6.1127980000000104</c:v>
                </c:pt>
                <c:pt idx="83">
                  <c:v>6.21279800000001</c:v>
                </c:pt>
                <c:pt idx="84">
                  <c:v>6.3127980000000097</c:v>
                </c:pt>
                <c:pt idx="85">
                  <c:v>6.4127980000000093</c:v>
                </c:pt>
                <c:pt idx="86">
                  <c:v>6.5127980000000107</c:v>
                </c:pt>
                <c:pt idx="87">
                  <c:v>6.6127980000000104</c:v>
                </c:pt>
                <c:pt idx="88">
                  <c:v>6.71279800000001</c:v>
                </c:pt>
                <c:pt idx="89">
                  <c:v>6.8127980000000097</c:v>
                </c:pt>
                <c:pt idx="90">
                  <c:v>6.9127980000000093</c:v>
                </c:pt>
                <c:pt idx="91">
                  <c:v>7.0127980000000107</c:v>
                </c:pt>
                <c:pt idx="92">
                  <c:v>7.1127980000000104</c:v>
                </c:pt>
                <c:pt idx="93">
                  <c:v>7.21279800000001</c:v>
                </c:pt>
                <c:pt idx="94">
                  <c:v>7.3127980000000097</c:v>
                </c:pt>
                <c:pt idx="95">
                  <c:v>7.4127980000000093</c:v>
                </c:pt>
                <c:pt idx="96">
                  <c:v>7.5127980000000107</c:v>
                </c:pt>
                <c:pt idx="97">
                  <c:v>7.6127980000000104</c:v>
                </c:pt>
                <c:pt idx="98">
                  <c:v>7.71279800000001</c:v>
                </c:pt>
                <c:pt idx="99">
                  <c:v>7.8127980000000097</c:v>
                </c:pt>
                <c:pt idx="100">
                  <c:v>7.9127980000000004</c:v>
                </c:pt>
              </c:numCache>
            </c:numRef>
          </c:xVal>
          <c:yVal>
            <c:numRef>
              <c:f>'c1c2fit'!$E$2:$E$102</c:f>
              <c:numCache>
                <c:formatCode>General</c:formatCode>
                <c:ptCount val="101"/>
                <c:pt idx="0">
                  <c:v>9.1251533310853343</c:v>
                </c:pt>
                <c:pt idx="1">
                  <c:v>8.7971283526632273</c:v>
                </c:pt>
                <c:pt idx="2">
                  <c:v>8.4691033742411204</c:v>
                </c:pt>
                <c:pt idx="3">
                  <c:v>8.1410783958190116</c:v>
                </c:pt>
                <c:pt idx="4">
                  <c:v>7.8130534173969046</c:v>
                </c:pt>
                <c:pt idx="5">
                  <c:v>7.4850284389747976</c:v>
                </c:pt>
                <c:pt idx="6">
                  <c:v>7.1570034605526889</c:v>
                </c:pt>
                <c:pt idx="7">
                  <c:v>6.8289784821305828</c:v>
                </c:pt>
                <c:pt idx="8">
                  <c:v>6.5009535037084731</c:v>
                </c:pt>
                <c:pt idx="9">
                  <c:v>6.172928525286367</c:v>
                </c:pt>
                <c:pt idx="10">
                  <c:v>5.8449035468642592</c:v>
                </c:pt>
                <c:pt idx="11">
                  <c:v>5.5168785684421513</c:v>
                </c:pt>
                <c:pt idx="12">
                  <c:v>5.1888535900200443</c:v>
                </c:pt>
                <c:pt idx="13">
                  <c:v>4.8608286115979364</c:v>
                </c:pt>
                <c:pt idx="14">
                  <c:v>4.5328036331758295</c:v>
                </c:pt>
                <c:pt idx="15">
                  <c:v>4.2047786547537216</c:v>
                </c:pt>
                <c:pt idx="16">
                  <c:v>3.8767536763316137</c:v>
                </c:pt>
                <c:pt idx="17">
                  <c:v>3.5487286979095067</c:v>
                </c:pt>
                <c:pt idx="18">
                  <c:v>3.2207037194873989</c:v>
                </c:pt>
                <c:pt idx="19">
                  <c:v>2.8926787410652914</c:v>
                </c:pt>
                <c:pt idx="20">
                  <c:v>2.5646537626431836</c:v>
                </c:pt>
                <c:pt idx="21">
                  <c:v>2.2366287842210757</c:v>
                </c:pt>
                <c:pt idx="22">
                  <c:v>1.9086038057989687</c:v>
                </c:pt>
                <c:pt idx="23">
                  <c:v>1.5805788273768608</c:v>
                </c:pt>
                <c:pt idx="24">
                  <c:v>1.2525538489547534</c:v>
                </c:pt>
                <c:pt idx="25">
                  <c:v>0.92452887053264576</c:v>
                </c:pt>
                <c:pt idx="26">
                  <c:v>0.59650389211053834</c:v>
                </c:pt>
                <c:pt idx="27">
                  <c:v>0.26847891368843069</c:v>
                </c:pt>
                <c:pt idx="28">
                  <c:v>-5.9546064733677073E-2</c:v>
                </c:pt>
                <c:pt idx="29">
                  <c:v>-0.38757104315578461</c:v>
                </c:pt>
                <c:pt idx="30">
                  <c:v>-0.71559602157789204</c:v>
                </c:pt>
                <c:pt idx="31">
                  <c:v>-1.0436209999999999</c:v>
                </c:pt>
                <c:pt idx="32">
                  <c:v>-1.3716459784221071</c:v>
                </c:pt>
                <c:pt idx="33">
                  <c:v>-1.6996709568442148</c:v>
                </c:pt>
                <c:pt idx="34">
                  <c:v>-2.0276959352663217</c:v>
                </c:pt>
                <c:pt idx="35">
                  <c:v>-2.3557209136884296</c:v>
                </c:pt>
                <c:pt idx="36">
                  <c:v>-2.6837458921105375</c:v>
                </c:pt>
                <c:pt idx="37">
                  <c:v>-3.0117708705326449</c:v>
                </c:pt>
                <c:pt idx="38">
                  <c:v>-3.3397958489547528</c:v>
                </c:pt>
                <c:pt idx="39">
                  <c:v>-3.6678208273768598</c:v>
                </c:pt>
                <c:pt idx="40">
                  <c:v>-3.9958458057989676</c:v>
                </c:pt>
                <c:pt idx="41">
                  <c:v>-4.3238707842210751</c:v>
                </c:pt>
                <c:pt idx="42">
                  <c:v>-4.6518957626431838</c:v>
                </c:pt>
                <c:pt idx="43">
                  <c:v>-4.9799207410652899</c:v>
                </c:pt>
                <c:pt idx="44">
                  <c:v>-5.3079457194873978</c:v>
                </c:pt>
                <c:pt idx="45">
                  <c:v>-5.6359706979095057</c:v>
                </c:pt>
                <c:pt idx="46">
                  <c:v>-5.9639956763316135</c:v>
                </c:pt>
                <c:pt idx="47">
                  <c:v>-6.2920206547537214</c:v>
                </c:pt>
                <c:pt idx="48">
                  <c:v>-6.6200456331758275</c:v>
                </c:pt>
                <c:pt idx="49">
                  <c:v>-6.9480706115979354</c:v>
                </c:pt>
                <c:pt idx="50">
                  <c:v>-7.2760955900200432</c:v>
                </c:pt>
                <c:pt idx="51">
                  <c:v>-7.6041205684421511</c:v>
                </c:pt>
                <c:pt idx="52">
                  <c:v>-7.932145546864259</c:v>
                </c:pt>
                <c:pt idx="53">
                  <c:v>-8.260170525286366</c:v>
                </c:pt>
                <c:pt idx="54">
                  <c:v>-8.588195503708473</c:v>
                </c:pt>
                <c:pt idx="55">
                  <c:v>-8.9162204821306155</c:v>
                </c:pt>
                <c:pt idx="56">
                  <c:v>-9.2442454605526887</c:v>
                </c:pt>
                <c:pt idx="57">
                  <c:v>-9.5722704389747975</c:v>
                </c:pt>
                <c:pt idx="58">
                  <c:v>-9.9002954173969364</c:v>
                </c:pt>
                <c:pt idx="59">
                  <c:v>-10.228320395819045</c:v>
                </c:pt>
                <c:pt idx="60">
                  <c:v>-10.55634537424115</c:v>
                </c:pt>
                <c:pt idx="61">
                  <c:v>-10.884370352663225</c:v>
                </c:pt>
                <c:pt idx="62">
                  <c:v>-11.212395331085366</c:v>
                </c:pt>
                <c:pt idx="63">
                  <c:v>-11.540420309507473</c:v>
                </c:pt>
                <c:pt idx="64">
                  <c:v>-11.868445287929582</c:v>
                </c:pt>
                <c:pt idx="65">
                  <c:v>-12.196470266351689</c:v>
                </c:pt>
                <c:pt idx="66">
                  <c:v>-12.524495244773798</c:v>
                </c:pt>
                <c:pt idx="67">
                  <c:v>-12.852520223195905</c:v>
                </c:pt>
                <c:pt idx="68">
                  <c:v>-13.180545201618012</c:v>
                </c:pt>
                <c:pt idx="69">
                  <c:v>-13.50857018004012</c:v>
                </c:pt>
                <c:pt idx="70">
                  <c:v>-13.836595158462227</c:v>
                </c:pt>
                <c:pt idx="71">
                  <c:v>-14.164620136884338</c:v>
                </c:pt>
                <c:pt idx="72">
                  <c:v>-14.492645115306443</c:v>
                </c:pt>
                <c:pt idx="73">
                  <c:v>-14.82067009372855</c:v>
                </c:pt>
                <c:pt idx="74">
                  <c:v>-15.148695072150657</c:v>
                </c:pt>
                <c:pt idx="75">
                  <c:v>-15.476720050572762</c:v>
                </c:pt>
                <c:pt idx="76">
                  <c:v>-15.804745028994875</c:v>
                </c:pt>
                <c:pt idx="77">
                  <c:v>-16.13277000741698</c:v>
                </c:pt>
                <c:pt idx="78">
                  <c:v>-16.460794985839087</c:v>
                </c:pt>
                <c:pt idx="79">
                  <c:v>-16.788819964261194</c:v>
                </c:pt>
                <c:pt idx="80">
                  <c:v>-17.116844942683301</c:v>
                </c:pt>
                <c:pt idx="81">
                  <c:v>-17.444869921105415</c:v>
                </c:pt>
                <c:pt idx="82">
                  <c:v>-17.772894899527522</c:v>
                </c:pt>
                <c:pt idx="83">
                  <c:v>-18.100919877949629</c:v>
                </c:pt>
                <c:pt idx="84">
                  <c:v>-18.428944856371729</c:v>
                </c:pt>
                <c:pt idx="85">
                  <c:v>-18.756969834793836</c:v>
                </c:pt>
                <c:pt idx="86">
                  <c:v>-19.08499481321595</c:v>
                </c:pt>
                <c:pt idx="87">
                  <c:v>-19.413019791638057</c:v>
                </c:pt>
                <c:pt idx="88">
                  <c:v>-19.741044770060164</c:v>
                </c:pt>
                <c:pt idx="89">
                  <c:v>-20.069069748482271</c:v>
                </c:pt>
                <c:pt idx="90">
                  <c:v>-20.397094726904378</c:v>
                </c:pt>
                <c:pt idx="91">
                  <c:v>-20.725119705326492</c:v>
                </c:pt>
                <c:pt idx="92">
                  <c:v>-21.053144683748592</c:v>
                </c:pt>
                <c:pt idx="93">
                  <c:v>-21.381169662170699</c:v>
                </c:pt>
                <c:pt idx="94">
                  <c:v>-21.709194640592806</c:v>
                </c:pt>
                <c:pt idx="95">
                  <c:v>-22.037219619014913</c:v>
                </c:pt>
                <c:pt idx="96">
                  <c:v>-22.365244597437027</c:v>
                </c:pt>
                <c:pt idx="97">
                  <c:v>-22.693269575859134</c:v>
                </c:pt>
                <c:pt idx="98">
                  <c:v>-23.021294554281241</c:v>
                </c:pt>
                <c:pt idx="99">
                  <c:v>-23.349319532703348</c:v>
                </c:pt>
                <c:pt idx="100">
                  <c:v>-23.677344511125426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984896"/>
        <c:axId val="122003456"/>
      </c:scatterChart>
      <c:scatterChart>
        <c:scatterStyle val="lineMarker"/>
        <c:varyColors val="0"/>
        <c:ser>
          <c:idx val="10"/>
          <c:order val="10"/>
          <c:tx>
            <c:v>weight</c:v>
          </c:tx>
          <c:spPr>
            <a:ln w="28575">
              <a:solidFill>
                <a:srgbClr val="00B0F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'c1c2'!$N$2:$N$442</c:f>
              <c:numCache>
                <c:formatCode>0.0000</c:formatCode>
                <c:ptCount val="441"/>
                <c:pt idx="0">
                  <c:v>-0.32916000000000001</c:v>
                </c:pt>
                <c:pt idx="1">
                  <c:v>-0.19280000000000003</c:v>
                </c:pt>
                <c:pt idx="2">
                  <c:v>-0.15004000000000001</c:v>
                </c:pt>
                <c:pt idx="3">
                  <c:v>-0.11460000000000001</c:v>
                </c:pt>
                <c:pt idx="4">
                  <c:v>-5.5219999999999991E-2</c:v>
                </c:pt>
                <c:pt idx="5">
                  <c:v>-5.0380000000000001E-2</c:v>
                </c:pt>
                <c:pt idx="6">
                  <c:v>-2.0120000000000002E-2</c:v>
                </c:pt>
                <c:pt idx="7">
                  <c:v>0</c:v>
                </c:pt>
                <c:pt idx="8">
                  <c:v>1.5010000000000001E-2</c:v>
                </c:pt>
                <c:pt idx="9">
                  <c:v>3.5002999999999999E-2</c:v>
                </c:pt>
                <c:pt idx="10">
                  <c:v>3.9903999999999995E-2</c:v>
                </c:pt>
                <c:pt idx="11">
                  <c:v>0.11308800000000001</c:v>
                </c:pt>
                <c:pt idx="12">
                  <c:v>0.11486199999999999</c:v>
                </c:pt>
                <c:pt idx="13">
                  <c:v>0.116216</c:v>
                </c:pt>
                <c:pt idx="14">
                  <c:v>0.12190499999999999</c:v>
                </c:pt>
                <c:pt idx="15">
                  <c:v>0.122836</c:v>
                </c:pt>
                <c:pt idx="16">
                  <c:v>0.13598299999999999</c:v>
                </c:pt>
                <c:pt idx="17">
                  <c:v>0.145097</c:v>
                </c:pt>
                <c:pt idx="18">
                  <c:v>0.16096199999999999</c:v>
                </c:pt>
                <c:pt idx="19">
                  <c:v>0.16681500000000002</c:v>
                </c:pt>
                <c:pt idx="20">
                  <c:v>0.17785799999999999</c:v>
                </c:pt>
                <c:pt idx="21">
                  <c:v>0.18895500000000001</c:v>
                </c:pt>
                <c:pt idx="22">
                  <c:v>0.19691</c:v>
                </c:pt>
                <c:pt idx="23">
                  <c:v>0.196995</c:v>
                </c:pt>
                <c:pt idx="24">
                  <c:v>0.19992600000000002</c:v>
                </c:pt>
                <c:pt idx="25">
                  <c:v>0.21603</c:v>
                </c:pt>
                <c:pt idx="26">
                  <c:v>0.222888</c:v>
                </c:pt>
                <c:pt idx="27">
                  <c:v>0.23213</c:v>
                </c:pt>
                <c:pt idx="28">
                  <c:v>0.254</c:v>
                </c:pt>
                <c:pt idx="29">
                  <c:v>0.26397699999999996</c:v>
                </c:pt>
                <c:pt idx="30">
                  <c:v>0.275196</c:v>
                </c:pt>
                <c:pt idx="31">
                  <c:v>0.27710000000000001</c:v>
                </c:pt>
                <c:pt idx="32">
                  <c:v>0.27996500000000002</c:v>
                </c:pt>
                <c:pt idx="33">
                  <c:v>0.29066499999999995</c:v>
                </c:pt>
                <c:pt idx="34">
                  <c:v>0.305558</c:v>
                </c:pt>
                <c:pt idx="35">
                  <c:v>0.311116</c:v>
                </c:pt>
                <c:pt idx="36">
                  <c:v>0.31490800000000002</c:v>
                </c:pt>
                <c:pt idx="37">
                  <c:v>0.31509000000000004</c:v>
                </c:pt>
                <c:pt idx="38">
                  <c:v>0.31908599999999998</c:v>
                </c:pt>
                <c:pt idx="39">
                  <c:v>0.31996799999999997</c:v>
                </c:pt>
                <c:pt idx="40">
                  <c:v>0.32500799999999996</c:v>
                </c:pt>
                <c:pt idx="41">
                  <c:v>0.33194500000000005</c:v>
                </c:pt>
                <c:pt idx="42">
                  <c:v>0.34471499999999999</c:v>
                </c:pt>
                <c:pt idx="43">
                  <c:v>0.34507199999999999</c:v>
                </c:pt>
                <c:pt idx="44">
                  <c:v>0.34996499999999997</c:v>
                </c:pt>
                <c:pt idx="45">
                  <c:v>0.35087999999999997</c:v>
                </c:pt>
                <c:pt idx="46">
                  <c:v>0.35313800000000001</c:v>
                </c:pt>
                <c:pt idx="47">
                  <c:v>0.35685</c:v>
                </c:pt>
                <c:pt idx="48">
                  <c:v>0.365093</c:v>
                </c:pt>
                <c:pt idx="49">
                  <c:v>0.37093799999999999</c:v>
                </c:pt>
                <c:pt idx="50">
                  <c:v>0.37203999999999998</c:v>
                </c:pt>
                <c:pt idx="51">
                  <c:v>0.37206000000000006</c:v>
                </c:pt>
                <c:pt idx="52">
                  <c:v>0.373056</c:v>
                </c:pt>
                <c:pt idx="53">
                  <c:v>0.37615600000000005</c:v>
                </c:pt>
                <c:pt idx="54">
                  <c:v>0.37888500000000003</c:v>
                </c:pt>
                <c:pt idx="55">
                  <c:v>0.37989000000000001</c:v>
                </c:pt>
                <c:pt idx="56">
                  <c:v>0.37991199999999997</c:v>
                </c:pt>
                <c:pt idx="57">
                  <c:v>0.38003799999999999</c:v>
                </c:pt>
                <c:pt idx="58">
                  <c:v>0.38491200000000003</c:v>
                </c:pt>
                <c:pt idx="59">
                  <c:v>0.39085200000000003</c:v>
                </c:pt>
                <c:pt idx="60">
                  <c:v>0.39811200000000002</c:v>
                </c:pt>
                <c:pt idx="61">
                  <c:v>0.39898099999999997</c:v>
                </c:pt>
                <c:pt idx="62">
                  <c:v>0.400812</c:v>
                </c:pt>
                <c:pt idx="63">
                  <c:v>0.40488799999999997</c:v>
                </c:pt>
                <c:pt idx="64">
                  <c:v>0.40518900000000002</c:v>
                </c:pt>
                <c:pt idx="65">
                  <c:v>0.40991099999999997</c:v>
                </c:pt>
                <c:pt idx="66">
                  <c:v>0.41099400000000003</c:v>
                </c:pt>
                <c:pt idx="67">
                  <c:v>0.41296500000000003</c:v>
                </c:pt>
                <c:pt idx="68">
                  <c:v>0.42091699999999999</c:v>
                </c:pt>
                <c:pt idx="69">
                  <c:v>0.42209399999999997</c:v>
                </c:pt>
                <c:pt idx="70">
                  <c:v>0.42605199999999999</c:v>
                </c:pt>
                <c:pt idx="71">
                  <c:v>0.42706299999999997</c:v>
                </c:pt>
                <c:pt idx="72">
                  <c:v>0.43232699999999996</c:v>
                </c:pt>
                <c:pt idx="73">
                  <c:v>0.43306199999999995</c:v>
                </c:pt>
                <c:pt idx="74">
                  <c:v>0.43313099999999999</c:v>
                </c:pt>
                <c:pt idx="75">
                  <c:v>0.43509200000000003</c:v>
                </c:pt>
                <c:pt idx="76">
                  <c:v>0.43518299999999999</c:v>
                </c:pt>
                <c:pt idx="77">
                  <c:v>0.43558399999999997</c:v>
                </c:pt>
                <c:pt idx="78">
                  <c:v>0.43708000000000002</c:v>
                </c:pt>
                <c:pt idx="79">
                  <c:v>0.44000400000000001</c:v>
                </c:pt>
                <c:pt idx="80">
                  <c:v>0.44389500000000004</c:v>
                </c:pt>
                <c:pt idx="81">
                  <c:v>0.44407599999999997</c:v>
                </c:pt>
                <c:pt idx="82">
                  <c:v>0.447876</c:v>
                </c:pt>
                <c:pt idx="83">
                  <c:v>0.44788800000000001</c:v>
                </c:pt>
                <c:pt idx="84">
                  <c:v>0.44799299999999997</c:v>
                </c:pt>
                <c:pt idx="85">
                  <c:v>0.45105899999999999</c:v>
                </c:pt>
                <c:pt idx="86">
                  <c:v>0.45501699999999995</c:v>
                </c:pt>
                <c:pt idx="87">
                  <c:v>0.45810900000000004</c:v>
                </c:pt>
                <c:pt idx="88">
                  <c:v>0.45909599999999995</c:v>
                </c:pt>
                <c:pt idx="89">
                  <c:v>0.45994599999999997</c:v>
                </c:pt>
                <c:pt idx="90">
                  <c:v>0.45995199999999997</c:v>
                </c:pt>
                <c:pt idx="91">
                  <c:v>0.46</c:v>
                </c:pt>
                <c:pt idx="92">
                  <c:v>0.462364</c:v>
                </c:pt>
                <c:pt idx="93">
                  <c:v>0.46312999999999999</c:v>
                </c:pt>
                <c:pt idx="94">
                  <c:v>0.46601399999999993</c:v>
                </c:pt>
                <c:pt idx="95">
                  <c:v>0.46910399999999997</c:v>
                </c:pt>
                <c:pt idx="96">
                  <c:v>0.46995000000000003</c:v>
                </c:pt>
                <c:pt idx="97">
                  <c:v>0.47082999999999997</c:v>
                </c:pt>
                <c:pt idx="98">
                  <c:v>0.47092499999999998</c:v>
                </c:pt>
                <c:pt idx="99">
                  <c:v>0.47302399999999994</c:v>
                </c:pt>
                <c:pt idx="100">
                  <c:v>0.47384999999999999</c:v>
                </c:pt>
                <c:pt idx="101">
                  <c:v>0.47905999999999999</c:v>
                </c:pt>
                <c:pt idx="102">
                  <c:v>0.48117599999999999</c:v>
                </c:pt>
                <c:pt idx="103">
                  <c:v>0.48686400000000002</c:v>
                </c:pt>
                <c:pt idx="104">
                  <c:v>0.49096000000000001</c:v>
                </c:pt>
                <c:pt idx="105">
                  <c:v>0.49104000000000003</c:v>
                </c:pt>
                <c:pt idx="106">
                  <c:v>0.49396000000000001</c:v>
                </c:pt>
                <c:pt idx="107">
                  <c:v>0.49578500000000003</c:v>
                </c:pt>
                <c:pt idx="108">
                  <c:v>0.49703299999999995</c:v>
                </c:pt>
                <c:pt idx="109">
                  <c:v>0.49984799999999996</c:v>
                </c:pt>
                <c:pt idx="110">
                  <c:v>0.502054</c:v>
                </c:pt>
                <c:pt idx="111">
                  <c:v>0.50408399999999998</c:v>
                </c:pt>
                <c:pt idx="112">
                  <c:v>0.50583299999999998</c:v>
                </c:pt>
                <c:pt idx="113">
                  <c:v>0.51706999999999992</c:v>
                </c:pt>
                <c:pt idx="114">
                  <c:v>0.51785999999999999</c:v>
                </c:pt>
                <c:pt idx="115">
                  <c:v>0.52582499999999999</c:v>
                </c:pt>
                <c:pt idx="116">
                  <c:v>0.52804800000000007</c:v>
                </c:pt>
                <c:pt idx="117">
                  <c:v>0.52909000000000006</c:v>
                </c:pt>
                <c:pt idx="118">
                  <c:v>0.53209799999999996</c:v>
                </c:pt>
                <c:pt idx="119">
                  <c:v>0.53983499999999995</c:v>
                </c:pt>
                <c:pt idx="120">
                  <c:v>0.54011999999999993</c:v>
                </c:pt>
                <c:pt idx="121">
                  <c:v>0.54314999999999991</c:v>
                </c:pt>
                <c:pt idx="122">
                  <c:v>0.54480999999999991</c:v>
                </c:pt>
                <c:pt idx="123">
                  <c:v>0.54548700000000006</c:v>
                </c:pt>
                <c:pt idx="124">
                  <c:v>0.54589599999999994</c:v>
                </c:pt>
                <c:pt idx="125">
                  <c:v>0.55091400000000001</c:v>
                </c:pt>
                <c:pt idx="126">
                  <c:v>0.55107500000000009</c:v>
                </c:pt>
                <c:pt idx="127">
                  <c:v>0.55208000000000002</c:v>
                </c:pt>
                <c:pt idx="128">
                  <c:v>0.55304799999999998</c:v>
                </c:pt>
                <c:pt idx="129">
                  <c:v>0.55409399999999998</c:v>
                </c:pt>
                <c:pt idx="130">
                  <c:v>0.55500000000000005</c:v>
                </c:pt>
                <c:pt idx="131">
                  <c:v>0.55705799999999994</c:v>
                </c:pt>
                <c:pt idx="132">
                  <c:v>0.55910400000000005</c:v>
                </c:pt>
                <c:pt idx="133">
                  <c:v>0.56578500000000009</c:v>
                </c:pt>
                <c:pt idx="134">
                  <c:v>0.56998400000000005</c:v>
                </c:pt>
                <c:pt idx="135">
                  <c:v>0.57046799999999998</c:v>
                </c:pt>
                <c:pt idx="136">
                  <c:v>0.57089800000000002</c:v>
                </c:pt>
                <c:pt idx="137">
                  <c:v>0.57296400000000003</c:v>
                </c:pt>
                <c:pt idx="138">
                  <c:v>0.57701999999999998</c:v>
                </c:pt>
                <c:pt idx="139">
                  <c:v>0.57713300000000001</c:v>
                </c:pt>
                <c:pt idx="140">
                  <c:v>0.57883200000000001</c:v>
                </c:pt>
                <c:pt idx="141">
                  <c:v>0.57987999999999995</c:v>
                </c:pt>
                <c:pt idx="142">
                  <c:v>0.57997500000000002</c:v>
                </c:pt>
                <c:pt idx="143">
                  <c:v>0.58094400000000002</c:v>
                </c:pt>
                <c:pt idx="144">
                  <c:v>0.58210799999999996</c:v>
                </c:pt>
                <c:pt idx="145">
                  <c:v>0.58396800000000004</c:v>
                </c:pt>
                <c:pt idx="146">
                  <c:v>0.58452800000000005</c:v>
                </c:pt>
                <c:pt idx="147">
                  <c:v>0.58607399999999998</c:v>
                </c:pt>
                <c:pt idx="148">
                  <c:v>0.58693600000000001</c:v>
                </c:pt>
                <c:pt idx="149">
                  <c:v>0.58713599999999999</c:v>
                </c:pt>
                <c:pt idx="150">
                  <c:v>0.59010000000000007</c:v>
                </c:pt>
                <c:pt idx="151">
                  <c:v>0.59012100000000001</c:v>
                </c:pt>
                <c:pt idx="152">
                  <c:v>0.59183799999999998</c:v>
                </c:pt>
                <c:pt idx="153">
                  <c:v>0.59292</c:v>
                </c:pt>
                <c:pt idx="154">
                  <c:v>0.59392800000000001</c:v>
                </c:pt>
                <c:pt idx="155">
                  <c:v>0.59486399999999995</c:v>
                </c:pt>
                <c:pt idx="156">
                  <c:v>0.59503000000000006</c:v>
                </c:pt>
                <c:pt idx="157">
                  <c:v>0.5990970000000001</c:v>
                </c:pt>
                <c:pt idx="158">
                  <c:v>0.59998200000000002</c:v>
                </c:pt>
                <c:pt idx="159">
                  <c:v>0.59998399999999996</c:v>
                </c:pt>
                <c:pt idx="160">
                  <c:v>0.60087099999999993</c:v>
                </c:pt>
                <c:pt idx="161">
                  <c:v>0.60109699999999988</c:v>
                </c:pt>
                <c:pt idx="162">
                  <c:v>0.60191600000000001</c:v>
                </c:pt>
                <c:pt idx="163">
                  <c:v>0.60400500000000001</c:v>
                </c:pt>
                <c:pt idx="164">
                  <c:v>0.60502899999999993</c:v>
                </c:pt>
                <c:pt idx="165">
                  <c:v>0.60700500000000002</c:v>
                </c:pt>
                <c:pt idx="166">
                  <c:v>0.608927</c:v>
                </c:pt>
                <c:pt idx="167">
                  <c:v>0.61003800000000008</c:v>
                </c:pt>
                <c:pt idx="168">
                  <c:v>0.61087800000000003</c:v>
                </c:pt>
                <c:pt idx="169">
                  <c:v>0.61193299999999995</c:v>
                </c:pt>
                <c:pt idx="170">
                  <c:v>0.61296899999999999</c:v>
                </c:pt>
                <c:pt idx="171">
                  <c:v>0.61298999999999992</c:v>
                </c:pt>
                <c:pt idx="172">
                  <c:v>0.61509000000000003</c:v>
                </c:pt>
                <c:pt idx="173">
                  <c:v>0.62293799999999999</c:v>
                </c:pt>
                <c:pt idx="174">
                  <c:v>0.62393500000000002</c:v>
                </c:pt>
                <c:pt idx="175">
                  <c:v>0.62415999999999994</c:v>
                </c:pt>
                <c:pt idx="176">
                  <c:v>0.62487599999999999</c:v>
                </c:pt>
                <c:pt idx="177">
                  <c:v>0.624969</c:v>
                </c:pt>
                <c:pt idx="178">
                  <c:v>0.62508599999999992</c:v>
                </c:pt>
                <c:pt idx="179">
                  <c:v>0.62697599999999998</c:v>
                </c:pt>
                <c:pt idx="180">
                  <c:v>0.62712800000000002</c:v>
                </c:pt>
                <c:pt idx="181">
                  <c:v>0.63203999999999994</c:v>
                </c:pt>
                <c:pt idx="182">
                  <c:v>0.632996</c:v>
                </c:pt>
                <c:pt idx="183">
                  <c:v>0.63304199999999999</c:v>
                </c:pt>
                <c:pt idx="184">
                  <c:v>0.63515999999999995</c:v>
                </c:pt>
                <c:pt idx="185">
                  <c:v>0.63991399999999998</c:v>
                </c:pt>
                <c:pt idx="186">
                  <c:v>0.64010999999999996</c:v>
                </c:pt>
                <c:pt idx="187">
                  <c:v>0.64314000000000004</c:v>
                </c:pt>
                <c:pt idx="188">
                  <c:v>0.64716499999999988</c:v>
                </c:pt>
                <c:pt idx="189">
                  <c:v>0.6488560000000001</c:v>
                </c:pt>
                <c:pt idx="190">
                  <c:v>0.648864</c:v>
                </c:pt>
                <c:pt idx="191">
                  <c:v>0.64894499999999999</c:v>
                </c:pt>
                <c:pt idx="192">
                  <c:v>0.65014400000000006</c:v>
                </c:pt>
                <c:pt idx="193">
                  <c:v>0.6540490000000001</c:v>
                </c:pt>
                <c:pt idx="194">
                  <c:v>0.65412599999999999</c:v>
                </c:pt>
                <c:pt idx="195">
                  <c:v>0.65505000000000002</c:v>
                </c:pt>
                <c:pt idx="196">
                  <c:v>0.65595600000000009</c:v>
                </c:pt>
                <c:pt idx="197">
                  <c:v>0.65596199999999993</c:v>
                </c:pt>
                <c:pt idx="198">
                  <c:v>0.65809700000000004</c:v>
                </c:pt>
                <c:pt idx="199">
                  <c:v>0.65999000000000008</c:v>
                </c:pt>
                <c:pt idx="200">
                  <c:v>0.661084</c:v>
                </c:pt>
                <c:pt idx="201">
                  <c:v>0.66108800000000001</c:v>
                </c:pt>
                <c:pt idx="202">
                  <c:v>0.66189900000000002</c:v>
                </c:pt>
                <c:pt idx="203">
                  <c:v>0.66599399999999997</c:v>
                </c:pt>
                <c:pt idx="204">
                  <c:v>0.66796600000000006</c:v>
                </c:pt>
                <c:pt idx="205">
                  <c:v>0.66802400000000006</c:v>
                </c:pt>
                <c:pt idx="206">
                  <c:v>0.66811600000000004</c:v>
                </c:pt>
                <c:pt idx="207">
                  <c:v>0.66910400000000003</c:v>
                </c:pt>
                <c:pt idx="208">
                  <c:v>0.67210000000000003</c:v>
                </c:pt>
                <c:pt idx="209">
                  <c:v>0.67289299999999996</c:v>
                </c:pt>
                <c:pt idx="210">
                  <c:v>0.67389299999999996</c:v>
                </c:pt>
                <c:pt idx="211">
                  <c:v>0.67496</c:v>
                </c:pt>
                <c:pt idx="212">
                  <c:v>0.67686600000000008</c:v>
                </c:pt>
                <c:pt idx="213">
                  <c:v>0.67712700000000003</c:v>
                </c:pt>
                <c:pt idx="214">
                  <c:v>0.67902899999999999</c:v>
                </c:pt>
                <c:pt idx="215">
                  <c:v>0.67979599999999996</c:v>
                </c:pt>
                <c:pt idx="216">
                  <c:v>0.68107000000000006</c:v>
                </c:pt>
                <c:pt idx="217">
                  <c:v>0.68197399999999997</c:v>
                </c:pt>
                <c:pt idx="218">
                  <c:v>0.68387600000000004</c:v>
                </c:pt>
                <c:pt idx="219">
                  <c:v>0.68597900000000001</c:v>
                </c:pt>
                <c:pt idx="220">
                  <c:v>0.68608999999999998</c:v>
                </c:pt>
                <c:pt idx="221">
                  <c:v>0.68886199999999997</c:v>
                </c:pt>
                <c:pt idx="222">
                  <c:v>0.689913</c:v>
                </c:pt>
                <c:pt idx="223">
                  <c:v>0.69194</c:v>
                </c:pt>
                <c:pt idx="224">
                  <c:v>0.69299999999999995</c:v>
                </c:pt>
                <c:pt idx="225">
                  <c:v>0.69599999999999995</c:v>
                </c:pt>
                <c:pt idx="226">
                  <c:v>0.69603700000000002</c:v>
                </c:pt>
                <c:pt idx="227">
                  <c:v>0.69683700000000004</c:v>
                </c:pt>
                <c:pt idx="228">
                  <c:v>0.69701499999999994</c:v>
                </c:pt>
                <c:pt idx="229">
                  <c:v>0.70196400000000003</c:v>
                </c:pt>
                <c:pt idx="230">
                  <c:v>0.70207200000000003</c:v>
                </c:pt>
                <c:pt idx="231">
                  <c:v>0.703044</c:v>
                </c:pt>
                <c:pt idx="232">
                  <c:v>0.70307300000000006</c:v>
                </c:pt>
                <c:pt idx="233">
                  <c:v>0.70912000000000008</c:v>
                </c:pt>
                <c:pt idx="234">
                  <c:v>0.71004</c:v>
                </c:pt>
                <c:pt idx="235">
                  <c:v>0.71087</c:v>
                </c:pt>
                <c:pt idx="236">
                  <c:v>0.71197500000000002</c:v>
                </c:pt>
                <c:pt idx="237">
                  <c:v>0.71200799999999997</c:v>
                </c:pt>
                <c:pt idx="238">
                  <c:v>0.71409600000000006</c:v>
                </c:pt>
                <c:pt idx="239">
                  <c:v>0.71486700000000003</c:v>
                </c:pt>
                <c:pt idx="240">
                  <c:v>0.71500299999999994</c:v>
                </c:pt>
                <c:pt idx="241">
                  <c:v>0.71612100000000001</c:v>
                </c:pt>
                <c:pt idx="242">
                  <c:v>0.71914500000000003</c:v>
                </c:pt>
                <c:pt idx="243">
                  <c:v>0.71991000000000005</c:v>
                </c:pt>
                <c:pt idx="244">
                  <c:v>0.72006899999999996</c:v>
                </c:pt>
                <c:pt idx="245">
                  <c:v>0.72094500000000006</c:v>
                </c:pt>
                <c:pt idx="246">
                  <c:v>0.721132</c:v>
                </c:pt>
                <c:pt idx="247">
                  <c:v>0.72313500000000008</c:v>
                </c:pt>
                <c:pt idx="248">
                  <c:v>0.72316000000000003</c:v>
                </c:pt>
                <c:pt idx="249">
                  <c:v>0.72512100000000002</c:v>
                </c:pt>
                <c:pt idx="250">
                  <c:v>0.72598799999999997</c:v>
                </c:pt>
                <c:pt idx="251">
                  <c:v>0.72699599999999986</c:v>
                </c:pt>
                <c:pt idx="252">
                  <c:v>0.72802499999999992</c:v>
                </c:pt>
                <c:pt idx="253">
                  <c:v>0.73106399999999994</c:v>
                </c:pt>
                <c:pt idx="254">
                  <c:v>0.73153800000000002</c:v>
                </c:pt>
                <c:pt idx="255">
                  <c:v>0.73394999999999999</c:v>
                </c:pt>
                <c:pt idx="256">
                  <c:v>0.73596499999999987</c:v>
                </c:pt>
                <c:pt idx="257">
                  <c:v>0.73695999999999995</c:v>
                </c:pt>
                <c:pt idx="258">
                  <c:v>0.74198400000000009</c:v>
                </c:pt>
                <c:pt idx="259">
                  <c:v>0.74301899999999999</c:v>
                </c:pt>
                <c:pt idx="260">
                  <c:v>0.74409599999999998</c:v>
                </c:pt>
                <c:pt idx="261">
                  <c:v>0.74602500000000005</c:v>
                </c:pt>
                <c:pt idx="262">
                  <c:v>0.74602800000000002</c:v>
                </c:pt>
                <c:pt idx="263">
                  <c:v>0.74691200000000013</c:v>
                </c:pt>
                <c:pt idx="264">
                  <c:v>0.74691600000000002</c:v>
                </c:pt>
                <c:pt idx="265">
                  <c:v>0.74695500000000004</c:v>
                </c:pt>
                <c:pt idx="266">
                  <c:v>0.74784399999999995</c:v>
                </c:pt>
                <c:pt idx="267">
                  <c:v>0.7488959999999999</c:v>
                </c:pt>
                <c:pt idx="268">
                  <c:v>0.74905600000000006</c:v>
                </c:pt>
                <c:pt idx="269">
                  <c:v>0.753108</c:v>
                </c:pt>
                <c:pt idx="270">
                  <c:v>0.75400100000000014</c:v>
                </c:pt>
                <c:pt idx="271">
                  <c:v>0.75795000000000001</c:v>
                </c:pt>
                <c:pt idx="272">
                  <c:v>0.75795999999999997</c:v>
                </c:pt>
                <c:pt idx="273">
                  <c:v>0.7579769999999999</c:v>
                </c:pt>
                <c:pt idx="274">
                  <c:v>0.7581</c:v>
                </c:pt>
                <c:pt idx="275">
                  <c:v>0.75908799999999998</c:v>
                </c:pt>
                <c:pt idx="276">
                  <c:v>0.76106799999999997</c:v>
                </c:pt>
                <c:pt idx="277">
                  <c:v>0.76189600000000002</c:v>
                </c:pt>
                <c:pt idx="278">
                  <c:v>0.76213199999999992</c:v>
                </c:pt>
                <c:pt idx="279">
                  <c:v>0.76391199999999992</c:v>
                </c:pt>
                <c:pt idx="280">
                  <c:v>0.76406399999999997</c:v>
                </c:pt>
                <c:pt idx="281">
                  <c:v>0.76414399999999993</c:v>
                </c:pt>
                <c:pt idx="282">
                  <c:v>0.76595999999999997</c:v>
                </c:pt>
                <c:pt idx="283">
                  <c:v>0.76885200000000009</c:v>
                </c:pt>
                <c:pt idx="284">
                  <c:v>0.76994000000000007</c:v>
                </c:pt>
                <c:pt idx="285">
                  <c:v>0.77</c:v>
                </c:pt>
                <c:pt idx="286">
                  <c:v>0.77097799999999994</c:v>
                </c:pt>
                <c:pt idx="287">
                  <c:v>0.77211599999999991</c:v>
                </c:pt>
                <c:pt idx="288">
                  <c:v>0.77303100000000002</c:v>
                </c:pt>
                <c:pt idx="289">
                  <c:v>0.77305799999999991</c:v>
                </c:pt>
                <c:pt idx="290">
                  <c:v>0.7770959999999999</c:v>
                </c:pt>
                <c:pt idx="291">
                  <c:v>0.781088</c:v>
                </c:pt>
                <c:pt idx="292">
                  <c:v>0.78295499999999996</c:v>
                </c:pt>
                <c:pt idx="293">
                  <c:v>0.78640500000000002</c:v>
                </c:pt>
                <c:pt idx="294">
                  <c:v>0.78810200000000008</c:v>
                </c:pt>
                <c:pt idx="295">
                  <c:v>0.78900300000000001</c:v>
                </c:pt>
                <c:pt idx="296">
                  <c:v>0.78912000000000004</c:v>
                </c:pt>
                <c:pt idx="297">
                  <c:v>0.79190499999999997</c:v>
                </c:pt>
                <c:pt idx="298">
                  <c:v>0.79305199999999998</c:v>
                </c:pt>
                <c:pt idx="299">
                  <c:v>0.79497600000000002</c:v>
                </c:pt>
                <c:pt idx="300">
                  <c:v>0.79506399999999999</c:v>
                </c:pt>
                <c:pt idx="301">
                  <c:v>0.79587199999999991</c:v>
                </c:pt>
                <c:pt idx="302">
                  <c:v>0.79605000000000004</c:v>
                </c:pt>
                <c:pt idx="303">
                  <c:v>0.79813800000000001</c:v>
                </c:pt>
                <c:pt idx="304">
                  <c:v>0.7999980000000001</c:v>
                </c:pt>
                <c:pt idx="305">
                  <c:v>0.80003400000000002</c:v>
                </c:pt>
                <c:pt idx="306">
                  <c:v>0.80803800000000003</c:v>
                </c:pt>
                <c:pt idx="307">
                  <c:v>0.80900000000000005</c:v>
                </c:pt>
                <c:pt idx="308">
                  <c:v>0.80902800000000008</c:v>
                </c:pt>
                <c:pt idx="309">
                  <c:v>0.80996399999999991</c:v>
                </c:pt>
                <c:pt idx="310">
                  <c:v>0.80999099999999991</c:v>
                </c:pt>
                <c:pt idx="311">
                  <c:v>0.81191599999999997</c:v>
                </c:pt>
                <c:pt idx="312">
                  <c:v>0.81607499999999999</c:v>
                </c:pt>
                <c:pt idx="313">
                  <c:v>0.81710399999999994</c:v>
                </c:pt>
                <c:pt idx="314">
                  <c:v>0.81900899999999988</c:v>
                </c:pt>
                <c:pt idx="315">
                  <c:v>0.81999699999999998</c:v>
                </c:pt>
                <c:pt idx="316">
                  <c:v>0.820044</c:v>
                </c:pt>
                <c:pt idx="317">
                  <c:v>0.82128400000000013</c:v>
                </c:pt>
                <c:pt idx="318">
                  <c:v>0.82204599999999994</c:v>
                </c:pt>
                <c:pt idx="319">
                  <c:v>0.82484100000000005</c:v>
                </c:pt>
                <c:pt idx="320">
                  <c:v>0.82596799999999992</c:v>
                </c:pt>
                <c:pt idx="321">
                  <c:v>0.82605600000000001</c:v>
                </c:pt>
                <c:pt idx="322">
                  <c:v>0.82614999999999994</c:v>
                </c:pt>
                <c:pt idx="323">
                  <c:v>0.82991999999999999</c:v>
                </c:pt>
                <c:pt idx="324">
                  <c:v>0.83006900000000006</c:v>
                </c:pt>
                <c:pt idx="325">
                  <c:v>0.83203199999999999</c:v>
                </c:pt>
                <c:pt idx="326">
                  <c:v>0.83598600000000001</c:v>
                </c:pt>
                <c:pt idx="327">
                  <c:v>0.83765499999999993</c:v>
                </c:pt>
                <c:pt idx="328">
                  <c:v>0.83797600000000005</c:v>
                </c:pt>
                <c:pt idx="329">
                  <c:v>0.83807999999999994</c:v>
                </c:pt>
                <c:pt idx="330">
                  <c:v>0.83813400000000005</c:v>
                </c:pt>
                <c:pt idx="331">
                  <c:v>0.84301300000000012</c:v>
                </c:pt>
                <c:pt idx="332">
                  <c:v>0.84816199999999997</c:v>
                </c:pt>
                <c:pt idx="333">
                  <c:v>0.84896399999999994</c:v>
                </c:pt>
                <c:pt idx="334">
                  <c:v>0.8509810000000001</c:v>
                </c:pt>
                <c:pt idx="335">
                  <c:v>0.85312500000000002</c:v>
                </c:pt>
                <c:pt idx="336">
                  <c:v>0.85707599999999995</c:v>
                </c:pt>
                <c:pt idx="337">
                  <c:v>0.85812299999999986</c:v>
                </c:pt>
                <c:pt idx="338">
                  <c:v>0.85990799999999989</c:v>
                </c:pt>
                <c:pt idx="339">
                  <c:v>0.85991499999999998</c:v>
                </c:pt>
                <c:pt idx="340">
                  <c:v>0.85992499999999994</c:v>
                </c:pt>
                <c:pt idx="341">
                  <c:v>0.86201700000000003</c:v>
                </c:pt>
                <c:pt idx="342">
                  <c:v>0.86208899999999988</c:v>
                </c:pt>
                <c:pt idx="343">
                  <c:v>0.86395499999999992</c:v>
                </c:pt>
                <c:pt idx="344">
                  <c:v>0.86404499999999995</c:v>
                </c:pt>
                <c:pt idx="345">
                  <c:v>0.87204000000000004</c:v>
                </c:pt>
                <c:pt idx="346">
                  <c:v>0.87295699999999987</c:v>
                </c:pt>
                <c:pt idx="347">
                  <c:v>0.875004</c:v>
                </c:pt>
                <c:pt idx="348">
                  <c:v>0.87806600000000001</c:v>
                </c:pt>
                <c:pt idx="349">
                  <c:v>0.87908799999999998</c:v>
                </c:pt>
                <c:pt idx="350">
                  <c:v>0.88402999999999998</c:v>
                </c:pt>
                <c:pt idx="351">
                  <c:v>0.88506399999999996</c:v>
                </c:pt>
                <c:pt idx="352">
                  <c:v>0.88594399999999995</c:v>
                </c:pt>
                <c:pt idx="353">
                  <c:v>0.89810500000000004</c:v>
                </c:pt>
                <c:pt idx="354">
                  <c:v>0.90063199999999999</c:v>
                </c:pt>
                <c:pt idx="355">
                  <c:v>0.90200000000000002</c:v>
                </c:pt>
                <c:pt idx="356">
                  <c:v>0.903084</c:v>
                </c:pt>
                <c:pt idx="357">
                  <c:v>0.90597000000000005</c:v>
                </c:pt>
                <c:pt idx="358">
                  <c:v>0.90604800000000008</c:v>
                </c:pt>
                <c:pt idx="359">
                  <c:v>0.90701799999999999</c:v>
                </c:pt>
                <c:pt idx="360">
                  <c:v>0.90887799999999996</c:v>
                </c:pt>
                <c:pt idx="361">
                  <c:v>0.90911399999999998</c:v>
                </c:pt>
                <c:pt idx="362">
                  <c:v>0.90991999999999995</c:v>
                </c:pt>
                <c:pt idx="363">
                  <c:v>0.91097400000000006</c:v>
                </c:pt>
                <c:pt idx="364">
                  <c:v>0.91198799999999991</c:v>
                </c:pt>
                <c:pt idx="365">
                  <c:v>0.91215100000000005</c:v>
                </c:pt>
                <c:pt idx="366">
                  <c:v>0.91292399999999996</c:v>
                </c:pt>
                <c:pt idx="367">
                  <c:v>0.91607000000000005</c:v>
                </c:pt>
                <c:pt idx="368">
                  <c:v>0.91905599999999998</c:v>
                </c:pt>
                <c:pt idx="369">
                  <c:v>0.91988000000000003</c:v>
                </c:pt>
                <c:pt idx="370">
                  <c:v>0.92011500000000002</c:v>
                </c:pt>
                <c:pt idx="371">
                  <c:v>0.92202899999999999</c:v>
                </c:pt>
                <c:pt idx="372">
                  <c:v>0.92307600000000001</c:v>
                </c:pt>
                <c:pt idx="373">
                  <c:v>0.92401500000000003</c:v>
                </c:pt>
                <c:pt idx="374">
                  <c:v>0.92499100000000001</c:v>
                </c:pt>
                <c:pt idx="375">
                  <c:v>0.92614800000000008</c:v>
                </c:pt>
                <c:pt idx="376">
                  <c:v>0.93293999999999999</c:v>
                </c:pt>
                <c:pt idx="377">
                  <c:v>0.93303799999999992</c:v>
                </c:pt>
                <c:pt idx="378">
                  <c:v>0.93599399999999999</c:v>
                </c:pt>
                <c:pt idx="379">
                  <c:v>0.94787200000000005</c:v>
                </c:pt>
                <c:pt idx="380">
                  <c:v>0.95396399999999992</c:v>
                </c:pt>
                <c:pt idx="381">
                  <c:v>0.95398799999999995</c:v>
                </c:pt>
                <c:pt idx="382">
                  <c:v>0.96107900000000002</c:v>
                </c:pt>
                <c:pt idx="383">
                  <c:v>0.96211499999999994</c:v>
                </c:pt>
                <c:pt idx="384">
                  <c:v>0.96304400000000001</c:v>
                </c:pt>
                <c:pt idx="385">
                  <c:v>0.96308599999999989</c:v>
                </c:pt>
                <c:pt idx="386">
                  <c:v>0.97196399999999994</c:v>
                </c:pt>
                <c:pt idx="387">
                  <c:v>0.97214400000000001</c:v>
                </c:pt>
                <c:pt idx="388">
                  <c:v>0.97498200000000002</c:v>
                </c:pt>
                <c:pt idx="389">
                  <c:v>0.97789999999999999</c:v>
                </c:pt>
                <c:pt idx="390">
                  <c:v>0.98787000000000003</c:v>
                </c:pt>
                <c:pt idx="391">
                  <c:v>0.98892000000000002</c:v>
                </c:pt>
                <c:pt idx="392">
                  <c:v>0.99001600000000001</c:v>
                </c:pt>
                <c:pt idx="393">
                  <c:v>0.99199999999999999</c:v>
                </c:pt>
                <c:pt idx="394">
                  <c:v>1.0039230000000001</c:v>
                </c:pt>
                <c:pt idx="395">
                  <c:v>1.0070009999999998</c:v>
                </c:pt>
                <c:pt idx="396">
                  <c:v>1.0098659999999999</c:v>
                </c:pt>
                <c:pt idx="397">
                  <c:v>1.0139320000000001</c:v>
                </c:pt>
                <c:pt idx="398">
                  <c:v>1.015056</c:v>
                </c:pt>
                <c:pt idx="399">
                  <c:v>1.017917</c:v>
                </c:pt>
                <c:pt idx="400">
                  <c:v>1.038</c:v>
                </c:pt>
                <c:pt idx="401">
                  <c:v>1.048046</c:v>
                </c:pt>
                <c:pt idx="402">
                  <c:v>1.0509999999999999</c:v>
                </c:pt>
                <c:pt idx="403">
                  <c:v>1.052011</c:v>
                </c:pt>
                <c:pt idx="404">
                  <c:v>1.0709280000000001</c:v>
                </c:pt>
                <c:pt idx="405">
                  <c:v>1.071145</c:v>
                </c:pt>
                <c:pt idx="406">
                  <c:v>1.0820000000000001</c:v>
                </c:pt>
                <c:pt idx="407">
                  <c:v>1.0858760000000001</c:v>
                </c:pt>
                <c:pt idx="408">
                  <c:v>1.088892</c:v>
                </c:pt>
                <c:pt idx="409">
                  <c:v>1.0909800000000001</c:v>
                </c:pt>
                <c:pt idx="410">
                  <c:v>1.101</c:v>
                </c:pt>
                <c:pt idx="411">
                  <c:v>1.10205</c:v>
                </c:pt>
                <c:pt idx="412">
                  <c:v>1.109075</c:v>
                </c:pt>
                <c:pt idx="413">
                  <c:v>1.1200619999999999</c:v>
                </c:pt>
                <c:pt idx="414">
                  <c:v>1.124152</c:v>
                </c:pt>
                <c:pt idx="415">
                  <c:v>1.1268719999999999</c:v>
                </c:pt>
                <c:pt idx="416">
                  <c:v>1.153</c:v>
                </c:pt>
                <c:pt idx="417">
                  <c:v>1.15412</c:v>
                </c:pt>
                <c:pt idx="418">
                  <c:v>1.169883</c:v>
                </c:pt>
                <c:pt idx="419">
                  <c:v>1.1819999999999999</c:v>
                </c:pt>
                <c:pt idx="420">
                  <c:v>1.1820280000000001</c:v>
                </c:pt>
                <c:pt idx="421">
                  <c:v>1.189125</c:v>
                </c:pt>
                <c:pt idx="422">
                  <c:v>1.2005999999999999</c:v>
                </c:pt>
                <c:pt idx="423">
                  <c:v>1.2170000000000001</c:v>
                </c:pt>
                <c:pt idx="424">
                  <c:v>1.2470000000000001</c:v>
                </c:pt>
                <c:pt idx="425">
                  <c:v>1.256116</c:v>
                </c:pt>
                <c:pt idx="426">
                  <c:v>1.267096</c:v>
                </c:pt>
                <c:pt idx="427">
                  <c:v>1.3239899999999998</c:v>
                </c:pt>
                <c:pt idx="428">
                  <c:v>1.35</c:v>
                </c:pt>
                <c:pt idx="429">
                  <c:v>1.373</c:v>
                </c:pt>
                <c:pt idx="430">
                  <c:v>1.3879999999999999</c:v>
                </c:pt>
                <c:pt idx="431">
                  <c:v>1.5089999999999999</c:v>
                </c:pt>
                <c:pt idx="432">
                  <c:v>1.58</c:v>
                </c:pt>
                <c:pt idx="433">
                  <c:v>1.5940000000000001</c:v>
                </c:pt>
                <c:pt idx="434">
                  <c:v>1.7329619999999999</c:v>
                </c:pt>
                <c:pt idx="435">
                  <c:v>1.7809999999999999</c:v>
                </c:pt>
                <c:pt idx="436">
                  <c:v>1.821</c:v>
                </c:pt>
                <c:pt idx="437">
                  <c:v>2.2639999999999998</c:v>
                </c:pt>
                <c:pt idx="438">
                  <c:v>2.2669999999999999</c:v>
                </c:pt>
                <c:pt idx="439">
                  <c:v>2.3279999999999998</c:v>
                </c:pt>
                <c:pt idx="440">
                  <c:v>2.3820000000000001</c:v>
                </c:pt>
              </c:numCache>
            </c:numRef>
          </c:xVal>
          <c:yVal>
            <c:numRef>
              <c:f>'c1c2'!$P$2:$P$442</c:f>
              <c:numCache>
                <c:formatCode>General</c:formatCode>
                <c:ptCount val="441"/>
                <c:pt idx="0">
                  <c:v>95.257844000000006</c:v>
                </c:pt>
                <c:pt idx="1">
                  <c:v>25.481145999999999</c:v>
                </c:pt>
                <c:pt idx="2">
                  <c:v>33.529465000000002</c:v>
                </c:pt>
                <c:pt idx="3">
                  <c:v>26.102157999999999</c:v>
                </c:pt>
                <c:pt idx="4">
                  <c:v>17.777363000000001</c:v>
                </c:pt>
                <c:pt idx="5">
                  <c:v>18.075876999999998</c:v>
                </c:pt>
                <c:pt idx="6">
                  <c:v>11.849252</c:v>
                </c:pt>
                <c:pt idx="7">
                  <c:v>4.9948449999999998</c:v>
                </c:pt>
                <c:pt idx="8">
                  <c:v>9.3579629999999998</c:v>
                </c:pt>
                <c:pt idx="9">
                  <c:v>9.2807580000000005</c:v>
                </c:pt>
                <c:pt idx="10">
                  <c:v>10.000334000000001</c:v>
                </c:pt>
                <c:pt idx="11">
                  <c:v>7.5291309999999996</c:v>
                </c:pt>
                <c:pt idx="12">
                  <c:v>7.9405080000000003</c:v>
                </c:pt>
                <c:pt idx="13">
                  <c:v>7.9314840000000002</c:v>
                </c:pt>
                <c:pt idx="14">
                  <c:v>7.5951659999999999</c:v>
                </c:pt>
                <c:pt idx="15">
                  <c:v>7.4242439999999998</c:v>
                </c:pt>
                <c:pt idx="16">
                  <c:v>6.9402869999999997</c:v>
                </c:pt>
                <c:pt idx="17">
                  <c:v>6.8295440000000003</c:v>
                </c:pt>
                <c:pt idx="18">
                  <c:v>6.3635440000000001</c:v>
                </c:pt>
                <c:pt idx="19">
                  <c:v>6.2272470000000002</c:v>
                </c:pt>
                <c:pt idx="20">
                  <c:v>5.9073840000000004</c:v>
                </c:pt>
                <c:pt idx="21">
                  <c:v>5.5026330000000003</c:v>
                </c:pt>
                <c:pt idx="22">
                  <c:v>5.4622039999999998</c:v>
                </c:pt>
                <c:pt idx="23">
                  <c:v>5.3377699999999999</c:v>
                </c:pt>
                <c:pt idx="24">
                  <c:v>4.9602329999999997</c:v>
                </c:pt>
                <c:pt idx="25">
                  <c:v>5.0368599999999999</c:v>
                </c:pt>
                <c:pt idx="26">
                  <c:v>4.6986530000000002</c:v>
                </c:pt>
                <c:pt idx="27">
                  <c:v>4.5402170000000002</c:v>
                </c:pt>
                <c:pt idx="28">
                  <c:v>4.2860940000000003</c:v>
                </c:pt>
                <c:pt idx="29">
                  <c:v>4.1531440000000002</c:v>
                </c:pt>
                <c:pt idx="30">
                  <c:v>3.6127479999999998</c:v>
                </c:pt>
                <c:pt idx="31">
                  <c:v>3.6435300000000002</c:v>
                </c:pt>
                <c:pt idx="32">
                  <c:v>3.6464759999999998</c:v>
                </c:pt>
                <c:pt idx="33">
                  <c:v>3.284459</c:v>
                </c:pt>
                <c:pt idx="34">
                  <c:v>3.2353890000000001</c:v>
                </c:pt>
                <c:pt idx="35">
                  <c:v>3.1990460000000001</c:v>
                </c:pt>
                <c:pt idx="36">
                  <c:v>2.9926550000000001</c:v>
                </c:pt>
                <c:pt idx="37">
                  <c:v>2.8284690000000001</c:v>
                </c:pt>
                <c:pt idx="38">
                  <c:v>2.9748839999999999</c:v>
                </c:pt>
                <c:pt idx="39">
                  <c:v>2.7394370000000001</c:v>
                </c:pt>
                <c:pt idx="40">
                  <c:v>2.718372</c:v>
                </c:pt>
                <c:pt idx="41">
                  <c:v>2.7690399999999999</c:v>
                </c:pt>
                <c:pt idx="42">
                  <c:v>2.4894539999999998</c:v>
                </c:pt>
                <c:pt idx="43">
                  <c:v>2.5488089999999999</c:v>
                </c:pt>
                <c:pt idx="44">
                  <c:v>2.553229</c:v>
                </c:pt>
                <c:pt idx="45">
                  <c:v>2.545671</c:v>
                </c:pt>
                <c:pt idx="46">
                  <c:v>2.4343659999999998</c:v>
                </c:pt>
                <c:pt idx="47">
                  <c:v>2.407527</c:v>
                </c:pt>
                <c:pt idx="48">
                  <c:v>2.3428460000000002</c:v>
                </c:pt>
                <c:pt idx="49">
                  <c:v>2.2908650000000002</c:v>
                </c:pt>
                <c:pt idx="50">
                  <c:v>2.2957740000000002</c:v>
                </c:pt>
                <c:pt idx="51">
                  <c:v>2.2631749999999999</c:v>
                </c:pt>
                <c:pt idx="52">
                  <c:v>2.2339790000000002</c:v>
                </c:pt>
                <c:pt idx="53">
                  <c:v>2.244526</c:v>
                </c:pt>
                <c:pt idx="54">
                  <c:v>2.2139709999999999</c:v>
                </c:pt>
                <c:pt idx="55">
                  <c:v>2.1843720000000002</c:v>
                </c:pt>
                <c:pt idx="56">
                  <c:v>2.1792340000000001</c:v>
                </c:pt>
                <c:pt idx="57">
                  <c:v>2.2084429999999999</c:v>
                </c:pt>
                <c:pt idx="58">
                  <c:v>2.1521789999999998</c:v>
                </c:pt>
                <c:pt idx="59">
                  <c:v>2.0920730000000001</c:v>
                </c:pt>
                <c:pt idx="60">
                  <c:v>2.0345230000000001</c:v>
                </c:pt>
                <c:pt idx="61">
                  <c:v>2.0290119999999998</c:v>
                </c:pt>
                <c:pt idx="62">
                  <c:v>1.998856</c:v>
                </c:pt>
                <c:pt idx="63">
                  <c:v>1.9829399999999999</c:v>
                </c:pt>
                <c:pt idx="64">
                  <c:v>1.980615</c:v>
                </c:pt>
                <c:pt idx="65">
                  <c:v>1.9430810000000001</c:v>
                </c:pt>
                <c:pt idx="66">
                  <c:v>1.9178219999999999</c:v>
                </c:pt>
                <c:pt idx="67">
                  <c:v>1.8828180000000001</c:v>
                </c:pt>
                <c:pt idx="68">
                  <c:v>1.8654809999999999</c:v>
                </c:pt>
                <c:pt idx="69">
                  <c:v>1.8162769999999999</c:v>
                </c:pt>
                <c:pt idx="70">
                  <c:v>1.831366</c:v>
                </c:pt>
                <c:pt idx="71">
                  <c:v>1.8237650000000001</c:v>
                </c:pt>
                <c:pt idx="72">
                  <c:v>1.7934000000000001</c:v>
                </c:pt>
                <c:pt idx="73">
                  <c:v>1.765388</c:v>
                </c:pt>
                <c:pt idx="74">
                  <c:v>1.7870200000000001</c:v>
                </c:pt>
                <c:pt idx="75">
                  <c:v>1.777849</c:v>
                </c:pt>
                <c:pt idx="76">
                  <c:v>1.7766489999999999</c:v>
                </c:pt>
                <c:pt idx="77">
                  <c:v>1.7641450000000001</c:v>
                </c:pt>
                <c:pt idx="78">
                  <c:v>1.760351</c:v>
                </c:pt>
                <c:pt idx="79">
                  <c:v>1.7066669999999999</c:v>
                </c:pt>
                <c:pt idx="80">
                  <c:v>1.69838</c:v>
                </c:pt>
                <c:pt idx="81">
                  <c:v>1.702</c:v>
                </c:pt>
                <c:pt idx="82">
                  <c:v>1.709435</c:v>
                </c:pt>
                <c:pt idx="83">
                  <c:v>1.6794929999999999</c:v>
                </c:pt>
                <c:pt idx="84">
                  <c:v>1.696374</c:v>
                </c:pt>
                <c:pt idx="85">
                  <c:v>1.664337</c:v>
                </c:pt>
                <c:pt idx="86">
                  <c:v>1.64524</c:v>
                </c:pt>
                <c:pt idx="87">
                  <c:v>1.6402190000000001</c:v>
                </c:pt>
                <c:pt idx="88">
                  <c:v>1.6340440000000001</c:v>
                </c:pt>
                <c:pt idx="89">
                  <c:v>1.633985</c:v>
                </c:pt>
                <c:pt idx="90">
                  <c:v>1.63256</c:v>
                </c:pt>
                <c:pt idx="91">
                  <c:v>1.6342890000000001</c:v>
                </c:pt>
                <c:pt idx="92">
                  <c:v>1.6104540000000001</c:v>
                </c:pt>
                <c:pt idx="93">
                  <c:v>1.6107039999999999</c:v>
                </c:pt>
                <c:pt idx="94">
                  <c:v>1.606687</c:v>
                </c:pt>
                <c:pt idx="95">
                  <c:v>1.583885</c:v>
                </c:pt>
                <c:pt idx="96">
                  <c:v>1.6829620000000001</c:v>
                </c:pt>
                <c:pt idx="97">
                  <c:v>1.592414</c:v>
                </c:pt>
                <c:pt idx="98">
                  <c:v>1.5840399999999999</c:v>
                </c:pt>
                <c:pt idx="99">
                  <c:v>1.570201</c:v>
                </c:pt>
                <c:pt idx="100">
                  <c:v>1.5666640000000001</c:v>
                </c:pt>
                <c:pt idx="101">
                  <c:v>1.5357890000000001</c:v>
                </c:pt>
                <c:pt idx="102">
                  <c:v>1.5283169999999999</c:v>
                </c:pt>
                <c:pt idx="103">
                  <c:v>1.5032669999999999</c:v>
                </c:pt>
                <c:pt idx="104">
                  <c:v>1.4868189999999999</c:v>
                </c:pt>
                <c:pt idx="105">
                  <c:v>1.4945489999999999</c:v>
                </c:pt>
                <c:pt idx="106">
                  <c:v>1.4814609999999999</c:v>
                </c:pt>
                <c:pt idx="107">
                  <c:v>1.484545</c:v>
                </c:pt>
                <c:pt idx="108">
                  <c:v>1.4634339999999999</c:v>
                </c:pt>
                <c:pt idx="109">
                  <c:v>1.4549099999999999</c:v>
                </c:pt>
                <c:pt idx="110">
                  <c:v>1.5344720000000001</c:v>
                </c:pt>
                <c:pt idx="111">
                  <c:v>1.437176</c:v>
                </c:pt>
                <c:pt idx="112">
                  <c:v>1.430531</c:v>
                </c:pt>
                <c:pt idx="113">
                  <c:v>1.3925240000000001</c:v>
                </c:pt>
                <c:pt idx="114">
                  <c:v>1.403756</c:v>
                </c:pt>
                <c:pt idx="115">
                  <c:v>1.3599650000000001</c:v>
                </c:pt>
                <c:pt idx="116">
                  <c:v>1.3615950000000001</c:v>
                </c:pt>
                <c:pt idx="117">
                  <c:v>1.3487309999999999</c:v>
                </c:pt>
                <c:pt idx="118">
                  <c:v>1.3383039999999999</c:v>
                </c:pt>
                <c:pt idx="119">
                  <c:v>1.4045749999999999</c:v>
                </c:pt>
                <c:pt idx="120">
                  <c:v>1.3118669999999999</c:v>
                </c:pt>
                <c:pt idx="121">
                  <c:v>1.3104899999999999</c:v>
                </c:pt>
                <c:pt idx="122">
                  <c:v>1.297393</c:v>
                </c:pt>
                <c:pt idx="123">
                  <c:v>1.310862</c:v>
                </c:pt>
                <c:pt idx="124">
                  <c:v>1.294824</c:v>
                </c:pt>
                <c:pt idx="125">
                  <c:v>1.2973870000000001</c:v>
                </c:pt>
                <c:pt idx="126">
                  <c:v>1.279339</c:v>
                </c:pt>
                <c:pt idx="127">
                  <c:v>1.276173</c:v>
                </c:pt>
                <c:pt idx="128">
                  <c:v>1.280888</c:v>
                </c:pt>
                <c:pt idx="129">
                  <c:v>1.2734510000000001</c:v>
                </c:pt>
                <c:pt idx="130">
                  <c:v>1.26512</c:v>
                </c:pt>
                <c:pt idx="131">
                  <c:v>1.2609790000000001</c:v>
                </c:pt>
                <c:pt idx="132">
                  <c:v>1.2791129999999999</c:v>
                </c:pt>
                <c:pt idx="133">
                  <c:v>1.3037270000000001</c:v>
                </c:pt>
                <c:pt idx="134">
                  <c:v>1.2243489999999999</c:v>
                </c:pt>
                <c:pt idx="135">
                  <c:v>1.226539</c:v>
                </c:pt>
                <c:pt idx="136">
                  <c:v>1.225587</c:v>
                </c:pt>
                <c:pt idx="137">
                  <c:v>1.2203930000000001</c:v>
                </c:pt>
                <c:pt idx="138">
                  <c:v>1.2069799999999999</c:v>
                </c:pt>
                <c:pt idx="139">
                  <c:v>1.2090749999999999</c:v>
                </c:pt>
                <c:pt idx="140">
                  <c:v>1.286824</c:v>
                </c:pt>
                <c:pt idx="141">
                  <c:v>1.230237</c:v>
                </c:pt>
                <c:pt idx="142">
                  <c:v>1.2325090000000001</c:v>
                </c:pt>
                <c:pt idx="143">
                  <c:v>1.2018740000000001</c:v>
                </c:pt>
                <c:pt idx="144">
                  <c:v>1.240335</c:v>
                </c:pt>
                <c:pt idx="145">
                  <c:v>1.191778</c:v>
                </c:pt>
                <c:pt idx="146">
                  <c:v>1.205703</c:v>
                </c:pt>
                <c:pt idx="147">
                  <c:v>1.1988019999999999</c:v>
                </c:pt>
                <c:pt idx="148">
                  <c:v>1.1908319999999999</c:v>
                </c:pt>
                <c:pt idx="149">
                  <c:v>1.222931</c:v>
                </c:pt>
                <c:pt idx="150">
                  <c:v>1.1826570000000001</c:v>
                </c:pt>
                <c:pt idx="151">
                  <c:v>1.220299</c:v>
                </c:pt>
                <c:pt idx="152">
                  <c:v>1.192223</c:v>
                </c:pt>
                <c:pt idx="153">
                  <c:v>1.176496</c:v>
                </c:pt>
                <c:pt idx="154">
                  <c:v>1.168963</c:v>
                </c:pt>
                <c:pt idx="155">
                  <c:v>1.229004</c:v>
                </c:pt>
                <c:pt idx="156">
                  <c:v>1.166218</c:v>
                </c:pt>
                <c:pt idx="157">
                  <c:v>1.193794</c:v>
                </c:pt>
                <c:pt idx="158">
                  <c:v>1.1506860000000001</c:v>
                </c:pt>
                <c:pt idx="159">
                  <c:v>1.2127220000000001</c:v>
                </c:pt>
                <c:pt idx="160">
                  <c:v>1.2504280000000001</c:v>
                </c:pt>
                <c:pt idx="161">
                  <c:v>1.181548</c:v>
                </c:pt>
                <c:pt idx="162">
                  <c:v>1.1848190000000001</c:v>
                </c:pt>
                <c:pt idx="163">
                  <c:v>1.34819</c:v>
                </c:pt>
                <c:pt idx="164">
                  <c:v>1.1428860000000001</c:v>
                </c:pt>
                <c:pt idx="165">
                  <c:v>1.1427369999999999</c:v>
                </c:pt>
                <c:pt idx="166">
                  <c:v>1.2487029999999999</c:v>
                </c:pt>
                <c:pt idx="167">
                  <c:v>1.130217</c:v>
                </c:pt>
                <c:pt idx="168">
                  <c:v>1.1274169999999999</c:v>
                </c:pt>
                <c:pt idx="169">
                  <c:v>1.166034</c:v>
                </c:pt>
                <c:pt idx="170">
                  <c:v>1.1195790000000001</c:v>
                </c:pt>
                <c:pt idx="171">
                  <c:v>1.1300209999999999</c:v>
                </c:pt>
                <c:pt idx="172">
                  <c:v>1.1529370000000001</c:v>
                </c:pt>
                <c:pt idx="173">
                  <c:v>1.1042689999999999</c:v>
                </c:pt>
                <c:pt idx="174">
                  <c:v>1.329569</c:v>
                </c:pt>
                <c:pt idx="175">
                  <c:v>1.1193599999999999</c:v>
                </c:pt>
                <c:pt idx="176">
                  <c:v>1.112922</c:v>
                </c:pt>
                <c:pt idx="177">
                  <c:v>1.120533</c:v>
                </c:pt>
                <c:pt idx="178">
                  <c:v>1.1236120000000001</c:v>
                </c:pt>
                <c:pt idx="179">
                  <c:v>1.099308</c:v>
                </c:pt>
                <c:pt idx="180">
                  <c:v>1.1076839999999999</c:v>
                </c:pt>
                <c:pt idx="181">
                  <c:v>1.112185</c:v>
                </c:pt>
                <c:pt idx="182">
                  <c:v>1.159551</c:v>
                </c:pt>
                <c:pt idx="183">
                  <c:v>1.0870070000000001</c:v>
                </c:pt>
                <c:pt idx="184">
                  <c:v>1.082883</c:v>
                </c:pt>
                <c:pt idx="185">
                  <c:v>1.068306</c:v>
                </c:pt>
                <c:pt idx="186">
                  <c:v>1.062627</c:v>
                </c:pt>
                <c:pt idx="187">
                  <c:v>1.07403</c:v>
                </c:pt>
                <c:pt idx="188">
                  <c:v>1.1085179999999999</c:v>
                </c:pt>
                <c:pt idx="189">
                  <c:v>1.080557</c:v>
                </c:pt>
                <c:pt idx="190">
                  <c:v>1.0830580000000001</c:v>
                </c:pt>
                <c:pt idx="191">
                  <c:v>1.1067709999999999</c:v>
                </c:pt>
                <c:pt idx="192">
                  <c:v>1.1571819999999999</c:v>
                </c:pt>
                <c:pt idx="193">
                  <c:v>1.0470729999999999</c:v>
                </c:pt>
                <c:pt idx="194">
                  <c:v>1.0543439999999999</c:v>
                </c:pt>
                <c:pt idx="195">
                  <c:v>1.070613</c:v>
                </c:pt>
                <c:pt idx="196">
                  <c:v>1.0524960000000001</c:v>
                </c:pt>
                <c:pt idx="197">
                  <c:v>1.124684</c:v>
                </c:pt>
                <c:pt idx="198">
                  <c:v>1.0734520000000001</c:v>
                </c:pt>
                <c:pt idx="199">
                  <c:v>1.193155</c:v>
                </c:pt>
                <c:pt idx="200">
                  <c:v>1.134811</c:v>
                </c:pt>
                <c:pt idx="201">
                  <c:v>1.046287</c:v>
                </c:pt>
                <c:pt idx="202">
                  <c:v>1.0477449999999999</c:v>
                </c:pt>
                <c:pt idx="203">
                  <c:v>1.1167720000000001</c:v>
                </c:pt>
                <c:pt idx="204">
                  <c:v>1.1270119999999999</c:v>
                </c:pt>
                <c:pt idx="205">
                  <c:v>1.063078</c:v>
                </c:pt>
                <c:pt idx="206">
                  <c:v>1.1404270000000001</c:v>
                </c:pt>
                <c:pt idx="207">
                  <c:v>1.083666</c:v>
                </c:pt>
                <c:pt idx="208">
                  <c:v>1.061037</c:v>
                </c:pt>
                <c:pt idx="209">
                  <c:v>1.0207059999999999</c:v>
                </c:pt>
                <c:pt idx="210">
                  <c:v>1.0329950000000001</c:v>
                </c:pt>
                <c:pt idx="211">
                  <c:v>1.2150479999999999</c:v>
                </c:pt>
                <c:pt idx="212">
                  <c:v>1.115569</c:v>
                </c:pt>
                <c:pt idx="213">
                  <c:v>1.1025499999999999</c:v>
                </c:pt>
                <c:pt idx="214">
                  <c:v>1.069507</c:v>
                </c:pt>
                <c:pt idx="215">
                  <c:v>1.0443439999999999</c:v>
                </c:pt>
                <c:pt idx="216">
                  <c:v>1.062872</c:v>
                </c:pt>
                <c:pt idx="217">
                  <c:v>1.0524169999999999</c:v>
                </c:pt>
                <c:pt idx="218">
                  <c:v>1.016424</c:v>
                </c:pt>
                <c:pt idx="219">
                  <c:v>1.414185</c:v>
                </c:pt>
                <c:pt idx="220">
                  <c:v>1.043631</c:v>
                </c:pt>
                <c:pt idx="221">
                  <c:v>1.009001</c:v>
                </c:pt>
                <c:pt idx="222">
                  <c:v>1.080435</c:v>
                </c:pt>
                <c:pt idx="223">
                  <c:v>1.055642</c:v>
                </c:pt>
                <c:pt idx="224">
                  <c:v>1.0517240000000001</c:v>
                </c:pt>
                <c:pt idx="225">
                  <c:v>1.0246409999999999</c:v>
                </c:pt>
                <c:pt idx="226">
                  <c:v>1.009684</c:v>
                </c:pt>
                <c:pt idx="227">
                  <c:v>1.2100249999999999</c:v>
                </c:pt>
                <c:pt idx="228">
                  <c:v>1.0156350000000001</c:v>
                </c:pt>
                <c:pt idx="229">
                  <c:v>1.0728759999999999</c:v>
                </c:pt>
                <c:pt idx="230">
                  <c:v>1.074254</c:v>
                </c:pt>
                <c:pt idx="231">
                  <c:v>1.107397</c:v>
                </c:pt>
                <c:pt idx="232">
                  <c:v>1.1844399999999999</c:v>
                </c:pt>
                <c:pt idx="233">
                  <c:v>1.07403</c:v>
                </c:pt>
                <c:pt idx="234">
                  <c:v>1</c:v>
                </c:pt>
                <c:pt idx="235">
                  <c:v>1.1929959999999999</c:v>
                </c:pt>
                <c:pt idx="236">
                  <c:v>1.052638</c:v>
                </c:pt>
                <c:pt idx="237">
                  <c:v>1.050243</c:v>
                </c:pt>
                <c:pt idx="238">
                  <c:v>1.030014</c:v>
                </c:pt>
                <c:pt idx="239">
                  <c:v>1.13724</c:v>
                </c:pt>
                <c:pt idx="240">
                  <c:v>1.140549</c:v>
                </c:pt>
                <c:pt idx="241">
                  <c:v>1.1128480000000001</c:v>
                </c:pt>
                <c:pt idx="242">
                  <c:v>1.081815</c:v>
                </c:pt>
                <c:pt idx="243">
                  <c:v>1.063785</c:v>
                </c:pt>
                <c:pt idx="244">
                  <c:v>1.146166</c:v>
                </c:pt>
                <c:pt idx="245">
                  <c:v>1.0194970000000001</c:v>
                </c:pt>
                <c:pt idx="246">
                  <c:v>1.0280400000000001</c:v>
                </c:pt>
                <c:pt idx="247">
                  <c:v>1.0243640000000001</c:v>
                </c:pt>
                <c:pt idx="248">
                  <c:v>1.0370239999999999</c:v>
                </c:pt>
                <c:pt idx="249">
                  <c:v>1.045685</c:v>
                </c:pt>
                <c:pt idx="250">
                  <c:v>1.0378849999999999</c:v>
                </c:pt>
                <c:pt idx="251">
                  <c:v>1.1835260000000001</c:v>
                </c:pt>
                <c:pt idx="252">
                  <c:v>1.116177</c:v>
                </c:pt>
                <c:pt idx="253">
                  <c:v>1.022475</c:v>
                </c:pt>
                <c:pt idx="254">
                  <c:v>1.0874109999999999</c:v>
                </c:pt>
                <c:pt idx="255">
                  <c:v>1.1930130000000001</c:v>
                </c:pt>
                <c:pt idx="256">
                  <c:v>1.0962909999999999</c:v>
                </c:pt>
                <c:pt idx="257">
                  <c:v>1.0583670000000001</c:v>
                </c:pt>
                <c:pt idx="258">
                  <c:v>1.142663</c:v>
                </c:pt>
                <c:pt idx="259">
                  <c:v>1.0410919999999999</c:v>
                </c:pt>
                <c:pt idx="260">
                  <c:v>1.028602</c:v>
                </c:pt>
                <c:pt idx="261">
                  <c:v>1.0700559999999999</c:v>
                </c:pt>
                <c:pt idx="262">
                  <c:v>1.0512589999999999</c:v>
                </c:pt>
                <c:pt idx="263">
                  <c:v>1.3798569999999999</c:v>
                </c:pt>
                <c:pt idx="264">
                  <c:v>1.451244</c:v>
                </c:pt>
                <c:pt idx="265">
                  <c:v>1.1972719999999999</c:v>
                </c:pt>
                <c:pt idx="266">
                  <c:v>1.1178650000000001</c:v>
                </c:pt>
                <c:pt idx="267">
                  <c:v>1.081496</c:v>
                </c:pt>
                <c:pt idx="268">
                  <c:v>1.0553049999999999</c:v>
                </c:pt>
                <c:pt idx="269">
                  <c:v>1.0628310000000001</c:v>
                </c:pt>
                <c:pt idx="270">
                  <c:v>1.0971679999999999</c:v>
                </c:pt>
                <c:pt idx="271">
                  <c:v>1.054486</c:v>
                </c:pt>
                <c:pt idx="272">
                  <c:v>1.1133850000000001</c:v>
                </c:pt>
                <c:pt idx="273">
                  <c:v>1.1336360000000001</c:v>
                </c:pt>
                <c:pt idx="274">
                  <c:v>1.0959159999999999</c:v>
                </c:pt>
                <c:pt idx="275">
                  <c:v>1.316095</c:v>
                </c:pt>
                <c:pt idx="276">
                  <c:v>1.214879</c:v>
                </c:pt>
                <c:pt idx="277">
                  <c:v>1.2041040000000001</c:v>
                </c:pt>
                <c:pt idx="278">
                  <c:v>1.2544090000000001</c:v>
                </c:pt>
                <c:pt idx="279">
                  <c:v>1.166879</c:v>
                </c:pt>
                <c:pt idx="280">
                  <c:v>1.0918589999999999</c:v>
                </c:pt>
                <c:pt idx="281">
                  <c:v>1.123211</c:v>
                </c:pt>
                <c:pt idx="282">
                  <c:v>1.162561</c:v>
                </c:pt>
                <c:pt idx="283">
                  <c:v>1.1579740000000001</c:v>
                </c:pt>
                <c:pt idx="284">
                  <c:v>1.1180570000000001</c:v>
                </c:pt>
                <c:pt idx="285">
                  <c:v>1.15943</c:v>
                </c:pt>
                <c:pt idx="286">
                  <c:v>1.2892980000000001</c:v>
                </c:pt>
                <c:pt idx="287">
                  <c:v>1.1383239999999999</c:v>
                </c:pt>
                <c:pt idx="288">
                  <c:v>1.1471229999999999</c:v>
                </c:pt>
                <c:pt idx="289">
                  <c:v>1.3177939999999999</c:v>
                </c:pt>
                <c:pt idx="290">
                  <c:v>1.2781940000000001</c:v>
                </c:pt>
                <c:pt idx="291">
                  <c:v>1.21241</c:v>
                </c:pt>
                <c:pt idx="292">
                  <c:v>1.1661250000000001</c:v>
                </c:pt>
                <c:pt idx="293">
                  <c:v>1.294394</c:v>
                </c:pt>
                <c:pt idx="294">
                  <c:v>1.151089</c:v>
                </c:pt>
                <c:pt idx="295">
                  <c:v>1.2046509999999999</c:v>
                </c:pt>
                <c:pt idx="296">
                  <c:v>1.3944369999999999</c:v>
                </c:pt>
                <c:pt idx="297">
                  <c:v>1.420517</c:v>
                </c:pt>
                <c:pt idx="298">
                  <c:v>1.2094800000000001</c:v>
                </c:pt>
                <c:pt idx="299">
                  <c:v>1.358109</c:v>
                </c:pt>
                <c:pt idx="300">
                  <c:v>1.1726700000000001</c:v>
                </c:pt>
                <c:pt idx="301">
                  <c:v>1.2064569999999999</c:v>
                </c:pt>
                <c:pt idx="302">
                  <c:v>1.217465</c:v>
                </c:pt>
                <c:pt idx="303">
                  <c:v>1.1749449999999999</c:v>
                </c:pt>
                <c:pt idx="304">
                  <c:v>1.2000519999999999</c:v>
                </c:pt>
                <c:pt idx="305">
                  <c:v>1.2138800000000001</c:v>
                </c:pt>
                <c:pt idx="306">
                  <c:v>1.306152</c:v>
                </c:pt>
                <c:pt idx="307">
                  <c:v>1.3645240000000001</c:v>
                </c:pt>
                <c:pt idx="308">
                  <c:v>1.2708710000000001</c:v>
                </c:pt>
                <c:pt idx="309">
                  <c:v>1.2522249999999999</c:v>
                </c:pt>
                <c:pt idx="310">
                  <c:v>1.2226919999999999</c:v>
                </c:pt>
                <c:pt idx="311">
                  <c:v>1.2420329999999999</c:v>
                </c:pt>
                <c:pt idx="312">
                  <c:v>1.3779410000000001</c:v>
                </c:pt>
                <c:pt idx="313">
                  <c:v>1.2642640000000001</c:v>
                </c:pt>
                <c:pt idx="314">
                  <c:v>1.284751</c:v>
                </c:pt>
                <c:pt idx="315">
                  <c:v>1.266138</c:v>
                </c:pt>
                <c:pt idx="316">
                  <c:v>1.424129</c:v>
                </c:pt>
                <c:pt idx="317">
                  <c:v>1.3690150000000001</c:v>
                </c:pt>
                <c:pt idx="318">
                  <c:v>1.3291949999999999</c:v>
                </c:pt>
                <c:pt idx="319">
                  <c:v>1.3996980000000001</c:v>
                </c:pt>
                <c:pt idx="320">
                  <c:v>1.3384640000000001</c:v>
                </c:pt>
                <c:pt idx="321">
                  <c:v>1.345234</c:v>
                </c:pt>
                <c:pt idx="322">
                  <c:v>1.3416859999999999</c:v>
                </c:pt>
                <c:pt idx="323">
                  <c:v>1.357197</c:v>
                </c:pt>
                <c:pt idx="324">
                  <c:v>1.337761</c:v>
                </c:pt>
                <c:pt idx="325">
                  <c:v>1.538125</c:v>
                </c:pt>
                <c:pt idx="326">
                  <c:v>1.3492869999999999</c:v>
                </c:pt>
                <c:pt idx="327">
                  <c:v>1.4568239999999999</c:v>
                </c:pt>
                <c:pt idx="328">
                  <c:v>1.3813979999999999</c:v>
                </c:pt>
                <c:pt idx="329">
                  <c:v>1.352487</c:v>
                </c:pt>
                <c:pt idx="330">
                  <c:v>1.3694040000000001</c:v>
                </c:pt>
                <c:pt idx="331">
                  <c:v>1.463695</c:v>
                </c:pt>
                <c:pt idx="332">
                  <c:v>1.4164060000000001</c:v>
                </c:pt>
                <c:pt idx="333">
                  <c:v>1.413125</c:v>
                </c:pt>
                <c:pt idx="334">
                  <c:v>1.585655</c:v>
                </c:pt>
                <c:pt idx="335">
                  <c:v>1.44028</c:v>
                </c:pt>
                <c:pt idx="336">
                  <c:v>1.487768</c:v>
                </c:pt>
                <c:pt idx="337">
                  <c:v>1.4641729999999999</c:v>
                </c:pt>
                <c:pt idx="338">
                  <c:v>1.862792</c:v>
                </c:pt>
                <c:pt idx="339">
                  <c:v>1.4740059999999999</c:v>
                </c:pt>
                <c:pt idx="340">
                  <c:v>1.474027</c:v>
                </c:pt>
                <c:pt idx="341">
                  <c:v>1.4860199999999999</c:v>
                </c:pt>
                <c:pt idx="342">
                  <c:v>1.567183</c:v>
                </c:pt>
                <c:pt idx="343">
                  <c:v>1.5283150000000001</c:v>
                </c:pt>
                <c:pt idx="344">
                  <c:v>1.5023</c:v>
                </c:pt>
                <c:pt idx="345">
                  <c:v>1.563221</c:v>
                </c:pt>
                <c:pt idx="346">
                  <c:v>1.549085</c:v>
                </c:pt>
                <c:pt idx="347">
                  <c:v>1.6043449999999999</c:v>
                </c:pt>
                <c:pt idx="348">
                  <c:v>1.5817829999999999</c:v>
                </c:pt>
                <c:pt idx="349">
                  <c:v>1.585491</c:v>
                </c:pt>
                <c:pt idx="350">
                  <c:v>1.619918</c:v>
                </c:pt>
                <c:pt idx="351">
                  <c:v>1.7304900000000001</c:v>
                </c:pt>
                <c:pt idx="352">
                  <c:v>1.660269</c:v>
                </c:pt>
                <c:pt idx="353">
                  <c:v>1.699152</c:v>
                </c:pt>
                <c:pt idx="354">
                  <c:v>1.786286</c:v>
                </c:pt>
                <c:pt idx="355">
                  <c:v>1.7228969999999999</c:v>
                </c:pt>
                <c:pt idx="356">
                  <c:v>1.7501640000000001</c:v>
                </c:pt>
                <c:pt idx="357">
                  <c:v>1.789018</c:v>
                </c:pt>
                <c:pt idx="358">
                  <c:v>1.7914000000000001</c:v>
                </c:pt>
                <c:pt idx="359">
                  <c:v>1.760197</c:v>
                </c:pt>
                <c:pt idx="360">
                  <c:v>1.783876</c:v>
                </c:pt>
                <c:pt idx="361">
                  <c:v>1.820816</c:v>
                </c:pt>
                <c:pt idx="362">
                  <c:v>1.90076</c:v>
                </c:pt>
                <c:pt idx="363">
                  <c:v>1.7787010000000001</c:v>
                </c:pt>
                <c:pt idx="364">
                  <c:v>1.815801</c:v>
                </c:pt>
                <c:pt idx="365">
                  <c:v>1.79322</c:v>
                </c:pt>
                <c:pt idx="366">
                  <c:v>1.79634</c:v>
                </c:pt>
                <c:pt idx="367">
                  <c:v>1.813356</c:v>
                </c:pt>
                <c:pt idx="368">
                  <c:v>1.8930439999999999</c:v>
                </c:pt>
                <c:pt idx="369">
                  <c:v>1.885872</c:v>
                </c:pt>
                <c:pt idx="370">
                  <c:v>1.8346359999999999</c:v>
                </c:pt>
                <c:pt idx="371">
                  <c:v>1.8665590000000001</c:v>
                </c:pt>
                <c:pt idx="372">
                  <c:v>1.9258789999999999</c:v>
                </c:pt>
                <c:pt idx="373">
                  <c:v>1.8827799999999999</c:v>
                </c:pt>
                <c:pt idx="374">
                  <c:v>1.9382010000000001</c:v>
                </c:pt>
                <c:pt idx="375">
                  <c:v>1.8743879999999999</c:v>
                </c:pt>
                <c:pt idx="376">
                  <c:v>2.0320079999999998</c:v>
                </c:pt>
                <c:pt idx="377">
                  <c:v>1.9659150000000001</c:v>
                </c:pt>
                <c:pt idx="378">
                  <c:v>2.0510269999999999</c:v>
                </c:pt>
                <c:pt idx="379">
                  <c:v>2.0360450000000001</c:v>
                </c:pt>
                <c:pt idx="380">
                  <c:v>2.0458379999999998</c:v>
                </c:pt>
                <c:pt idx="381">
                  <c:v>2.0700859999999999</c:v>
                </c:pt>
                <c:pt idx="382">
                  <c:v>2.0924830000000001</c:v>
                </c:pt>
                <c:pt idx="383">
                  <c:v>2.2732890000000001</c:v>
                </c:pt>
                <c:pt idx="384">
                  <c:v>2.0986199999999999</c:v>
                </c:pt>
                <c:pt idx="385">
                  <c:v>2.1011449999999998</c:v>
                </c:pt>
                <c:pt idx="386">
                  <c:v>2.3592689999999998</c:v>
                </c:pt>
                <c:pt idx="387">
                  <c:v>2.1923849999999998</c:v>
                </c:pt>
                <c:pt idx="388">
                  <c:v>2.503406</c:v>
                </c:pt>
                <c:pt idx="389">
                  <c:v>2.2596669999999999</c:v>
                </c:pt>
                <c:pt idx="390">
                  <c:v>2.3500459999999999</c:v>
                </c:pt>
                <c:pt idx="391">
                  <c:v>2.2954759999999998</c:v>
                </c:pt>
                <c:pt idx="392">
                  <c:v>2.3810859999999998</c:v>
                </c:pt>
                <c:pt idx="393">
                  <c:v>2.5401539999999998</c:v>
                </c:pt>
                <c:pt idx="394">
                  <c:v>2.7230279999999998</c:v>
                </c:pt>
                <c:pt idx="395">
                  <c:v>2.4351630000000002</c:v>
                </c:pt>
                <c:pt idx="396">
                  <c:v>2.829996</c:v>
                </c:pt>
                <c:pt idx="397">
                  <c:v>2.4738630000000001</c:v>
                </c:pt>
                <c:pt idx="398">
                  <c:v>2.6922790000000001</c:v>
                </c:pt>
                <c:pt idx="399">
                  <c:v>2.5113720000000002</c:v>
                </c:pt>
                <c:pt idx="400">
                  <c:v>3.3464849999999999</c:v>
                </c:pt>
                <c:pt idx="401">
                  <c:v>3.2352560000000001</c:v>
                </c:pt>
                <c:pt idx="402">
                  <c:v>3.270788</c:v>
                </c:pt>
                <c:pt idx="403">
                  <c:v>2.7306409999999999</c:v>
                </c:pt>
                <c:pt idx="404">
                  <c:v>2.7805339999999998</c:v>
                </c:pt>
                <c:pt idx="405">
                  <c:v>3.2569889999999999</c:v>
                </c:pt>
                <c:pt idx="406">
                  <c:v>3.6560419999999998</c:v>
                </c:pt>
                <c:pt idx="407">
                  <c:v>4.2606960000000003</c:v>
                </c:pt>
                <c:pt idx="408">
                  <c:v>3.93662</c:v>
                </c:pt>
                <c:pt idx="409">
                  <c:v>3.083898</c:v>
                </c:pt>
                <c:pt idx="410">
                  <c:v>3.3530250000000001</c:v>
                </c:pt>
                <c:pt idx="411">
                  <c:v>3.933122</c:v>
                </c:pt>
                <c:pt idx="412">
                  <c:v>3.3582380000000001</c:v>
                </c:pt>
                <c:pt idx="413">
                  <c:v>3.6027740000000001</c:v>
                </c:pt>
                <c:pt idx="414">
                  <c:v>4.1070209999999996</c:v>
                </c:pt>
                <c:pt idx="415">
                  <c:v>4.6515060000000004</c:v>
                </c:pt>
                <c:pt idx="416">
                  <c:v>4.2812520000000003</c:v>
                </c:pt>
                <c:pt idx="417">
                  <c:v>4.1621589999999999</c:v>
                </c:pt>
                <c:pt idx="418">
                  <c:v>5.6802200000000003</c:v>
                </c:pt>
                <c:pt idx="419">
                  <c:v>6.5816340000000002</c:v>
                </c:pt>
                <c:pt idx="420">
                  <c:v>4.6087829999999999</c:v>
                </c:pt>
                <c:pt idx="421">
                  <c:v>6.0025709999999997</c:v>
                </c:pt>
                <c:pt idx="422">
                  <c:v>7.4185460000000001</c:v>
                </c:pt>
                <c:pt idx="423">
                  <c:v>6.7366159999999997</c:v>
                </c:pt>
                <c:pt idx="424">
                  <c:v>6.4347519999999996</c:v>
                </c:pt>
                <c:pt idx="425">
                  <c:v>4.8066339999999999</c:v>
                </c:pt>
                <c:pt idx="426">
                  <c:v>7.8559159999999997</c:v>
                </c:pt>
                <c:pt idx="427">
                  <c:v>9.1467729999999996</c:v>
                </c:pt>
                <c:pt idx="428">
                  <c:v>10.541976</c:v>
                </c:pt>
                <c:pt idx="429">
                  <c:v>8.2461020000000005</c:v>
                </c:pt>
                <c:pt idx="430">
                  <c:v>10.145327</c:v>
                </c:pt>
                <c:pt idx="431">
                  <c:v>18.242525000000001</c:v>
                </c:pt>
                <c:pt idx="432">
                  <c:v>25.917314000000001</c:v>
                </c:pt>
                <c:pt idx="433">
                  <c:v>18.763104999999999</c:v>
                </c:pt>
                <c:pt idx="434">
                  <c:v>25.836893</c:v>
                </c:pt>
                <c:pt idx="435">
                  <c:v>30.389603000000001</c:v>
                </c:pt>
                <c:pt idx="436">
                  <c:v>49.827013999999998</c:v>
                </c:pt>
                <c:pt idx="437">
                  <c:v>99.508234999999999</c:v>
                </c:pt>
                <c:pt idx="438">
                  <c:v>97.918554</c:v>
                </c:pt>
                <c:pt idx="439">
                  <c:v>110.66361499999999</c:v>
                </c:pt>
                <c:pt idx="440">
                  <c:v>86.670041999999995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07552"/>
        <c:axId val="122005376"/>
      </c:scatterChart>
      <c:valAx>
        <c:axId val="121984896"/>
        <c:scaling>
          <c:orientation val="minMax"/>
          <c:max val="3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1"/>
                  <a:t>c2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03456"/>
        <c:crossesAt val="-8"/>
        <c:crossBetween val="midCat"/>
      </c:valAx>
      <c:valAx>
        <c:axId val="122003456"/>
        <c:scaling>
          <c:orientation val="minMax"/>
          <c:max val="8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c1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984896"/>
        <c:crossesAt val="-1"/>
        <c:crossBetween val="midCat"/>
      </c:valAx>
      <c:valAx>
        <c:axId val="122005376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weight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007552"/>
        <c:crosses val="max"/>
        <c:crossBetween val="midCat"/>
      </c:valAx>
      <c:valAx>
        <c:axId val="12200755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122005376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portrait" horizontalDpi="-1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039276492383345E-2"/>
          <c:y val="9.3965408170132575E-2"/>
          <c:w val="0.8154866526966098"/>
          <c:h val="0.80461811722912968"/>
        </c:manualLayout>
      </c:layout>
      <c:scatterChart>
        <c:scatterStyle val="lineMarker"/>
        <c:varyColors val="0"/>
        <c:ser>
          <c:idx val="1"/>
          <c:order val="0"/>
          <c:tx>
            <c:v>data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tx1"/>
              </a:solidFill>
              <a:ln>
                <a:solidFill>
                  <a:schemeClr val="tx1"/>
                </a:solidFill>
                <a:prstDash val="solid"/>
              </a:ln>
            </c:spPr>
          </c:marker>
          <c:errBars>
            <c:errDir val="x"/>
            <c:errBarType val="both"/>
            <c:errValType val="cust"/>
            <c:noEndCap val="1"/>
            <c:plus>
              <c:numRef>
                <c:f>'c1c2'!$B$2:$B$442</c:f>
                <c:numCache>
                  <c:formatCode>General</c:formatCode>
                  <c:ptCount val="441"/>
                  <c:pt idx="0">
                    <c:v>6.7588000000000009E-2</c:v>
                  </c:pt>
                  <c:pt idx="1">
                    <c:v>0.295568</c:v>
                  </c:pt>
                  <c:pt idx="2">
                    <c:v>6.8750000000000006E-2</c:v>
                  </c:pt>
                  <c:pt idx="3">
                    <c:v>0.22137500000000002</c:v>
                  </c:pt>
                  <c:pt idx="4">
                    <c:v>6.375299999999999E-2</c:v>
                  </c:pt>
                  <c:pt idx="5">
                    <c:v>0.23316800000000001</c:v>
                  </c:pt>
                  <c:pt idx="6">
                    <c:v>0.11687399999999999</c:v>
                  </c:pt>
                  <c:pt idx="7">
                    <c:v>6.7650000000000002E-2</c:v>
                  </c:pt>
                  <c:pt idx="8">
                    <c:v>0.15099699999999999</c:v>
                  </c:pt>
                  <c:pt idx="9">
                    <c:v>7.2610999999999995E-2</c:v>
                  </c:pt>
                  <c:pt idx="10">
                    <c:v>8.3738999999999994E-2</c:v>
                  </c:pt>
                  <c:pt idx="11">
                    <c:v>8.3237000000000005E-2</c:v>
                  </c:pt>
                  <c:pt idx="12">
                    <c:v>7.3080000000000006E-2</c:v>
                  </c:pt>
                  <c:pt idx="13">
                    <c:v>7.7142000000000002E-2</c:v>
                  </c:pt>
                  <c:pt idx="14">
                    <c:v>0.13733999999999999</c:v>
                  </c:pt>
                  <c:pt idx="15">
                    <c:v>6.5480999999999998E-2</c:v>
                  </c:pt>
                  <c:pt idx="16">
                    <c:v>6.3855999999999996E-2</c:v>
                  </c:pt>
                  <c:pt idx="17">
                    <c:v>5.7599999999999998E-2</c:v>
                  </c:pt>
                  <c:pt idx="18">
                    <c:v>0.146228</c:v>
                  </c:pt>
                  <c:pt idx="19">
                    <c:v>8.1779999999999992E-2</c:v>
                  </c:pt>
                  <c:pt idx="20">
                    <c:v>5.9855999999999993E-2</c:v>
                  </c:pt>
                  <c:pt idx="21">
                    <c:v>0.113594</c:v>
                  </c:pt>
                  <c:pt idx="22">
                    <c:v>6.7865000000000009E-2</c:v>
                  </c:pt>
                  <c:pt idx="23">
                    <c:v>5.7722999999999997E-2</c:v>
                  </c:pt>
                  <c:pt idx="24">
                    <c:v>6.5500000000000003E-2</c:v>
                  </c:pt>
                  <c:pt idx="25">
                    <c:v>8.9000999999999997E-2</c:v>
                  </c:pt>
                  <c:pt idx="26">
                    <c:v>9.5061999999999994E-2</c:v>
                  </c:pt>
                  <c:pt idx="27">
                    <c:v>5.3466E-2</c:v>
                  </c:pt>
                  <c:pt idx="28">
                    <c:v>6.3579999999999998E-2</c:v>
                  </c:pt>
                  <c:pt idx="29">
                    <c:v>4.2992999999999996E-2</c:v>
                  </c:pt>
                  <c:pt idx="30">
                    <c:v>5.7231999999999998E-2</c:v>
                  </c:pt>
                  <c:pt idx="31">
                    <c:v>8.3212000000000008E-2</c:v>
                  </c:pt>
                  <c:pt idx="32">
                    <c:v>6.6779999999999992E-2</c:v>
                  </c:pt>
                  <c:pt idx="33">
                    <c:v>0.100282</c:v>
                  </c:pt>
                  <c:pt idx="34">
                    <c:v>4.7724000000000009E-2</c:v>
                  </c:pt>
                  <c:pt idx="35">
                    <c:v>6.7915000000000003E-2</c:v>
                  </c:pt>
                  <c:pt idx="36">
                    <c:v>5.6259999999999998E-2</c:v>
                  </c:pt>
                  <c:pt idx="37">
                    <c:v>6.4687999999999996E-2</c:v>
                  </c:pt>
                  <c:pt idx="38">
                    <c:v>1.3072E-2</c:v>
                  </c:pt>
                  <c:pt idx="39">
                    <c:v>6.6239999999999993E-2</c:v>
                  </c:pt>
                  <c:pt idx="40">
                    <c:v>0.15501199999999998</c:v>
                  </c:pt>
                  <c:pt idx="41">
                    <c:v>0.17143299999999997</c:v>
                  </c:pt>
                  <c:pt idx="42">
                    <c:v>0.13922100000000001</c:v>
                  </c:pt>
                  <c:pt idx="43">
                    <c:v>9.8419999999999994E-2</c:v>
                  </c:pt>
                  <c:pt idx="44">
                    <c:v>5.2490000000000002E-2</c:v>
                  </c:pt>
                  <c:pt idx="45">
                    <c:v>5.5348000000000001E-2</c:v>
                  </c:pt>
                  <c:pt idx="46">
                    <c:v>9.4814999999999997E-2</c:v>
                  </c:pt>
                  <c:pt idx="47">
                    <c:v>7.1711999999999998E-2</c:v>
                  </c:pt>
                  <c:pt idx="48">
                    <c:v>8.2643999999999995E-2</c:v>
                  </c:pt>
                  <c:pt idx="49">
                    <c:v>7.6032000000000002E-2</c:v>
                  </c:pt>
                  <c:pt idx="50">
                    <c:v>5.3720000000000004E-2</c:v>
                  </c:pt>
                  <c:pt idx="51">
                    <c:v>4.6530000000000002E-2</c:v>
                  </c:pt>
                  <c:pt idx="52">
                    <c:v>8.7359999999999993E-2</c:v>
                  </c:pt>
                  <c:pt idx="53">
                    <c:v>7.2899999999999993E-2</c:v>
                  </c:pt>
                  <c:pt idx="54">
                    <c:v>7.1632000000000001E-2</c:v>
                  </c:pt>
                  <c:pt idx="55">
                    <c:v>0.11014199999999999</c:v>
                  </c:pt>
                  <c:pt idx="56">
                    <c:v>8.4231E-2</c:v>
                  </c:pt>
                  <c:pt idx="57">
                    <c:v>1.5906E-2</c:v>
                  </c:pt>
                  <c:pt idx="58">
                    <c:v>4.9055999999999995E-2</c:v>
                  </c:pt>
                  <c:pt idx="59">
                    <c:v>6.5771999999999997E-2</c:v>
                  </c:pt>
                  <c:pt idx="60">
                    <c:v>0.42900000000000005</c:v>
                  </c:pt>
                  <c:pt idx="61">
                    <c:v>0.100729</c:v>
                  </c:pt>
                  <c:pt idx="62">
                    <c:v>8.6264999999999994E-2</c:v>
                  </c:pt>
                  <c:pt idx="63">
                    <c:v>5.6848000000000003E-2</c:v>
                  </c:pt>
                  <c:pt idx="64">
                    <c:v>8.1489999999999993E-2</c:v>
                  </c:pt>
                  <c:pt idx="65">
                    <c:v>1.0352999999999999E-2</c:v>
                  </c:pt>
                  <c:pt idx="66">
                    <c:v>6.923E-2</c:v>
                  </c:pt>
                  <c:pt idx="67">
                    <c:v>7.502700000000001E-2</c:v>
                  </c:pt>
                  <c:pt idx="68">
                    <c:v>9.1104000000000004E-2</c:v>
                  </c:pt>
                  <c:pt idx="69">
                    <c:v>0.10097700000000001</c:v>
                  </c:pt>
                  <c:pt idx="70">
                    <c:v>0.12640000000000001</c:v>
                  </c:pt>
                  <c:pt idx="71">
                    <c:v>0.12054600000000001</c:v>
                  </c:pt>
                  <c:pt idx="72">
                    <c:v>7.3352000000000001E-2</c:v>
                  </c:pt>
                  <c:pt idx="73">
                    <c:v>6.9836000000000009E-2</c:v>
                  </c:pt>
                  <c:pt idx="74">
                    <c:v>0.104272</c:v>
                  </c:pt>
                  <c:pt idx="75">
                    <c:v>7.3376999999999998E-2</c:v>
                  </c:pt>
                  <c:pt idx="76">
                    <c:v>8.0190000000000011E-2</c:v>
                  </c:pt>
                  <c:pt idx="77">
                    <c:v>8.2109999999999989E-2</c:v>
                  </c:pt>
                  <c:pt idx="78">
                    <c:v>9.3869999999999995E-2</c:v>
                  </c:pt>
                  <c:pt idx="79">
                    <c:v>7.7804999999999999E-2</c:v>
                  </c:pt>
                  <c:pt idx="80">
                    <c:v>5.4539999999999991E-2</c:v>
                  </c:pt>
                  <c:pt idx="81">
                    <c:v>5.4143999999999991E-2</c:v>
                  </c:pt>
                  <c:pt idx="82">
                    <c:v>6.4687999999999996E-2</c:v>
                  </c:pt>
                  <c:pt idx="83">
                    <c:v>0.11964600000000002</c:v>
                  </c:pt>
                  <c:pt idx="84">
                    <c:v>0.22836100000000001</c:v>
                  </c:pt>
                  <c:pt idx="85">
                    <c:v>0.16986000000000001</c:v>
                  </c:pt>
                  <c:pt idx="86">
                    <c:v>0.132135</c:v>
                  </c:pt>
                  <c:pt idx="87">
                    <c:v>0.10191600000000001</c:v>
                  </c:pt>
                  <c:pt idx="88">
                    <c:v>0.23569499999999999</c:v>
                  </c:pt>
                  <c:pt idx="89">
                    <c:v>0.13061300000000001</c:v>
                  </c:pt>
                  <c:pt idx="90">
                    <c:v>0.14191800000000002</c:v>
                  </c:pt>
                  <c:pt idx="91">
                    <c:v>0.11294500000000002</c:v>
                  </c:pt>
                  <c:pt idx="92">
                    <c:v>0.154802</c:v>
                  </c:pt>
                  <c:pt idx="93">
                    <c:v>0.15572999999999998</c:v>
                  </c:pt>
                  <c:pt idx="94">
                    <c:v>0.18845400000000001</c:v>
                  </c:pt>
                  <c:pt idx="95">
                    <c:v>0.10678499999999999</c:v>
                  </c:pt>
                  <c:pt idx="96">
                    <c:v>9.8826000000000011E-2</c:v>
                  </c:pt>
                  <c:pt idx="97">
                    <c:v>7.4798000000000003E-2</c:v>
                  </c:pt>
                  <c:pt idx="98">
                    <c:v>0.199938</c:v>
                  </c:pt>
                  <c:pt idx="99">
                    <c:v>0.21740599999999999</c:v>
                  </c:pt>
                  <c:pt idx="100">
                    <c:v>6.3393000000000005E-2</c:v>
                  </c:pt>
                  <c:pt idx="101">
                    <c:v>9.4503000000000004E-2</c:v>
                  </c:pt>
                  <c:pt idx="102">
                    <c:v>8.9669999999999986E-2</c:v>
                  </c:pt>
                  <c:pt idx="103">
                    <c:v>4.7627999999999997E-2</c:v>
                  </c:pt>
                  <c:pt idx="104">
                    <c:v>5.8135999999999993E-2</c:v>
                  </c:pt>
                  <c:pt idx="105">
                    <c:v>4.4500000000000005E-2</c:v>
                  </c:pt>
                  <c:pt idx="106">
                    <c:v>0.119667</c:v>
                  </c:pt>
                  <c:pt idx="107">
                    <c:v>0.193884</c:v>
                  </c:pt>
                  <c:pt idx="108">
                    <c:v>0.10675199999999999</c:v>
                  </c:pt>
                  <c:pt idx="109">
                    <c:v>0.21788399999999999</c:v>
                  </c:pt>
                  <c:pt idx="110">
                    <c:v>0.13266000000000003</c:v>
                  </c:pt>
                  <c:pt idx="111">
                    <c:v>0.180565</c:v>
                  </c:pt>
                  <c:pt idx="112">
                    <c:v>0.19134899999999999</c:v>
                  </c:pt>
                  <c:pt idx="113">
                    <c:v>0.182286</c:v>
                  </c:pt>
                  <c:pt idx="114">
                    <c:v>0.101439</c:v>
                  </c:pt>
                  <c:pt idx="115">
                    <c:v>8.3781999999999995E-2</c:v>
                  </c:pt>
                  <c:pt idx="116">
                    <c:v>0.11031299999999999</c:v>
                  </c:pt>
                  <c:pt idx="117">
                    <c:v>0.13157099999999999</c:v>
                  </c:pt>
                  <c:pt idx="118">
                    <c:v>0.12628999999999999</c:v>
                  </c:pt>
                  <c:pt idx="119">
                    <c:v>8.5860000000000006E-2</c:v>
                  </c:pt>
                  <c:pt idx="120">
                    <c:v>0.10567900000000001</c:v>
                  </c:pt>
                  <c:pt idx="121">
                    <c:v>9.9124999999999991E-2</c:v>
                  </c:pt>
                  <c:pt idx="122">
                    <c:v>8.7107999999999991E-2</c:v>
                  </c:pt>
                  <c:pt idx="123">
                    <c:v>8.0556000000000003E-2</c:v>
                  </c:pt>
                  <c:pt idx="124">
                    <c:v>6.9836000000000009E-2</c:v>
                  </c:pt>
                  <c:pt idx="125">
                    <c:v>7.4234999999999995E-2</c:v>
                  </c:pt>
                  <c:pt idx="126">
                    <c:v>6.4634999999999998E-2</c:v>
                  </c:pt>
                  <c:pt idx="127">
                    <c:v>9.8903999999999992E-2</c:v>
                  </c:pt>
                  <c:pt idx="128">
                    <c:v>0.13653899999999999</c:v>
                  </c:pt>
                  <c:pt idx="129">
                    <c:v>0.11102699999999999</c:v>
                  </c:pt>
                  <c:pt idx="130">
                    <c:v>0.124046</c:v>
                  </c:pt>
                  <c:pt idx="131">
                    <c:v>0.16059899999999999</c:v>
                  </c:pt>
                  <c:pt idx="132">
                    <c:v>0.102644</c:v>
                  </c:pt>
                  <c:pt idx="133">
                    <c:v>0.12052</c:v>
                  </c:pt>
                  <c:pt idx="134">
                    <c:v>7.0675000000000002E-2</c:v>
                  </c:pt>
                  <c:pt idx="135">
                    <c:v>0.154224</c:v>
                  </c:pt>
                  <c:pt idx="136">
                    <c:v>9.0675000000000006E-2</c:v>
                  </c:pt>
                  <c:pt idx="137">
                    <c:v>7.9804E-2</c:v>
                  </c:pt>
                  <c:pt idx="138">
                    <c:v>7.9334999999999989E-2</c:v>
                  </c:pt>
                  <c:pt idx="139">
                    <c:v>9.8019999999999996E-2</c:v>
                  </c:pt>
                  <c:pt idx="140">
                    <c:v>0.1744</c:v>
                  </c:pt>
                  <c:pt idx="141">
                    <c:v>8.763E-2</c:v>
                  </c:pt>
                  <c:pt idx="142">
                    <c:v>0.14061599999999999</c:v>
                  </c:pt>
                  <c:pt idx="143">
                    <c:v>0.11545600000000002</c:v>
                  </c:pt>
                  <c:pt idx="144">
                    <c:v>0.17107999999999998</c:v>
                  </c:pt>
                  <c:pt idx="145">
                    <c:v>5.9681999999999999E-2</c:v>
                  </c:pt>
                  <c:pt idx="146">
                    <c:v>0.15649200000000002</c:v>
                  </c:pt>
                  <c:pt idx="147">
                    <c:v>0.14050000000000001</c:v>
                  </c:pt>
                  <c:pt idx="148">
                    <c:v>9.282E-2</c:v>
                  </c:pt>
                  <c:pt idx="149">
                    <c:v>0.114884</c:v>
                  </c:pt>
                  <c:pt idx="150">
                    <c:v>6.3755999999999993E-2</c:v>
                  </c:pt>
                  <c:pt idx="151">
                    <c:v>6.7488000000000006E-2</c:v>
                  </c:pt>
                  <c:pt idx="152">
                    <c:v>7.5215000000000004E-2</c:v>
                  </c:pt>
                  <c:pt idx="153">
                    <c:v>8.7684999999999999E-2</c:v>
                  </c:pt>
                  <c:pt idx="154">
                    <c:v>7.6464000000000004E-2</c:v>
                  </c:pt>
                  <c:pt idx="155">
                    <c:v>0.11468099999999999</c:v>
                  </c:pt>
                  <c:pt idx="156">
                    <c:v>4.4495999999999994E-2</c:v>
                  </c:pt>
                  <c:pt idx="157">
                    <c:v>0.12087900000000001</c:v>
                  </c:pt>
                  <c:pt idx="158">
                    <c:v>0.10951999999999999</c:v>
                  </c:pt>
                  <c:pt idx="159">
                    <c:v>3.2925999999999997E-2</c:v>
                  </c:pt>
                  <c:pt idx="160">
                    <c:v>0.24950199999999997</c:v>
                  </c:pt>
                  <c:pt idx="161">
                    <c:v>0.10922800000000001</c:v>
                  </c:pt>
                  <c:pt idx="162">
                    <c:v>3.1968000000000003E-2</c:v>
                  </c:pt>
                  <c:pt idx="163">
                    <c:v>4.0899999999999999E-2</c:v>
                  </c:pt>
                  <c:pt idx="164">
                    <c:v>0.32811600000000002</c:v>
                  </c:pt>
                  <c:pt idx="165">
                    <c:v>0.12537000000000001</c:v>
                  </c:pt>
                  <c:pt idx="166">
                    <c:v>7.436799999999999E-2</c:v>
                  </c:pt>
                  <c:pt idx="167">
                    <c:v>0.14482</c:v>
                  </c:pt>
                  <c:pt idx="168">
                    <c:v>0.10312499999999999</c:v>
                  </c:pt>
                  <c:pt idx="169">
                    <c:v>0.16753499999999999</c:v>
                  </c:pt>
                  <c:pt idx="170">
                    <c:v>3.3205000000000005E-2</c:v>
                  </c:pt>
                  <c:pt idx="171">
                    <c:v>0.182728</c:v>
                  </c:pt>
                  <c:pt idx="172">
                    <c:v>8.0495999999999998E-2</c:v>
                  </c:pt>
                  <c:pt idx="173">
                    <c:v>3.2841000000000002E-2</c:v>
                  </c:pt>
                  <c:pt idx="174">
                    <c:v>6.9085000000000008E-2</c:v>
                  </c:pt>
                  <c:pt idx="175">
                    <c:v>9.7836000000000006E-2</c:v>
                  </c:pt>
                  <c:pt idx="176">
                    <c:v>4.1301999999999998E-2</c:v>
                  </c:pt>
                  <c:pt idx="177">
                    <c:v>0.12414599999999999</c:v>
                  </c:pt>
                  <c:pt idx="178">
                    <c:v>4.632E-2</c:v>
                  </c:pt>
                  <c:pt idx="179">
                    <c:v>4.4735000000000004E-2</c:v>
                  </c:pt>
                  <c:pt idx="180">
                    <c:v>5.9250000000000006E-3</c:v>
                  </c:pt>
                  <c:pt idx="181">
                    <c:v>2.6404E-2</c:v>
                  </c:pt>
                  <c:pt idx="182">
                    <c:v>9.5119999999999996E-2</c:v>
                  </c:pt>
                  <c:pt idx="183">
                    <c:v>0.21019199999999999</c:v>
                  </c:pt>
                  <c:pt idx="184">
                    <c:v>5.4269999999999999E-2</c:v>
                  </c:pt>
                  <c:pt idx="185">
                    <c:v>0.22386</c:v>
                  </c:pt>
                  <c:pt idx="186">
                    <c:v>8.2601999999999995E-2</c:v>
                  </c:pt>
                  <c:pt idx="187">
                    <c:v>5.1223999999999999E-2</c:v>
                  </c:pt>
                  <c:pt idx="188">
                    <c:v>9.3839999999999993E-2</c:v>
                  </c:pt>
                  <c:pt idx="189">
                    <c:v>7.4682999999999999E-2</c:v>
                  </c:pt>
                  <c:pt idx="190">
                    <c:v>0.107817</c:v>
                  </c:pt>
                  <c:pt idx="191">
                    <c:v>0.14452999999999999</c:v>
                  </c:pt>
                  <c:pt idx="192">
                    <c:v>9.3240000000000003E-2</c:v>
                  </c:pt>
                  <c:pt idx="193">
                    <c:v>0.15812000000000001</c:v>
                  </c:pt>
                  <c:pt idx="194">
                    <c:v>0.10785599999999999</c:v>
                  </c:pt>
                  <c:pt idx="195">
                    <c:v>8.5762000000000005E-2</c:v>
                  </c:pt>
                  <c:pt idx="196">
                    <c:v>0.18165100000000001</c:v>
                  </c:pt>
                  <c:pt idx="197">
                    <c:v>0.10524800000000001</c:v>
                  </c:pt>
                  <c:pt idx="198">
                    <c:v>7.985600000000001E-2</c:v>
                  </c:pt>
                  <c:pt idx="199">
                    <c:v>8.7566999999999992E-2</c:v>
                  </c:pt>
                  <c:pt idx="200">
                    <c:v>9.7021999999999997E-2</c:v>
                  </c:pt>
                  <c:pt idx="201">
                    <c:v>0.10089000000000001</c:v>
                  </c:pt>
                  <c:pt idx="202">
                    <c:v>9.3824999999999992E-2</c:v>
                  </c:pt>
                  <c:pt idx="203">
                    <c:v>6.4615999999999993E-2</c:v>
                  </c:pt>
                  <c:pt idx="204">
                    <c:v>8.745E-2</c:v>
                  </c:pt>
                  <c:pt idx="205">
                    <c:v>0.13719600000000001</c:v>
                  </c:pt>
                  <c:pt idx="206">
                    <c:v>0.12936</c:v>
                  </c:pt>
                  <c:pt idx="207">
                    <c:v>8.0495999999999998E-2</c:v>
                  </c:pt>
                  <c:pt idx="208">
                    <c:v>4.5621000000000002E-2</c:v>
                  </c:pt>
                  <c:pt idx="209">
                    <c:v>8.3656999999999995E-2</c:v>
                  </c:pt>
                  <c:pt idx="210">
                    <c:v>6.9689000000000001E-2</c:v>
                  </c:pt>
                  <c:pt idx="211">
                    <c:v>0.11232</c:v>
                  </c:pt>
                  <c:pt idx="212">
                    <c:v>7.2105000000000002E-2</c:v>
                  </c:pt>
                  <c:pt idx="213">
                    <c:v>0.19257600000000002</c:v>
                  </c:pt>
                  <c:pt idx="214">
                    <c:v>8.4224000000000007E-2</c:v>
                  </c:pt>
                  <c:pt idx="215">
                    <c:v>0.13614799999999999</c:v>
                  </c:pt>
                  <c:pt idx="216">
                    <c:v>9.6642000000000006E-2</c:v>
                  </c:pt>
                  <c:pt idx="217">
                    <c:v>9.0720000000000009E-2</c:v>
                  </c:pt>
                  <c:pt idx="218">
                    <c:v>9.9298000000000011E-2</c:v>
                  </c:pt>
                  <c:pt idx="219">
                    <c:v>7.5775999999999996E-2</c:v>
                  </c:pt>
                  <c:pt idx="220">
                    <c:v>0.120291</c:v>
                  </c:pt>
                  <c:pt idx="221">
                    <c:v>6.3571000000000003E-2</c:v>
                  </c:pt>
                  <c:pt idx="222">
                    <c:v>7.0420000000000005E-3</c:v>
                  </c:pt>
                  <c:pt idx="223">
                    <c:v>8.764799999999999E-2</c:v>
                  </c:pt>
                  <c:pt idx="224">
                    <c:v>4.7528000000000001E-2</c:v>
                  </c:pt>
                  <c:pt idx="225">
                    <c:v>7.0033999999999999E-2</c:v>
                  </c:pt>
                  <c:pt idx="226">
                    <c:v>0.108851</c:v>
                  </c:pt>
                  <c:pt idx="227">
                    <c:v>7.1067999999999992E-2</c:v>
                  </c:pt>
                  <c:pt idx="228">
                    <c:v>0.14466399999999999</c:v>
                  </c:pt>
                  <c:pt idx="229">
                    <c:v>9.7240000000000007E-2</c:v>
                  </c:pt>
                  <c:pt idx="230">
                    <c:v>5.2545000000000001E-2</c:v>
                  </c:pt>
                  <c:pt idx="231">
                    <c:v>4.5751999999999994E-2</c:v>
                  </c:pt>
                  <c:pt idx="232">
                    <c:v>4.3771999999999998E-2</c:v>
                  </c:pt>
                  <c:pt idx="233">
                    <c:v>6.4889000000000002E-2</c:v>
                  </c:pt>
                  <c:pt idx="234">
                    <c:v>3.5624000000000003E-2</c:v>
                  </c:pt>
                  <c:pt idx="235">
                    <c:v>4.9066999999999993E-2</c:v>
                  </c:pt>
                  <c:pt idx="236">
                    <c:v>8.9408000000000001E-2</c:v>
                  </c:pt>
                  <c:pt idx="237">
                    <c:v>6.7335000000000006E-2</c:v>
                  </c:pt>
                  <c:pt idx="238">
                    <c:v>3.3363000000000004E-2</c:v>
                  </c:pt>
                  <c:pt idx="239">
                    <c:v>6.1893000000000004E-2</c:v>
                  </c:pt>
                  <c:pt idx="240">
                    <c:v>0.13605199999999998</c:v>
                  </c:pt>
                  <c:pt idx="241">
                    <c:v>8.6389999999999995E-2</c:v>
                  </c:pt>
                  <c:pt idx="242">
                    <c:v>5.6508000000000003E-2</c:v>
                  </c:pt>
                  <c:pt idx="243">
                    <c:v>0.160356</c:v>
                  </c:pt>
                  <c:pt idx="244">
                    <c:v>0.11352600000000002</c:v>
                  </c:pt>
                  <c:pt idx="245">
                    <c:v>0.19102500000000003</c:v>
                  </c:pt>
                  <c:pt idx="246">
                    <c:v>0.11175</c:v>
                  </c:pt>
                  <c:pt idx="247">
                    <c:v>7.4255999999999989E-2</c:v>
                  </c:pt>
                  <c:pt idx="248">
                    <c:v>0.17607599999999998</c:v>
                  </c:pt>
                  <c:pt idx="249">
                    <c:v>0.18072600000000003</c:v>
                  </c:pt>
                  <c:pt idx="250">
                    <c:v>7.2371000000000005E-2</c:v>
                  </c:pt>
                  <c:pt idx="251">
                    <c:v>4.6482000000000002E-2</c:v>
                  </c:pt>
                  <c:pt idx="252">
                    <c:v>4.2196000000000004E-2</c:v>
                  </c:pt>
                  <c:pt idx="253">
                    <c:v>0.10721899999999999</c:v>
                  </c:pt>
                  <c:pt idx="254">
                    <c:v>0.15010000000000001</c:v>
                  </c:pt>
                  <c:pt idx="255">
                    <c:v>9.6408999999999995E-2</c:v>
                  </c:pt>
                  <c:pt idx="256">
                    <c:v>5.5062E-2</c:v>
                  </c:pt>
                  <c:pt idx="257">
                    <c:v>0.144452</c:v>
                  </c:pt>
                  <c:pt idx="258">
                    <c:v>8.0934000000000006E-2</c:v>
                  </c:pt>
                  <c:pt idx="259">
                    <c:v>0.13838400000000001</c:v>
                  </c:pt>
                  <c:pt idx="260">
                    <c:v>4.1832000000000001E-2</c:v>
                  </c:pt>
                  <c:pt idx="261">
                    <c:v>0.11379599999999999</c:v>
                  </c:pt>
                  <c:pt idx="262">
                    <c:v>6.3222E-2</c:v>
                  </c:pt>
                  <c:pt idx="263">
                    <c:v>6.2800000000000009E-2</c:v>
                  </c:pt>
                  <c:pt idx="264">
                    <c:v>4.7432000000000002E-2</c:v>
                  </c:pt>
                  <c:pt idx="265">
                    <c:v>6.7375000000000004E-2</c:v>
                  </c:pt>
                  <c:pt idx="266">
                    <c:v>0.100636</c:v>
                  </c:pt>
                  <c:pt idx="267">
                    <c:v>4.1191999999999999E-2</c:v>
                  </c:pt>
                  <c:pt idx="268">
                    <c:v>0.18971199999999999</c:v>
                  </c:pt>
                  <c:pt idx="269">
                    <c:v>0.11114399999999999</c:v>
                  </c:pt>
                  <c:pt idx="270">
                    <c:v>5.0691E-2</c:v>
                  </c:pt>
                  <c:pt idx="271">
                    <c:v>7.0199999999999999E-2</c:v>
                  </c:pt>
                  <c:pt idx="272">
                    <c:v>0.19281400000000001</c:v>
                  </c:pt>
                  <c:pt idx="273">
                    <c:v>0.30444800000000005</c:v>
                  </c:pt>
                  <c:pt idx="274">
                    <c:v>4.8275999999999999E-2</c:v>
                  </c:pt>
                  <c:pt idx="275">
                    <c:v>0.114232</c:v>
                  </c:pt>
                  <c:pt idx="276">
                    <c:v>0.20668399999999998</c:v>
                  </c:pt>
                  <c:pt idx="277">
                    <c:v>0.16294400000000001</c:v>
                  </c:pt>
                  <c:pt idx="278">
                    <c:v>0.11458000000000002</c:v>
                  </c:pt>
                  <c:pt idx="279">
                    <c:v>5.9469999999999995E-2</c:v>
                  </c:pt>
                  <c:pt idx="280">
                    <c:v>5.3921999999999998E-2</c:v>
                  </c:pt>
                  <c:pt idx="281">
                    <c:v>5.3148000000000001E-2</c:v>
                  </c:pt>
                  <c:pt idx="282">
                    <c:v>6.0319999999999999E-2</c:v>
                  </c:pt>
                  <c:pt idx="283">
                    <c:v>8.8894000000000001E-2</c:v>
                  </c:pt>
                  <c:pt idx="284">
                    <c:v>7.1064000000000002E-2</c:v>
                  </c:pt>
                  <c:pt idx="285">
                    <c:v>6.2321999999999995E-2</c:v>
                  </c:pt>
                  <c:pt idx="286">
                    <c:v>0.13933099999999998</c:v>
                  </c:pt>
                  <c:pt idx="287">
                    <c:v>6.5041000000000002E-2</c:v>
                  </c:pt>
                  <c:pt idx="288">
                    <c:v>0.10758599999999999</c:v>
                  </c:pt>
                  <c:pt idx="289">
                    <c:v>0.12407999999999998</c:v>
                  </c:pt>
                  <c:pt idx="290">
                    <c:v>0.342914</c:v>
                  </c:pt>
                  <c:pt idx="291">
                    <c:v>0.13220999999999999</c:v>
                  </c:pt>
                  <c:pt idx="292">
                    <c:v>0.15856999999999999</c:v>
                  </c:pt>
                  <c:pt idx="293">
                    <c:v>9.4359999999999999E-2</c:v>
                  </c:pt>
                  <c:pt idx="294">
                    <c:v>3.7994E-2</c:v>
                  </c:pt>
                  <c:pt idx="295">
                    <c:v>3.7925999999999994E-2</c:v>
                  </c:pt>
                  <c:pt idx="296">
                    <c:v>4.0601999999999999E-2</c:v>
                  </c:pt>
                  <c:pt idx="297">
                    <c:v>3.5559999999999994E-2</c:v>
                  </c:pt>
                  <c:pt idx="298">
                    <c:v>5.9427000000000001E-2</c:v>
                  </c:pt>
                  <c:pt idx="299">
                    <c:v>5.1920000000000008E-2</c:v>
                  </c:pt>
                  <c:pt idx="300">
                    <c:v>0.13422999999999999</c:v>
                  </c:pt>
                  <c:pt idx="301">
                    <c:v>0.128576</c:v>
                  </c:pt>
                  <c:pt idx="302">
                    <c:v>0.112194</c:v>
                  </c:pt>
                  <c:pt idx="303">
                    <c:v>0.19744600000000001</c:v>
                  </c:pt>
                  <c:pt idx="304">
                    <c:v>9.2924999999999994E-2</c:v>
                  </c:pt>
                  <c:pt idx="305">
                    <c:v>6.6128999999999993E-2</c:v>
                  </c:pt>
                  <c:pt idx="306">
                    <c:v>9.9686999999999984E-2</c:v>
                  </c:pt>
                  <c:pt idx="307">
                    <c:v>9.439199999999999E-2</c:v>
                  </c:pt>
                  <c:pt idx="308">
                    <c:v>0.20655399999999999</c:v>
                  </c:pt>
                  <c:pt idx="309">
                    <c:v>7.3780000000000012E-2</c:v>
                  </c:pt>
                  <c:pt idx="310">
                    <c:v>3.5055000000000003E-2</c:v>
                  </c:pt>
                  <c:pt idx="311">
                    <c:v>4.0523999999999998E-2</c:v>
                  </c:pt>
                  <c:pt idx="312">
                    <c:v>3.6139999999999999E-2</c:v>
                  </c:pt>
                  <c:pt idx="313">
                    <c:v>4.4216999999999999E-2</c:v>
                  </c:pt>
                  <c:pt idx="314">
                    <c:v>2.5631999999999999E-2</c:v>
                  </c:pt>
                  <c:pt idx="315">
                    <c:v>0.20435</c:v>
                  </c:pt>
                  <c:pt idx="316">
                    <c:v>6.2252000000000002E-2</c:v>
                  </c:pt>
                  <c:pt idx="317">
                    <c:v>0.10048899999999999</c:v>
                  </c:pt>
                  <c:pt idx="318">
                    <c:v>0.109292</c:v>
                  </c:pt>
                  <c:pt idx="319">
                    <c:v>0.127107</c:v>
                  </c:pt>
                  <c:pt idx="320">
                    <c:v>8.8945999999999997E-2</c:v>
                  </c:pt>
                  <c:pt idx="321">
                    <c:v>5.3144000000000004E-2</c:v>
                  </c:pt>
                  <c:pt idx="322">
                    <c:v>7.8107999999999997E-2</c:v>
                  </c:pt>
                  <c:pt idx="323">
                    <c:v>7.8398999999999996E-2</c:v>
                  </c:pt>
                  <c:pt idx="324">
                    <c:v>7.6551000000000008E-2</c:v>
                  </c:pt>
                  <c:pt idx="325">
                    <c:v>7.8217999999999996E-2</c:v>
                  </c:pt>
                  <c:pt idx="326">
                    <c:v>5.3106E-2</c:v>
                  </c:pt>
                  <c:pt idx="327">
                    <c:v>6.0345999999999997E-2</c:v>
                  </c:pt>
                  <c:pt idx="328">
                    <c:v>6.3427999999999998E-2</c:v>
                  </c:pt>
                  <c:pt idx="329">
                    <c:v>4.7212000000000004E-2</c:v>
                  </c:pt>
                  <c:pt idx="330">
                    <c:v>7.1050000000000002E-2</c:v>
                  </c:pt>
                  <c:pt idx="331">
                    <c:v>0.156468</c:v>
                  </c:pt>
                  <c:pt idx="332">
                    <c:v>6.5967999999999999E-2</c:v>
                  </c:pt>
                  <c:pt idx="333">
                    <c:v>6.9384000000000001E-2</c:v>
                  </c:pt>
                  <c:pt idx="334">
                    <c:v>7.2078000000000003E-2</c:v>
                  </c:pt>
                  <c:pt idx="335">
                    <c:v>5.7995999999999999E-2</c:v>
                  </c:pt>
                  <c:pt idx="336">
                    <c:v>7.2900000000000006E-2</c:v>
                  </c:pt>
                  <c:pt idx="337">
                    <c:v>5.4432000000000001E-2</c:v>
                  </c:pt>
                  <c:pt idx="338">
                    <c:v>5.4945000000000001E-2</c:v>
                  </c:pt>
                  <c:pt idx="339">
                    <c:v>5.1830000000000001E-2</c:v>
                  </c:pt>
                  <c:pt idx="340">
                    <c:v>3.3915000000000001E-2</c:v>
                  </c:pt>
                  <c:pt idx="341">
                    <c:v>7.1167999999999995E-2</c:v>
                  </c:pt>
                  <c:pt idx="342">
                    <c:v>4.8018000000000005E-2</c:v>
                  </c:pt>
                  <c:pt idx="343">
                    <c:v>1.6565999999999997E-2</c:v>
                  </c:pt>
                  <c:pt idx="344">
                    <c:v>8.2143999999999995E-2</c:v>
                  </c:pt>
                  <c:pt idx="345">
                    <c:v>5.4955000000000004E-2</c:v>
                  </c:pt>
                  <c:pt idx="346">
                    <c:v>6.2212000000000003E-2</c:v>
                  </c:pt>
                  <c:pt idx="347">
                    <c:v>0.11189600000000001</c:v>
                  </c:pt>
                  <c:pt idx="348">
                    <c:v>0.20394000000000001</c:v>
                  </c:pt>
                  <c:pt idx="349">
                    <c:v>0.198102</c:v>
                  </c:pt>
                  <c:pt idx="350">
                    <c:v>6.1613999999999995E-2</c:v>
                  </c:pt>
                  <c:pt idx="351">
                    <c:v>0.124184</c:v>
                  </c:pt>
                  <c:pt idx="352">
                    <c:v>8.2998000000000016E-2</c:v>
                  </c:pt>
                  <c:pt idx="353">
                    <c:v>7.1455999999999992E-2</c:v>
                  </c:pt>
                  <c:pt idx="354">
                    <c:v>7.4480000000000005E-2</c:v>
                  </c:pt>
                  <c:pt idx="355">
                    <c:v>4.5402000000000005E-2</c:v>
                  </c:pt>
                  <c:pt idx="356">
                    <c:v>5.5275000000000005E-2</c:v>
                  </c:pt>
                  <c:pt idx="357">
                    <c:v>0.10318000000000001</c:v>
                  </c:pt>
                  <c:pt idx="358">
                    <c:v>6.6351999999999994E-2</c:v>
                  </c:pt>
                  <c:pt idx="359">
                    <c:v>2.9497999999999996E-2</c:v>
                  </c:pt>
                  <c:pt idx="360">
                    <c:v>3.9431000000000001E-2</c:v>
                  </c:pt>
                  <c:pt idx="361">
                    <c:v>0.14086800000000002</c:v>
                  </c:pt>
                  <c:pt idx="362">
                    <c:v>7.2009000000000004E-2</c:v>
                  </c:pt>
                  <c:pt idx="363">
                    <c:v>4.8239999999999998E-2</c:v>
                  </c:pt>
                  <c:pt idx="364">
                    <c:v>9.0596999999999997E-2</c:v>
                  </c:pt>
                  <c:pt idx="365">
                    <c:v>7.8736E-2</c:v>
                  </c:pt>
                  <c:pt idx="366">
                    <c:v>8.3804000000000003E-2</c:v>
                  </c:pt>
                  <c:pt idx="367">
                    <c:v>4.7724000000000009E-2</c:v>
                  </c:pt>
                  <c:pt idx="368">
                    <c:v>0.15894800000000001</c:v>
                  </c:pt>
                  <c:pt idx="369">
                    <c:v>8.0519999999999994E-2</c:v>
                  </c:pt>
                  <c:pt idx="370">
                    <c:v>8.7770000000000015E-2</c:v>
                  </c:pt>
                  <c:pt idx="371">
                    <c:v>7.936E-2</c:v>
                  </c:pt>
                  <c:pt idx="372">
                    <c:v>0.10107999999999999</c:v>
                  </c:pt>
                  <c:pt idx="373">
                    <c:v>5.1975000000000007E-2</c:v>
                  </c:pt>
                  <c:pt idx="374">
                    <c:v>7.9625000000000001E-2</c:v>
                  </c:pt>
                  <c:pt idx="375">
                    <c:v>8.5868999999999987E-2</c:v>
                  </c:pt>
                  <c:pt idx="376">
                    <c:v>6.3710000000000003E-2</c:v>
                  </c:pt>
                  <c:pt idx="377">
                    <c:v>0.103626</c:v>
                  </c:pt>
                  <c:pt idx="378">
                    <c:v>5.9919999999999994E-2</c:v>
                  </c:pt>
                  <c:pt idx="379">
                    <c:v>0.13958700000000002</c:v>
                  </c:pt>
                  <c:pt idx="380">
                    <c:v>7.4784000000000003E-2</c:v>
                  </c:pt>
                  <c:pt idx="381">
                    <c:v>7.0781999999999998E-2</c:v>
                  </c:pt>
                  <c:pt idx="382">
                    <c:v>6.3E-2</c:v>
                  </c:pt>
                  <c:pt idx="383">
                    <c:v>4.5584E-2</c:v>
                  </c:pt>
                  <c:pt idx="384">
                    <c:v>4.4978999999999998E-2</c:v>
                  </c:pt>
                  <c:pt idx="385">
                    <c:v>5.9192000000000002E-2</c:v>
                  </c:pt>
                  <c:pt idx="386">
                    <c:v>4.0770000000000001E-2</c:v>
                  </c:pt>
                  <c:pt idx="387">
                    <c:v>5.2704000000000001E-2</c:v>
                  </c:pt>
                  <c:pt idx="388">
                    <c:v>3.3989999999999999E-2</c:v>
                  </c:pt>
                  <c:pt idx="389">
                    <c:v>5.0873999999999996E-2</c:v>
                  </c:pt>
                  <c:pt idx="390">
                    <c:v>4.3070999999999998E-2</c:v>
                  </c:pt>
                  <c:pt idx="391">
                    <c:v>3.5685000000000001E-2</c:v>
                  </c:pt>
                  <c:pt idx="392">
                    <c:v>8.5400000000000004E-2</c:v>
                  </c:pt>
                  <c:pt idx="393">
                    <c:v>6.8915000000000004E-2</c:v>
                  </c:pt>
                  <c:pt idx="394">
                    <c:v>0.13519200000000001</c:v>
                  </c:pt>
                  <c:pt idx="395">
                    <c:v>8.0640000000000003E-2</c:v>
                  </c:pt>
                  <c:pt idx="396">
                    <c:v>7.9866000000000006E-2</c:v>
                  </c:pt>
                  <c:pt idx="397">
                    <c:v>4.1283E-2</c:v>
                  </c:pt>
                  <c:pt idx="398">
                    <c:v>5.5083E-2</c:v>
                  </c:pt>
                  <c:pt idx="399">
                    <c:v>0.134106</c:v>
                  </c:pt>
                  <c:pt idx="400">
                    <c:v>5.9777999999999998E-2</c:v>
                  </c:pt>
                  <c:pt idx="401">
                    <c:v>4.6816000000000003E-2</c:v>
                  </c:pt>
                  <c:pt idx="402">
                    <c:v>0.102024</c:v>
                  </c:pt>
                  <c:pt idx="403">
                    <c:v>3.1125E-2</c:v>
                  </c:pt>
                  <c:pt idx="404">
                    <c:v>6.1538999999999996E-2</c:v>
                  </c:pt>
                  <c:pt idx="405">
                    <c:v>7.1249999999999994E-2</c:v>
                  </c:pt>
                  <c:pt idx="406">
                    <c:v>7.9676999999999998E-2</c:v>
                  </c:pt>
                  <c:pt idx="407">
                    <c:v>4.9847999999999996E-2</c:v>
                  </c:pt>
                  <c:pt idx="408">
                    <c:v>7.5151999999999997E-2</c:v>
                  </c:pt>
                  <c:pt idx="409">
                    <c:v>4.9364000000000005E-2</c:v>
                  </c:pt>
                  <c:pt idx="410">
                    <c:v>5.2455000000000002E-2</c:v>
                  </c:pt>
                  <c:pt idx="411">
                    <c:v>7.5905E-2</c:v>
                  </c:pt>
                  <c:pt idx="412">
                    <c:v>9.6620999999999985E-2</c:v>
                  </c:pt>
                  <c:pt idx="413">
                    <c:v>7.9770999999999995E-2</c:v>
                  </c:pt>
                  <c:pt idx="414">
                    <c:v>7.4426000000000006E-2</c:v>
                  </c:pt>
                  <c:pt idx="415">
                    <c:v>6.0059999999999995E-2</c:v>
                  </c:pt>
                  <c:pt idx="416">
                    <c:v>2.7829999999999997E-2</c:v>
                  </c:pt>
                  <c:pt idx="417">
                    <c:v>0.20399999999999999</c:v>
                  </c:pt>
                  <c:pt idx="418">
                    <c:v>9.1999999999999998E-2</c:v>
                  </c:pt>
                  <c:pt idx="419">
                    <c:v>0.222</c:v>
                  </c:pt>
                  <c:pt idx="420">
                    <c:v>0.27600000000000002</c:v>
                  </c:pt>
                  <c:pt idx="421">
                    <c:v>7.3999999999999996E-2</c:v>
                  </c:pt>
                  <c:pt idx="422">
                    <c:v>0.19700000000000001</c:v>
                  </c:pt>
                  <c:pt idx="423">
                    <c:v>0.23</c:v>
                  </c:pt>
                  <c:pt idx="424">
                    <c:v>0.27500000000000002</c:v>
                  </c:pt>
                  <c:pt idx="425">
                    <c:v>0.20499999999999999</c:v>
                  </c:pt>
                  <c:pt idx="426">
                    <c:v>0.23699999999999999</c:v>
                  </c:pt>
                  <c:pt idx="427">
                    <c:v>0.28100000000000003</c:v>
                  </c:pt>
                  <c:pt idx="428">
                    <c:v>0.19600000000000001</c:v>
                  </c:pt>
                  <c:pt idx="429">
                    <c:v>0.14199999999999999</c:v>
                  </c:pt>
                  <c:pt idx="430">
                    <c:v>0.192</c:v>
                  </c:pt>
                  <c:pt idx="431">
                    <c:v>0.11600000000000001</c:v>
                  </c:pt>
                  <c:pt idx="432">
                    <c:v>0.115</c:v>
                  </c:pt>
                  <c:pt idx="433">
                    <c:v>0.34699999999999998</c:v>
                  </c:pt>
                  <c:pt idx="434">
                    <c:v>5.2999999999999999E-2</c:v>
                  </c:pt>
                  <c:pt idx="435">
                    <c:v>0.13</c:v>
                  </c:pt>
                  <c:pt idx="436">
                    <c:v>0.24299999999999999</c:v>
                  </c:pt>
                  <c:pt idx="437">
                    <c:v>0.10199999999999999</c:v>
                  </c:pt>
                  <c:pt idx="438">
                    <c:v>0.14399999999999999</c:v>
                  </c:pt>
                  <c:pt idx="439">
                    <c:v>8.6999999999999994E-2</c:v>
                  </c:pt>
                  <c:pt idx="440">
                    <c:v>0.3</c:v>
                  </c:pt>
                </c:numCache>
              </c:numRef>
            </c:plus>
            <c:minus>
              <c:numRef>
                <c:f>'c1c2'!$B$2:$B$442</c:f>
                <c:numCache>
                  <c:formatCode>General</c:formatCode>
                  <c:ptCount val="441"/>
                  <c:pt idx="0">
                    <c:v>6.7588000000000009E-2</c:v>
                  </c:pt>
                  <c:pt idx="1">
                    <c:v>0.295568</c:v>
                  </c:pt>
                  <c:pt idx="2">
                    <c:v>6.8750000000000006E-2</c:v>
                  </c:pt>
                  <c:pt idx="3">
                    <c:v>0.22137500000000002</c:v>
                  </c:pt>
                  <c:pt idx="4">
                    <c:v>6.375299999999999E-2</c:v>
                  </c:pt>
                  <c:pt idx="5">
                    <c:v>0.23316800000000001</c:v>
                  </c:pt>
                  <c:pt idx="6">
                    <c:v>0.11687399999999999</c:v>
                  </c:pt>
                  <c:pt idx="7">
                    <c:v>6.7650000000000002E-2</c:v>
                  </c:pt>
                  <c:pt idx="8">
                    <c:v>0.15099699999999999</c:v>
                  </c:pt>
                  <c:pt idx="9">
                    <c:v>7.2610999999999995E-2</c:v>
                  </c:pt>
                  <c:pt idx="10">
                    <c:v>8.3738999999999994E-2</c:v>
                  </c:pt>
                  <c:pt idx="11">
                    <c:v>8.3237000000000005E-2</c:v>
                  </c:pt>
                  <c:pt idx="12">
                    <c:v>7.3080000000000006E-2</c:v>
                  </c:pt>
                  <c:pt idx="13">
                    <c:v>7.7142000000000002E-2</c:v>
                  </c:pt>
                  <c:pt idx="14">
                    <c:v>0.13733999999999999</c:v>
                  </c:pt>
                  <c:pt idx="15">
                    <c:v>6.5480999999999998E-2</c:v>
                  </c:pt>
                  <c:pt idx="16">
                    <c:v>6.3855999999999996E-2</c:v>
                  </c:pt>
                  <c:pt idx="17">
                    <c:v>5.7599999999999998E-2</c:v>
                  </c:pt>
                  <c:pt idx="18">
                    <c:v>0.146228</c:v>
                  </c:pt>
                  <c:pt idx="19">
                    <c:v>8.1779999999999992E-2</c:v>
                  </c:pt>
                  <c:pt idx="20">
                    <c:v>5.9855999999999993E-2</c:v>
                  </c:pt>
                  <c:pt idx="21">
                    <c:v>0.113594</c:v>
                  </c:pt>
                  <c:pt idx="22">
                    <c:v>6.7865000000000009E-2</c:v>
                  </c:pt>
                  <c:pt idx="23">
                    <c:v>5.7722999999999997E-2</c:v>
                  </c:pt>
                  <c:pt idx="24">
                    <c:v>6.5500000000000003E-2</c:v>
                  </c:pt>
                  <c:pt idx="25">
                    <c:v>8.9000999999999997E-2</c:v>
                  </c:pt>
                  <c:pt idx="26">
                    <c:v>9.5061999999999994E-2</c:v>
                  </c:pt>
                  <c:pt idx="27">
                    <c:v>5.3466E-2</c:v>
                  </c:pt>
                  <c:pt idx="28">
                    <c:v>6.3579999999999998E-2</c:v>
                  </c:pt>
                  <c:pt idx="29">
                    <c:v>4.2992999999999996E-2</c:v>
                  </c:pt>
                  <c:pt idx="30">
                    <c:v>5.7231999999999998E-2</c:v>
                  </c:pt>
                  <c:pt idx="31">
                    <c:v>8.3212000000000008E-2</c:v>
                  </c:pt>
                  <c:pt idx="32">
                    <c:v>6.6779999999999992E-2</c:v>
                  </c:pt>
                  <c:pt idx="33">
                    <c:v>0.100282</c:v>
                  </c:pt>
                  <c:pt idx="34">
                    <c:v>4.7724000000000009E-2</c:v>
                  </c:pt>
                  <c:pt idx="35">
                    <c:v>6.7915000000000003E-2</c:v>
                  </c:pt>
                  <c:pt idx="36">
                    <c:v>5.6259999999999998E-2</c:v>
                  </c:pt>
                  <c:pt idx="37">
                    <c:v>6.4687999999999996E-2</c:v>
                  </c:pt>
                  <c:pt idx="38">
                    <c:v>1.3072E-2</c:v>
                  </c:pt>
                  <c:pt idx="39">
                    <c:v>6.6239999999999993E-2</c:v>
                  </c:pt>
                  <c:pt idx="40">
                    <c:v>0.15501199999999998</c:v>
                  </c:pt>
                  <c:pt idx="41">
                    <c:v>0.17143299999999997</c:v>
                  </c:pt>
                  <c:pt idx="42">
                    <c:v>0.13922100000000001</c:v>
                  </c:pt>
                  <c:pt idx="43">
                    <c:v>9.8419999999999994E-2</c:v>
                  </c:pt>
                  <c:pt idx="44">
                    <c:v>5.2490000000000002E-2</c:v>
                  </c:pt>
                  <c:pt idx="45">
                    <c:v>5.5348000000000001E-2</c:v>
                  </c:pt>
                  <c:pt idx="46">
                    <c:v>9.4814999999999997E-2</c:v>
                  </c:pt>
                  <c:pt idx="47">
                    <c:v>7.1711999999999998E-2</c:v>
                  </c:pt>
                  <c:pt idx="48">
                    <c:v>8.2643999999999995E-2</c:v>
                  </c:pt>
                  <c:pt idx="49">
                    <c:v>7.6032000000000002E-2</c:v>
                  </c:pt>
                  <c:pt idx="50">
                    <c:v>5.3720000000000004E-2</c:v>
                  </c:pt>
                  <c:pt idx="51">
                    <c:v>4.6530000000000002E-2</c:v>
                  </c:pt>
                  <c:pt idx="52">
                    <c:v>8.7359999999999993E-2</c:v>
                  </c:pt>
                  <c:pt idx="53">
                    <c:v>7.2899999999999993E-2</c:v>
                  </c:pt>
                  <c:pt idx="54">
                    <c:v>7.1632000000000001E-2</c:v>
                  </c:pt>
                  <c:pt idx="55">
                    <c:v>0.11014199999999999</c:v>
                  </c:pt>
                  <c:pt idx="56">
                    <c:v>8.4231E-2</c:v>
                  </c:pt>
                  <c:pt idx="57">
                    <c:v>1.5906E-2</c:v>
                  </c:pt>
                  <c:pt idx="58">
                    <c:v>4.9055999999999995E-2</c:v>
                  </c:pt>
                  <c:pt idx="59">
                    <c:v>6.5771999999999997E-2</c:v>
                  </c:pt>
                  <c:pt idx="60">
                    <c:v>0.42900000000000005</c:v>
                  </c:pt>
                  <c:pt idx="61">
                    <c:v>0.100729</c:v>
                  </c:pt>
                  <c:pt idx="62">
                    <c:v>8.6264999999999994E-2</c:v>
                  </c:pt>
                  <c:pt idx="63">
                    <c:v>5.6848000000000003E-2</c:v>
                  </c:pt>
                  <c:pt idx="64">
                    <c:v>8.1489999999999993E-2</c:v>
                  </c:pt>
                  <c:pt idx="65">
                    <c:v>1.0352999999999999E-2</c:v>
                  </c:pt>
                  <c:pt idx="66">
                    <c:v>6.923E-2</c:v>
                  </c:pt>
                  <c:pt idx="67">
                    <c:v>7.502700000000001E-2</c:v>
                  </c:pt>
                  <c:pt idx="68">
                    <c:v>9.1104000000000004E-2</c:v>
                  </c:pt>
                  <c:pt idx="69">
                    <c:v>0.10097700000000001</c:v>
                  </c:pt>
                  <c:pt idx="70">
                    <c:v>0.12640000000000001</c:v>
                  </c:pt>
                  <c:pt idx="71">
                    <c:v>0.12054600000000001</c:v>
                  </c:pt>
                  <c:pt idx="72">
                    <c:v>7.3352000000000001E-2</c:v>
                  </c:pt>
                  <c:pt idx="73">
                    <c:v>6.9836000000000009E-2</c:v>
                  </c:pt>
                  <c:pt idx="74">
                    <c:v>0.104272</c:v>
                  </c:pt>
                  <c:pt idx="75">
                    <c:v>7.3376999999999998E-2</c:v>
                  </c:pt>
                  <c:pt idx="76">
                    <c:v>8.0190000000000011E-2</c:v>
                  </c:pt>
                  <c:pt idx="77">
                    <c:v>8.2109999999999989E-2</c:v>
                  </c:pt>
                  <c:pt idx="78">
                    <c:v>9.3869999999999995E-2</c:v>
                  </c:pt>
                  <c:pt idx="79">
                    <c:v>7.7804999999999999E-2</c:v>
                  </c:pt>
                  <c:pt idx="80">
                    <c:v>5.4539999999999991E-2</c:v>
                  </c:pt>
                  <c:pt idx="81">
                    <c:v>5.4143999999999991E-2</c:v>
                  </c:pt>
                  <c:pt idx="82">
                    <c:v>6.4687999999999996E-2</c:v>
                  </c:pt>
                  <c:pt idx="83">
                    <c:v>0.11964600000000002</c:v>
                  </c:pt>
                  <c:pt idx="84">
                    <c:v>0.22836100000000001</c:v>
                  </c:pt>
                  <c:pt idx="85">
                    <c:v>0.16986000000000001</c:v>
                  </c:pt>
                  <c:pt idx="86">
                    <c:v>0.132135</c:v>
                  </c:pt>
                  <c:pt idx="87">
                    <c:v>0.10191600000000001</c:v>
                  </c:pt>
                  <c:pt idx="88">
                    <c:v>0.23569499999999999</c:v>
                  </c:pt>
                  <c:pt idx="89">
                    <c:v>0.13061300000000001</c:v>
                  </c:pt>
                  <c:pt idx="90">
                    <c:v>0.14191800000000002</c:v>
                  </c:pt>
                  <c:pt idx="91">
                    <c:v>0.11294500000000002</c:v>
                  </c:pt>
                  <c:pt idx="92">
                    <c:v>0.154802</c:v>
                  </c:pt>
                  <c:pt idx="93">
                    <c:v>0.15572999999999998</c:v>
                  </c:pt>
                  <c:pt idx="94">
                    <c:v>0.18845400000000001</c:v>
                  </c:pt>
                  <c:pt idx="95">
                    <c:v>0.10678499999999999</c:v>
                  </c:pt>
                  <c:pt idx="96">
                    <c:v>9.8826000000000011E-2</c:v>
                  </c:pt>
                  <c:pt idx="97">
                    <c:v>7.4798000000000003E-2</c:v>
                  </c:pt>
                  <c:pt idx="98">
                    <c:v>0.199938</c:v>
                  </c:pt>
                  <c:pt idx="99">
                    <c:v>0.21740599999999999</c:v>
                  </c:pt>
                  <c:pt idx="100">
                    <c:v>6.3393000000000005E-2</c:v>
                  </c:pt>
                  <c:pt idx="101">
                    <c:v>9.4503000000000004E-2</c:v>
                  </c:pt>
                  <c:pt idx="102">
                    <c:v>8.9669999999999986E-2</c:v>
                  </c:pt>
                  <c:pt idx="103">
                    <c:v>4.7627999999999997E-2</c:v>
                  </c:pt>
                  <c:pt idx="104">
                    <c:v>5.8135999999999993E-2</c:v>
                  </c:pt>
                  <c:pt idx="105">
                    <c:v>4.4500000000000005E-2</c:v>
                  </c:pt>
                  <c:pt idx="106">
                    <c:v>0.119667</c:v>
                  </c:pt>
                  <c:pt idx="107">
                    <c:v>0.193884</c:v>
                  </c:pt>
                  <c:pt idx="108">
                    <c:v>0.10675199999999999</c:v>
                  </c:pt>
                  <c:pt idx="109">
                    <c:v>0.21788399999999999</c:v>
                  </c:pt>
                  <c:pt idx="110">
                    <c:v>0.13266000000000003</c:v>
                  </c:pt>
                  <c:pt idx="111">
                    <c:v>0.180565</c:v>
                  </c:pt>
                  <c:pt idx="112">
                    <c:v>0.19134899999999999</c:v>
                  </c:pt>
                  <c:pt idx="113">
                    <c:v>0.182286</c:v>
                  </c:pt>
                  <c:pt idx="114">
                    <c:v>0.101439</c:v>
                  </c:pt>
                  <c:pt idx="115">
                    <c:v>8.3781999999999995E-2</c:v>
                  </c:pt>
                  <c:pt idx="116">
                    <c:v>0.11031299999999999</c:v>
                  </c:pt>
                  <c:pt idx="117">
                    <c:v>0.13157099999999999</c:v>
                  </c:pt>
                  <c:pt idx="118">
                    <c:v>0.12628999999999999</c:v>
                  </c:pt>
                  <c:pt idx="119">
                    <c:v>8.5860000000000006E-2</c:v>
                  </c:pt>
                  <c:pt idx="120">
                    <c:v>0.10567900000000001</c:v>
                  </c:pt>
                  <c:pt idx="121">
                    <c:v>9.9124999999999991E-2</c:v>
                  </c:pt>
                  <c:pt idx="122">
                    <c:v>8.7107999999999991E-2</c:v>
                  </c:pt>
                  <c:pt idx="123">
                    <c:v>8.0556000000000003E-2</c:v>
                  </c:pt>
                  <c:pt idx="124">
                    <c:v>6.9836000000000009E-2</c:v>
                  </c:pt>
                  <c:pt idx="125">
                    <c:v>7.4234999999999995E-2</c:v>
                  </c:pt>
                  <c:pt idx="126">
                    <c:v>6.4634999999999998E-2</c:v>
                  </c:pt>
                  <c:pt idx="127">
                    <c:v>9.8903999999999992E-2</c:v>
                  </c:pt>
                  <c:pt idx="128">
                    <c:v>0.13653899999999999</c:v>
                  </c:pt>
                  <c:pt idx="129">
                    <c:v>0.11102699999999999</c:v>
                  </c:pt>
                  <c:pt idx="130">
                    <c:v>0.124046</c:v>
                  </c:pt>
                  <c:pt idx="131">
                    <c:v>0.16059899999999999</c:v>
                  </c:pt>
                  <c:pt idx="132">
                    <c:v>0.102644</c:v>
                  </c:pt>
                  <c:pt idx="133">
                    <c:v>0.12052</c:v>
                  </c:pt>
                  <c:pt idx="134">
                    <c:v>7.0675000000000002E-2</c:v>
                  </c:pt>
                  <c:pt idx="135">
                    <c:v>0.154224</c:v>
                  </c:pt>
                  <c:pt idx="136">
                    <c:v>9.0675000000000006E-2</c:v>
                  </c:pt>
                  <c:pt idx="137">
                    <c:v>7.9804E-2</c:v>
                  </c:pt>
                  <c:pt idx="138">
                    <c:v>7.9334999999999989E-2</c:v>
                  </c:pt>
                  <c:pt idx="139">
                    <c:v>9.8019999999999996E-2</c:v>
                  </c:pt>
                  <c:pt idx="140">
                    <c:v>0.1744</c:v>
                  </c:pt>
                  <c:pt idx="141">
                    <c:v>8.763E-2</c:v>
                  </c:pt>
                  <c:pt idx="142">
                    <c:v>0.14061599999999999</c:v>
                  </c:pt>
                  <c:pt idx="143">
                    <c:v>0.11545600000000002</c:v>
                  </c:pt>
                  <c:pt idx="144">
                    <c:v>0.17107999999999998</c:v>
                  </c:pt>
                  <c:pt idx="145">
                    <c:v>5.9681999999999999E-2</c:v>
                  </c:pt>
                  <c:pt idx="146">
                    <c:v>0.15649200000000002</c:v>
                  </c:pt>
                  <c:pt idx="147">
                    <c:v>0.14050000000000001</c:v>
                  </c:pt>
                  <c:pt idx="148">
                    <c:v>9.282E-2</c:v>
                  </c:pt>
                  <c:pt idx="149">
                    <c:v>0.114884</c:v>
                  </c:pt>
                  <c:pt idx="150">
                    <c:v>6.3755999999999993E-2</c:v>
                  </c:pt>
                  <c:pt idx="151">
                    <c:v>6.7488000000000006E-2</c:v>
                  </c:pt>
                  <c:pt idx="152">
                    <c:v>7.5215000000000004E-2</c:v>
                  </c:pt>
                  <c:pt idx="153">
                    <c:v>8.7684999999999999E-2</c:v>
                  </c:pt>
                  <c:pt idx="154">
                    <c:v>7.6464000000000004E-2</c:v>
                  </c:pt>
                  <c:pt idx="155">
                    <c:v>0.11468099999999999</c:v>
                  </c:pt>
                  <c:pt idx="156">
                    <c:v>4.4495999999999994E-2</c:v>
                  </c:pt>
                  <c:pt idx="157">
                    <c:v>0.12087900000000001</c:v>
                  </c:pt>
                  <c:pt idx="158">
                    <c:v>0.10951999999999999</c:v>
                  </c:pt>
                  <c:pt idx="159">
                    <c:v>3.2925999999999997E-2</c:v>
                  </c:pt>
                  <c:pt idx="160">
                    <c:v>0.24950199999999997</c:v>
                  </c:pt>
                  <c:pt idx="161">
                    <c:v>0.10922800000000001</c:v>
                  </c:pt>
                  <c:pt idx="162">
                    <c:v>3.1968000000000003E-2</c:v>
                  </c:pt>
                  <c:pt idx="163">
                    <c:v>4.0899999999999999E-2</c:v>
                  </c:pt>
                  <c:pt idx="164">
                    <c:v>0.32811600000000002</c:v>
                  </c:pt>
                  <c:pt idx="165">
                    <c:v>0.12537000000000001</c:v>
                  </c:pt>
                  <c:pt idx="166">
                    <c:v>7.436799999999999E-2</c:v>
                  </c:pt>
                  <c:pt idx="167">
                    <c:v>0.14482</c:v>
                  </c:pt>
                  <c:pt idx="168">
                    <c:v>0.10312499999999999</c:v>
                  </c:pt>
                  <c:pt idx="169">
                    <c:v>0.16753499999999999</c:v>
                  </c:pt>
                  <c:pt idx="170">
                    <c:v>3.3205000000000005E-2</c:v>
                  </c:pt>
                  <c:pt idx="171">
                    <c:v>0.182728</c:v>
                  </c:pt>
                  <c:pt idx="172">
                    <c:v>8.0495999999999998E-2</c:v>
                  </c:pt>
                  <c:pt idx="173">
                    <c:v>3.2841000000000002E-2</c:v>
                  </c:pt>
                  <c:pt idx="174">
                    <c:v>6.9085000000000008E-2</c:v>
                  </c:pt>
                  <c:pt idx="175">
                    <c:v>9.7836000000000006E-2</c:v>
                  </c:pt>
                  <c:pt idx="176">
                    <c:v>4.1301999999999998E-2</c:v>
                  </c:pt>
                  <c:pt idx="177">
                    <c:v>0.12414599999999999</c:v>
                  </c:pt>
                  <c:pt idx="178">
                    <c:v>4.632E-2</c:v>
                  </c:pt>
                  <c:pt idx="179">
                    <c:v>4.4735000000000004E-2</c:v>
                  </c:pt>
                  <c:pt idx="180">
                    <c:v>5.9250000000000006E-3</c:v>
                  </c:pt>
                  <c:pt idx="181">
                    <c:v>2.6404E-2</c:v>
                  </c:pt>
                  <c:pt idx="182">
                    <c:v>9.5119999999999996E-2</c:v>
                  </c:pt>
                  <c:pt idx="183">
                    <c:v>0.21019199999999999</c:v>
                  </c:pt>
                  <c:pt idx="184">
                    <c:v>5.4269999999999999E-2</c:v>
                  </c:pt>
                  <c:pt idx="185">
                    <c:v>0.22386</c:v>
                  </c:pt>
                  <c:pt idx="186">
                    <c:v>8.2601999999999995E-2</c:v>
                  </c:pt>
                  <c:pt idx="187">
                    <c:v>5.1223999999999999E-2</c:v>
                  </c:pt>
                  <c:pt idx="188">
                    <c:v>9.3839999999999993E-2</c:v>
                  </c:pt>
                  <c:pt idx="189">
                    <c:v>7.4682999999999999E-2</c:v>
                  </c:pt>
                  <c:pt idx="190">
                    <c:v>0.107817</c:v>
                  </c:pt>
                  <c:pt idx="191">
                    <c:v>0.14452999999999999</c:v>
                  </c:pt>
                  <c:pt idx="192">
                    <c:v>9.3240000000000003E-2</c:v>
                  </c:pt>
                  <c:pt idx="193">
                    <c:v>0.15812000000000001</c:v>
                  </c:pt>
                  <c:pt idx="194">
                    <c:v>0.10785599999999999</c:v>
                  </c:pt>
                  <c:pt idx="195">
                    <c:v>8.5762000000000005E-2</c:v>
                  </c:pt>
                  <c:pt idx="196">
                    <c:v>0.18165100000000001</c:v>
                  </c:pt>
                  <c:pt idx="197">
                    <c:v>0.10524800000000001</c:v>
                  </c:pt>
                  <c:pt idx="198">
                    <c:v>7.985600000000001E-2</c:v>
                  </c:pt>
                  <c:pt idx="199">
                    <c:v>8.7566999999999992E-2</c:v>
                  </c:pt>
                  <c:pt idx="200">
                    <c:v>9.7021999999999997E-2</c:v>
                  </c:pt>
                  <c:pt idx="201">
                    <c:v>0.10089000000000001</c:v>
                  </c:pt>
                  <c:pt idx="202">
                    <c:v>9.3824999999999992E-2</c:v>
                  </c:pt>
                  <c:pt idx="203">
                    <c:v>6.4615999999999993E-2</c:v>
                  </c:pt>
                  <c:pt idx="204">
                    <c:v>8.745E-2</c:v>
                  </c:pt>
                  <c:pt idx="205">
                    <c:v>0.13719600000000001</c:v>
                  </c:pt>
                  <c:pt idx="206">
                    <c:v>0.12936</c:v>
                  </c:pt>
                  <c:pt idx="207">
                    <c:v>8.0495999999999998E-2</c:v>
                  </c:pt>
                  <c:pt idx="208">
                    <c:v>4.5621000000000002E-2</c:v>
                  </c:pt>
                  <c:pt idx="209">
                    <c:v>8.3656999999999995E-2</c:v>
                  </c:pt>
                  <c:pt idx="210">
                    <c:v>6.9689000000000001E-2</c:v>
                  </c:pt>
                  <c:pt idx="211">
                    <c:v>0.11232</c:v>
                  </c:pt>
                  <c:pt idx="212">
                    <c:v>7.2105000000000002E-2</c:v>
                  </c:pt>
                  <c:pt idx="213">
                    <c:v>0.19257600000000002</c:v>
                  </c:pt>
                  <c:pt idx="214">
                    <c:v>8.4224000000000007E-2</c:v>
                  </c:pt>
                  <c:pt idx="215">
                    <c:v>0.13614799999999999</c:v>
                  </c:pt>
                  <c:pt idx="216">
                    <c:v>9.6642000000000006E-2</c:v>
                  </c:pt>
                  <c:pt idx="217">
                    <c:v>9.0720000000000009E-2</c:v>
                  </c:pt>
                  <c:pt idx="218">
                    <c:v>9.9298000000000011E-2</c:v>
                  </c:pt>
                  <c:pt idx="219">
                    <c:v>7.5775999999999996E-2</c:v>
                  </c:pt>
                  <c:pt idx="220">
                    <c:v>0.120291</c:v>
                  </c:pt>
                  <c:pt idx="221">
                    <c:v>6.3571000000000003E-2</c:v>
                  </c:pt>
                  <c:pt idx="222">
                    <c:v>7.0420000000000005E-3</c:v>
                  </c:pt>
                  <c:pt idx="223">
                    <c:v>8.764799999999999E-2</c:v>
                  </c:pt>
                  <c:pt idx="224">
                    <c:v>4.7528000000000001E-2</c:v>
                  </c:pt>
                  <c:pt idx="225">
                    <c:v>7.0033999999999999E-2</c:v>
                  </c:pt>
                  <c:pt idx="226">
                    <c:v>0.108851</c:v>
                  </c:pt>
                  <c:pt idx="227">
                    <c:v>7.1067999999999992E-2</c:v>
                  </c:pt>
                  <c:pt idx="228">
                    <c:v>0.14466399999999999</c:v>
                  </c:pt>
                  <c:pt idx="229">
                    <c:v>9.7240000000000007E-2</c:v>
                  </c:pt>
                  <c:pt idx="230">
                    <c:v>5.2545000000000001E-2</c:v>
                  </c:pt>
                  <c:pt idx="231">
                    <c:v>4.5751999999999994E-2</c:v>
                  </c:pt>
                  <c:pt idx="232">
                    <c:v>4.3771999999999998E-2</c:v>
                  </c:pt>
                  <c:pt idx="233">
                    <c:v>6.4889000000000002E-2</c:v>
                  </c:pt>
                  <c:pt idx="234">
                    <c:v>3.5624000000000003E-2</c:v>
                  </c:pt>
                  <c:pt idx="235">
                    <c:v>4.9066999999999993E-2</c:v>
                  </c:pt>
                  <c:pt idx="236">
                    <c:v>8.9408000000000001E-2</c:v>
                  </c:pt>
                  <c:pt idx="237">
                    <c:v>6.7335000000000006E-2</c:v>
                  </c:pt>
                  <c:pt idx="238">
                    <c:v>3.3363000000000004E-2</c:v>
                  </c:pt>
                  <c:pt idx="239">
                    <c:v>6.1893000000000004E-2</c:v>
                  </c:pt>
                  <c:pt idx="240">
                    <c:v>0.13605199999999998</c:v>
                  </c:pt>
                  <c:pt idx="241">
                    <c:v>8.6389999999999995E-2</c:v>
                  </c:pt>
                  <c:pt idx="242">
                    <c:v>5.6508000000000003E-2</c:v>
                  </c:pt>
                  <c:pt idx="243">
                    <c:v>0.160356</c:v>
                  </c:pt>
                  <c:pt idx="244">
                    <c:v>0.11352600000000002</c:v>
                  </c:pt>
                  <c:pt idx="245">
                    <c:v>0.19102500000000003</c:v>
                  </c:pt>
                  <c:pt idx="246">
                    <c:v>0.11175</c:v>
                  </c:pt>
                  <c:pt idx="247">
                    <c:v>7.4255999999999989E-2</c:v>
                  </c:pt>
                  <c:pt idx="248">
                    <c:v>0.17607599999999998</c:v>
                  </c:pt>
                  <c:pt idx="249">
                    <c:v>0.18072600000000003</c:v>
                  </c:pt>
                  <c:pt idx="250">
                    <c:v>7.2371000000000005E-2</c:v>
                  </c:pt>
                  <c:pt idx="251">
                    <c:v>4.6482000000000002E-2</c:v>
                  </c:pt>
                  <c:pt idx="252">
                    <c:v>4.2196000000000004E-2</c:v>
                  </c:pt>
                  <c:pt idx="253">
                    <c:v>0.10721899999999999</c:v>
                  </c:pt>
                  <c:pt idx="254">
                    <c:v>0.15010000000000001</c:v>
                  </c:pt>
                  <c:pt idx="255">
                    <c:v>9.6408999999999995E-2</c:v>
                  </c:pt>
                  <c:pt idx="256">
                    <c:v>5.5062E-2</c:v>
                  </c:pt>
                  <c:pt idx="257">
                    <c:v>0.144452</c:v>
                  </c:pt>
                  <c:pt idx="258">
                    <c:v>8.0934000000000006E-2</c:v>
                  </c:pt>
                  <c:pt idx="259">
                    <c:v>0.13838400000000001</c:v>
                  </c:pt>
                  <c:pt idx="260">
                    <c:v>4.1832000000000001E-2</c:v>
                  </c:pt>
                  <c:pt idx="261">
                    <c:v>0.11379599999999999</c:v>
                  </c:pt>
                  <c:pt idx="262">
                    <c:v>6.3222E-2</c:v>
                  </c:pt>
                  <c:pt idx="263">
                    <c:v>6.2800000000000009E-2</c:v>
                  </c:pt>
                  <c:pt idx="264">
                    <c:v>4.7432000000000002E-2</c:v>
                  </c:pt>
                  <c:pt idx="265">
                    <c:v>6.7375000000000004E-2</c:v>
                  </c:pt>
                  <c:pt idx="266">
                    <c:v>0.100636</c:v>
                  </c:pt>
                  <c:pt idx="267">
                    <c:v>4.1191999999999999E-2</c:v>
                  </c:pt>
                  <c:pt idx="268">
                    <c:v>0.18971199999999999</c:v>
                  </c:pt>
                  <c:pt idx="269">
                    <c:v>0.11114399999999999</c:v>
                  </c:pt>
                  <c:pt idx="270">
                    <c:v>5.0691E-2</c:v>
                  </c:pt>
                  <c:pt idx="271">
                    <c:v>7.0199999999999999E-2</c:v>
                  </c:pt>
                  <c:pt idx="272">
                    <c:v>0.19281400000000001</c:v>
                  </c:pt>
                  <c:pt idx="273">
                    <c:v>0.30444800000000005</c:v>
                  </c:pt>
                  <c:pt idx="274">
                    <c:v>4.8275999999999999E-2</c:v>
                  </c:pt>
                  <c:pt idx="275">
                    <c:v>0.114232</c:v>
                  </c:pt>
                  <c:pt idx="276">
                    <c:v>0.20668399999999998</c:v>
                  </c:pt>
                  <c:pt idx="277">
                    <c:v>0.16294400000000001</c:v>
                  </c:pt>
                  <c:pt idx="278">
                    <c:v>0.11458000000000002</c:v>
                  </c:pt>
                  <c:pt idx="279">
                    <c:v>5.9469999999999995E-2</c:v>
                  </c:pt>
                  <c:pt idx="280">
                    <c:v>5.3921999999999998E-2</c:v>
                  </c:pt>
                  <c:pt idx="281">
                    <c:v>5.3148000000000001E-2</c:v>
                  </c:pt>
                  <c:pt idx="282">
                    <c:v>6.0319999999999999E-2</c:v>
                  </c:pt>
                  <c:pt idx="283">
                    <c:v>8.8894000000000001E-2</c:v>
                  </c:pt>
                  <c:pt idx="284">
                    <c:v>7.1064000000000002E-2</c:v>
                  </c:pt>
                  <c:pt idx="285">
                    <c:v>6.2321999999999995E-2</c:v>
                  </c:pt>
                  <c:pt idx="286">
                    <c:v>0.13933099999999998</c:v>
                  </c:pt>
                  <c:pt idx="287">
                    <c:v>6.5041000000000002E-2</c:v>
                  </c:pt>
                  <c:pt idx="288">
                    <c:v>0.10758599999999999</c:v>
                  </c:pt>
                  <c:pt idx="289">
                    <c:v>0.12407999999999998</c:v>
                  </c:pt>
                  <c:pt idx="290">
                    <c:v>0.342914</c:v>
                  </c:pt>
                  <c:pt idx="291">
                    <c:v>0.13220999999999999</c:v>
                  </c:pt>
                  <c:pt idx="292">
                    <c:v>0.15856999999999999</c:v>
                  </c:pt>
                  <c:pt idx="293">
                    <c:v>9.4359999999999999E-2</c:v>
                  </c:pt>
                  <c:pt idx="294">
                    <c:v>3.7994E-2</c:v>
                  </c:pt>
                  <c:pt idx="295">
                    <c:v>3.7925999999999994E-2</c:v>
                  </c:pt>
                  <c:pt idx="296">
                    <c:v>4.0601999999999999E-2</c:v>
                  </c:pt>
                  <c:pt idx="297">
                    <c:v>3.5559999999999994E-2</c:v>
                  </c:pt>
                  <c:pt idx="298">
                    <c:v>5.9427000000000001E-2</c:v>
                  </c:pt>
                  <c:pt idx="299">
                    <c:v>5.1920000000000008E-2</c:v>
                  </c:pt>
                  <c:pt idx="300">
                    <c:v>0.13422999999999999</c:v>
                  </c:pt>
                  <c:pt idx="301">
                    <c:v>0.128576</c:v>
                  </c:pt>
                  <c:pt idx="302">
                    <c:v>0.112194</c:v>
                  </c:pt>
                  <c:pt idx="303">
                    <c:v>0.19744600000000001</c:v>
                  </c:pt>
                  <c:pt idx="304">
                    <c:v>9.2924999999999994E-2</c:v>
                  </c:pt>
                  <c:pt idx="305">
                    <c:v>6.6128999999999993E-2</c:v>
                  </c:pt>
                  <c:pt idx="306">
                    <c:v>9.9686999999999984E-2</c:v>
                  </c:pt>
                  <c:pt idx="307">
                    <c:v>9.439199999999999E-2</c:v>
                  </c:pt>
                  <c:pt idx="308">
                    <c:v>0.20655399999999999</c:v>
                  </c:pt>
                  <c:pt idx="309">
                    <c:v>7.3780000000000012E-2</c:v>
                  </c:pt>
                  <c:pt idx="310">
                    <c:v>3.5055000000000003E-2</c:v>
                  </c:pt>
                  <c:pt idx="311">
                    <c:v>4.0523999999999998E-2</c:v>
                  </c:pt>
                  <c:pt idx="312">
                    <c:v>3.6139999999999999E-2</c:v>
                  </c:pt>
                  <c:pt idx="313">
                    <c:v>4.4216999999999999E-2</c:v>
                  </c:pt>
                  <c:pt idx="314">
                    <c:v>2.5631999999999999E-2</c:v>
                  </c:pt>
                  <c:pt idx="315">
                    <c:v>0.20435</c:v>
                  </c:pt>
                  <c:pt idx="316">
                    <c:v>6.2252000000000002E-2</c:v>
                  </c:pt>
                  <c:pt idx="317">
                    <c:v>0.10048899999999999</c:v>
                  </c:pt>
                  <c:pt idx="318">
                    <c:v>0.109292</c:v>
                  </c:pt>
                  <c:pt idx="319">
                    <c:v>0.127107</c:v>
                  </c:pt>
                  <c:pt idx="320">
                    <c:v>8.8945999999999997E-2</c:v>
                  </c:pt>
                  <c:pt idx="321">
                    <c:v>5.3144000000000004E-2</c:v>
                  </c:pt>
                  <c:pt idx="322">
                    <c:v>7.8107999999999997E-2</c:v>
                  </c:pt>
                  <c:pt idx="323">
                    <c:v>7.8398999999999996E-2</c:v>
                  </c:pt>
                  <c:pt idx="324">
                    <c:v>7.6551000000000008E-2</c:v>
                  </c:pt>
                  <c:pt idx="325">
                    <c:v>7.8217999999999996E-2</c:v>
                  </c:pt>
                  <c:pt idx="326">
                    <c:v>5.3106E-2</c:v>
                  </c:pt>
                  <c:pt idx="327">
                    <c:v>6.0345999999999997E-2</c:v>
                  </c:pt>
                  <c:pt idx="328">
                    <c:v>6.3427999999999998E-2</c:v>
                  </c:pt>
                  <c:pt idx="329">
                    <c:v>4.7212000000000004E-2</c:v>
                  </c:pt>
                  <c:pt idx="330">
                    <c:v>7.1050000000000002E-2</c:v>
                  </c:pt>
                  <c:pt idx="331">
                    <c:v>0.156468</c:v>
                  </c:pt>
                  <c:pt idx="332">
                    <c:v>6.5967999999999999E-2</c:v>
                  </c:pt>
                  <c:pt idx="333">
                    <c:v>6.9384000000000001E-2</c:v>
                  </c:pt>
                  <c:pt idx="334">
                    <c:v>7.2078000000000003E-2</c:v>
                  </c:pt>
                  <c:pt idx="335">
                    <c:v>5.7995999999999999E-2</c:v>
                  </c:pt>
                  <c:pt idx="336">
                    <c:v>7.2900000000000006E-2</c:v>
                  </c:pt>
                  <c:pt idx="337">
                    <c:v>5.4432000000000001E-2</c:v>
                  </c:pt>
                  <c:pt idx="338">
                    <c:v>5.4945000000000001E-2</c:v>
                  </c:pt>
                  <c:pt idx="339">
                    <c:v>5.1830000000000001E-2</c:v>
                  </c:pt>
                  <c:pt idx="340">
                    <c:v>3.3915000000000001E-2</c:v>
                  </c:pt>
                  <c:pt idx="341">
                    <c:v>7.1167999999999995E-2</c:v>
                  </c:pt>
                  <c:pt idx="342">
                    <c:v>4.8018000000000005E-2</c:v>
                  </c:pt>
                  <c:pt idx="343">
                    <c:v>1.6565999999999997E-2</c:v>
                  </c:pt>
                  <c:pt idx="344">
                    <c:v>8.2143999999999995E-2</c:v>
                  </c:pt>
                  <c:pt idx="345">
                    <c:v>5.4955000000000004E-2</c:v>
                  </c:pt>
                  <c:pt idx="346">
                    <c:v>6.2212000000000003E-2</c:v>
                  </c:pt>
                  <c:pt idx="347">
                    <c:v>0.11189600000000001</c:v>
                  </c:pt>
                  <c:pt idx="348">
                    <c:v>0.20394000000000001</c:v>
                  </c:pt>
                  <c:pt idx="349">
                    <c:v>0.198102</c:v>
                  </c:pt>
                  <c:pt idx="350">
                    <c:v>6.1613999999999995E-2</c:v>
                  </c:pt>
                  <c:pt idx="351">
                    <c:v>0.124184</c:v>
                  </c:pt>
                  <c:pt idx="352">
                    <c:v>8.2998000000000016E-2</c:v>
                  </c:pt>
                  <c:pt idx="353">
                    <c:v>7.1455999999999992E-2</c:v>
                  </c:pt>
                  <c:pt idx="354">
                    <c:v>7.4480000000000005E-2</c:v>
                  </c:pt>
                  <c:pt idx="355">
                    <c:v>4.5402000000000005E-2</c:v>
                  </c:pt>
                  <c:pt idx="356">
                    <c:v>5.5275000000000005E-2</c:v>
                  </c:pt>
                  <c:pt idx="357">
                    <c:v>0.10318000000000001</c:v>
                  </c:pt>
                  <c:pt idx="358">
                    <c:v>6.6351999999999994E-2</c:v>
                  </c:pt>
                  <c:pt idx="359">
                    <c:v>2.9497999999999996E-2</c:v>
                  </c:pt>
                  <c:pt idx="360">
                    <c:v>3.9431000000000001E-2</c:v>
                  </c:pt>
                  <c:pt idx="361">
                    <c:v>0.14086800000000002</c:v>
                  </c:pt>
                  <c:pt idx="362">
                    <c:v>7.2009000000000004E-2</c:v>
                  </c:pt>
                  <c:pt idx="363">
                    <c:v>4.8239999999999998E-2</c:v>
                  </c:pt>
                  <c:pt idx="364">
                    <c:v>9.0596999999999997E-2</c:v>
                  </c:pt>
                  <c:pt idx="365">
                    <c:v>7.8736E-2</c:v>
                  </c:pt>
                  <c:pt idx="366">
                    <c:v>8.3804000000000003E-2</c:v>
                  </c:pt>
                  <c:pt idx="367">
                    <c:v>4.7724000000000009E-2</c:v>
                  </c:pt>
                  <c:pt idx="368">
                    <c:v>0.15894800000000001</c:v>
                  </c:pt>
                  <c:pt idx="369">
                    <c:v>8.0519999999999994E-2</c:v>
                  </c:pt>
                  <c:pt idx="370">
                    <c:v>8.7770000000000015E-2</c:v>
                  </c:pt>
                  <c:pt idx="371">
                    <c:v>7.936E-2</c:v>
                  </c:pt>
                  <c:pt idx="372">
                    <c:v>0.10107999999999999</c:v>
                  </c:pt>
                  <c:pt idx="373">
                    <c:v>5.1975000000000007E-2</c:v>
                  </c:pt>
                  <c:pt idx="374">
                    <c:v>7.9625000000000001E-2</c:v>
                  </c:pt>
                  <c:pt idx="375">
                    <c:v>8.5868999999999987E-2</c:v>
                  </c:pt>
                  <c:pt idx="376">
                    <c:v>6.3710000000000003E-2</c:v>
                  </c:pt>
                  <c:pt idx="377">
                    <c:v>0.103626</c:v>
                  </c:pt>
                  <c:pt idx="378">
                    <c:v>5.9919999999999994E-2</c:v>
                  </c:pt>
                  <c:pt idx="379">
                    <c:v>0.13958700000000002</c:v>
                  </c:pt>
                  <c:pt idx="380">
                    <c:v>7.4784000000000003E-2</c:v>
                  </c:pt>
                  <c:pt idx="381">
                    <c:v>7.0781999999999998E-2</c:v>
                  </c:pt>
                  <c:pt idx="382">
                    <c:v>6.3E-2</c:v>
                  </c:pt>
                  <c:pt idx="383">
                    <c:v>4.5584E-2</c:v>
                  </c:pt>
                  <c:pt idx="384">
                    <c:v>4.4978999999999998E-2</c:v>
                  </c:pt>
                  <c:pt idx="385">
                    <c:v>5.9192000000000002E-2</c:v>
                  </c:pt>
                  <c:pt idx="386">
                    <c:v>4.0770000000000001E-2</c:v>
                  </c:pt>
                  <c:pt idx="387">
                    <c:v>5.2704000000000001E-2</c:v>
                  </c:pt>
                  <c:pt idx="388">
                    <c:v>3.3989999999999999E-2</c:v>
                  </c:pt>
                  <c:pt idx="389">
                    <c:v>5.0873999999999996E-2</c:v>
                  </c:pt>
                  <c:pt idx="390">
                    <c:v>4.3070999999999998E-2</c:v>
                  </c:pt>
                  <c:pt idx="391">
                    <c:v>3.5685000000000001E-2</c:v>
                  </c:pt>
                  <c:pt idx="392">
                    <c:v>8.5400000000000004E-2</c:v>
                  </c:pt>
                  <c:pt idx="393">
                    <c:v>6.8915000000000004E-2</c:v>
                  </c:pt>
                  <c:pt idx="394">
                    <c:v>0.13519200000000001</c:v>
                  </c:pt>
                  <c:pt idx="395">
                    <c:v>8.0640000000000003E-2</c:v>
                  </c:pt>
                  <c:pt idx="396">
                    <c:v>7.9866000000000006E-2</c:v>
                  </c:pt>
                  <c:pt idx="397">
                    <c:v>4.1283E-2</c:v>
                  </c:pt>
                  <c:pt idx="398">
                    <c:v>5.5083E-2</c:v>
                  </c:pt>
                  <c:pt idx="399">
                    <c:v>0.134106</c:v>
                  </c:pt>
                  <c:pt idx="400">
                    <c:v>5.9777999999999998E-2</c:v>
                  </c:pt>
                  <c:pt idx="401">
                    <c:v>4.6816000000000003E-2</c:v>
                  </c:pt>
                  <c:pt idx="402">
                    <c:v>0.102024</c:v>
                  </c:pt>
                  <c:pt idx="403">
                    <c:v>3.1125E-2</c:v>
                  </c:pt>
                  <c:pt idx="404">
                    <c:v>6.1538999999999996E-2</c:v>
                  </c:pt>
                  <c:pt idx="405">
                    <c:v>7.1249999999999994E-2</c:v>
                  </c:pt>
                  <c:pt idx="406">
                    <c:v>7.9676999999999998E-2</c:v>
                  </c:pt>
                  <c:pt idx="407">
                    <c:v>4.9847999999999996E-2</c:v>
                  </c:pt>
                  <c:pt idx="408">
                    <c:v>7.5151999999999997E-2</c:v>
                  </c:pt>
                  <c:pt idx="409">
                    <c:v>4.9364000000000005E-2</c:v>
                  </c:pt>
                  <c:pt idx="410">
                    <c:v>5.2455000000000002E-2</c:v>
                  </c:pt>
                  <c:pt idx="411">
                    <c:v>7.5905E-2</c:v>
                  </c:pt>
                  <c:pt idx="412">
                    <c:v>9.6620999999999985E-2</c:v>
                  </c:pt>
                  <c:pt idx="413">
                    <c:v>7.9770999999999995E-2</c:v>
                  </c:pt>
                  <c:pt idx="414">
                    <c:v>7.4426000000000006E-2</c:v>
                  </c:pt>
                  <c:pt idx="415">
                    <c:v>6.0059999999999995E-2</c:v>
                  </c:pt>
                  <c:pt idx="416">
                    <c:v>2.7829999999999997E-2</c:v>
                  </c:pt>
                  <c:pt idx="417">
                    <c:v>0.20399999999999999</c:v>
                  </c:pt>
                  <c:pt idx="418">
                    <c:v>9.1999999999999998E-2</c:v>
                  </c:pt>
                  <c:pt idx="419">
                    <c:v>0.222</c:v>
                  </c:pt>
                  <c:pt idx="420">
                    <c:v>0.27600000000000002</c:v>
                  </c:pt>
                  <c:pt idx="421">
                    <c:v>7.3999999999999996E-2</c:v>
                  </c:pt>
                  <c:pt idx="422">
                    <c:v>0.19700000000000001</c:v>
                  </c:pt>
                  <c:pt idx="423">
                    <c:v>0.23</c:v>
                  </c:pt>
                  <c:pt idx="424">
                    <c:v>0.27500000000000002</c:v>
                  </c:pt>
                  <c:pt idx="425">
                    <c:v>0.20499999999999999</c:v>
                  </c:pt>
                  <c:pt idx="426">
                    <c:v>0.23699999999999999</c:v>
                  </c:pt>
                  <c:pt idx="427">
                    <c:v>0.28100000000000003</c:v>
                  </c:pt>
                  <c:pt idx="428">
                    <c:v>0.19600000000000001</c:v>
                  </c:pt>
                  <c:pt idx="429">
                    <c:v>0.14199999999999999</c:v>
                  </c:pt>
                  <c:pt idx="430">
                    <c:v>0.192</c:v>
                  </c:pt>
                  <c:pt idx="431">
                    <c:v>0.11600000000000001</c:v>
                  </c:pt>
                  <c:pt idx="432">
                    <c:v>0.115</c:v>
                  </c:pt>
                  <c:pt idx="433">
                    <c:v>0.34699999999999998</c:v>
                  </c:pt>
                  <c:pt idx="434">
                    <c:v>5.2999999999999999E-2</c:v>
                  </c:pt>
                  <c:pt idx="435">
                    <c:v>0.13</c:v>
                  </c:pt>
                  <c:pt idx="436">
                    <c:v>0.24299999999999999</c:v>
                  </c:pt>
                  <c:pt idx="437">
                    <c:v>0.10199999999999999</c:v>
                  </c:pt>
                  <c:pt idx="438">
                    <c:v>0.14399999999999999</c:v>
                  </c:pt>
                  <c:pt idx="439">
                    <c:v>8.6999999999999994E-2</c:v>
                  </c:pt>
                  <c:pt idx="440">
                    <c:v>0.3</c:v>
                  </c:pt>
                </c:numCache>
              </c:numRef>
            </c:minus>
            <c:spPr>
              <a:ln w="12700">
                <a:solidFill>
                  <a:srgbClr val="969696"/>
                </a:solidFill>
                <a:prstDash val="solid"/>
              </a:ln>
            </c:spPr>
          </c:errBars>
          <c:errBars>
            <c:errDir val="y"/>
            <c:errBarType val="both"/>
            <c:errValType val="cust"/>
            <c:noEndCap val="1"/>
            <c:plus>
              <c:numRef>
                <c:f>'c1c2'!$E$2:$E$442</c:f>
                <c:numCache>
                  <c:formatCode>General</c:formatCode>
                  <c:ptCount val="441"/>
                  <c:pt idx="0">
                    <c:v>0.68474400000000002</c:v>
                  </c:pt>
                  <c:pt idx="1">
                    <c:v>1.3893319999999998</c:v>
                  </c:pt>
                  <c:pt idx="2">
                    <c:v>0.48235</c:v>
                  </c:pt>
                  <c:pt idx="3">
                    <c:v>0.51672499999999999</c:v>
                  </c:pt>
                  <c:pt idx="4">
                    <c:v>0.70558699999999996</c:v>
                  </c:pt>
                  <c:pt idx="5">
                    <c:v>3.2014239999999998</c:v>
                  </c:pt>
                  <c:pt idx="6">
                    <c:v>2.2351019999999999</c:v>
                  </c:pt>
                  <c:pt idx="7">
                    <c:v>0.63359999999999994</c:v>
                  </c:pt>
                  <c:pt idx="8">
                    <c:v>0.72338699999999989</c:v>
                  </c:pt>
                  <c:pt idx="9">
                    <c:v>0.13181299999999999</c:v>
                  </c:pt>
                  <c:pt idx="10">
                    <c:v>0.48234899999999992</c:v>
                  </c:pt>
                  <c:pt idx="11">
                    <c:v>0.64319500000000007</c:v>
                  </c:pt>
                  <c:pt idx="12">
                    <c:v>0.8444799999999999</c:v>
                  </c:pt>
                  <c:pt idx="13">
                    <c:v>1.1714820000000001</c:v>
                  </c:pt>
                  <c:pt idx="14">
                    <c:v>0.31814999999999999</c:v>
                  </c:pt>
                  <c:pt idx="15">
                    <c:v>0.97444100000000011</c:v>
                  </c:pt>
                  <c:pt idx="16">
                    <c:v>0.97288299999999994</c:v>
                  </c:pt>
                  <c:pt idx="17">
                    <c:v>0.87494400000000006</c:v>
                  </c:pt>
                  <c:pt idx="18">
                    <c:v>1.448078</c:v>
                  </c:pt>
                  <c:pt idx="19">
                    <c:v>0.42369000000000001</c:v>
                  </c:pt>
                  <c:pt idx="20">
                    <c:v>0.23199999999999998</c:v>
                  </c:pt>
                  <c:pt idx="21">
                    <c:v>0.39655099999999993</c:v>
                  </c:pt>
                  <c:pt idx="22">
                    <c:v>1.129329</c:v>
                  </c:pt>
                  <c:pt idx="23">
                    <c:v>0.58373399999999998</c:v>
                  </c:pt>
                  <c:pt idx="24">
                    <c:v>0.65080800000000005</c:v>
                  </c:pt>
                  <c:pt idx="25">
                    <c:v>0.47710799999999998</c:v>
                  </c:pt>
                  <c:pt idx="26">
                    <c:v>2.1324879999999999</c:v>
                  </c:pt>
                  <c:pt idx="27">
                    <c:v>0.60754399999999997</c:v>
                  </c:pt>
                  <c:pt idx="28">
                    <c:v>1.0427120000000001</c:v>
                  </c:pt>
                  <c:pt idx="29">
                    <c:v>1.592708</c:v>
                  </c:pt>
                  <c:pt idx="30">
                    <c:v>0.83657999999999988</c:v>
                  </c:pt>
                  <c:pt idx="31">
                    <c:v>1.6800620000000002</c:v>
                  </c:pt>
                  <c:pt idx="32">
                    <c:v>0.47905199999999998</c:v>
                  </c:pt>
                  <c:pt idx="33">
                    <c:v>1.7478860000000001</c:v>
                  </c:pt>
                  <c:pt idx="34">
                    <c:v>0.92538000000000009</c:v>
                  </c:pt>
                  <c:pt idx="35">
                    <c:v>0.28928900000000002</c:v>
                  </c:pt>
                  <c:pt idx="36">
                    <c:v>0.93553999999999993</c:v>
                  </c:pt>
                  <c:pt idx="37">
                    <c:v>1.644879</c:v>
                  </c:pt>
                  <c:pt idx="38">
                    <c:v>1.7196560000000001</c:v>
                  </c:pt>
                  <c:pt idx="39">
                    <c:v>0.18823199999999998</c:v>
                  </c:pt>
                  <c:pt idx="40">
                    <c:v>2.0826519999999999</c:v>
                  </c:pt>
                  <c:pt idx="41">
                    <c:v>0.73593200000000003</c:v>
                  </c:pt>
                  <c:pt idx="42">
                    <c:v>0.278721</c:v>
                  </c:pt>
                  <c:pt idx="43">
                    <c:v>0.65319799999999995</c:v>
                  </c:pt>
                  <c:pt idx="44">
                    <c:v>0.55530800000000002</c:v>
                  </c:pt>
                  <c:pt idx="45">
                    <c:v>1.2822960000000001</c:v>
                  </c:pt>
                  <c:pt idx="46">
                    <c:v>0.86537499999999989</c:v>
                  </c:pt>
                  <c:pt idx="47">
                    <c:v>0.51119999999999999</c:v>
                  </c:pt>
                  <c:pt idx="48">
                    <c:v>0.68500799999999995</c:v>
                  </c:pt>
                  <c:pt idx="49">
                    <c:v>1.6349850000000001</c:v>
                  </c:pt>
                  <c:pt idx="50">
                    <c:v>0.69087999999999994</c:v>
                  </c:pt>
                  <c:pt idx="51">
                    <c:v>1.6414200000000001</c:v>
                  </c:pt>
                  <c:pt idx="52">
                    <c:v>1.0842719999999999</c:v>
                  </c:pt>
                  <c:pt idx="53">
                    <c:v>1.1808000000000001</c:v>
                  </c:pt>
                  <c:pt idx="54">
                    <c:v>1.7811199999999998</c:v>
                  </c:pt>
                  <c:pt idx="55">
                    <c:v>1.6350389999999999</c:v>
                  </c:pt>
                  <c:pt idx="56">
                    <c:v>2.4426990000000002</c:v>
                  </c:pt>
                  <c:pt idx="57">
                    <c:v>1.1264339999999999</c:v>
                  </c:pt>
                  <c:pt idx="58">
                    <c:v>6.1144799999999995</c:v>
                  </c:pt>
                  <c:pt idx="59">
                    <c:v>3.2007149999999998</c:v>
                  </c:pt>
                  <c:pt idx="60">
                    <c:v>0.62204999999999999</c:v>
                  </c:pt>
                  <c:pt idx="61">
                    <c:v>3.0145930000000001</c:v>
                  </c:pt>
                  <c:pt idx="62">
                    <c:v>1.080265</c:v>
                  </c:pt>
                  <c:pt idx="63">
                    <c:v>1.2416800000000001</c:v>
                  </c:pt>
                  <c:pt idx="64">
                    <c:v>1.3154399999999999</c:v>
                  </c:pt>
                  <c:pt idx="65">
                    <c:v>1.251727</c:v>
                  </c:pt>
                  <c:pt idx="66">
                    <c:v>0.52735199999999993</c:v>
                  </c:pt>
                  <c:pt idx="67">
                    <c:v>0.92898599999999998</c:v>
                  </c:pt>
                  <c:pt idx="68">
                    <c:v>1.020864</c:v>
                  </c:pt>
                  <c:pt idx="69">
                    <c:v>0.79559400000000002</c:v>
                  </c:pt>
                  <c:pt idx="70">
                    <c:v>2.1585960000000002</c:v>
                  </c:pt>
                  <c:pt idx="71">
                    <c:v>0.48551400000000006</c:v>
                  </c:pt>
                  <c:pt idx="72">
                    <c:v>0.51415600000000006</c:v>
                  </c:pt>
                  <c:pt idx="73">
                    <c:v>1.911208</c:v>
                  </c:pt>
                  <c:pt idx="74">
                    <c:v>0.637602</c:v>
                  </c:pt>
                  <c:pt idx="75">
                    <c:v>0.73070100000000004</c:v>
                  </c:pt>
                  <c:pt idx="76">
                    <c:v>0.199881</c:v>
                  </c:pt>
                  <c:pt idx="77">
                    <c:v>0.81447000000000003</c:v>
                  </c:pt>
                  <c:pt idx="78">
                    <c:v>0.77658799999999995</c:v>
                  </c:pt>
                  <c:pt idx="79">
                    <c:v>0.37537500000000001</c:v>
                  </c:pt>
                  <c:pt idx="80">
                    <c:v>0.58448699999999998</c:v>
                  </c:pt>
                  <c:pt idx="81">
                    <c:v>0.74955599999999989</c:v>
                  </c:pt>
                  <c:pt idx="82">
                    <c:v>1.105294</c:v>
                  </c:pt>
                  <c:pt idx="83">
                    <c:v>1.047132</c:v>
                  </c:pt>
                  <c:pt idx="84">
                    <c:v>0.71835199999999999</c:v>
                  </c:pt>
                  <c:pt idx="85">
                    <c:v>0.16092000000000001</c:v>
                  </c:pt>
                  <c:pt idx="86">
                    <c:v>0.86836499999999994</c:v>
                  </c:pt>
                  <c:pt idx="87">
                    <c:v>0.63265399999999994</c:v>
                  </c:pt>
                  <c:pt idx="88">
                    <c:v>0.97527000000000008</c:v>
                  </c:pt>
                  <c:pt idx="89">
                    <c:v>1.0419429999999998</c:v>
                  </c:pt>
                  <c:pt idx="90">
                    <c:v>1.4705189999999999</c:v>
                  </c:pt>
                  <c:pt idx="91">
                    <c:v>2.21333</c:v>
                  </c:pt>
                  <c:pt idx="92">
                    <c:v>0.6374200000000001</c:v>
                  </c:pt>
                  <c:pt idx="93">
                    <c:v>2.1528149999999999</c:v>
                  </c:pt>
                  <c:pt idx="94">
                    <c:v>3.0811199999999999</c:v>
                  </c:pt>
                  <c:pt idx="95">
                    <c:v>1.3740299999999999</c:v>
                  </c:pt>
                  <c:pt idx="96">
                    <c:v>1.1935559999999998</c:v>
                  </c:pt>
                  <c:pt idx="97">
                    <c:v>2.7979219999999998</c:v>
                  </c:pt>
                  <c:pt idx="98">
                    <c:v>0.52254599999999995</c:v>
                  </c:pt>
                  <c:pt idx="99">
                    <c:v>1.9158439999999999</c:v>
                  </c:pt>
                  <c:pt idx="100">
                    <c:v>0.92682599999999993</c:v>
                  </c:pt>
                  <c:pt idx="101">
                    <c:v>1.272178</c:v>
                  </c:pt>
                  <c:pt idx="102">
                    <c:v>1.9821949999999999</c:v>
                  </c:pt>
                  <c:pt idx="103">
                    <c:v>0.84495599999999993</c:v>
                  </c:pt>
                  <c:pt idx="104">
                    <c:v>1.47404</c:v>
                  </c:pt>
                  <c:pt idx="105">
                    <c:v>0.70879599999999998</c:v>
                  </c:pt>
                  <c:pt idx="106">
                    <c:v>0.35194099999999995</c:v>
                  </c:pt>
                  <c:pt idx="107">
                    <c:v>2.1288719999999999</c:v>
                  </c:pt>
                  <c:pt idx="108">
                    <c:v>1.3862399999999999</c:v>
                  </c:pt>
                  <c:pt idx="109">
                    <c:v>1.6538280000000001</c:v>
                  </c:pt>
                  <c:pt idx="110">
                    <c:v>1.363785</c:v>
                  </c:pt>
                  <c:pt idx="111">
                    <c:v>2.4240600000000003</c:v>
                  </c:pt>
                  <c:pt idx="112">
                    <c:v>0.49198699999999995</c:v>
                  </c:pt>
                  <c:pt idx="113">
                    <c:v>0.78191100000000002</c:v>
                  </c:pt>
                  <c:pt idx="114">
                    <c:v>1.3880670000000002</c:v>
                  </c:pt>
                  <c:pt idx="115">
                    <c:v>0.26014799999999999</c:v>
                  </c:pt>
                  <c:pt idx="116">
                    <c:v>0.90749399999999991</c:v>
                  </c:pt>
                  <c:pt idx="117">
                    <c:v>2.7745740000000003</c:v>
                  </c:pt>
                  <c:pt idx="118">
                    <c:v>1.095</c:v>
                  </c:pt>
                  <c:pt idx="119">
                    <c:v>0.8440200000000001</c:v>
                  </c:pt>
                  <c:pt idx="120">
                    <c:v>2.6210340000000003</c:v>
                  </c:pt>
                  <c:pt idx="121">
                    <c:v>1.64255</c:v>
                  </c:pt>
                  <c:pt idx="122">
                    <c:v>2.4485439999999996</c:v>
                  </c:pt>
                  <c:pt idx="123">
                    <c:v>0.65297399999999994</c:v>
                  </c:pt>
                  <c:pt idx="124">
                    <c:v>0.75492400000000004</c:v>
                  </c:pt>
                  <c:pt idx="125">
                    <c:v>0.64023899999999989</c:v>
                  </c:pt>
                  <c:pt idx="126">
                    <c:v>1.662579</c:v>
                  </c:pt>
                  <c:pt idx="127">
                    <c:v>1.9720569999999999</c:v>
                  </c:pt>
                  <c:pt idx="128">
                    <c:v>1.9590040000000002</c:v>
                  </c:pt>
                  <c:pt idx="129">
                    <c:v>2.5168499999999998</c:v>
                  </c:pt>
                  <c:pt idx="130">
                    <c:v>0.66586000000000001</c:v>
                  </c:pt>
                  <c:pt idx="131">
                    <c:v>0.53807699999999992</c:v>
                  </c:pt>
                  <c:pt idx="132">
                    <c:v>2.2738710000000002</c:v>
                  </c:pt>
                  <c:pt idx="133">
                    <c:v>0.64504400000000006</c:v>
                  </c:pt>
                  <c:pt idx="134">
                    <c:v>1.0190049999999999</c:v>
                  </c:pt>
                  <c:pt idx="135">
                    <c:v>1.02816</c:v>
                  </c:pt>
                  <c:pt idx="136">
                    <c:v>1.5964</c:v>
                  </c:pt>
                  <c:pt idx="137">
                    <c:v>2.5985999999999998</c:v>
                  </c:pt>
                  <c:pt idx="138">
                    <c:v>1.484118</c:v>
                  </c:pt>
                  <c:pt idx="139">
                    <c:v>1.0636859999999999</c:v>
                  </c:pt>
                  <c:pt idx="140">
                    <c:v>2.2492800000000002</c:v>
                  </c:pt>
                  <c:pt idx="141">
                    <c:v>4.7606549999999999</c:v>
                  </c:pt>
                  <c:pt idx="142">
                    <c:v>0.23361600000000002</c:v>
                  </c:pt>
                  <c:pt idx="143">
                    <c:v>1.317536</c:v>
                  </c:pt>
                  <c:pt idx="144">
                    <c:v>1.342649</c:v>
                  </c:pt>
                  <c:pt idx="145">
                    <c:v>0.77620900000000004</c:v>
                  </c:pt>
                  <c:pt idx="146">
                    <c:v>0.32335200000000003</c:v>
                  </c:pt>
                  <c:pt idx="147">
                    <c:v>5.8276590000000006</c:v>
                  </c:pt>
                  <c:pt idx="148">
                    <c:v>1.8856499999999998</c:v>
                  </c:pt>
                  <c:pt idx="149">
                    <c:v>2.1184240000000001</c:v>
                  </c:pt>
                  <c:pt idx="150">
                    <c:v>0.77063799999999993</c:v>
                  </c:pt>
                  <c:pt idx="151">
                    <c:v>0.680504</c:v>
                  </c:pt>
                  <c:pt idx="152">
                    <c:v>0.84843500000000005</c:v>
                  </c:pt>
                  <c:pt idx="153">
                    <c:v>1.3411900000000001</c:v>
                  </c:pt>
                  <c:pt idx="154">
                    <c:v>0.99580199999999996</c:v>
                  </c:pt>
                  <c:pt idx="155">
                    <c:v>2.0158710000000002</c:v>
                  </c:pt>
                  <c:pt idx="156">
                    <c:v>1.0549259999999998</c:v>
                  </c:pt>
                  <c:pt idx="157">
                    <c:v>3.5369730000000006</c:v>
                  </c:pt>
                  <c:pt idx="158">
                    <c:v>1.8041200000000002</c:v>
                  </c:pt>
                  <c:pt idx="159">
                    <c:v>0.69763999999999993</c:v>
                  </c:pt>
                  <c:pt idx="160">
                    <c:v>0.60354799999999997</c:v>
                  </c:pt>
                  <c:pt idx="161">
                    <c:v>1.3541640000000001</c:v>
                  </c:pt>
                  <c:pt idx="162">
                    <c:v>2.2550760000000003</c:v>
                  </c:pt>
                  <c:pt idx="163">
                    <c:v>2.5938779999999997</c:v>
                  </c:pt>
                  <c:pt idx="164">
                    <c:v>1.160172</c:v>
                  </c:pt>
                  <c:pt idx="165">
                    <c:v>0.94027499999999997</c:v>
                  </c:pt>
                  <c:pt idx="166">
                    <c:v>1.0975919999999999</c:v>
                  </c:pt>
                  <c:pt idx="167">
                    <c:v>1.5631199999999998</c:v>
                  </c:pt>
                  <c:pt idx="168">
                    <c:v>1.0128250000000001</c:v>
                  </c:pt>
                  <c:pt idx="169">
                    <c:v>0.22228500000000001</c:v>
                  </c:pt>
                  <c:pt idx="170">
                    <c:v>1.6357470000000001</c:v>
                  </c:pt>
                  <c:pt idx="171">
                    <c:v>1.4487719999999999</c:v>
                  </c:pt>
                  <c:pt idx="172">
                    <c:v>1.8775519999999999</c:v>
                  </c:pt>
                  <c:pt idx="173">
                    <c:v>1.5619769999999999</c:v>
                  </c:pt>
                  <c:pt idx="174">
                    <c:v>1.8673170000000001</c:v>
                  </c:pt>
                  <c:pt idx="175">
                    <c:v>2.8856039999999998</c:v>
                  </c:pt>
                  <c:pt idx="176">
                    <c:v>1.1661059999999999</c:v>
                  </c:pt>
                  <c:pt idx="177">
                    <c:v>1.4466870000000001</c:v>
                  </c:pt>
                  <c:pt idx="178">
                    <c:v>0.79477399999999998</c:v>
                  </c:pt>
                  <c:pt idx="179">
                    <c:v>1.0390190000000001</c:v>
                  </c:pt>
                  <c:pt idx="180">
                    <c:v>0.32034500000000005</c:v>
                  </c:pt>
                  <c:pt idx="181">
                    <c:v>1.0010559999999999</c:v>
                  </c:pt>
                  <c:pt idx="182">
                    <c:v>0.32800000000000001</c:v>
                  </c:pt>
                  <c:pt idx="183">
                    <c:v>0.34518599999999999</c:v>
                  </c:pt>
                  <c:pt idx="184">
                    <c:v>1.314875</c:v>
                  </c:pt>
                  <c:pt idx="185">
                    <c:v>2.6002199999999998</c:v>
                  </c:pt>
                  <c:pt idx="186">
                    <c:v>1.0978299999999999</c:v>
                  </c:pt>
                  <c:pt idx="187">
                    <c:v>0.86642700000000006</c:v>
                  </c:pt>
                  <c:pt idx="188">
                    <c:v>0.25550999999999996</c:v>
                  </c:pt>
                  <c:pt idx="189">
                    <c:v>1.4900410000000002</c:v>
                  </c:pt>
                  <c:pt idx="190">
                    <c:v>1.9892019999999999</c:v>
                  </c:pt>
                  <c:pt idx="191">
                    <c:v>0.85078999999999994</c:v>
                  </c:pt>
                  <c:pt idx="192">
                    <c:v>1.3989149999999999</c:v>
                  </c:pt>
                  <c:pt idx="193">
                    <c:v>0.45577500000000004</c:v>
                  </c:pt>
                  <c:pt idx="194">
                    <c:v>1.3353599999999999</c:v>
                  </c:pt>
                  <c:pt idx="195">
                    <c:v>0.61222799999999999</c:v>
                  </c:pt>
                  <c:pt idx="196">
                    <c:v>2.4785849999999998</c:v>
                  </c:pt>
                  <c:pt idx="197">
                    <c:v>1.2716470000000002</c:v>
                  </c:pt>
                  <c:pt idx="198">
                    <c:v>0.98771200000000015</c:v>
                  </c:pt>
                  <c:pt idx="199">
                    <c:v>1.264419</c:v>
                  </c:pt>
                  <c:pt idx="200">
                    <c:v>1.2773400000000001</c:v>
                  </c:pt>
                  <c:pt idx="201">
                    <c:v>1.5399</c:v>
                  </c:pt>
                  <c:pt idx="202">
                    <c:v>1.2676799999999999</c:v>
                  </c:pt>
                  <c:pt idx="203">
                    <c:v>0.87838399999999994</c:v>
                  </c:pt>
                  <c:pt idx="204">
                    <c:v>1.1002799999999999</c:v>
                  </c:pt>
                  <c:pt idx="205">
                    <c:v>1.0912409999999999</c:v>
                  </c:pt>
                  <c:pt idx="206">
                    <c:v>0.40689599999999998</c:v>
                  </c:pt>
                  <c:pt idx="207">
                    <c:v>1.1973780000000001</c:v>
                  </c:pt>
                  <c:pt idx="208">
                    <c:v>0.33100200000000002</c:v>
                  </c:pt>
                  <c:pt idx="209">
                    <c:v>1.9505969999999999</c:v>
                  </c:pt>
                  <c:pt idx="210">
                    <c:v>0.75614099999999995</c:v>
                  </c:pt>
                  <c:pt idx="211">
                    <c:v>2.5347599999999999</c:v>
                  </c:pt>
                  <c:pt idx="212">
                    <c:v>0.92735999999999996</c:v>
                  </c:pt>
                  <c:pt idx="213">
                    <c:v>0.64790400000000004</c:v>
                  </c:pt>
                  <c:pt idx="214">
                    <c:v>4.5701390000000002</c:v>
                  </c:pt>
                  <c:pt idx="215">
                    <c:v>1.8649580000000001</c:v>
                  </c:pt>
                  <c:pt idx="216">
                    <c:v>0.35329199999999999</c:v>
                  </c:pt>
                  <c:pt idx="217">
                    <c:v>0.6966</c:v>
                  </c:pt>
                  <c:pt idx="218">
                    <c:v>0.73464799999999997</c:v>
                  </c:pt>
                  <c:pt idx="219">
                    <c:v>1.5246960000000001</c:v>
                  </c:pt>
                  <c:pt idx="220">
                    <c:v>1.3310789999999999</c:v>
                  </c:pt>
                  <c:pt idx="221">
                    <c:v>1.625902</c:v>
                  </c:pt>
                  <c:pt idx="222">
                    <c:v>0.42453200000000002</c:v>
                  </c:pt>
                  <c:pt idx="223">
                    <c:v>1.739584</c:v>
                  </c:pt>
                  <c:pt idx="224">
                    <c:v>1.769504</c:v>
                  </c:pt>
                  <c:pt idx="225">
                    <c:v>1.3656630000000001</c:v>
                  </c:pt>
                  <c:pt idx="226">
                    <c:v>0.32235399999999997</c:v>
                  </c:pt>
                  <c:pt idx="227">
                    <c:v>1.663252</c:v>
                  </c:pt>
                  <c:pt idx="228">
                    <c:v>3.0639699999999999</c:v>
                  </c:pt>
                  <c:pt idx="229">
                    <c:v>0.50907999999999998</c:v>
                  </c:pt>
                  <c:pt idx="230">
                    <c:v>1.0403910000000001</c:v>
                  </c:pt>
                  <c:pt idx="231">
                    <c:v>0.90712799999999993</c:v>
                  </c:pt>
                  <c:pt idx="232">
                    <c:v>0.60998399999999997</c:v>
                  </c:pt>
                  <c:pt idx="233">
                    <c:v>1.6746220000000001</c:v>
                  </c:pt>
                  <c:pt idx="234">
                    <c:v>0.918632</c:v>
                  </c:pt>
                  <c:pt idx="235">
                    <c:v>0.79071999999999998</c:v>
                  </c:pt>
                  <c:pt idx="236">
                    <c:v>1.155616</c:v>
                  </c:pt>
                  <c:pt idx="237">
                    <c:v>2.3835250000000001</c:v>
                  </c:pt>
                  <c:pt idx="238">
                    <c:v>0.63153800000000004</c:v>
                  </c:pt>
                  <c:pt idx="239">
                    <c:v>0.67693599999999998</c:v>
                  </c:pt>
                  <c:pt idx="240">
                    <c:v>0.67785200000000001</c:v>
                  </c:pt>
                  <c:pt idx="241">
                    <c:v>1.6546599999999998</c:v>
                  </c:pt>
                  <c:pt idx="242">
                    <c:v>1.7077050000000003</c:v>
                  </c:pt>
                  <c:pt idx="243">
                    <c:v>0.36984799999999995</c:v>
                  </c:pt>
                  <c:pt idx="244">
                    <c:v>5.422536</c:v>
                  </c:pt>
                  <c:pt idx="245">
                    <c:v>1.070306</c:v>
                  </c:pt>
                  <c:pt idx="246">
                    <c:v>2.0594779999999999</c:v>
                  </c:pt>
                  <c:pt idx="247">
                    <c:v>0.90990899999999997</c:v>
                  </c:pt>
                  <c:pt idx="248">
                    <c:v>0.41942000000000002</c:v>
                  </c:pt>
                  <c:pt idx="249">
                    <c:v>2.2031359999999998</c:v>
                  </c:pt>
                  <c:pt idx="250">
                    <c:v>1.1922170000000001</c:v>
                  </c:pt>
                  <c:pt idx="251">
                    <c:v>0.67360799999999998</c:v>
                  </c:pt>
                  <c:pt idx="252">
                    <c:v>0.63047400000000009</c:v>
                  </c:pt>
                  <c:pt idx="253">
                    <c:v>1.7730090000000001</c:v>
                  </c:pt>
                  <c:pt idx="254">
                    <c:v>0.7909480000000001</c:v>
                  </c:pt>
                  <c:pt idx="255">
                    <c:v>1.0209249999999999</c:v>
                  </c:pt>
                  <c:pt idx="256">
                    <c:v>1.2431699999999999</c:v>
                  </c:pt>
                  <c:pt idx="257">
                    <c:v>0.61476799999999998</c:v>
                  </c:pt>
                  <c:pt idx="258">
                    <c:v>1.992753</c:v>
                  </c:pt>
                  <c:pt idx="259">
                    <c:v>0.43217100000000003</c:v>
                  </c:pt>
                  <c:pt idx="260">
                    <c:v>1.0414839999999999</c:v>
                  </c:pt>
                  <c:pt idx="261">
                    <c:v>0.19574999999999998</c:v>
                  </c:pt>
                  <c:pt idx="262">
                    <c:v>0.18632499999999996</c:v>
                  </c:pt>
                  <c:pt idx="263">
                    <c:v>0.74731999999999998</c:v>
                  </c:pt>
                  <c:pt idx="264">
                    <c:v>1.2664960000000001</c:v>
                  </c:pt>
                  <c:pt idx="265">
                    <c:v>0.92922499999999997</c:v>
                  </c:pt>
                  <c:pt idx="266">
                    <c:v>0.79174399999999989</c:v>
                  </c:pt>
                  <c:pt idx="267">
                    <c:v>0.58129500000000001</c:v>
                  </c:pt>
                  <c:pt idx="268">
                    <c:v>0.70318399999999992</c:v>
                  </c:pt>
                  <c:pt idx="269">
                    <c:v>1.6557929999999998</c:v>
                  </c:pt>
                  <c:pt idx="270">
                    <c:v>0.89664899999999992</c:v>
                  </c:pt>
                  <c:pt idx="271">
                    <c:v>1.0881000000000001</c:v>
                  </c:pt>
                  <c:pt idx="272">
                    <c:v>0.81491200000000008</c:v>
                  </c:pt>
                  <c:pt idx="273">
                    <c:v>0.54430800000000001</c:v>
                  </c:pt>
                  <c:pt idx="274">
                    <c:v>0.29889399999999999</c:v>
                  </c:pt>
                  <c:pt idx="275">
                    <c:v>0.5339560000000001</c:v>
                  </c:pt>
                  <c:pt idx="276">
                    <c:v>1.7485719999999998</c:v>
                  </c:pt>
                  <c:pt idx="277">
                    <c:v>0.63779199999999991</c:v>
                  </c:pt>
                  <c:pt idx="278">
                    <c:v>0.55571300000000001</c:v>
                  </c:pt>
                  <c:pt idx="279">
                    <c:v>0.96560499999999994</c:v>
                  </c:pt>
                  <c:pt idx="280">
                    <c:v>0.85011000000000003</c:v>
                  </c:pt>
                  <c:pt idx="281">
                    <c:v>0.9334889999999999</c:v>
                  </c:pt>
                  <c:pt idx="282">
                    <c:v>0.90886</c:v>
                  </c:pt>
                  <c:pt idx="283">
                    <c:v>1.0927539999999998</c:v>
                  </c:pt>
                  <c:pt idx="284">
                    <c:v>1.0211219999999999</c:v>
                  </c:pt>
                  <c:pt idx="285">
                    <c:v>1.2508599999999999</c:v>
                  </c:pt>
                  <c:pt idx="286">
                    <c:v>0.71715300000000004</c:v>
                  </c:pt>
                  <c:pt idx="287">
                    <c:v>0.85362100000000007</c:v>
                  </c:pt>
                  <c:pt idx="288">
                    <c:v>0.84484199999999998</c:v>
                  </c:pt>
                  <c:pt idx="289">
                    <c:v>1.165224</c:v>
                  </c:pt>
                  <c:pt idx="290">
                    <c:v>6.0015999999999993E-2</c:v>
                  </c:pt>
                  <c:pt idx="291">
                    <c:v>1.5448230000000001</c:v>
                  </c:pt>
                  <c:pt idx="292">
                    <c:v>0.78598199999999996</c:v>
                  </c:pt>
                  <c:pt idx="293">
                    <c:v>0.49269400000000002</c:v>
                  </c:pt>
                  <c:pt idx="294">
                    <c:v>0.53254400000000002</c:v>
                  </c:pt>
                  <c:pt idx="295">
                    <c:v>0.71788499999999988</c:v>
                  </c:pt>
                  <c:pt idx="296">
                    <c:v>1.043229</c:v>
                  </c:pt>
                  <c:pt idx="297">
                    <c:v>0.86155999999999988</c:v>
                  </c:pt>
                  <c:pt idx="298">
                    <c:v>1.2331799999999999</c:v>
                  </c:pt>
                  <c:pt idx="299">
                    <c:v>0.84842000000000006</c:v>
                  </c:pt>
                  <c:pt idx="300">
                    <c:v>1.8674400000000002</c:v>
                  </c:pt>
                  <c:pt idx="301">
                    <c:v>2.6381040000000002</c:v>
                  </c:pt>
                  <c:pt idx="302">
                    <c:v>5.2378879999999999</c:v>
                  </c:pt>
                  <c:pt idx="303">
                    <c:v>0.73921199999999998</c:v>
                  </c:pt>
                  <c:pt idx="304">
                    <c:v>1.0848599999999999</c:v>
                  </c:pt>
                  <c:pt idx="305">
                    <c:v>0.81855199999999995</c:v>
                  </c:pt>
                  <c:pt idx="306">
                    <c:v>0.89233499999999988</c:v>
                  </c:pt>
                  <c:pt idx="307">
                    <c:v>0.9716220000000001</c:v>
                  </c:pt>
                  <c:pt idx="308">
                    <c:v>0.33526799999999995</c:v>
                  </c:pt>
                  <c:pt idx="309">
                    <c:v>1.2520899999999999</c:v>
                  </c:pt>
                  <c:pt idx="310">
                    <c:v>0.59764499999999998</c:v>
                  </c:pt>
                  <c:pt idx="311">
                    <c:v>0.56303800000000004</c:v>
                  </c:pt>
                  <c:pt idx="312">
                    <c:v>0.61215599999999992</c:v>
                  </c:pt>
                  <c:pt idx="313">
                    <c:v>0.76296000000000008</c:v>
                  </c:pt>
                  <c:pt idx="314">
                    <c:v>8.0063999999999996E-2</c:v>
                  </c:pt>
                  <c:pt idx="315">
                    <c:v>0.37453999999999998</c:v>
                  </c:pt>
                  <c:pt idx="316">
                    <c:v>1.078192</c:v>
                  </c:pt>
                  <c:pt idx="317">
                    <c:v>1.700388</c:v>
                  </c:pt>
                  <c:pt idx="318">
                    <c:v>0.99222399999999988</c:v>
                  </c:pt>
                  <c:pt idx="319">
                    <c:v>1.2637620000000001</c:v>
                  </c:pt>
                  <c:pt idx="320">
                    <c:v>0.59030399999999994</c:v>
                  </c:pt>
                  <c:pt idx="321">
                    <c:v>0.8246079999999999</c:v>
                  </c:pt>
                  <c:pt idx="322">
                    <c:v>0.94640399999999991</c:v>
                  </c:pt>
                  <c:pt idx="323">
                    <c:v>1.35036</c:v>
                  </c:pt>
                  <c:pt idx="324">
                    <c:v>0.77499000000000007</c:v>
                  </c:pt>
                  <c:pt idx="325">
                    <c:v>1.0591140000000001</c:v>
                  </c:pt>
                  <c:pt idx="326">
                    <c:v>0.87736199999999998</c:v>
                  </c:pt>
                  <c:pt idx="327">
                    <c:v>0.82539600000000002</c:v>
                  </c:pt>
                  <c:pt idx="328">
                    <c:v>1.0217560000000001</c:v>
                  </c:pt>
                  <c:pt idx="329">
                    <c:v>0.60769499999999999</c:v>
                  </c:pt>
                  <c:pt idx="330">
                    <c:v>0.28999999999999998</c:v>
                  </c:pt>
                  <c:pt idx="331">
                    <c:v>0.60486799999999985</c:v>
                  </c:pt>
                  <c:pt idx="332">
                    <c:v>0.45406200000000002</c:v>
                  </c:pt>
                  <c:pt idx="333">
                    <c:v>1.066632</c:v>
                  </c:pt>
                  <c:pt idx="334">
                    <c:v>1.255212</c:v>
                  </c:pt>
                  <c:pt idx="335">
                    <c:v>0.9078480000000001</c:v>
                  </c:pt>
                  <c:pt idx="336">
                    <c:v>1.4256000000000002</c:v>
                  </c:pt>
                  <c:pt idx="337">
                    <c:v>0.32367600000000002</c:v>
                  </c:pt>
                  <c:pt idx="338">
                    <c:v>0.74487600000000009</c:v>
                  </c:pt>
                  <c:pt idx="339">
                    <c:v>1.03234</c:v>
                  </c:pt>
                  <c:pt idx="340">
                    <c:v>0.64068000000000003</c:v>
                  </c:pt>
                  <c:pt idx="341">
                    <c:v>1.04667</c:v>
                  </c:pt>
                  <c:pt idx="342">
                    <c:v>0.31800000000000006</c:v>
                  </c:pt>
                  <c:pt idx="343">
                    <c:v>0.79817999999999989</c:v>
                  </c:pt>
                  <c:pt idx="344">
                    <c:v>0.64265600000000001</c:v>
                  </c:pt>
                  <c:pt idx="345">
                    <c:v>2.2520179999999996</c:v>
                  </c:pt>
                  <c:pt idx="346">
                    <c:v>1.655416</c:v>
                  </c:pt>
                  <c:pt idx="347">
                    <c:v>1.2438579999999999</c:v>
                  </c:pt>
                  <c:pt idx="348">
                    <c:v>1.9755400000000001</c:v>
                  </c:pt>
                  <c:pt idx="349">
                    <c:v>1.7515880000000001</c:v>
                  </c:pt>
                  <c:pt idx="350">
                    <c:v>1.249884</c:v>
                  </c:pt>
                  <c:pt idx="351">
                    <c:v>1.3732439999999999</c:v>
                  </c:pt>
                  <c:pt idx="352">
                    <c:v>0.87068400000000001</c:v>
                  </c:pt>
                  <c:pt idx="353">
                    <c:v>1.023671</c:v>
                  </c:pt>
                  <c:pt idx="354">
                    <c:v>0.84116800000000003</c:v>
                  </c:pt>
                  <c:pt idx="355">
                    <c:v>0.93057999999999996</c:v>
                  </c:pt>
                  <c:pt idx="356">
                    <c:v>0.84587500000000004</c:v>
                  </c:pt>
                  <c:pt idx="357">
                    <c:v>1.26898</c:v>
                  </c:pt>
                  <c:pt idx="358">
                    <c:v>0.47786199999999995</c:v>
                  </c:pt>
                  <c:pt idx="359">
                    <c:v>0.6311969999999999</c:v>
                  </c:pt>
                  <c:pt idx="360">
                    <c:v>0.77296799999999988</c:v>
                  </c:pt>
                  <c:pt idx="361">
                    <c:v>1.3640459999999999</c:v>
                  </c:pt>
                  <c:pt idx="362">
                    <c:v>1.109091</c:v>
                  </c:pt>
                  <c:pt idx="363">
                    <c:v>0.59522799999999998</c:v>
                  </c:pt>
                  <c:pt idx="364">
                    <c:v>1.1786699999999999</c:v>
                  </c:pt>
                  <c:pt idx="365">
                    <c:v>1.8884479999999999</c:v>
                  </c:pt>
                  <c:pt idx="366">
                    <c:v>2.4154240000000002</c:v>
                  </c:pt>
                  <c:pt idx="367">
                    <c:v>1.5620880000000001</c:v>
                  </c:pt>
                  <c:pt idx="368">
                    <c:v>1.4352720000000001</c:v>
                  </c:pt>
                  <c:pt idx="369">
                    <c:v>1.5329300000000001</c:v>
                  </c:pt>
                  <c:pt idx="370">
                    <c:v>0.57954400000000006</c:v>
                  </c:pt>
                  <c:pt idx="371">
                    <c:v>0.62463999999999997</c:v>
                  </c:pt>
                  <c:pt idx="372">
                    <c:v>1.1138399999999999</c:v>
                  </c:pt>
                  <c:pt idx="373">
                    <c:v>0.82714500000000013</c:v>
                  </c:pt>
                  <c:pt idx="374">
                    <c:v>0.81314999999999993</c:v>
                  </c:pt>
                  <c:pt idx="375">
                    <c:v>1.8272609999999998</c:v>
                  </c:pt>
                  <c:pt idx="376">
                    <c:v>1.066173</c:v>
                  </c:pt>
                  <c:pt idx="377">
                    <c:v>0.71204999999999996</c:v>
                  </c:pt>
                  <c:pt idx="378">
                    <c:v>6.5844799999999992</c:v>
                  </c:pt>
                  <c:pt idx="379">
                    <c:v>1.9331210000000003</c:v>
                  </c:pt>
                  <c:pt idx="380">
                    <c:v>0.64356800000000003</c:v>
                  </c:pt>
                  <c:pt idx="381">
                    <c:v>0.17004599999999997</c:v>
                  </c:pt>
                  <c:pt idx="382">
                    <c:v>0.64890000000000003</c:v>
                  </c:pt>
                  <c:pt idx="383">
                    <c:v>1.034187</c:v>
                  </c:pt>
                  <c:pt idx="384">
                    <c:v>0.80260399999999998</c:v>
                  </c:pt>
                  <c:pt idx="385">
                    <c:v>0.737182</c:v>
                  </c:pt>
                  <c:pt idx="386">
                    <c:v>0.54239199999999999</c:v>
                  </c:pt>
                  <c:pt idx="387">
                    <c:v>1.9264320000000001</c:v>
                  </c:pt>
                  <c:pt idx="388">
                    <c:v>0.59451599999999993</c:v>
                  </c:pt>
                  <c:pt idx="389">
                    <c:v>2.8592299999999997</c:v>
                  </c:pt>
                  <c:pt idx="390">
                    <c:v>0.65485500000000008</c:v>
                  </c:pt>
                  <c:pt idx="391">
                    <c:v>0.26107999999999998</c:v>
                  </c:pt>
                  <c:pt idx="392">
                    <c:v>0.76895000000000002</c:v>
                  </c:pt>
                  <c:pt idx="393">
                    <c:v>1.4137200000000001</c:v>
                  </c:pt>
                  <c:pt idx="394">
                    <c:v>1.8011839999999999</c:v>
                  </c:pt>
                  <c:pt idx="395">
                    <c:v>1.78731</c:v>
                  </c:pt>
                  <c:pt idx="396">
                    <c:v>1.07406</c:v>
                  </c:pt>
                  <c:pt idx="397">
                    <c:v>0.89783100000000005</c:v>
                  </c:pt>
                  <c:pt idx="398">
                    <c:v>1.1630639999999999</c:v>
                  </c:pt>
                  <c:pt idx="399">
                    <c:v>0.31826999999999994</c:v>
                  </c:pt>
                  <c:pt idx="400">
                    <c:v>1.1424239999999999</c:v>
                  </c:pt>
                  <c:pt idx="401">
                    <c:v>0.55449599999999999</c:v>
                  </c:pt>
                  <c:pt idx="402">
                    <c:v>1.0957440000000001</c:v>
                  </c:pt>
                  <c:pt idx="403">
                    <c:v>0.51</c:v>
                  </c:pt>
                  <c:pt idx="404">
                    <c:v>0.836256</c:v>
                  </c:pt>
                  <c:pt idx="405">
                    <c:v>0.69141000000000008</c:v>
                  </c:pt>
                  <c:pt idx="406">
                    <c:v>1.1698829999999998</c:v>
                  </c:pt>
                  <c:pt idx="407">
                    <c:v>1.4094120000000001</c:v>
                  </c:pt>
                  <c:pt idx="408">
                    <c:v>0.76518399999999998</c:v>
                  </c:pt>
                  <c:pt idx="409">
                    <c:v>1.065631</c:v>
                  </c:pt>
                  <c:pt idx="410">
                    <c:v>0.47935800000000001</c:v>
                  </c:pt>
                  <c:pt idx="411">
                    <c:v>1.8217199999999998</c:v>
                  </c:pt>
                  <c:pt idx="412">
                    <c:v>1.105272</c:v>
                  </c:pt>
                  <c:pt idx="413">
                    <c:v>1.2581309999999999</c:v>
                  </c:pt>
                  <c:pt idx="414">
                    <c:v>1.6108180000000001</c:v>
                  </c:pt>
                  <c:pt idx="415">
                    <c:v>1.1030249999999999</c:v>
                  </c:pt>
                  <c:pt idx="416">
                    <c:v>1.0069399999999999</c:v>
                  </c:pt>
                  <c:pt idx="417">
                    <c:v>0.63400000000000001</c:v>
                  </c:pt>
                  <c:pt idx="418">
                    <c:v>0.28899999999999998</c:v>
                  </c:pt>
                  <c:pt idx="419">
                    <c:v>0.68700000000000006</c:v>
                  </c:pt>
                  <c:pt idx="420">
                    <c:v>0.80800000000000005</c:v>
                  </c:pt>
                  <c:pt idx="421">
                    <c:v>0.246</c:v>
                  </c:pt>
                  <c:pt idx="422">
                    <c:v>0.50900000000000001</c:v>
                  </c:pt>
                  <c:pt idx="423">
                    <c:v>0.48699999999999999</c:v>
                  </c:pt>
                  <c:pt idx="424">
                    <c:v>0.66200000000000003</c:v>
                  </c:pt>
                  <c:pt idx="425">
                    <c:v>0.49299999999999999</c:v>
                  </c:pt>
                  <c:pt idx="426">
                    <c:v>0.61199999999999999</c:v>
                  </c:pt>
                  <c:pt idx="427">
                    <c:v>0.755</c:v>
                  </c:pt>
                  <c:pt idx="428">
                    <c:v>0.55100000000000005</c:v>
                  </c:pt>
                  <c:pt idx="429">
                    <c:v>0.28199999999999997</c:v>
                  </c:pt>
                  <c:pt idx="430">
                    <c:v>0.56699999999999995</c:v>
                  </c:pt>
                  <c:pt idx="431">
                    <c:v>0.28199999999999997</c:v>
                  </c:pt>
                  <c:pt idx="432">
                    <c:v>0.27600000000000002</c:v>
                  </c:pt>
                  <c:pt idx="433">
                    <c:v>0.85099999999999998</c:v>
                  </c:pt>
                  <c:pt idx="434">
                    <c:v>7.0000000000000007E-2</c:v>
                  </c:pt>
                  <c:pt idx="435">
                    <c:v>0.34300000000000003</c:v>
                  </c:pt>
                  <c:pt idx="436">
                    <c:v>0.50700000000000001</c:v>
                  </c:pt>
                  <c:pt idx="437">
                    <c:v>0.32700000000000001</c:v>
                  </c:pt>
                  <c:pt idx="438">
                    <c:v>0.34200000000000003</c:v>
                  </c:pt>
                  <c:pt idx="439">
                    <c:v>0.187</c:v>
                  </c:pt>
                  <c:pt idx="440">
                    <c:v>0.70299999999999996</c:v>
                  </c:pt>
                </c:numCache>
              </c:numRef>
            </c:plus>
            <c:minus>
              <c:numRef>
                <c:f>'c1c2'!$E$2:$E$442</c:f>
                <c:numCache>
                  <c:formatCode>General</c:formatCode>
                  <c:ptCount val="441"/>
                  <c:pt idx="0">
                    <c:v>0.68474400000000002</c:v>
                  </c:pt>
                  <c:pt idx="1">
                    <c:v>1.3893319999999998</c:v>
                  </c:pt>
                  <c:pt idx="2">
                    <c:v>0.48235</c:v>
                  </c:pt>
                  <c:pt idx="3">
                    <c:v>0.51672499999999999</c:v>
                  </c:pt>
                  <c:pt idx="4">
                    <c:v>0.70558699999999996</c:v>
                  </c:pt>
                  <c:pt idx="5">
                    <c:v>3.2014239999999998</c:v>
                  </c:pt>
                  <c:pt idx="6">
                    <c:v>2.2351019999999999</c:v>
                  </c:pt>
                  <c:pt idx="7">
                    <c:v>0.63359999999999994</c:v>
                  </c:pt>
                  <c:pt idx="8">
                    <c:v>0.72338699999999989</c:v>
                  </c:pt>
                  <c:pt idx="9">
                    <c:v>0.13181299999999999</c:v>
                  </c:pt>
                  <c:pt idx="10">
                    <c:v>0.48234899999999992</c:v>
                  </c:pt>
                  <c:pt idx="11">
                    <c:v>0.64319500000000007</c:v>
                  </c:pt>
                  <c:pt idx="12">
                    <c:v>0.8444799999999999</c:v>
                  </c:pt>
                  <c:pt idx="13">
                    <c:v>1.1714820000000001</c:v>
                  </c:pt>
                  <c:pt idx="14">
                    <c:v>0.31814999999999999</c:v>
                  </c:pt>
                  <c:pt idx="15">
                    <c:v>0.97444100000000011</c:v>
                  </c:pt>
                  <c:pt idx="16">
                    <c:v>0.97288299999999994</c:v>
                  </c:pt>
                  <c:pt idx="17">
                    <c:v>0.87494400000000006</c:v>
                  </c:pt>
                  <c:pt idx="18">
                    <c:v>1.448078</c:v>
                  </c:pt>
                  <c:pt idx="19">
                    <c:v>0.42369000000000001</c:v>
                  </c:pt>
                  <c:pt idx="20">
                    <c:v>0.23199999999999998</c:v>
                  </c:pt>
                  <c:pt idx="21">
                    <c:v>0.39655099999999993</c:v>
                  </c:pt>
                  <c:pt idx="22">
                    <c:v>1.129329</c:v>
                  </c:pt>
                  <c:pt idx="23">
                    <c:v>0.58373399999999998</c:v>
                  </c:pt>
                  <c:pt idx="24">
                    <c:v>0.65080800000000005</c:v>
                  </c:pt>
                  <c:pt idx="25">
                    <c:v>0.47710799999999998</c:v>
                  </c:pt>
                  <c:pt idx="26">
                    <c:v>2.1324879999999999</c:v>
                  </c:pt>
                  <c:pt idx="27">
                    <c:v>0.60754399999999997</c:v>
                  </c:pt>
                  <c:pt idx="28">
                    <c:v>1.0427120000000001</c:v>
                  </c:pt>
                  <c:pt idx="29">
                    <c:v>1.592708</c:v>
                  </c:pt>
                  <c:pt idx="30">
                    <c:v>0.83657999999999988</c:v>
                  </c:pt>
                  <c:pt idx="31">
                    <c:v>1.6800620000000002</c:v>
                  </c:pt>
                  <c:pt idx="32">
                    <c:v>0.47905199999999998</c:v>
                  </c:pt>
                  <c:pt idx="33">
                    <c:v>1.7478860000000001</c:v>
                  </c:pt>
                  <c:pt idx="34">
                    <c:v>0.92538000000000009</c:v>
                  </c:pt>
                  <c:pt idx="35">
                    <c:v>0.28928900000000002</c:v>
                  </c:pt>
                  <c:pt idx="36">
                    <c:v>0.93553999999999993</c:v>
                  </c:pt>
                  <c:pt idx="37">
                    <c:v>1.644879</c:v>
                  </c:pt>
                  <c:pt idx="38">
                    <c:v>1.7196560000000001</c:v>
                  </c:pt>
                  <c:pt idx="39">
                    <c:v>0.18823199999999998</c:v>
                  </c:pt>
                  <c:pt idx="40">
                    <c:v>2.0826519999999999</c:v>
                  </c:pt>
                  <c:pt idx="41">
                    <c:v>0.73593200000000003</c:v>
                  </c:pt>
                  <c:pt idx="42">
                    <c:v>0.278721</c:v>
                  </c:pt>
                  <c:pt idx="43">
                    <c:v>0.65319799999999995</c:v>
                  </c:pt>
                  <c:pt idx="44">
                    <c:v>0.55530800000000002</c:v>
                  </c:pt>
                  <c:pt idx="45">
                    <c:v>1.2822960000000001</c:v>
                  </c:pt>
                  <c:pt idx="46">
                    <c:v>0.86537499999999989</c:v>
                  </c:pt>
                  <c:pt idx="47">
                    <c:v>0.51119999999999999</c:v>
                  </c:pt>
                  <c:pt idx="48">
                    <c:v>0.68500799999999995</c:v>
                  </c:pt>
                  <c:pt idx="49">
                    <c:v>1.6349850000000001</c:v>
                  </c:pt>
                  <c:pt idx="50">
                    <c:v>0.69087999999999994</c:v>
                  </c:pt>
                  <c:pt idx="51">
                    <c:v>1.6414200000000001</c:v>
                  </c:pt>
                  <c:pt idx="52">
                    <c:v>1.0842719999999999</c:v>
                  </c:pt>
                  <c:pt idx="53">
                    <c:v>1.1808000000000001</c:v>
                  </c:pt>
                  <c:pt idx="54">
                    <c:v>1.7811199999999998</c:v>
                  </c:pt>
                  <c:pt idx="55">
                    <c:v>1.6350389999999999</c:v>
                  </c:pt>
                  <c:pt idx="56">
                    <c:v>2.4426990000000002</c:v>
                  </c:pt>
                  <c:pt idx="57">
                    <c:v>1.1264339999999999</c:v>
                  </c:pt>
                  <c:pt idx="58">
                    <c:v>6.1144799999999995</c:v>
                  </c:pt>
                  <c:pt idx="59">
                    <c:v>3.2007149999999998</c:v>
                  </c:pt>
                  <c:pt idx="60">
                    <c:v>0.62204999999999999</c:v>
                  </c:pt>
                  <c:pt idx="61">
                    <c:v>3.0145930000000001</c:v>
                  </c:pt>
                  <c:pt idx="62">
                    <c:v>1.080265</c:v>
                  </c:pt>
                  <c:pt idx="63">
                    <c:v>1.2416800000000001</c:v>
                  </c:pt>
                  <c:pt idx="64">
                    <c:v>1.3154399999999999</c:v>
                  </c:pt>
                  <c:pt idx="65">
                    <c:v>1.251727</c:v>
                  </c:pt>
                  <c:pt idx="66">
                    <c:v>0.52735199999999993</c:v>
                  </c:pt>
                  <c:pt idx="67">
                    <c:v>0.92898599999999998</c:v>
                  </c:pt>
                  <c:pt idx="68">
                    <c:v>1.020864</c:v>
                  </c:pt>
                  <c:pt idx="69">
                    <c:v>0.79559400000000002</c:v>
                  </c:pt>
                  <c:pt idx="70">
                    <c:v>2.1585960000000002</c:v>
                  </c:pt>
                  <c:pt idx="71">
                    <c:v>0.48551400000000006</c:v>
                  </c:pt>
                  <c:pt idx="72">
                    <c:v>0.51415600000000006</c:v>
                  </c:pt>
                  <c:pt idx="73">
                    <c:v>1.911208</c:v>
                  </c:pt>
                  <c:pt idx="74">
                    <c:v>0.637602</c:v>
                  </c:pt>
                  <c:pt idx="75">
                    <c:v>0.73070100000000004</c:v>
                  </c:pt>
                  <c:pt idx="76">
                    <c:v>0.199881</c:v>
                  </c:pt>
                  <c:pt idx="77">
                    <c:v>0.81447000000000003</c:v>
                  </c:pt>
                  <c:pt idx="78">
                    <c:v>0.77658799999999995</c:v>
                  </c:pt>
                  <c:pt idx="79">
                    <c:v>0.37537500000000001</c:v>
                  </c:pt>
                  <c:pt idx="80">
                    <c:v>0.58448699999999998</c:v>
                  </c:pt>
                  <c:pt idx="81">
                    <c:v>0.74955599999999989</c:v>
                  </c:pt>
                  <c:pt idx="82">
                    <c:v>1.105294</c:v>
                  </c:pt>
                  <c:pt idx="83">
                    <c:v>1.047132</c:v>
                  </c:pt>
                  <c:pt idx="84">
                    <c:v>0.71835199999999999</c:v>
                  </c:pt>
                  <c:pt idx="85">
                    <c:v>0.16092000000000001</c:v>
                  </c:pt>
                  <c:pt idx="86">
                    <c:v>0.86836499999999994</c:v>
                  </c:pt>
                  <c:pt idx="87">
                    <c:v>0.63265399999999994</c:v>
                  </c:pt>
                  <c:pt idx="88">
                    <c:v>0.97527000000000008</c:v>
                  </c:pt>
                  <c:pt idx="89">
                    <c:v>1.0419429999999998</c:v>
                  </c:pt>
                  <c:pt idx="90">
                    <c:v>1.4705189999999999</c:v>
                  </c:pt>
                  <c:pt idx="91">
                    <c:v>2.21333</c:v>
                  </c:pt>
                  <c:pt idx="92">
                    <c:v>0.6374200000000001</c:v>
                  </c:pt>
                  <c:pt idx="93">
                    <c:v>2.1528149999999999</c:v>
                  </c:pt>
                  <c:pt idx="94">
                    <c:v>3.0811199999999999</c:v>
                  </c:pt>
                  <c:pt idx="95">
                    <c:v>1.3740299999999999</c:v>
                  </c:pt>
                  <c:pt idx="96">
                    <c:v>1.1935559999999998</c:v>
                  </c:pt>
                  <c:pt idx="97">
                    <c:v>2.7979219999999998</c:v>
                  </c:pt>
                  <c:pt idx="98">
                    <c:v>0.52254599999999995</c:v>
                  </c:pt>
                  <c:pt idx="99">
                    <c:v>1.9158439999999999</c:v>
                  </c:pt>
                  <c:pt idx="100">
                    <c:v>0.92682599999999993</c:v>
                  </c:pt>
                  <c:pt idx="101">
                    <c:v>1.272178</c:v>
                  </c:pt>
                  <c:pt idx="102">
                    <c:v>1.9821949999999999</c:v>
                  </c:pt>
                  <c:pt idx="103">
                    <c:v>0.84495599999999993</c:v>
                  </c:pt>
                  <c:pt idx="104">
                    <c:v>1.47404</c:v>
                  </c:pt>
                  <c:pt idx="105">
                    <c:v>0.70879599999999998</c:v>
                  </c:pt>
                  <c:pt idx="106">
                    <c:v>0.35194099999999995</c:v>
                  </c:pt>
                  <c:pt idx="107">
                    <c:v>2.1288719999999999</c:v>
                  </c:pt>
                  <c:pt idx="108">
                    <c:v>1.3862399999999999</c:v>
                  </c:pt>
                  <c:pt idx="109">
                    <c:v>1.6538280000000001</c:v>
                  </c:pt>
                  <c:pt idx="110">
                    <c:v>1.363785</c:v>
                  </c:pt>
                  <c:pt idx="111">
                    <c:v>2.4240600000000003</c:v>
                  </c:pt>
                  <c:pt idx="112">
                    <c:v>0.49198699999999995</c:v>
                  </c:pt>
                  <c:pt idx="113">
                    <c:v>0.78191100000000002</c:v>
                  </c:pt>
                  <c:pt idx="114">
                    <c:v>1.3880670000000002</c:v>
                  </c:pt>
                  <c:pt idx="115">
                    <c:v>0.26014799999999999</c:v>
                  </c:pt>
                  <c:pt idx="116">
                    <c:v>0.90749399999999991</c:v>
                  </c:pt>
                  <c:pt idx="117">
                    <c:v>2.7745740000000003</c:v>
                  </c:pt>
                  <c:pt idx="118">
                    <c:v>1.095</c:v>
                  </c:pt>
                  <c:pt idx="119">
                    <c:v>0.8440200000000001</c:v>
                  </c:pt>
                  <c:pt idx="120">
                    <c:v>2.6210340000000003</c:v>
                  </c:pt>
                  <c:pt idx="121">
                    <c:v>1.64255</c:v>
                  </c:pt>
                  <c:pt idx="122">
                    <c:v>2.4485439999999996</c:v>
                  </c:pt>
                  <c:pt idx="123">
                    <c:v>0.65297399999999994</c:v>
                  </c:pt>
                  <c:pt idx="124">
                    <c:v>0.75492400000000004</c:v>
                  </c:pt>
                  <c:pt idx="125">
                    <c:v>0.64023899999999989</c:v>
                  </c:pt>
                  <c:pt idx="126">
                    <c:v>1.662579</c:v>
                  </c:pt>
                  <c:pt idx="127">
                    <c:v>1.9720569999999999</c:v>
                  </c:pt>
                  <c:pt idx="128">
                    <c:v>1.9590040000000002</c:v>
                  </c:pt>
                  <c:pt idx="129">
                    <c:v>2.5168499999999998</c:v>
                  </c:pt>
                  <c:pt idx="130">
                    <c:v>0.66586000000000001</c:v>
                  </c:pt>
                  <c:pt idx="131">
                    <c:v>0.53807699999999992</c:v>
                  </c:pt>
                  <c:pt idx="132">
                    <c:v>2.2738710000000002</c:v>
                  </c:pt>
                  <c:pt idx="133">
                    <c:v>0.64504400000000006</c:v>
                  </c:pt>
                  <c:pt idx="134">
                    <c:v>1.0190049999999999</c:v>
                  </c:pt>
                  <c:pt idx="135">
                    <c:v>1.02816</c:v>
                  </c:pt>
                  <c:pt idx="136">
                    <c:v>1.5964</c:v>
                  </c:pt>
                  <c:pt idx="137">
                    <c:v>2.5985999999999998</c:v>
                  </c:pt>
                  <c:pt idx="138">
                    <c:v>1.484118</c:v>
                  </c:pt>
                  <c:pt idx="139">
                    <c:v>1.0636859999999999</c:v>
                  </c:pt>
                  <c:pt idx="140">
                    <c:v>2.2492800000000002</c:v>
                  </c:pt>
                  <c:pt idx="141">
                    <c:v>4.7606549999999999</c:v>
                  </c:pt>
                  <c:pt idx="142">
                    <c:v>0.23361600000000002</c:v>
                  </c:pt>
                  <c:pt idx="143">
                    <c:v>1.317536</c:v>
                  </c:pt>
                  <c:pt idx="144">
                    <c:v>1.342649</c:v>
                  </c:pt>
                  <c:pt idx="145">
                    <c:v>0.77620900000000004</c:v>
                  </c:pt>
                  <c:pt idx="146">
                    <c:v>0.32335200000000003</c:v>
                  </c:pt>
                  <c:pt idx="147">
                    <c:v>5.8276590000000006</c:v>
                  </c:pt>
                  <c:pt idx="148">
                    <c:v>1.8856499999999998</c:v>
                  </c:pt>
                  <c:pt idx="149">
                    <c:v>2.1184240000000001</c:v>
                  </c:pt>
                  <c:pt idx="150">
                    <c:v>0.77063799999999993</c:v>
                  </c:pt>
                  <c:pt idx="151">
                    <c:v>0.680504</c:v>
                  </c:pt>
                  <c:pt idx="152">
                    <c:v>0.84843500000000005</c:v>
                  </c:pt>
                  <c:pt idx="153">
                    <c:v>1.3411900000000001</c:v>
                  </c:pt>
                  <c:pt idx="154">
                    <c:v>0.99580199999999996</c:v>
                  </c:pt>
                  <c:pt idx="155">
                    <c:v>2.0158710000000002</c:v>
                  </c:pt>
                  <c:pt idx="156">
                    <c:v>1.0549259999999998</c:v>
                  </c:pt>
                  <c:pt idx="157">
                    <c:v>3.5369730000000006</c:v>
                  </c:pt>
                  <c:pt idx="158">
                    <c:v>1.8041200000000002</c:v>
                  </c:pt>
                  <c:pt idx="159">
                    <c:v>0.69763999999999993</c:v>
                  </c:pt>
                  <c:pt idx="160">
                    <c:v>0.60354799999999997</c:v>
                  </c:pt>
                  <c:pt idx="161">
                    <c:v>1.3541640000000001</c:v>
                  </c:pt>
                  <c:pt idx="162">
                    <c:v>2.2550760000000003</c:v>
                  </c:pt>
                  <c:pt idx="163">
                    <c:v>2.5938779999999997</c:v>
                  </c:pt>
                  <c:pt idx="164">
                    <c:v>1.160172</c:v>
                  </c:pt>
                  <c:pt idx="165">
                    <c:v>0.94027499999999997</c:v>
                  </c:pt>
                  <c:pt idx="166">
                    <c:v>1.0975919999999999</c:v>
                  </c:pt>
                  <c:pt idx="167">
                    <c:v>1.5631199999999998</c:v>
                  </c:pt>
                  <c:pt idx="168">
                    <c:v>1.0128250000000001</c:v>
                  </c:pt>
                  <c:pt idx="169">
                    <c:v>0.22228500000000001</c:v>
                  </c:pt>
                  <c:pt idx="170">
                    <c:v>1.6357470000000001</c:v>
                  </c:pt>
                  <c:pt idx="171">
                    <c:v>1.4487719999999999</c:v>
                  </c:pt>
                  <c:pt idx="172">
                    <c:v>1.8775519999999999</c:v>
                  </c:pt>
                  <c:pt idx="173">
                    <c:v>1.5619769999999999</c:v>
                  </c:pt>
                  <c:pt idx="174">
                    <c:v>1.8673170000000001</c:v>
                  </c:pt>
                  <c:pt idx="175">
                    <c:v>2.8856039999999998</c:v>
                  </c:pt>
                  <c:pt idx="176">
                    <c:v>1.1661059999999999</c:v>
                  </c:pt>
                  <c:pt idx="177">
                    <c:v>1.4466870000000001</c:v>
                  </c:pt>
                  <c:pt idx="178">
                    <c:v>0.79477399999999998</c:v>
                  </c:pt>
                  <c:pt idx="179">
                    <c:v>1.0390190000000001</c:v>
                  </c:pt>
                  <c:pt idx="180">
                    <c:v>0.32034500000000005</c:v>
                  </c:pt>
                  <c:pt idx="181">
                    <c:v>1.0010559999999999</c:v>
                  </c:pt>
                  <c:pt idx="182">
                    <c:v>0.32800000000000001</c:v>
                  </c:pt>
                  <c:pt idx="183">
                    <c:v>0.34518599999999999</c:v>
                  </c:pt>
                  <c:pt idx="184">
                    <c:v>1.314875</c:v>
                  </c:pt>
                  <c:pt idx="185">
                    <c:v>2.6002199999999998</c:v>
                  </c:pt>
                  <c:pt idx="186">
                    <c:v>1.0978299999999999</c:v>
                  </c:pt>
                  <c:pt idx="187">
                    <c:v>0.86642700000000006</c:v>
                  </c:pt>
                  <c:pt idx="188">
                    <c:v>0.25550999999999996</c:v>
                  </c:pt>
                  <c:pt idx="189">
                    <c:v>1.4900410000000002</c:v>
                  </c:pt>
                  <c:pt idx="190">
                    <c:v>1.9892019999999999</c:v>
                  </c:pt>
                  <c:pt idx="191">
                    <c:v>0.85078999999999994</c:v>
                  </c:pt>
                  <c:pt idx="192">
                    <c:v>1.3989149999999999</c:v>
                  </c:pt>
                  <c:pt idx="193">
                    <c:v>0.45577500000000004</c:v>
                  </c:pt>
                  <c:pt idx="194">
                    <c:v>1.3353599999999999</c:v>
                  </c:pt>
                  <c:pt idx="195">
                    <c:v>0.61222799999999999</c:v>
                  </c:pt>
                  <c:pt idx="196">
                    <c:v>2.4785849999999998</c:v>
                  </c:pt>
                  <c:pt idx="197">
                    <c:v>1.2716470000000002</c:v>
                  </c:pt>
                  <c:pt idx="198">
                    <c:v>0.98771200000000015</c:v>
                  </c:pt>
                  <c:pt idx="199">
                    <c:v>1.264419</c:v>
                  </c:pt>
                  <c:pt idx="200">
                    <c:v>1.2773400000000001</c:v>
                  </c:pt>
                  <c:pt idx="201">
                    <c:v>1.5399</c:v>
                  </c:pt>
                  <c:pt idx="202">
                    <c:v>1.2676799999999999</c:v>
                  </c:pt>
                  <c:pt idx="203">
                    <c:v>0.87838399999999994</c:v>
                  </c:pt>
                  <c:pt idx="204">
                    <c:v>1.1002799999999999</c:v>
                  </c:pt>
                  <c:pt idx="205">
                    <c:v>1.0912409999999999</c:v>
                  </c:pt>
                  <c:pt idx="206">
                    <c:v>0.40689599999999998</c:v>
                  </c:pt>
                  <c:pt idx="207">
                    <c:v>1.1973780000000001</c:v>
                  </c:pt>
                  <c:pt idx="208">
                    <c:v>0.33100200000000002</c:v>
                  </c:pt>
                  <c:pt idx="209">
                    <c:v>1.9505969999999999</c:v>
                  </c:pt>
                  <c:pt idx="210">
                    <c:v>0.75614099999999995</c:v>
                  </c:pt>
                  <c:pt idx="211">
                    <c:v>2.5347599999999999</c:v>
                  </c:pt>
                  <c:pt idx="212">
                    <c:v>0.92735999999999996</c:v>
                  </c:pt>
                  <c:pt idx="213">
                    <c:v>0.64790400000000004</c:v>
                  </c:pt>
                  <c:pt idx="214">
                    <c:v>4.5701390000000002</c:v>
                  </c:pt>
                  <c:pt idx="215">
                    <c:v>1.8649580000000001</c:v>
                  </c:pt>
                  <c:pt idx="216">
                    <c:v>0.35329199999999999</c:v>
                  </c:pt>
                  <c:pt idx="217">
                    <c:v>0.6966</c:v>
                  </c:pt>
                  <c:pt idx="218">
                    <c:v>0.73464799999999997</c:v>
                  </c:pt>
                  <c:pt idx="219">
                    <c:v>1.5246960000000001</c:v>
                  </c:pt>
                  <c:pt idx="220">
                    <c:v>1.3310789999999999</c:v>
                  </c:pt>
                  <c:pt idx="221">
                    <c:v>1.625902</c:v>
                  </c:pt>
                  <c:pt idx="222">
                    <c:v>0.42453200000000002</c:v>
                  </c:pt>
                  <c:pt idx="223">
                    <c:v>1.739584</c:v>
                  </c:pt>
                  <c:pt idx="224">
                    <c:v>1.769504</c:v>
                  </c:pt>
                  <c:pt idx="225">
                    <c:v>1.3656630000000001</c:v>
                  </c:pt>
                  <c:pt idx="226">
                    <c:v>0.32235399999999997</c:v>
                  </c:pt>
                  <c:pt idx="227">
                    <c:v>1.663252</c:v>
                  </c:pt>
                  <c:pt idx="228">
                    <c:v>3.0639699999999999</c:v>
                  </c:pt>
                  <c:pt idx="229">
                    <c:v>0.50907999999999998</c:v>
                  </c:pt>
                  <c:pt idx="230">
                    <c:v>1.0403910000000001</c:v>
                  </c:pt>
                  <c:pt idx="231">
                    <c:v>0.90712799999999993</c:v>
                  </c:pt>
                  <c:pt idx="232">
                    <c:v>0.60998399999999997</c:v>
                  </c:pt>
                  <c:pt idx="233">
                    <c:v>1.6746220000000001</c:v>
                  </c:pt>
                  <c:pt idx="234">
                    <c:v>0.918632</c:v>
                  </c:pt>
                  <c:pt idx="235">
                    <c:v>0.79071999999999998</c:v>
                  </c:pt>
                  <c:pt idx="236">
                    <c:v>1.155616</c:v>
                  </c:pt>
                  <c:pt idx="237">
                    <c:v>2.3835250000000001</c:v>
                  </c:pt>
                  <c:pt idx="238">
                    <c:v>0.63153800000000004</c:v>
                  </c:pt>
                  <c:pt idx="239">
                    <c:v>0.67693599999999998</c:v>
                  </c:pt>
                  <c:pt idx="240">
                    <c:v>0.67785200000000001</c:v>
                  </c:pt>
                  <c:pt idx="241">
                    <c:v>1.6546599999999998</c:v>
                  </c:pt>
                  <c:pt idx="242">
                    <c:v>1.7077050000000003</c:v>
                  </c:pt>
                  <c:pt idx="243">
                    <c:v>0.36984799999999995</c:v>
                  </c:pt>
                  <c:pt idx="244">
                    <c:v>5.422536</c:v>
                  </c:pt>
                  <c:pt idx="245">
                    <c:v>1.070306</c:v>
                  </c:pt>
                  <c:pt idx="246">
                    <c:v>2.0594779999999999</c:v>
                  </c:pt>
                  <c:pt idx="247">
                    <c:v>0.90990899999999997</c:v>
                  </c:pt>
                  <c:pt idx="248">
                    <c:v>0.41942000000000002</c:v>
                  </c:pt>
                  <c:pt idx="249">
                    <c:v>2.2031359999999998</c:v>
                  </c:pt>
                  <c:pt idx="250">
                    <c:v>1.1922170000000001</c:v>
                  </c:pt>
                  <c:pt idx="251">
                    <c:v>0.67360799999999998</c:v>
                  </c:pt>
                  <c:pt idx="252">
                    <c:v>0.63047400000000009</c:v>
                  </c:pt>
                  <c:pt idx="253">
                    <c:v>1.7730090000000001</c:v>
                  </c:pt>
                  <c:pt idx="254">
                    <c:v>0.7909480000000001</c:v>
                  </c:pt>
                  <c:pt idx="255">
                    <c:v>1.0209249999999999</c:v>
                  </c:pt>
                  <c:pt idx="256">
                    <c:v>1.2431699999999999</c:v>
                  </c:pt>
                  <c:pt idx="257">
                    <c:v>0.61476799999999998</c:v>
                  </c:pt>
                  <c:pt idx="258">
                    <c:v>1.992753</c:v>
                  </c:pt>
                  <c:pt idx="259">
                    <c:v>0.43217100000000003</c:v>
                  </c:pt>
                  <c:pt idx="260">
                    <c:v>1.0414839999999999</c:v>
                  </c:pt>
                  <c:pt idx="261">
                    <c:v>0.19574999999999998</c:v>
                  </c:pt>
                  <c:pt idx="262">
                    <c:v>0.18632499999999996</c:v>
                  </c:pt>
                  <c:pt idx="263">
                    <c:v>0.74731999999999998</c:v>
                  </c:pt>
                  <c:pt idx="264">
                    <c:v>1.2664960000000001</c:v>
                  </c:pt>
                  <c:pt idx="265">
                    <c:v>0.92922499999999997</c:v>
                  </c:pt>
                  <c:pt idx="266">
                    <c:v>0.79174399999999989</c:v>
                  </c:pt>
                  <c:pt idx="267">
                    <c:v>0.58129500000000001</c:v>
                  </c:pt>
                  <c:pt idx="268">
                    <c:v>0.70318399999999992</c:v>
                  </c:pt>
                  <c:pt idx="269">
                    <c:v>1.6557929999999998</c:v>
                  </c:pt>
                  <c:pt idx="270">
                    <c:v>0.89664899999999992</c:v>
                  </c:pt>
                  <c:pt idx="271">
                    <c:v>1.0881000000000001</c:v>
                  </c:pt>
                  <c:pt idx="272">
                    <c:v>0.81491200000000008</c:v>
                  </c:pt>
                  <c:pt idx="273">
                    <c:v>0.54430800000000001</c:v>
                  </c:pt>
                  <c:pt idx="274">
                    <c:v>0.29889399999999999</c:v>
                  </c:pt>
                  <c:pt idx="275">
                    <c:v>0.5339560000000001</c:v>
                  </c:pt>
                  <c:pt idx="276">
                    <c:v>1.7485719999999998</c:v>
                  </c:pt>
                  <c:pt idx="277">
                    <c:v>0.63779199999999991</c:v>
                  </c:pt>
                  <c:pt idx="278">
                    <c:v>0.55571300000000001</c:v>
                  </c:pt>
                  <c:pt idx="279">
                    <c:v>0.96560499999999994</c:v>
                  </c:pt>
                  <c:pt idx="280">
                    <c:v>0.85011000000000003</c:v>
                  </c:pt>
                  <c:pt idx="281">
                    <c:v>0.9334889999999999</c:v>
                  </c:pt>
                  <c:pt idx="282">
                    <c:v>0.90886</c:v>
                  </c:pt>
                  <c:pt idx="283">
                    <c:v>1.0927539999999998</c:v>
                  </c:pt>
                  <c:pt idx="284">
                    <c:v>1.0211219999999999</c:v>
                  </c:pt>
                  <c:pt idx="285">
                    <c:v>1.2508599999999999</c:v>
                  </c:pt>
                  <c:pt idx="286">
                    <c:v>0.71715300000000004</c:v>
                  </c:pt>
                  <c:pt idx="287">
                    <c:v>0.85362100000000007</c:v>
                  </c:pt>
                  <c:pt idx="288">
                    <c:v>0.84484199999999998</c:v>
                  </c:pt>
                  <c:pt idx="289">
                    <c:v>1.165224</c:v>
                  </c:pt>
                  <c:pt idx="290">
                    <c:v>6.0015999999999993E-2</c:v>
                  </c:pt>
                  <c:pt idx="291">
                    <c:v>1.5448230000000001</c:v>
                  </c:pt>
                  <c:pt idx="292">
                    <c:v>0.78598199999999996</c:v>
                  </c:pt>
                  <c:pt idx="293">
                    <c:v>0.49269400000000002</c:v>
                  </c:pt>
                  <c:pt idx="294">
                    <c:v>0.53254400000000002</c:v>
                  </c:pt>
                  <c:pt idx="295">
                    <c:v>0.71788499999999988</c:v>
                  </c:pt>
                  <c:pt idx="296">
                    <c:v>1.043229</c:v>
                  </c:pt>
                  <c:pt idx="297">
                    <c:v>0.86155999999999988</c:v>
                  </c:pt>
                  <c:pt idx="298">
                    <c:v>1.2331799999999999</c:v>
                  </c:pt>
                  <c:pt idx="299">
                    <c:v>0.84842000000000006</c:v>
                  </c:pt>
                  <c:pt idx="300">
                    <c:v>1.8674400000000002</c:v>
                  </c:pt>
                  <c:pt idx="301">
                    <c:v>2.6381040000000002</c:v>
                  </c:pt>
                  <c:pt idx="302">
                    <c:v>5.2378879999999999</c:v>
                  </c:pt>
                  <c:pt idx="303">
                    <c:v>0.73921199999999998</c:v>
                  </c:pt>
                  <c:pt idx="304">
                    <c:v>1.0848599999999999</c:v>
                  </c:pt>
                  <c:pt idx="305">
                    <c:v>0.81855199999999995</c:v>
                  </c:pt>
                  <c:pt idx="306">
                    <c:v>0.89233499999999988</c:v>
                  </c:pt>
                  <c:pt idx="307">
                    <c:v>0.9716220000000001</c:v>
                  </c:pt>
                  <c:pt idx="308">
                    <c:v>0.33526799999999995</c:v>
                  </c:pt>
                  <c:pt idx="309">
                    <c:v>1.2520899999999999</c:v>
                  </c:pt>
                  <c:pt idx="310">
                    <c:v>0.59764499999999998</c:v>
                  </c:pt>
                  <c:pt idx="311">
                    <c:v>0.56303800000000004</c:v>
                  </c:pt>
                  <c:pt idx="312">
                    <c:v>0.61215599999999992</c:v>
                  </c:pt>
                  <c:pt idx="313">
                    <c:v>0.76296000000000008</c:v>
                  </c:pt>
                  <c:pt idx="314">
                    <c:v>8.0063999999999996E-2</c:v>
                  </c:pt>
                  <c:pt idx="315">
                    <c:v>0.37453999999999998</c:v>
                  </c:pt>
                  <c:pt idx="316">
                    <c:v>1.078192</c:v>
                  </c:pt>
                  <c:pt idx="317">
                    <c:v>1.700388</c:v>
                  </c:pt>
                  <c:pt idx="318">
                    <c:v>0.99222399999999988</c:v>
                  </c:pt>
                  <c:pt idx="319">
                    <c:v>1.2637620000000001</c:v>
                  </c:pt>
                  <c:pt idx="320">
                    <c:v>0.59030399999999994</c:v>
                  </c:pt>
                  <c:pt idx="321">
                    <c:v>0.8246079999999999</c:v>
                  </c:pt>
                  <c:pt idx="322">
                    <c:v>0.94640399999999991</c:v>
                  </c:pt>
                  <c:pt idx="323">
                    <c:v>1.35036</c:v>
                  </c:pt>
                  <c:pt idx="324">
                    <c:v>0.77499000000000007</c:v>
                  </c:pt>
                  <c:pt idx="325">
                    <c:v>1.0591140000000001</c:v>
                  </c:pt>
                  <c:pt idx="326">
                    <c:v>0.87736199999999998</c:v>
                  </c:pt>
                  <c:pt idx="327">
                    <c:v>0.82539600000000002</c:v>
                  </c:pt>
                  <c:pt idx="328">
                    <c:v>1.0217560000000001</c:v>
                  </c:pt>
                  <c:pt idx="329">
                    <c:v>0.60769499999999999</c:v>
                  </c:pt>
                  <c:pt idx="330">
                    <c:v>0.28999999999999998</c:v>
                  </c:pt>
                  <c:pt idx="331">
                    <c:v>0.60486799999999985</c:v>
                  </c:pt>
                  <c:pt idx="332">
                    <c:v>0.45406200000000002</c:v>
                  </c:pt>
                  <c:pt idx="333">
                    <c:v>1.066632</c:v>
                  </c:pt>
                  <c:pt idx="334">
                    <c:v>1.255212</c:v>
                  </c:pt>
                  <c:pt idx="335">
                    <c:v>0.9078480000000001</c:v>
                  </c:pt>
                  <c:pt idx="336">
                    <c:v>1.4256000000000002</c:v>
                  </c:pt>
                  <c:pt idx="337">
                    <c:v>0.32367600000000002</c:v>
                  </c:pt>
                  <c:pt idx="338">
                    <c:v>0.74487600000000009</c:v>
                  </c:pt>
                  <c:pt idx="339">
                    <c:v>1.03234</c:v>
                  </c:pt>
                  <c:pt idx="340">
                    <c:v>0.64068000000000003</c:v>
                  </c:pt>
                  <c:pt idx="341">
                    <c:v>1.04667</c:v>
                  </c:pt>
                  <c:pt idx="342">
                    <c:v>0.31800000000000006</c:v>
                  </c:pt>
                  <c:pt idx="343">
                    <c:v>0.79817999999999989</c:v>
                  </c:pt>
                  <c:pt idx="344">
                    <c:v>0.64265600000000001</c:v>
                  </c:pt>
                  <c:pt idx="345">
                    <c:v>2.2520179999999996</c:v>
                  </c:pt>
                  <c:pt idx="346">
                    <c:v>1.655416</c:v>
                  </c:pt>
                  <c:pt idx="347">
                    <c:v>1.2438579999999999</c:v>
                  </c:pt>
                  <c:pt idx="348">
                    <c:v>1.9755400000000001</c:v>
                  </c:pt>
                  <c:pt idx="349">
                    <c:v>1.7515880000000001</c:v>
                  </c:pt>
                  <c:pt idx="350">
                    <c:v>1.249884</c:v>
                  </c:pt>
                  <c:pt idx="351">
                    <c:v>1.3732439999999999</c:v>
                  </c:pt>
                  <c:pt idx="352">
                    <c:v>0.87068400000000001</c:v>
                  </c:pt>
                  <c:pt idx="353">
                    <c:v>1.023671</c:v>
                  </c:pt>
                  <c:pt idx="354">
                    <c:v>0.84116800000000003</c:v>
                  </c:pt>
                  <c:pt idx="355">
                    <c:v>0.93057999999999996</c:v>
                  </c:pt>
                  <c:pt idx="356">
                    <c:v>0.84587500000000004</c:v>
                  </c:pt>
                  <c:pt idx="357">
                    <c:v>1.26898</c:v>
                  </c:pt>
                  <c:pt idx="358">
                    <c:v>0.47786199999999995</c:v>
                  </c:pt>
                  <c:pt idx="359">
                    <c:v>0.6311969999999999</c:v>
                  </c:pt>
                  <c:pt idx="360">
                    <c:v>0.77296799999999988</c:v>
                  </c:pt>
                  <c:pt idx="361">
                    <c:v>1.3640459999999999</c:v>
                  </c:pt>
                  <c:pt idx="362">
                    <c:v>1.109091</c:v>
                  </c:pt>
                  <c:pt idx="363">
                    <c:v>0.59522799999999998</c:v>
                  </c:pt>
                  <c:pt idx="364">
                    <c:v>1.1786699999999999</c:v>
                  </c:pt>
                  <c:pt idx="365">
                    <c:v>1.8884479999999999</c:v>
                  </c:pt>
                  <c:pt idx="366">
                    <c:v>2.4154240000000002</c:v>
                  </c:pt>
                  <c:pt idx="367">
                    <c:v>1.5620880000000001</c:v>
                  </c:pt>
                  <c:pt idx="368">
                    <c:v>1.4352720000000001</c:v>
                  </c:pt>
                  <c:pt idx="369">
                    <c:v>1.5329300000000001</c:v>
                  </c:pt>
                  <c:pt idx="370">
                    <c:v>0.57954400000000006</c:v>
                  </c:pt>
                  <c:pt idx="371">
                    <c:v>0.62463999999999997</c:v>
                  </c:pt>
                  <c:pt idx="372">
                    <c:v>1.1138399999999999</c:v>
                  </c:pt>
                  <c:pt idx="373">
                    <c:v>0.82714500000000013</c:v>
                  </c:pt>
                  <c:pt idx="374">
                    <c:v>0.81314999999999993</c:v>
                  </c:pt>
                  <c:pt idx="375">
                    <c:v>1.8272609999999998</c:v>
                  </c:pt>
                  <c:pt idx="376">
                    <c:v>1.066173</c:v>
                  </c:pt>
                  <c:pt idx="377">
                    <c:v>0.71204999999999996</c:v>
                  </c:pt>
                  <c:pt idx="378">
                    <c:v>6.5844799999999992</c:v>
                  </c:pt>
                  <c:pt idx="379">
                    <c:v>1.9331210000000003</c:v>
                  </c:pt>
                  <c:pt idx="380">
                    <c:v>0.64356800000000003</c:v>
                  </c:pt>
                  <c:pt idx="381">
                    <c:v>0.17004599999999997</c:v>
                  </c:pt>
                  <c:pt idx="382">
                    <c:v>0.64890000000000003</c:v>
                  </c:pt>
                  <c:pt idx="383">
                    <c:v>1.034187</c:v>
                  </c:pt>
                  <c:pt idx="384">
                    <c:v>0.80260399999999998</c:v>
                  </c:pt>
                  <c:pt idx="385">
                    <c:v>0.737182</c:v>
                  </c:pt>
                  <c:pt idx="386">
                    <c:v>0.54239199999999999</c:v>
                  </c:pt>
                  <c:pt idx="387">
                    <c:v>1.9264320000000001</c:v>
                  </c:pt>
                  <c:pt idx="388">
                    <c:v>0.59451599999999993</c:v>
                  </c:pt>
                  <c:pt idx="389">
                    <c:v>2.8592299999999997</c:v>
                  </c:pt>
                  <c:pt idx="390">
                    <c:v>0.65485500000000008</c:v>
                  </c:pt>
                  <c:pt idx="391">
                    <c:v>0.26107999999999998</c:v>
                  </c:pt>
                  <c:pt idx="392">
                    <c:v>0.76895000000000002</c:v>
                  </c:pt>
                  <c:pt idx="393">
                    <c:v>1.4137200000000001</c:v>
                  </c:pt>
                  <c:pt idx="394">
                    <c:v>1.8011839999999999</c:v>
                  </c:pt>
                  <c:pt idx="395">
                    <c:v>1.78731</c:v>
                  </c:pt>
                  <c:pt idx="396">
                    <c:v>1.07406</c:v>
                  </c:pt>
                  <c:pt idx="397">
                    <c:v>0.89783100000000005</c:v>
                  </c:pt>
                  <c:pt idx="398">
                    <c:v>1.1630639999999999</c:v>
                  </c:pt>
                  <c:pt idx="399">
                    <c:v>0.31826999999999994</c:v>
                  </c:pt>
                  <c:pt idx="400">
                    <c:v>1.1424239999999999</c:v>
                  </c:pt>
                  <c:pt idx="401">
                    <c:v>0.55449599999999999</c:v>
                  </c:pt>
                  <c:pt idx="402">
                    <c:v>1.0957440000000001</c:v>
                  </c:pt>
                  <c:pt idx="403">
                    <c:v>0.51</c:v>
                  </c:pt>
                  <c:pt idx="404">
                    <c:v>0.836256</c:v>
                  </c:pt>
                  <c:pt idx="405">
                    <c:v>0.69141000000000008</c:v>
                  </c:pt>
                  <c:pt idx="406">
                    <c:v>1.1698829999999998</c:v>
                  </c:pt>
                  <c:pt idx="407">
                    <c:v>1.4094120000000001</c:v>
                  </c:pt>
                  <c:pt idx="408">
                    <c:v>0.76518399999999998</c:v>
                  </c:pt>
                  <c:pt idx="409">
                    <c:v>1.065631</c:v>
                  </c:pt>
                  <c:pt idx="410">
                    <c:v>0.47935800000000001</c:v>
                  </c:pt>
                  <c:pt idx="411">
                    <c:v>1.8217199999999998</c:v>
                  </c:pt>
                  <c:pt idx="412">
                    <c:v>1.105272</c:v>
                  </c:pt>
                  <c:pt idx="413">
                    <c:v>1.2581309999999999</c:v>
                  </c:pt>
                  <c:pt idx="414">
                    <c:v>1.6108180000000001</c:v>
                  </c:pt>
                  <c:pt idx="415">
                    <c:v>1.1030249999999999</c:v>
                  </c:pt>
                  <c:pt idx="416">
                    <c:v>1.0069399999999999</c:v>
                  </c:pt>
                  <c:pt idx="417">
                    <c:v>0.63400000000000001</c:v>
                  </c:pt>
                  <c:pt idx="418">
                    <c:v>0.28899999999999998</c:v>
                  </c:pt>
                  <c:pt idx="419">
                    <c:v>0.68700000000000006</c:v>
                  </c:pt>
                  <c:pt idx="420">
                    <c:v>0.80800000000000005</c:v>
                  </c:pt>
                  <c:pt idx="421">
                    <c:v>0.246</c:v>
                  </c:pt>
                  <c:pt idx="422">
                    <c:v>0.50900000000000001</c:v>
                  </c:pt>
                  <c:pt idx="423">
                    <c:v>0.48699999999999999</c:v>
                  </c:pt>
                  <c:pt idx="424">
                    <c:v>0.66200000000000003</c:v>
                  </c:pt>
                  <c:pt idx="425">
                    <c:v>0.49299999999999999</c:v>
                  </c:pt>
                  <c:pt idx="426">
                    <c:v>0.61199999999999999</c:v>
                  </c:pt>
                  <c:pt idx="427">
                    <c:v>0.755</c:v>
                  </c:pt>
                  <c:pt idx="428">
                    <c:v>0.55100000000000005</c:v>
                  </c:pt>
                  <c:pt idx="429">
                    <c:v>0.28199999999999997</c:v>
                  </c:pt>
                  <c:pt idx="430">
                    <c:v>0.56699999999999995</c:v>
                  </c:pt>
                  <c:pt idx="431">
                    <c:v>0.28199999999999997</c:v>
                  </c:pt>
                  <c:pt idx="432">
                    <c:v>0.27600000000000002</c:v>
                  </c:pt>
                  <c:pt idx="433">
                    <c:v>0.85099999999999998</c:v>
                  </c:pt>
                  <c:pt idx="434">
                    <c:v>7.0000000000000007E-2</c:v>
                  </c:pt>
                  <c:pt idx="435">
                    <c:v>0.34300000000000003</c:v>
                  </c:pt>
                  <c:pt idx="436">
                    <c:v>0.50700000000000001</c:v>
                  </c:pt>
                  <c:pt idx="437">
                    <c:v>0.32700000000000001</c:v>
                  </c:pt>
                  <c:pt idx="438">
                    <c:v>0.34200000000000003</c:v>
                  </c:pt>
                  <c:pt idx="439">
                    <c:v>0.187</c:v>
                  </c:pt>
                  <c:pt idx="440">
                    <c:v>0.70299999999999996</c:v>
                  </c:pt>
                </c:numCache>
              </c:numRef>
            </c:minus>
            <c:spPr>
              <a:ln w="12700">
                <a:solidFill>
                  <a:srgbClr val="969696"/>
                </a:solidFill>
                <a:prstDash val="solid"/>
              </a:ln>
            </c:spPr>
          </c:errBars>
          <c:xVal>
            <c:numRef>
              <c:f>'c1c2'!$A$2:$A$442</c:f>
              <c:numCache>
                <c:formatCode>0.0000</c:formatCode>
                <c:ptCount val="441"/>
                <c:pt idx="0">
                  <c:v>0.62712800000000002</c:v>
                </c:pt>
                <c:pt idx="1">
                  <c:v>0.85990799999999989</c:v>
                </c:pt>
                <c:pt idx="2">
                  <c:v>0.85992499999999994</c:v>
                </c:pt>
                <c:pt idx="3">
                  <c:v>1.109075</c:v>
                </c:pt>
                <c:pt idx="4">
                  <c:v>0.7488959999999999</c:v>
                </c:pt>
                <c:pt idx="5">
                  <c:v>0.94787200000000005</c:v>
                </c:pt>
                <c:pt idx="6">
                  <c:v>0.85707599999999995</c:v>
                </c:pt>
                <c:pt idx="7">
                  <c:v>0.71197500000000002</c:v>
                </c:pt>
                <c:pt idx="8">
                  <c:v>0.90701799999999999</c:v>
                </c:pt>
                <c:pt idx="9">
                  <c:v>1.0858760000000001</c:v>
                </c:pt>
                <c:pt idx="10">
                  <c:v>0.7579769999999999</c:v>
                </c:pt>
                <c:pt idx="11">
                  <c:v>0.87908799999999998</c:v>
                </c:pt>
                <c:pt idx="12">
                  <c:v>0.75795999999999997</c:v>
                </c:pt>
                <c:pt idx="13">
                  <c:v>0.67902899999999999</c:v>
                </c:pt>
                <c:pt idx="14">
                  <c:v>1.189125</c:v>
                </c:pt>
                <c:pt idx="15">
                  <c:v>0.86201700000000003</c:v>
                </c:pt>
                <c:pt idx="16">
                  <c:v>0.49703299999999995</c:v>
                </c:pt>
                <c:pt idx="17">
                  <c:v>0.62697599999999998</c:v>
                </c:pt>
                <c:pt idx="18">
                  <c:v>0.83765499999999993</c:v>
                </c:pt>
                <c:pt idx="19">
                  <c:v>0.79605000000000004</c:v>
                </c:pt>
                <c:pt idx="20">
                  <c:v>0.81710399999999994</c:v>
                </c:pt>
                <c:pt idx="21">
                  <c:v>1.048046</c:v>
                </c:pt>
                <c:pt idx="22">
                  <c:v>0.68197399999999997</c:v>
                </c:pt>
                <c:pt idx="23">
                  <c:v>0.81191599999999997</c:v>
                </c:pt>
                <c:pt idx="24">
                  <c:v>0.57089800000000002</c:v>
                </c:pt>
                <c:pt idx="25">
                  <c:v>0.97196399999999994</c:v>
                </c:pt>
                <c:pt idx="26">
                  <c:v>0.93303799999999992</c:v>
                </c:pt>
                <c:pt idx="27">
                  <c:v>0.65595600000000009</c:v>
                </c:pt>
                <c:pt idx="28">
                  <c:v>0.57713300000000001</c:v>
                </c:pt>
                <c:pt idx="29">
                  <c:v>0.69603700000000002</c:v>
                </c:pt>
                <c:pt idx="30">
                  <c:v>0.93293999999999999</c:v>
                </c:pt>
                <c:pt idx="31">
                  <c:v>0.83006900000000006</c:v>
                </c:pt>
                <c:pt idx="32">
                  <c:v>0.92307600000000001</c:v>
                </c:pt>
                <c:pt idx="33">
                  <c:v>0.82991999999999999</c:v>
                </c:pt>
                <c:pt idx="34">
                  <c:v>0.72313500000000008</c:v>
                </c:pt>
                <c:pt idx="35">
                  <c:v>0.75400100000000014</c:v>
                </c:pt>
                <c:pt idx="36">
                  <c:v>0.19691</c:v>
                </c:pt>
                <c:pt idx="37">
                  <c:v>0.31908599999999998</c:v>
                </c:pt>
                <c:pt idx="38">
                  <c:v>3.9903999999999995E-2</c:v>
                </c:pt>
                <c:pt idx="39">
                  <c:v>1.2005999999999999</c:v>
                </c:pt>
                <c:pt idx="40">
                  <c:v>0.77305799999999991</c:v>
                </c:pt>
                <c:pt idx="41">
                  <c:v>0.96107900000000002</c:v>
                </c:pt>
                <c:pt idx="42">
                  <c:v>0.81607499999999999</c:v>
                </c:pt>
                <c:pt idx="43">
                  <c:v>0.60191600000000001</c:v>
                </c:pt>
                <c:pt idx="44">
                  <c:v>0.54589599999999994</c:v>
                </c:pt>
                <c:pt idx="45">
                  <c:v>0.72316000000000003</c:v>
                </c:pt>
                <c:pt idx="46">
                  <c:v>0.60109699999999988</c:v>
                </c:pt>
                <c:pt idx="47">
                  <c:v>0.648864</c:v>
                </c:pt>
                <c:pt idx="48">
                  <c:v>0.66910400000000003</c:v>
                </c:pt>
                <c:pt idx="49">
                  <c:v>0.38491200000000003</c:v>
                </c:pt>
                <c:pt idx="50">
                  <c:v>0.47905999999999999</c:v>
                </c:pt>
                <c:pt idx="51">
                  <c:v>0.16681500000000002</c:v>
                </c:pt>
                <c:pt idx="52">
                  <c:v>0.34507199999999999</c:v>
                </c:pt>
                <c:pt idx="53">
                  <c:v>0.59010000000000007</c:v>
                </c:pt>
                <c:pt idx="54">
                  <c:v>-0.15004000000000001</c:v>
                </c:pt>
                <c:pt idx="55">
                  <c:v>-0.32916000000000001</c:v>
                </c:pt>
                <c:pt idx="56">
                  <c:v>-0.11460000000000001</c:v>
                </c:pt>
                <c:pt idx="57">
                  <c:v>-0.19280000000000003</c:v>
                </c:pt>
                <c:pt idx="58">
                  <c:v>0.116216</c:v>
                </c:pt>
                <c:pt idx="59">
                  <c:v>0.12190499999999999</c:v>
                </c:pt>
                <c:pt idx="60">
                  <c:v>0</c:v>
                </c:pt>
                <c:pt idx="61">
                  <c:v>0.19992600000000002</c:v>
                </c:pt>
                <c:pt idx="62">
                  <c:v>0.54314999999999991</c:v>
                </c:pt>
                <c:pt idx="63">
                  <c:v>0.305558</c:v>
                </c:pt>
                <c:pt idx="64">
                  <c:v>0.51706999999999992</c:v>
                </c:pt>
                <c:pt idx="65">
                  <c:v>3.5002999999999999E-2</c:v>
                </c:pt>
                <c:pt idx="66">
                  <c:v>0.62487599999999999</c:v>
                </c:pt>
                <c:pt idx="67">
                  <c:v>0.77303100000000002</c:v>
                </c:pt>
                <c:pt idx="68">
                  <c:v>0.76595999999999997</c:v>
                </c:pt>
                <c:pt idx="69">
                  <c:v>0.67686600000000008</c:v>
                </c:pt>
                <c:pt idx="70">
                  <c:v>0.82128400000000013</c:v>
                </c:pt>
                <c:pt idx="71">
                  <c:v>1.1268719999999999</c:v>
                </c:pt>
                <c:pt idx="72">
                  <c:v>0.88402999999999998</c:v>
                </c:pt>
                <c:pt idx="73">
                  <c:v>0.6488560000000001</c:v>
                </c:pt>
                <c:pt idx="74">
                  <c:v>0.87806600000000001</c:v>
                </c:pt>
                <c:pt idx="75">
                  <c:v>0.55409399999999998</c:v>
                </c:pt>
                <c:pt idx="76">
                  <c:v>0.83813400000000005</c:v>
                </c:pt>
                <c:pt idx="77">
                  <c:v>0.96211499999999994</c:v>
                </c:pt>
                <c:pt idx="78">
                  <c:v>0.83797600000000005</c:v>
                </c:pt>
                <c:pt idx="79">
                  <c:v>0.903084</c:v>
                </c:pt>
                <c:pt idx="80">
                  <c:v>0.72598799999999997</c:v>
                </c:pt>
                <c:pt idx="81">
                  <c:v>0.62293799999999999</c:v>
                </c:pt>
                <c:pt idx="82">
                  <c:v>0.85991499999999998</c:v>
                </c:pt>
                <c:pt idx="83">
                  <c:v>0.59486399999999995</c:v>
                </c:pt>
                <c:pt idx="84">
                  <c:v>1.052011</c:v>
                </c:pt>
                <c:pt idx="85">
                  <c:v>1.267096</c:v>
                </c:pt>
                <c:pt idx="86">
                  <c:v>0.92011500000000002</c:v>
                </c:pt>
                <c:pt idx="87">
                  <c:v>0.82605600000000001</c:v>
                </c:pt>
                <c:pt idx="88">
                  <c:v>1.0909800000000001</c:v>
                </c:pt>
                <c:pt idx="89">
                  <c:v>0.70307300000000006</c:v>
                </c:pt>
                <c:pt idx="90">
                  <c:v>0.69683700000000004</c:v>
                </c:pt>
                <c:pt idx="91">
                  <c:v>0.34471499999999999</c:v>
                </c:pt>
                <c:pt idx="92">
                  <c:v>0.97214400000000001</c:v>
                </c:pt>
                <c:pt idx="93">
                  <c:v>0.53983499999999995</c:v>
                </c:pt>
                <c:pt idx="94">
                  <c:v>0.91198799999999991</c:v>
                </c:pt>
                <c:pt idx="95">
                  <c:v>0.51785999999999999</c:v>
                </c:pt>
                <c:pt idx="96">
                  <c:v>0.55091400000000001</c:v>
                </c:pt>
                <c:pt idx="97">
                  <c:v>0.80996399999999991</c:v>
                </c:pt>
                <c:pt idx="98">
                  <c:v>1.3239899999999998</c:v>
                </c:pt>
                <c:pt idx="99">
                  <c:v>0.68597900000000001</c:v>
                </c:pt>
                <c:pt idx="100">
                  <c:v>0.59392800000000001</c:v>
                </c:pt>
                <c:pt idx="101">
                  <c:v>0.67712700000000003</c:v>
                </c:pt>
                <c:pt idx="102">
                  <c:v>0.29066499999999995</c:v>
                </c:pt>
                <c:pt idx="103">
                  <c:v>0.43306199999999995</c:v>
                </c:pt>
                <c:pt idx="104">
                  <c:v>0.35087999999999997</c:v>
                </c:pt>
                <c:pt idx="105">
                  <c:v>0.68387600000000004</c:v>
                </c:pt>
                <c:pt idx="106">
                  <c:v>0.76106799999999997</c:v>
                </c:pt>
                <c:pt idx="107">
                  <c:v>0.83203199999999999</c:v>
                </c:pt>
                <c:pt idx="108">
                  <c:v>0.58713599999999999</c:v>
                </c:pt>
                <c:pt idx="109">
                  <c:v>0.74691600000000002</c:v>
                </c:pt>
                <c:pt idx="110">
                  <c:v>0.71087</c:v>
                </c:pt>
                <c:pt idx="111">
                  <c:v>0.60400500000000001</c:v>
                </c:pt>
                <c:pt idx="112">
                  <c:v>1.017917</c:v>
                </c:pt>
                <c:pt idx="113">
                  <c:v>1.0070009999999998</c:v>
                </c:pt>
                <c:pt idx="114">
                  <c:v>0.5990970000000001</c:v>
                </c:pt>
                <c:pt idx="115">
                  <c:v>0.74784399999999995</c:v>
                </c:pt>
                <c:pt idx="116">
                  <c:v>0.72006899999999996</c:v>
                </c:pt>
                <c:pt idx="117">
                  <c:v>0.56578500000000009</c:v>
                </c:pt>
                <c:pt idx="118">
                  <c:v>0.86395499999999992</c:v>
                </c:pt>
                <c:pt idx="119">
                  <c:v>0.76885200000000009</c:v>
                </c:pt>
                <c:pt idx="120">
                  <c:v>0.91215100000000005</c:v>
                </c:pt>
                <c:pt idx="121">
                  <c:v>0.82614999999999994</c:v>
                </c:pt>
                <c:pt idx="122">
                  <c:v>0.58452800000000005</c:v>
                </c:pt>
                <c:pt idx="123">
                  <c:v>0.70207200000000003</c:v>
                </c:pt>
                <c:pt idx="124">
                  <c:v>0.66802400000000006</c:v>
                </c:pt>
                <c:pt idx="125">
                  <c:v>0.81900899999999988</c:v>
                </c:pt>
                <c:pt idx="126">
                  <c:v>0.61298999999999992</c:v>
                </c:pt>
                <c:pt idx="127">
                  <c:v>0.35313800000000001</c:v>
                </c:pt>
                <c:pt idx="128">
                  <c:v>0.57883200000000001</c:v>
                </c:pt>
                <c:pt idx="129">
                  <c:v>0.43232699999999996</c:v>
                </c:pt>
                <c:pt idx="130">
                  <c:v>0.87204000000000004</c:v>
                </c:pt>
                <c:pt idx="131">
                  <c:v>0.86208899999999988</c:v>
                </c:pt>
                <c:pt idx="132">
                  <c:v>0.42091699999999999</c:v>
                </c:pt>
                <c:pt idx="133">
                  <c:v>0.91097400000000006</c:v>
                </c:pt>
                <c:pt idx="134">
                  <c:v>0.85812299999999986</c:v>
                </c:pt>
                <c:pt idx="135">
                  <c:v>0.79497600000000002</c:v>
                </c:pt>
                <c:pt idx="136">
                  <c:v>0.47092499999999998</c:v>
                </c:pt>
                <c:pt idx="137">
                  <c:v>0.275196</c:v>
                </c:pt>
                <c:pt idx="138">
                  <c:v>0.62508599999999992</c:v>
                </c:pt>
                <c:pt idx="139">
                  <c:v>0.37991199999999997</c:v>
                </c:pt>
                <c:pt idx="140">
                  <c:v>0.78912000000000004</c:v>
                </c:pt>
                <c:pt idx="141">
                  <c:v>0.64894499999999999</c:v>
                </c:pt>
                <c:pt idx="142">
                  <c:v>0.99001600000000001</c:v>
                </c:pt>
                <c:pt idx="143">
                  <c:v>0.65014400000000006</c:v>
                </c:pt>
                <c:pt idx="144">
                  <c:v>0.502054</c:v>
                </c:pt>
                <c:pt idx="145">
                  <c:v>0.74602500000000005</c:v>
                </c:pt>
                <c:pt idx="146">
                  <c:v>0.820044</c:v>
                </c:pt>
                <c:pt idx="147">
                  <c:v>0.608927</c:v>
                </c:pt>
                <c:pt idx="148">
                  <c:v>0.35685</c:v>
                </c:pt>
                <c:pt idx="149">
                  <c:v>0.59998399999999996</c:v>
                </c:pt>
                <c:pt idx="150">
                  <c:v>0.39898099999999997</c:v>
                </c:pt>
                <c:pt idx="151">
                  <c:v>0.45909599999999995</c:v>
                </c:pt>
                <c:pt idx="152">
                  <c:v>0.43708000000000002</c:v>
                </c:pt>
                <c:pt idx="153">
                  <c:v>0.64716499999999988</c:v>
                </c:pt>
                <c:pt idx="154">
                  <c:v>0.49984799999999996</c:v>
                </c:pt>
                <c:pt idx="155">
                  <c:v>0.400812</c:v>
                </c:pt>
                <c:pt idx="156">
                  <c:v>0.50583299999999998</c:v>
                </c:pt>
                <c:pt idx="157">
                  <c:v>0.74695500000000004</c:v>
                </c:pt>
                <c:pt idx="158">
                  <c:v>0.32500799999999996</c:v>
                </c:pt>
                <c:pt idx="159">
                  <c:v>0.75795000000000001</c:v>
                </c:pt>
                <c:pt idx="160">
                  <c:v>0.90991999999999995</c:v>
                </c:pt>
                <c:pt idx="161">
                  <c:v>0.632996</c:v>
                </c:pt>
                <c:pt idx="162">
                  <c:v>0.44000400000000001</c:v>
                </c:pt>
                <c:pt idx="163">
                  <c:v>0.55705799999999994</c:v>
                </c:pt>
                <c:pt idx="164">
                  <c:v>1.0709280000000001</c:v>
                </c:pt>
                <c:pt idx="165">
                  <c:v>0.73394999999999999</c:v>
                </c:pt>
                <c:pt idx="166">
                  <c:v>0.62415999999999994</c:v>
                </c:pt>
                <c:pt idx="167">
                  <c:v>0.67496</c:v>
                </c:pt>
                <c:pt idx="168">
                  <c:v>0.57997500000000002</c:v>
                </c:pt>
                <c:pt idx="169">
                  <c:v>0.95396399999999992</c:v>
                </c:pt>
                <c:pt idx="170">
                  <c:v>-5.0380000000000001E-2</c:v>
                </c:pt>
                <c:pt idx="171">
                  <c:v>0.79190499999999997</c:v>
                </c:pt>
                <c:pt idx="172">
                  <c:v>0.40488799999999997</c:v>
                </c:pt>
                <c:pt idx="173">
                  <c:v>0.52582499999999999</c:v>
                </c:pt>
                <c:pt idx="174">
                  <c:v>0.33194500000000005</c:v>
                </c:pt>
                <c:pt idx="175">
                  <c:v>0.11308800000000001</c:v>
                </c:pt>
                <c:pt idx="176">
                  <c:v>0.16096199999999999</c:v>
                </c:pt>
                <c:pt idx="177">
                  <c:v>1.169883</c:v>
                </c:pt>
                <c:pt idx="178">
                  <c:v>0.311116</c:v>
                </c:pt>
                <c:pt idx="179">
                  <c:v>0.145097</c:v>
                </c:pt>
                <c:pt idx="180">
                  <c:v>1.5010000000000001E-2</c:v>
                </c:pt>
                <c:pt idx="181">
                  <c:v>0.122836</c:v>
                </c:pt>
                <c:pt idx="182">
                  <c:v>0.76391199999999992</c:v>
                </c:pt>
                <c:pt idx="183">
                  <c:v>1.1820280000000001</c:v>
                </c:pt>
                <c:pt idx="184">
                  <c:v>0.63515999999999995</c:v>
                </c:pt>
                <c:pt idx="185">
                  <c:v>0.91905599999999998</c:v>
                </c:pt>
                <c:pt idx="186">
                  <c:v>0.43313099999999999</c:v>
                </c:pt>
                <c:pt idx="187">
                  <c:v>0.462364</c:v>
                </c:pt>
                <c:pt idx="188">
                  <c:v>0.72802499999999992</c:v>
                </c:pt>
                <c:pt idx="189">
                  <c:v>0.58693600000000001</c:v>
                </c:pt>
                <c:pt idx="190">
                  <c:v>0.49578500000000003</c:v>
                </c:pt>
                <c:pt idx="191">
                  <c:v>0.98787000000000003</c:v>
                </c:pt>
                <c:pt idx="192">
                  <c:v>0.37989000000000001</c:v>
                </c:pt>
                <c:pt idx="193">
                  <c:v>1.071145</c:v>
                </c:pt>
                <c:pt idx="194">
                  <c:v>0.71486700000000003</c:v>
                </c:pt>
                <c:pt idx="195">
                  <c:v>0.87295699999999987</c:v>
                </c:pt>
                <c:pt idx="196">
                  <c:v>0.96308599999999989</c:v>
                </c:pt>
                <c:pt idx="197">
                  <c:v>0.66796600000000006</c:v>
                </c:pt>
                <c:pt idx="198">
                  <c:v>0.46</c:v>
                </c:pt>
                <c:pt idx="199">
                  <c:v>0.46601399999999993</c:v>
                </c:pt>
                <c:pt idx="200">
                  <c:v>0.54548700000000006</c:v>
                </c:pt>
                <c:pt idx="201">
                  <c:v>0.65596199999999993</c:v>
                </c:pt>
                <c:pt idx="202">
                  <c:v>0.40991099999999997</c:v>
                </c:pt>
                <c:pt idx="203">
                  <c:v>0.43558399999999997</c:v>
                </c:pt>
                <c:pt idx="204">
                  <c:v>0.37206000000000006</c:v>
                </c:pt>
                <c:pt idx="205">
                  <c:v>0.82484100000000005</c:v>
                </c:pt>
                <c:pt idx="206">
                  <c:v>1.015056</c:v>
                </c:pt>
                <c:pt idx="207">
                  <c:v>0.40518900000000002</c:v>
                </c:pt>
                <c:pt idx="208">
                  <c:v>0.72094500000000006</c:v>
                </c:pt>
                <c:pt idx="209">
                  <c:v>0.13598299999999999</c:v>
                </c:pt>
                <c:pt idx="210">
                  <c:v>0.92499100000000001</c:v>
                </c:pt>
                <c:pt idx="211">
                  <c:v>0.31509000000000004</c:v>
                </c:pt>
                <c:pt idx="212">
                  <c:v>0.196995</c:v>
                </c:pt>
                <c:pt idx="213">
                  <c:v>0.74691200000000013</c:v>
                </c:pt>
                <c:pt idx="214">
                  <c:v>0.689913</c:v>
                </c:pt>
                <c:pt idx="215">
                  <c:v>0.60087099999999993</c:v>
                </c:pt>
                <c:pt idx="216">
                  <c:v>0.703044</c:v>
                </c:pt>
                <c:pt idx="217">
                  <c:v>0.80902800000000008</c:v>
                </c:pt>
                <c:pt idx="218">
                  <c:v>0.74198400000000009</c:v>
                </c:pt>
                <c:pt idx="219">
                  <c:v>0.222888</c:v>
                </c:pt>
                <c:pt idx="220">
                  <c:v>0.31996799999999997</c:v>
                </c:pt>
                <c:pt idx="221">
                  <c:v>0.27996500000000002</c:v>
                </c:pt>
                <c:pt idx="222">
                  <c:v>-2.0120000000000002E-2</c:v>
                </c:pt>
                <c:pt idx="223">
                  <c:v>0.39811200000000002</c:v>
                </c:pt>
                <c:pt idx="224">
                  <c:v>0.45105899999999999</c:v>
                </c:pt>
                <c:pt idx="225">
                  <c:v>0.45810900000000004</c:v>
                </c:pt>
                <c:pt idx="226">
                  <c:v>0.59012100000000001</c:v>
                </c:pt>
                <c:pt idx="227">
                  <c:v>0.27710000000000001</c:v>
                </c:pt>
                <c:pt idx="228">
                  <c:v>0.77097799999999994</c:v>
                </c:pt>
                <c:pt idx="229">
                  <c:v>0.82596799999999992</c:v>
                </c:pt>
                <c:pt idx="230">
                  <c:v>0.61087800000000003</c:v>
                </c:pt>
                <c:pt idx="231">
                  <c:v>0.44788800000000001</c:v>
                </c:pt>
                <c:pt idx="232">
                  <c:v>0.50408399999999998</c:v>
                </c:pt>
                <c:pt idx="233">
                  <c:v>0.57046799999999998</c:v>
                </c:pt>
                <c:pt idx="234">
                  <c:v>0.56998400000000005</c:v>
                </c:pt>
                <c:pt idx="235">
                  <c:v>0.45501699999999995</c:v>
                </c:pt>
                <c:pt idx="236">
                  <c:v>0.49104000000000003</c:v>
                </c:pt>
                <c:pt idx="237">
                  <c:v>0.37888500000000003</c:v>
                </c:pt>
                <c:pt idx="238">
                  <c:v>0.74409599999999998</c:v>
                </c:pt>
                <c:pt idx="239">
                  <c:v>0.90597000000000005</c:v>
                </c:pt>
                <c:pt idx="240">
                  <c:v>0.76213199999999992</c:v>
                </c:pt>
                <c:pt idx="241">
                  <c:v>0.49396000000000001</c:v>
                </c:pt>
                <c:pt idx="242">
                  <c:v>0.90911399999999998</c:v>
                </c:pt>
                <c:pt idx="243">
                  <c:v>1.124152</c:v>
                </c:pt>
                <c:pt idx="244">
                  <c:v>0.80803800000000003</c:v>
                </c:pt>
                <c:pt idx="245">
                  <c:v>0.8509810000000001</c:v>
                </c:pt>
                <c:pt idx="246">
                  <c:v>0.66811600000000004</c:v>
                </c:pt>
                <c:pt idx="247">
                  <c:v>0.44799299999999997</c:v>
                </c:pt>
                <c:pt idx="248">
                  <c:v>0.98892000000000002</c:v>
                </c:pt>
                <c:pt idx="249">
                  <c:v>0.62393500000000002</c:v>
                </c:pt>
                <c:pt idx="250">
                  <c:v>0.37093799999999999</c:v>
                </c:pt>
                <c:pt idx="251">
                  <c:v>0.254</c:v>
                </c:pt>
                <c:pt idx="252">
                  <c:v>0.38003799999999999</c:v>
                </c:pt>
                <c:pt idx="253">
                  <c:v>0.43518299999999999</c:v>
                </c:pt>
                <c:pt idx="254">
                  <c:v>0.875004</c:v>
                </c:pt>
                <c:pt idx="255">
                  <c:v>0.71612100000000001</c:v>
                </c:pt>
                <c:pt idx="256">
                  <c:v>0.63304199999999999</c:v>
                </c:pt>
                <c:pt idx="257">
                  <c:v>0.97789999999999999</c:v>
                </c:pt>
                <c:pt idx="258">
                  <c:v>0.84816199999999997</c:v>
                </c:pt>
                <c:pt idx="259">
                  <c:v>1.10205</c:v>
                </c:pt>
                <c:pt idx="260">
                  <c:v>0.73106399999999994</c:v>
                </c:pt>
                <c:pt idx="261">
                  <c:v>1.088892</c:v>
                </c:pt>
                <c:pt idx="262">
                  <c:v>0.93599399999999999</c:v>
                </c:pt>
                <c:pt idx="263">
                  <c:v>0.59503000000000006</c:v>
                </c:pt>
                <c:pt idx="264">
                  <c:v>0.74905600000000006</c:v>
                </c:pt>
                <c:pt idx="265">
                  <c:v>0.65505000000000002</c:v>
                </c:pt>
                <c:pt idx="266">
                  <c:v>0.82204599999999994</c:v>
                </c:pt>
                <c:pt idx="267">
                  <c:v>0.67289299999999996</c:v>
                </c:pt>
                <c:pt idx="268">
                  <c:v>0.96304400000000001</c:v>
                </c:pt>
                <c:pt idx="269">
                  <c:v>0.42605199999999999</c:v>
                </c:pt>
                <c:pt idx="270">
                  <c:v>0.59998200000000002</c:v>
                </c:pt>
                <c:pt idx="271">
                  <c:v>0.67210000000000003</c:v>
                </c:pt>
                <c:pt idx="272">
                  <c:v>1.0139320000000001</c:v>
                </c:pt>
                <c:pt idx="273">
                  <c:v>1.256116</c:v>
                </c:pt>
                <c:pt idx="274">
                  <c:v>0.79506399999999999</c:v>
                </c:pt>
                <c:pt idx="275">
                  <c:v>0.76189600000000002</c:v>
                </c:pt>
                <c:pt idx="276">
                  <c:v>0.88506399999999996</c:v>
                </c:pt>
                <c:pt idx="277">
                  <c:v>0.75908799999999998</c:v>
                </c:pt>
                <c:pt idx="278">
                  <c:v>0.89810500000000004</c:v>
                </c:pt>
                <c:pt idx="279">
                  <c:v>0.60502899999999993</c:v>
                </c:pt>
                <c:pt idx="280">
                  <c:v>0.97498200000000002</c:v>
                </c:pt>
                <c:pt idx="281">
                  <c:v>0.53209799999999996</c:v>
                </c:pt>
                <c:pt idx="282">
                  <c:v>0.46312999999999999</c:v>
                </c:pt>
                <c:pt idx="283">
                  <c:v>0.59183799999999998</c:v>
                </c:pt>
                <c:pt idx="284">
                  <c:v>0.77211599999999991</c:v>
                </c:pt>
                <c:pt idx="285">
                  <c:v>0.67979599999999996</c:v>
                </c:pt>
                <c:pt idx="286">
                  <c:v>0.95398799999999995</c:v>
                </c:pt>
                <c:pt idx="287">
                  <c:v>0.46910399999999997</c:v>
                </c:pt>
                <c:pt idx="288">
                  <c:v>0.661084</c:v>
                </c:pt>
                <c:pt idx="289">
                  <c:v>0.72699599999999986</c:v>
                </c:pt>
                <c:pt idx="290">
                  <c:v>1.7329619999999999</c:v>
                </c:pt>
                <c:pt idx="291">
                  <c:v>0.92614800000000008</c:v>
                </c:pt>
                <c:pt idx="292">
                  <c:v>0.91607000000000005</c:v>
                </c:pt>
                <c:pt idx="293">
                  <c:v>1.0039230000000001</c:v>
                </c:pt>
                <c:pt idx="294">
                  <c:v>0.52909000000000006</c:v>
                </c:pt>
                <c:pt idx="295">
                  <c:v>0.54480999999999991</c:v>
                </c:pt>
                <c:pt idx="296">
                  <c:v>0.61296899999999999</c:v>
                </c:pt>
                <c:pt idx="297">
                  <c:v>0.54011999999999993</c:v>
                </c:pt>
                <c:pt idx="298">
                  <c:v>0.72512100000000002</c:v>
                </c:pt>
                <c:pt idx="299">
                  <c:v>0.57701999999999998</c:v>
                </c:pt>
                <c:pt idx="300">
                  <c:v>0.65999000000000008</c:v>
                </c:pt>
                <c:pt idx="301">
                  <c:v>0.43509200000000003</c:v>
                </c:pt>
                <c:pt idx="302">
                  <c:v>0.58210799999999996</c:v>
                </c:pt>
                <c:pt idx="303">
                  <c:v>0.92401500000000003</c:v>
                </c:pt>
                <c:pt idx="304">
                  <c:v>0.86404499999999995</c:v>
                </c:pt>
                <c:pt idx="305">
                  <c:v>0.60700500000000002</c:v>
                </c:pt>
                <c:pt idx="306">
                  <c:v>0.66599399999999997</c:v>
                </c:pt>
                <c:pt idx="307">
                  <c:v>0.52804800000000007</c:v>
                </c:pt>
                <c:pt idx="308">
                  <c:v>1.1200619999999999</c:v>
                </c:pt>
                <c:pt idx="309">
                  <c:v>0.68107000000000006</c:v>
                </c:pt>
                <c:pt idx="310">
                  <c:v>0.64010999999999996</c:v>
                </c:pt>
                <c:pt idx="311">
                  <c:v>0.81999699999999998</c:v>
                </c:pt>
                <c:pt idx="312">
                  <c:v>0.79813800000000001</c:v>
                </c:pt>
                <c:pt idx="313">
                  <c:v>0.74301899999999999</c:v>
                </c:pt>
                <c:pt idx="314">
                  <c:v>0.83807999999999994</c:v>
                </c:pt>
                <c:pt idx="315">
                  <c:v>1.15412</c:v>
                </c:pt>
                <c:pt idx="316">
                  <c:v>0.58396800000000004</c:v>
                </c:pt>
                <c:pt idx="317">
                  <c:v>0.781088</c:v>
                </c:pt>
                <c:pt idx="318">
                  <c:v>0.71500299999999994</c:v>
                </c:pt>
                <c:pt idx="319">
                  <c:v>0.447876</c:v>
                </c:pt>
                <c:pt idx="320">
                  <c:v>1.0098659999999999</c:v>
                </c:pt>
                <c:pt idx="321">
                  <c:v>0.66108800000000001</c:v>
                </c:pt>
                <c:pt idx="322">
                  <c:v>0.63203999999999994</c:v>
                </c:pt>
                <c:pt idx="323">
                  <c:v>0.73153800000000002</c:v>
                </c:pt>
                <c:pt idx="324">
                  <c:v>0.624969</c:v>
                </c:pt>
                <c:pt idx="325">
                  <c:v>0.45994599999999997</c:v>
                </c:pt>
                <c:pt idx="326">
                  <c:v>0.65412599999999999</c:v>
                </c:pt>
                <c:pt idx="327">
                  <c:v>0.90604800000000008</c:v>
                </c:pt>
                <c:pt idx="328">
                  <c:v>0.68608999999999998</c:v>
                </c:pt>
                <c:pt idx="329">
                  <c:v>0.69701499999999994</c:v>
                </c:pt>
                <c:pt idx="330">
                  <c:v>0.69194</c:v>
                </c:pt>
                <c:pt idx="331">
                  <c:v>0.88594399999999995</c:v>
                </c:pt>
                <c:pt idx="332">
                  <c:v>0.57296400000000003</c:v>
                </c:pt>
                <c:pt idx="333">
                  <c:v>0.58094400000000002</c:v>
                </c:pt>
                <c:pt idx="334">
                  <c:v>0.76414399999999993</c:v>
                </c:pt>
                <c:pt idx="335">
                  <c:v>0.64314000000000004</c:v>
                </c:pt>
                <c:pt idx="336">
                  <c:v>0.59292</c:v>
                </c:pt>
                <c:pt idx="337">
                  <c:v>0.71409600000000006</c:v>
                </c:pt>
                <c:pt idx="338">
                  <c:v>0.61003800000000008</c:v>
                </c:pt>
                <c:pt idx="339">
                  <c:v>0.37203999999999998</c:v>
                </c:pt>
                <c:pt idx="340">
                  <c:v>0.41296500000000003</c:v>
                </c:pt>
                <c:pt idx="341">
                  <c:v>0.23213</c:v>
                </c:pt>
                <c:pt idx="342">
                  <c:v>0.74602800000000002</c:v>
                </c:pt>
                <c:pt idx="343">
                  <c:v>-5.5219999999999991E-2</c:v>
                </c:pt>
                <c:pt idx="344">
                  <c:v>0.79305199999999998</c:v>
                </c:pt>
                <c:pt idx="345">
                  <c:v>0.21603</c:v>
                </c:pt>
                <c:pt idx="346">
                  <c:v>0.37615600000000005</c:v>
                </c:pt>
                <c:pt idx="347">
                  <c:v>0.47082999999999997</c:v>
                </c:pt>
                <c:pt idx="348">
                  <c:v>0.90063199999999999</c:v>
                </c:pt>
                <c:pt idx="349">
                  <c:v>0.46995000000000003</c:v>
                </c:pt>
                <c:pt idx="350">
                  <c:v>0.48117599999999999</c:v>
                </c:pt>
                <c:pt idx="351">
                  <c:v>0.42706299999999997</c:v>
                </c:pt>
                <c:pt idx="352">
                  <c:v>0.58607399999999998</c:v>
                </c:pt>
                <c:pt idx="353">
                  <c:v>0.65809700000000004</c:v>
                </c:pt>
                <c:pt idx="354">
                  <c:v>0.45995199999999997</c:v>
                </c:pt>
                <c:pt idx="355">
                  <c:v>0.48686400000000002</c:v>
                </c:pt>
                <c:pt idx="356">
                  <c:v>0.55107500000000009</c:v>
                </c:pt>
                <c:pt idx="357">
                  <c:v>0.373056</c:v>
                </c:pt>
                <c:pt idx="358">
                  <c:v>0.71200799999999997</c:v>
                </c:pt>
                <c:pt idx="359">
                  <c:v>0.26397699999999996</c:v>
                </c:pt>
                <c:pt idx="360">
                  <c:v>0.80999099999999991</c:v>
                </c:pt>
                <c:pt idx="361">
                  <c:v>0.41099400000000003</c:v>
                </c:pt>
                <c:pt idx="362">
                  <c:v>0.78295499999999996</c:v>
                </c:pt>
                <c:pt idx="363">
                  <c:v>0.44407599999999997</c:v>
                </c:pt>
                <c:pt idx="364">
                  <c:v>0.61509000000000003</c:v>
                </c:pt>
                <c:pt idx="365">
                  <c:v>0.47302399999999994</c:v>
                </c:pt>
                <c:pt idx="366">
                  <c:v>0.55304799999999998</c:v>
                </c:pt>
                <c:pt idx="367">
                  <c:v>0.753108</c:v>
                </c:pt>
                <c:pt idx="368">
                  <c:v>0.91292399999999996</c:v>
                </c:pt>
                <c:pt idx="369">
                  <c:v>0.73596499999999987</c:v>
                </c:pt>
                <c:pt idx="370">
                  <c:v>0.90887799999999996</c:v>
                </c:pt>
                <c:pt idx="371">
                  <c:v>0.70912000000000008</c:v>
                </c:pt>
                <c:pt idx="372">
                  <c:v>0.57987999999999995</c:v>
                </c:pt>
                <c:pt idx="373">
                  <c:v>0.67389299999999996</c:v>
                </c:pt>
                <c:pt idx="374">
                  <c:v>0.85312500000000002</c:v>
                </c:pt>
                <c:pt idx="375">
                  <c:v>0.78900300000000001</c:v>
                </c:pt>
                <c:pt idx="376">
                  <c:v>0.83598600000000001</c:v>
                </c:pt>
                <c:pt idx="377">
                  <c:v>0.92202899999999999</c:v>
                </c:pt>
                <c:pt idx="378">
                  <c:v>0.73695999999999995</c:v>
                </c:pt>
                <c:pt idx="379">
                  <c:v>0.84301300000000012</c:v>
                </c:pt>
                <c:pt idx="380">
                  <c:v>0.79587199999999991</c:v>
                </c:pt>
                <c:pt idx="381">
                  <c:v>0.80003400000000002</c:v>
                </c:pt>
                <c:pt idx="382">
                  <c:v>0.7581</c:v>
                </c:pt>
                <c:pt idx="383">
                  <c:v>0.6540490000000001</c:v>
                </c:pt>
                <c:pt idx="384">
                  <c:v>0.63991399999999998</c:v>
                </c:pt>
                <c:pt idx="385">
                  <c:v>0.7999980000000001</c:v>
                </c:pt>
                <c:pt idx="386">
                  <c:v>0.68886199999999997</c:v>
                </c:pt>
                <c:pt idx="387">
                  <c:v>0.76406399999999997</c:v>
                </c:pt>
                <c:pt idx="388">
                  <c:v>0.42209399999999997</c:v>
                </c:pt>
                <c:pt idx="389">
                  <c:v>0.721132</c:v>
                </c:pt>
                <c:pt idx="390">
                  <c:v>0.44389500000000004</c:v>
                </c:pt>
                <c:pt idx="391">
                  <c:v>0.71004</c:v>
                </c:pt>
                <c:pt idx="392">
                  <c:v>0.77</c:v>
                </c:pt>
                <c:pt idx="393">
                  <c:v>0.69299999999999995</c:v>
                </c:pt>
                <c:pt idx="394">
                  <c:v>0.7770959999999999</c:v>
                </c:pt>
                <c:pt idx="395">
                  <c:v>0.71914500000000003</c:v>
                </c:pt>
                <c:pt idx="396">
                  <c:v>0.70196400000000003</c:v>
                </c:pt>
                <c:pt idx="397">
                  <c:v>0.39085200000000003</c:v>
                </c:pt>
                <c:pt idx="398">
                  <c:v>0.66189900000000002</c:v>
                </c:pt>
                <c:pt idx="399">
                  <c:v>0.78640500000000002</c:v>
                </c:pt>
                <c:pt idx="400">
                  <c:v>0.17785799999999999</c:v>
                </c:pt>
                <c:pt idx="401">
                  <c:v>0.49096000000000001</c:v>
                </c:pt>
                <c:pt idx="402">
                  <c:v>0.55910400000000005</c:v>
                </c:pt>
                <c:pt idx="403">
                  <c:v>0.55500000000000005</c:v>
                </c:pt>
                <c:pt idx="404">
                  <c:v>0.76994000000000007</c:v>
                </c:pt>
                <c:pt idx="405">
                  <c:v>0.71991000000000005</c:v>
                </c:pt>
                <c:pt idx="406">
                  <c:v>0.47384999999999999</c:v>
                </c:pt>
                <c:pt idx="407">
                  <c:v>0.55208000000000002</c:v>
                </c:pt>
                <c:pt idx="408">
                  <c:v>0.91988000000000003</c:v>
                </c:pt>
                <c:pt idx="409">
                  <c:v>0.78810200000000008</c:v>
                </c:pt>
                <c:pt idx="410">
                  <c:v>0.84896399999999994</c:v>
                </c:pt>
                <c:pt idx="411">
                  <c:v>0.18895500000000001</c:v>
                </c:pt>
                <c:pt idx="412">
                  <c:v>0.61193299999999995</c:v>
                </c:pt>
                <c:pt idx="413">
                  <c:v>0.365093</c:v>
                </c:pt>
                <c:pt idx="414">
                  <c:v>0.31490800000000002</c:v>
                </c:pt>
                <c:pt idx="415">
                  <c:v>0.34996499999999997</c:v>
                </c:pt>
                <c:pt idx="416">
                  <c:v>0.11486199999999999</c:v>
                </c:pt>
                <c:pt idx="417">
                  <c:v>2.2669999999999999</c:v>
                </c:pt>
                <c:pt idx="418">
                  <c:v>2.3820000000000001</c:v>
                </c:pt>
                <c:pt idx="419">
                  <c:v>2.2639999999999998</c:v>
                </c:pt>
                <c:pt idx="420">
                  <c:v>2.3279999999999998</c:v>
                </c:pt>
                <c:pt idx="421">
                  <c:v>1.038</c:v>
                </c:pt>
                <c:pt idx="422">
                  <c:v>1.2470000000000001</c:v>
                </c:pt>
                <c:pt idx="423">
                  <c:v>1.58</c:v>
                </c:pt>
                <c:pt idx="424">
                  <c:v>1.373</c:v>
                </c:pt>
                <c:pt idx="425">
                  <c:v>1.101</c:v>
                </c:pt>
                <c:pt idx="426">
                  <c:v>1.5089999999999999</c:v>
                </c:pt>
                <c:pt idx="427">
                  <c:v>1.821</c:v>
                </c:pt>
                <c:pt idx="428">
                  <c:v>1.35</c:v>
                </c:pt>
                <c:pt idx="429">
                  <c:v>0.80900000000000005</c:v>
                </c:pt>
                <c:pt idx="430">
                  <c:v>1.153</c:v>
                </c:pt>
                <c:pt idx="431">
                  <c:v>0.90200000000000002</c:v>
                </c:pt>
                <c:pt idx="432">
                  <c:v>1.0509999999999999</c:v>
                </c:pt>
                <c:pt idx="433">
                  <c:v>1.7809999999999999</c:v>
                </c:pt>
                <c:pt idx="434">
                  <c:v>0.69599999999999995</c:v>
                </c:pt>
                <c:pt idx="435">
                  <c:v>1.0820000000000001</c:v>
                </c:pt>
                <c:pt idx="436">
                  <c:v>1.3879999999999999</c:v>
                </c:pt>
                <c:pt idx="437">
                  <c:v>0.99199999999999999</c:v>
                </c:pt>
                <c:pt idx="438">
                  <c:v>1.2170000000000001</c:v>
                </c:pt>
                <c:pt idx="439">
                  <c:v>1.1819999999999999</c:v>
                </c:pt>
                <c:pt idx="440">
                  <c:v>1.5940000000000001</c:v>
                </c:pt>
              </c:numCache>
            </c:numRef>
          </c:xVal>
          <c:yVal>
            <c:numRef>
              <c:f>'c1c2'!$D$2:$D$442</c:f>
              <c:numCache>
                <c:formatCode>0.0000</c:formatCode>
                <c:ptCount val="441"/>
                <c:pt idx="0">
                  <c:v>0.3889080000000002</c:v>
                </c:pt>
                <c:pt idx="1">
                  <c:v>0.34307000000000004</c:v>
                </c:pt>
                <c:pt idx="2">
                  <c:v>-0.70702500000000001</c:v>
                </c:pt>
                <c:pt idx="3">
                  <c:v>-0.91107500000000008</c:v>
                </c:pt>
                <c:pt idx="4">
                  <c:v>0.30101100000000031</c:v>
                </c:pt>
                <c:pt idx="5">
                  <c:v>7.2960000000000066E-2</c:v>
                </c:pt>
                <c:pt idx="6">
                  <c:v>-0.12502799999999997</c:v>
                </c:pt>
                <c:pt idx="7">
                  <c:v>0.61792499999999972</c:v>
                </c:pt>
                <c:pt idx="8">
                  <c:v>-0.65112599999999987</c:v>
                </c:pt>
                <c:pt idx="9">
                  <c:v>-1.404909</c:v>
                </c:pt>
                <c:pt idx="10">
                  <c:v>0.20486700000000008</c:v>
                </c:pt>
                <c:pt idx="11">
                  <c:v>-0.13489000000000012</c:v>
                </c:pt>
                <c:pt idx="12">
                  <c:v>-0.19599999999999984</c:v>
                </c:pt>
                <c:pt idx="13">
                  <c:v>0.55494399999999999</c:v>
                </c:pt>
                <c:pt idx="14">
                  <c:v>-1.71801</c:v>
                </c:pt>
                <c:pt idx="15">
                  <c:v>0.33607600000000021</c:v>
                </c:pt>
                <c:pt idx="16">
                  <c:v>1.3590890000000002</c:v>
                </c:pt>
                <c:pt idx="17">
                  <c:v>0.57686399999999971</c:v>
                </c:pt>
                <c:pt idx="18">
                  <c:v>-0.70405100000000009</c:v>
                </c:pt>
                <c:pt idx="19">
                  <c:v>0.32885999999999982</c:v>
                </c:pt>
                <c:pt idx="20">
                  <c:v>9.2799999999989777E-4</c:v>
                </c:pt>
                <c:pt idx="21">
                  <c:v>-0.94498899999999997</c:v>
                </c:pt>
                <c:pt idx="22">
                  <c:v>-0.16786199999999996</c:v>
                </c:pt>
                <c:pt idx="23">
                  <c:v>-0.33495600000000009</c:v>
                </c:pt>
                <c:pt idx="24">
                  <c:v>0.87796199999999991</c:v>
                </c:pt>
                <c:pt idx="25">
                  <c:v>-0.97509600000000007</c:v>
                </c:pt>
                <c:pt idx="26">
                  <c:v>-0.37011599999999995</c:v>
                </c:pt>
                <c:pt idx="27">
                  <c:v>0.31095400000000001</c:v>
                </c:pt>
                <c:pt idx="28">
                  <c:v>1.0690109999999997</c:v>
                </c:pt>
                <c:pt idx="29">
                  <c:v>1.6017000000000108E-2</c:v>
                </c:pt>
                <c:pt idx="30">
                  <c:v>-0.21199199999999999</c:v>
                </c:pt>
                <c:pt idx="31">
                  <c:v>-0.46206099999999989</c:v>
                </c:pt>
                <c:pt idx="32">
                  <c:v>-0.76507199999999997</c:v>
                </c:pt>
                <c:pt idx="33">
                  <c:v>-0.26812800000000003</c:v>
                </c:pt>
                <c:pt idx="34">
                  <c:v>0.2438580000000003</c:v>
                </c:pt>
                <c:pt idx="35">
                  <c:v>2.0229999999997771E-3</c:v>
                </c:pt>
                <c:pt idx="36">
                  <c:v>1.6648900000000002</c:v>
                </c:pt>
                <c:pt idx="37">
                  <c:v>1.5139479999999996</c:v>
                </c:pt>
                <c:pt idx="38">
                  <c:v>5.3608959999999994</c:v>
                </c:pt>
                <c:pt idx="39">
                  <c:v>1.4559000000000002</c:v>
                </c:pt>
                <c:pt idx="40">
                  <c:v>0.53510600000000008</c:v>
                </c:pt>
                <c:pt idx="41">
                  <c:v>-1.3029409999999999</c:v>
                </c:pt>
                <c:pt idx="42">
                  <c:v>-1.9530000000000946E-3</c:v>
                </c:pt>
                <c:pt idx="43">
                  <c:v>1.0898720000000002</c:v>
                </c:pt>
                <c:pt idx="44">
                  <c:v>1.4429320000000003</c:v>
                </c:pt>
                <c:pt idx="45">
                  <c:v>0.5680240000000002</c:v>
                </c:pt>
                <c:pt idx="46">
                  <c:v>0.2988929999999998</c:v>
                </c:pt>
                <c:pt idx="47">
                  <c:v>0.47894399999999965</c:v>
                </c:pt>
                <c:pt idx="48">
                  <c:v>0.85313600000000001</c:v>
                </c:pt>
                <c:pt idx="49">
                  <c:v>1.9700010000000001</c:v>
                </c:pt>
                <c:pt idx="50">
                  <c:v>1.2590200000000003</c:v>
                </c:pt>
                <c:pt idx="51">
                  <c:v>1.0899899999999998</c:v>
                </c:pt>
                <c:pt idx="52">
                  <c:v>1.0100159999999998</c:v>
                </c:pt>
                <c:pt idx="53">
                  <c:v>0.49889999999999968</c:v>
                </c:pt>
                <c:pt idx="54">
                  <c:v>2.7980040000000002</c:v>
                </c:pt>
                <c:pt idx="55">
                  <c:v>3.3897150000000007</c:v>
                </c:pt>
                <c:pt idx="56">
                  <c:v>2.9010989999999999</c:v>
                </c:pt>
                <c:pt idx="57">
                  <c:v>2.7768020000000004</c:v>
                </c:pt>
                <c:pt idx="58">
                  <c:v>0.36908799999999953</c:v>
                </c:pt>
                <c:pt idx="59">
                  <c:v>2.6019630000000005</c:v>
                </c:pt>
                <c:pt idx="60">
                  <c:v>2.3329020000000003</c:v>
                </c:pt>
                <c:pt idx="61">
                  <c:v>2.8242420000000004</c:v>
                </c:pt>
                <c:pt idx="62">
                  <c:v>1.5048449999999998</c:v>
                </c:pt>
                <c:pt idx="63">
                  <c:v>2.021096</c:v>
                </c:pt>
                <c:pt idx="64">
                  <c:v>0.99498999999999982</c:v>
                </c:pt>
                <c:pt idx="65">
                  <c:v>3.1137879999999996</c:v>
                </c:pt>
                <c:pt idx="66">
                  <c:v>0.4840080000000001</c:v>
                </c:pt>
                <c:pt idx="67">
                  <c:v>0.43498800000000015</c:v>
                </c:pt>
                <c:pt idx="68">
                  <c:v>0.13010400000000022</c:v>
                </c:pt>
                <c:pt idx="69">
                  <c:v>0.99289199999999989</c:v>
                </c:pt>
                <c:pt idx="70">
                  <c:v>0.2477440000000001</c:v>
                </c:pt>
                <c:pt idx="71">
                  <c:v>-1.494837</c:v>
                </c:pt>
                <c:pt idx="72">
                  <c:v>-0.37506400000000018</c:v>
                </c:pt>
                <c:pt idx="73">
                  <c:v>0.29790799999999956</c:v>
                </c:pt>
                <c:pt idx="74">
                  <c:v>-0.64105999999999996</c:v>
                </c:pt>
                <c:pt idx="75">
                  <c:v>0.80603099999999983</c:v>
                </c:pt>
                <c:pt idx="76">
                  <c:v>0</c:v>
                </c:pt>
                <c:pt idx="77">
                  <c:v>-0.87312000000000001</c:v>
                </c:pt>
                <c:pt idx="78">
                  <c:v>-0.49795800000000007</c:v>
                </c:pt>
                <c:pt idx="79">
                  <c:v>-0.68113500000000016</c:v>
                </c:pt>
                <c:pt idx="80">
                  <c:v>0.23088600000000012</c:v>
                </c:pt>
                <c:pt idx="81">
                  <c:v>0.1040579999999998</c:v>
                </c:pt>
                <c:pt idx="82">
                  <c:v>-0.332148</c:v>
                </c:pt>
                <c:pt idx="83">
                  <c:v>1.012554</c:v>
                </c:pt>
                <c:pt idx="84">
                  <c:v>-0.88114400000000015</c:v>
                </c:pt>
                <c:pt idx="85">
                  <c:v>-2.2379799999999999</c:v>
                </c:pt>
                <c:pt idx="86">
                  <c:v>-0.60789000000000015</c:v>
                </c:pt>
                <c:pt idx="87">
                  <c:v>-0.30813200000000013</c:v>
                </c:pt>
                <c:pt idx="88">
                  <c:v>-1.1630850000000001</c:v>
                </c:pt>
                <c:pt idx="89">
                  <c:v>0.39809</c:v>
                </c:pt>
                <c:pt idx="90">
                  <c:v>1.1569259999999997</c:v>
                </c:pt>
                <c:pt idx="91">
                  <c:v>1.715735</c:v>
                </c:pt>
                <c:pt idx="92">
                  <c:v>-0.79284999999999983</c:v>
                </c:pt>
                <c:pt idx="93">
                  <c:v>1.0761900000000002</c:v>
                </c:pt>
                <c:pt idx="94">
                  <c:v>-0.36808799999999992</c:v>
                </c:pt>
                <c:pt idx="95">
                  <c:v>1.28898</c:v>
                </c:pt>
                <c:pt idx="96">
                  <c:v>0.65902200000000011</c:v>
                </c:pt>
                <c:pt idx="97">
                  <c:v>-8.6122000000000115E-2</c:v>
                </c:pt>
                <c:pt idx="98">
                  <c:v>-1.3629059999999997</c:v>
                </c:pt>
                <c:pt idx="99">
                  <c:v>1.4398509999999995</c:v>
                </c:pt>
                <c:pt idx="100">
                  <c:v>1.0498830000000003</c:v>
                </c:pt>
                <c:pt idx="101">
                  <c:v>0.65111700000000017</c:v>
                </c:pt>
                <c:pt idx="102">
                  <c:v>0.81373999999999969</c:v>
                </c:pt>
                <c:pt idx="103">
                  <c:v>1.1989319999999999</c:v>
                </c:pt>
                <c:pt idx="104">
                  <c:v>1.6501680000000001</c:v>
                </c:pt>
                <c:pt idx="105">
                  <c:v>0.57992400000000022</c:v>
                </c:pt>
                <c:pt idx="106">
                  <c:v>-1.094299999999997E-2</c:v>
                </c:pt>
                <c:pt idx="107">
                  <c:v>0.42500400000000021</c:v>
                </c:pt>
                <c:pt idx="108">
                  <c:v>0.54988799999999993</c:v>
                </c:pt>
                <c:pt idx="109">
                  <c:v>1.4238840000000004</c:v>
                </c:pt>
                <c:pt idx="110">
                  <c:v>0.43684000000000023</c:v>
                </c:pt>
                <c:pt idx="111">
                  <c:v>1.8548950000000004</c:v>
                </c:pt>
                <c:pt idx="112">
                  <c:v>-1.6870790000000002</c:v>
                </c:pt>
                <c:pt idx="113">
                  <c:v>-0.68117399999999995</c:v>
                </c:pt>
                <c:pt idx="114">
                  <c:v>0.3548920000000001</c:v>
                </c:pt>
                <c:pt idx="115">
                  <c:v>0</c:v>
                </c:pt>
                <c:pt idx="116">
                  <c:v>0.23312099999999969</c:v>
                </c:pt>
                <c:pt idx="117">
                  <c:v>0.56073600000000023</c:v>
                </c:pt>
                <c:pt idx="118">
                  <c:v>3.1579799999999998</c:v>
                </c:pt>
                <c:pt idx="119">
                  <c:v>-0.33112799999999987</c:v>
                </c:pt>
                <c:pt idx="120">
                  <c:v>0.32482899999999992</c:v>
                </c:pt>
                <c:pt idx="121">
                  <c:v>-0.21807500000000016</c:v>
                </c:pt>
                <c:pt idx="122">
                  <c:v>0.94485999999999948</c:v>
                </c:pt>
                <c:pt idx="123">
                  <c:v>-0.20197799999999994</c:v>
                </c:pt>
                <c:pt idx="124">
                  <c:v>0.58112399999999986</c:v>
                </c:pt>
                <c:pt idx="125">
                  <c:v>-0.37996199999999986</c:v>
                </c:pt>
                <c:pt idx="126">
                  <c:v>0.4820519999999997</c:v>
                </c:pt>
                <c:pt idx="127">
                  <c:v>1.0768489999999997</c:v>
                </c:pt>
                <c:pt idx="128">
                  <c:v>1.436188</c:v>
                </c:pt>
                <c:pt idx="129">
                  <c:v>0.15279599999999982</c:v>
                </c:pt>
                <c:pt idx="130">
                  <c:v>-0.12303199999999996</c:v>
                </c:pt>
                <c:pt idx="131">
                  <c:v>-0.50209800000000004</c:v>
                </c:pt>
                <c:pt idx="132">
                  <c:v>2.8579460000000001</c:v>
                </c:pt>
                <c:pt idx="133">
                  <c:v>-0.85700199999999993</c:v>
                </c:pt>
                <c:pt idx="134">
                  <c:v>0.21588000000000018</c:v>
                </c:pt>
                <c:pt idx="135">
                  <c:v>-0.15388799999999983</c:v>
                </c:pt>
                <c:pt idx="136">
                  <c:v>0.97792499999999982</c:v>
                </c:pt>
                <c:pt idx="137">
                  <c:v>0.99257999999999968</c:v>
                </c:pt>
                <c:pt idx="138">
                  <c:v>0.51217200000000007</c:v>
                </c:pt>
                <c:pt idx="139">
                  <c:v>2.062138</c:v>
                </c:pt>
                <c:pt idx="140">
                  <c:v>-0.52383999999999986</c:v>
                </c:pt>
                <c:pt idx="141">
                  <c:v>0.25392000000000037</c:v>
                </c:pt>
                <c:pt idx="142">
                  <c:v>-1.4760959999999999</c:v>
                </c:pt>
                <c:pt idx="143">
                  <c:v>0.73004800000000014</c:v>
                </c:pt>
                <c:pt idx="144">
                  <c:v>1.5548539999999997</c:v>
                </c:pt>
                <c:pt idx="145">
                  <c:v>0.23289700000000024</c:v>
                </c:pt>
                <c:pt idx="146">
                  <c:v>-8.0999999999998278E-3</c:v>
                </c:pt>
                <c:pt idx="147">
                  <c:v>0.10312699999999987</c:v>
                </c:pt>
                <c:pt idx="148">
                  <c:v>1.03701</c:v>
                </c:pt>
                <c:pt idx="149">
                  <c:v>1.8101159999999996</c:v>
                </c:pt>
                <c:pt idx="150">
                  <c:v>1.365947</c:v>
                </c:pt>
                <c:pt idx="151">
                  <c:v>1.4728960000000002</c:v>
                </c:pt>
                <c:pt idx="152">
                  <c:v>0.64533000000000029</c:v>
                </c:pt>
                <c:pt idx="153">
                  <c:v>0.91483500000000006</c:v>
                </c:pt>
                <c:pt idx="154">
                  <c:v>1.3820160000000004</c:v>
                </c:pt>
                <c:pt idx="155">
                  <c:v>1.7461229999999996</c:v>
                </c:pt>
                <c:pt idx="156">
                  <c:v>1.1074560000000002</c:v>
                </c:pt>
                <c:pt idx="157">
                  <c:v>5.6132999999999759E-2</c:v>
                </c:pt>
                <c:pt idx="158">
                  <c:v>1.5480799999999997</c:v>
                </c:pt>
                <c:pt idx="159">
                  <c:v>0.28688000000000025</c:v>
                </c:pt>
                <c:pt idx="160">
                  <c:v>-1.1669239999999999</c:v>
                </c:pt>
                <c:pt idx="161">
                  <c:v>0.80012800000000028</c:v>
                </c:pt>
                <c:pt idx="162">
                  <c:v>0.50882400000000017</c:v>
                </c:pt>
                <c:pt idx="163">
                  <c:v>0.44090199999999957</c:v>
                </c:pt>
                <c:pt idx="164">
                  <c:v>0</c:v>
                </c:pt>
                <c:pt idx="165">
                  <c:v>1.00989</c:v>
                </c:pt>
                <c:pt idx="166">
                  <c:v>0.55410800000000016</c:v>
                </c:pt>
                <c:pt idx="167">
                  <c:v>0.76205999999999985</c:v>
                </c:pt>
                <c:pt idx="168">
                  <c:v>0.84590000000000032</c:v>
                </c:pt>
                <c:pt idx="169">
                  <c:v>3.328800000000022E-2</c:v>
                </c:pt>
                <c:pt idx="170">
                  <c:v>2.9419629999999999</c:v>
                </c:pt>
                <c:pt idx="171">
                  <c:v>1.5870730000000002</c:v>
                </c:pt>
                <c:pt idx="172">
                  <c:v>1.1620320000000004</c:v>
                </c:pt>
                <c:pt idx="173">
                  <c:v>0.31106700000000015</c:v>
                </c:pt>
                <c:pt idx="174">
                  <c:v>1.4089969999999998</c:v>
                </c:pt>
                <c:pt idx="175">
                  <c:v>3.4361640000000002</c:v>
                </c:pt>
                <c:pt idx="176">
                  <c:v>2.1700919999999999</c:v>
                </c:pt>
                <c:pt idx="177">
                  <c:v>-1.185921</c:v>
                </c:pt>
                <c:pt idx="178">
                  <c:v>1.6528519999999995</c:v>
                </c:pt>
                <c:pt idx="179">
                  <c:v>1.8321900000000004</c:v>
                </c:pt>
                <c:pt idx="180">
                  <c:v>2.5050900000000005</c:v>
                </c:pt>
                <c:pt idx="181">
                  <c:v>1.3087199999999999</c:v>
                </c:pt>
                <c:pt idx="182">
                  <c:v>-9.8399999999989165E-4</c:v>
                </c:pt>
                <c:pt idx="183">
                  <c:v>-1.8098859999999999</c:v>
                </c:pt>
                <c:pt idx="184">
                  <c:v>0.46397500000000025</c:v>
                </c:pt>
                <c:pt idx="185">
                  <c:v>0.89691599999999949</c:v>
                </c:pt>
                <c:pt idx="186">
                  <c:v>1.5729679999999999</c:v>
                </c:pt>
                <c:pt idx="187">
                  <c:v>1.1653460000000004</c:v>
                </c:pt>
                <c:pt idx="188">
                  <c:v>5.1000000000000038E-3</c:v>
                </c:pt>
                <c:pt idx="189">
                  <c:v>0.63497000000000026</c:v>
                </c:pt>
                <c:pt idx="190">
                  <c:v>1.7120819999999999</c:v>
                </c:pt>
                <c:pt idx="191">
                  <c:v>-0.60613200000000012</c:v>
                </c:pt>
                <c:pt idx="192">
                  <c:v>1.620045</c:v>
                </c:pt>
                <c:pt idx="193">
                  <c:v>-1.3519850000000002</c:v>
                </c:pt>
                <c:pt idx="194">
                  <c:v>0.31714799999999999</c:v>
                </c:pt>
                <c:pt idx="195">
                  <c:v>-0.41284700000000002</c:v>
                </c:pt>
                <c:pt idx="196">
                  <c:v>-0.88214500000000018</c:v>
                </c:pt>
                <c:pt idx="197">
                  <c:v>0.51009400000000027</c:v>
                </c:pt>
                <c:pt idx="198">
                  <c:v>1.1238719999999998</c:v>
                </c:pt>
                <c:pt idx="199">
                  <c:v>0.84991499999999987</c:v>
                </c:pt>
                <c:pt idx="200">
                  <c:v>1.2577960000000004</c:v>
                </c:pt>
                <c:pt idx="201">
                  <c:v>0.7249920000000003</c:v>
                </c:pt>
                <c:pt idx="202">
                  <c:v>1.7180399999999996</c:v>
                </c:pt>
                <c:pt idx="203">
                  <c:v>1.5675119999999998</c:v>
                </c:pt>
                <c:pt idx="204">
                  <c:v>1.2491040000000002</c:v>
                </c:pt>
                <c:pt idx="205">
                  <c:v>7.0596000000000367E-2</c:v>
                </c:pt>
                <c:pt idx="206">
                  <c:v>-1.2169919999999999</c:v>
                </c:pt>
                <c:pt idx="207">
                  <c:v>1.4841449999999998</c:v>
                </c:pt>
                <c:pt idx="208">
                  <c:v>0.30302999999999991</c:v>
                </c:pt>
                <c:pt idx="209">
                  <c:v>2.5458859999999999</c:v>
                </c:pt>
                <c:pt idx="210">
                  <c:v>0.12187900000000021</c:v>
                </c:pt>
                <c:pt idx="211">
                  <c:v>2.3379300000000001</c:v>
                </c:pt>
                <c:pt idx="212">
                  <c:v>1.8888750000000005</c:v>
                </c:pt>
                <c:pt idx="213">
                  <c:v>-0.80647999999999997</c:v>
                </c:pt>
                <c:pt idx="214">
                  <c:v>3.4873999999999815E-2</c:v>
                </c:pt>
                <c:pt idx="215">
                  <c:v>0.65007300000000023</c:v>
                </c:pt>
                <c:pt idx="216">
                  <c:v>-8.1419999999998889E-3</c:v>
                </c:pt>
                <c:pt idx="217">
                  <c:v>0.2669760000000001</c:v>
                </c:pt>
                <c:pt idx="218">
                  <c:v>0.27090799999999987</c:v>
                </c:pt>
                <c:pt idx="219">
                  <c:v>2.4650879999999997</c:v>
                </c:pt>
                <c:pt idx="220">
                  <c:v>1.409859</c:v>
                </c:pt>
                <c:pt idx="221">
                  <c:v>1.6688440000000004</c:v>
                </c:pt>
                <c:pt idx="222">
                  <c:v>2.4420650000000004</c:v>
                </c:pt>
                <c:pt idx="223">
                  <c:v>1.7670399999999999</c:v>
                </c:pt>
                <c:pt idx="224">
                  <c:v>0.46888200000000013</c:v>
                </c:pt>
                <c:pt idx="225">
                  <c:v>1.1959929999999996</c:v>
                </c:pt>
                <c:pt idx="226">
                  <c:v>-4.8449999999998251E-3</c:v>
                </c:pt>
                <c:pt idx="227">
                  <c:v>1.6769439999999998</c:v>
                </c:pt>
                <c:pt idx="228">
                  <c:v>0.57088200000000011</c:v>
                </c:pt>
                <c:pt idx="229">
                  <c:v>-0.64006799999999997</c:v>
                </c:pt>
                <c:pt idx="230">
                  <c:v>0.87292500000000028</c:v>
                </c:pt>
                <c:pt idx="231">
                  <c:v>0.92914399999999997</c:v>
                </c:pt>
                <c:pt idx="232">
                  <c:v>1.04488</c:v>
                </c:pt>
                <c:pt idx="233">
                  <c:v>-8.0157000000000034E-2</c:v>
                </c:pt>
                <c:pt idx="234">
                  <c:v>0.56998400000000016</c:v>
                </c:pt>
                <c:pt idx="235">
                  <c:v>1.3219850000000002</c:v>
                </c:pt>
                <c:pt idx="236">
                  <c:v>1.0739519999999998</c:v>
                </c:pt>
                <c:pt idx="237">
                  <c:v>1.4659599999999999</c:v>
                </c:pt>
                <c:pt idx="238">
                  <c:v>0.10008900000000021</c:v>
                </c:pt>
                <c:pt idx="239">
                  <c:v>-0.5011239999999999</c:v>
                </c:pt>
                <c:pt idx="240">
                  <c:v>0.43404200000000026</c:v>
                </c:pt>
                <c:pt idx="241">
                  <c:v>0.85700999999999972</c:v>
                </c:pt>
                <c:pt idx="242">
                  <c:v>-0.61493999999999993</c:v>
                </c:pt>
                <c:pt idx="243">
                  <c:v>0</c:v>
                </c:pt>
                <c:pt idx="244">
                  <c:v>0.31291200000000013</c:v>
                </c:pt>
                <c:pt idx="245">
                  <c:v>-0.53402099999999997</c:v>
                </c:pt>
                <c:pt idx="246">
                  <c:v>-0.29293400000000014</c:v>
                </c:pt>
                <c:pt idx="247">
                  <c:v>1.4469000000000001</c:v>
                </c:pt>
                <c:pt idx="248">
                  <c:v>-1.1569560000000001</c:v>
                </c:pt>
                <c:pt idx="249">
                  <c:v>1.3799390000000002</c:v>
                </c:pt>
                <c:pt idx="250">
                  <c:v>1.9789220000000001</c:v>
                </c:pt>
                <c:pt idx="251">
                  <c:v>2.0739100000000001</c:v>
                </c:pt>
                <c:pt idx="252">
                  <c:v>0.9420120000000004</c:v>
                </c:pt>
                <c:pt idx="253">
                  <c:v>1.5849120000000001</c:v>
                </c:pt>
                <c:pt idx="254">
                  <c:v>-0.60798400000000008</c:v>
                </c:pt>
                <c:pt idx="255">
                  <c:v>-0.74895899999999982</c:v>
                </c:pt>
                <c:pt idx="256">
                  <c:v>0.56498400000000004</c:v>
                </c:pt>
                <c:pt idx="257">
                  <c:v>-1.0450440000000001</c:v>
                </c:pt>
                <c:pt idx="258">
                  <c:v>0.10100299999999983</c:v>
                </c:pt>
                <c:pt idx="259">
                  <c:v>-1.2649860000000002</c:v>
                </c:pt>
                <c:pt idx="260">
                  <c:v>0.25198800000000027</c:v>
                </c:pt>
                <c:pt idx="261">
                  <c:v>-0.9270719999999999</c:v>
                </c:pt>
                <c:pt idx="262">
                  <c:v>-0.73707600000000006</c:v>
                </c:pt>
                <c:pt idx="263">
                  <c:v>0.77809200000000012</c:v>
                </c:pt>
                <c:pt idx="264">
                  <c:v>0.32986799999999994</c:v>
                </c:pt>
                <c:pt idx="265">
                  <c:v>0.72187500000000004</c:v>
                </c:pt>
                <c:pt idx="266">
                  <c:v>-0.24491799999999986</c:v>
                </c:pt>
                <c:pt idx="267">
                  <c:v>0.65094199999999991</c:v>
                </c:pt>
                <c:pt idx="268">
                  <c:v>-0.64610000000000012</c:v>
                </c:pt>
                <c:pt idx="269">
                  <c:v>1.4751840000000003</c:v>
                </c:pt>
                <c:pt idx="270">
                  <c:v>0.59388799999999975</c:v>
                </c:pt>
                <c:pt idx="271">
                  <c:v>0.66793999999999976</c:v>
                </c:pt>
                <c:pt idx="272">
                  <c:v>-0.72203600000000012</c:v>
                </c:pt>
                <c:pt idx="273">
                  <c:v>-1.1250639999999998</c:v>
                </c:pt>
                <c:pt idx="274">
                  <c:v>1.0132000000000207E-2</c:v>
                </c:pt>
                <c:pt idx="275">
                  <c:v>-0.52609600000000001</c:v>
                </c:pt>
                <c:pt idx="276">
                  <c:v>0.3141469999999999</c:v>
                </c:pt>
                <c:pt idx="277">
                  <c:v>3.3440000000003068E-3</c:v>
                </c:pt>
                <c:pt idx="278">
                  <c:v>-0.81688799999999984</c:v>
                </c:pt>
                <c:pt idx="279">
                  <c:v>0.49485299999999971</c:v>
                </c:pt>
                <c:pt idx="280">
                  <c:v>0.20794800000000002</c:v>
                </c:pt>
                <c:pt idx="281">
                  <c:v>0.81884999999999963</c:v>
                </c:pt>
                <c:pt idx="282">
                  <c:v>1.0399400000000001</c:v>
                </c:pt>
                <c:pt idx="283">
                  <c:v>0.3721380000000003</c:v>
                </c:pt>
                <c:pt idx="284">
                  <c:v>0.47996399999999972</c:v>
                </c:pt>
                <c:pt idx="285">
                  <c:v>8.088599999999993E-2</c:v>
                </c:pt>
                <c:pt idx="286">
                  <c:v>-0.52491500000000002</c:v>
                </c:pt>
                <c:pt idx="287">
                  <c:v>1.549863</c:v>
                </c:pt>
                <c:pt idx="288">
                  <c:v>0.43395799999999973</c:v>
                </c:pt>
                <c:pt idx="289">
                  <c:v>0.4850399999999998</c:v>
                </c:pt>
                <c:pt idx="290">
                  <c:v>-2.2718959999999999</c:v>
                </c:pt>
                <c:pt idx="291">
                  <c:v>-0.1000049999999999</c:v>
                </c:pt>
                <c:pt idx="292">
                  <c:v>-0.68094199999999994</c:v>
                </c:pt>
                <c:pt idx="293">
                  <c:v>-1.0231319999999999</c:v>
                </c:pt>
                <c:pt idx="294">
                  <c:v>0.62391800000000031</c:v>
                </c:pt>
                <c:pt idx="295">
                  <c:v>0.70554399999999973</c:v>
                </c:pt>
                <c:pt idx="296">
                  <c:v>0.35996400000000001</c:v>
                </c:pt>
                <c:pt idx="297">
                  <c:v>0.59612000000000021</c:v>
                </c:pt>
                <c:pt idx="298">
                  <c:v>0.10908899999999976</c:v>
                </c:pt>
                <c:pt idx="299">
                  <c:v>0.32597500000000013</c:v>
                </c:pt>
                <c:pt idx="300">
                  <c:v>0.63797999999999999</c:v>
                </c:pt>
                <c:pt idx="301">
                  <c:v>1.707937</c:v>
                </c:pt>
                <c:pt idx="302">
                  <c:v>0.24498400000000009</c:v>
                </c:pt>
                <c:pt idx="303">
                  <c:v>-0.40188599999999991</c:v>
                </c:pt>
                <c:pt idx="304">
                  <c:v>-0.26396999999999993</c:v>
                </c:pt>
                <c:pt idx="305">
                  <c:v>1.1409720000000001</c:v>
                </c:pt>
                <c:pt idx="306">
                  <c:v>0.3569339999999997</c:v>
                </c:pt>
                <c:pt idx="307">
                  <c:v>1.0489139999999999</c:v>
                </c:pt>
                <c:pt idx="308">
                  <c:v>-1.8809479999999998</c:v>
                </c:pt>
                <c:pt idx="309">
                  <c:v>0.56884999999999997</c:v>
                </c:pt>
                <c:pt idx="310">
                  <c:v>0.55888499999999985</c:v>
                </c:pt>
                <c:pt idx="311">
                  <c:v>-0.47707799999999995</c:v>
                </c:pt>
                <c:pt idx="312">
                  <c:v>0.26104200000000022</c:v>
                </c:pt>
                <c:pt idx="313">
                  <c:v>0.51499799999999973</c:v>
                </c:pt>
                <c:pt idx="314">
                  <c:v>0</c:v>
                </c:pt>
                <c:pt idx="315">
                  <c:v>-1.2370799999999997</c:v>
                </c:pt>
                <c:pt idx="316">
                  <c:v>1.2529400000000004</c:v>
                </c:pt>
                <c:pt idx="317">
                  <c:v>-0.56711299999999987</c:v>
                </c:pt>
                <c:pt idx="318">
                  <c:v>0.70303000000000027</c:v>
                </c:pt>
                <c:pt idx="319">
                  <c:v>1.1170799999999999</c:v>
                </c:pt>
                <c:pt idx="320">
                  <c:v>-0.80794999999999983</c:v>
                </c:pt>
                <c:pt idx="321">
                  <c:v>0.3209080000000003</c:v>
                </c:pt>
                <c:pt idx="322">
                  <c:v>0.5829120000000001</c:v>
                </c:pt>
                <c:pt idx="323">
                  <c:v>0.19948499999999972</c:v>
                </c:pt>
                <c:pt idx="324">
                  <c:v>0.44390100000000005</c:v>
                </c:pt>
                <c:pt idx="325">
                  <c:v>1.6779120000000003</c:v>
                </c:pt>
                <c:pt idx="326">
                  <c:v>0.28715400000000019</c:v>
                </c:pt>
                <c:pt idx="327">
                  <c:v>-0.35492599999999996</c:v>
                </c:pt>
                <c:pt idx="328">
                  <c:v>0.49706200000000034</c:v>
                </c:pt>
                <c:pt idx="329">
                  <c:v>0.33590699999999984</c:v>
                </c:pt>
                <c:pt idx="330">
                  <c:v>-8.6999999999990416E-4</c:v>
                </c:pt>
                <c:pt idx="331">
                  <c:v>-1.022116</c:v>
                </c:pt>
                <c:pt idx="332">
                  <c:v>0.31707199999999996</c:v>
                </c:pt>
                <c:pt idx="333">
                  <c:v>0.61210799999999976</c:v>
                </c:pt>
                <c:pt idx="334">
                  <c:v>-0.31585400000000002</c:v>
                </c:pt>
                <c:pt idx="335">
                  <c:v>0.46915200000000018</c:v>
                </c:pt>
                <c:pt idx="336">
                  <c:v>0.97588799999999976</c:v>
                </c:pt>
                <c:pt idx="337">
                  <c:v>-1.9440000000001457E-3</c:v>
                </c:pt>
                <c:pt idx="338">
                  <c:v>0.63706499999999977</c:v>
                </c:pt>
                <c:pt idx="339">
                  <c:v>1.2961049999999998</c:v>
                </c:pt>
                <c:pt idx="340">
                  <c:v>1.442955</c:v>
                </c:pt>
                <c:pt idx="341">
                  <c:v>2.4188780000000003</c:v>
                </c:pt>
                <c:pt idx="342">
                  <c:v>9.5399999999989493E-4</c:v>
                </c:pt>
                <c:pt idx="343">
                  <c:v>1.9020779999999999</c:v>
                </c:pt>
                <c:pt idx="344">
                  <c:v>-0.40709600000000007</c:v>
                </c:pt>
                <c:pt idx="345">
                  <c:v>1.0869719999999998</c:v>
                </c:pt>
                <c:pt idx="346">
                  <c:v>1.3699000000000001</c:v>
                </c:pt>
                <c:pt idx="347">
                  <c:v>0.81006400000000001</c:v>
                </c:pt>
                <c:pt idx="348">
                  <c:v>2.50908</c:v>
                </c:pt>
                <c:pt idx="349">
                  <c:v>1.3970770000000003</c:v>
                </c:pt>
                <c:pt idx="350">
                  <c:v>0.59690600000000005</c:v>
                </c:pt>
                <c:pt idx="351">
                  <c:v>1.3299240000000001</c:v>
                </c:pt>
                <c:pt idx="352">
                  <c:v>0.62900400000000001</c:v>
                </c:pt>
                <c:pt idx="353">
                  <c:v>0.39587900000000031</c:v>
                </c:pt>
                <c:pt idx="354">
                  <c:v>1.9100320000000002</c:v>
                </c:pt>
                <c:pt idx="355">
                  <c:v>0.54611199999999993</c:v>
                </c:pt>
                <c:pt idx="356">
                  <c:v>0.51489499999999988</c:v>
                </c:pt>
                <c:pt idx="357">
                  <c:v>0.89592400000000016</c:v>
                </c:pt>
                <c:pt idx="358">
                  <c:v>0.29284200000000032</c:v>
                </c:pt>
                <c:pt idx="359">
                  <c:v>1.1690840000000002</c:v>
                </c:pt>
                <c:pt idx="360">
                  <c:v>-0.45089800000000008</c:v>
                </c:pt>
                <c:pt idx="361">
                  <c:v>1.2531060000000001</c:v>
                </c:pt>
                <c:pt idx="362">
                  <c:v>0.11810999999999969</c:v>
                </c:pt>
                <c:pt idx="363">
                  <c:v>1.4271</c:v>
                </c:pt>
                <c:pt idx="364">
                  <c:v>1.6528650000000003</c:v>
                </c:pt>
                <c:pt idx="365">
                  <c:v>1.1308800000000003</c:v>
                </c:pt>
                <c:pt idx="366">
                  <c:v>0.77496800000000021</c:v>
                </c:pt>
                <c:pt idx="367">
                  <c:v>1.5132000000000272E-2</c:v>
                </c:pt>
                <c:pt idx="368">
                  <c:v>-0.47494799999999998</c:v>
                </c:pt>
                <c:pt idx="369">
                  <c:v>0.29706999999999978</c:v>
                </c:pt>
                <c:pt idx="370">
                  <c:v>-0.55491599999999996</c:v>
                </c:pt>
                <c:pt idx="371">
                  <c:v>0.32998400000000006</c:v>
                </c:pt>
                <c:pt idx="372">
                  <c:v>1.0908799999999998</c:v>
                </c:pt>
                <c:pt idx="373">
                  <c:v>0.43005600000000016</c:v>
                </c:pt>
                <c:pt idx="374">
                  <c:v>-0.17484999999999987</c:v>
                </c:pt>
                <c:pt idx="375">
                  <c:v>4.4108999999999773E-2</c:v>
                </c:pt>
                <c:pt idx="376">
                  <c:v>0.19112999999999986</c:v>
                </c:pt>
                <c:pt idx="377">
                  <c:v>-0.78598199999999985</c:v>
                </c:pt>
                <c:pt idx="378">
                  <c:v>2.1000000000000171E-2</c:v>
                </c:pt>
                <c:pt idx="379">
                  <c:v>-0.60314299999999998</c:v>
                </c:pt>
                <c:pt idx="380">
                  <c:v>-0.22313600000000006</c:v>
                </c:pt>
                <c:pt idx="381">
                  <c:v>0</c:v>
                </c:pt>
                <c:pt idx="382">
                  <c:v>-0.18509999999999993</c:v>
                </c:pt>
                <c:pt idx="383">
                  <c:v>4.0699999999995523E-3</c:v>
                </c:pt>
                <c:pt idx="384">
                  <c:v>0.77389399999999975</c:v>
                </c:pt>
                <c:pt idx="385">
                  <c:v>0.27904800000000013</c:v>
                </c:pt>
                <c:pt idx="386">
                  <c:v>0.34790399999999994</c:v>
                </c:pt>
                <c:pt idx="387">
                  <c:v>2.8799999999996827E-3</c:v>
                </c:pt>
                <c:pt idx="388">
                  <c:v>0.88312200000000007</c:v>
                </c:pt>
                <c:pt idx="389">
                  <c:v>7.7006000000000158E-2</c:v>
                </c:pt>
                <c:pt idx="390">
                  <c:v>0.89687300000000014</c:v>
                </c:pt>
                <c:pt idx="391">
                  <c:v>0.27511000000000019</c:v>
                </c:pt>
                <c:pt idx="392">
                  <c:v>-0.42384999999999995</c:v>
                </c:pt>
                <c:pt idx="393">
                  <c:v>0.52398500000000048</c:v>
                </c:pt>
                <c:pt idx="394">
                  <c:v>0.55384000000000011</c:v>
                </c:pt>
                <c:pt idx="395">
                  <c:v>0.25200000000000022</c:v>
                </c:pt>
                <c:pt idx="396">
                  <c:v>0.8981100000000003</c:v>
                </c:pt>
                <c:pt idx="397">
                  <c:v>1.2061169999999999</c:v>
                </c:pt>
                <c:pt idx="398">
                  <c:v>0.52614800000000017</c:v>
                </c:pt>
                <c:pt idx="399">
                  <c:v>9.7644000000000217E-2</c:v>
                </c:pt>
                <c:pt idx="400">
                  <c:v>1.9689840000000003</c:v>
                </c:pt>
                <c:pt idx="401">
                  <c:v>1.2749760000000001</c:v>
                </c:pt>
                <c:pt idx="402">
                  <c:v>0.52696800000000021</c:v>
                </c:pt>
                <c:pt idx="403">
                  <c:v>0.52500000000000002</c:v>
                </c:pt>
                <c:pt idx="404">
                  <c:v>-0.26189199999999985</c:v>
                </c:pt>
                <c:pt idx="405">
                  <c:v>0.10003499999999975</c:v>
                </c:pt>
                <c:pt idx="406">
                  <c:v>1.1021400000000001</c:v>
                </c:pt>
                <c:pt idx="407">
                  <c:v>0.51911600000000002</c:v>
                </c:pt>
                <c:pt idx="408">
                  <c:v>0.74200400000000011</c:v>
                </c:pt>
                <c:pt idx="409">
                  <c:v>-0.156415</c:v>
                </c:pt>
                <c:pt idx="410">
                  <c:v>-0.49307700000000004</c:v>
                </c:pt>
                <c:pt idx="411">
                  <c:v>1.9486589999999999</c:v>
                </c:pt>
                <c:pt idx="412">
                  <c:v>0.25584999999999986</c:v>
                </c:pt>
                <c:pt idx="413">
                  <c:v>1.6698949999999999</c:v>
                </c:pt>
                <c:pt idx="414">
                  <c:v>1.8939360000000001</c:v>
                </c:pt>
                <c:pt idx="415">
                  <c:v>1.1900349999999997</c:v>
                </c:pt>
                <c:pt idx="416">
                  <c:v>2.3690919999999998</c:v>
                </c:pt>
                <c:pt idx="417">
                  <c:v>-4.9379999999999997</c:v>
                </c:pt>
                <c:pt idx="418">
                  <c:v>-5.17</c:v>
                </c:pt>
                <c:pt idx="419">
                  <c:v>-4.4950000000000001</c:v>
                </c:pt>
                <c:pt idx="420">
                  <c:v>-5.3819999999999997</c:v>
                </c:pt>
                <c:pt idx="421">
                  <c:v>-0.85599999999999998</c:v>
                </c:pt>
                <c:pt idx="422">
                  <c:v>-1.5469999999999999</c:v>
                </c:pt>
                <c:pt idx="423">
                  <c:v>-2.6890000000000001</c:v>
                </c:pt>
                <c:pt idx="424">
                  <c:v>-2.4430000000000001</c:v>
                </c:pt>
                <c:pt idx="425">
                  <c:v>-1.139</c:v>
                </c:pt>
                <c:pt idx="426">
                  <c:v>-3.0830000000000002</c:v>
                </c:pt>
                <c:pt idx="427">
                  <c:v>-3.9260000000000002</c:v>
                </c:pt>
                <c:pt idx="428">
                  <c:v>-2.669</c:v>
                </c:pt>
                <c:pt idx="429">
                  <c:v>0.46800000000000003</c:v>
                </c:pt>
                <c:pt idx="430">
                  <c:v>-1.7070000000000001</c:v>
                </c:pt>
                <c:pt idx="431">
                  <c:v>-0.72399999999999998</c:v>
                </c:pt>
                <c:pt idx="432">
                  <c:v>-0.96</c:v>
                </c:pt>
                <c:pt idx="433">
                  <c:v>-3.9140000000000001</c:v>
                </c:pt>
                <c:pt idx="434">
                  <c:v>-0.152</c:v>
                </c:pt>
                <c:pt idx="435">
                  <c:v>-1.0760000000000001</c:v>
                </c:pt>
                <c:pt idx="436">
                  <c:v>-2.3180000000000001</c:v>
                </c:pt>
                <c:pt idx="437">
                  <c:v>-1.262</c:v>
                </c:pt>
                <c:pt idx="438">
                  <c:v>-1.2430000000000001</c:v>
                </c:pt>
                <c:pt idx="439">
                  <c:v>-1.5589999999999999</c:v>
                </c:pt>
                <c:pt idx="440">
                  <c:v>-2.7909999999999999</c:v>
                </c:pt>
              </c:numCache>
            </c:numRef>
          </c:yVal>
          <c:smooth val="0"/>
        </c:ser>
        <c:ser>
          <c:idx val="3"/>
          <c:order val="1"/>
          <c:tx>
            <c:v>slop--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'c1c2final'!$G$2:$G$102</c:f>
              <c:numCache>
                <c:formatCode>General</c:formatCode>
                <c:ptCount val="101"/>
                <c:pt idx="0">
                  <c:v>-2.0872016822345811</c:v>
                </c:pt>
                <c:pt idx="1">
                  <c:v>-1.9872016822345808</c:v>
                </c:pt>
                <c:pt idx="2">
                  <c:v>-1.887201682234581</c:v>
                </c:pt>
                <c:pt idx="3">
                  <c:v>-1.7872016822345809</c:v>
                </c:pt>
                <c:pt idx="4">
                  <c:v>-1.687201682234581</c:v>
                </c:pt>
                <c:pt idx="5">
                  <c:v>-1.5872016822345809</c:v>
                </c:pt>
                <c:pt idx="6">
                  <c:v>-1.4872016822345808</c:v>
                </c:pt>
                <c:pt idx="7">
                  <c:v>-1.387201682234581</c:v>
                </c:pt>
                <c:pt idx="8">
                  <c:v>-1.2872016822345809</c:v>
                </c:pt>
                <c:pt idx="9">
                  <c:v>-1.187201682234581</c:v>
                </c:pt>
                <c:pt idx="10">
                  <c:v>-1.0872016822345809</c:v>
                </c:pt>
                <c:pt idx="11">
                  <c:v>-0.98720168223458105</c:v>
                </c:pt>
                <c:pt idx="12">
                  <c:v>-0.88720168223458107</c:v>
                </c:pt>
                <c:pt idx="13">
                  <c:v>-0.78720168223458098</c:v>
                </c:pt>
                <c:pt idx="14">
                  <c:v>-0.687201682234581</c:v>
                </c:pt>
                <c:pt idx="15">
                  <c:v>-0.58720168223458102</c:v>
                </c:pt>
                <c:pt idx="16">
                  <c:v>-0.48720168223458105</c:v>
                </c:pt>
                <c:pt idx="17">
                  <c:v>-0.38720168223458096</c:v>
                </c:pt>
                <c:pt idx="18">
                  <c:v>-0.28720168223458098</c:v>
                </c:pt>
                <c:pt idx="19">
                  <c:v>-0.187201682234581</c:v>
                </c:pt>
                <c:pt idx="20">
                  <c:v>-8.7201682234580996E-2</c:v>
                </c:pt>
                <c:pt idx="21">
                  <c:v>1.2798317765419009E-2</c:v>
                </c:pt>
                <c:pt idx="22">
                  <c:v>0.11279831776541902</c:v>
                </c:pt>
                <c:pt idx="23">
                  <c:v>0.21279831776541899</c:v>
                </c:pt>
                <c:pt idx="24">
                  <c:v>0.312798317765419</c:v>
                </c:pt>
                <c:pt idx="25">
                  <c:v>0.41279831776541898</c:v>
                </c:pt>
                <c:pt idx="26">
                  <c:v>0.51279831776541895</c:v>
                </c:pt>
                <c:pt idx="27">
                  <c:v>0.61279831776541893</c:v>
                </c:pt>
                <c:pt idx="28">
                  <c:v>0.71279831776541902</c:v>
                </c:pt>
                <c:pt idx="29">
                  <c:v>0.812798317765419</c:v>
                </c:pt>
                <c:pt idx="30">
                  <c:v>0.91279831776541898</c:v>
                </c:pt>
                <c:pt idx="31">
                  <c:v>1.0127983177654192</c:v>
                </c:pt>
                <c:pt idx="32">
                  <c:v>1.112798317765419</c:v>
                </c:pt>
                <c:pt idx="33">
                  <c:v>1.2127983177654191</c:v>
                </c:pt>
                <c:pt idx="34">
                  <c:v>1.312798317765419</c:v>
                </c:pt>
                <c:pt idx="35">
                  <c:v>1.4127983177654191</c:v>
                </c:pt>
                <c:pt idx="36">
                  <c:v>1.5127983177654192</c:v>
                </c:pt>
                <c:pt idx="37">
                  <c:v>1.612798317765419</c:v>
                </c:pt>
                <c:pt idx="38">
                  <c:v>1.7127983177654191</c:v>
                </c:pt>
                <c:pt idx="39">
                  <c:v>1.812798317765419</c:v>
                </c:pt>
                <c:pt idx="40">
                  <c:v>1.9127983177654191</c:v>
                </c:pt>
                <c:pt idx="41">
                  <c:v>2.012798317765419</c:v>
                </c:pt>
                <c:pt idx="42">
                  <c:v>2.112798317765419</c:v>
                </c:pt>
                <c:pt idx="43">
                  <c:v>2.2127983177654187</c:v>
                </c:pt>
                <c:pt idx="44">
                  <c:v>2.3127983177654188</c:v>
                </c:pt>
                <c:pt idx="45">
                  <c:v>2.4127983177654189</c:v>
                </c:pt>
                <c:pt idx="46">
                  <c:v>2.512798317765419</c:v>
                </c:pt>
                <c:pt idx="47">
                  <c:v>2.612798317765419</c:v>
                </c:pt>
                <c:pt idx="48">
                  <c:v>2.7127983177654187</c:v>
                </c:pt>
                <c:pt idx="49">
                  <c:v>2.8127983177654188</c:v>
                </c:pt>
                <c:pt idx="50">
                  <c:v>2.9127983177654189</c:v>
                </c:pt>
                <c:pt idx="51">
                  <c:v>3.012798317765419</c:v>
                </c:pt>
                <c:pt idx="52">
                  <c:v>3.112798317765419</c:v>
                </c:pt>
                <c:pt idx="53">
                  <c:v>3.2127983177654187</c:v>
                </c:pt>
                <c:pt idx="54">
                  <c:v>3.3127983177654188</c:v>
                </c:pt>
                <c:pt idx="55">
                  <c:v>3.4127983177654291</c:v>
                </c:pt>
                <c:pt idx="56">
                  <c:v>3.512798317765419</c:v>
                </c:pt>
                <c:pt idx="57">
                  <c:v>3.612798317765419</c:v>
                </c:pt>
                <c:pt idx="58">
                  <c:v>3.7127983177654289</c:v>
                </c:pt>
                <c:pt idx="59">
                  <c:v>3.812798317765429</c:v>
                </c:pt>
                <c:pt idx="60">
                  <c:v>3.9127983177654286</c:v>
                </c:pt>
                <c:pt idx="61">
                  <c:v>4.0127983177654185</c:v>
                </c:pt>
                <c:pt idx="62">
                  <c:v>4.1127983177654288</c:v>
                </c:pt>
                <c:pt idx="63">
                  <c:v>4.2127983177654285</c:v>
                </c:pt>
                <c:pt idx="64">
                  <c:v>4.312798317765429</c:v>
                </c:pt>
                <c:pt idx="65">
                  <c:v>4.4127983177654286</c:v>
                </c:pt>
                <c:pt idx="66">
                  <c:v>4.5127983177654292</c:v>
                </c:pt>
                <c:pt idx="67">
                  <c:v>4.6127983177654288</c:v>
                </c:pt>
                <c:pt idx="68">
                  <c:v>4.7127983177654285</c:v>
                </c:pt>
                <c:pt idx="69">
                  <c:v>4.812798317765429</c:v>
                </c:pt>
                <c:pt idx="70">
                  <c:v>4.9127983177654286</c:v>
                </c:pt>
                <c:pt idx="71">
                  <c:v>5.0127983177654292</c:v>
                </c:pt>
                <c:pt idx="72">
                  <c:v>5.1127983177654288</c:v>
                </c:pt>
                <c:pt idx="73">
                  <c:v>5.2127983177654285</c:v>
                </c:pt>
                <c:pt idx="74">
                  <c:v>5.312798317765429</c:v>
                </c:pt>
                <c:pt idx="75">
                  <c:v>5.4127983177654286</c:v>
                </c:pt>
                <c:pt idx="76">
                  <c:v>5.5127983177654292</c:v>
                </c:pt>
                <c:pt idx="77">
                  <c:v>5.6127983177654288</c:v>
                </c:pt>
                <c:pt idx="78">
                  <c:v>5.7127983177654285</c:v>
                </c:pt>
                <c:pt idx="79">
                  <c:v>5.812798317765429</c:v>
                </c:pt>
                <c:pt idx="80">
                  <c:v>5.9127983177654286</c:v>
                </c:pt>
                <c:pt idx="81">
                  <c:v>6.0127983177654292</c:v>
                </c:pt>
                <c:pt idx="82">
                  <c:v>6.1127983177654288</c:v>
                </c:pt>
                <c:pt idx="83">
                  <c:v>6.2127983177654285</c:v>
                </c:pt>
                <c:pt idx="84">
                  <c:v>6.312798317765429</c:v>
                </c:pt>
                <c:pt idx="85">
                  <c:v>6.4127983177654286</c:v>
                </c:pt>
                <c:pt idx="86">
                  <c:v>6.5127983177654292</c:v>
                </c:pt>
                <c:pt idx="87">
                  <c:v>6.6127983177654288</c:v>
                </c:pt>
                <c:pt idx="88">
                  <c:v>6.7127983177654285</c:v>
                </c:pt>
                <c:pt idx="89">
                  <c:v>6.812798317765429</c:v>
                </c:pt>
                <c:pt idx="90">
                  <c:v>6.9127983177654286</c:v>
                </c:pt>
                <c:pt idx="91">
                  <c:v>7.0127983177654292</c:v>
                </c:pt>
                <c:pt idx="92">
                  <c:v>7.1127983177654288</c:v>
                </c:pt>
                <c:pt idx="93">
                  <c:v>7.2127983177654285</c:v>
                </c:pt>
                <c:pt idx="94">
                  <c:v>7.312798317765429</c:v>
                </c:pt>
                <c:pt idx="95">
                  <c:v>7.4127983177654286</c:v>
                </c:pt>
                <c:pt idx="96">
                  <c:v>7.5127983177654292</c:v>
                </c:pt>
                <c:pt idx="97">
                  <c:v>7.6127983177654288</c:v>
                </c:pt>
                <c:pt idx="98">
                  <c:v>7.7127983177654285</c:v>
                </c:pt>
                <c:pt idx="99">
                  <c:v>7.812798317765429</c:v>
                </c:pt>
                <c:pt idx="100">
                  <c:v>7.9127983177654189</c:v>
                </c:pt>
              </c:numCache>
            </c:numRef>
          </c:xVal>
          <c:yVal>
            <c:numRef>
              <c:f>'c1c2final'!$I$2:$I$102</c:f>
              <c:numCache>
                <c:formatCode>General</c:formatCode>
                <c:ptCount val="101"/>
                <c:pt idx="0">
                  <c:v>8.8320232497292626</c:v>
                </c:pt>
                <c:pt idx="1">
                  <c:v>8.503998268063814</c:v>
                </c:pt>
                <c:pt idx="2">
                  <c:v>8.1759732863983654</c:v>
                </c:pt>
                <c:pt idx="3">
                  <c:v>7.847948304732915</c:v>
                </c:pt>
                <c:pt idx="4">
                  <c:v>7.5199233230674665</c:v>
                </c:pt>
                <c:pt idx="5">
                  <c:v>7.1918983414020179</c:v>
                </c:pt>
                <c:pt idx="6">
                  <c:v>6.8638733597365693</c:v>
                </c:pt>
                <c:pt idx="7">
                  <c:v>6.5358483780711207</c:v>
                </c:pt>
                <c:pt idx="8">
                  <c:v>6.2078233964056704</c:v>
                </c:pt>
                <c:pt idx="9">
                  <c:v>5.8797984147402218</c:v>
                </c:pt>
                <c:pt idx="10">
                  <c:v>5.5517734330747714</c:v>
                </c:pt>
                <c:pt idx="11">
                  <c:v>5.2237484514093229</c:v>
                </c:pt>
                <c:pt idx="12">
                  <c:v>4.8957234697438743</c:v>
                </c:pt>
                <c:pt idx="13">
                  <c:v>4.5676984880784257</c:v>
                </c:pt>
                <c:pt idx="14">
                  <c:v>4.2396735064129771</c:v>
                </c:pt>
                <c:pt idx="15">
                  <c:v>3.9116485247475268</c:v>
                </c:pt>
                <c:pt idx="16">
                  <c:v>3.5836235430820778</c:v>
                </c:pt>
                <c:pt idx="17">
                  <c:v>3.2555985614166292</c:v>
                </c:pt>
                <c:pt idx="18">
                  <c:v>2.9275735797511797</c:v>
                </c:pt>
                <c:pt idx="19">
                  <c:v>2.5995485980857311</c:v>
                </c:pt>
                <c:pt idx="20">
                  <c:v>2.2715236164202817</c:v>
                </c:pt>
                <c:pt idx="21">
                  <c:v>1.9434986347548326</c:v>
                </c:pt>
                <c:pt idx="22">
                  <c:v>1.6154736530893841</c:v>
                </c:pt>
                <c:pt idx="23">
                  <c:v>1.2874486714239346</c:v>
                </c:pt>
                <c:pt idx="24">
                  <c:v>0.95942368975848602</c:v>
                </c:pt>
                <c:pt idx="25">
                  <c:v>0.631398708093037</c:v>
                </c:pt>
                <c:pt idx="26">
                  <c:v>0.30337372642758798</c:v>
                </c:pt>
                <c:pt idx="27">
                  <c:v>-2.4651255237861047E-2</c:v>
                </c:pt>
                <c:pt idx="28">
                  <c:v>-0.35267623690331029</c:v>
                </c:pt>
                <c:pt idx="29">
                  <c:v>-0.68070121856875931</c:v>
                </c:pt>
                <c:pt idx="30">
                  <c:v>-1.0087262002342081</c:v>
                </c:pt>
                <c:pt idx="31">
                  <c:v>-1.3367511818996576</c:v>
                </c:pt>
                <c:pt idx="32">
                  <c:v>-1.6647761635651062</c:v>
                </c:pt>
                <c:pt idx="33">
                  <c:v>-1.9928011452305554</c:v>
                </c:pt>
                <c:pt idx="34">
                  <c:v>-2.3208261268960042</c:v>
                </c:pt>
                <c:pt idx="35">
                  <c:v>-2.6488511085614532</c:v>
                </c:pt>
                <c:pt idx="36">
                  <c:v>-2.9768760902269027</c:v>
                </c:pt>
                <c:pt idx="37">
                  <c:v>-3.3049010718923513</c:v>
                </c:pt>
                <c:pt idx="38">
                  <c:v>-3.6329260535578003</c:v>
                </c:pt>
                <c:pt idx="39">
                  <c:v>-3.9609510352232493</c:v>
                </c:pt>
                <c:pt idx="40">
                  <c:v>-4.2889760168886983</c:v>
                </c:pt>
                <c:pt idx="41">
                  <c:v>-4.6170009985541478</c:v>
                </c:pt>
                <c:pt idx="42">
                  <c:v>-4.9450259802195973</c:v>
                </c:pt>
                <c:pt idx="43">
                  <c:v>-5.273050961885045</c:v>
                </c:pt>
                <c:pt idx="44">
                  <c:v>-5.6010759435504944</c:v>
                </c:pt>
                <c:pt idx="45">
                  <c:v>-5.929100925215943</c:v>
                </c:pt>
                <c:pt idx="46">
                  <c:v>-6.2571259068813934</c:v>
                </c:pt>
                <c:pt idx="47">
                  <c:v>-6.5851508885468419</c:v>
                </c:pt>
                <c:pt idx="48">
                  <c:v>-6.9131758702122905</c:v>
                </c:pt>
                <c:pt idx="49">
                  <c:v>-7.2412008518777391</c:v>
                </c:pt>
                <c:pt idx="50">
                  <c:v>-7.5692258335431895</c:v>
                </c:pt>
                <c:pt idx="51">
                  <c:v>-7.897250815208638</c:v>
                </c:pt>
                <c:pt idx="52">
                  <c:v>-8.2252757968740866</c:v>
                </c:pt>
                <c:pt idx="53">
                  <c:v>-8.5533007785395352</c:v>
                </c:pt>
                <c:pt idx="54">
                  <c:v>-8.8813257602049838</c:v>
                </c:pt>
                <c:pt idx="55">
                  <c:v>-9.2093507418704679</c:v>
                </c:pt>
                <c:pt idx="56">
                  <c:v>-9.5373757235358827</c:v>
                </c:pt>
                <c:pt idx="57">
                  <c:v>-9.8654007052013313</c:v>
                </c:pt>
                <c:pt idx="58">
                  <c:v>-10.193425686866814</c:v>
                </c:pt>
                <c:pt idx="59">
                  <c:v>-10.521450668532262</c:v>
                </c:pt>
                <c:pt idx="60">
                  <c:v>-10.849475650197711</c:v>
                </c:pt>
                <c:pt idx="61">
                  <c:v>-11.177500631863126</c:v>
                </c:pt>
                <c:pt idx="62">
                  <c:v>-11.50552561352861</c:v>
                </c:pt>
                <c:pt idx="63">
                  <c:v>-11.833550595194056</c:v>
                </c:pt>
                <c:pt idx="64">
                  <c:v>-12.161575576859509</c:v>
                </c:pt>
                <c:pt idx="65">
                  <c:v>-12.489600558524955</c:v>
                </c:pt>
                <c:pt idx="66">
                  <c:v>-12.817625540190406</c:v>
                </c:pt>
                <c:pt idx="67">
                  <c:v>-13.145650521855854</c:v>
                </c:pt>
                <c:pt idx="68">
                  <c:v>-13.473675503521303</c:v>
                </c:pt>
                <c:pt idx="69">
                  <c:v>-13.801700485186753</c:v>
                </c:pt>
                <c:pt idx="70">
                  <c:v>-14.1297254668522</c:v>
                </c:pt>
                <c:pt idx="71">
                  <c:v>-14.457750448517652</c:v>
                </c:pt>
                <c:pt idx="72">
                  <c:v>-14.785775430183099</c:v>
                </c:pt>
                <c:pt idx="73">
                  <c:v>-15.113800411848549</c:v>
                </c:pt>
                <c:pt idx="74">
                  <c:v>-15.441825393513996</c:v>
                </c:pt>
                <c:pt idx="75">
                  <c:v>-15.769850375179445</c:v>
                </c:pt>
                <c:pt idx="76">
                  <c:v>-16.097875356844899</c:v>
                </c:pt>
                <c:pt idx="77">
                  <c:v>-16.425900338510345</c:v>
                </c:pt>
                <c:pt idx="78">
                  <c:v>-16.753925320175796</c:v>
                </c:pt>
                <c:pt idx="79">
                  <c:v>-17.081950301841239</c:v>
                </c:pt>
                <c:pt idx="80">
                  <c:v>-17.409975283506689</c:v>
                </c:pt>
                <c:pt idx="81">
                  <c:v>-17.738000265172147</c:v>
                </c:pt>
                <c:pt idx="82">
                  <c:v>-18.06602524683759</c:v>
                </c:pt>
                <c:pt idx="83">
                  <c:v>-18.394050228503041</c:v>
                </c:pt>
                <c:pt idx="84">
                  <c:v>-18.722075210168491</c:v>
                </c:pt>
                <c:pt idx="85">
                  <c:v>-19.050100191833934</c:v>
                </c:pt>
                <c:pt idx="86">
                  <c:v>-19.378125173499392</c:v>
                </c:pt>
                <c:pt idx="87">
                  <c:v>-19.706150155164835</c:v>
                </c:pt>
                <c:pt idx="88">
                  <c:v>-20.034175136830285</c:v>
                </c:pt>
                <c:pt idx="89">
                  <c:v>-20.362200118495736</c:v>
                </c:pt>
                <c:pt idx="90">
                  <c:v>-20.690225100161179</c:v>
                </c:pt>
                <c:pt idx="91">
                  <c:v>-21.018250081826636</c:v>
                </c:pt>
                <c:pt idx="92">
                  <c:v>-21.346275063492079</c:v>
                </c:pt>
                <c:pt idx="93">
                  <c:v>-21.67430004515753</c:v>
                </c:pt>
                <c:pt idx="94">
                  <c:v>-22.00232502682298</c:v>
                </c:pt>
                <c:pt idx="95">
                  <c:v>-22.330350008488423</c:v>
                </c:pt>
                <c:pt idx="96">
                  <c:v>-22.658374990153881</c:v>
                </c:pt>
                <c:pt idx="97">
                  <c:v>-22.986399971819331</c:v>
                </c:pt>
                <c:pt idx="98">
                  <c:v>-23.314424953484775</c:v>
                </c:pt>
                <c:pt idx="99">
                  <c:v>-23.642449935150225</c:v>
                </c:pt>
                <c:pt idx="100">
                  <c:v>-23.97047491681564</c:v>
                </c:pt>
              </c:numCache>
            </c:numRef>
          </c:yVal>
          <c:smooth val="0"/>
        </c:ser>
        <c:ser>
          <c:idx val="0"/>
          <c:order val="2"/>
          <c:tx>
            <c:v>model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'c1c2final'!$D$2:$D$102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'c1c2final'!$E$2:$E$102</c:f>
              <c:numCache>
                <c:formatCode>General</c:formatCode>
                <c:ptCount val="101"/>
                <c:pt idx="0">
                  <c:v>9.1251535194567346</c:v>
                </c:pt>
                <c:pt idx="1">
                  <c:v>8.797128537791286</c:v>
                </c:pt>
                <c:pt idx="2">
                  <c:v>8.4691035561258374</c:v>
                </c:pt>
                <c:pt idx="3">
                  <c:v>8.1410785744603871</c:v>
                </c:pt>
                <c:pt idx="4">
                  <c:v>7.8130535927949385</c:v>
                </c:pt>
                <c:pt idx="5">
                  <c:v>7.4850286111294899</c:v>
                </c:pt>
                <c:pt idx="6">
                  <c:v>7.1570036294640413</c:v>
                </c:pt>
                <c:pt idx="7">
                  <c:v>6.8289786477985928</c:v>
                </c:pt>
                <c:pt idx="8">
                  <c:v>6.5009536661331424</c:v>
                </c:pt>
                <c:pt idx="9">
                  <c:v>6.1729286844676938</c:v>
                </c:pt>
                <c:pt idx="10">
                  <c:v>5.8449037028022435</c:v>
                </c:pt>
                <c:pt idx="11">
                  <c:v>5.5168787211367949</c:v>
                </c:pt>
                <c:pt idx="12">
                  <c:v>5.1888537394713463</c:v>
                </c:pt>
                <c:pt idx="13">
                  <c:v>4.8608287578058977</c:v>
                </c:pt>
                <c:pt idx="14">
                  <c:v>4.5328037761404492</c:v>
                </c:pt>
                <c:pt idx="15">
                  <c:v>4.2047787944749988</c:v>
                </c:pt>
                <c:pt idx="16">
                  <c:v>3.8767538128095498</c:v>
                </c:pt>
                <c:pt idx="17">
                  <c:v>3.5487288311441012</c:v>
                </c:pt>
                <c:pt idx="18">
                  <c:v>3.2207038494786517</c:v>
                </c:pt>
                <c:pt idx="19">
                  <c:v>2.8926788678132032</c:v>
                </c:pt>
                <c:pt idx="20">
                  <c:v>2.5646538861477537</c:v>
                </c:pt>
                <c:pt idx="21">
                  <c:v>2.2366289044823047</c:v>
                </c:pt>
                <c:pt idx="22">
                  <c:v>1.9086039228168561</c:v>
                </c:pt>
                <c:pt idx="23">
                  <c:v>1.5805789411514066</c:v>
                </c:pt>
                <c:pt idx="24">
                  <c:v>1.252553959485958</c:v>
                </c:pt>
                <c:pt idx="25">
                  <c:v>0.92452897782050902</c:v>
                </c:pt>
                <c:pt idx="26">
                  <c:v>0.59650399615506</c:v>
                </c:pt>
                <c:pt idx="27">
                  <c:v>0.26847901448961098</c:v>
                </c:pt>
                <c:pt idx="28">
                  <c:v>-5.9545967175838266E-2</c:v>
                </c:pt>
                <c:pt idx="29">
                  <c:v>-0.38757094884128729</c:v>
                </c:pt>
                <c:pt idx="30">
                  <c:v>-0.7155959305067362</c:v>
                </c:pt>
                <c:pt idx="31">
                  <c:v>-1.0436209121721856</c:v>
                </c:pt>
                <c:pt idx="32">
                  <c:v>-1.3716458938376341</c:v>
                </c:pt>
                <c:pt idx="33">
                  <c:v>-1.6996708755030834</c:v>
                </c:pt>
                <c:pt idx="34">
                  <c:v>-2.0276958571685322</c:v>
                </c:pt>
                <c:pt idx="35">
                  <c:v>-2.3557208388339812</c:v>
                </c:pt>
                <c:pt idx="36">
                  <c:v>-2.6837458204994307</c:v>
                </c:pt>
                <c:pt idx="37">
                  <c:v>-3.0117708021648792</c:v>
                </c:pt>
                <c:pt idx="38">
                  <c:v>-3.3397957838303283</c:v>
                </c:pt>
                <c:pt idx="39">
                  <c:v>-3.6678207654957773</c:v>
                </c:pt>
                <c:pt idx="40">
                  <c:v>-3.9958457471612263</c:v>
                </c:pt>
                <c:pt idx="41">
                  <c:v>-4.3238707288266758</c:v>
                </c:pt>
                <c:pt idx="42">
                  <c:v>-4.6518957104921252</c:v>
                </c:pt>
                <c:pt idx="43">
                  <c:v>-4.9799206921575729</c:v>
                </c:pt>
                <c:pt idx="44">
                  <c:v>-5.3079456738230224</c:v>
                </c:pt>
                <c:pt idx="45">
                  <c:v>-5.635970655488471</c:v>
                </c:pt>
                <c:pt idx="46">
                  <c:v>-5.9639956371539213</c:v>
                </c:pt>
                <c:pt idx="47">
                  <c:v>-6.2920206188193699</c:v>
                </c:pt>
                <c:pt idx="48">
                  <c:v>-6.6200456004848185</c:v>
                </c:pt>
                <c:pt idx="49">
                  <c:v>-6.9480705821502671</c:v>
                </c:pt>
                <c:pt idx="50">
                  <c:v>-7.2760955638157174</c:v>
                </c:pt>
                <c:pt idx="51">
                  <c:v>-7.604120545481166</c:v>
                </c:pt>
                <c:pt idx="52">
                  <c:v>-7.9321455271466146</c:v>
                </c:pt>
                <c:pt idx="53">
                  <c:v>-8.2601705088120632</c:v>
                </c:pt>
                <c:pt idx="54">
                  <c:v>-8.5881954904775117</c:v>
                </c:pt>
                <c:pt idx="55">
                  <c:v>-8.9162204721429958</c:v>
                </c:pt>
                <c:pt idx="56">
                  <c:v>-9.2442454538084107</c:v>
                </c:pt>
                <c:pt idx="57">
                  <c:v>-9.5722704354738593</c:v>
                </c:pt>
                <c:pt idx="58">
                  <c:v>-9.9002954171393416</c:v>
                </c:pt>
                <c:pt idx="59">
                  <c:v>-10.22832039880479</c:v>
                </c:pt>
                <c:pt idx="60">
                  <c:v>-10.556345380470239</c:v>
                </c:pt>
                <c:pt idx="61">
                  <c:v>-10.884370362135654</c:v>
                </c:pt>
                <c:pt idx="62">
                  <c:v>-11.212395343801138</c:v>
                </c:pt>
                <c:pt idx="63">
                  <c:v>-11.540420325466584</c:v>
                </c:pt>
                <c:pt idx="64">
                  <c:v>-11.868445307132037</c:v>
                </c:pt>
                <c:pt idx="65">
                  <c:v>-12.196470288797483</c:v>
                </c:pt>
                <c:pt idx="66">
                  <c:v>-12.524495270462934</c:v>
                </c:pt>
                <c:pt idx="67">
                  <c:v>-12.852520252128382</c:v>
                </c:pt>
                <c:pt idx="68">
                  <c:v>-13.180545233793831</c:v>
                </c:pt>
                <c:pt idx="69">
                  <c:v>-13.508570215459281</c:v>
                </c:pt>
                <c:pt idx="70">
                  <c:v>-13.836595197124728</c:v>
                </c:pt>
                <c:pt idx="71">
                  <c:v>-14.16462017879018</c:v>
                </c:pt>
                <c:pt idx="72">
                  <c:v>-14.492645160455627</c:v>
                </c:pt>
                <c:pt idx="73">
                  <c:v>-14.820670142121077</c:v>
                </c:pt>
                <c:pt idx="74">
                  <c:v>-15.148695123786524</c:v>
                </c:pt>
                <c:pt idx="75">
                  <c:v>-15.476720105451973</c:v>
                </c:pt>
                <c:pt idx="76">
                  <c:v>-15.804745087117427</c:v>
                </c:pt>
                <c:pt idx="77">
                  <c:v>-16.132770068782875</c:v>
                </c:pt>
                <c:pt idx="78">
                  <c:v>-16.460795050448322</c:v>
                </c:pt>
                <c:pt idx="79">
                  <c:v>-16.788820032113769</c:v>
                </c:pt>
                <c:pt idx="80">
                  <c:v>-17.116845013779219</c:v>
                </c:pt>
                <c:pt idx="81">
                  <c:v>-17.444869995444673</c:v>
                </c:pt>
                <c:pt idx="82">
                  <c:v>-17.77289497711012</c:v>
                </c:pt>
                <c:pt idx="83">
                  <c:v>-18.10091995877557</c:v>
                </c:pt>
                <c:pt idx="84">
                  <c:v>-18.428944940441017</c:v>
                </c:pt>
                <c:pt idx="85">
                  <c:v>-18.756969922106464</c:v>
                </c:pt>
                <c:pt idx="86">
                  <c:v>-19.084994903771918</c:v>
                </c:pt>
                <c:pt idx="87">
                  <c:v>-19.413019885437365</c:v>
                </c:pt>
                <c:pt idx="88">
                  <c:v>-19.741044867102815</c:v>
                </c:pt>
                <c:pt idx="89">
                  <c:v>-20.069069848768262</c:v>
                </c:pt>
                <c:pt idx="90">
                  <c:v>-20.397094830433709</c:v>
                </c:pt>
                <c:pt idx="91">
                  <c:v>-20.725119812099162</c:v>
                </c:pt>
                <c:pt idx="92">
                  <c:v>-21.053144793764609</c:v>
                </c:pt>
                <c:pt idx="93">
                  <c:v>-21.38116977543006</c:v>
                </c:pt>
                <c:pt idx="94">
                  <c:v>-21.709194757095506</c:v>
                </c:pt>
                <c:pt idx="95">
                  <c:v>-22.037219738760953</c:v>
                </c:pt>
                <c:pt idx="96">
                  <c:v>-22.365244720426407</c:v>
                </c:pt>
                <c:pt idx="97">
                  <c:v>-22.693269702091857</c:v>
                </c:pt>
                <c:pt idx="98">
                  <c:v>-23.021294683757304</c:v>
                </c:pt>
                <c:pt idx="99">
                  <c:v>-23.349319665422751</c:v>
                </c:pt>
                <c:pt idx="100">
                  <c:v>-23.677344647088169</c:v>
                </c:pt>
              </c:numCache>
            </c:numRef>
          </c:yVal>
          <c:smooth val="0"/>
        </c:ser>
        <c:ser>
          <c:idx val="2"/>
          <c:order val="3"/>
          <c:tx>
            <c:v>slop++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'c1c2final'!$F$2:$F$102</c:f>
              <c:numCache>
                <c:formatCode>General</c:formatCode>
                <c:ptCount val="101"/>
                <c:pt idx="0">
                  <c:v>-1.9127983177654191</c:v>
                </c:pt>
                <c:pt idx="1">
                  <c:v>-1.812798317765419</c:v>
                </c:pt>
                <c:pt idx="2">
                  <c:v>-1.7127983177654191</c:v>
                </c:pt>
                <c:pt idx="3">
                  <c:v>-1.612798317765419</c:v>
                </c:pt>
                <c:pt idx="4">
                  <c:v>-1.5127983177654192</c:v>
                </c:pt>
                <c:pt idx="5">
                  <c:v>-1.4127983177654191</c:v>
                </c:pt>
                <c:pt idx="6">
                  <c:v>-1.312798317765419</c:v>
                </c:pt>
                <c:pt idx="7">
                  <c:v>-1.2127983177654191</c:v>
                </c:pt>
                <c:pt idx="8">
                  <c:v>-1.112798317765419</c:v>
                </c:pt>
                <c:pt idx="9">
                  <c:v>-1.0127983177654192</c:v>
                </c:pt>
                <c:pt idx="10">
                  <c:v>-0.91279831776541898</c:v>
                </c:pt>
                <c:pt idx="11">
                  <c:v>-0.812798317765419</c:v>
                </c:pt>
                <c:pt idx="12">
                  <c:v>-0.71279831776541902</c:v>
                </c:pt>
                <c:pt idx="13">
                  <c:v>-0.61279831776541893</c:v>
                </c:pt>
                <c:pt idx="14">
                  <c:v>-0.51279831776541895</c:v>
                </c:pt>
                <c:pt idx="15">
                  <c:v>-0.41279831776541898</c:v>
                </c:pt>
                <c:pt idx="16">
                  <c:v>-0.312798317765419</c:v>
                </c:pt>
                <c:pt idx="17">
                  <c:v>-0.21279831776541899</c:v>
                </c:pt>
                <c:pt idx="18">
                  <c:v>-0.11279831776541902</c:v>
                </c:pt>
                <c:pt idx="19">
                  <c:v>-1.2798317765419009E-2</c:v>
                </c:pt>
                <c:pt idx="20">
                  <c:v>8.7201682234580996E-2</c:v>
                </c:pt>
                <c:pt idx="21">
                  <c:v>0.187201682234581</c:v>
                </c:pt>
                <c:pt idx="22">
                  <c:v>0.28720168223458098</c:v>
                </c:pt>
                <c:pt idx="23">
                  <c:v>0.38720168223458096</c:v>
                </c:pt>
                <c:pt idx="24">
                  <c:v>0.48720168223458105</c:v>
                </c:pt>
                <c:pt idx="25">
                  <c:v>0.58720168223458102</c:v>
                </c:pt>
                <c:pt idx="26">
                  <c:v>0.687201682234581</c:v>
                </c:pt>
                <c:pt idx="27">
                  <c:v>0.78720168223458098</c:v>
                </c:pt>
                <c:pt idx="28">
                  <c:v>0.88720168223458107</c:v>
                </c:pt>
                <c:pt idx="29">
                  <c:v>0.98720168223458105</c:v>
                </c:pt>
                <c:pt idx="30">
                  <c:v>1.0872016822345809</c:v>
                </c:pt>
                <c:pt idx="31">
                  <c:v>1.187201682234581</c:v>
                </c:pt>
                <c:pt idx="32">
                  <c:v>1.2872016822345809</c:v>
                </c:pt>
                <c:pt idx="33">
                  <c:v>1.387201682234581</c:v>
                </c:pt>
                <c:pt idx="34">
                  <c:v>1.4872016822345808</c:v>
                </c:pt>
                <c:pt idx="35">
                  <c:v>1.5872016822345809</c:v>
                </c:pt>
                <c:pt idx="36">
                  <c:v>1.687201682234581</c:v>
                </c:pt>
                <c:pt idx="37">
                  <c:v>1.7872016822345809</c:v>
                </c:pt>
                <c:pt idx="38">
                  <c:v>1.887201682234581</c:v>
                </c:pt>
                <c:pt idx="39">
                  <c:v>1.9872016822345808</c:v>
                </c:pt>
                <c:pt idx="40">
                  <c:v>2.0872016822345811</c:v>
                </c:pt>
                <c:pt idx="41">
                  <c:v>2.1872016822345812</c:v>
                </c:pt>
                <c:pt idx="42">
                  <c:v>2.2872016822345813</c:v>
                </c:pt>
                <c:pt idx="43">
                  <c:v>2.387201682234581</c:v>
                </c:pt>
                <c:pt idx="44">
                  <c:v>2.487201682234581</c:v>
                </c:pt>
                <c:pt idx="45">
                  <c:v>2.5872016822345811</c:v>
                </c:pt>
                <c:pt idx="46">
                  <c:v>2.6872016822345812</c:v>
                </c:pt>
                <c:pt idx="47">
                  <c:v>2.7872016822345813</c:v>
                </c:pt>
                <c:pt idx="48">
                  <c:v>2.887201682234581</c:v>
                </c:pt>
                <c:pt idx="49">
                  <c:v>2.987201682234581</c:v>
                </c:pt>
                <c:pt idx="50">
                  <c:v>3.0872016822345811</c:v>
                </c:pt>
                <c:pt idx="51">
                  <c:v>3.1872016822345812</c:v>
                </c:pt>
                <c:pt idx="52">
                  <c:v>3.2872016822345813</c:v>
                </c:pt>
                <c:pt idx="53">
                  <c:v>3.387201682234581</c:v>
                </c:pt>
                <c:pt idx="54">
                  <c:v>3.487201682234581</c:v>
                </c:pt>
                <c:pt idx="55">
                  <c:v>3.5872016822345913</c:v>
                </c:pt>
                <c:pt idx="56">
                  <c:v>3.6872016822345812</c:v>
                </c:pt>
                <c:pt idx="57">
                  <c:v>3.7872016822345813</c:v>
                </c:pt>
                <c:pt idx="58">
                  <c:v>3.8872016822345912</c:v>
                </c:pt>
                <c:pt idx="59">
                  <c:v>3.9872016822345913</c:v>
                </c:pt>
                <c:pt idx="60">
                  <c:v>4.0872016822345909</c:v>
                </c:pt>
                <c:pt idx="61">
                  <c:v>4.1872016822345808</c:v>
                </c:pt>
                <c:pt idx="62">
                  <c:v>4.2872016822345911</c:v>
                </c:pt>
                <c:pt idx="63">
                  <c:v>4.3872016822345907</c:v>
                </c:pt>
                <c:pt idx="64">
                  <c:v>4.4872016822345913</c:v>
                </c:pt>
                <c:pt idx="65">
                  <c:v>4.5872016822345909</c:v>
                </c:pt>
                <c:pt idx="66">
                  <c:v>4.6872016822345914</c:v>
                </c:pt>
                <c:pt idx="67">
                  <c:v>4.7872016822345911</c:v>
                </c:pt>
                <c:pt idx="68">
                  <c:v>4.8872016822345907</c:v>
                </c:pt>
                <c:pt idx="69">
                  <c:v>4.9872016822345913</c:v>
                </c:pt>
                <c:pt idx="70">
                  <c:v>5.0872016822345909</c:v>
                </c:pt>
                <c:pt idx="71">
                  <c:v>5.1872016822345914</c:v>
                </c:pt>
                <c:pt idx="72">
                  <c:v>5.2872016822345911</c:v>
                </c:pt>
                <c:pt idx="73">
                  <c:v>5.3872016822345907</c:v>
                </c:pt>
                <c:pt idx="74">
                  <c:v>5.4872016822345913</c:v>
                </c:pt>
                <c:pt idx="75">
                  <c:v>5.5872016822345909</c:v>
                </c:pt>
                <c:pt idx="76">
                  <c:v>5.6872016822345914</c:v>
                </c:pt>
                <c:pt idx="77">
                  <c:v>5.7872016822345911</c:v>
                </c:pt>
                <c:pt idx="78">
                  <c:v>5.8872016822345907</c:v>
                </c:pt>
                <c:pt idx="79">
                  <c:v>5.9872016822345913</c:v>
                </c:pt>
                <c:pt idx="80">
                  <c:v>6.0872016822345909</c:v>
                </c:pt>
                <c:pt idx="81">
                  <c:v>6.1872016822345914</c:v>
                </c:pt>
                <c:pt idx="82">
                  <c:v>6.2872016822345911</c:v>
                </c:pt>
                <c:pt idx="83">
                  <c:v>6.3872016822345907</c:v>
                </c:pt>
                <c:pt idx="84">
                  <c:v>6.4872016822345913</c:v>
                </c:pt>
                <c:pt idx="85">
                  <c:v>6.5872016822345909</c:v>
                </c:pt>
                <c:pt idx="86">
                  <c:v>6.6872016822345914</c:v>
                </c:pt>
                <c:pt idx="87">
                  <c:v>6.7872016822345911</c:v>
                </c:pt>
                <c:pt idx="88">
                  <c:v>6.8872016822345907</c:v>
                </c:pt>
                <c:pt idx="89">
                  <c:v>6.9872016822345913</c:v>
                </c:pt>
                <c:pt idx="90">
                  <c:v>7.0872016822345909</c:v>
                </c:pt>
                <c:pt idx="91">
                  <c:v>7.1872016822345914</c:v>
                </c:pt>
                <c:pt idx="92">
                  <c:v>7.2872016822345911</c:v>
                </c:pt>
                <c:pt idx="93">
                  <c:v>7.3872016822345907</c:v>
                </c:pt>
                <c:pt idx="94">
                  <c:v>7.4872016822345913</c:v>
                </c:pt>
                <c:pt idx="95">
                  <c:v>7.5872016822345909</c:v>
                </c:pt>
                <c:pt idx="96">
                  <c:v>7.6872016822345914</c:v>
                </c:pt>
                <c:pt idx="97">
                  <c:v>7.7872016822345911</c:v>
                </c:pt>
                <c:pt idx="98">
                  <c:v>7.8872016822345907</c:v>
                </c:pt>
                <c:pt idx="99">
                  <c:v>7.9872016822345913</c:v>
                </c:pt>
                <c:pt idx="100">
                  <c:v>8.0872016822345802</c:v>
                </c:pt>
              </c:numCache>
            </c:numRef>
          </c:xVal>
          <c:yVal>
            <c:numRef>
              <c:f>'c1c2final'!$H$2:$H$102</c:f>
              <c:numCache>
                <c:formatCode>General</c:formatCode>
                <c:ptCount val="101"/>
                <c:pt idx="0">
                  <c:v>9.4182837891842066</c:v>
                </c:pt>
                <c:pt idx="1">
                  <c:v>9.090258807518758</c:v>
                </c:pt>
                <c:pt idx="2">
                  <c:v>8.7622338258533095</c:v>
                </c:pt>
                <c:pt idx="3">
                  <c:v>8.4342088441878591</c:v>
                </c:pt>
                <c:pt idx="4">
                  <c:v>8.1061838625224105</c:v>
                </c:pt>
                <c:pt idx="5">
                  <c:v>7.7781588808569619</c:v>
                </c:pt>
                <c:pt idx="6">
                  <c:v>7.4501338991915134</c:v>
                </c:pt>
                <c:pt idx="7">
                  <c:v>7.1221089175260648</c:v>
                </c:pt>
                <c:pt idx="8">
                  <c:v>6.7940839358606144</c:v>
                </c:pt>
                <c:pt idx="9">
                  <c:v>6.4660589541951659</c:v>
                </c:pt>
                <c:pt idx="10">
                  <c:v>6.1380339725297155</c:v>
                </c:pt>
                <c:pt idx="11">
                  <c:v>5.8100089908642669</c:v>
                </c:pt>
                <c:pt idx="12">
                  <c:v>5.4819840091988183</c:v>
                </c:pt>
                <c:pt idx="13">
                  <c:v>5.1539590275333698</c:v>
                </c:pt>
                <c:pt idx="14">
                  <c:v>4.8259340458679212</c:v>
                </c:pt>
                <c:pt idx="15">
                  <c:v>4.4979090642024708</c:v>
                </c:pt>
                <c:pt idx="16">
                  <c:v>4.1698840825370223</c:v>
                </c:pt>
                <c:pt idx="17">
                  <c:v>3.8418591008715732</c:v>
                </c:pt>
                <c:pt idx="18">
                  <c:v>3.5138341192061238</c:v>
                </c:pt>
                <c:pt idx="19">
                  <c:v>3.1858091375406752</c:v>
                </c:pt>
                <c:pt idx="20">
                  <c:v>2.8577841558752257</c:v>
                </c:pt>
                <c:pt idx="21">
                  <c:v>2.5297591742097767</c:v>
                </c:pt>
                <c:pt idx="22">
                  <c:v>2.2017341925443281</c:v>
                </c:pt>
                <c:pt idx="23">
                  <c:v>1.8737092108788787</c:v>
                </c:pt>
                <c:pt idx="24">
                  <c:v>1.5456842292134301</c:v>
                </c:pt>
                <c:pt idx="25">
                  <c:v>1.217659247547981</c:v>
                </c:pt>
                <c:pt idx="26">
                  <c:v>0.88963426588253203</c:v>
                </c:pt>
                <c:pt idx="27">
                  <c:v>0.561609284217083</c:v>
                </c:pt>
                <c:pt idx="28">
                  <c:v>0.23358430255163376</c:v>
                </c:pt>
                <c:pt idx="29">
                  <c:v>-9.4440679113815262E-2</c:v>
                </c:pt>
                <c:pt idx="30">
                  <c:v>-0.42246566077926417</c:v>
                </c:pt>
                <c:pt idx="31">
                  <c:v>-0.75049064244471353</c:v>
                </c:pt>
                <c:pt idx="32">
                  <c:v>-1.0785156241101621</c:v>
                </c:pt>
                <c:pt idx="33">
                  <c:v>-1.4065406057756114</c:v>
                </c:pt>
                <c:pt idx="34">
                  <c:v>-1.7345655874410602</c:v>
                </c:pt>
                <c:pt idx="35">
                  <c:v>-2.0625905691065092</c:v>
                </c:pt>
                <c:pt idx="36">
                  <c:v>-2.3906155507719586</c:v>
                </c:pt>
                <c:pt idx="37">
                  <c:v>-2.7186405324374072</c:v>
                </c:pt>
                <c:pt idx="38">
                  <c:v>-3.0466655141028562</c:v>
                </c:pt>
                <c:pt idx="39">
                  <c:v>-3.3746904957683053</c:v>
                </c:pt>
                <c:pt idx="40">
                  <c:v>-3.7027154774337543</c:v>
                </c:pt>
                <c:pt idx="41">
                  <c:v>-4.0307404590992038</c:v>
                </c:pt>
                <c:pt idx="42">
                  <c:v>-4.3587654407646532</c:v>
                </c:pt>
                <c:pt idx="43">
                  <c:v>-4.6867904224301009</c:v>
                </c:pt>
                <c:pt idx="44">
                  <c:v>-5.0148154040955504</c:v>
                </c:pt>
                <c:pt idx="45">
                  <c:v>-5.342840385760999</c:v>
                </c:pt>
                <c:pt idx="46">
                  <c:v>-5.6708653674264493</c:v>
                </c:pt>
                <c:pt idx="47">
                  <c:v>-5.9988903490918979</c:v>
                </c:pt>
                <c:pt idx="48">
                  <c:v>-6.3269153307573465</c:v>
                </c:pt>
                <c:pt idx="49">
                  <c:v>-6.654940312422795</c:v>
                </c:pt>
                <c:pt idx="50">
                  <c:v>-6.9829652940882454</c:v>
                </c:pt>
                <c:pt idx="51">
                  <c:v>-7.310990275753694</c:v>
                </c:pt>
                <c:pt idx="52">
                  <c:v>-7.6390152574191426</c:v>
                </c:pt>
                <c:pt idx="53">
                  <c:v>-7.9670402390845911</c:v>
                </c:pt>
                <c:pt idx="54">
                  <c:v>-8.2950652207500397</c:v>
                </c:pt>
                <c:pt idx="55">
                  <c:v>-8.6230902024155238</c:v>
                </c:pt>
                <c:pt idx="56">
                  <c:v>-8.9511151840809386</c:v>
                </c:pt>
                <c:pt idx="57">
                  <c:v>-9.2791401657463872</c:v>
                </c:pt>
                <c:pt idx="58">
                  <c:v>-9.6071651474118696</c:v>
                </c:pt>
                <c:pt idx="59">
                  <c:v>-9.9351901290773181</c:v>
                </c:pt>
                <c:pt idx="60">
                  <c:v>-10.263215110742767</c:v>
                </c:pt>
                <c:pt idx="61">
                  <c:v>-10.591240092408182</c:v>
                </c:pt>
                <c:pt idx="62">
                  <c:v>-10.919265074073666</c:v>
                </c:pt>
                <c:pt idx="63">
                  <c:v>-11.247290055739112</c:v>
                </c:pt>
                <c:pt idx="64">
                  <c:v>-11.575315037404565</c:v>
                </c:pt>
                <c:pt idx="65">
                  <c:v>-11.903340019070011</c:v>
                </c:pt>
                <c:pt idx="66">
                  <c:v>-12.231365000735462</c:v>
                </c:pt>
                <c:pt idx="67">
                  <c:v>-12.55938998240091</c:v>
                </c:pt>
                <c:pt idx="68">
                  <c:v>-12.887414964066359</c:v>
                </c:pt>
                <c:pt idx="69">
                  <c:v>-13.215439945731809</c:v>
                </c:pt>
                <c:pt idx="70">
                  <c:v>-13.543464927397256</c:v>
                </c:pt>
                <c:pt idx="71">
                  <c:v>-13.871489909062708</c:v>
                </c:pt>
                <c:pt idx="72">
                  <c:v>-14.199514890728155</c:v>
                </c:pt>
                <c:pt idx="73">
                  <c:v>-14.527539872393605</c:v>
                </c:pt>
                <c:pt idx="74">
                  <c:v>-14.855564854059052</c:v>
                </c:pt>
                <c:pt idx="75">
                  <c:v>-15.183589835724501</c:v>
                </c:pt>
                <c:pt idx="76">
                  <c:v>-15.511614817389955</c:v>
                </c:pt>
                <c:pt idx="77">
                  <c:v>-15.839639799055403</c:v>
                </c:pt>
                <c:pt idx="78">
                  <c:v>-16.167664780720848</c:v>
                </c:pt>
                <c:pt idx="79">
                  <c:v>-16.495689762386299</c:v>
                </c:pt>
                <c:pt idx="80">
                  <c:v>-16.823714744051749</c:v>
                </c:pt>
                <c:pt idx="81">
                  <c:v>-17.151739725717199</c:v>
                </c:pt>
                <c:pt idx="82">
                  <c:v>-17.47976470738265</c:v>
                </c:pt>
                <c:pt idx="83">
                  <c:v>-17.8077896890481</c:v>
                </c:pt>
                <c:pt idx="84">
                  <c:v>-18.135814670713543</c:v>
                </c:pt>
                <c:pt idx="85">
                  <c:v>-18.463839652378994</c:v>
                </c:pt>
                <c:pt idx="86">
                  <c:v>-18.791864634044444</c:v>
                </c:pt>
                <c:pt idx="87">
                  <c:v>-19.119889615709894</c:v>
                </c:pt>
                <c:pt idx="88">
                  <c:v>-19.447914597375345</c:v>
                </c:pt>
                <c:pt idx="89">
                  <c:v>-19.775939579040788</c:v>
                </c:pt>
                <c:pt idx="90">
                  <c:v>-20.103964560706238</c:v>
                </c:pt>
                <c:pt idx="91">
                  <c:v>-20.431989542371689</c:v>
                </c:pt>
                <c:pt idx="92">
                  <c:v>-20.760014524037139</c:v>
                </c:pt>
                <c:pt idx="93">
                  <c:v>-21.088039505702589</c:v>
                </c:pt>
                <c:pt idx="94">
                  <c:v>-21.416064487368033</c:v>
                </c:pt>
                <c:pt idx="95">
                  <c:v>-21.744089469033483</c:v>
                </c:pt>
                <c:pt idx="96">
                  <c:v>-22.072114450698933</c:v>
                </c:pt>
                <c:pt idx="97">
                  <c:v>-22.400139432364384</c:v>
                </c:pt>
                <c:pt idx="98">
                  <c:v>-22.728164414029834</c:v>
                </c:pt>
                <c:pt idx="99">
                  <c:v>-23.056189395695277</c:v>
                </c:pt>
                <c:pt idx="100">
                  <c:v>-23.384214377360699</c:v>
                </c:pt>
              </c:numCache>
            </c:numRef>
          </c:yVal>
          <c:smooth val="0"/>
        </c:ser>
        <c:ser>
          <c:idx val="4"/>
          <c:order val="4"/>
          <c:tx>
            <c:v>slop+-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'c1c2final'!$F$2:$F$102</c:f>
              <c:numCache>
                <c:formatCode>General</c:formatCode>
                <c:ptCount val="101"/>
                <c:pt idx="0">
                  <c:v>-1.9127983177654191</c:v>
                </c:pt>
                <c:pt idx="1">
                  <c:v>-1.812798317765419</c:v>
                </c:pt>
                <c:pt idx="2">
                  <c:v>-1.7127983177654191</c:v>
                </c:pt>
                <c:pt idx="3">
                  <c:v>-1.612798317765419</c:v>
                </c:pt>
                <c:pt idx="4">
                  <c:v>-1.5127983177654192</c:v>
                </c:pt>
                <c:pt idx="5">
                  <c:v>-1.4127983177654191</c:v>
                </c:pt>
                <c:pt idx="6">
                  <c:v>-1.312798317765419</c:v>
                </c:pt>
                <c:pt idx="7">
                  <c:v>-1.2127983177654191</c:v>
                </c:pt>
                <c:pt idx="8">
                  <c:v>-1.112798317765419</c:v>
                </c:pt>
                <c:pt idx="9">
                  <c:v>-1.0127983177654192</c:v>
                </c:pt>
                <c:pt idx="10">
                  <c:v>-0.91279831776541898</c:v>
                </c:pt>
                <c:pt idx="11">
                  <c:v>-0.812798317765419</c:v>
                </c:pt>
                <c:pt idx="12">
                  <c:v>-0.71279831776541902</c:v>
                </c:pt>
                <c:pt idx="13">
                  <c:v>-0.61279831776541893</c:v>
                </c:pt>
                <c:pt idx="14">
                  <c:v>-0.51279831776541895</c:v>
                </c:pt>
                <c:pt idx="15">
                  <c:v>-0.41279831776541898</c:v>
                </c:pt>
                <c:pt idx="16">
                  <c:v>-0.312798317765419</c:v>
                </c:pt>
                <c:pt idx="17">
                  <c:v>-0.21279831776541899</c:v>
                </c:pt>
                <c:pt idx="18">
                  <c:v>-0.11279831776541902</c:v>
                </c:pt>
                <c:pt idx="19">
                  <c:v>-1.2798317765419009E-2</c:v>
                </c:pt>
                <c:pt idx="20">
                  <c:v>8.7201682234580996E-2</c:v>
                </c:pt>
                <c:pt idx="21">
                  <c:v>0.187201682234581</c:v>
                </c:pt>
                <c:pt idx="22">
                  <c:v>0.28720168223458098</c:v>
                </c:pt>
                <c:pt idx="23">
                  <c:v>0.38720168223458096</c:v>
                </c:pt>
                <c:pt idx="24">
                  <c:v>0.48720168223458105</c:v>
                </c:pt>
                <c:pt idx="25">
                  <c:v>0.58720168223458102</c:v>
                </c:pt>
                <c:pt idx="26">
                  <c:v>0.687201682234581</c:v>
                </c:pt>
                <c:pt idx="27">
                  <c:v>0.78720168223458098</c:v>
                </c:pt>
                <c:pt idx="28">
                  <c:v>0.88720168223458107</c:v>
                </c:pt>
                <c:pt idx="29">
                  <c:v>0.98720168223458105</c:v>
                </c:pt>
                <c:pt idx="30">
                  <c:v>1.0872016822345809</c:v>
                </c:pt>
                <c:pt idx="31">
                  <c:v>1.187201682234581</c:v>
                </c:pt>
                <c:pt idx="32">
                  <c:v>1.2872016822345809</c:v>
                </c:pt>
                <c:pt idx="33">
                  <c:v>1.387201682234581</c:v>
                </c:pt>
                <c:pt idx="34">
                  <c:v>1.4872016822345808</c:v>
                </c:pt>
                <c:pt idx="35">
                  <c:v>1.5872016822345809</c:v>
                </c:pt>
                <c:pt idx="36">
                  <c:v>1.687201682234581</c:v>
                </c:pt>
                <c:pt idx="37">
                  <c:v>1.7872016822345809</c:v>
                </c:pt>
                <c:pt idx="38">
                  <c:v>1.887201682234581</c:v>
                </c:pt>
                <c:pt idx="39">
                  <c:v>1.9872016822345808</c:v>
                </c:pt>
                <c:pt idx="40">
                  <c:v>2.0872016822345811</c:v>
                </c:pt>
                <c:pt idx="41">
                  <c:v>2.1872016822345812</c:v>
                </c:pt>
                <c:pt idx="42">
                  <c:v>2.2872016822345813</c:v>
                </c:pt>
                <c:pt idx="43">
                  <c:v>2.387201682234581</c:v>
                </c:pt>
                <c:pt idx="44">
                  <c:v>2.487201682234581</c:v>
                </c:pt>
                <c:pt idx="45">
                  <c:v>2.5872016822345811</c:v>
                </c:pt>
                <c:pt idx="46">
                  <c:v>2.6872016822345812</c:v>
                </c:pt>
                <c:pt idx="47">
                  <c:v>2.7872016822345813</c:v>
                </c:pt>
                <c:pt idx="48">
                  <c:v>2.887201682234581</c:v>
                </c:pt>
                <c:pt idx="49">
                  <c:v>2.987201682234581</c:v>
                </c:pt>
                <c:pt idx="50">
                  <c:v>3.0872016822345811</c:v>
                </c:pt>
                <c:pt idx="51">
                  <c:v>3.1872016822345812</c:v>
                </c:pt>
                <c:pt idx="52">
                  <c:v>3.2872016822345813</c:v>
                </c:pt>
                <c:pt idx="53">
                  <c:v>3.387201682234581</c:v>
                </c:pt>
                <c:pt idx="54">
                  <c:v>3.487201682234581</c:v>
                </c:pt>
                <c:pt idx="55">
                  <c:v>3.5872016822345913</c:v>
                </c:pt>
                <c:pt idx="56">
                  <c:v>3.6872016822345812</c:v>
                </c:pt>
                <c:pt idx="57">
                  <c:v>3.7872016822345813</c:v>
                </c:pt>
                <c:pt idx="58">
                  <c:v>3.8872016822345912</c:v>
                </c:pt>
                <c:pt idx="59">
                  <c:v>3.9872016822345913</c:v>
                </c:pt>
                <c:pt idx="60">
                  <c:v>4.0872016822345909</c:v>
                </c:pt>
                <c:pt idx="61">
                  <c:v>4.1872016822345808</c:v>
                </c:pt>
                <c:pt idx="62">
                  <c:v>4.2872016822345911</c:v>
                </c:pt>
                <c:pt idx="63">
                  <c:v>4.3872016822345907</c:v>
                </c:pt>
                <c:pt idx="64">
                  <c:v>4.4872016822345913</c:v>
                </c:pt>
                <c:pt idx="65">
                  <c:v>4.5872016822345909</c:v>
                </c:pt>
                <c:pt idx="66">
                  <c:v>4.6872016822345914</c:v>
                </c:pt>
                <c:pt idx="67">
                  <c:v>4.7872016822345911</c:v>
                </c:pt>
                <c:pt idx="68">
                  <c:v>4.8872016822345907</c:v>
                </c:pt>
                <c:pt idx="69">
                  <c:v>4.9872016822345913</c:v>
                </c:pt>
                <c:pt idx="70">
                  <c:v>5.0872016822345909</c:v>
                </c:pt>
                <c:pt idx="71">
                  <c:v>5.1872016822345914</c:v>
                </c:pt>
                <c:pt idx="72">
                  <c:v>5.2872016822345911</c:v>
                </c:pt>
                <c:pt idx="73">
                  <c:v>5.3872016822345907</c:v>
                </c:pt>
                <c:pt idx="74">
                  <c:v>5.4872016822345913</c:v>
                </c:pt>
                <c:pt idx="75">
                  <c:v>5.5872016822345909</c:v>
                </c:pt>
                <c:pt idx="76">
                  <c:v>5.6872016822345914</c:v>
                </c:pt>
                <c:pt idx="77">
                  <c:v>5.7872016822345911</c:v>
                </c:pt>
                <c:pt idx="78">
                  <c:v>5.8872016822345907</c:v>
                </c:pt>
                <c:pt idx="79">
                  <c:v>5.9872016822345913</c:v>
                </c:pt>
                <c:pt idx="80">
                  <c:v>6.0872016822345909</c:v>
                </c:pt>
                <c:pt idx="81">
                  <c:v>6.1872016822345914</c:v>
                </c:pt>
                <c:pt idx="82">
                  <c:v>6.2872016822345911</c:v>
                </c:pt>
                <c:pt idx="83">
                  <c:v>6.3872016822345907</c:v>
                </c:pt>
                <c:pt idx="84">
                  <c:v>6.4872016822345913</c:v>
                </c:pt>
                <c:pt idx="85">
                  <c:v>6.5872016822345909</c:v>
                </c:pt>
                <c:pt idx="86">
                  <c:v>6.6872016822345914</c:v>
                </c:pt>
                <c:pt idx="87">
                  <c:v>6.7872016822345911</c:v>
                </c:pt>
                <c:pt idx="88">
                  <c:v>6.8872016822345907</c:v>
                </c:pt>
                <c:pt idx="89">
                  <c:v>6.9872016822345913</c:v>
                </c:pt>
                <c:pt idx="90">
                  <c:v>7.0872016822345909</c:v>
                </c:pt>
                <c:pt idx="91">
                  <c:v>7.1872016822345914</c:v>
                </c:pt>
                <c:pt idx="92">
                  <c:v>7.2872016822345911</c:v>
                </c:pt>
                <c:pt idx="93">
                  <c:v>7.3872016822345907</c:v>
                </c:pt>
                <c:pt idx="94">
                  <c:v>7.4872016822345913</c:v>
                </c:pt>
                <c:pt idx="95">
                  <c:v>7.5872016822345909</c:v>
                </c:pt>
                <c:pt idx="96">
                  <c:v>7.6872016822345914</c:v>
                </c:pt>
                <c:pt idx="97">
                  <c:v>7.7872016822345911</c:v>
                </c:pt>
                <c:pt idx="98">
                  <c:v>7.8872016822345907</c:v>
                </c:pt>
                <c:pt idx="99">
                  <c:v>7.9872016822345913</c:v>
                </c:pt>
                <c:pt idx="100">
                  <c:v>8.0872016822345802</c:v>
                </c:pt>
              </c:numCache>
            </c:numRef>
          </c:xVal>
          <c:yVal>
            <c:numRef>
              <c:f>'c1c2final'!$I$2:$I$102</c:f>
              <c:numCache>
                <c:formatCode>General</c:formatCode>
                <c:ptCount val="101"/>
                <c:pt idx="0">
                  <c:v>8.8320232497292626</c:v>
                </c:pt>
                <c:pt idx="1">
                  <c:v>8.503998268063814</c:v>
                </c:pt>
                <c:pt idx="2">
                  <c:v>8.1759732863983654</c:v>
                </c:pt>
                <c:pt idx="3">
                  <c:v>7.847948304732915</c:v>
                </c:pt>
                <c:pt idx="4">
                  <c:v>7.5199233230674665</c:v>
                </c:pt>
                <c:pt idx="5">
                  <c:v>7.1918983414020179</c:v>
                </c:pt>
                <c:pt idx="6">
                  <c:v>6.8638733597365693</c:v>
                </c:pt>
                <c:pt idx="7">
                  <c:v>6.5358483780711207</c:v>
                </c:pt>
                <c:pt idx="8">
                  <c:v>6.2078233964056704</c:v>
                </c:pt>
                <c:pt idx="9">
                  <c:v>5.8797984147402218</c:v>
                </c:pt>
                <c:pt idx="10">
                  <c:v>5.5517734330747714</c:v>
                </c:pt>
                <c:pt idx="11">
                  <c:v>5.2237484514093229</c:v>
                </c:pt>
                <c:pt idx="12">
                  <c:v>4.8957234697438743</c:v>
                </c:pt>
                <c:pt idx="13">
                  <c:v>4.5676984880784257</c:v>
                </c:pt>
                <c:pt idx="14">
                  <c:v>4.2396735064129771</c:v>
                </c:pt>
                <c:pt idx="15">
                  <c:v>3.9116485247475268</c:v>
                </c:pt>
                <c:pt idx="16">
                  <c:v>3.5836235430820778</c:v>
                </c:pt>
                <c:pt idx="17">
                  <c:v>3.2555985614166292</c:v>
                </c:pt>
                <c:pt idx="18">
                  <c:v>2.9275735797511797</c:v>
                </c:pt>
                <c:pt idx="19">
                  <c:v>2.5995485980857311</c:v>
                </c:pt>
                <c:pt idx="20">
                  <c:v>2.2715236164202817</c:v>
                </c:pt>
                <c:pt idx="21">
                  <c:v>1.9434986347548326</c:v>
                </c:pt>
                <c:pt idx="22">
                  <c:v>1.6154736530893841</c:v>
                </c:pt>
                <c:pt idx="23">
                  <c:v>1.2874486714239346</c:v>
                </c:pt>
                <c:pt idx="24">
                  <c:v>0.95942368975848602</c:v>
                </c:pt>
                <c:pt idx="25">
                  <c:v>0.631398708093037</c:v>
                </c:pt>
                <c:pt idx="26">
                  <c:v>0.30337372642758798</c:v>
                </c:pt>
                <c:pt idx="27">
                  <c:v>-2.4651255237861047E-2</c:v>
                </c:pt>
                <c:pt idx="28">
                  <c:v>-0.35267623690331029</c:v>
                </c:pt>
                <c:pt idx="29">
                  <c:v>-0.68070121856875931</c:v>
                </c:pt>
                <c:pt idx="30">
                  <c:v>-1.0087262002342081</c:v>
                </c:pt>
                <c:pt idx="31">
                  <c:v>-1.3367511818996576</c:v>
                </c:pt>
                <c:pt idx="32">
                  <c:v>-1.6647761635651062</c:v>
                </c:pt>
                <c:pt idx="33">
                  <c:v>-1.9928011452305554</c:v>
                </c:pt>
                <c:pt idx="34">
                  <c:v>-2.3208261268960042</c:v>
                </c:pt>
                <c:pt idx="35">
                  <c:v>-2.6488511085614532</c:v>
                </c:pt>
                <c:pt idx="36">
                  <c:v>-2.9768760902269027</c:v>
                </c:pt>
                <c:pt idx="37">
                  <c:v>-3.3049010718923513</c:v>
                </c:pt>
                <c:pt idx="38">
                  <c:v>-3.6329260535578003</c:v>
                </c:pt>
                <c:pt idx="39">
                  <c:v>-3.9609510352232493</c:v>
                </c:pt>
                <c:pt idx="40">
                  <c:v>-4.2889760168886983</c:v>
                </c:pt>
                <c:pt idx="41">
                  <c:v>-4.6170009985541478</c:v>
                </c:pt>
                <c:pt idx="42">
                  <c:v>-4.9450259802195973</c:v>
                </c:pt>
                <c:pt idx="43">
                  <c:v>-5.273050961885045</c:v>
                </c:pt>
                <c:pt idx="44">
                  <c:v>-5.6010759435504944</c:v>
                </c:pt>
                <c:pt idx="45">
                  <c:v>-5.929100925215943</c:v>
                </c:pt>
                <c:pt idx="46">
                  <c:v>-6.2571259068813934</c:v>
                </c:pt>
                <c:pt idx="47">
                  <c:v>-6.5851508885468419</c:v>
                </c:pt>
                <c:pt idx="48">
                  <c:v>-6.9131758702122905</c:v>
                </c:pt>
                <c:pt idx="49">
                  <c:v>-7.2412008518777391</c:v>
                </c:pt>
                <c:pt idx="50">
                  <c:v>-7.5692258335431895</c:v>
                </c:pt>
                <c:pt idx="51">
                  <c:v>-7.897250815208638</c:v>
                </c:pt>
                <c:pt idx="52">
                  <c:v>-8.2252757968740866</c:v>
                </c:pt>
                <c:pt idx="53">
                  <c:v>-8.5533007785395352</c:v>
                </c:pt>
                <c:pt idx="54">
                  <c:v>-8.8813257602049838</c:v>
                </c:pt>
                <c:pt idx="55">
                  <c:v>-9.2093507418704679</c:v>
                </c:pt>
                <c:pt idx="56">
                  <c:v>-9.5373757235358827</c:v>
                </c:pt>
                <c:pt idx="57">
                  <c:v>-9.8654007052013313</c:v>
                </c:pt>
                <c:pt idx="58">
                  <c:v>-10.193425686866814</c:v>
                </c:pt>
                <c:pt idx="59">
                  <c:v>-10.521450668532262</c:v>
                </c:pt>
                <c:pt idx="60">
                  <c:v>-10.849475650197711</c:v>
                </c:pt>
                <c:pt idx="61">
                  <c:v>-11.177500631863126</c:v>
                </c:pt>
                <c:pt idx="62">
                  <c:v>-11.50552561352861</c:v>
                </c:pt>
                <c:pt idx="63">
                  <c:v>-11.833550595194056</c:v>
                </c:pt>
                <c:pt idx="64">
                  <c:v>-12.161575576859509</c:v>
                </c:pt>
                <c:pt idx="65">
                  <c:v>-12.489600558524955</c:v>
                </c:pt>
                <c:pt idx="66">
                  <c:v>-12.817625540190406</c:v>
                </c:pt>
                <c:pt idx="67">
                  <c:v>-13.145650521855854</c:v>
                </c:pt>
                <c:pt idx="68">
                  <c:v>-13.473675503521303</c:v>
                </c:pt>
                <c:pt idx="69">
                  <c:v>-13.801700485186753</c:v>
                </c:pt>
                <c:pt idx="70">
                  <c:v>-14.1297254668522</c:v>
                </c:pt>
                <c:pt idx="71">
                  <c:v>-14.457750448517652</c:v>
                </c:pt>
                <c:pt idx="72">
                  <c:v>-14.785775430183099</c:v>
                </c:pt>
                <c:pt idx="73">
                  <c:v>-15.113800411848549</c:v>
                </c:pt>
                <c:pt idx="74">
                  <c:v>-15.441825393513996</c:v>
                </c:pt>
                <c:pt idx="75">
                  <c:v>-15.769850375179445</c:v>
                </c:pt>
                <c:pt idx="76">
                  <c:v>-16.097875356844899</c:v>
                </c:pt>
                <c:pt idx="77">
                  <c:v>-16.425900338510345</c:v>
                </c:pt>
                <c:pt idx="78">
                  <c:v>-16.753925320175796</c:v>
                </c:pt>
                <c:pt idx="79">
                  <c:v>-17.081950301841239</c:v>
                </c:pt>
                <c:pt idx="80">
                  <c:v>-17.409975283506689</c:v>
                </c:pt>
                <c:pt idx="81">
                  <c:v>-17.738000265172147</c:v>
                </c:pt>
                <c:pt idx="82">
                  <c:v>-18.06602524683759</c:v>
                </c:pt>
                <c:pt idx="83">
                  <c:v>-18.394050228503041</c:v>
                </c:pt>
                <c:pt idx="84">
                  <c:v>-18.722075210168491</c:v>
                </c:pt>
                <c:pt idx="85">
                  <c:v>-19.050100191833934</c:v>
                </c:pt>
                <c:pt idx="86">
                  <c:v>-19.378125173499392</c:v>
                </c:pt>
                <c:pt idx="87">
                  <c:v>-19.706150155164835</c:v>
                </c:pt>
                <c:pt idx="88">
                  <c:v>-20.034175136830285</c:v>
                </c:pt>
                <c:pt idx="89">
                  <c:v>-20.362200118495736</c:v>
                </c:pt>
                <c:pt idx="90">
                  <c:v>-20.690225100161179</c:v>
                </c:pt>
                <c:pt idx="91">
                  <c:v>-21.018250081826636</c:v>
                </c:pt>
                <c:pt idx="92">
                  <c:v>-21.346275063492079</c:v>
                </c:pt>
                <c:pt idx="93">
                  <c:v>-21.67430004515753</c:v>
                </c:pt>
                <c:pt idx="94">
                  <c:v>-22.00232502682298</c:v>
                </c:pt>
                <c:pt idx="95">
                  <c:v>-22.330350008488423</c:v>
                </c:pt>
                <c:pt idx="96">
                  <c:v>-22.658374990153881</c:v>
                </c:pt>
                <c:pt idx="97">
                  <c:v>-22.986399971819331</c:v>
                </c:pt>
                <c:pt idx="98">
                  <c:v>-23.314424953484775</c:v>
                </c:pt>
                <c:pt idx="99">
                  <c:v>-23.642449935150225</c:v>
                </c:pt>
                <c:pt idx="100">
                  <c:v>-23.97047491681564</c:v>
                </c:pt>
              </c:numCache>
            </c:numRef>
          </c:yVal>
          <c:smooth val="0"/>
        </c:ser>
        <c:ser>
          <c:idx val="5"/>
          <c:order val="5"/>
          <c:tx>
            <c:v>slop-+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'c1c2final'!$G$2:$G$102</c:f>
              <c:numCache>
                <c:formatCode>General</c:formatCode>
                <c:ptCount val="101"/>
                <c:pt idx="0">
                  <c:v>-2.0872016822345811</c:v>
                </c:pt>
                <c:pt idx="1">
                  <c:v>-1.9872016822345808</c:v>
                </c:pt>
                <c:pt idx="2">
                  <c:v>-1.887201682234581</c:v>
                </c:pt>
                <c:pt idx="3">
                  <c:v>-1.7872016822345809</c:v>
                </c:pt>
                <c:pt idx="4">
                  <c:v>-1.687201682234581</c:v>
                </c:pt>
                <c:pt idx="5">
                  <c:v>-1.5872016822345809</c:v>
                </c:pt>
                <c:pt idx="6">
                  <c:v>-1.4872016822345808</c:v>
                </c:pt>
                <c:pt idx="7">
                  <c:v>-1.387201682234581</c:v>
                </c:pt>
                <c:pt idx="8">
                  <c:v>-1.2872016822345809</c:v>
                </c:pt>
                <c:pt idx="9">
                  <c:v>-1.187201682234581</c:v>
                </c:pt>
                <c:pt idx="10">
                  <c:v>-1.0872016822345809</c:v>
                </c:pt>
                <c:pt idx="11">
                  <c:v>-0.98720168223458105</c:v>
                </c:pt>
                <c:pt idx="12">
                  <c:v>-0.88720168223458107</c:v>
                </c:pt>
                <c:pt idx="13">
                  <c:v>-0.78720168223458098</c:v>
                </c:pt>
                <c:pt idx="14">
                  <c:v>-0.687201682234581</c:v>
                </c:pt>
                <c:pt idx="15">
                  <c:v>-0.58720168223458102</c:v>
                </c:pt>
                <c:pt idx="16">
                  <c:v>-0.48720168223458105</c:v>
                </c:pt>
                <c:pt idx="17">
                  <c:v>-0.38720168223458096</c:v>
                </c:pt>
                <c:pt idx="18">
                  <c:v>-0.28720168223458098</c:v>
                </c:pt>
                <c:pt idx="19">
                  <c:v>-0.187201682234581</c:v>
                </c:pt>
                <c:pt idx="20">
                  <c:v>-8.7201682234580996E-2</c:v>
                </c:pt>
                <c:pt idx="21">
                  <c:v>1.2798317765419009E-2</c:v>
                </c:pt>
                <c:pt idx="22">
                  <c:v>0.11279831776541902</c:v>
                </c:pt>
                <c:pt idx="23">
                  <c:v>0.21279831776541899</c:v>
                </c:pt>
                <c:pt idx="24">
                  <c:v>0.312798317765419</c:v>
                </c:pt>
                <c:pt idx="25">
                  <c:v>0.41279831776541898</c:v>
                </c:pt>
                <c:pt idx="26">
                  <c:v>0.51279831776541895</c:v>
                </c:pt>
                <c:pt idx="27">
                  <c:v>0.61279831776541893</c:v>
                </c:pt>
                <c:pt idx="28">
                  <c:v>0.71279831776541902</c:v>
                </c:pt>
                <c:pt idx="29">
                  <c:v>0.812798317765419</c:v>
                </c:pt>
                <c:pt idx="30">
                  <c:v>0.91279831776541898</c:v>
                </c:pt>
                <c:pt idx="31">
                  <c:v>1.0127983177654192</c:v>
                </c:pt>
                <c:pt idx="32">
                  <c:v>1.112798317765419</c:v>
                </c:pt>
                <c:pt idx="33">
                  <c:v>1.2127983177654191</c:v>
                </c:pt>
                <c:pt idx="34">
                  <c:v>1.312798317765419</c:v>
                </c:pt>
                <c:pt idx="35">
                  <c:v>1.4127983177654191</c:v>
                </c:pt>
                <c:pt idx="36">
                  <c:v>1.5127983177654192</c:v>
                </c:pt>
                <c:pt idx="37">
                  <c:v>1.612798317765419</c:v>
                </c:pt>
                <c:pt idx="38">
                  <c:v>1.7127983177654191</c:v>
                </c:pt>
                <c:pt idx="39">
                  <c:v>1.812798317765419</c:v>
                </c:pt>
                <c:pt idx="40">
                  <c:v>1.9127983177654191</c:v>
                </c:pt>
                <c:pt idx="41">
                  <c:v>2.012798317765419</c:v>
                </c:pt>
                <c:pt idx="42">
                  <c:v>2.112798317765419</c:v>
                </c:pt>
                <c:pt idx="43">
                  <c:v>2.2127983177654187</c:v>
                </c:pt>
                <c:pt idx="44">
                  <c:v>2.3127983177654188</c:v>
                </c:pt>
                <c:pt idx="45">
                  <c:v>2.4127983177654189</c:v>
                </c:pt>
                <c:pt idx="46">
                  <c:v>2.512798317765419</c:v>
                </c:pt>
                <c:pt idx="47">
                  <c:v>2.612798317765419</c:v>
                </c:pt>
                <c:pt idx="48">
                  <c:v>2.7127983177654187</c:v>
                </c:pt>
                <c:pt idx="49">
                  <c:v>2.8127983177654188</c:v>
                </c:pt>
                <c:pt idx="50">
                  <c:v>2.9127983177654189</c:v>
                </c:pt>
                <c:pt idx="51">
                  <c:v>3.012798317765419</c:v>
                </c:pt>
                <c:pt idx="52">
                  <c:v>3.112798317765419</c:v>
                </c:pt>
                <c:pt idx="53">
                  <c:v>3.2127983177654187</c:v>
                </c:pt>
                <c:pt idx="54">
                  <c:v>3.3127983177654188</c:v>
                </c:pt>
                <c:pt idx="55">
                  <c:v>3.4127983177654291</c:v>
                </c:pt>
                <c:pt idx="56">
                  <c:v>3.512798317765419</c:v>
                </c:pt>
                <c:pt idx="57">
                  <c:v>3.612798317765419</c:v>
                </c:pt>
                <c:pt idx="58">
                  <c:v>3.7127983177654289</c:v>
                </c:pt>
                <c:pt idx="59">
                  <c:v>3.812798317765429</c:v>
                </c:pt>
                <c:pt idx="60">
                  <c:v>3.9127983177654286</c:v>
                </c:pt>
                <c:pt idx="61">
                  <c:v>4.0127983177654185</c:v>
                </c:pt>
                <c:pt idx="62">
                  <c:v>4.1127983177654288</c:v>
                </c:pt>
                <c:pt idx="63">
                  <c:v>4.2127983177654285</c:v>
                </c:pt>
                <c:pt idx="64">
                  <c:v>4.312798317765429</c:v>
                </c:pt>
                <c:pt idx="65">
                  <c:v>4.4127983177654286</c:v>
                </c:pt>
                <c:pt idx="66">
                  <c:v>4.5127983177654292</c:v>
                </c:pt>
                <c:pt idx="67">
                  <c:v>4.6127983177654288</c:v>
                </c:pt>
                <c:pt idx="68">
                  <c:v>4.7127983177654285</c:v>
                </c:pt>
                <c:pt idx="69">
                  <c:v>4.812798317765429</c:v>
                </c:pt>
                <c:pt idx="70">
                  <c:v>4.9127983177654286</c:v>
                </c:pt>
                <c:pt idx="71">
                  <c:v>5.0127983177654292</c:v>
                </c:pt>
                <c:pt idx="72">
                  <c:v>5.1127983177654288</c:v>
                </c:pt>
                <c:pt idx="73">
                  <c:v>5.2127983177654285</c:v>
                </c:pt>
                <c:pt idx="74">
                  <c:v>5.312798317765429</c:v>
                </c:pt>
                <c:pt idx="75">
                  <c:v>5.4127983177654286</c:v>
                </c:pt>
                <c:pt idx="76">
                  <c:v>5.5127983177654292</c:v>
                </c:pt>
                <c:pt idx="77">
                  <c:v>5.6127983177654288</c:v>
                </c:pt>
                <c:pt idx="78">
                  <c:v>5.7127983177654285</c:v>
                </c:pt>
                <c:pt idx="79">
                  <c:v>5.812798317765429</c:v>
                </c:pt>
                <c:pt idx="80">
                  <c:v>5.9127983177654286</c:v>
                </c:pt>
                <c:pt idx="81">
                  <c:v>6.0127983177654292</c:v>
                </c:pt>
                <c:pt idx="82">
                  <c:v>6.1127983177654288</c:v>
                </c:pt>
                <c:pt idx="83">
                  <c:v>6.2127983177654285</c:v>
                </c:pt>
                <c:pt idx="84">
                  <c:v>6.312798317765429</c:v>
                </c:pt>
                <c:pt idx="85">
                  <c:v>6.4127983177654286</c:v>
                </c:pt>
                <c:pt idx="86">
                  <c:v>6.5127983177654292</c:v>
                </c:pt>
                <c:pt idx="87">
                  <c:v>6.6127983177654288</c:v>
                </c:pt>
                <c:pt idx="88">
                  <c:v>6.7127983177654285</c:v>
                </c:pt>
                <c:pt idx="89">
                  <c:v>6.812798317765429</c:v>
                </c:pt>
                <c:pt idx="90">
                  <c:v>6.9127983177654286</c:v>
                </c:pt>
                <c:pt idx="91">
                  <c:v>7.0127983177654292</c:v>
                </c:pt>
                <c:pt idx="92">
                  <c:v>7.1127983177654288</c:v>
                </c:pt>
                <c:pt idx="93">
                  <c:v>7.2127983177654285</c:v>
                </c:pt>
                <c:pt idx="94">
                  <c:v>7.312798317765429</c:v>
                </c:pt>
                <c:pt idx="95">
                  <c:v>7.4127983177654286</c:v>
                </c:pt>
                <c:pt idx="96">
                  <c:v>7.5127983177654292</c:v>
                </c:pt>
                <c:pt idx="97">
                  <c:v>7.6127983177654288</c:v>
                </c:pt>
                <c:pt idx="98">
                  <c:v>7.7127983177654285</c:v>
                </c:pt>
                <c:pt idx="99">
                  <c:v>7.812798317765429</c:v>
                </c:pt>
                <c:pt idx="100">
                  <c:v>7.9127983177654189</c:v>
                </c:pt>
              </c:numCache>
            </c:numRef>
          </c:xVal>
          <c:yVal>
            <c:numRef>
              <c:f>'c1c2final'!$H$2:$H$102</c:f>
              <c:numCache>
                <c:formatCode>General</c:formatCode>
                <c:ptCount val="101"/>
                <c:pt idx="0">
                  <c:v>9.4182837891842066</c:v>
                </c:pt>
                <c:pt idx="1">
                  <c:v>9.090258807518758</c:v>
                </c:pt>
                <c:pt idx="2">
                  <c:v>8.7622338258533095</c:v>
                </c:pt>
                <c:pt idx="3">
                  <c:v>8.4342088441878591</c:v>
                </c:pt>
                <c:pt idx="4">
                  <c:v>8.1061838625224105</c:v>
                </c:pt>
                <c:pt idx="5">
                  <c:v>7.7781588808569619</c:v>
                </c:pt>
                <c:pt idx="6">
                  <c:v>7.4501338991915134</c:v>
                </c:pt>
                <c:pt idx="7">
                  <c:v>7.1221089175260648</c:v>
                </c:pt>
                <c:pt idx="8">
                  <c:v>6.7940839358606144</c:v>
                </c:pt>
                <c:pt idx="9">
                  <c:v>6.4660589541951659</c:v>
                </c:pt>
                <c:pt idx="10">
                  <c:v>6.1380339725297155</c:v>
                </c:pt>
                <c:pt idx="11">
                  <c:v>5.8100089908642669</c:v>
                </c:pt>
                <c:pt idx="12">
                  <c:v>5.4819840091988183</c:v>
                </c:pt>
                <c:pt idx="13">
                  <c:v>5.1539590275333698</c:v>
                </c:pt>
                <c:pt idx="14">
                  <c:v>4.8259340458679212</c:v>
                </c:pt>
                <c:pt idx="15">
                  <c:v>4.4979090642024708</c:v>
                </c:pt>
                <c:pt idx="16">
                  <c:v>4.1698840825370223</c:v>
                </c:pt>
                <c:pt idx="17">
                  <c:v>3.8418591008715732</c:v>
                </c:pt>
                <c:pt idx="18">
                  <c:v>3.5138341192061238</c:v>
                </c:pt>
                <c:pt idx="19">
                  <c:v>3.1858091375406752</c:v>
                </c:pt>
                <c:pt idx="20">
                  <c:v>2.8577841558752257</c:v>
                </c:pt>
                <c:pt idx="21">
                  <c:v>2.5297591742097767</c:v>
                </c:pt>
                <c:pt idx="22">
                  <c:v>2.2017341925443281</c:v>
                </c:pt>
                <c:pt idx="23">
                  <c:v>1.8737092108788787</c:v>
                </c:pt>
                <c:pt idx="24">
                  <c:v>1.5456842292134301</c:v>
                </c:pt>
                <c:pt idx="25">
                  <c:v>1.217659247547981</c:v>
                </c:pt>
                <c:pt idx="26">
                  <c:v>0.88963426588253203</c:v>
                </c:pt>
                <c:pt idx="27">
                  <c:v>0.561609284217083</c:v>
                </c:pt>
                <c:pt idx="28">
                  <c:v>0.23358430255163376</c:v>
                </c:pt>
                <c:pt idx="29">
                  <c:v>-9.4440679113815262E-2</c:v>
                </c:pt>
                <c:pt idx="30">
                  <c:v>-0.42246566077926417</c:v>
                </c:pt>
                <c:pt idx="31">
                  <c:v>-0.75049064244471353</c:v>
                </c:pt>
                <c:pt idx="32">
                  <c:v>-1.0785156241101621</c:v>
                </c:pt>
                <c:pt idx="33">
                  <c:v>-1.4065406057756114</c:v>
                </c:pt>
                <c:pt idx="34">
                  <c:v>-1.7345655874410602</c:v>
                </c:pt>
                <c:pt idx="35">
                  <c:v>-2.0625905691065092</c:v>
                </c:pt>
                <c:pt idx="36">
                  <c:v>-2.3906155507719586</c:v>
                </c:pt>
                <c:pt idx="37">
                  <c:v>-2.7186405324374072</c:v>
                </c:pt>
                <c:pt idx="38">
                  <c:v>-3.0466655141028562</c:v>
                </c:pt>
                <c:pt idx="39">
                  <c:v>-3.3746904957683053</c:v>
                </c:pt>
                <c:pt idx="40">
                  <c:v>-3.7027154774337543</c:v>
                </c:pt>
                <c:pt idx="41">
                  <c:v>-4.0307404590992038</c:v>
                </c:pt>
                <c:pt idx="42">
                  <c:v>-4.3587654407646532</c:v>
                </c:pt>
                <c:pt idx="43">
                  <c:v>-4.6867904224301009</c:v>
                </c:pt>
                <c:pt idx="44">
                  <c:v>-5.0148154040955504</c:v>
                </c:pt>
                <c:pt idx="45">
                  <c:v>-5.342840385760999</c:v>
                </c:pt>
                <c:pt idx="46">
                  <c:v>-5.6708653674264493</c:v>
                </c:pt>
                <c:pt idx="47">
                  <c:v>-5.9988903490918979</c:v>
                </c:pt>
                <c:pt idx="48">
                  <c:v>-6.3269153307573465</c:v>
                </c:pt>
                <c:pt idx="49">
                  <c:v>-6.654940312422795</c:v>
                </c:pt>
                <c:pt idx="50">
                  <c:v>-6.9829652940882454</c:v>
                </c:pt>
                <c:pt idx="51">
                  <c:v>-7.310990275753694</c:v>
                </c:pt>
                <c:pt idx="52">
                  <c:v>-7.6390152574191426</c:v>
                </c:pt>
                <c:pt idx="53">
                  <c:v>-7.9670402390845911</c:v>
                </c:pt>
                <c:pt idx="54">
                  <c:v>-8.2950652207500397</c:v>
                </c:pt>
                <c:pt idx="55">
                  <c:v>-8.6230902024155238</c:v>
                </c:pt>
                <c:pt idx="56">
                  <c:v>-8.9511151840809386</c:v>
                </c:pt>
                <c:pt idx="57">
                  <c:v>-9.2791401657463872</c:v>
                </c:pt>
                <c:pt idx="58">
                  <c:v>-9.6071651474118696</c:v>
                </c:pt>
                <c:pt idx="59">
                  <c:v>-9.9351901290773181</c:v>
                </c:pt>
                <c:pt idx="60">
                  <c:v>-10.263215110742767</c:v>
                </c:pt>
                <c:pt idx="61">
                  <c:v>-10.591240092408182</c:v>
                </c:pt>
                <c:pt idx="62">
                  <c:v>-10.919265074073666</c:v>
                </c:pt>
                <c:pt idx="63">
                  <c:v>-11.247290055739112</c:v>
                </c:pt>
                <c:pt idx="64">
                  <c:v>-11.575315037404565</c:v>
                </c:pt>
                <c:pt idx="65">
                  <c:v>-11.903340019070011</c:v>
                </c:pt>
                <c:pt idx="66">
                  <c:v>-12.231365000735462</c:v>
                </c:pt>
                <c:pt idx="67">
                  <c:v>-12.55938998240091</c:v>
                </c:pt>
                <c:pt idx="68">
                  <c:v>-12.887414964066359</c:v>
                </c:pt>
                <c:pt idx="69">
                  <c:v>-13.215439945731809</c:v>
                </c:pt>
                <c:pt idx="70">
                  <c:v>-13.543464927397256</c:v>
                </c:pt>
                <c:pt idx="71">
                  <c:v>-13.871489909062708</c:v>
                </c:pt>
                <c:pt idx="72">
                  <c:v>-14.199514890728155</c:v>
                </c:pt>
                <c:pt idx="73">
                  <c:v>-14.527539872393605</c:v>
                </c:pt>
                <c:pt idx="74">
                  <c:v>-14.855564854059052</c:v>
                </c:pt>
                <c:pt idx="75">
                  <c:v>-15.183589835724501</c:v>
                </c:pt>
                <c:pt idx="76">
                  <c:v>-15.511614817389955</c:v>
                </c:pt>
                <c:pt idx="77">
                  <c:v>-15.839639799055403</c:v>
                </c:pt>
                <c:pt idx="78">
                  <c:v>-16.167664780720848</c:v>
                </c:pt>
                <c:pt idx="79">
                  <c:v>-16.495689762386299</c:v>
                </c:pt>
                <c:pt idx="80">
                  <c:v>-16.823714744051749</c:v>
                </c:pt>
                <c:pt idx="81">
                  <c:v>-17.151739725717199</c:v>
                </c:pt>
                <c:pt idx="82">
                  <c:v>-17.47976470738265</c:v>
                </c:pt>
                <c:pt idx="83">
                  <c:v>-17.8077896890481</c:v>
                </c:pt>
                <c:pt idx="84">
                  <c:v>-18.135814670713543</c:v>
                </c:pt>
                <c:pt idx="85">
                  <c:v>-18.463839652378994</c:v>
                </c:pt>
                <c:pt idx="86">
                  <c:v>-18.791864634044444</c:v>
                </c:pt>
                <c:pt idx="87">
                  <c:v>-19.119889615709894</c:v>
                </c:pt>
                <c:pt idx="88">
                  <c:v>-19.447914597375345</c:v>
                </c:pt>
                <c:pt idx="89">
                  <c:v>-19.775939579040788</c:v>
                </c:pt>
                <c:pt idx="90">
                  <c:v>-20.103964560706238</c:v>
                </c:pt>
                <c:pt idx="91">
                  <c:v>-20.431989542371689</c:v>
                </c:pt>
                <c:pt idx="92">
                  <c:v>-20.760014524037139</c:v>
                </c:pt>
                <c:pt idx="93">
                  <c:v>-21.088039505702589</c:v>
                </c:pt>
                <c:pt idx="94">
                  <c:v>-21.416064487368033</c:v>
                </c:pt>
                <c:pt idx="95">
                  <c:v>-21.744089469033483</c:v>
                </c:pt>
                <c:pt idx="96">
                  <c:v>-22.072114450698933</c:v>
                </c:pt>
                <c:pt idx="97">
                  <c:v>-22.400139432364384</c:v>
                </c:pt>
                <c:pt idx="98">
                  <c:v>-22.728164414029834</c:v>
                </c:pt>
                <c:pt idx="99">
                  <c:v>-23.056189395695277</c:v>
                </c:pt>
                <c:pt idx="100">
                  <c:v>-23.384214377360699</c:v>
                </c:pt>
              </c:numCache>
            </c:numRef>
          </c:yVal>
          <c:smooth val="0"/>
        </c:ser>
        <c:ser>
          <c:idx val="6"/>
          <c:order val="6"/>
          <c:tx>
            <c:v>slopy+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'c1c2final'!$H$2:$H$102</c:f>
              <c:numCache>
                <c:formatCode>General</c:formatCode>
                <c:ptCount val="101"/>
                <c:pt idx="0">
                  <c:v>9.4182837891842066</c:v>
                </c:pt>
                <c:pt idx="1">
                  <c:v>9.090258807518758</c:v>
                </c:pt>
                <c:pt idx="2">
                  <c:v>8.7622338258533095</c:v>
                </c:pt>
                <c:pt idx="3">
                  <c:v>8.4342088441878591</c:v>
                </c:pt>
                <c:pt idx="4">
                  <c:v>8.1061838625224105</c:v>
                </c:pt>
                <c:pt idx="5">
                  <c:v>7.7781588808569619</c:v>
                </c:pt>
                <c:pt idx="6">
                  <c:v>7.4501338991915134</c:v>
                </c:pt>
                <c:pt idx="7">
                  <c:v>7.1221089175260648</c:v>
                </c:pt>
                <c:pt idx="8">
                  <c:v>6.7940839358606144</c:v>
                </c:pt>
                <c:pt idx="9">
                  <c:v>6.4660589541951659</c:v>
                </c:pt>
                <c:pt idx="10">
                  <c:v>6.1380339725297155</c:v>
                </c:pt>
                <c:pt idx="11">
                  <c:v>5.8100089908642669</c:v>
                </c:pt>
                <c:pt idx="12">
                  <c:v>5.4819840091988183</c:v>
                </c:pt>
                <c:pt idx="13">
                  <c:v>5.1539590275333698</c:v>
                </c:pt>
                <c:pt idx="14">
                  <c:v>4.8259340458679212</c:v>
                </c:pt>
                <c:pt idx="15">
                  <c:v>4.4979090642024708</c:v>
                </c:pt>
                <c:pt idx="16">
                  <c:v>4.1698840825370223</c:v>
                </c:pt>
                <c:pt idx="17">
                  <c:v>3.8418591008715732</c:v>
                </c:pt>
                <c:pt idx="18">
                  <c:v>3.5138341192061238</c:v>
                </c:pt>
                <c:pt idx="19">
                  <c:v>3.1858091375406752</c:v>
                </c:pt>
                <c:pt idx="20">
                  <c:v>2.8577841558752257</c:v>
                </c:pt>
                <c:pt idx="21">
                  <c:v>2.5297591742097767</c:v>
                </c:pt>
                <c:pt idx="22">
                  <c:v>2.2017341925443281</c:v>
                </c:pt>
                <c:pt idx="23">
                  <c:v>1.8737092108788787</c:v>
                </c:pt>
                <c:pt idx="24">
                  <c:v>1.5456842292134301</c:v>
                </c:pt>
                <c:pt idx="25">
                  <c:v>1.217659247547981</c:v>
                </c:pt>
                <c:pt idx="26">
                  <c:v>0.88963426588253203</c:v>
                </c:pt>
                <c:pt idx="27">
                  <c:v>0.561609284217083</c:v>
                </c:pt>
                <c:pt idx="28">
                  <c:v>0.23358430255163376</c:v>
                </c:pt>
                <c:pt idx="29">
                  <c:v>-9.4440679113815262E-2</c:v>
                </c:pt>
                <c:pt idx="30">
                  <c:v>-0.42246566077926417</c:v>
                </c:pt>
                <c:pt idx="31">
                  <c:v>-0.75049064244471353</c:v>
                </c:pt>
                <c:pt idx="32">
                  <c:v>-1.0785156241101621</c:v>
                </c:pt>
                <c:pt idx="33">
                  <c:v>-1.4065406057756114</c:v>
                </c:pt>
                <c:pt idx="34">
                  <c:v>-1.7345655874410602</c:v>
                </c:pt>
                <c:pt idx="35">
                  <c:v>-2.0625905691065092</c:v>
                </c:pt>
                <c:pt idx="36">
                  <c:v>-2.3906155507719586</c:v>
                </c:pt>
                <c:pt idx="37">
                  <c:v>-2.7186405324374072</c:v>
                </c:pt>
                <c:pt idx="38">
                  <c:v>-3.0466655141028562</c:v>
                </c:pt>
                <c:pt idx="39">
                  <c:v>-3.3746904957683053</c:v>
                </c:pt>
                <c:pt idx="40">
                  <c:v>-3.7027154774337543</c:v>
                </c:pt>
                <c:pt idx="41">
                  <c:v>-4.0307404590992038</c:v>
                </c:pt>
                <c:pt idx="42">
                  <c:v>-4.3587654407646532</c:v>
                </c:pt>
                <c:pt idx="43">
                  <c:v>-4.6867904224301009</c:v>
                </c:pt>
                <c:pt idx="44">
                  <c:v>-5.0148154040955504</c:v>
                </c:pt>
                <c:pt idx="45">
                  <c:v>-5.342840385760999</c:v>
                </c:pt>
                <c:pt idx="46">
                  <c:v>-5.6708653674264493</c:v>
                </c:pt>
                <c:pt idx="47">
                  <c:v>-5.9988903490918979</c:v>
                </c:pt>
                <c:pt idx="48">
                  <c:v>-6.3269153307573465</c:v>
                </c:pt>
                <c:pt idx="49">
                  <c:v>-6.654940312422795</c:v>
                </c:pt>
                <c:pt idx="50">
                  <c:v>-6.9829652940882454</c:v>
                </c:pt>
                <c:pt idx="51">
                  <c:v>-7.310990275753694</c:v>
                </c:pt>
                <c:pt idx="52">
                  <c:v>-7.6390152574191426</c:v>
                </c:pt>
                <c:pt idx="53">
                  <c:v>-7.9670402390845911</c:v>
                </c:pt>
                <c:pt idx="54">
                  <c:v>-8.2950652207500397</c:v>
                </c:pt>
                <c:pt idx="55">
                  <c:v>-8.6230902024155238</c:v>
                </c:pt>
                <c:pt idx="56">
                  <c:v>-8.9511151840809386</c:v>
                </c:pt>
                <c:pt idx="57">
                  <c:v>-9.2791401657463872</c:v>
                </c:pt>
                <c:pt idx="58">
                  <c:v>-9.6071651474118696</c:v>
                </c:pt>
                <c:pt idx="59">
                  <c:v>-9.9351901290773181</c:v>
                </c:pt>
                <c:pt idx="60">
                  <c:v>-10.263215110742767</c:v>
                </c:pt>
                <c:pt idx="61">
                  <c:v>-10.591240092408182</c:v>
                </c:pt>
                <c:pt idx="62">
                  <c:v>-10.919265074073666</c:v>
                </c:pt>
                <c:pt idx="63">
                  <c:v>-11.247290055739112</c:v>
                </c:pt>
                <c:pt idx="64">
                  <c:v>-11.575315037404565</c:v>
                </c:pt>
                <c:pt idx="65">
                  <c:v>-11.903340019070011</c:v>
                </c:pt>
                <c:pt idx="66">
                  <c:v>-12.231365000735462</c:v>
                </c:pt>
                <c:pt idx="67">
                  <c:v>-12.55938998240091</c:v>
                </c:pt>
                <c:pt idx="68">
                  <c:v>-12.887414964066359</c:v>
                </c:pt>
                <c:pt idx="69">
                  <c:v>-13.215439945731809</c:v>
                </c:pt>
                <c:pt idx="70">
                  <c:v>-13.543464927397256</c:v>
                </c:pt>
                <c:pt idx="71">
                  <c:v>-13.871489909062708</c:v>
                </c:pt>
                <c:pt idx="72">
                  <c:v>-14.199514890728155</c:v>
                </c:pt>
                <c:pt idx="73">
                  <c:v>-14.527539872393605</c:v>
                </c:pt>
                <c:pt idx="74">
                  <c:v>-14.855564854059052</c:v>
                </c:pt>
                <c:pt idx="75">
                  <c:v>-15.183589835724501</c:v>
                </c:pt>
                <c:pt idx="76">
                  <c:v>-15.511614817389955</c:v>
                </c:pt>
                <c:pt idx="77">
                  <c:v>-15.839639799055403</c:v>
                </c:pt>
                <c:pt idx="78">
                  <c:v>-16.167664780720848</c:v>
                </c:pt>
                <c:pt idx="79">
                  <c:v>-16.495689762386299</c:v>
                </c:pt>
                <c:pt idx="80">
                  <c:v>-16.823714744051749</c:v>
                </c:pt>
                <c:pt idx="81">
                  <c:v>-17.151739725717199</c:v>
                </c:pt>
                <c:pt idx="82">
                  <c:v>-17.47976470738265</c:v>
                </c:pt>
                <c:pt idx="83">
                  <c:v>-17.8077896890481</c:v>
                </c:pt>
                <c:pt idx="84">
                  <c:v>-18.135814670713543</c:v>
                </c:pt>
                <c:pt idx="85">
                  <c:v>-18.463839652378994</c:v>
                </c:pt>
                <c:pt idx="86">
                  <c:v>-18.791864634044444</c:v>
                </c:pt>
                <c:pt idx="87">
                  <c:v>-19.119889615709894</c:v>
                </c:pt>
                <c:pt idx="88">
                  <c:v>-19.447914597375345</c:v>
                </c:pt>
                <c:pt idx="89">
                  <c:v>-19.775939579040788</c:v>
                </c:pt>
                <c:pt idx="90">
                  <c:v>-20.103964560706238</c:v>
                </c:pt>
                <c:pt idx="91">
                  <c:v>-20.431989542371689</c:v>
                </c:pt>
                <c:pt idx="92">
                  <c:v>-20.760014524037139</c:v>
                </c:pt>
                <c:pt idx="93">
                  <c:v>-21.088039505702589</c:v>
                </c:pt>
                <c:pt idx="94">
                  <c:v>-21.416064487368033</c:v>
                </c:pt>
                <c:pt idx="95">
                  <c:v>-21.744089469033483</c:v>
                </c:pt>
                <c:pt idx="96">
                  <c:v>-22.072114450698933</c:v>
                </c:pt>
                <c:pt idx="97">
                  <c:v>-22.400139432364384</c:v>
                </c:pt>
                <c:pt idx="98">
                  <c:v>-22.728164414029834</c:v>
                </c:pt>
                <c:pt idx="99">
                  <c:v>-23.056189395695277</c:v>
                </c:pt>
                <c:pt idx="100">
                  <c:v>-23.384214377360699</c:v>
                </c:pt>
              </c:numCache>
            </c:numRef>
          </c:yVal>
          <c:smooth val="0"/>
        </c:ser>
        <c:ser>
          <c:idx val="7"/>
          <c:order val="7"/>
          <c:tx>
            <c:v>slopy-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'c1c2final'!$I$2:$I$102</c:f>
              <c:numCache>
                <c:formatCode>General</c:formatCode>
                <c:ptCount val="101"/>
                <c:pt idx="0">
                  <c:v>8.8320232497292626</c:v>
                </c:pt>
                <c:pt idx="1">
                  <c:v>8.503998268063814</c:v>
                </c:pt>
                <c:pt idx="2">
                  <c:v>8.1759732863983654</c:v>
                </c:pt>
                <c:pt idx="3">
                  <c:v>7.847948304732915</c:v>
                </c:pt>
                <c:pt idx="4">
                  <c:v>7.5199233230674665</c:v>
                </c:pt>
                <c:pt idx="5">
                  <c:v>7.1918983414020179</c:v>
                </c:pt>
                <c:pt idx="6">
                  <c:v>6.8638733597365693</c:v>
                </c:pt>
                <c:pt idx="7">
                  <c:v>6.5358483780711207</c:v>
                </c:pt>
                <c:pt idx="8">
                  <c:v>6.2078233964056704</c:v>
                </c:pt>
                <c:pt idx="9">
                  <c:v>5.8797984147402218</c:v>
                </c:pt>
                <c:pt idx="10">
                  <c:v>5.5517734330747714</c:v>
                </c:pt>
                <c:pt idx="11">
                  <c:v>5.2237484514093229</c:v>
                </c:pt>
                <c:pt idx="12">
                  <c:v>4.8957234697438743</c:v>
                </c:pt>
                <c:pt idx="13">
                  <c:v>4.5676984880784257</c:v>
                </c:pt>
                <c:pt idx="14">
                  <c:v>4.2396735064129771</c:v>
                </c:pt>
                <c:pt idx="15">
                  <c:v>3.9116485247475268</c:v>
                </c:pt>
                <c:pt idx="16">
                  <c:v>3.5836235430820778</c:v>
                </c:pt>
                <c:pt idx="17">
                  <c:v>3.2555985614166292</c:v>
                </c:pt>
                <c:pt idx="18">
                  <c:v>2.9275735797511797</c:v>
                </c:pt>
                <c:pt idx="19">
                  <c:v>2.5995485980857311</c:v>
                </c:pt>
                <c:pt idx="20">
                  <c:v>2.2715236164202817</c:v>
                </c:pt>
                <c:pt idx="21">
                  <c:v>1.9434986347548326</c:v>
                </c:pt>
                <c:pt idx="22">
                  <c:v>1.6154736530893841</c:v>
                </c:pt>
                <c:pt idx="23">
                  <c:v>1.2874486714239346</c:v>
                </c:pt>
                <c:pt idx="24">
                  <c:v>0.95942368975848602</c:v>
                </c:pt>
                <c:pt idx="25">
                  <c:v>0.631398708093037</c:v>
                </c:pt>
                <c:pt idx="26">
                  <c:v>0.30337372642758798</c:v>
                </c:pt>
                <c:pt idx="27">
                  <c:v>-2.4651255237861047E-2</c:v>
                </c:pt>
                <c:pt idx="28">
                  <c:v>-0.35267623690331029</c:v>
                </c:pt>
                <c:pt idx="29">
                  <c:v>-0.68070121856875931</c:v>
                </c:pt>
                <c:pt idx="30">
                  <c:v>-1.0087262002342081</c:v>
                </c:pt>
                <c:pt idx="31">
                  <c:v>-1.3367511818996576</c:v>
                </c:pt>
                <c:pt idx="32">
                  <c:v>-1.6647761635651062</c:v>
                </c:pt>
                <c:pt idx="33">
                  <c:v>-1.9928011452305554</c:v>
                </c:pt>
                <c:pt idx="34">
                  <c:v>-2.3208261268960042</c:v>
                </c:pt>
                <c:pt idx="35">
                  <c:v>-2.6488511085614532</c:v>
                </c:pt>
                <c:pt idx="36">
                  <c:v>-2.9768760902269027</c:v>
                </c:pt>
                <c:pt idx="37">
                  <c:v>-3.3049010718923513</c:v>
                </c:pt>
                <c:pt idx="38">
                  <c:v>-3.6329260535578003</c:v>
                </c:pt>
                <c:pt idx="39">
                  <c:v>-3.9609510352232493</c:v>
                </c:pt>
                <c:pt idx="40">
                  <c:v>-4.2889760168886983</c:v>
                </c:pt>
                <c:pt idx="41">
                  <c:v>-4.6170009985541478</c:v>
                </c:pt>
                <c:pt idx="42">
                  <c:v>-4.9450259802195973</c:v>
                </c:pt>
                <c:pt idx="43">
                  <c:v>-5.273050961885045</c:v>
                </c:pt>
                <c:pt idx="44">
                  <c:v>-5.6010759435504944</c:v>
                </c:pt>
                <c:pt idx="45">
                  <c:v>-5.929100925215943</c:v>
                </c:pt>
                <c:pt idx="46">
                  <c:v>-6.2571259068813934</c:v>
                </c:pt>
                <c:pt idx="47">
                  <c:v>-6.5851508885468419</c:v>
                </c:pt>
                <c:pt idx="48">
                  <c:v>-6.9131758702122905</c:v>
                </c:pt>
                <c:pt idx="49">
                  <c:v>-7.2412008518777391</c:v>
                </c:pt>
                <c:pt idx="50">
                  <c:v>-7.5692258335431895</c:v>
                </c:pt>
                <c:pt idx="51">
                  <c:v>-7.897250815208638</c:v>
                </c:pt>
                <c:pt idx="52">
                  <c:v>-8.2252757968740866</c:v>
                </c:pt>
                <c:pt idx="53">
                  <c:v>-8.5533007785395352</c:v>
                </c:pt>
                <c:pt idx="54">
                  <c:v>-8.8813257602049838</c:v>
                </c:pt>
                <c:pt idx="55">
                  <c:v>-9.2093507418704679</c:v>
                </c:pt>
                <c:pt idx="56">
                  <c:v>-9.5373757235358827</c:v>
                </c:pt>
                <c:pt idx="57">
                  <c:v>-9.8654007052013313</c:v>
                </c:pt>
                <c:pt idx="58">
                  <c:v>-10.193425686866814</c:v>
                </c:pt>
                <c:pt idx="59">
                  <c:v>-10.521450668532262</c:v>
                </c:pt>
                <c:pt idx="60">
                  <c:v>-10.849475650197711</c:v>
                </c:pt>
                <c:pt idx="61">
                  <c:v>-11.177500631863126</c:v>
                </c:pt>
                <c:pt idx="62">
                  <c:v>-11.50552561352861</c:v>
                </c:pt>
                <c:pt idx="63">
                  <c:v>-11.833550595194056</c:v>
                </c:pt>
                <c:pt idx="64">
                  <c:v>-12.161575576859509</c:v>
                </c:pt>
                <c:pt idx="65">
                  <c:v>-12.489600558524955</c:v>
                </c:pt>
                <c:pt idx="66">
                  <c:v>-12.817625540190406</c:v>
                </c:pt>
                <c:pt idx="67">
                  <c:v>-13.145650521855854</c:v>
                </c:pt>
                <c:pt idx="68">
                  <c:v>-13.473675503521303</c:v>
                </c:pt>
                <c:pt idx="69">
                  <c:v>-13.801700485186753</c:v>
                </c:pt>
                <c:pt idx="70">
                  <c:v>-14.1297254668522</c:v>
                </c:pt>
                <c:pt idx="71">
                  <c:v>-14.457750448517652</c:v>
                </c:pt>
                <c:pt idx="72">
                  <c:v>-14.785775430183099</c:v>
                </c:pt>
                <c:pt idx="73">
                  <c:v>-15.113800411848549</c:v>
                </c:pt>
                <c:pt idx="74">
                  <c:v>-15.441825393513996</c:v>
                </c:pt>
                <c:pt idx="75">
                  <c:v>-15.769850375179445</c:v>
                </c:pt>
                <c:pt idx="76">
                  <c:v>-16.097875356844899</c:v>
                </c:pt>
                <c:pt idx="77">
                  <c:v>-16.425900338510345</c:v>
                </c:pt>
                <c:pt idx="78">
                  <c:v>-16.753925320175796</c:v>
                </c:pt>
                <c:pt idx="79">
                  <c:v>-17.081950301841239</c:v>
                </c:pt>
                <c:pt idx="80">
                  <c:v>-17.409975283506689</c:v>
                </c:pt>
                <c:pt idx="81">
                  <c:v>-17.738000265172147</c:v>
                </c:pt>
                <c:pt idx="82">
                  <c:v>-18.06602524683759</c:v>
                </c:pt>
                <c:pt idx="83">
                  <c:v>-18.394050228503041</c:v>
                </c:pt>
                <c:pt idx="84">
                  <c:v>-18.722075210168491</c:v>
                </c:pt>
                <c:pt idx="85">
                  <c:v>-19.050100191833934</c:v>
                </c:pt>
                <c:pt idx="86">
                  <c:v>-19.378125173499392</c:v>
                </c:pt>
                <c:pt idx="87">
                  <c:v>-19.706150155164835</c:v>
                </c:pt>
                <c:pt idx="88">
                  <c:v>-20.034175136830285</c:v>
                </c:pt>
                <c:pt idx="89">
                  <c:v>-20.362200118495736</c:v>
                </c:pt>
                <c:pt idx="90">
                  <c:v>-20.690225100161179</c:v>
                </c:pt>
                <c:pt idx="91">
                  <c:v>-21.018250081826636</c:v>
                </c:pt>
                <c:pt idx="92">
                  <c:v>-21.346275063492079</c:v>
                </c:pt>
                <c:pt idx="93">
                  <c:v>-21.67430004515753</c:v>
                </c:pt>
                <c:pt idx="94">
                  <c:v>-22.00232502682298</c:v>
                </c:pt>
                <c:pt idx="95">
                  <c:v>-22.330350008488423</c:v>
                </c:pt>
                <c:pt idx="96">
                  <c:v>-22.658374990153881</c:v>
                </c:pt>
                <c:pt idx="97">
                  <c:v>-22.986399971819331</c:v>
                </c:pt>
                <c:pt idx="98">
                  <c:v>-23.314424953484775</c:v>
                </c:pt>
                <c:pt idx="99">
                  <c:v>-23.642449935150225</c:v>
                </c:pt>
                <c:pt idx="100">
                  <c:v>-23.97047491681564</c:v>
                </c:pt>
              </c:numCache>
            </c:numRef>
          </c:yVal>
          <c:smooth val="0"/>
        </c:ser>
        <c:ser>
          <c:idx val="8"/>
          <c:order val="8"/>
          <c:tx>
            <c:v>slopx+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'c1c2final'!$F$2:$F$102</c:f>
              <c:numCache>
                <c:formatCode>General</c:formatCode>
                <c:ptCount val="101"/>
                <c:pt idx="0">
                  <c:v>-1.9127983177654191</c:v>
                </c:pt>
                <c:pt idx="1">
                  <c:v>-1.812798317765419</c:v>
                </c:pt>
                <c:pt idx="2">
                  <c:v>-1.7127983177654191</c:v>
                </c:pt>
                <c:pt idx="3">
                  <c:v>-1.612798317765419</c:v>
                </c:pt>
                <c:pt idx="4">
                  <c:v>-1.5127983177654192</c:v>
                </c:pt>
                <c:pt idx="5">
                  <c:v>-1.4127983177654191</c:v>
                </c:pt>
                <c:pt idx="6">
                  <c:v>-1.312798317765419</c:v>
                </c:pt>
                <c:pt idx="7">
                  <c:v>-1.2127983177654191</c:v>
                </c:pt>
                <c:pt idx="8">
                  <c:v>-1.112798317765419</c:v>
                </c:pt>
                <c:pt idx="9">
                  <c:v>-1.0127983177654192</c:v>
                </c:pt>
                <c:pt idx="10">
                  <c:v>-0.91279831776541898</c:v>
                </c:pt>
                <c:pt idx="11">
                  <c:v>-0.812798317765419</c:v>
                </c:pt>
                <c:pt idx="12">
                  <c:v>-0.71279831776541902</c:v>
                </c:pt>
                <c:pt idx="13">
                  <c:v>-0.61279831776541893</c:v>
                </c:pt>
                <c:pt idx="14">
                  <c:v>-0.51279831776541895</c:v>
                </c:pt>
                <c:pt idx="15">
                  <c:v>-0.41279831776541898</c:v>
                </c:pt>
                <c:pt idx="16">
                  <c:v>-0.312798317765419</c:v>
                </c:pt>
                <c:pt idx="17">
                  <c:v>-0.21279831776541899</c:v>
                </c:pt>
                <c:pt idx="18">
                  <c:v>-0.11279831776541902</c:v>
                </c:pt>
                <c:pt idx="19">
                  <c:v>-1.2798317765419009E-2</c:v>
                </c:pt>
                <c:pt idx="20">
                  <c:v>8.7201682234580996E-2</c:v>
                </c:pt>
                <c:pt idx="21">
                  <c:v>0.187201682234581</c:v>
                </c:pt>
                <c:pt idx="22">
                  <c:v>0.28720168223458098</c:v>
                </c:pt>
                <c:pt idx="23">
                  <c:v>0.38720168223458096</c:v>
                </c:pt>
                <c:pt idx="24">
                  <c:v>0.48720168223458105</c:v>
                </c:pt>
                <c:pt idx="25">
                  <c:v>0.58720168223458102</c:v>
                </c:pt>
                <c:pt idx="26">
                  <c:v>0.687201682234581</c:v>
                </c:pt>
                <c:pt idx="27">
                  <c:v>0.78720168223458098</c:v>
                </c:pt>
                <c:pt idx="28">
                  <c:v>0.88720168223458107</c:v>
                </c:pt>
                <c:pt idx="29">
                  <c:v>0.98720168223458105</c:v>
                </c:pt>
                <c:pt idx="30">
                  <c:v>1.0872016822345809</c:v>
                </c:pt>
                <c:pt idx="31">
                  <c:v>1.187201682234581</c:v>
                </c:pt>
                <c:pt idx="32">
                  <c:v>1.2872016822345809</c:v>
                </c:pt>
                <c:pt idx="33">
                  <c:v>1.387201682234581</c:v>
                </c:pt>
                <c:pt idx="34">
                  <c:v>1.4872016822345808</c:v>
                </c:pt>
                <c:pt idx="35">
                  <c:v>1.5872016822345809</c:v>
                </c:pt>
                <c:pt idx="36">
                  <c:v>1.687201682234581</c:v>
                </c:pt>
                <c:pt idx="37">
                  <c:v>1.7872016822345809</c:v>
                </c:pt>
                <c:pt idx="38">
                  <c:v>1.887201682234581</c:v>
                </c:pt>
                <c:pt idx="39">
                  <c:v>1.9872016822345808</c:v>
                </c:pt>
                <c:pt idx="40">
                  <c:v>2.0872016822345811</c:v>
                </c:pt>
                <c:pt idx="41">
                  <c:v>2.1872016822345812</c:v>
                </c:pt>
                <c:pt idx="42">
                  <c:v>2.2872016822345813</c:v>
                </c:pt>
                <c:pt idx="43">
                  <c:v>2.387201682234581</c:v>
                </c:pt>
                <c:pt idx="44">
                  <c:v>2.487201682234581</c:v>
                </c:pt>
                <c:pt idx="45">
                  <c:v>2.5872016822345811</c:v>
                </c:pt>
                <c:pt idx="46">
                  <c:v>2.6872016822345812</c:v>
                </c:pt>
                <c:pt idx="47">
                  <c:v>2.7872016822345813</c:v>
                </c:pt>
                <c:pt idx="48">
                  <c:v>2.887201682234581</c:v>
                </c:pt>
                <c:pt idx="49">
                  <c:v>2.987201682234581</c:v>
                </c:pt>
                <c:pt idx="50">
                  <c:v>3.0872016822345811</c:v>
                </c:pt>
                <c:pt idx="51">
                  <c:v>3.1872016822345812</c:v>
                </c:pt>
                <c:pt idx="52">
                  <c:v>3.2872016822345813</c:v>
                </c:pt>
                <c:pt idx="53">
                  <c:v>3.387201682234581</c:v>
                </c:pt>
                <c:pt idx="54">
                  <c:v>3.487201682234581</c:v>
                </c:pt>
                <c:pt idx="55">
                  <c:v>3.5872016822345913</c:v>
                </c:pt>
                <c:pt idx="56">
                  <c:v>3.6872016822345812</c:v>
                </c:pt>
                <c:pt idx="57">
                  <c:v>3.7872016822345813</c:v>
                </c:pt>
                <c:pt idx="58">
                  <c:v>3.8872016822345912</c:v>
                </c:pt>
                <c:pt idx="59">
                  <c:v>3.9872016822345913</c:v>
                </c:pt>
                <c:pt idx="60">
                  <c:v>4.0872016822345909</c:v>
                </c:pt>
                <c:pt idx="61">
                  <c:v>4.1872016822345808</c:v>
                </c:pt>
                <c:pt idx="62">
                  <c:v>4.2872016822345911</c:v>
                </c:pt>
                <c:pt idx="63">
                  <c:v>4.3872016822345907</c:v>
                </c:pt>
                <c:pt idx="64">
                  <c:v>4.4872016822345913</c:v>
                </c:pt>
                <c:pt idx="65">
                  <c:v>4.5872016822345909</c:v>
                </c:pt>
                <c:pt idx="66">
                  <c:v>4.6872016822345914</c:v>
                </c:pt>
                <c:pt idx="67">
                  <c:v>4.7872016822345911</c:v>
                </c:pt>
                <c:pt idx="68">
                  <c:v>4.8872016822345907</c:v>
                </c:pt>
                <c:pt idx="69">
                  <c:v>4.9872016822345913</c:v>
                </c:pt>
                <c:pt idx="70">
                  <c:v>5.0872016822345909</c:v>
                </c:pt>
                <c:pt idx="71">
                  <c:v>5.1872016822345914</c:v>
                </c:pt>
                <c:pt idx="72">
                  <c:v>5.2872016822345911</c:v>
                </c:pt>
                <c:pt idx="73">
                  <c:v>5.3872016822345907</c:v>
                </c:pt>
                <c:pt idx="74">
                  <c:v>5.4872016822345913</c:v>
                </c:pt>
                <c:pt idx="75">
                  <c:v>5.5872016822345909</c:v>
                </c:pt>
                <c:pt idx="76">
                  <c:v>5.6872016822345914</c:v>
                </c:pt>
                <c:pt idx="77">
                  <c:v>5.7872016822345911</c:v>
                </c:pt>
                <c:pt idx="78">
                  <c:v>5.8872016822345907</c:v>
                </c:pt>
                <c:pt idx="79">
                  <c:v>5.9872016822345913</c:v>
                </c:pt>
                <c:pt idx="80">
                  <c:v>6.0872016822345909</c:v>
                </c:pt>
                <c:pt idx="81">
                  <c:v>6.1872016822345914</c:v>
                </c:pt>
                <c:pt idx="82">
                  <c:v>6.2872016822345911</c:v>
                </c:pt>
                <c:pt idx="83">
                  <c:v>6.3872016822345907</c:v>
                </c:pt>
                <c:pt idx="84">
                  <c:v>6.4872016822345913</c:v>
                </c:pt>
                <c:pt idx="85">
                  <c:v>6.5872016822345909</c:v>
                </c:pt>
                <c:pt idx="86">
                  <c:v>6.6872016822345914</c:v>
                </c:pt>
                <c:pt idx="87">
                  <c:v>6.7872016822345911</c:v>
                </c:pt>
                <c:pt idx="88">
                  <c:v>6.8872016822345907</c:v>
                </c:pt>
                <c:pt idx="89">
                  <c:v>6.9872016822345913</c:v>
                </c:pt>
                <c:pt idx="90">
                  <c:v>7.0872016822345909</c:v>
                </c:pt>
                <c:pt idx="91">
                  <c:v>7.1872016822345914</c:v>
                </c:pt>
                <c:pt idx="92">
                  <c:v>7.2872016822345911</c:v>
                </c:pt>
                <c:pt idx="93">
                  <c:v>7.3872016822345907</c:v>
                </c:pt>
                <c:pt idx="94">
                  <c:v>7.4872016822345913</c:v>
                </c:pt>
                <c:pt idx="95">
                  <c:v>7.5872016822345909</c:v>
                </c:pt>
                <c:pt idx="96">
                  <c:v>7.6872016822345914</c:v>
                </c:pt>
                <c:pt idx="97">
                  <c:v>7.7872016822345911</c:v>
                </c:pt>
                <c:pt idx="98">
                  <c:v>7.8872016822345907</c:v>
                </c:pt>
                <c:pt idx="99">
                  <c:v>7.9872016822345913</c:v>
                </c:pt>
                <c:pt idx="100">
                  <c:v>8.0872016822345802</c:v>
                </c:pt>
              </c:numCache>
            </c:numRef>
          </c:xVal>
          <c:yVal>
            <c:numRef>
              <c:f>'c1c2final'!$E$2:$E$102</c:f>
              <c:numCache>
                <c:formatCode>General</c:formatCode>
                <c:ptCount val="101"/>
                <c:pt idx="0">
                  <c:v>9.1251535194567346</c:v>
                </c:pt>
                <c:pt idx="1">
                  <c:v>8.797128537791286</c:v>
                </c:pt>
                <c:pt idx="2">
                  <c:v>8.4691035561258374</c:v>
                </c:pt>
                <c:pt idx="3">
                  <c:v>8.1410785744603871</c:v>
                </c:pt>
                <c:pt idx="4">
                  <c:v>7.8130535927949385</c:v>
                </c:pt>
                <c:pt idx="5">
                  <c:v>7.4850286111294899</c:v>
                </c:pt>
                <c:pt idx="6">
                  <c:v>7.1570036294640413</c:v>
                </c:pt>
                <c:pt idx="7">
                  <c:v>6.8289786477985928</c:v>
                </c:pt>
                <c:pt idx="8">
                  <c:v>6.5009536661331424</c:v>
                </c:pt>
                <c:pt idx="9">
                  <c:v>6.1729286844676938</c:v>
                </c:pt>
                <c:pt idx="10">
                  <c:v>5.8449037028022435</c:v>
                </c:pt>
                <c:pt idx="11">
                  <c:v>5.5168787211367949</c:v>
                </c:pt>
                <c:pt idx="12">
                  <c:v>5.1888537394713463</c:v>
                </c:pt>
                <c:pt idx="13">
                  <c:v>4.8608287578058977</c:v>
                </c:pt>
                <c:pt idx="14">
                  <c:v>4.5328037761404492</c:v>
                </c:pt>
                <c:pt idx="15">
                  <c:v>4.2047787944749988</c:v>
                </c:pt>
                <c:pt idx="16">
                  <c:v>3.8767538128095498</c:v>
                </c:pt>
                <c:pt idx="17">
                  <c:v>3.5487288311441012</c:v>
                </c:pt>
                <c:pt idx="18">
                  <c:v>3.2207038494786517</c:v>
                </c:pt>
                <c:pt idx="19">
                  <c:v>2.8926788678132032</c:v>
                </c:pt>
                <c:pt idx="20">
                  <c:v>2.5646538861477537</c:v>
                </c:pt>
                <c:pt idx="21">
                  <c:v>2.2366289044823047</c:v>
                </c:pt>
                <c:pt idx="22">
                  <c:v>1.9086039228168561</c:v>
                </c:pt>
                <c:pt idx="23">
                  <c:v>1.5805789411514066</c:v>
                </c:pt>
                <c:pt idx="24">
                  <c:v>1.252553959485958</c:v>
                </c:pt>
                <c:pt idx="25">
                  <c:v>0.92452897782050902</c:v>
                </c:pt>
                <c:pt idx="26">
                  <c:v>0.59650399615506</c:v>
                </c:pt>
                <c:pt idx="27">
                  <c:v>0.26847901448961098</c:v>
                </c:pt>
                <c:pt idx="28">
                  <c:v>-5.9545967175838266E-2</c:v>
                </c:pt>
                <c:pt idx="29">
                  <c:v>-0.38757094884128729</c:v>
                </c:pt>
                <c:pt idx="30">
                  <c:v>-0.7155959305067362</c:v>
                </c:pt>
                <c:pt idx="31">
                  <c:v>-1.0436209121721856</c:v>
                </c:pt>
                <c:pt idx="32">
                  <c:v>-1.3716458938376341</c:v>
                </c:pt>
                <c:pt idx="33">
                  <c:v>-1.6996708755030834</c:v>
                </c:pt>
                <c:pt idx="34">
                  <c:v>-2.0276958571685322</c:v>
                </c:pt>
                <c:pt idx="35">
                  <c:v>-2.3557208388339812</c:v>
                </c:pt>
                <c:pt idx="36">
                  <c:v>-2.6837458204994307</c:v>
                </c:pt>
                <c:pt idx="37">
                  <c:v>-3.0117708021648792</c:v>
                </c:pt>
                <c:pt idx="38">
                  <c:v>-3.3397957838303283</c:v>
                </c:pt>
                <c:pt idx="39">
                  <c:v>-3.6678207654957773</c:v>
                </c:pt>
                <c:pt idx="40">
                  <c:v>-3.9958457471612263</c:v>
                </c:pt>
                <c:pt idx="41">
                  <c:v>-4.3238707288266758</c:v>
                </c:pt>
                <c:pt idx="42">
                  <c:v>-4.6518957104921252</c:v>
                </c:pt>
                <c:pt idx="43">
                  <c:v>-4.9799206921575729</c:v>
                </c:pt>
                <c:pt idx="44">
                  <c:v>-5.3079456738230224</c:v>
                </c:pt>
                <c:pt idx="45">
                  <c:v>-5.635970655488471</c:v>
                </c:pt>
                <c:pt idx="46">
                  <c:v>-5.9639956371539213</c:v>
                </c:pt>
                <c:pt idx="47">
                  <c:v>-6.2920206188193699</c:v>
                </c:pt>
                <c:pt idx="48">
                  <c:v>-6.6200456004848185</c:v>
                </c:pt>
                <c:pt idx="49">
                  <c:v>-6.9480705821502671</c:v>
                </c:pt>
                <c:pt idx="50">
                  <c:v>-7.2760955638157174</c:v>
                </c:pt>
                <c:pt idx="51">
                  <c:v>-7.604120545481166</c:v>
                </c:pt>
                <c:pt idx="52">
                  <c:v>-7.9321455271466146</c:v>
                </c:pt>
                <c:pt idx="53">
                  <c:v>-8.2601705088120632</c:v>
                </c:pt>
                <c:pt idx="54">
                  <c:v>-8.5881954904775117</c:v>
                </c:pt>
                <c:pt idx="55">
                  <c:v>-8.9162204721429958</c:v>
                </c:pt>
                <c:pt idx="56">
                  <c:v>-9.2442454538084107</c:v>
                </c:pt>
                <c:pt idx="57">
                  <c:v>-9.5722704354738593</c:v>
                </c:pt>
                <c:pt idx="58">
                  <c:v>-9.9002954171393416</c:v>
                </c:pt>
                <c:pt idx="59">
                  <c:v>-10.22832039880479</c:v>
                </c:pt>
                <c:pt idx="60">
                  <c:v>-10.556345380470239</c:v>
                </c:pt>
                <c:pt idx="61">
                  <c:v>-10.884370362135654</c:v>
                </c:pt>
                <c:pt idx="62">
                  <c:v>-11.212395343801138</c:v>
                </c:pt>
                <c:pt idx="63">
                  <c:v>-11.540420325466584</c:v>
                </c:pt>
                <c:pt idx="64">
                  <c:v>-11.868445307132037</c:v>
                </c:pt>
                <c:pt idx="65">
                  <c:v>-12.196470288797483</c:v>
                </c:pt>
                <c:pt idx="66">
                  <c:v>-12.524495270462934</c:v>
                </c:pt>
                <c:pt idx="67">
                  <c:v>-12.852520252128382</c:v>
                </c:pt>
                <c:pt idx="68">
                  <c:v>-13.180545233793831</c:v>
                </c:pt>
                <c:pt idx="69">
                  <c:v>-13.508570215459281</c:v>
                </c:pt>
                <c:pt idx="70">
                  <c:v>-13.836595197124728</c:v>
                </c:pt>
                <c:pt idx="71">
                  <c:v>-14.16462017879018</c:v>
                </c:pt>
                <c:pt idx="72">
                  <c:v>-14.492645160455627</c:v>
                </c:pt>
                <c:pt idx="73">
                  <c:v>-14.820670142121077</c:v>
                </c:pt>
                <c:pt idx="74">
                  <c:v>-15.148695123786524</c:v>
                </c:pt>
                <c:pt idx="75">
                  <c:v>-15.476720105451973</c:v>
                </c:pt>
                <c:pt idx="76">
                  <c:v>-15.804745087117427</c:v>
                </c:pt>
                <c:pt idx="77">
                  <c:v>-16.132770068782875</c:v>
                </c:pt>
                <c:pt idx="78">
                  <c:v>-16.460795050448322</c:v>
                </c:pt>
                <c:pt idx="79">
                  <c:v>-16.788820032113769</c:v>
                </c:pt>
                <c:pt idx="80">
                  <c:v>-17.116845013779219</c:v>
                </c:pt>
                <c:pt idx="81">
                  <c:v>-17.444869995444673</c:v>
                </c:pt>
                <c:pt idx="82">
                  <c:v>-17.77289497711012</c:v>
                </c:pt>
                <c:pt idx="83">
                  <c:v>-18.10091995877557</c:v>
                </c:pt>
                <c:pt idx="84">
                  <c:v>-18.428944940441017</c:v>
                </c:pt>
                <c:pt idx="85">
                  <c:v>-18.756969922106464</c:v>
                </c:pt>
                <c:pt idx="86">
                  <c:v>-19.084994903771918</c:v>
                </c:pt>
                <c:pt idx="87">
                  <c:v>-19.413019885437365</c:v>
                </c:pt>
                <c:pt idx="88">
                  <c:v>-19.741044867102815</c:v>
                </c:pt>
                <c:pt idx="89">
                  <c:v>-20.069069848768262</c:v>
                </c:pt>
                <c:pt idx="90">
                  <c:v>-20.397094830433709</c:v>
                </c:pt>
                <c:pt idx="91">
                  <c:v>-20.725119812099162</c:v>
                </c:pt>
                <c:pt idx="92">
                  <c:v>-21.053144793764609</c:v>
                </c:pt>
                <c:pt idx="93">
                  <c:v>-21.38116977543006</c:v>
                </c:pt>
                <c:pt idx="94">
                  <c:v>-21.709194757095506</c:v>
                </c:pt>
                <c:pt idx="95">
                  <c:v>-22.037219738760953</c:v>
                </c:pt>
                <c:pt idx="96">
                  <c:v>-22.365244720426407</c:v>
                </c:pt>
                <c:pt idx="97">
                  <c:v>-22.693269702091857</c:v>
                </c:pt>
                <c:pt idx="98">
                  <c:v>-23.021294683757304</c:v>
                </c:pt>
                <c:pt idx="99">
                  <c:v>-23.349319665422751</c:v>
                </c:pt>
                <c:pt idx="100">
                  <c:v>-23.677344647088169</c:v>
                </c:pt>
              </c:numCache>
            </c:numRef>
          </c:yVal>
          <c:smooth val="0"/>
        </c:ser>
        <c:ser>
          <c:idx val="9"/>
          <c:order val="9"/>
          <c:tx>
            <c:v>slopx-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'c1c2final'!$G$2:$G$102</c:f>
              <c:numCache>
                <c:formatCode>General</c:formatCode>
                <c:ptCount val="101"/>
                <c:pt idx="0">
                  <c:v>-2.0872016822345811</c:v>
                </c:pt>
                <c:pt idx="1">
                  <c:v>-1.9872016822345808</c:v>
                </c:pt>
                <c:pt idx="2">
                  <c:v>-1.887201682234581</c:v>
                </c:pt>
                <c:pt idx="3">
                  <c:v>-1.7872016822345809</c:v>
                </c:pt>
                <c:pt idx="4">
                  <c:v>-1.687201682234581</c:v>
                </c:pt>
                <c:pt idx="5">
                  <c:v>-1.5872016822345809</c:v>
                </c:pt>
                <c:pt idx="6">
                  <c:v>-1.4872016822345808</c:v>
                </c:pt>
                <c:pt idx="7">
                  <c:v>-1.387201682234581</c:v>
                </c:pt>
                <c:pt idx="8">
                  <c:v>-1.2872016822345809</c:v>
                </c:pt>
                <c:pt idx="9">
                  <c:v>-1.187201682234581</c:v>
                </c:pt>
                <c:pt idx="10">
                  <c:v>-1.0872016822345809</c:v>
                </c:pt>
                <c:pt idx="11">
                  <c:v>-0.98720168223458105</c:v>
                </c:pt>
                <c:pt idx="12">
                  <c:v>-0.88720168223458107</c:v>
                </c:pt>
                <c:pt idx="13">
                  <c:v>-0.78720168223458098</c:v>
                </c:pt>
                <c:pt idx="14">
                  <c:v>-0.687201682234581</c:v>
                </c:pt>
                <c:pt idx="15">
                  <c:v>-0.58720168223458102</c:v>
                </c:pt>
                <c:pt idx="16">
                  <c:v>-0.48720168223458105</c:v>
                </c:pt>
                <c:pt idx="17">
                  <c:v>-0.38720168223458096</c:v>
                </c:pt>
                <c:pt idx="18">
                  <c:v>-0.28720168223458098</c:v>
                </c:pt>
                <c:pt idx="19">
                  <c:v>-0.187201682234581</c:v>
                </c:pt>
                <c:pt idx="20">
                  <c:v>-8.7201682234580996E-2</c:v>
                </c:pt>
                <c:pt idx="21">
                  <c:v>1.2798317765419009E-2</c:v>
                </c:pt>
                <c:pt idx="22">
                  <c:v>0.11279831776541902</c:v>
                </c:pt>
                <c:pt idx="23">
                  <c:v>0.21279831776541899</c:v>
                </c:pt>
                <c:pt idx="24">
                  <c:v>0.312798317765419</c:v>
                </c:pt>
                <c:pt idx="25">
                  <c:v>0.41279831776541898</c:v>
                </c:pt>
                <c:pt idx="26">
                  <c:v>0.51279831776541895</c:v>
                </c:pt>
                <c:pt idx="27">
                  <c:v>0.61279831776541893</c:v>
                </c:pt>
                <c:pt idx="28">
                  <c:v>0.71279831776541902</c:v>
                </c:pt>
                <c:pt idx="29">
                  <c:v>0.812798317765419</c:v>
                </c:pt>
                <c:pt idx="30">
                  <c:v>0.91279831776541898</c:v>
                </c:pt>
                <c:pt idx="31">
                  <c:v>1.0127983177654192</c:v>
                </c:pt>
                <c:pt idx="32">
                  <c:v>1.112798317765419</c:v>
                </c:pt>
                <c:pt idx="33">
                  <c:v>1.2127983177654191</c:v>
                </c:pt>
                <c:pt idx="34">
                  <c:v>1.312798317765419</c:v>
                </c:pt>
                <c:pt idx="35">
                  <c:v>1.4127983177654191</c:v>
                </c:pt>
                <c:pt idx="36">
                  <c:v>1.5127983177654192</c:v>
                </c:pt>
                <c:pt idx="37">
                  <c:v>1.612798317765419</c:v>
                </c:pt>
                <c:pt idx="38">
                  <c:v>1.7127983177654191</c:v>
                </c:pt>
                <c:pt idx="39">
                  <c:v>1.812798317765419</c:v>
                </c:pt>
                <c:pt idx="40">
                  <c:v>1.9127983177654191</c:v>
                </c:pt>
                <c:pt idx="41">
                  <c:v>2.012798317765419</c:v>
                </c:pt>
                <c:pt idx="42">
                  <c:v>2.112798317765419</c:v>
                </c:pt>
                <c:pt idx="43">
                  <c:v>2.2127983177654187</c:v>
                </c:pt>
                <c:pt idx="44">
                  <c:v>2.3127983177654188</c:v>
                </c:pt>
                <c:pt idx="45">
                  <c:v>2.4127983177654189</c:v>
                </c:pt>
                <c:pt idx="46">
                  <c:v>2.512798317765419</c:v>
                </c:pt>
                <c:pt idx="47">
                  <c:v>2.612798317765419</c:v>
                </c:pt>
                <c:pt idx="48">
                  <c:v>2.7127983177654187</c:v>
                </c:pt>
                <c:pt idx="49">
                  <c:v>2.8127983177654188</c:v>
                </c:pt>
                <c:pt idx="50">
                  <c:v>2.9127983177654189</c:v>
                </c:pt>
                <c:pt idx="51">
                  <c:v>3.012798317765419</c:v>
                </c:pt>
                <c:pt idx="52">
                  <c:v>3.112798317765419</c:v>
                </c:pt>
                <c:pt idx="53">
                  <c:v>3.2127983177654187</c:v>
                </c:pt>
                <c:pt idx="54">
                  <c:v>3.3127983177654188</c:v>
                </c:pt>
                <c:pt idx="55">
                  <c:v>3.4127983177654291</c:v>
                </c:pt>
                <c:pt idx="56">
                  <c:v>3.512798317765419</c:v>
                </c:pt>
                <c:pt idx="57">
                  <c:v>3.612798317765419</c:v>
                </c:pt>
                <c:pt idx="58">
                  <c:v>3.7127983177654289</c:v>
                </c:pt>
                <c:pt idx="59">
                  <c:v>3.812798317765429</c:v>
                </c:pt>
                <c:pt idx="60">
                  <c:v>3.9127983177654286</c:v>
                </c:pt>
                <c:pt idx="61">
                  <c:v>4.0127983177654185</c:v>
                </c:pt>
                <c:pt idx="62">
                  <c:v>4.1127983177654288</c:v>
                </c:pt>
                <c:pt idx="63">
                  <c:v>4.2127983177654285</c:v>
                </c:pt>
                <c:pt idx="64">
                  <c:v>4.312798317765429</c:v>
                </c:pt>
                <c:pt idx="65">
                  <c:v>4.4127983177654286</c:v>
                </c:pt>
                <c:pt idx="66">
                  <c:v>4.5127983177654292</c:v>
                </c:pt>
                <c:pt idx="67">
                  <c:v>4.6127983177654288</c:v>
                </c:pt>
                <c:pt idx="68">
                  <c:v>4.7127983177654285</c:v>
                </c:pt>
                <c:pt idx="69">
                  <c:v>4.812798317765429</c:v>
                </c:pt>
                <c:pt idx="70">
                  <c:v>4.9127983177654286</c:v>
                </c:pt>
                <c:pt idx="71">
                  <c:v>5.0127983177654292</c:v>
                </c:pt>
                <c:pt idx="72">
                  <c:v>5.1127983177654288</c:v>
                </c:pt>
                <c:pt idx="73">
                  <c:v>5.2127983177654285</c:v>
                </c:pt>
                <c:pt idx="74">
                  <c:v>5.312798317765429</c:v>
                </c:pt>
                <c:pt idx="75">
                  <c:v>5.4127983177654286</c:v>
                </c:pt>
                <c:pt idx="76">
                  <c:v>5.5127983177654292</c:v>
                </c:pt>
                <c:pt idx="77">
                  <c:v>5.6127983177654288</c:v>
                </c:pt>
                <c:pt idx="78">
                  <c:v>5.7127983177654285</c:v>
                </c:pt>
                <c:pt idx="79">
                  <c:v>5.812798317765429</c:v>
                </c:pt>
                <c:pt idx="80">
                  <c:v>5.9127983177654286</c:v>
                </c:pt>
                <c:pt idx="81">
                  <c:v>6.0127983177654292</c:v>
                </c:pt>
                <c:pt idx="82">
                  <c:v>6.1127983177654288</c:v>
                </c:pt>
                <c:pt idx="83">
                  <c:v>6.2127983177654285</c:v>
                </c:pt>
                <c:pt idx="84">
                  <c:v>6.312798317765429</c:v>
                </c:pt>
                <c:pt idx="85">
                  <c:v>6.4127983177654286</c:v>
                </c:pt>
                <c:pt idx="86">
                  <c:v>6.5127983177654292</c:v>
                </c:pt>
                <c:pt idx="87">
                  <c:v>6.6127983177654288</c:v>
                </c:pt>
                <c:pt idx="88">
                  <c:v>6.7127983177654285</c:v>
                </c:pt>
                <c:pt idx="89">
                  <c:v>6.812798317765429</c:v>
                </c:pt>
                <c:pt idx="90">
                  <c:v>6.9127983177654286</c:v>
                </c:pt>
                <c:pt idx="91">
                  <c:v>7.0127983177654292</c:v>
                </c:pt>
                <c:pt idx="92">
                  <c:v>7.1127983177654288</c:v>
                </c:pt>
                <c:pt idx="93">
                  <c:v>7.2127983177654285</c:v>
                </c:pt>
                <c:pt idx="94">
                  <c:v>7.312798317765429</c:v>
                </c:pt>
                <c:pt idx="95">
                  <c:v>7.4127983177654286</c:v>
                </c:pt>
                <c:pt idx="96">
                  <c:v>7.5127983177654292</c:v>
                </c:pt>
                <c:pt idx="97">
                  <c:v>7.6127983177654288</c:v>
                </c:pt>
                <c:pt idx="98">
                  <c:v>7.7127983177654285</c:v>
                </c:pt>
                <c:pt idx="99">
                  <c:v>7.812798317765429</c:v>
                </c:pt>
                <c:pt idx="100">
                  <c:v>7.9127983177654189</c:v>
                </c:pt>
              </c:numCache>
            </c:numRef>
          </c:xVal>
          <c:yVal>
            <c:numRef>
              <c:f>'c1c2final'!$E$2:$E$102</c:f>
              <c:numCache>
                <c:formatCode>General</c:formatCode>
                <c:ptCount val="101"/>
                <c:pt idx="0">
                  <c:v>9.1251535194567346</c:v>
                </c:pt>
                <c:pt idx="1">
                  <c:v>8.797128537791286</c:v>
                </c:pt>
                <c:pt idx="2">
                  <c:v>8.4691035561258374</c:v>
                </c:pt>
                <c:pt idx="3">
                  <c:v>8.1410785744603871</c:v>
                </c:pt>
                <c:pt idx="4">
                  <c:v>7.8130535927949385</c:v>
                </c:pt>
                <c:pt idx="5">
                  <c:v>7.4850286111294899</c:v>
                </c:pt>
                <c:pt idx="6">
                  <c:v>7.1570036294640413</c:v>
                </c:pt>
                <c:pt idx="7">
                  <c:v>6.8289786477985928</c:v>
                </c:pt>
                <c:pt idx="8">
                  <c:v>6.5009536661331424</c:v>
                </c:pt>
                <c:pt idx="9">
                  <c:v>6.1729286844676938</c:v>
                </c:pt>
                <c:pt idx="10">
                  <c:v>5.8449037028022435</c:v>
                </c:pt>
                <c:pt idx="11">
                  <c:v>5.5168787211367949</c:v>
                </c:pt>
                <c:pt idx="12">
                  <c:v>5.1888537394713463</c:v>
                </c:pt>
                <c:pt idx="13">
                  <c:v>4.8608287578058977</c:v>
                </c:pt>
                <c:pt idx="14">
                  <c:v>4.5328037761404492</c:v>
                </c:pt>
                <c:pt idx="15">
                  <c:v>4.2047787944749988</c:v>
                </c:pt>
                <c:pt idx="16">
                  <c:v>3.8767538128095498</c:v>
                </c:pt>
                <c:pt idx="17">
                  <c:v>3.5487288311441012</c:v>
                </c:pt>
                <c:pt idx="18">
                  <c:v>3.2207038494786517</c:v>
                </c:pt>
                <c:pt idx="19">
                  <c:v>2.8926788678132032</c:v>
                </c:pt>
                <c:pt idx="20">
                  <c:v>2.5646538861477537</c:v>
                </c:pt>
                <c:pt idx="21">
                  <c:v>2.2366289044823047</c:v>
                </c:pt>
                <c:pt idx="22">
                  <c:v>1.9086039228168561</c:v>
                </c:pt>
                <c:pt idx="23">
                  <c:v>1.5805789411514066</c:v>
                </c:pt>
                <c:pt idx="24">
                  <c:v>1.252553959485958</c:v>
                </c:pt>
                <c:pt idx="25">
                  <c:v>0.92452897782050902</c:v>
                </c:pt>
                <c:pt idx="26">
                  <c:v>0.59650399615506</c:v>
                </c:pt>
                <c:pt idx="27">
                  <c:v>0.26847901448961098</c:v>
                </c:pt>
                <c:pt idx="28">
                  <c:v>-5.9545967175838266E-2</c:v>
                </c:pt>
                <c:pt idx="29">
                  <c:v>-0.38757094884128729</c:v>
                </c:pt>
                <c:pt idx="30">
                  <c:v>-0.7155959305067362</c:v>
                </c:pt>
                <c:pt idx="31">
                  <c:v>-1.0436209121721856</c:v>
                </c:pt>
                <c:pt idx="32">
                  <c:v>-1.3716458938376341</c:v>
                </c:pt>
                <c:pt idx="33">
                  <c:v>-1.6996708755030834</c:v>
                </c:pt>
                <c:pt idx="34">
                  <c:v>-2.0276958571685322</c:v>
                </c:pt>
                <c:pt idx="35">
                  <c:v>-2.3557208388339812</c:v>
                </c:pt>
                <c:pt idx="36">
                  <c:v>-2.6837458204994307</c:v>
                </c:pt>
                <c:pt idx="37">
                  <c:v>-3.0117708021648792</c:v>
                </c:pt>
                <c:pt idx="38">
                  <c:v>-3.3397957838303283</c:v>
                </c:pt>
                <c:pt idx="39">
                  <c:v>-3.6678207654957773</c:v>
                </c:pt>
                <c:pt idx="40">
                  <c:v>-3.9958457471612263</c:v>
                </c:pt>
                <c:pt idx="41">
                  <c:v>-4.3238707288266758</c:v>
                </c:pt>
                <c:pt idx="42">
                  <c:v>-4.6518957104921252</c:v>
                </c:pt>
                <c:pt idx="43">
                  <c:v>-4.9799206921575729</c:v>
                </c:pt>
                <c:pt idx="44">
                  <c:v>-5.3079456738230224</c:v>
                </c:pt>
                <c:pt idx="45">
                  <c:v>-5.635970655488471</c:v>
                </c:pt>
                <c:pt idx="46">
                  <c:v>-5.9639956371539213</c:v>
                </c:pt>
                <c:pt idx="47">
                  <c:v>-6.2920206188193699</c:v>
                </c:pt>
                <c:pt idx="48">
                  <c:v>-6.6200456004848185</c:v>
                </c:pt>
                <c:pt idx="49">
                  <c:v>-6.9480705821502671</c:v>
                </c:pt>
                <c:pt idx="50">
                  <c:v>-7.2760955638157174</c:v>
                </c:pt>
                <c:pt idx="51">
                  <c:v>-7.604120545481166</c:v>
                </c:pt>
                <c:pt idx="52">
                  <c:v>-7.9321455271466146</c:v>
                </c:pt>
                <c:pt idx="53">
                  <c:v>-8.2601705088120632</c:v>
                </c:pt>
                <c:pt idx="54">
                  <c:v>-8.5881954904775117</c:v>
                </c:pt>
                <c:pt idx="55">
                  <c:v>-8.9162204721429958</c:v>
                </c:pt>
                <c:pt idx="56">
                  <c:v>-9.2442454538084107</c:v>
                </c:pt>
                <c:pt idx="57">
                  <c:v>-9.5722704354738593</c:v>
                </c:pt>
                <c:pt idx="58">
                  <c:v>-9.9002954171393416</c:v>
                </c:pt>
                <c:pt idx="59">
                  <c:v>-10.22832039880479</c:v>
                </c:pt>
                <c:pt idx="60">
                  <c:v>-10.556345380470239</c:v>
                </c:pt>
                <c:pt idx="61">
                  <c:v>-10.884370362135654</c:v>
                </c:pt>
                <c:pt idx="62">
                  <c:v>-11.212395343801138</c:v>
                </c:pt>
                <c:pt idx="63">
                  <c:v>-11.540420325466584</c:v>
                </c:pt>
                <c:pt idx="64">
                  <c:v>-11.868445307132037</c:v>
                </c:pt>
                <c:pt idx="65">
                  <c:v>-12.196470288797483</c:v>
                </c:pt>
                <c:pt idx="66">
                  <c:v>-12.524495270462934</c:v>
                </c:pt>
                <c:pt idx="67">
                  <c:v>-12.852520252128382</c:v>
                </c:pt>
                <c:pt idx="68">
                  <c:v>-13.180545233793831</c:v>
                </c:pt>
                <c:pt idx="69">
                  <c:v>-13.508570215459281</c:v>
                </c:pt>
                <c:pt idx="70">
                  <c:v>-13.836595197124728</c:v>
                </c:pt>
                <c:pt idx="71">
                  <c:v>-14.16462017879018</c:v>
                </c:pt>
                <c:pt idx="72">
                  <c:v>-14.492645160455627</c:v>
                </c:pt>
                <c:pt idx="73">
                  <c:v>-14.820670142121077</c:v>
                </c:pt>
                <c:pt idx="74">
                  <c:v>-15.148695123786524</c:v>
                </c:pt>
                <c:pt idx="75">
                  <c:v>-15.476720105451973</c:v>
                </c:pt>
                <c:pt idx="76">
                  <c:v>-15.804745087117427</c:v>
                </c:pt>
                <c:pt idx="77">
                  <c:v>-16.132770068782875</c:v>
                </c:pt>
                <c:pt idx="78">
                  <c:v>-16.460795050448322</c:v>
                </c:pt>
                <c:pt idx="79">
                  <c:v>-16.788820032113769</c:v>
                </c:pt>
                <c:pt idx="80">
                  <c:v>-17.116845013779219</c:v>
                </c:pt>
                <c:pt idx="81">
                  <c:v>-17.444869995444673</c:v>
                </c:pt>
                <c:pt idx="82">
                  <c:v>-17.77289497711012</c:v>
                </c:pt>
                <c:pt idx="83">
                  <c:v>-18.10091995877557</c:v>
                </c:pt>
                <c:pt idx="84">
                  <c:v>-18.428944940441017</c:v>
                </c:pt>
                <c:pt idx="85">
                  <c:v>-18.756969922106464</c:v>
                </c:pt>
                <c:pt idx="86">
                  <c:v>-19.084994903771918</c:v>
                </c:pt>
                <c:pt idx="87">
                  <c:v>-19.413019885437365</c:v>
                </c:pt>
                <c:pt idx="88">
                  <c:v>-19.741044867102815</c:v>
                </c:pt>
                <c:pt idx="89">
                  <c:v>-20.069069848768262</c:v>
                </c:pt>
                <c:pt idx="90">
                  <c:v>-20.397094830433709</c:v>
                </c:pt>
                <c:pt idx="91">
                  <c:v>-20.725119812099162</c:v>
                </c:pt>
                <c:pt idx="92">
                  <c:v>-21.053144793764609</c:v>
                </c:pt>
                <c:pt idx="93">
                  <c:v>-21.38116977543006</c:v>
                </c:pt>
                <c:pt idx="94">
                  <c:v>-21.709194757095506</c:v>
                </c:pt>
                <c:pt idx="95">
                  <c:v>-22.037219738760953</c:v>
                </c:pt>
                <c:pt idx="96">
                  <c:v>-22.365244720426407</c:v>
                </c:pt>
                <c:pt idx="97">
                  <c:v>-22.693269702091857</c:v>
                </c:pt>
                <c:pt idx="98">
                  <c:v>-23.021294683757304</c:v>
                </c:pt>
                <c:pt idx="99">
                  <c:v>-23.349319665422751</c:v>
                </c:pt>
                <c:pt idx="100">
                  <c:v>-23.677344647088169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26880"/>
        <c:axId val="131637248"/>
      </c:scatterChart>
      <c:scatterChart>
        <c:scatterStyle val="lineMarker"/>
        <c:varyColors val="0"/>
        <c:ser>
          <c:idx val="10"/>
          <c:order val="10"/>
          <c:tx>
            <c:v>weight</c:v>
          </c:tx>
          <c:spPr>
            <a:ln w="28575">
              <a:solidFill>
                <a:srgbClr val="00B0F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'c1c2'!$N$2:$N$442</c:f>
              <c:numCache>
                <c:formatCode>0.0000</c:formatCode>
                <c:ptCount val="441"/>
                <c:pt idx="0">
                  <c:v>-0.32916000000000001</c:v>
                </c:pt>
                <c:pt idx="1">
                  <c:v>-0.19280000000000003</c:v>
                </c:pt>
                <c:pt idx="2">
                  <c:v>-0.15004000000000001</c:v>
                </c:pt>
                <c:pt idx="3">
                  <c:v>-0.11460000000000001</c:v>
                </c:pt>
                <c:pt idx="4">
                  <c:v>-5.5219999999999991E-2</c:v>
                </c:pt>
                <c:pt idx="5">
                  <c:v>-5.0380000000000001E-2</c:v>
                </c:pt>
                <c:pt idx="6">
                  <c:v>-2.0120000000000002E-2</c:v>
                </c:pt>
                <c:pt idx="7">
                  <c:v>0</c:v>
                </c:pt>
                <c:pt idx="8">
                  <c:v>1.5010000000000001E-2</c:v>
                </c:pt>
                <c:pt idx="9">
                  <c:v>3.5002999999999999E-2</c:v>
                </c:pt>
                <c:pt idx="10">
                  <c:v>3.9903999999999995E-2</c:v>
                </c:pt>
                <c:pt idx="11">
                  <c:v>0.11308800000000001</c:v>
                </c:pt>
                <c:pt idx="12">
                  <c:v>0.11486199999999999</c:v>
                </c:pt>
                <c:pt idx="13">
                  <c:v>0.116216</c:v>
                </c:pt>
                <c:pt idx="14">
                  <c:v>0.12190499999999999</c:v>
                </c:pt>
                <c:pt idx="15">
                  <c:v>0.122836</c:v>
                </c:pt>
                <c:pt idx="16">
                  <c:v>0.13598299999999999</c:v>
                </c:pt>
                <c:pt idx="17">
                  <c:v>0.145097</c:v>
                </c:pt>
                <c:pt idx="18">
                  <c:v>0.16096199999999999</c:v>
                </c:pt>
                <c:pt idx="19">
                  <c:v>0.16681500000000002</c:v>
                </c:pt>
                <c:pt idx="20">
                  <c:v>0.17785799999999999</c:v>
                </c:pt>
                <c:pt idx="21">
                  <c:v>0.18895500000000001</c:v>
                </c:pt>
                <c:pt idx="22">
                  <c:v>0.19691</c:v>
                </c:pt>
                <c:pt idx="23">
                  <c:v>0.196995</c:v>
                </c:pt>
                <c:pt idx="24">
                  <c:v>0.19992600000000002</c:v>
                </c:pt>
                <c:pt idx="25">
                  <c:v>0.21603</c:v>
                </c:pt>
                <c:pt idx="26">
                  <c:v>0.222888</c:v>
                </c:pt>
                <c:pt idx="27">
                  <c:v>0.23213</c:v>
                </c:pt>
                <c:pt idx="28">
                  <c:v>0.254</c:v>
                </c:pt>
                <c:pt idx="29">
                  <c:v>0.26397699999999996</c:v>
                </c:pt>
                <c:pt idx="30">
                  <c:v>0.275196</c:v>
                </c:pt>
                <c:pt idx="31">
                  <c:v>0.27710000000000001</c:v>
                </c:pt>
                <c:pt idx="32">
                  <c:v>0.27996500000000002</c:v>
                </c:pt>
                <c:pt idx="33">
                  <c:v>0.29066499999999995</c:v>
                </c:pt>
                <c:pt idx="34">
                  <c:v>0.305558</c:v>
                </c:pt>
                <c:pt idx="35">
                  <c:v>0.311116</c:v>
                </c:pt>
                <c:pt idx="36">
                  <c:v>0.31490800000000002</c:v>
                </c:pt>
                <c:pt idx="37">
                  <c:v>0.31509000000000004</c:v>
                </c:pt>
                <c:pt idx="38">
                  <c:v>0.31908599999999998</c:v>
                </c:pt>
                <c:pt idx="39">
                  <c:v>0.31996799999999997</c:v>
                </c:pt>
                <c:pt idx="40">
                  <c:v>0.32500799999999996</c:v>
                </c:pt>
                <c:pt idx="41">
                  <c:v>0.33194500000000005</c:v>
                </c:pt>
                <c:pt idx="42">
                  <c:v>0.34471499999999999</c:v>
                </c:pt>
                <c:pt idx="43">
                  <c:v>0.34507199999999999</c:v>
                </c:pt>
                <c:pt idx="44">
                  <c:v>0.34996499999999997</c:v>
                </c:pt>
                <c:pt idx="45">
                  <c:v>0.35087999999999997</c:v>
                </c:pt>
                <c:pt idx="46">
                  <c:v>0.35313800000000001</c:v>
                </c:pt>
                <c:pt idx="47">
                  <c:v>0.35685</c:v>
                </c:pt>
                <c:pt idx="48">
                  <c:v>0.365093</c:v>
                </c:pt>
                <c:pt idx="49">
                  <c:v>0.37093799999999999</c:v>
                </c:pt>
                <c:pt idx="50">
                  <c:v>0.37203999999999998</c:v>
                </c:pt>
                <c:pt idx="51">
                  <c:v>0.37206000000000006</c:v>
                </c:pt>
                <c:pt idx="52">
                  <c:v>0.373056</c:v>
                </c:pt>
                <c:pt idx="53">
                  <c:v>0.37615600000000005</c:v>
                </c:pt>
                <c:pt idx="54">
                  <c:v>0.37888500000000003</c:v>
                </c:pt>
                <c:pt idx="55">
                  <c:v>0.37989000000000001</c:v>
                </c:pt>
                <c:pt idx="56">
                  <c:v>0.37991199999999997</c:v>
                </c:pt>
                <c:pt idx="57">
                  <c:v>0.38003799999999999</c:v>
                </c:pt>
                <c:pt idx="58">
                  <c:v>0.38491200000000003</c:v>
                </c:pt>
                <c:pt idx="59">
                  <c:v>0.39085200000000003</c:v>
                </c:pt>
                <c:pt idx="60">
                  <c:v>0.39811200000000002</c:v>
                </c:pt>
                <c:pt idx="61">
                  <c:v>0.39898099999999997</c:v>
                </c:pt>
                <c:pt idx="62">
                  <c:v>0.400812</c:v>
                </c:pt>
                <c:pt idx="63">
                  <c:v>0.40488799999999997</c:v>
                </c:pt>
                <c:pt idx="64">
                  <c:v>0.40518900000000002</c:v>
                </c:pt>
                <c:pt idx="65">
                  <c:v>0.40991099999999997</c:v>
                </c:pt>
                <c:pt idx="66">
                  <c:v>0.41099400000000003</c:v>
                </c:pt>
                <c:pt idx="67">
                  <c:v>0.41296500000000003</c:v>
                </c:pt>
                <c:pt idx="68">
                  <c:v>0.42091699999999999</c:v>
                </c:pt>
                <c:pt idx="69">
                  <c:v>0.42209399999999997</c:v>
                </c:pt>
                <c:pt idx="70">
                  <c:v>0.42605199999999999</c:v>
                </c:pt>
                <c:pt idx="71">
                  <c:v>0.42706299999999997</c:v>
                </c:pt>
                <c:pt idx="72">
                  <c:v>0.43232699999999996</c:v>
                </c:pt>
                <c:pt idx="73">
                  <c:v>0.43306199999999995</c:v>
                </c:pt>
                <c:pt idx="74">
                  <c:v>0.43313099999999999</c:v>
                </c:pt>
                <c:pt idx="75">
                  <c:v>0.43509200000000003</c:v>
                </c:pt>
                <c:pt idx="76">
                  <c:v>0.43518299999999999</c:v>
                </c:pt>
                <c:pt idx="77">
                  <c:v>0.43558399999999997</c:v>
                </c:pt>
                <c:pt idx="78">
                  <c:v>0.43708000000000002</c:v>
                </c:pt>
                <c:pt idx="79">
                  <c:v>0.44000400000000001</c:v>
                </c:pt>
                <c:pt idx="80">
                  <c:v>0.44389500000000004</c:v>
                </c:pt>
                <c:pt idx="81">
                  <c:v>0.44407599999999997</c:v>
                </c:pt>
                <c:pt idx="82">
                  <c:v>0.447876</c:v>
                </c:pt>
                <c:pt idx="83">
                  <c:v>0.44788800000000001</c:v>
                </c:pt>
                <c:pt idx="84">
                  <c:v>0.44799299999999997</c:v>
                </c:pt>
                <c:pt idx="85">
                  <c:v>0.45105899999999999</c:v>
                </c:pt>
                <c:pt idx="86">
                  <c:v>0.45501699999999995</c:v>
                </c:pt>
                <c:pt idx="87">
                  <c:v>0.45810900000000004</c:v>
                </c:pt>
                <c:pt idx="88">
                  <c:v>0.45909599999999995</c:v>
                </c:pt>
                <c:pt idx="89">
                  <c:v>0.45994599999999997</c:v>
                </c:pt>
                <c:pt idx="90">
                  <c:v>0.45995199999999997</c:v>
                </c:pt>
                <c:pt idx="91">
                  <c:v>0.46</c:v>
                </c:pt>
                <c:pt idx="92">
                  <c:v>0.462364</c:v>
                </c:pt>
                <c:pt idx="93">
                  <c:v>0.46312999999999999</c:v>
                </c:pt>
                <c:pt idx="94">
                  <c:v>0.46601399999999993</c:v>
                </c:pt>
                <c:pt idx="95">
                  <c:v>0.46910399999999997</c:v>
                </c:pt>
                <c:pt idx="96">
                  <c:v>0.46995000000000003</c:v>
                </c:pt>
                <c:pt idx="97">
                  <c:v>0.47082999999999997</c:v>
                </c:pt>
                <c:pt idx="98">
                  <c:v>0.47092499999999998</c:v>
                </c:pt>
                <c:pt idx="99">
                  <c:v>0.47302399999999994</c:v>
                </c:pt>
                <c:pt idx="100">
                  <c:v>0.47384999999999999</c:v>
                </c:pt>
                <c:pt idx="101">
                  <c:v>0.47905999999999999</c:v>
                </c:pt>
                <c:pt idx="102">
                  <c:v>0.48117599999999999</c:v>
                </c:pt>
                <c:pt idx="103">
                  <c:v>0.48686400000000002</c:v>
                </c:pt>
                <c:pt idx="104">
                  <c:v>0.49096000000000001</c:v>
                </c:pt>
                <c:pt idx="105">
                  <c:v>0.49104000000000003</c:v>
                </c:pt>
                <c:pt idx="106">
                  <c:v>0.49396000000000001</c:v>
                </c:pt>
                <c:pt idx="107">
                  <c:v>0.49578500000000003</c:v>
                </c:pt>
                <c:pt idx="108">
                  <c:v>0.49703299999999995</c:v>
                </c:pt>
                <c:pt idx="109">
                  <c:v>0.49984799999999996</c:v>
                </c:pt>
                <c:pt idx="110">
                  <c:v>0.502054</c:v>
                </c:pt>
                <c:pt idx="111">
                  <c:v>0.50408399999999998</c:v>
                </c:pt>
                <c:pt idx="112">
                  <c:v>0.50583299999999998</c:v>
                </c:pt>
                <c:pt idx="113">
                  <c:v>0.51706999999999992</c:v>
                </c:pt>
                <c:pt idx="114">
                  <c:v>0.51785999999999999</c:v>
                </c:pt>
                <c:pt idx="115">
                  <c:v>0.52582499999999999</c:v>
                </c:pt>
                <c:pt idx="116">
                  <c:v>0.52804800000000007</c:v>
                </c:pt>
                <c:pt idx="117">
                  <c:v>0.52909000000000006</c:v>
                </c:pt>
                <c:pt idx="118">
                  <c:v>0.53209799999999996</c:v>
                </c:pt>
                <c:pt idx="119">
                  <c:v>0.53983499999999995</c:v>
                </c:pt>
                <c:pt idx="120">
                  <c:v>0.54011999999999993</c:v>
                </c:pt>
                <c:pt idx="121">
                  <c:v>0.54314999999999991</c:v>
                </c:pt>
                <c:pt idx="122">
                  <c:v>0.54480999999999991</c:v>
                </c:pt>
                <c:pt idx="123">
                  <c:v>0.54548700000000006</c:v>
                </c:pt>
                <c:pt idx="124">
                  <c:v>0.54589599999999994</c:v>
                </c:pt>
                <c:pt idx="125">
                  <c:v>0.55091400000000001</c:v>
                </c:pt>
                <c:pt idx="126">
                  <c:v>0.55107500000000009</c:v>
                </c:pt>
                <c:pt idx="127">
                  <c:v>0.55208000000000002</c:v>
                </c:pt>
                <c:pt idx="128">
                  <c:v>0.55304799999999998</c:v>
                </c:pt>
                <c:pt idx="129">
                  <c:v>0.55409399999999998</c:v>
                </c:pt>
                <c:pt idx="130">
                  <c:v>0.55500000000000005</c:v>
                </c:pt>
                <c:pt idx="131">
                  <c:v>0.55705799999999994</c:v>
                </c:pt>
                <c:pt idx="132">
                  <c:v>0.55910400000000005</c:v>
                </c:pt>
                <c:pt idx="133">
                  <c:v>0.56578500000000009</c:v>
                </c:pt>
                <c:pt idx="134">
                  <c:v>0.56998400000000005</c:v>
                </c:pt>
                <c:pt idx="135">
                  <c:v>0.57046799999999998</c:v>
                </c:pt>
                <c:pt idx="136">
                  <c:v>0.57089800000000002</c:v>
                </c:pt>
                <c:pt idx="137">
                  <c:v>0.57296400000000003</c:v>
                </c:pt>
                <c:pt idx="138">
                  <c:v>0.57701999999999998</c:v>
                </c:pt>
                <c:pt idx="139">
                  <c:v>0.57713300000000001</c:v>
                </c:pt>
                <c:pt idx="140">
                  <c:v>0.57883200000000001</c:v>
                </c:pt>
                <c:pt idx="141">
                  <c:v>0.57987999999999995</c:v>
                </c:pt>
                <c:pt idx="142">
                  <c:v>0.57997500000000002</c:v>
                </c:pt>
                <c:pt idx="143">
                  <c:v>0.58094400000000002</c:v>
                </c:pt>
                <c:pt idx="144">
                  <c:v>0.58210799999999996</c:v>
                </c:pt>
                <c:pt idx="145">
                  <c:v>0.58396800000000004</c:v>
                </c:pt>
                <c:pt idx="146">
                  <c:v>0.58452800000000005</c:v>
                </c:pt>
                <c:pt idx="147">
                  <c:v>0.58607399999999998</c:v>
                </c:pt>
                <c:pt idx="148">
                  <c:v>0.58693600000000001</c:v>
                </c:pt>
                <c:pt idx="149">
                  <c:v>0.58713599999999999</c:v>
                </c:pt>
                <c:pt idx="150">
                  <c:v>0.59010000000000007</c:v>
                </c:pt>
                <c:pt idx="151">
                  <c:v>0.59012100000000001</c:v>
                </c:pt>
                <c:pt idx="152">
                  <c:v>0.59183799999999998</c:v>
                </c:pt>
                <c:pt idx="153">
                  <c:v>0.59292</c:v>
                </c:pt>
                <c:pt idx="154">
                  <c:v>0.59392800000000001</c:v>
                </c:pt>
                <c:pt idx="155">
                  <c:v>0.59486399999999995</c:v>
                </c:pt>
                <c:pt idx="156">
                  <c:v>0.59503000000000006</c:v>
                </c:pt>
                <c:pt idx="157">
                  <c:v>0.5990970000000001</c:v>
                </c:pt>
                <c:pt idx="158">
                  <c:v>0.59998200000000002</c:v>
                </c:pt>
                <c:pt idx="159">
                  <c:v>0.59998399999999996</c:v>
                </c:pt>
                <c:pt idx="160">
                  <c:v>0.60087099999999993</c:v>
                </c:pt>
                <c:pt idx="161">
                  <c:v>0.60109699999999988</c:v>
                </c:pt>
                <c:pt idx="162">
                  <c:v>0.60191600000000001</c:v>
                </c:pt>
                <c:pt idx="163">
                  <c:v>0.60400500000000001</c:v>
                </c:pt>
                <c:pt idx="164">
                  <c:v>0.60502899999999993</c:v>
                </c:pt>
                <c:pt idx="165">
                  <c:v>0.60700500000000002</c:v>
                </c:pt>
                <c:pt idx="166">
                  <c:v>0.608927</c:v>
                </c:pt>
                <c:pt idx="167">
                  <c:v>0.61003800000000008</c:v>
                </c:pt>
                <c:pt idx="168">
                  <c:v>0.61087800000000003</c:v>
                </c:pt>
                <c:pt idx="169">
                  <c:v>0.61193299999999995</c:v>
                </c:pt>
                <c:pt idx="170">
                  <c:v>0.61296899999999999</c:v>
                </c:pt>
                <c:pt idx="171">
                  <c:v>0.61298999999999992</c:v>
                </c:pt>
                <c:pt idx="172">
                  <c:v>0.61509000000000003</c:v>
                </c:pt>
                <c:pt idx="173">
                  <c:v>0.62293799999999999</c:v>
                </c:pt>
                <c:pt idx="174">
                  <c:v>0.62393500000000002</c:v>
                </c:pt>
                <c:pt idx="175">
                  <c:v>0.62415999999999994</c:v>
                </c:pt>
                <c:pt idx="176">
                  <c:v>0.62487599999999999</c:v>
                </c:pt>
                <c:pt idx="177">
                  <c:v>0.624969</c:v>
                </c:pt>
                <c:pt idx="178">
                  <c:v>0.62508599999999992</c:v>
                </c:pt>
                <c:pt idx="179">
                  <c:v>0.62697599999999998</c:v>
                </c:pt>
                <c:pt idx="180">
                  <c:v>0.62712800000000002</c:v>
                </c:pt>
                <c:pt idx="181">
                  <c:v>0.63203999999999994</c:v>
                </c:pt>
                <c:pt idx="182">
                  <c:v>0.632996</c:v>
                </c:pt>
                <c:pt idx="183">
                  <c:v>0.63304199999999999</c:v>
                </c:pt>
                <c:pt idx="184">
                  <c:v>0.63515999999999995</c:v>
                </c:pt>
                <c:pt idx="185">
                  <c:v>0.63991399999999998</c:v>
                </c:pt>
                <c:pt idx="186">
                  <c:v>0.64010999999999996</c:v>
                </c:pt>
                <c:pt idx="187">
                  <c:v>0.64314000000000004</c:v>
                </c:pt>
                <c:pt idx="188">
                  <c:v>0.64716499999999988</c:v>
                </c:pt>
                <c:pt idx="189">
                  <c:v>0.6488560000000001</c:v>
                </c:pt>
                <c:pt idx="190">
                  <c:v>0.648864</c:v>
                </c:pt>
                <c:pt idx="191">
                  <c:v>0.64894499999999999</c:v>
                </c:pt>
                <c:pt idx="192">
                  <c:v>0.65014400000000006</c:v>
                </c:pt>
                <c:pt idx="193">
                  <c:v>0.6540490000000001</c:v>
                </c:pt>
                <c:pt idx="194">
                  <c:v>0.65412599999999999</c:v>
                </c:pt>
                <c:pt idx="195">
                  <c:v>0.65505000000000002</c:v>
                </c:pt>
                <c:pt idx="196">
                  <c:v>0.65595600000000009</c:v>
                </c:pt>
                <c:pt idx="197">
                  <c:v>0.65596199999999993</c:v>
                </c:pt>
                <c:pt idx="198">
                  <c:v>0.65809700000000004</c:v>
                </c:pt>
                <c:pt idx="199">
                  <c:v>0.65999000000000008</c:v>
                </c:pt>
                <c:pt idx="200">
                  <c:v>0.661084</c:v>
                </c:pt>
                <c:pt idx="201">
                  <c:v>0.66108800000000001</c:v>
                </c:pt>
                <c:pt idx="202">
                  <c:v>0.66189900000000002</c:v>
                </c:pt>
                <c:pt idx="203">
                  <c:v>0.66599399999999997</c:v>
                </c:pt>
                <c:pt idx="204">
                  <c:v>0.66796600000000006</c:v>
                </c:pt>
                <c:pt idx="205">
                  <c:v>0.66802400000000006</c:v>
                </c:pt>
                <c:pt idx="206">
                  <c:v>0.66811600000000004</c:v>
                </c:pt>
                <c:pt idx="207">
                  <c:v>0.66910400000000003</c:v>
                </c:pt>
                <c:pt idx="208">
                  <c:v>0.67210000000000003</c:v>
                </c:pt>
                <c:pt idx="209">
                  <c:v>0.67289299999999996</c:v>
                </c:pt>
                <c:pt idx="210">
                  <c:v>0.67389299999999996</c:v>
                </c:pt>
                <c:pt idx="211">
                  <c:v>0.67496</c:v>
                </c:pt>
                <c:pt idx="212">
                  <c:v>0.67686600000000008</c:v>
                </c:pt>
                <c:pt idx="213">
                  <c:v>0.67712700000000003</c:v>
                </c:pt>
                <c:pt idx="214">
                  <c:v>0.67902899999999999</c:v>
                </c:pt>
                <c:pt idx="215">
                  <c:v>0.67979599999999996</c:v>
                </c:pt>
                <c:pt idx="216">
                  <c:v>0.68107000000000006</c:v>
                </c:pt>
                <c:pt idx="217">
                  <c:v>0.68197399999999997</c:v>
                </c:pt>
                <c:pt idx="218">
                  <c:v>0.68387600000000004</c:v>
                </c:pt>
                <c:pt idx="219">
                  <c:v>0.68597900000000001</c:v>
                </c:pt>
                <c:pt idx="220">
                  <c:v>0.68608999999999998</c:v>
                </c:pt>
                <c:pt idx="221">
                  <c:v>0.68886199999999997</c:v>
                </c:pt>
                <c:pt idx="222">
                  <c:v>0.689913</c:v>
                </c:pt>
                <c:pt idx="223">
                  <c:v>0.69194</c:v>
                </c:pt>
                <c:pt idx="224">
                  <c:v>0.69299999999999995</c:v>
                </c:pt>
                <c:pt idx="225">
                  <c:v>0.69599999999999995</c:v>
                </c:pt>
                <c:pt idx="226">
                  <c:v>0.69603700000000002</c:v>
                </c:pt>
                <c:pt idx="227">
                  <c:v>0.69683700000000004</c:v>
                </c:pt>
                <c:pt idx="228">
                  <c:v>0.69701499999999994</c:v>
                </c:pt>
                <c:pt idx="229">
                  <c:v>0.70196400000000003</c:v>
                </c:pt>
                <c:pt idx="230">
                  <c:v>0.70207200000000003</c:v>
                </c:pt>
                <c:pt idx="231">
                  <c:v>0.703044</c:v>
                </c:pt>
                <c:pt idx="232">
                  <c:v>0.70307300000000006</c:v>
                </c:pt>
                <c:pt idx="233">
                  <c:v>0.70912000000000008</c:v>
                </c:pt>
                <c:pt idx="234">
                  <c:v>0.71004</c:v>
                </c:pt>
                <c:pt idx="235">
                  <c:v>0.71087</c:v>
                </c:pt>
                <c:pt idx="236">
                  <c:v>0.71197500000000002</c:v>
                </c:pt>
                <c:pt idx="237">
                  <c:v>0.71200799999999997</c:v>
                </c:pt>
                <c:pt idx="238">
                  <c:v>0.71409600000000006</c:v>
                </c:pt>
                <c:pt idx="239">
                  <c:v>0.71486700000000003</c:v>
                </c:pt>
                <c:pt idx="240">
                  <c:v>0.71500299999999994</c:v>
                </c:pt>
                <c:pt idx="241">
                  <c:v>0.71612100000000001</c:v>
                </c:pt>
                <c:pt idx="242">
                  <c:v>0.71914500000000003</c:v>
                </c:pt>
                <c:pt idx="243">
                  <c:v>0.71991000000000005</c:v>
                </c:pt>
                <c:pt idx="244">
                  <c:v>0.72006899999999996</c:v>
                </c:pt>
                <c:pt idx="245">
                  <c:v>0.72094500000000006</c:v>
                </c:pt>
                <c:pt idx="246">
                  <c:v>0.721132</c:v>
                </c:pt>
                <c:pt idx="247">
                  <c:v>0.72313500000000008</c:v>
                </c:pt>
                <c:pt idx="248">
                  <c:v>0.72316000000000003</c:v>
                </c:pt>
                <c:pt idx="249">
                  <c:v>0.72512100000000002</c:v>
                </c:pt>
                <c:pt idx="250">
                  <c:v>0.72598799999999997</c:v>
                </c:pt>
                <c:pt idx="251">
                  <c:v>0.72699599999999986</c:v>
                </c:pt>
                <c:pt idx="252">
                  <c:v>0.72802499999999992</c:v>
                </c:pt>
                <c:pt idx="253">
                  <c:v>0.73106399999999994</c:v>
                </c:pt>
                <c:pt idx="254">
                  <c:v>0.73153800000000002</c:v>
                </c:pt>
                <c:pt idx="255">
                  <c:v>0.73394999999999999</c:v>
                </c:pt>
                <c:pt idx="256">
                  <c:v>0.73596499999999987</c:v>
                </c:pt>
                <c:pt idx="257">
                  <c:v>0.73695999999999995</c:v>
                </c:pt>
                <c:pt idx="258">
                  <c:v>0.74198400000000009</c:v>
                </c:pt>
                <c:pt idx="259">
                  <c:v>0.74301899999999999</c:v>
                </c:pt>
                <c:pt idx="260">
                  <c:v>0.74409599999999998</c:v>
                </c:pt>
                <c:pt idx="261">
                  <c:v>0.74602500000000005</c:v>
                </c:pt>
                <c:pt idx="262">
                  <c:v>0.74602800000000002</c:v>
                </c:pt>
                <c:pt idx="263">
                  <c:v>0.74691200000000013</c:v>
                </c:pt>
                <c:pt idx="264">
                  <c:v>0.74691600000000002</c:v>
                </c:pt>
                <c:pt idx="265">
                  <c:v>0.74695500000000004</c:v>
                </c:pt>
                <c:pt idx="266">
                  <c:v>0.74784399999999995</c:v>
                </c:pt>
                <c:pt idx="267">
                  <c:v>0.7488959999999999</c:v>
                </c:pt>
                <c:pt idx="268">
                  <c:v>0.74905600000000006</c:v>
                </c:pt>
                <c:pt idx="269">
                  <c:v>0.753108</c:v>
                </c:pt>
                <c:pt idx="270">
                  <c:v>0.75400100000000014</c:v>
                </c:pt>
                <c:pt idx="271">
                  <c:v>0.75795000000000001</c:v>
                </c:pt>
                <c:pt idx="272">
                  <c:v>0.75795999999999997</c:v>
                </c:pt>
                <c:pt idx="273">
                  <c:v>0.7579769999999999</c:v>
                </c:pt>
                <c:pt idx="274">
                  <c:v>0.7581</c:v>
                </c:pt>
                <c:pt idx="275">
                  <c:v>0.75908799999999998</c:v>
                </c:pt>
                <c:pt idx="276">
                  <c:v>0.76106799999999997</c:v>
                </c:pt>
                <c:pt idx="277">
                  <c:v>0.76189600000000002</c:v>
                </c:pt>
                <c:pt idx="278">
                  <c:v>0.76213199999999992</c:v>
                </c:pt>
                <c:pt idx="279">
                  <c:v>0.76391199999999992</c:v>
                </c:pt>
                <c:pt idx="280">
                  <c:v>0.76406399999999997</c:v>
                </c:pt>
                <c:pt idx="281">
                  <c:v>0.76414399999999993</c:v>
                </c:pt>
                <c:pt idx="282">
                  <c:v>0.76595999999999997</c:v>
                </c:pt>
                <c:pt idx="283">
                  <c:v>0.76885200000000009</c:v>
                </c:pt>
                <c:pt idx="284">
                  <c:v>0.76994000000000007</c:v>
                </c:pt>
                <c:pt idx="285">
                  <c:v>0.77</c:v>
                </c:pt>
                <c:pt idx="286">
                  <c:v>0.77097799999999994</c:v>
                </c:pt>
                <c:pt idx="287">
                  <c:v>0.77211599999999991</c:v>
                </c:pt>
                <c:pt idx="288">
                  <c:v>0.77303100000000002</c:v>
                </c:pt>
                <c:pt idx="289">
                  <c:v>0.77305799999999991</c:v>
                </c:pt>
                <c:pt idx="290">
                  <c:v>0.7770959999999999</c:v>
                </c:pt>
                <c:pt idx="291">
                  <c:v>0.781088</c:v>
                </c:pt>
                <c:pt idx="292">
                  <c:v>0.78295499999999996</c:v>
                </c:pt>
                <c:pt idx="293">
                  <c:v>0.78640500000000002</c:v>
                </c:pt>
                <c:pt idx="294">
                  <c:v>0.78810200000000008</c:v>
                </c:pt>
                <c:pt idx="295">
                  <c:v>0.78900300000000001</c:v>
                </c:pt>
                <c:pt idx="296">
                  <c:v>0.78912000000000004</c:v>
                </c:pt>
                <c:pt idx="297">
                  <c:v>0.79190499999999997</c:v>
                </c:pt>
                <c:pt idx="298">
                  <c:v>0.79305199999999998</c:v>
                </c:pt>
                <c:pt idx="299">
                  <c:v>0.79497600000000002</c:v>
                </c:pt>
                <c:pt idx="300">
                  <c:v>0.79506399999999999</c:v>
                </c:pt>
                <c:pt idx="301">
                  <c:v>0.79587199999999991</c:v>
                </c:pt>
                <c:pt idx="302">
                  <c:v>0.79605000000000004</c:v>
                </c:pt>
                <c:pt idx="303">
                  <c:v>0.79813800000000001</c:v>
                </c:pt>
                <c:pt idx="304">
                  <c:v>0.7999980000000001</c:v>
                </c:pt>
                <c:pt idx="305">
                  <c:v>0.80003400000000002</c:v>
                </c:pt>
                <c:pt idx="306">
                  <c:v>0.80803800000000003</c:v>
                </c:pt>
                <c:pt idx="307">
                  <c:v>0.80900000000000005</c:v>
                </c:pt>
                <c:pt idx="308">
                  <c:v>0.80902800000000008</c:v>
                </c:pt>
                <c:pt idx="309">
                  <c:v>0.80996399999999991</c:v>
                </c:pt>
                <c:pt idx="310">
                  <c:v>0.80999099999999991</c:v>
                </c:pt>
                <c:pt idx="311">
                  <c:v>0.81191599999999997</c:v>
                </c:pt>
                <c:pt idx="312">
                  <c:v>0.81607499999999999</c:v>
                </c:pt>
                <c:pt idx="313">
                  <c:v>0.81710399999999994</c:v>
                </c:pt>
                <c:pt idx="314">
                  <c:v>0.81900899999999988</c:v>
                </c:pt>
                <c:pt idx="315">
                  <c:v>0.81999699999999998</c:v>
                </c:pt>
                <c:pt idx="316">
                  <c:v>0.820044</c:v>
                </c:pt>
                <c:pt idx="317">
                  <c:v>0.82128400000000013</c:v>
                </c:pt>
                <c:pt idx="318">
                  <c:v>0.82204599999999994</c:v>
                </c:pt>
                <c:pt idx="319">
                  <c:v>0.82484100000000005</c:v>
                </c:pt>
                <c:pt idx="320">
                  <c:v>0.82596799999999992</c:v>
                </c:pt>
                <c:pt idx="321">
                  <c:v>0.82605600000000001</c:v>
                </c:pt>
                <c:pt idx="322">
                  <c:v>0.82614999999999994</c:v>
                </c:pt>
                <c:pt idx="323">
                  <c:v>0.82991999999999999</c:v>
                </c:pt>
                <c:pt idx="324">
                  <c:v>0.83006900000000006</c:v>
                </c:pt>
                <c:pt idx="325">
                  <c:v>0.83203199999999999</c:v>
                </c:pt>
                <c:pt idx="326">
                  <c:v>0.83598600000000001</c:v>
                </c:pt>
                <c:pt idx="327">
                  <c:v>0.83765499999999993</c:v>
                </c:pt>
                <c:pt idx="328">
                  <c:v>0.83797600000000005</c:v>
                </c:pt>
                <c:pt idx="329">
                  <c:v>0.83807999999999994</c:v>
                </c:pt>
                <c:pt idx="330">
                  <c:v>0.83813400000000005</c:v>
                </c:pt>
                <c:pt idx="331">
                  <c:v>0.84301300000000012</c:v>
                </c:pt>
                <c:pt idx="332">
                  <c:v>0.84816199999999997</c:v>
                </c:pt>
                <c:pt idx="333">
                  <c:v>0.84896399999999994</c:v>
                </c:pt>
                <c:pt idx="334">
                  <c:v>0.8509810000000001</c:v>
                </c:pt>
                <c:pt idx="335">
                  <c:v>0.85312500000000002</c:v>
                </c:pt>
                <c:pt idx="336">
                  <c:v>0.85707599999999995</c:v>
                </c:pt>
                <c:pt idx="337">
                  <c:v>0.85812299999999986</c:v>
                </c:pt>
                <c:pt idx="338">
                  <c:v>0.85990799999999989</c:v>
                </c:pt>
                <c:pt idx="339">
                  <c:v>0.85991499999999998</c:v>
                </c:pt>
                <c:pt idx="340">
                  <c:v>0.85992499999999994</c:v>
                </c:pt>
                <c:pt idx="341">
                  <c:v>0.86201700000000003</c:v>
                </c:pt>
                <c:pt idx="342">
                  <c:v>0.86208899999999988</c:v>
                </c:pt>
                <c:pt idx="343">
                  <c:v>0.86395499999999992</c:v>
                </c:pt>
                <c:pt idx="344">
                  <c:v>0.86404499999999995</c:v>
                </c:pt>
                <c:pt idx="345">
                  <c:v>0.87204000000000004</c:v>
                </c:pt>
                <c:pt idx="346">
                  <c:v>0.87295699999999987</c:v>
                </c:pt>
                <c:pt idx="347">
                  <c:v>0.875004</c:v>
                </c:pt>
                <c:pt idx="348">
                  <c:v>0.87806600000000001</c:v>
                </c:pt>
                <c:pt idx="349">
                  <c:v>0.87908799999999998</c:v>
                </c:pt>
                <c:pt idx="350">
                  <c:v>0.88402999999999998</c:v>
                </c:pt>
                <c:pt idx="351">
                  <c:v>0.88506399999999996</c:v>
                </c:pt>
                <c:pt idx="352">
                  <c:v>0.88594399999999995</c:v>
                </c:pt>
                <c:pt idx="353">
                  <c:v>0.89810500000000004</c:v>
                </c:pt>
                <c:pt idx="354">
                  <c:v>0.90063199999999999</c:v>
                </c:pt>
                <c:pt idx="355">
                  <c:v>0.90200000000000002</c:v>
                </c:pt>
                <c:pt idx="356">
                  <c:v>0.903084</c:v>
                </c:pt>
                <c:pt idx="357">
                  <c:v>0.90597000000000005</c:v>
                </c:pt>
                <c:pt idx="358">
                  <c:v>0.90604800000000008</c:v>
                </c:pt>
                <c:pt idx="359">
                  <c:v>0.90701799999999999</c:v>
                </c:pt>
                <c:pt idx="360">
                  <c:v>0.90887799999999996</c:v>
                </c:pt>
                <c:pt idx="361">
                  <c:v>0.90911399999999998</c:v>
                </c:pt>
                <c:pt idx="362">
                  <c:v>0.90991999999999995</c:v>
                </c:pt>
                <c:pt idx="363">
                  <c:v>0.91097400000000006</c:v>
                </c:pt>
                <c:pt idx="364">
                  <c:v>0.91198799999999991</c:v>
                </c:pt>
                <c:pt idx="365">
                  <c:v>0.91215100000000005</c:v>
                </c:pt>
                <c:pt idx="366">
                  <c:v>0.91292399999999996</c:v>
                </c:pt>
                <c:pt idx="367">
                  <c:v>0.91607000000000005</c:v>
                </c:pt>
                <c:pt idx="368">
                  <c:v>0.91905599999999998</c:v>
                </c:pt>
                <c:pt idx="369">
                  <c:v>0.91988000000000003</c:v>
                </c:pt>
                <c:pt idx="370">
                  <c:v>0.92011500000000002</c:v>
                </c:pt>
                <c:pt idx="371">
                  <c:v>0.92202899999999999</c:v>
                </c:pt>
                <c:pt idx="372">
                  <c:v>0.92307600000000001</c:v>
                </c:pt>
                <c:pt idx="373">
                  <c:v>0.92401500000000003</c:v>
                </c:pt>
                <c:pt idx="374">
                  <c:v>0.92499100000000001</c:v>
                </c:pt>
                <c:pt idx="375">
                  <c:v>0.92614800000000008</c:v>
                </c:pt>
                <c:pt idx="376">
                  <c:v>0.93293999999999999</c:v>
                </c:pt>
                <c:pt idx="377">
                  <c:v>0.93303799999999992</c:v>
                </c:pt>
                <c:pt idx="378">
                  <c:v>0.93599399999999999</c:v>
                </c:pt>
                <c:pt idx="379">
                  <c:v>0.94787200000000005</c:v>
                </c:pt>
                <c:pt idx="380">
                  <c:v>0.95396399999999992</c:v>
                </c:pt>
                <c:pt idx="381">
                  <c:v>0.95398799999999995</c:v>
                </c:pt>
                <c:pt idx="382">
                  <c:v>0.96107900000000002</c:v>
                </c:pt>
                <c:pt idx="383">
                  <c:v>0.96211499999999994</c:v>
                </c:pt>
                <c:pt idx="384">
                  <c:v>0.96304400000000001</c:v>
                </c:pt>
                <c:pt idx="385">
                  <c:v>0.96308599999999989</c:v>
                </c:pt>
                <c:pt idx="386">
                  <c:v>0.97196399999999994</c:v>
                </c:pt>
                <c:pt idx="387">
                  <c:v>0.97214400000000001</c:v>
                </c:pt>
                <c:pt idx="388">
                  <c:v>0.97498200000000002</c:v>
                </c:pt>
                <c:pt idx="389">
                  <c:v>0.97789999999999999</c:v>
                </c:pt>
                <c:pt idx="390">
                  <c:v>0.98787000000000003</c:v>
                </c:pt>
                <c:pt idx="391">
                  <c:v>0.98892000000000002</c:v>
                </c:pt>
                <c:pt idx="392">
                  <c:v>0.99001600000000001</c:v>
                </c:pt>
                <c:pt idx="393">
                  <c:v>0.99199999999999999</c:v>
                </c:pt>
                <c:pt idx="394">
                  <c:v>1.0039230000000001</c:v>
                </c:pt>
                <c:pt idx="395">
                  <c:v>1.0070009999999998</c:v>
                </c:pt>
                <c:pt idx="396">
                  <c:v>1.0098659999999999</c:v>
                </c:pt>
                <c:pt idx="397">
                  <c:v>1.0139320000000001</c:v>
                </c:pt>
                <c:pt idx="398">
                  <c:v>1.015056</c:v>
                </c:pt>
                <c:pt idx="399">
                  <c:v>1.017917</c:v>
                </c:pt>
                <c:pt idx="400">
                  <c:v>1.038</c:v>
                </c:pt>
                <c:pt idx="401">
                  <c:v>1.048046</c:v>
                </c:pt>
                <c:pt idx="402">
                  <c:v>1.0509999999999999</c:v>
                </c:pt>
                <c:pt idx="403">
                  <c:v>1.052011</c:v>
                </c:pt>
                <c:pt idx="404">
                  <c:v>1.0709280000000001</c:v>
                </c:pt>
                <c:pt idx="405">
                  <c:v>1.071145</c:v>
                </c:pt>
                <c:pt idx="406">
                  <c:v>1.0820000000000001</c:v>
                </c:pt>
                <c:pt idx="407">
                  <c:v>1.0858760000000001</c:v>
                </c:pt>
                <c:pt idx="408">
                  <c:v>1.088892</c:v>
                </c:pt>
                <c:pt idx="409">
                  <c:v>1.0909800000000001</c:v>
                </c:pt>
                <c:pt idx="410">
                  <c:v>1.101</c:v>
                </c:pt>
                <c:pt idx="411">
                  <c:v>1.10205</c:v>
                </c:pt>
                <c:pt idx="412">
                  <c:v>1.109075</c:v>
                </c:pt>
                <c:pt idx="413">
                  <c:v>1.1200619999999999</c:v>
                </c:pt>
                <c:pt idx="414">
                  <c:v>1.124152</c:v>
                </c:pt>
                <c:pt idx="415">
                  <c:v>1.1268719999999999</c:v>
                </c:pt>
                <c:pt idx="416">
                  <c:v>1.153</c:v>
                </c:pt>
                <c:pt idx="417">
                  <c:v>1.15412</c:v>
                </c:pt>
                <c:pt idx="418">
                  <c:v>1.169883</c:v>
                </c:pt>
                <c:pt idx="419">
                  <c:v>1.1819999999999999</c:v>
                </c:pt>
                <c:pt idx="420">
                  <c:v>1.1820280000000001</c:v>
                </c:pt>
                <c:pt idx="421">
                  <c:v>1.189125</c:v>
                </c:pt>
                <c:pt idx="422">
                  <c:v>1.2005999999999999</c:v>
                </c:pt>
                <c:pt idx="423">
                  <c:v>1.2170000000000001</c:v>
                </c:pt>
                <c:pt idx="424">
                  <c:v>1.2470000000000001</c:v>
                </c:pt>
                <c:pt idx="425">
                  <c:v>1.256116</c:v>
                </c:pt>
                <c:pt idx="426">
                  <c:v>1.267096</c:v>
                </c:pt>
                <c:pt idx="427">
                  <c:v>1.3239899999999998</c:v>
                </c:pt>
                <c:pt idx="428">
                  <c:v>1.35</c:v>
                </c:pt>
                <c:pt idx="429">
                  <c:v>1.373</c:v>
                </c:pt>
                <c:pt idx="430">
                  <c:v>1.3879999999999999</c:v>
                </c:pt>
                <c:pt idx="431">
                  <c:v>1.5089999999999999</c:v>
                </c:pt>
                <c:pt idx="432">
                  <c:v>1.58</c:v>
                </c:pt>
                <c:pt idx="433">
                  <c:v>1.5940000000000001</c:v>
                </c:pt>
                <c:pt idx="434">
                  <c:v>1.7329619999999999</c:v>
                </c:pt>
                <c:pt idx="435">
                  <c:v>1.7809999999999999</c:v>
                </c:pt>
                <c:pt idx="436">
                  <c:v>1.821</c:v>
                </c:pt>
                <c:pt idx="437">
                  <c:v>2.2639999999999998</c:v>
                </c:pt>
                <c:pt idx="438">
                  <c:v>2.2669999999999999</c:v>
                </c:pt>
                <c:pt idx="439">
                  <c:v>2.3279999999999998</c:v>
                </c:pt>
                <c:pt idx="440">
                  <c:v>2.3820000000000001</c:v>
                </c:pt>
              </c:numCache>
            </c:numRef>
          </c:xVal>
          <c:yVal>
            <c:numRef>
              <c:f>'c1c2'!$P$2:$P$442</c:f>
              <c:numCache>
                <c:formatCode>General</c:formatCode>
                <c:ptCount val="441"/>
                <c:pt idx="0">
                  <c:v>95.257844000000006</c:v>
                </c:pt>
                <c:pt idx="1">
                  <c:v>25.481145999999999</c:v>
                </c:pt>
                <c:pt idx="2">
                  <c:v>33.529465000000002</c:v>
                </c:pt>
                <c:pt idx="3">
                  <c:v>26.102157999999999</c:v>
                </c:pt>
                <c:pt idx="4">
                  <c:v>17.777363000000001</c:v>
                </c:pt>
                <c:pt idx="5">
                  <c:v>18.075876999999998</c:v>
                </c:pt>
                <c:pt idx="6">
                  <c:v>11.849252</c:v>
                </c:pt>
                <c:pt idx="7">
                  <c:v>4.9948449999999998</c:v>
                </c:pt>
                <c:pt idx="8">
                  <c:v>9.3579629999999998</c:v>
                </c:pt>
                <c:pt idx="9">
                  <c:v>9.2807580000000005</c:v>
                </c:pt>
                <c:pt idx="10">
                  <c:v>10.000334000000001</c:v>
                </c:pt>
                <c:pt idx="11">
                  <c:v>7.5291309999999996</c:v>
                </c:pt>
                <c:pt idx="12">
                  <c:v>7.9405080000000003</c:v>
                </c:pt>
                <c:pt idx="13">
                  <c:v>7.9314840000000002</c:v>
                </c:pt>
                <c:pt idx="14">
                  <c:v>7.5951659999999999</c:v>
                </c:pt>
                <c:pt idx="15">
                  <c:v>7.4242439999999998</c:v>
                </c:pt>
                <c:pt idx="16">
                  <c:v>6.9402869999999997</c:v>
                </c:pt>
                <c:pt idx="17">
                  <c:v>6.8295440000000003</c:v>
                </c:pt>
                <c:pt idx="18">
                  <c:v>6.3635440000000001</c:v>
                </c:pt>
                <c:pt idx="19">
                  <c:v>6.2272470000000002</c:v>
                </c:pt>
                <c:pt idx="20">
                  <c:v>5.9073840000000004</c:v>
                </c:pt>
                <c:pt idx="21">
                  <c:v>5.5026330000000003</c:v>
                </c:pt>
                <c:pt idx="22">
                  <c:v>5.4622039999999998</c:v>
                </c:pt>
                <c:pt idx="23">
                  <c:v>5.3377699999999999</c:v>
                </c:pt>
                <c:pt idx="24">
                  <c:v>4.9602329999999997</c:v>
                </c:pt>
                <c:pt idx="25">
                  <c:v>5.0368599999999999</c:v>
                </c:pt>
                <c:pt idx="26">
                  <c:v>4.6986530000000002</c:v>
                </c:pt>
                <c:pt idx="27">
                  <c:v>4.5402170000000002</c:v>
                </c:pt>
                <c:pt idx="28">
                  <c:v>4.2860940000000003</c:v>
                </c:pt>
                <c:pt idx="29">
                  <c:v>4.1531440000000002</c:v>
                </c:pt>
                <c:pt idx="30">
                  <c:v>3.6127479999999998</c:v>
                </c:pt>
                <c:pt idx="31">
                  <c:v>3.6435300000000002</c:v>
                </c:pt>
                <c:pt idx="32">
                  <c:v>3.6464759999999998</c:v>
                </c:pt>
                <c:pt idx="33">
                  <c:v>3.284459</c:v>
                </c:pt>
                <c:pt idx="34">
                  <c:v>3.2353890000000001</c:v>
                </c:pt>
                <c:pt idx="35">
                  <c:v>3.1990460000000001</c:v>
                </c:pt>
                <c:pt idx="36">
                  <c:v>2.9926550000000001</c:v>
                </c:pt>
                <c:pt idx="37">
                  <c:v>2.8284690000000001</c:v>
                </c:pt>
                <c:pt idx="38">
                  <c:v>2.9748839999999999</c:v>
                </c:pt>
                <c:pt idx="39">
                  <c:v>2.7394370000000001</c:v>
                </c:pt>
                <c:pt idx="40">
                  <c:v>2.718372</c:v>
                </c:pt>
                <c:pt idx="41">
                  <c:v>2.7690399999999999</c:v>
                </c:pt>
                <c:pt idx="42">
                  <c:v>2.4894539999999998</c:v>
                </c:pt>
                <c:pt idx="43">
                  <c:v>2.5488089999999999</c:v>
                </c:pt>
                <c:pt idx="44">
                  <c:v>2.553229</c:v>
                </c:pt>
                <c:pt idx="45">
                  <c:v>2.545671</c:v>
                </c:pt>
                <c:pt idx="46">
                  <c:v>2.4343659999999998</c:v>
                </c:pt>
                <c:pt idx="47">
                  <c:v>2.407527</c:v>
                </c:pt>
                <c:pt idx="48">
                  <c:v>2.3428460000000002</c:v>
                </c:pt>
                <c:pt idx="49">
                  <c:v>2.2908650000000002</c:v>
                </c:pt>
                <c:pt idx="50">
                  <c:v>2.2957740000000002</c:v>
                </c:pt>
                <c:pt idx="51">
                  <c:v>2.2631749999999999</c:v>
                </c:pt>
                <c:pt idx="52">
                  <c:v>2.2339790000000002</c:v>
                </c:pt>
                <c:pt idx="53">
                  <c:v>2.244526</c:v>
                </c:pt>
                <c:pt idx="54">
                  <c:v>2.2139709999999999</c:v>
                </c:pt>
                <c:pt idx="55">
                  <c:v>2.1843720000000002</c:v>
                </c:pt>
                <c:pt idx="56">
                  <c:v>2.1792340000000001</c:v>
                </c:pt>
                <c:pt idx="57">
                  <c:v>2.2084429999999999</c:v>
                </c:pt>
                <c:pt idx="58">
                  <c:v>2.1521789999999998</c:v>
                </c:pt>
                <c:pt idx="59">
                  <c:v>2.0920730000000001</c:v>
                </c:pt>
                <c:pt idx="60">
                  <c:v>2.0345230000000001</c:v>
                </c:pt>
                <c:pt idx="61">
                  <c:v>2.0290119999999998</c:v>
                </c:pt>
                <c:pt idx="62">
                  <c:v>1.998856</c:v>
                </c:pt>
                <c:pt idx="63">
                  <c:v>1.9829399999999999</c:v>
                </c:pt>
                <c:pt idx="64">
                  <c:v>1.980615</c:v>
                </c:pt>
                <c:pt idx="65">
                  <c:v>1.9430810000000001</c:v>
                </c:pt>
                <c:pt idx="66">
                  <c:v>1.9178219999999999</c:v>
                </c:pt>
                <c:pt idx="67">
                  <c:v>1.8828180000000001</c:v>
                </c:pt>
                <c:pt idx="68">
                  <c:v>1.8654809999999999</c:v>
                </c:pt>
                <c:pt idx="69">
                  <c:v>1.8162769999999999</c:v>
                </c:pt>
                <c:pt idx="70">
                  <c:v>1.831366</c:v>
                </c:pt>
                <c:pt idx="71">
                  <c:v>1.8237650000000001</c:v>
                </c:pt>
                <c:pt idx="72">
                  <c:v>1.7934000000000001</c:v>
                </c:pt>
                <c:pt idx="73">
                  <c:v>1.765388</c:v>
                </c:pt>
                <c:pt idx="74">
                  <c:v>1.7870200000000001</c:v>
                </c:pt>
                <c:pt idx="75">
                  <c:v>1.777849</c:v>
                </c:pt>
                <c:pt idx="76">
                  <c:v>1.7766489999999999</c:v>
                </c:pt>
                <c:pt idx="77">
                  <c:v>1.7641450000000001</c:v>
                </c:pt>
                <c:pt idx="78">
                  <c:v>1.760351</c:v>
                </c:pt>
                <c:pt idx="79">
                  <c:v>1.7066669999999999</c:v>
                </c:pt>
                <c:pt idx="80">
                  <c:v>1.69838</c:v>
                </c:pt>
                <c:pt idx="81">
                  <c:v>1.702</c:v>
                </c:pt>
                <c:pt idx="82">
                  <c:v>1.709435</c:v>
                </c:pt>
                <c:pt idx="83">
                  <c:v>1.6794929999999999</c:v>
                </c:pt>
                <c:pt idx="84">
                  <c:v>1.696374</c:v>
                </c:pt>
                <c:pt idx="85">
                  <c:v>1.664337</c:v>
                </c:pt>
                <c:pt idx="86">
                  <c:v>1.64524</c:v>
                </c:pt>
                <c:pt idx="87">
                  <c:v>1.6402190000000001</c:v>
                </c:pt>
                <c:pt idx="88">
                  <c:v>1.6340440000000001</c:v>
                </c:pt>
                <c:pt idx="89">
                  <c:v>1.633985</c:v>
                </c:pt>
                <c:pt idx="90">
                  <c:v>1.63256</c:v>
                </c:pt>
                <c:pt idx="91">
                  <c:v>1.6342890000000001</c:v>
                </c:pt>
                <c:pt idx="92">
                  <c:v>1.6104540000000001</c:v>
                </c:pt>
                <c:pt idx="93">
                  <c:v>1.6107039999999999</c:v>
                </c:pt>
                <c:pt idx="94">
                  <c:v>1.606687</c:v>
                </c:pt>
                <c:pt idx="95">
                  <c:v>1.583885</c:v>
                </c:pt>
                <c:pt idx="96">
                  <c:v>1.6829620000000001</c:v>
                </c:pt>
                <c:pt idx="97">
                  <c:v>1.592414</c:v>
                </c:pt>
                <c:pt idx="98">
                  <c:v>1.5840399999999999</c:v>
                </c:pt>
                <c:pt idx="99">
                  <c:v>1.570201</c:v>
                </c:pt>
                <c:pt idx="100">
                  <c:v>1.5666640000000001</c:v>
                </c:pt>
                <c:pt idx="101">
                  <c:v>1.5357890000000001</c:v>
                </c:pt>
                <c:pt idx="102">
                  <c:v>1.5283169999999999</c:v>
                </c:pt>
                <c:pt idx="103">
                  <c:v>1.5032669999999999</c:v>
                </c:pt>
                <c:pt idx="104">
                  <c:v>1.4868189999999999</c:v>
                </c:pt>
                <c:pt idx="105">
                  <c:v>1.4945489999999999</c:v>
                </c:pt>
                <c:pt idx="106">
                  <c:v>1.4814609999999999</c:v>
                </c:pt>
                <c:pt idx="107">
                  <c:v>1.484545</c:v>
                </c:pt>
                <c:pt idx="108">
                  <c:v>1.4634339999999999</c:v>
                </c:pt>
                <c:pt idx="109">
                  <c:v>1.4549099999999999</c:v>
                </c:pt>
                <c:pt idx="110">
                  <c:v>1.5344720000000001</c:v>
                </c:pt>
                <c:pt idx="111">
                  <c:v>1.437176</c:v>
                </c:pt>
                <c:pt idx="112">
                  <c:v>1.430531</c:v>
                </c:pt>
                <c:pt idx="113">
                  <c:v>1.3925240000000001</c:v>
                </c:pt>
                <c:pt idx="114">
                  <c:v>1.403756</c:v>
                </c:pt>
                <c:pt idx="115">
                  <c:v>1.3599650000000001</c:v>
                </c:pt>
                <c:pt idx="116">
                  <c:v>1.3615950000000001</c:v>
                </c:pt>
                <c:pt idx="117">
                  <c:v>1.3487309999999999</c:v>
                </c:pt>
                <c:pt idx="118">
                  <c:v>1.3383039999999999</c:v>
                </c:pt>
                <c:pt idx="119">
                  <c:v>1.4045749999999999</c:v>
                </c:pt>
                <c:pt idx="120">
                  <c:v>1.3118669999999999</c:v>
                </c:pt>
                <c:pt idx="121">
                  <c:v>1.3104899999999999</c:v>
                </c:pt>
                <c:pt idx="122">
                  <c:v>1.297393</c:v>
                </c:pt>
                <c:pt idx="123">
                  <c:v>1.310862</c:v>
                </c:pt>
                <c:pt idx="124">
                  <c:v>1.294824</c:v>
                </c:pt>
                <c:pt idx="125">
                  <c:v>1.2973870000000001</c:v>
                </c:pt>
                <c:pt idx="126">
                  <c:v>1.279339</c:v>
                </c:pt>
                <c:pt idx="127">
                  <c:v>1.276173</c:v>
                </c:pt>
                <c:pt idx="128">
                  <c:v>1.280888</c:v>
                </c:pt>
                <c:pt idx="129">
                  <c:v>1.2734510000000001</c:v>
                </c:pt>
                <c:pt idx="130">
                  <c:v>1.26512</c:v>
                </c:pt>
                <c:pt idx="131">
                  <c:v>1.2609790000000001</c:v>
                </c:pt>
                <c:pt idx="132">
                  <c:v>1.2791129999999999</c:v>
                </c:pt>
                <c:pt idx="133">
                  <c:v>1.3037270000000001</c:v>
                </c:pt>
                <c:pt idx="134">
                  <c:v>1.2243489999999999</c:v>
                </c:pt>
                <c:pt idx="135">
                  <c:v>1.226539</c:v>
                </c:pt>
                <c:pt idx="136">
                  <c:v>1.225587</c:v>
                </c:pt>
                <c:pt idx="137">
                  <c:v>1.2203930000000001</c:v>
                </c:pt>
                <c:pt idx="138">
                  <c:v>1.2069799999999999</c:v>
                </c:pt>
                <c:pt idx="139">
                  <c:v>1.2090749999999999</c:v>
                </c:pt>
                <c:pt idx="140">
                  <c:v>1.286824</c:v>
                </c:pt>
                <c:pt idx="141">
                  <c:v>1.230237</c:v>
                </c:pt>
                <c:pt idx="142">
                  <c:v>1.2325090000000001</c:v>
                </c:pt>
                <c:pt idx="143">
                  <c:v>1.2018740000000001</c:v>
                </c:pt>
                <c:pt idx="144">
                  <c:v>1.240335</c:v>
                </c:pt>
                <c:pt idx="145">
                  <c:v>1.191778</c:v>
                </c:pt>
                <c:pt idx="146">
                  <c:v>1.205703</c:v>
                </c:pt>
                <c:pt idx="147">
                  <c:v>1.1988019999999999</c:v>
                </c:pt>
                <c:pt idx="148">
                  <c:v>1.1908319999999999</c:v>
                </c:pt>
                <c:pt idx="149">
                  <c:v>1.222931</c:v>
                </c:pt>
                <c:pt idx="150">
                  <c:v>1.1826570000000001</c:v>
                </c:pt>
                <c:pt idx="151">
                  <c:v>1.220299</c:v>
                </c:pt>
                <c:pt idx="152">
                  <c:v>1.192223</c:v>
                </c:pt>
                <c:pt idx="153">
                  <c:v>1.176496</c:v>
                </c:pt>
                <c:pt idx="154">
                  <c:v>1.168963</c:v>
                </c:pt>
                <c:pt idx="155">
                  <c:v>1.229004</c:v>
                </c:pt>
                <c:pt idx="156">
                  <c:v>1.166218</c:v>
                </c:pt>
                <c:pt idx="157">
                  <c:v>1.193794</c:v>
                </c:pt>
                <c:pt idx="158">
                  <c:v>1.1506860000000001</c:v>
                </c:pt>
                <c:pt idx="159">
                  <c:v>1.2127220000000001</c:v>
                </c:pt>
                <c:pt idx="160">
                  <c:v>1.2504280000000001</c:v>
                </c:pt>
                <c:pt idx="161">
                  <c:v>1.181548</c:v>
                </c:pt>
                <c:pt idx="162">
                  <c:v>1.1848190000000001</c:v>
                </c:pt>
                <c:pt idx="163">
                  <c:v>1.34819</c:v>
                </c:pt>
                <c:pt idx="164">
                  <c:v>1.1428860000000001</c:v>
                </c:pt>
                <c:pt idx="165">
                  <c:v>1.1427369999999999</c:v>
                </c:pt>
                <c:pt idx="166">
                  <c:v>1.2487029999999999</c:v>
                </c:pt>
                <c:pt idx="167">
                  <c:v>1.130217</c:v>
                </c:pt>
                <c:pt idx="168">
                  <c:v>1.1274169999999999</c:v>
                </c:pt>
                <c:pt idx="169">
                  <c:v>1.166034</c:v>
                </c:pt>
                <c:pt idx="170">
                  <c:v>1.1195790000000001</c:v>
                </c:pt>
                <c:pt idx="171">
                  <c:v>1.1300209999999999</c:v>
                </c:pt>
                <c:pt idx="172">
                  <c:v>1.1529370000000001</c:v>
                </c:pt>
                <c:pt idx="173">
                  <c:v>1.1042689999999999</c:v>
                </c:pt>
                <c:pt idx="174">
                  <c:v>1.329569</c:v>
                </c:pt>
                <c:pt idx="175">
                  <c:v>1.1193599999999999</c:v>
                </c:pt>
                <c:pt idx="176">
                  <c:v>1.112922</c:v>
                </c:pt>
                <c:pt idx="177">
                  <c:v>1.120533</c:v>
                </c:pt>
                <c:pt idx="178">
                  <c:v>1.1236120000000001</c:v>
                </c:pt>
                <c:pt idx="179">
                  <c:v>1.099308</c:v>
                </c:pt>
                <c:pt idx="180">
                  <c:v>1.1076839999999999</c:v>
                </c:pt>
                <c:pt idx="181">
                  <c:v>1.112185</c:v>
                </c:pt>
                <c:pt idx="182">
                  <c:v>1.159551</c:v>
                </c:pt>
                <c:pt idx="183">
                  <c:v>1.0870070000000001</c:v>
                </c:pt>
                <c:pt idx="184">
                  <c:v>1.082883</c:v>
                </c:pt>
                <c:pt idx="185">
                  <c:v>1.068306</c:v>
                </c:pt>
                <c:pt idx="186">
                  <c:v>1.062627</c:v>
                </c:pt>
                <c:pt idx="187">
                  <c:v>1.07403</c:v>
                </c:pt>
                <c:pt idx="188">
                  <c:v>1.1085179999999999</c:v>
                </c:pt>
                <c:pt idx="189">
                  <c:v>1.080557</c:v>
                </c:pt>
                <c:pt idx="190">
                  <c:v>1.0830580000000001</c:v>
                </c:pt>
                <c:pt idx="191">
                  <c:v>1.1067709999999999</c:v>
                </c:pt>
                <c:pt idx="192">
                  <c:v>1.1571819999999999</c:v>
                </c:pt>
                <c:pt idx="193">
                  <c:v>1.0470729999999999</c:v>
                </c:pt>
                <c:pt idx="194">
                  <c:v>1.0543439999999999</c:v>
                </c:pt>
                <c:pt idx="195">
                  <c:v>1.070613</c:v>
                </c:pt>
                <c:pt idx="196">
                  <c:v>1.0524960000000001</c:v>
                </c:pt>
                <c:pt idx="197">
                  <c:v>1.124684</c:v>
                </c:pt>
                <c:pt idx="198">
                  <c:v>1.0734520000000001</c:v>
                </c:pt>
                <c:pt idx="199">
                  <c:v>1.193155</c:v>
                </c:pt>
                <c:pt idx="200">
                  <c:v>1.134811</c:v>
                </c:pt>
                <c:pt idx="201">
                  <c:v>1.046287</c:v>
                </c:pt>
                <c:pt idx="202">
                  <c:v>1.0477449999999999</c:v>
                </c:pt>
                <c:pt idx="203">
                  <c:v>1.1167720000000001</c:v>
                </c:pt>
                <c:pt idx="204">
                  <c:v>1.1270119999999999</c:v>
                </c:pt>
                <c:pt idx="205">
                  <c:v>1.063078</c:v>
                </c:pt>
                <c:pt idx="206">
                  <c:v>1.1404270000000001</c:v>
                </c:pt>
                <c:pt idx="207">
                  <c:v>1.083666</c:v>
                </c:pt>
                <c:pt idx="208">
                  <c:v>1.061037</c:v>
                </c:pt>
                <c:pt idx="209">
                  <c:v>1.0207059999999999</c:v>
                </c:pt>
                <c:pt idx="210">
                  <c:v>1.0329950000000001</c:v>
                </c:pt>
                <c:pt idx="211">
                  <c:v>1.2150479999999999</c:v>
                </c:pt>
                <c:pt idx="212">
                  <c:v>1.115569</c:v>
                </c:pt>
                <c:pt idx="213">
                  <c:v>1.1025499999999999</c:v>
                </c:pt>
                <c:pt idx="214">
                  <c:v>1.069507</c:v>
                </c:pt>
                <c:pt idx="215">
                  <c:v>1.0443439999999999</c:v>
                </c:pt>
                <c:pt idx="216">
                  <c:v>1.062872</c:v>
                </c:pt>
                <c:pt idx="217">
                  <c:v>1.0524169999999999</c:v>
                </c:pt>
                <c:pt idx="218">
                  <c:v>1.016424</c:v>
                </c:pt>
                <c:pt idx="219">
                  <c:v>1.414185</c:v>
                </c:pt>
                <c:pt idx="220">
                  <c:v>1.043631</c:v>
                </c:pt>
                <c:pt idx="221">
                  <c:v>1.009001</c:v>
                </c:pt>
                <c:pt idx="222">
                  <c:v>1.080435</c:v>
                </c:pt>
                <c:pt idx="223">
                  <c:v>1.055642</c:v>
                </c:pt>
                <c:pt idx="224">
                  <c:v>1.0517240000000001</c:v>
                </c:pt>
                <c:pt idx="225">
                  <c:v>1.0246409999999999</c:v>
                </c:pt>
                <c:pt idx="226">
                  <c:v>1.009684</c:v>
                </c:pt>
                <c:pt idx="227">
                  <c:v>1.2100249999999999</c:v>
                </c:pt>
                <c:pt idx="228">
                  <c:v>1.0156350000000001</c:v>
                </c:pt>
                <c:pt idx="229">
                  <c:v>1.0728759999999999</c:v>
                </c:pt>
                <c:pt idx="230">
                  <c:v>1.074254</c:v>
                </c:pt>
                <c:pt idx="231">
                  <c:v>1.107397</c:v>
                </c:pt>
                <c:pt idx="232">
                  <c:v>1.1844399999999999</c:v>
                </c:pt>
                <c:pt idx="233">
                  <c:v>1.07403</c:v>
                </c:pt>
                <c:pt idx="234">
                  <c:v>1</c:v>
                </c:pt>
                <c:pt idx="235">
                  <c:v>1.1929959999999999</c:v>
                </c:pt>
                <c:pt idx="236">
                  <c:v>1.052638</c:v>
                </c:pt>
                <c:pt idx="237">
                  <c:v>1.050243</c:v>
                </c:pt>
                <c:pt idx="238">
                  <c:v>1.030014</c:v>
                </c:pt>
                <c:pt idx="239">
                  <c:v>1.13724</c:v>
                </c:pt>
                <c:pt idx="240">
                  <c:v>1.140549</c:v>
                </c:pt>
                <c:pt idx="241">
                  <c:v>1.1128480000000001</c:v>
                </c:pt>
                <c:pt idx="242">
                  <c:v>1.081815</c:v>
                </c:pt>
                <c:pt idx="243">
                  <c:v>1.063785</c:v>
                </c:pt>
                <c:pt idx="244">
                  <c:v>1.146166</c:v>
                </c:pt>
                <c:pt idx="245">
                  <c:v>1.0194970000000001</c:v>
                </c:pt>
                <c:pt idx="246">
                  <c:v>1.0280400000000001</c:v>
                </c:pt>
                <c:pt idx="247">
                  <c:v>1.0243640000000001</c:v>
                </c:pt>
                <c:pt idx="248">
                  <c:v>1.0370239999999999</c:v>
                </c:pt>
                <c:pt idx="249">
                  <c:v>1.045685</c:v>
                </c:pt>
                <c:pt idx="250">
                  <c:v>1.0378849999999999</c:v>
                </c:pt>
                <c:pt idx="251">
                  <c:v>1.1835260000000001</c:v>
                </c:pt>
                <c:pt idx="252">
                  <c:v>1.116177</c:v>
                </c:pt>
                <c:pt idx="253">
                  <c:v>1.022475</c:v>
                </c:pt>
                <c:pt idx="254">
                  <c:v>1.0874109999999999</c:v>
                </c:pt>
                <c:pt idx="255">
                  <c:v>1.1930130000000001</c:v>
                </c:pt>
                <c:pt idx="256">
                  <c:v>1.0962909999999999</c:v>
                </c:pt>
                <c:pt idx="257">
                  <c:v>1.0583670000000001</c:v>
                </c:pt>
                <c:pt idx="258">
                  <c:v>1.142663</c:v>
                </c:pt>
                <c:pt idx="259">
                  <c:v>1.0410919999999999</c:v>
                </c:pt>
                <c:pt idx="260">
                  <c:v>1.028602</c:v>
                </c:pt>
                <c:pt idx="261">
                  <c:v>1.0700559999999999</c:v>
                </c:pt>
                <c:pt idx="262">
                  <c:v>1.0512589999999999</c:v>
                </c:pt>
                <c:pt idx="263">
                  <c:v>1.3798569999999999</c:v>
                </c:pt>
                <c:pt idx="264">
                  <c:v>1.451244</c:v>
                </c:pt>
                <c:pt idx="265">
                  <c:v>1.1972719999999999</c:v>
                </c:pt>
                <c:pt idx="266">
                  <c:v>1.1178650000000001</c:v>
                </c:pt>
                <c:pt idx="267">
                  <c:v>1.081496</c:v>
                </c:pt>
                <c:pt idx="268">
                  <c:v>1.0553049999999999</c:v>
                </c:pt>
                <c:pt idx="269">
                  <c:v>1.0628310000000001</c:v>
                </c:pt>
                <c:pt idx="270">
                  <c:v>1.0971679999999999</c:v>
                </c:pt>
                <c:pt idx="271">
                  <c:v>1.054486</c:v>
                </c:pt>
                <c:pt idx="272">
                  <c:v>1.1133850000000001</c:v>
                </c:pt>
                <c:pt idx="273">
                  <c:v>1.1336360000000001</c:v>
                </c:pt>
                <c:pt idx="274">
                  <c:v>1.0959159999999999</c:v>
                </c:pt>
                <c:pt idx="275">
                  <c:v>1.316095</c:v>
                </c:pt>
                <c:pt idx="276">
                  <c:v>1.214879</c:v>
                </c:pt>
                <c:pt idx="277">
                  <c:v>1.2041040000000001</c:v>
                </c:pt>
                <c:pt idx="278">
                  <c:v>1.2544090000000001</c:v>
                </c:pt>
                <c:pt idx="279">
                  <c:v>1.166879</c:v>
                </c:pt>
                <c:pt idx="280">
                  <c:v>1.0918589999999999</c:v>
                </c:pt>
                <c:pt idx="281">
                  <c:v>1.123211</c:v>
                </c:pt>
                <c:pt idx="282">
                  <c:v>1.162561</c:v>
                </c:pt>
                <c:pt idx="283">
                  <c:v>1.1579740000000001</c:v>
                </c:pt>
                <c:pt idx="284">
                  <c:v>1.1180570000000001</c:v>
                </c:pt>
                <c:pt idx="285">
                  <c:v>1.15943</c:v>
                </c:pt>
                <c:pt idx="286">
                  <c:v>1.2892980000000001</c:v>
                </c:pt>
                <c:pt idx="287">
                  <c:v>1.1383239999999999</c:v>
                </c:pt>
                <c:pt idx="288">
                  <c:v>1.1471229999999999</c:v>
                </c:pt>
                <c:pt idx="289">
                  <c:v>1.3177939999999999</c:v>
                </c:pt>
                <c:pt idx="290">
                  <c:v>1.2781940000000001</c:v>
                </c:pt>
                <c:pt idx="291">
                  <c:v>1.21241</c:v>
                </c:pt>
                <c:pt idx="292">
                  <c:v>1.1661250000000001</c:v>
                </c:pt>
                <c:pt idx="293">
                  <c:v>1.294394</c:v>
                </c:pt>
                <c:pt idx="294">
                  <c:v>1.151089</c:v>
                </c:pt>
                <c:pt idx="295">
                  <c:v>1.2046509999999999</c:v>
                </c:pt>
                <c:pt idx="296">
                  <c:v>1.3944369999999999</c:v>
                </c:pt>
                <c:pt idx="297">
                  <c:v>1.420517</c:v>
                </c:pt>
                <c:pt idx="298">
                  <c:v>1.2094800000000001</c:v>
                </c:pt>
                <c:pt idx="299">
                  <c:v>1.358109</c:v>
                </c:pt>
                <c:pt idx="300">
                  <c:v>1.1726700000000001</c:v>
                </c:pt>
                <c:pt idx="301">
                  <c:v>1.2064569999999999</c:v>
                </c:pt>
                <c:pt idx="302">
                  <c:v>1.217465</c:v>
                </c:pt>
                <c:pt idx="303">
                  <c:v>1.1749449999999999</c:v>
                </c:pt>
                <c:pt idx="304">
                  <c:v>1.2000519999999999</c:v>
                </c:pt>
                <c:pt idx="305">
                  <c:v>1.2138800000000001</c:v>
                </c:pt>
                <c:pt idx="306">
                  <c:v>1.306152</c:v>
                </c:pt>
                <c:pt idx="307">
                  <c:v>1.3645240000000001</c:v>
                </c:pt>
                <c:pt idx="308">
                  <c:v>1.2708710000000001</c:v>
                </c:pt>
                <c:pt idx="309">
                  <c:v>1.2522249999999999</c:v>
                </c:pt>
                <c:pt idx="310">
                  <c:v>1.2226919999999999</c:v>
                </c:pt>
                <c:pt idx="311">
                  <c:v>1.2420329999999999</c:v>
                </c:pt>
                <c:pt idx="312">
                  <c:v>1.3779410000000001</c:v>
                </c:pt>
                <c:pt idx="313">
                  <c:v>1.2642640000000001</c:v>
                </c:pt>
                <c:pt idx="314">
                  <c:v>1.284751</c:v>
                </c:pt>
                <c:pt idx="315">
                  <c:v>1.266138</c:v>
                </c:pt>
                <c:pt idx="316">
                  <c:v>1.424129</c:v>
                </c:pt>
                <c:pt idx="317">
                  <c:v>1.3690150000000001</c:v>
                </c:pt>
                <c:pt idx="318">
                  <c:v>1.3291949999999999</c:v>
                </c:pt>
                <c:pt idx="319">
                  <c:v>1.3996980000000001</c:v>
                </c:pt>
                <c:pt idx="320">
                  <c:v>1.3384640000000001</c:v>
                </c:pt>
                <c:pt idx="321">
                  <c:v>1.345234</c:v>
                </c:pt>
                <c:pt idx="322">
                  <c:v>1.3416859999999999</c:v>
                </c:pt>
                <c:pt idx="323">
                  <c:v>1.357197</c:v>
                </c:pt>
                <c:pt idx="324">
                  <c:v>1.337761</c:v>
                </c:pt>
                <c:pt idx="325">
                  <c:v>1.538125</c:v>
                </c:pt>
                <c:pt idx="326">
                  <c:v>1.3492869999999999</c:v>
                </c:pt>
                <c:pt idx="327">
                  <c:v>1.4568239999999999</c:v>
                </c:pt>
                <c:pt idx="328">
                  <c:v>1.3813979999999999</c:v>
                </c:pt>
                <c:pt idx="329">
                  <c:v>1.352487</c:v>
                </c:pt>
                <c:pt idx="330">
                  <c:v>1.3694040000000001</c:v>
                </c:pt>
                <c:pt idx="331">
                  <c:v>1.463695</c:v>
                </c:pt>
                <c:pt idx="332">
                  <c:v>1.4164060000000001</c:v>
                </c:pt>
                <c:pt idx="333">
                  <c:v>1.413125</c:v>
                </c:pt>
                <c:pt idx="334">
                  <c:v>1.585655</c:v>
                </c:pt>
                <c:pt idx="335">
                  <c:v>1.44028</c:v>
                </c:pt>
                <c:pt idx="336">
                  <c:v>1.487768</c:v>
                </c:pt>
                <c:pt idx="337">
                  <c:v>1.4641729999999999</c:v>
                </c:pt>
                <c:pt idx="338">
                  <c:v>1.862792</c:v>
                </c:pt>
                <c:pt idx="339">
                  <c:v>1.4740059999999999</c:v>
                </c:pt>
                <c:pt idx="340">
                  <c:v>1.474027</c:v>
                </c:pt>
                <c:pt idx="341">
                  <c:v>1.4860199999999999</c:v>
                </c:pt>
                <c:pt idx="342">
                  <c:v>1.567183</c:v>
                </c:pt>
                <c:pt idx="343">
                  <c:v>1.5283150000000001</c:v>
                </c:pt>
                <c:pt idx="344">
                  <c:v>1.5023</c:v>
                </c:pt>
                <c:pt idx="345">
                  <c:v>1.563221</c:v>
                </c:pt>
                <c:pt idx="346">
                  <c:v>1.549085</c:v>
                </c:pt>
                <c:pt idx="347">
                  <c:v>1.6043449999999999</c:v>
                </c:pt>
                <c:pt idx="348">
                  <c:v>1.5817829999999999</c:v>
                </c:pt>
                <c:pt idx="349">
                  <c:v>1.585491</c:v>
                </c:pt>
                <c:pt idx="350">
                  <c:v>1.619918</c:v>
                </c:pt>
                <c:pt idx="351">
                  <c:v>1.7304900000000001</c:v>
                </c:pt>
                <c:pt idx="352">
                  <c:v>1.660269</c:v>
                </c:pt>
                <c:pt idx="353">
                  <c:v>1.699152</c:v>
                </c:pt>
                <c:pt idx="354">
                  <c:v>1.786286</c:v>
                </c:pt>
                <c:pt idx="355">
                  <c:v>1.7228969999999999</c:v>
                </c:pt>
                <c:pt idx="356">
                  <c:v>1.7501640000000001</c:v>
                </c:pt>
                <c:pt idx="357">
                  <c:v>1.789018</c:v>
                </c:pt>
                <c:pt idx="358">
                  <c:v>1.7914000000000001</c:v>
                </c:pt>
                <c:pt idx="359">
                  <c:v>1.760197</c:v>
                </c:pt>
                <c:pt idx="360">
                  <c:v>1.783876</c:v>
                </c:pt>
                <c:pt idx="361">
                  <c:v>1.820816</c:v>
                </c:pt>
                <c:pt idx="362">
                  <c:v>1.90076</c:v>
                </c:pt>
                <c:pt idx="363">
                  <c:v>1.7787010000000001</c:v>
                </c:pt>
                <c:pt idx="364">
                  <c:v>1.815801</c:v>
                </c:pt>
                <c:pt idx="365">
                  <c:v>1.79322</c:v>
                </c:pt>
                <c:pt idx="366">
                  <c:v>1.79634</c:v>
                </c:pt>
                <c:pt idx="367">
                  <c:v>1.813356</c:v>
                </c:pt>
                <c:pt idx="368">
                  <c:v>1.8930439999999999</c:v>
                </c:pt>
                <c:pt idx="369">
                  <c:v>1.885872</c:v>
                </c:pt>
                <c:pt idx="370">
                  <c:v>1.8346359999999999</c:v>
                </c:pt>
                <c:pt idx="371">
                  <c:v>1.8665590000000001</c:v>
                </c:pt>
                <c:pt idx="372">
                  <c:v>1.9258789999999999</c:v>
                </c:pt>
                <c:pt idx="373">
                  <c:v>1.8827799999999999</c:v>
                </c:pt>
                <c:pt idx="374">
                  <c:v>1.9382010000000001</c:v>
                </c:pt>
                <c:pt idx="375">
                  <c:v>1.8743879999999999</c:v>
                </c:pt>
                <c:pt idx="376">
                  <c:v>2.0320079999999998</c:v>
                </c:pt>
                <c:pt idx="377">
                  <c:v>1.9659150000000001</c:v>
                </c:pt>
                <c:pt idx="378">
                  <c:v>2.0510269999999999</c:v>
                </c:pt>
                <c:pt idx="379">
                  <c:v>2.0360450000000001</c:v>
                </c:pt>
                <c:pt idx="380">
                  <c:v>2.0458379999999998</c:v>
                </c:pt>
                <c:pt idx="381">
                  <c:v>2.0700859999999999</c:v>
                </c:pt>
                <c:pt idx="382">
                  <c:v>2.0924830000000001</c:v>
                </c:pt>
                <c:pt idx="383">
                  <c:v>2.2732890000000001</c:v>
                </c:pt>
                <c:pt idx="384">
                  <c:v>2.0986199999999999</c:v>
                </c:pt>
                <c:pt idx="385">
                  <c:v>2.1011449999999998</c:v>
                </c:pt>
                <c:pt idx="386">
                  <c:v>2.3592689999999998</c:v>
                </c:pt>
                <c:pt idx="387">
                  <c:v>2.1923849999999998</c:v>
                </c:pt>
                <c:pt idx="388">
                  <c:v>2.503406</c:v>
                </c:pt>
                <c:pt idx="389">
                  <c:v>2.2596669999999999</c:v>
                </c:pt>
                <c:pt idx="390">
                  <c:v>2.3500459999999999</c:v>
                </c:pt>
                <c:pt idx="391">
                  <c:v>2.2954759999999998</c:v>
                </c:pt>
                <c:pt idx="392">
                  <c:v>2.3810859999999998</c:v>
                </c:pt>
                <c:pt idx="393">
                  <c:v>2.5401539999999998</c:v>
                </c:pt>
                <c:pt idx="394">
                  <c:v>2.7230279999999998</c:v>
                </c:pt>
                <c:pt idx="395">
                  <c:v>2.4351630000000002</c:v>
                </c:pt>
                <c:pt idx="396">
                  <c:v>2.829996</c:v>
                </c:pt>
                <c:pt idx="397">
                  <c:v>2.4738630000000001</c:v>
                </c:pt>
                <c:pt idx="398">
                  <c:v>2.6922790000000001</c:v>
                </c:pt>
                <c:pt idx="399">
                  <c:v>2.5113720000000002</c:v>
                </c:pt>
                <c:pt idx="400">
                  <c:v>3.3464849999999999</c:v>
                </c:pt>
                <c:pt idx="401">
                  <c:v>3.2352560000000001</c:v>
                </c:pt>
                <c:pt idx="402">
                  <c:v>3.270788</c:v>
                </c:pt>
                <c:pt idx="403">
                  <c:v>2.7306409999999999</c:v>
                </c:pt>
                <c:pt idx="404">
                  <c:v>2.7805339999999998</c:v>
                </c:pt>
                <c:pt idx="405">
                  <c:v>3.2569889999999999</c:v>
                </c:pt>
                <c:pt idx="406">
                  <c:v>3.6560419999999998</c:v>
                </c:pt>
                <c:pt idx="407">
                  <c:v>4.2606960000000003</c:v>
                </c:pt>
                <c:pt idx="408">
                  <c:v>3.93662</c:v>
                </c:pt>
                <c:pt idx="409">
                  <c:v>3.083898</c:v>
                </c:pt>
                <c:pt idx="410">
                  <c:v>3.3530250000000001</c:v>
                </c:pt>
                <c:pt idx="411">
                  <c:v>3.933122</c:v>
                </c:pt>
                <c:pt idx="412">
                  <c:v>3.3582380000000001</c:v>
                </c:pt>
                <c:pt idx="413">
                  <c:v>3.6027740000000001</c:v>
                </c:pt>
                <c:pt idx="414">
                  <c:v>4.1070209999999996</c:v>
                </c:pt>
                <c:pt idx="415">
                  <c:v>4.6515060000000004</c:v>
                </c:pt>
                <c:pt idx="416">
                  <c:v>4.2812520000000003</c:v>
                </c:pt>
                <c:pt idx="417">
                  <c:v>4.1621589999999999</c:v>
                </c:pt>
                <c:pt idx="418">
                  <c:v>5.6802200000000003</c:v>
                </c:pt>
                <c:pt idx="419">
                  <c:v>6.5816340000000002</c:v>
                </c:pt>
                <c:pt idx="420">
                  <c:v>4.6087829999999999</c:v>
                </c:pt>
                <c:pt idx="421">
                  <c:v>6.0025709999999997</c:v>
                </c:pt>
                <c:pt idx="422">
                  <c:v>7.4185460000000001</c:v>
                </c:pt>
                <c:pt idx="423">
                  <c:v>6.7366159999999997</c:v>
                </c:pt>
                <c:pt idx="424">
                  <c:v>6.4347519999999996</c:v>
                </c:pt>
                <c:pt idx="425">
                  <c:v>4.8066339999999999</c:v>
                </c:pt>
                <c:pt idx="426">
                  <c:v>7.8559159999999997</c:v>
                </c:pt>
                <c:pt idx="427">
                  <c:v>9.1467729999999996</c:v>
                </c:pt>
                <c:pt idx="428">
                  <c:v>10.541976</c:v>
                </c:pt>
                <c:pt idx="429">
                  <c:v>8.2461020000000005</c:v>
                </c:pt>
                <c:pt idx="430">
                  <c:v>10.145327</c:v>
                </c:pt>
                <c:pt idx="431">
                  <c:v>18.242525000000001</c:v>
                </c:pt>
                <c:pt idx="432">
                  <c:v>25.917314000000001</c:v>
                </c:pt>
                <c:pt idx="433">
                  <c:v>18.763104999999999</c:v>
                </c:pt>
                <c:pt idx="434">
                  <c:v>25.836893</c:v>
                </c:pt>
                <c:pt idx="435">
                  <c:v>30.389603000000001</c:v>
                </c:pt>
                <c:pt idx="436">
                  <c:v>49.827013999999998</c:v>
                </c:pt>
                <c:pt idx="437">
                  <c:v>99.508234999999999</c:v>
                </c:pt>
                <c:pt idx="438">
                  <c:v>97.918554</c:v>
                </c:pt>
                <c:pt idx="439">
                  <c:v>110.66361499999999</c:v>
                </c:pt>
                <c:pt idx="440">
                  <c:v>86.670041999999995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53632"/>
        <c:axId val="131639168"/>
      </c:scatterChart>
      <c:valAx>
        <c:axId val="131626880"/>
        <c:scaling>
          <c:orientation val="minMax"/>
          <c:max val="3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1"/>
                  <a:t>c2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637248"/>
        <c:crossesAt val="-8"/>
        <c:crossBetween val="midCat"/>
      </c:valAx>
      <c:valAx>
        <c:axId val="131637248"/>
        <c:scaling>
          <c:orientation val="minMax"/>
          <c:max val="8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c1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626880"/>
        <c:crossesAt val="-1"/>
        <c:crossBetween val="midCat"/>
      </c:valAx>
      <c:valAx>
        <c:axId val="13163916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weight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653632"/>
        <c:crosses val="max"/>
        <c:crossBetween val="midCat"/>
      </c:valAx>
      <c:valAx>
        <c:axId val="13165363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13163916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portrait" horizontalDpi="-1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R^20s</c:v>
          </c:tx>
          <c:spPr>
            <a:ln w="15875"/>
          </c:spPr>
          <c:marker>
            <c:symbol val="diamond"/>
            <c:size val="4"/>
          </c:marker>
          <c:xVal>
            <c:numRef>
              <c:f>ffits!$B$8:$AB$8</c:f>
              <c:numCache>
                <c:formatCode>General</c:formatCode>
                <c:ptCount val="27"/>
                <c:pt idx="0">
                  <c:v>-10</c:v>
                </c:pt>
                <c:pt idx="1">
                  <c:v>-8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-2.5</c:v>
                </c:pt>
                <c:pt idx="7">
                  <c:v>-2</c:v>
                </c:pt>
                <c:pt idx="8">
                  <c:v>-1.5</c:v>
                </c:pt>
                <c:pt idx="9">
                  <c:v>-1</c:v>
                </c:pt>
                <c:pt idx="10">
                  <c:v>-0.6</c:v>
                </c:pt>
                <c:pt idx="11">
                  <c:v>-0.50670000000000004</c:v>
                </c:pt>
                <c:pt idx="12">
                  <c:v>-0.50660000000000005</c:v>
                </c:pt>
                <c:pt idx="13">
                  <c:v>-0.5</c:v>
                </c:pt>
                <c:pt idx="14">
                  <c:v>-0.4</c:v>
                </c:pt>
                <c:pt idx="15">
                  <c:v>0</c:v>
                </c:pt>
                <c:pt idx="16">
                  <c:v>0.5</c:v>
                </c:pt>
                <c:pt idx="17">
                  <c:v>1</c:v>
                </c:pt>
                <c:pt idx="18">
                  <c:v>1.5</c:v>
                </c:pt>
                <c:pt idx="19">
                  <c:v>2</c:v>
                </c:pt>
                <c:pt idx="20">
                  <c:v>2.5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8</c:v>
                </c:pt>
                <c:pt idx="26">
                  <c:v>10</c:v>
                </c:pt>
              </c:numCache>
            </c:numRef>
          </c:xVal>
          <c:yVal>
            <c:numRef>
              <c:f>ffits!$B$17:$AB$17</c:f>
              <c:numCache>
                <c:formatCode>General</c:formatCode>
                <c:ptCount val="2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0.9999995068084252</c:v>
                </c:pt>
                <c:pt idx="6">
                  <c:v>0.99999525303286996</c:v>
                </c:pt>
                <c:pt idx="7">
                  <c:v>0.99995302369441141</c:v>
                </c:pt>
                <c:pt idx="8">
                  <c:v>0.99952519959844177</c:v>
                </c:pt>
                <c:pt idx="9">
                  <c:v>0.99520794685719882</c:v>
                </c:pt>
                <c:pt idx="10">
                  <c:v>0.98324865544258333</c:v>
                </c:pt>
                <c:pt idx="11">
                  <c:v>0.97418956956427194</c:v>
                </c:pt>
                <c:pt idx="12">
                  <c:v>0.97417962715989648</c:v>
                </c:pt>
                <c:pt idx="13">
                  <c:v>0.97352530702537221</c:v>
                </c:pt>
                <c:pt idx="14">
                  <c:v>0.96761533100650565</c:v>
                </c:pt>
                <c:pt idx="15">
                  <c:v>0.95338112826862065</c:v>
                </c:pt>
                <c:pt idx="16">
                  <c:v>0.94936101938938178</c:v>
                </c:pt>
                <c:pt idx="17">
                  <c:v>0.94905325624717418</c:v>
                </c:pt>
                <c:pt idx="18">
                  <c:v>0.94902893410494471</c:v>
                </c:pt>
                <c:pt idx="19">
                  <c:v>0.94902655078480336</c:v>
                </c:pt>
                <c:pt idx="20">
                  <c:v>0.94902630634176677</c:v>
                </c:pt>
                <c:pt idx="21">
                  <c:v>0.94902624523100865</c:v>
                </c:pt>
                <c:pt idx="22">
                  <c:v>0.94902624523100865</c:v>
                </c:pt>
                <c:pt idx="23">
                  <c:v>0.94902624523100865</c:v>
                </c:pt>
                <c:pt idx="24">
                  <c:v>0.94902624523100865</c:v>
                </c:pt>
                <c:pt idx="25">
                  <c:v>0.94902624523100865</c:v>
                </c:pt>
                <c:pt idx="26">
                  <c:v>0.94902624523100865</c:v>
                </c:pt>
              </c:numCache>
            </c:numRef>
          </c:yVal>
          <c:smooth val="1"/>
        </c:ser>
        <c:ser>
          <c:idx val="1"/>
          <c:order val="1"/>
          <c:tx>
            <c:v>RsINF</c:v>
          </c:tx>
          <c:spPr>
            <a:ln w="15875"/>
          </c:spPr>
          <c:marker>
            <c:symbol val="square"/>
            <c:size val="3"/>
          </c:marker>
          <c:xVal>
            <c:numRef>
              <c:f>ffits!$B$8:$AB$8</c:f>
              <c:numCache>
                <c:formatCode>General</c:formatCode>
                <c:ptCount val="27"/>
                <c:pt idx="0">
                  <c:v>-10</c:v>
                </c:pt>
                <c:pt idx="1">
                  <c:v>-8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-2.5</c:v>
                </c:pt>
                <c:pt idx="7">
                  <c:v>-2</c:v>
                </c:pt>
                <c:pt idx="8">
                  <c:v>-1.5</c:v>
                </c:pt>
                <c:pt idx="9">
                  <c:v>-1</c:v>
                </c:pt>
                <c:pt idx="10">
                  <c:v>-0.6</c:v>
                </c:pt>
                <c:pt idx="11">
                  <c:v>-0.50670000000000004</c:v>
                </c:pt>
                <c:pt idx="12">
                  <c:v>-0.50660000000000005</c:v>
                </c:pt>
                <c:pt idx="13">
                  <c:v>-0.5</c:v>
                </c:pt>
                <c:pt idx="14">
                  <c:v>-0.4</c:v>
                </c:pt>
                <c:pt idx="15">
                  <c:v>0</c:v>
                </c:pt>
                <c:pt idx="16">
                  <c:v>0.5</c:v>
                </c:pt>
                <c:pt idx="17">
                  <c:v>1</c:v>
                </c:pt>
                <c:pt idx="18">
                  <c:v>1.5</c:v>
                </c:pt>
                <c:pt idx="19">
                  <c:v>2</c:v>
                </c:pt>
                <c:pt idx="20">
                  <c:v>2.5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6</c:v>
                </c:pt>
                <c:pt idx="25">
                  <c:v>8</c:v>
                </c:pt>
                <c:pt idx="26">
                  <c:v>10</c:v>
                </c:pt>
              </c:numCache>
            </c:numRef>
          </c:xVal>
          <c:yVal>
            <c:numRef>
              <c:f>ffits!$B$18:$AB$18</c:f>
              <c:numCache>
                <c:formatCode>General</c:formatCode>
                <c:ptCount val="27"/>
                <c:pt idx="0">
                  <c:v>0.94902624523100865</c:v>
                </c:pt>
                <c:pt idx="1">
                  <c:v>0.94902624523100865</c:v>
                </c:pt>
                <c:pt idx="2">
                  <c:v>0.94902624523100865</c:v>
                </c:pt>
                <c:pt idx="3">
                  <c:v>0.94902624523100865</c:v>
                </c:pt>
                <c:pt idx="4">
                  <c:v>0.94902624523100865</c:v>
                </c:pt>
                <c:pt idx="5">
                  <c:v>0.94902671328298793</c:v>
                </c:pt>
                <c:pt idx="6">
                  <c:v>0.94903075024878558</c:v>
                </c:pt>
                <c:pt idx="7">
                  <c:v>0.94907082907230045</c:v>
                </c:pt>
                <c:pt idx="8">
                  <c:v>0.94947705731909404</c:v>
                </c:pt>
                <c:pt idx="9">
                  <c:v>0.95359592759279221</c:v>
                </c:pt>
                <c:pt idx="10">
                  <c:v>0.96519455173201296</c:v>
                </c:pt>
                <c:pt idx="11">
                  <c:v>0.97416999204321386</c:v>
                </c:pt>
                <c:pt idx="12">
                  <c:v>0.97417993434925398</c:v>
                </c:pt>
                <c:pt idx="13">
                  <c:v>0.97483469446806581</c:v>
                </c:pt>
                <c:pt idx="14">
                  <c:v>0.98078876472930543</c:v>
                </c:pt>
                <c:pt idx="15">
                  <c:v>0.99543216987573413</c:v>
                </c:pt>
                <c:pt idx="16">
                  <c:v>0.99964736896550854</c:v>
                </c:pt>
                <c:pt idx="17">
                  <c:v>0.99997153898794644</c:v>
                </c:pt>
                <c:pt idx="18">
                  <c:v>0.99999716671026628</c:v>
                </c:pt>
                <c:pt idx="19">
                  <c:v>0.99999967803451395</c:v>
                </c:pt>
                <c:pt idx="20">
                  <c:v>0.99999993560688716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fx&lt;1</c:v>
          </c:tx>
          <c:spPr>
            <a:ln w="15875"/>
          </c:spPr>
          <c:marker>
            <c:symbol val="none"/>
          </c:marker>
          <c:errBars>
            <c:errDir val="y"/>
            <c:errBarType val="both"/>
            <c:errValType val="fixedVal"/>
            <c:noEndCap val="0"/>
            <c:val val="1"/>
            <c:spPr>
              <a:ln w="15875">
                <a:solidFill>
                  <a:schemeClr val="accent3"/>
                </a:solidFill>
              </a:ln>
            </c:spPr>
          </c:errBars>
          <c:xVal>
            <c:numRef>
              <c:f>ffits!$K$8</c:f>
              <c:numCache>
                <c:formatCode>General</c:formatCode>
                <c:ptCount val="1"/>
                <c:pt idx="0">
                  <c:v>-1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</c:ser>
        <c:ser>
          <c:idx val="3"/>
          <c:order val="3"/>
          <c:tx>
            <c:v>fy&lt;1</c:v>
          </c:tx>
          <c:spPr>
            <a:ln w="15875"/>
          </c:spPr>
          <c:marker>
            <c:symbol val="none"/>
          </c:marker>
          <c:errBars>
            <c:errDir val="y"/>
            <c:errBarType val="minus"/>
            <c:errValType val="fixedVal"/>
            <c:noEndCap val="0"/>
            <c:val val="1"/>
            <c:spPr>
              <a:ln w="15875">
                <a:solidFill>
                  <a:schemeClr val="accent4"/>
                </a:solidFill>
              </a:ln>
            </c:spPr>
          </c:errBars>
          <c:xVal>
            <c:numRef>
              <c:f>ffits!$P$8</c:f>
              <c:numCache>
                <c:formatCode>General</c:formatCode>
                <c:ptCount val="1"/>
                <c:pt idx="0">
                  <c:v>-0.4</c:v>
                </c:pt>
              </c:numCache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20160"/>
        <c:axId val="131830528"/>
      </c:scatterChart>
      <c:valAx>
        <c:axId val="131820160"/>
        <c:scaling>
          <c:orientation val="minMax"/>
          <c:max val="4"/>
          <c:min val="-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31830528"/>
        <c:crosses val="autoZero"/>
        <c:crossBetween val="midCat"/>
        <c:majorUnit val="1"/>
      </c:valAx>
      <c:valAx>
        <c:axId val="131830528"/>
        <c:scaling>
          <c:orientation val="minMax"/>
          <c:max val="1"/>
          <c:min val="0.94000000000000006"/>
        </c:scaling>
        <c:delete val="0"/>
        <c:axPos val="l"/>
        <c:majorGridlines>
          <c:spPr>
            <a:ln>
              <a:solidFill>
                <a:schemeClr val="bg2"/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</a:t>
                </a:r>
                <a:r>
                  <a:rPr lang="en-US" baseline="30000"/>
                  <a:t>2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820160"/>
        <c:crossesAt val="-10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R0s</c:v>
          </c:tx>
          <c:trendline>
            <c:trendlineType val="linear"/>
            <c:dispRSqr val="0"/>
            <c:dispEq val="1"/>
            <c:trendlineLbl>
              <c:layout>
                <c:manualLayout>
                  <c:x val="0.14133333333333334"/>
                  <c:y val="-0.21628025663458733"/>
                </c:manualLayout>
              </c:layout>
              <c:numFmt formatCode="#,##0.000000" sourceLinked="0"/>
            </c:trendlineLbl>
          </c:trendline>
          <c:xVal>
            <c:numRef>
              <c:f>ffits!$M$8:$O$8</c:f>
              <c:numCache>
                <c:formatCode>General</c:formatCode>
                <c:ptCount val="3"/>
                <c:pt idx="0">
                  <c:v>-0.50670000000000004</c:v>
                </c:pt>
                <c:pt idx="1">
                  <c:v>-0.50660000000000005</c:v>
                </c:pt>
                <c:pt idx="2">
                  <c:v>-0.5</c:v>
                </c:pt>
              </c:numCache>
            </c:numRef>
          </c:xVal>
          <c:yVal>
            <c:numRef>
              <c:f>ffits!$M$17:$O$17</c:f>
              <c:numCache>
                <c:formatCode>General</c:formatCode>
                <c:ptCount val="3"/>
                <c:pt idx="0">
                  <c:v>0.97418956956427194</c:v>
                </c:pt>
                <c:pt idx="1">
                  <c:v>0.97417962715989648</c:v>
                </c:pt>
                <c:pt idx="2">
                  <c:v>0.97352530702537221</c:v>
                </c:pt>
              </c:numCache>
            </c:numRef>
          </c:yVal>
          <c:smooth val="1"/>
        </c:ser>
        <c:ser>
          <c:idx val="1"/>
          <c:order val="1"/>
          <c:tx>
            <c:v>RsINF</c:v>
          </c:tx>
          <c:trendline>
            <c:trendlineType val="linear"/>
            <c:dispRSqr val="0"/>
            <c:dispEq val="1"/>
            <c:trendlineLbl>
              <c:layout>
                <c:manualLayout>
                  <c:x val="0.10783945756780403"/>
                  <c:y val="0.23605351414406534"/>
                </c:manualLayout>
              </c:layout>
              <c:numFmt formatCode="#,##0.000000" sourceLinked="0"/>
            </c:trendlineLbl>
          </c:trendline>
          <c:xVal>
            <c:numRef>
              <c:f>ffits!$M$8:$O$8</c:f>
              <c:numCache>
                <c:formatCode>General</c:formatCode>
                <c:ptCount val="3"/>
                <c:pt idx="0">
                  <c:v>-0.50670000000000004</c:v>
                </c:pt>
                <c:pt idx="1">
                  <c:v>-0.50660000000000005</c:v>
                </c:pt>
                <c:pt idx="2">
                  <c:v>-0.5</c:v>
                </c:pt>
              </c:numCache>
            </c:numRef>
          </c:xVal>
          <c:yVal>
            <c:numRef>
              <c:f>ffits!$M$18:$O$18</c:f>
              <c:numCache>
                <c:formatCode>General</c:formatCode>
                <c:ptCount val="3"/>
                <c:pt idx="0">
                  <c:v>0.97416999204321386</c:v>
                </c:pt>
                <c:pt idx="1">
                  <c:v>0.97417993434925398</c:v>
                </c:pt>
                <c:pt idx="2">
                  <c:v>0.97483469446806581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62912"/>
        <c:axId val="131864832"/>
      </c:scatterChart>
      <c:valAx>
        <c:axId val="13186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crossAx val="131864832"/>
        <c:crosses val="autoZero"/>
        <c:crossBetween val="midCat"/>
      </c:valAx>
      <c:valAx>
        <c:axId val="13186483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1862912"/>
        <c:crossesAt val="-1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c1c2 Fitness vs. scale, Uniform weighting, N=441</a:t>
            </a:r>
          </a:p>
        </c:rich>
      </c:tx>
      <c:layout>
        <c:manualLayout>
          <c:xMode val="edge"/>
          <c:yMode val="edge"/>
          <c:x val="0.21308430662630204"/>
          <c:y val="2.97240531367211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271040149532848"/>
          <c:y val="0.1401276790731138"/>
          <c:w val="0.80747737247861828"/>
          <c:h val="0.7261161551970442"/>
        </c:manualLayout>
      </c:layout>
      <c:scatterChart>
        <c:scatterStyle val="lineMarker"/>
        <c:varyColors val="0"/>
        <c:ser>
          <c:idx val="0"/>
          <c:order val="0"/>
          <c:tx>
            <c:v>uniform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[1]c1c2s_w1!$V$1:$AJ$1</c:f>
              <c:numCache>
                <c:formatCode>General</c:formatCode>
                <c:ptCount val="15"/>
                <c:pt idx="0">
                  <c:v>2.9999999999999997E-4</c:v>
                </c:pt>
                <c:pt idx="1">
                  <c:v>1E-3</c:v>
                </c:pt>
                <c:pt idx="2">
                  <c:v>3.0000000000000001E-3</c:v>
                </c:pt>
                <c:pt idx="3">
                  <c:v>0.01</c:v>
                </c:pt>
                <c:pt idx="4">
                  <c:v>0.03</c:v>
                </c:pt>
                <c:pt idx="5">
                  <c:v>0.1</c:v>
                </c:pt>
                <c:pt idx="6">
                  <c:v>0.3</c:v>
                </c:pt>
                <c:pt idx="7">
                  <c:v>1</c:v>
                </c:pt>
                <c:pt idx="8">
                  <c:v>3</c:v>
                </c:pt>
                <c:pt idx="9">
                  <c:v>10</c:v>
                </c:pt>
                <c:pt idx="10">
                  <c:v>30</c:v>
                </c:pt>
                <c:pt idx="11">
                  <c:v>100</c:v>
                </c:pt>
                <c:pt idx="12">
                  <c:v>300</c:v>
                </c:pt>
                <c:pt idx="13">
                  <c:v>1000</c:v>
                </c:pt>
                <c:pt idx="14">
                  <c:v>3000</c:v>
                </c:pt>
              </c:numCache>
            </c:numRef>
          </c:xVal>
          <c:yVal>
            <c:numRef>
              <c:f>[1]c1c2s_w1!$V$12:$AJ$12</c:f>
              <c:numCache>
                <c:formatCode>General</c:formatCode>
                <c:ptCount val="15"/>
                <c:pt idx="0">
                  <c:v>6540.0559499999999</c:v>
                </c:pt>
                <c:pt idx="1">
                  <c:v>5478.2534560000004</c:v>
                </c:pt>
                <c:pt idx="2">
                  <c:v>4510.1868270000004</c:v>
                </c:pt>
                <c:pt idx="3">
                  <c:v>3461.0617809999999</c:v>
                </c:pt>
                <c:pt idx="4">
                  <c:v>2690.500998</c:v>
                </c:pt>
                <c:pt idx="5">
                  <c:v>2043.0236910000001</c:v>
                </c:pt>
                <c:pt idx="6">
                  <c:v>1514.345241</c:v>
                </c:pt>
                <c:pt idx="7">
                  <c:v>1332.35591</c:v>
                </c:pt>
                <c:pt idx="8">
                  <c:v>1312.9626599999999</c:v>
                </c:pt>
                <c:pt idx="9">
                  <c:v>1310.7220629999999</c:v>
                </c:pt>
                <c:pt idx="10">
                  <c:v>1310.524756</c:v>
                </c:pt>
                <c:pt idx="11">
                  <c:v>1310.5023080000001</c:v>
                </c:pt>
                <c:pt idx="12">
                  <c:v>1310.500335</c:v>
                </c:pt>
                <c:pt idx="13">
                  <c:v>1310.5001110000001</c:v>
                </c:pt>
                <c:pt idx="14">
                  <c:v>1310.5000910000001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log"/>
            <c:forward val="0.5"/>
            <c:dispRSqr val="0"/>
            <c:dispEq val="1"/>
            <c:trendlineLbl>
              <c:layout>
                <c:manualLayout>
                  <c:x val="-5.8571257934345707E-2"/>
                  <c:y val="-0.54934291218963105"/>
                </c:manualLayout>
              </c:layout>
              <c:numFmt formatCode="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[1]c1c2s_w1!$V$8:$Y$8</c:f>
              <c:numCache>
                <c:formatCode>General</c:formatCode>
                <c:ptCount val="4"/>
                <c:pt idx="0">
                  <c:v>2.9999999999999997E-4</c:v>
                </c:pt>
                <c:pt idx="1">
                  <c:v>1E-3</c:v>
                </c:pt>
                <c:pt idx="2">
                  <c:v>3.0000000000000001E-3</c:v>
                </c:pt>
                <c:pt idx="3">
                  <c:v>0.01</c:v>
                </c:pt>
              </c:numCache>
            </c:numRef>
          </c:xVal>
          <c:yVal>
            <c:numRef>
              <c:f>[1]c1c2s_w1!$V$12:$Y$12</c:f>
              <c:numCache>
                <c:formatCode>General</c:formatCode>
                <c:ptCount val="4"/>
                <c:pt idx="0">
                  <c:v>6540.0559499999999</c:v>
                </c:pt>
                <c:pt idx="1">
                  <c:v>5478.2534560000004</c:v>
                </c:pt>
                <c:pt idx="2">
                  <c:v>4510.1868270000004</c:v>
                </c:pt>
                <c:pt idx="3">
                  <c:v>3461.0617809999999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25888"/>
        <c:axId val="131932160"/>
      </c:scatterChart>
      <c:valAx>
        <c:axId val="13192588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sy</a:t>
                </a:r>
              </a:p>
            </c:rich>
          </c:tx>
          <c:layout>
            <c:manualLayout>
              <c:xMode val="edge"/>
              <c:yMode val="edge"/>
              <c:x val="0.52149580305910759"/>
              <c:y val="0.9235687938909772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32160"/>
        <c:crosses val="autoZero"/>
        <c:crossBetween val="midCat"/>
      </c:valAx>
      <c:valAx>
        <c:axId val="1319321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Fitness = +2lnp</a:t>
                </a:r>
              </a:p>
            </c:rich>
          </c:tx>
          <c:layout>
            <c:manualLayout>
              <c:xMode val="edge"/>
              <c:yMode val="edge"/>
              <c:x val="2.9906569351059935E-2"/>
              <c:y val="0.41189045060884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25888"/>
        <c:crossesAt val="1E-4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c1c2 Fitness vs. scale, Uniform weighting, N=441, sum(wt)=1657.1</a:t>
            </a:r>
          </a:p>
        </c:rich>
      </c:tx>
      <c:layout>
        <c:manualLayout>
          <c:xMode val="edge"/>
          <c:yMode val="edge"/>
          <c:x val="0.11710047802596243"/>
          <c:y val="2.959830866807610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312280647617631"/>
          <c:y val="0.14164904862579281"/>
          <c:w val="0.79739849322441081"/>
          <c:h val="0.72515856236786469"/>
        </c:manualLayout>
      </c:layout>
      <c:scatterChart>
        <c:scatterStyle val="lineMarker"/>
        <c:varyColors val="0"/>
        <c:ser>
          <c:idx val="0"/>
          <c:order val="0"/>
          <c:tx>
            <c:v>uniform</c:v>
          </c:tx>
          <c:spPr>
            <a:ln w="28575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[1]c1c2s_wt!$V$1:$AJ$1</c:f>
              <c:numCache>
                <c:formatCode>General</c:formatCode>
                <c:ptCount val="15"/>
                <c:pt idx="0">
                  <c:v>2.9999999999999997E-4</c:v>
                </c:pt>
                <c:pt idx="1">
                  <c:v>1E-3</c:v>
                </c:pt>
                <c:pt idx="2">
                  <c:v>3.0000000000000001E-3</c:v>
                </c:pt>
                <c:pt idx="3">
                  <c:v>0.01</c:v>
                </c:pt>
                <c:pt idx="4">
                  <c:v>0.03</c:v>
                </c:pt>
                <c:pt idx="5">
                  <c:v>0.1</c:v>
                </c:pt>
                <c:pt idx="6">
                  <c:v>0.3</c:v>
                </c:pt>
                <c:pt idx="7">
                  <c:v>1</c:v>
                </c:pt>
                <c:pt idx="8">
                  <c:v>3</c:v>
                </c:pt>
                <c:pt idx="9">
                  <c:v>10</c:v>
                </c:pt>
                <c:pt idx="10">
                  <c:v>30</c:v>
                </c:pt>
                <c:pt idx="11">
                  <c:v>100</c:v>
                </c:pt>
                <c:pt idx="12">
                  <c:v>300</c:v>
                </c:pt>
                <c:pt idx="13">
                  <c:v>1000</c:v>
                </c:pt>
                <c:pt idx="14">
                  <c:v>3000</c:v>
                </c:pt>
              </c:numCache>
            </c:numRef>
          </c:xVal>
          <c:yVal>
            <c:numRef>
              <c:f>[1]c1c2s_wt!$V$12:$AJ$12</c:f>
              <c:numCache>
                <c:formatCode>General</c:formatCode>
                <c:ptCount val="15"/>
                <c:pt idx="0">
                  <c:v>21629.451664</c:v>
                </c:pt>
                <c:pt idx="1">
                  <c:v>17644.804969000001</c:v>
                </c:pt>
                <c:pt idx="2">
                  <c:v>14054.355393</c:v>
                </c:pt>
                <c:pt idx="3">
                  <c:v>10811.688188</c:v>
                </c:pt>
                <c:pt idx="4">
                  <c:v>8809.4131809999999</c:v>
                </c:pt>
                <c:pt idx="5">
                  <c:v>6699.9627</c:v>
                </c:pt>
                <c:pt idx="6">
                  <c:v>4812.0722839999999</c:v>
                </c:pt>
                <c:pt idx="7">
                  <c:v>4000.9099409999999</c:v>
                </c:pt>
                <c:pt idx="8">
                  <c:v>3898.2683470000002</c:v>
                </c:pt>
                <c:pt idx="9">
                  <c:v>3886.0997170000001</c:v>
                </c:pt>
                <c:pt idx="10">
                  <c:v>3885.024899</c:v>
                </c:pt>
                <c:pt idx="11">
                  <c:v>3884.902587</c:v>
                </c:pt>
                <c:pt idx="12">
                  <c:v>3884.891834</c:v>
                </c:pt>
                <c:pt idx="13">
                  <c:v>3884.8906109999998</c:v>
                </c:pt>
                <c:pt idx="14">
                  <c:v>3884.8905030000001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FF00FF"/>
                </a:solidFill>
                <a:prstDash val="solid"/>
              </a:ln>
            </c:spPr>
            <c:trendlineType val="log"/>
            <c:forward val="0.5"/>
            <c:dispRSqr val="0"/>
            <c:dispEq val="1"/>
            <c:trendlineLbl>
              <c:layout>
                <c:manualLayout>
                  <c:x val="-2.5570301050779266E-2"/>
                  <c:y val="-0.49416479388279422"/>
                </c:manualLayout>
              </c:layout>
              <c:numFmt formatCode="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8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n-US"/>
                </a:p>
              </c:txPr>
            </c:trendlineLbl>
          </c:trendline>
          <c:xVal>
            <c:numRef>
              <c:f>[1]c1c2s_wt!$V$8:$X$8</c:f>
              <c:numCache>
                <c:formatCode>General</c:formatCode>
                <c:ptCount val="3"/>
                <c:pt idx="0">
                  <c:v>2.9999999999999997E-4</c:v>
                </c:pt>
                <c:pt idx="1">
                  <c:v>1E-3</c:v>
                </c:pt>
                <c:pt idx="2">
                  <c:v>3.0000000000000001E-3</c:v>
                </c:pt>
              </c:numCache>
            </c:numRef>
          </c:xVal>
          <c:yVal>
            <c:numRef>
              <c:f>[1]c1c2s_wt!$V$12:$X$12</c:f>
              <c:numCache>
                <c:formatCode>General</c:formatCode>
                <c:ptCount val="3"/>
                <c:pt idx="0">
                  <c:v>21629.451664</c:v>
                </c:pt>
                <c:pt idx="1">
                  <c:v>17644.804969000001</c:v>
                </c:pt>
                <c:pt idx="2">
                  <c:v>14054.355393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47904"/>
        <c:axId val="131986944"/>
      </c:scatterChart>
      <c:valAx>
        <c:axId val="13194790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sy</a:t>
                </a:r>
              </a:p>
            </c:rich>
          </c:tx>
          <c:layout>
            <c:manualLayout>
              <c:xMode val="edge"/>
              <c:yMode val="edge"/>
              <c:x val="0.52602278224360899"/>
              <c:y val="0.923890063424947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86944"/>
        <c:crosses val="autoZero"/>
        <c:crossBetween val="midCat"/>
      </c:valAx>
      <c:valAx>
        <c:axId val="131986944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Fitness = +2lnp</a:t>
                </a:r>
              </a:p>
            </c:rich>
          </c:tx>
          <c:layout>
            <c:manualLayout>
              <c:xMode val="edge"/>
              <c:yMode val="edge"/>
              <c:x val="2.9739803943101568E-2"/>
              <c:y val="0.412262156448202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47904"/>
        <c:crossesAt val="1E-4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R^2as</c:v>
          </c:tx>
          <c:xVal>
            <c:numRef>
              <c:f>f1fits!$C$8:$H$8</c:f>
              <c:numCache>
                <c:formatCode>General</c:formatCode>
                <c:ptCount val="6"/>
                <c:pt idx="0">
                  <c:v>-0.75565000000000004</c:v>
                </c:pt>
                <c:pt idx="1">
                  <c:v>-0.7</c:v>
                </c:pt>
                <c:pt idx="2">
                  <c:v>-0.6</c:v>
                </c:pt>
                <c:pt idx="3">
                  <c:v>-0.55000000000000004</c:v>
                </c:pt>
                <c:pt idx="4">
                  <c:v>-0.5</c:v>
                </c:pt>
                <c:pt idx="5">
                  <c:v>-0.43645</c:v>
                </c:pt>
              </c:numCache>
            </c:numRef>
          </c:xVal>
          <c:yVal>
            <c:numRef>
              <c:f>f1fits!$C$24:$H$24</c:f>
              <c:numCache>
                <c:formatCode>General</c:formatCode>
                <c:ptCount val="6"/>
                <c:pt idx="0">
                  <c:v>0.99999999999999978</c:v>
                </c:pt>
                <c:pt idx="1">
                  <c:v>0.99517930056606496</c:v>
                </c:pt>
                <c:pt idx="2">
                  <c:v>0.98605863594869969</c:v>
                </c:pt>
                <c:pt idx="3">
                  <c:v>0.98130267262698867</c:v>
                </c:pt>
                <c:pt idx="4">
                  <c:v>0.97643653822830145</c:v>
                </c:pt>
                <c:pt idx="5">
                  <c:v>0.97023215242430072</c:v>
                </c:pt>
              </c:numCache>
            </c:numRef>
          </c:yVal>
          <c:smooth val="0"/>
        </c:ser>
        <c:ser>
          <c:idx val="1"/>
          <c:order val="1"/>
          <c:tx>
            <c:v>R^2sb</c:v>
          </c:tx>
          <c:xVal>
            <c:numRef>
              <c:f>f1fits!$C$8:$H$8</c:f>
              <c:numCache>
                <c:formatCode>General</c:formatCode>
                <c:ptCount val="6"/>
                <c:pt idx="0">
                  <c:v>-0.75565000000000004</c:v>
                </c:pt>
                <c:pt idx="1">
                  <c:v>-0.7</c:v>
                </c:pt>
                <c:pt idx="2">
                  <c:v>-0.6</c:v>
                </c:pt>
                <c:pt idx="3">
                  <c:v>-0.55000000000000004</c:v>
                </c:pt>
                <c:pt idx="4">
                  <c:v>-0.5</c:v>
                </c:pt>
                <c:pt idx="5">
                  <c:v>-0.43645</c:v>
                </c:pt>
              </c:numCache>
            </c:numRef>
          </c:xVal>
          <c:yVal>
            <c:numRef>
              <c:f>f1fits!$C$25:$H$25</c:f>
              <c:numCache>
                <c:formatCode>General</c:formatCode>
                <c:ptCount val="6"/>
                <c:pt idx="0">
                  <c:v>0.97023215242430072</c:v>
                </c:pt>
                <c:pt idx="1">
                  <c:v>0.97493245840726461</c:v>
                </c:pt>
                <c:pt idx="2">
                  <c:v>0.98395059846178445</c:v>
                </c:pt>
                <c:pt idx="3">
                  <c:v>0.98871934651393523</c:v>
                </c:pt>
                <c:pt idx="4">
                  <c:v>0.99364645984214039</c:v>
                </c:pt>
                <c:pt idx="5">
                  <c:v>0.99999999999999978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638784"/>
        <c:axId val="133640576"/>
      </c:scatterChart>
      <c:valAx>
        <c:axId val="1336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3640576"/>
        <c:crosses val="autoZero"/>
        <c:crossBetween val="midCat"/>
      </c:valAx>
      <c:valAx>
        <c:axId val="13364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36387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039276492383345E-2"/>
          <c:y val="9.3965408170132575E-2"/>
          <c:w val="0.8154866526966098"/>
          <c:h val="0.80461811722912968"/>
        </c:manualLayout>
      </c:layout>
      <c:scatterChart>
        <c:scatterStyle val="lineMarker"/>
        <c:varyColors val="0"/>
        <c:ser>
          <c:idx val="1"/>
          <c:order val="0"/>
          <c:tx>
            <c:v>data</c:v>
          </c:tx>
          <c:spPr>
            <a:ln w="28575">
              <a:noFill/>
            </a:ln>
          </c:spPr>
          <c:marker>
            <c:symbol val="circle"/>
            <c:size val="2"/>
            <c:spPr>
              <a:solidFill>
                <a:schemeClr val="tx1"/>
              </a:solidFill>
              <a:ln>
                <a:solidFill>
                  <a:schemeClr val="tx1"/>
                </a:solidFill>
                <a:prstDash val="solid"/>
              </a:ln>
            </c:spPr>
          </c:marker>
          <c:errBars>
            <c:errDir val="x"/>
            <c:errBarType val="both"/>
            <c:errValType val="cust"/>
            <c:noEndCap val="1"/>
            <c:plus>
              <c:numRef>
                <c:f>'c1c2'!$B$2:$B$442</c:f>
                <c:numCache>
                  <c:formatCode>General</c:formatCode>
                  <c:ptCount val="441"/>
                  <c:pt idx="0">
                    <c:v>6.7588000000000009E-2</c:v>
                  </c:pt>
                  <c:pt idx="1">
                    <c:v>0.295568</c:v>
                  </c:pt>
                  <c:pt idx="2">
                    <c:v>6.8750000000000006E-2</c:v>
                  </c:pt>
                  <c:pt idx="3">
                    <c:v>0.22137500000000002</c:v>
                  </c:pt>
                  <c:pt idx="4">
                    <c:v>6.375299999999999E-2</c:v>
                  </c:pt>
                  <c:pt idx="5">
                    <c:v>0.23316800000000001</c:v>
                  </c:pt>
                  <c:pt idx="6">
                    <c:v>0.11687399999999999</c:v>
                  </c:pt>
                  <c:pt idx="7">
                    <c:v>6.7650000000000002E-2</c:v>
                  </c:pt>
                  <c:pt idx="8">
                    <c:v>0.15099699999999999</c:v>
                  </c:pt>
                  <c:pt idx="9">
                    <c:v>7.2610999999999995E-2</c:v>
                  </c:pt>
                  <c:pt idx="10">
                    <c:v>8.3738999999999994E-2</c:v>
                  </c:pt>
                  <c:pt idx="11">
                    <c:v>8.3237000000000005E-2</c:v>
                  </c:pt>
                  <c:pt idx="12">
                    <c:v>7.3080000000000006E-2</c:v>
                  </c:pt>
                  <c:pt idx="13">
                    <c:v>7.7142000000000002E-2</c:v>
                  </c:pt>
                  <c:pt idx="14">
                    <c:v>0.13733999999999999</c:v>
                  </c:pt>
                  <c:pt idx="15">
                    <c:v>6.5480999999999998E-2</c:v>
                  </c:pt>
                  <c:pt idx="16">
                    <c:v>6.3855999999999996E-2</c:v>
                  </c:pt>
                  <c:pt idx="17">
                    <c:v>5.7599999999999998E-2</c:v>
                  </c:pt>
                  <c:pt idx="18">
                    <c:v>0.146228</c:v>
                  </c:pt>
                  <c:pt idx="19">
                    <c:v>8.1779999999999992E-2</c:v>
                  </c:pt>
                  <c:pt idx="20">
                    <c:v>5.9855999999999993E-2</c:v>
                  </c:pt>
                  <c:pt idx="21">
                    <c:v>0.113594</c:v>
                  </c:pt>
                  <c:pt idx="22">
                    <c:v>6.7865000000000009E-2</c:v>
                  </c:pt>
                  <c:pt idx="23">
                    <c:v>5.7722999999999997E-2</c:v>
                  </c:pt>
                  <c:pt idx="24">
                    <c:v>6.5500000000000003E-2</c:v>
                  </c:pt>
                  <c:pt idx="25">
                    <c:v>8.9000999999999997E-2</c:v>
                  </c:pt>
                  <c:pt idx="26">
                    <c:v>9.5061999999999994E-2</c:v>
                  </c:pt>
                  <c:pt idx="27">
                    <c:v>5.3466E-2</c:v>
                  </c:pt>
                  <c:pt idx="28">
                    <c:v>6.3579999999999998E-2</c:v>
                  </c:pt>
                  <c:pt idx="29">
                    <c:v>4.2992999999999996E-2</c:v>
                  </c:pt>
                  <c:pt idx="30">
                    <c:v>5.7231999999999998E-2</c:v>
                  </c:pt>
                  <c:pt idx="31">
                    <c:v>8.3212000000000008E-2</c:v>
                  </c:pt>
                  <c:pt idx="32">
                    <c:v>6.6779999999999992E-2</c:v>
                  </c:pt>
                  <c:pt idx="33">
                    <c:v>0.100282</c:v>
                  </c:pt>
                  <c:pt idx="34">
                    <c:v>4.7724000000000009E-2</c:v>
                  </c:pt>
                  <c:pt idx="35">
                    <c:v>6.7915000000000003E-2</c:v>
                  </c:pt>
                  <c:pt idx="36">
                    <c:v>5.6259999999999998E-2</c:v>
                  </c:pt>
                  <c:pt idx="37">
                    <c:v>6.4687999999999996E-2</c:v>
                  </c:pt>
                  <c:pt idx="38">
                    <c:v>1.3072E-2</c:v>
                  </c:pt>
                  <c:pt idx="39">
                    <c:v>6.6239999999999993E-2</c:v>
                  </c:pt>
                  <c:pt idx="40">
                    <c:v>0.15501199999999998</c:v>
                  </c:pt>
                  <c:pt idx="41">
                    <c:v>0.17143299999999997</c:v>
                  </c:pt>
                  <c:pt idx="42">
                    <c:v>0.13922100000000001</c:v>
                  </c:pt>
                  <c:pt idx="43">
                    <c:v>9.8419999999999994E-2</c:v>
                  </c:pt>
                  <c:pt idx="44">
                    <c:v>5.2490000000000002E-2</c:v>
                  </c:pt>
                  <c:pt idx="45">
                    <c:v>5.5348000000000001E-2</c:v>
                  </c:pt>
                  <c:pt idx="46">
                    <c:v>9.4814999999999997E-2</c:v>
                  </c:pt>
                  <c:pt idx="47">
                    <c:v>7.1711999999999998E-2</c:v>
                  </c:pt>
                  <c:pt idx="48">
                    <c:v>8.2643999999999995E-2</c:v>
                  </c:pt>
                  <c:pt idx="49">
                    <c:v>7.6032000000000002E-2</c:v>
                  </c:pt>
                  <c:pt idx="50">
                    <c:v>5.3720000000000004E-2</c:v>
                  </c:pt>
                  <c:pt idx="51">
                    <c:v>4.6530000000000002E-2</c:v>
                  </c:pt>
                  <c:pt idx="52">
                    <c:v>8.7359999999999993E-2</c:v>
                  </c:pt>
                  <c:pt idx="53">
                    <c:v>7.2899999999999993E-2</c:v>
                  </c:pt>
                  <c:pt idx="54">
                    <c:v>7.1632000000000001E-2</c:v>
                  </c:pt>
                  <c:pt idx="55">
                    <c:v>0.11014199999999999</c:v>
                  </c:pt>
                  <c:pt idx="56">
                    <c:v>8.4231E-2</c:v>
                  </c:pt>
                  <c:pt idx="57">
                    <c:v>1.5906E-2</c:v>
                  </c:pt>
                  <c:pt idx="58">
                    <c:v>4.9055999999999995E-2</c:v>
                  </c:pt>
                  <c:pt idx="59">
                    <c:v>6.5771999999999997E-2</c:v>
                  </c:pt>
                  <c:pt idx="60">
                    <c:v>0.42900000000000005</c:v>
                  </c:pt>
                  <c:pt idx="61">
                    <c:v>0.100729</c:v>
                  </c:pt>
                  <c:pt idx="62">
                    <c:v>8.6264999999999994E-2</c:v>
                  </c:pt>
                  <c:pt idx="63">
                    <c:v>5.6848000000000003E-2</c:v>
                  </c:pt>
                  <c:pt idx="64">
                    <c:v>8.1489999999999993E-2</c:v>
                  </c:pt>
                  <c:pt idx="65">
                    <c:v>1.0352999999999999E-2</c:v>
                  </c:pt>
                  <c:pt idx="66">
                    <c:v>6.923E-2</c:v>
                  </c:pt>
                  <c:pt idx="67">
                    <c:v>7.502700000000001E-2</c:v>
                  </c:pt>
                  <c:pt idx="68">
                    <c:v>9.1104000000000004E-2</c:v>
                  </c:pt>
                  <c:pt idx="69">
                    <c:v>0.10097700000000001</c:v>
                  </c:pt>
                  <c:pt idx="70">
                    <c:v>0.12640000000000001</c:v>
                  </c:pt>
                  <c:pt idx="71">
                    <c:v>0.12054600000000001</c:v>
                  </c:pt>
                  <c:pt idx="72">
                    <c:v>7.3352000000000001E-2</c:v>
                  </c:pt>
                  <c:pt idx="73">
                    <c:v>6.9836000000000009E-2</c:v>
                  </c:pt>
                  <c:pt idx="74">
                    <c:v>0.104272</c:v>
                  </c:pt>
                  <c:pt idx="75">
                    <c:v>7.3376999999999998E-2</c:v>
                  </c:pt>
                  <c:pt idx="76">
                    <c:v>8.0190000000000011E-2</c:v>
                  </c:pt>
                  <c:pt idx="77">
                    <c:v>8.2109999999999989E-2</c:v>
                  </c:pt>
                  <c:pt idx="78">
                    <c:v>9.3869999999999995E-2</c:v>
                  </c:pt>
                  <c:pt idx="79">
                    <c:v>7.7804999999999999E-2</c:v>
                  </c:pt>
                  <c:pt idx="80">
                    <c:v>5.4539999999999991E-2</c:v>
                  </c:pt>
                  <c:pt idx="81">
                    <c:v>5.4143999999999991E-2</c:v>
                  </c:pt>
                  <c:pt idx="82">
                    <c:v>6.4687999999999996E-2</c:v>
                  </c:pt>
                  <c:pt idx="83">
                    <c:v>0.11964600000000002</c:v>
                  </c:pt>
                  <c:pt idx="84">
                    <c:v>0.22836100000000001</c:v>
                  </c:pt>
                  <c:pt idx="85">
                    <c:v>0.16986000000000001</c:v>
                  </c:pt>
                  <c:pt idx="86">
                    <c:v>0.132135</c:v>
                  </c:pt>
                  <c:pt idx="87">
                    <c:v>0.10191600000000001</c:v>
                  </c:pt>
                  <c:pt idx="88">
                    <c:v>0.23569499999999999</c:v>
                  </c:pt>
                  <c:pt idx="89">
                    <c:v>0.13061300000000001</c:v>
                  </c:pt>
                  <c:pt idx="90">
                    <c:v>0.14191800000000002</c:v>
                  </c:pt>
                  <c:pt idx="91">
                    <c:v>0.11294500000000002</c:v>
                  </c:pt>
                  <c:pt idx="92">
                    <c:v>0.154802</c:v>
                  </c:pt>
                  <c:pt idx="93">
                    <c:v>0.15572999999999998</c:v>
                  </c:pt>
                  <c:pt idx="94">
                    <c:v>0.18845400000000001</c:v>
                  </c:pt>
                  <c:pt idx="95">
                    <c:v>0.10678499999999999</c:v>
                  </c:pt>
                  <c:pt idx="96">
                    <c:v>9.8826000000000011E-2</c:v>
                  </c:pt>
                  <c:pt idx="97">
                    <c:v>7.4798000000000003E-2</c:v>
                  </c:pt>
                  <c:pt idx="98">
                    <c:v>0.199938</c:v>
                  </c:pt>
                  <c:pt idx="99">
                    <c:v>0.21740599999999999</c:v>
                  </c:pt>
                  <c:pt idx="100">
                    <c:v>6.3393000000000005E-2</c:v>
                  </c:pt>
                  <c:pt idx="101">
                    <c:v>9.4503000000000004E-2</c:v>
                  </c:pt>
                  <c:pt idx="102">
                    <c:v>8.9669999999999986E-2</c:v>
                  </c:pt>
                  <c:pt idx="103">
                    <c:v>4.7627999999999997E-2</c:v>
                  </c:pt>
                  <c:pt idx="104">
                    <c:v>5.8135999999999993E-2</c:v>
                  </c:pt>
                  <c:pt idx="105">
                    <c:v>4.4500000000000005E-2</c:v>
                  </c:pt>
                  <c:pt idx="106">
                    <c:v>0.119667</c:v>
                  </c:pt>
                  <c:pt idx="107">
                    <c:v>0.193884</c:v>
                  </c:pt>
                  <c:pt idx="108">
                    <c:v>0.10675199999999999</c:v>
                  </c:pt>
                  <c:pt idx="109">
                    <c:v>0.21788399999999999</c:v>
                  </c:pt>
                  <c:pt idx="110">
                    <c:v>0.13266000000000003</c:v>
                  </c:pt>
                  <c:pt idx="111">
                    <c:v>0.180565</c:v>
                  </c:pt>
                  <c:pt idx="112">
                    <c:v>0.19134899999999999</c:v>
                  </c:pt>
                  <c:pt idx="113">
                    <c:v>0.182286</c:v>
                  </c:pt>
                  <c:pt idx="114">
                    <c:v>0.101439</c:v>
                  </c:pt>
                  <c:pt idx="115">
                    <c:v>8.3781999999999995E-2</c:v>
                  </c:pt>
                  <c:pt idx="116">
                    <c:v>0.11031299999999999</c:v>
                  </c:pt>
                  <c:pt idx="117">
                    <c:v>0.13157099999999999</c:v>
                  </c:pt>
                  <c:pt idx="118">
                    <c:v>0.12628999999999999</c:v>
                  </c:pt>
                  <c:pt idx="119">
                    <c:v>8.5860000000000006E-2</c:v>
                  </c:pt>
                  <c:pt idx="120">
                    <c:v>0.10567900000000001</c:v>
                  </c:pt>
                  <c:pt idx="121">
                    <c:v>9.9124999999999991E-2</c:v>
                  </c:pt>
                  <c:pt idx="122">
                    <c:v>8.7107999999999991E-2</c:v>
                  </c:pt>
                  <c:pt idx="123">
                    <c:v>8.0556000000000003E-2</c:v>
                  </c:pt>
                  <c:pt idx="124">
                    <c:v>6.9836000000000009E-2</c:v>
                  </c:pt>
                  <c:pt idx="125">
                    <c:v>7.4234999999999995E-2</c:v>
                  </c:pt>
                  <c:pt idx="126">
                    <c:v>6.4634999999999998E-2</c:v>
                  </c:pt>
                  <c:pt idx="127">
                    <c:v>9.8903999999999992E-2</c:v>
                  </c:pt>
                  <c:pt idx="128">
                    <c:v>0.13653899999999999</c:v>
                  </c:pt>
                  <c:pt idx="129">
                    <c:v>0.11102699999999999</c:v>
                  </c:pt>
                  <c:pt idx="130">
                    <c:v>0.124046</c:v>
                  </c:pt>
                  <c:pt idx="131">
                    <c:v>0.16059899999999999</c:v>
                  </c:pt>
                  <c:pt idx="132">
                    <c:v>0.102644</c:v>
                  </c:pt>
                  <c:pt idx="133">
                    <c:v>0.12052</c:v>
                  </c:pt>
                  <c:pt idx="134">
                    <c:v>7.0675000000000002E-2</c:v>
                  </c:pt>
                  <c:pt idx="135">
                    <c:v>0.154224</c:v>
                  </c:pt>
                  <c:pt idx="136">
                    <c:v>9.0675000000000006E-2</c:v>
                  </c:pt>
                  <c:pt idx="137">
                    <c:v>7.9804E-2</c:v>
                  </c:pt>
                  <c:pt idx="138">
                    <c:v>7.9334999999999989E-2</c:v>
                  </c:pt>
                  <c:pt idx="139">
                    <c:v>9.8019999999999996E-2</c:v>
                  </c:pt>
                  <c:pt idx="140">
                    <c:v>0.1744</c:v>
                  </c:pt>
                  <c:pt idx="141">
                    <c:v>8.763E-2</c:v>
                  </c:pt>
                  <c:pt idx="142">
                    <c:v>0.14061599999999999</c:v>
                  </c:pt>
                  <c:pt idx="143">
                    <c:v>0.11545600000000002</c:v>
                  </c:pt>
                  <c:pt idx="144">
                    <c:v>0.17107999999999998</c:v>
                  </c:pt>
                  <c:pt idx="145">
                    <c:v>5.9681999999999999E-2</c:v>
                  </c:pt>
                  <c:pt idx="146">
                    <c:v>0.15649200000000002</c:v>
                  </c:pt>
                  <c:pt idx="147">
                    <c:v>0.14050000000000001</c:v>
                  </c:pt>
                  <c:pt idx="148">
                    <c:v>9.282E-2</c:v>
                  </c:pt>
                  <c:pt idx="149">
                    <c:v>0.114884</c:v>
                  </c:pt>
                  <c:pt idx="150">
                    <c:v>6.3755999999999993E-2</c:v>
                  </c:pt>
                  <c:pt idx="151">
                    <c:v>6.7488000000000006E-2</c:v>
                  </c:pt>
                  <c:pt idx="152">
                    <c:v>7.5215000000000004E-2</c:v>
                  </c:pt>
                  <c:pt idx="153">
                    <c:v>8.7684999999999999E-2</c:v>
                  </c:pt>
                  <c:pt idx="154">
                    <c:v>7.6464000000000004E-2</c:v>
                  </c:pt>
                  <c:pt idx="155">
                    <c:v>0.11468099999999999</c:v>
                  </c:pt>
                  <c:pt idx="156">
                    <c:v>4.4495999999999994E-2</c:v>
                  </c:pt>
                  <c:pt idx="157">
                    <c:v>0.12087900000000001</c:v>
                  </c:pt>
                  <c:pt idx="158">
                    <c:v>0.10951999999999999</c:v>
                  </c:pt>
                  <c:pt idx="159">
                    <c:v>3.2925999999999997E-2</c:v>
                  </c:pt>
                  <c:pt idx="160">
                    <c:v>0.24950199999999997</c:v>
                  </c:pt>
                  <c:pt idx="161">
                    <c:v>0.10922800000000001</c:v>
                  </c:pt>
                  <c:pt idx="162">
                    <c:v>3.1968000000000003E-2</c:v>
                  </c:pt>
                  <c:pt idx="163">
                    <c:v>4.0899999999999999E-2</c:v>
                  </c:pt>
                  <c:pt idx="164">
                    <c:v>0.32811600000000002</c:v>
                  </c:pt>
                  <c:pt idx="165">
                    <c:v>0.12537000000000001</c:v>
                  </c:pt>
                  <c:pt idx="166">
                    <c:v>7.436799999999999E-2</c:v>
                  </c:pt>
                  <c:pt idx="167">
                    <c:v>0.14482</c:v>
                  </c:pt>
                  <c:pt idx="168">
                    <c:v>0.10312499999999999</c:v>
                  </c:pt>
                  <c:pt idx="169">
                    <c:v>0.16753499999999999</c:v>
                  </c:pt>
                  <c:pt idx="170">
                    <c:v>3.3205000000000005E-2</c:v>
                  </c:pt>
                  <c:pt idx="171">
                    <c:v>0.182728</c:v>
                  </c:pt>
                  <c:pt idx="172">
                    <c:v>8.0495999999999998E-2</c:v>
                  </c:pt>
                  <c:pt idx="173">
                    <c:v>3.2841000000000002E-2</c:v>
                  </c:pt>
                  <c:pt idx="174">
                    <c:v>6.9085000000000008E-2</c:v>
                  </c:pt>
                  <c:pt idx="175">
                    <c:v>9.7836000000000006E-2</c:v>
                  </c:pt>
                  <c:pt idx="176">
                    <c:v>4.1301999999999998E-2</c:v>
                  </c:pt>
                  <c:pt idx="177">
                    <c:v>0.12414599999999999</c:v>
                  </c:pt>
                  <c:pt idx="178">
                    <c:v>4.632E-2</c:v>
                  </c:pt>
                  <c:pt idx="179">
                    <c:v>4.4735000000000004E-2</c:v>
                  </c:pt>
                  <c:pt idx="180">
                    <c:v>5.9250000000000006E-3</c:v>
                  </c:pt>
                  <c:pt idx="181">
                    <c:v>2.6404E-2</c:v>
                  </c:pt>
                  <c:pt idx="182">
                    <c:v>9.5119999999999996E-2</c:v>
                  </c:pt>
                  <c:pt idx="183">
                    <c:v>0.21019199999999999</c:v>
                  </c:pt>
                  <c:pt idx="184">
                    <c:v>5.4269999999999999E-2</c:v>
                  </c:pt>
                  <c:pt idx="185">
                    <c:v>0.22386</c:v>
                  </c:pt>
                  <c:pt idx="186">
                    <c:v>8.2601999999999995E-2</c:v>
                  </c:pt>
                  <c:pt idx="187">
                    <c:v>5.1223999999999999E-2</c:v>
                  </c:pt>
                  <c:pt idx="188">
                    <c:v>9.3839999999999993E-2</c:v>
                  </c:pt>
                  <c:pt idx="189">
                    <c:v>7.4682999999999999E-2</c:v>
                  </c:pt>
                  <c:pt idx="190">
                    <c:v>0.107817</c:v>
                  </c:pt>
                  <c:pt idx="191">
                    <c:v>0.14452999999999999</c:v>
                  </c:pt>
                  <c:pt idx="192">
                    <c:v>9.3240000000000003E-2</c:v>
                  </c:pt>
                  <c:pt idx="193">
                    <c:v>0.15812000000000001</c:v>
                  </c:pt>
                  <c:pt idx="194">
                    <c:v>0.10785599999999999</c:v>
                  </c:pt>
                  <c:pt idx="195">
                    <c:v>8.5762000000000005E-2</c:v>
                  </c:pt>
                  <c:pt idx="196">
                    <c:v>0.18165100000000001</c:v>
                  </c:pt>
                  <c:pt idx="197">
                    <c:v>0.10524800000000001</c:v>
                  </c:pt>
                  <c:pt idx="198">
                    <c:v>7.985600000000001E-2</c:v>
                  </c:pt>
                  <c:pt idx="199">
                    <c:v>8.7566999999999992E-2</c:v>
                  </c:pt>
                  <c:pt idx="200">
                    <c:v>9.7021999999999997E-2</c:v>
                  </c:pt>
                  <c:pt idx="201">
                    <c:v>0.10089000000000001</c:v>
                  </c:pt>
                  <c:pt idx="202">
                    <c:v>9.3824999999999992E-2</c:v>
                  </c:pt>
                  <c:pt idx="203">
                    <c:v>6.4615999999999993E-2</c:v>
                  </c:pt>
                  <c:pt idx="204">
                    <c:v>8.745E-2</c:v>
                  </c:pt>
                  <c:pt idx="205">
                    <c:v>0.13719600000000001</c:v>
                  </c:pt>
                  <c:pt idx="206">
                    <c:v>0.12936</c:v>
                  </c:pt>
                  <c:pt idx="207">
                    <c:v>8.0495999999999998E-2</c:v>
                  </c:pt>
                  <c:pt idx="208">
                    <c:v>4.5621000000000002E-2</c:v>
                  </c:pt>
                  <c:pt idx="209">
                    <c:v>8.3656999999999995E-2</c:v>
                  </c:pt>
                  <c:pt idx="210">
                    <c:v>6.9689000000000001E-2</c:v>
                  </c:pt>
                  <c:pt idx="211">
                    <c:v>0.11232</c:v>
                  </c:pt>
                  <c:pt idx="212">
                    <c:v>7.2105000000000002E-2</c:v>
                  </c:pt>
                  <c:pt idx="213">
                    <c:v>0.19257600000000002</c:v>
                  </c:pt>
                  <c:pt idx="214">
                    <c:v>8.4224000000000007E-2</c:v>
                  </c:pt>
                  <c:pt idx="215">
                    <c:v>0.13614799999999999</c:v>
                  </c:pt>
                  <c:pt idx="216">
                    <c:v>9.6642000000000006E-2</c:v>
                  </c:pt>
                  <c:pt idx="217">
                    <c:v>9.0720000000000009E-2</c:v>
                  </c:pt>
                  <c:pt idx="218">
                    <c:v>9.9298000000000011E-2</c:v>
                  </c:pt>
                  <c:pt idx="219">
                    <c:v>7.5775999999999996E-2</c:v>
                  </c:pt>
                  <c:pt idx="220">
                    <c:v>0.120291</c:v>
                  </c:pt>
                  <c:pt idx="221">
                    <c:v>6.3571000000000003E-2</c:v>
                  </c:pt>
                  <c:pt idx="222">
                    <c:v>7.0420000000000005E-3</c:v>
                  </c:pt>
                  <c:pt idx="223">
                    <c:v>8.764799999999999E-2</c:v>
                  </c:pt>
                  <c:pt idx="224">
                    <c:v>4.7528000000000001E-2</c:v>
                  </c:pt>
                  <c:pt idx="225">
                    <c:v>7.0033999999999999E-2</c:v>
                  </c:pt>
                  <c:pt idx="226">
                    <c:v>0.108851</c:v>
                  </c:pt>
                  <c:pt idx="227">
                    <c:v>7.1067999999999992E-2</c:v>
                  </c:pt>
                  <c:pt idx="228">
                    <c:v>0.14466399999999999</c:v>
                  </c:pt>
                  <c:pt idx="229">
                    <c:v>9.7240000000000007E-2</c:v>
                  </c:pt>
                  <c:pt idx="230">
                    <c:v>5.2545000000000001E-2</c:v>
                  </c:pt>
                  <c:pt idx="231">
                    <c:v>4.5751999999999994E-2</c:v>
                  </c:pt>
                  <c:pt idx="232">
                    <c:v>4.3771999999999998E-2</c:v>
                  </c:pt>
                  <c:pt idx="233">
                    <c:v>6.4889000000000002E-2</c:v>
                  </c:pt>
                  <c:pt idx="234">
                    <c:v>3.5624000000000003E-2</c:v>
                  </c:pt>
                  <c:pt idx="235">
                    <c:v>4.9066999999999993E-2</c:v>
                  </c:pt>
                  <c:pt idx="236">
                    <c:v>8.9408000000000001E-2</c:v>
                  </c:pt>
                  <c:pt idx="237">
                    <c:v>6.7335000000000006E-2</c:v>
                  </c:pt>
                  <c:pt idx="238">
                    <c:v>3.3363000000000004E-2</c:v>
                  </c:pt>
                  <c:pt idx="239">
                    <c:v>6.1893000000000004E-2</c:v>
                  </c:pt>
                  <c:pt idx="240">
                    <c:v>0.13605199999999998</c:v>
                  </c:pt>
                  <c:pt idx="241">
                    <c:v>8.6389999999999995E-2</c:v>
                  </c:pt>
                  <c:pt idx="242">
                    <c:v>5.6508000000000003E-2</c:v>
                  </c:pt>
                  <c:pt idx="243">
                    <c:v>0.160356</c:v>
                  </c:pt>
                  <c:pt idx="244">
                    <c:v>0.11352600000000002</c:v>
                  </c:pt>
                  <c:pt idx="245">
                    <c:v>0.19102500000000003</c:v>
                  </c:pt>
                  <c:pt idx="246">
                    <c:v>0.11175</c:v>
                  </c:pt>
                  <c:pt idx="247">
                    <c:v>7.4255999999999989E-2</c:v>
                  </c:pt>
                  <c:pt idx="248">
                    <c:v>0.17607599999999998</c:v>
                  </c:pt>
                  <c:pt idx="249">
                    <c:v>0.18072600000000003</c:v>
                  </c:pt>
                  <c:pt idx="250">
                    <c:v>7.2371000000000005E-2</c:v>
                  </c:pt>
                  <c:pt idx="251">
                    <c:v>4.6482000000000002E-2</c:v>
                  </c:pt>
                  <c:pt idx="252">
                    <c:v>4.2196000000000004E-2</c:v>
                  </c:pt>
                  <c:pt idx="253">
                    <c:v>0.10721899999999999</c:v>
                  </c:pt>
                  <c:pt idx="254">
                    <c:v>0.15010000000000001</c:v>
                  </c:pt>
                  <c:pt idx="255">
                    <c:v>9.6408999999999995E-2</c:v>
                  </c:pt>
                  <c:pt idx="256">
                    <c:v>5.5062E-2</c:v>
                  </c:pt>
                  <c:pt idx="257">
                    <c:v>0.144452</c:v>
                  </c:pt>
                  <c:pt idx="258">
                    <c:v>8.0934000000000006E-2</c:v>
                  </c:pt>
                  <c:pt idx="259">
                    <c:v>0.13838400000000001</c:v>
                  </c:pt>
                  <c:pt idx="260">
                    <c:v>4.1832000000000001E-2</c:v>
                  </c:pt>
                  <c:pt idx="261">
                    <c:v>0.11379599999999999</c:v>
                  </c:pt>
                  <c:pt idx="262">
                    <c:v>6.3222E-2</c:v>
                  </c:pt>
                  <c:pt idx="263">
                    <c:v>6.2800000000000009E-2</c:v>
                  </c:pt>
                  <c:pt idx="264">
                    <c:v>4.7432000000000002E-2</c:v>
                  </c:pt>
                  <c:pt idx="265">
                    <c:v>6.7375000000000004E-2</c:v>
                  </c:pt>
                  <c:pt idx="266">
                    <c:v>0.100636</c:v>
                  </c:pt>
                  <c:pt idx="267">
                    <c:v>4.1191999999999999E-2</c:v>
                  </c:pt>
                  <c:pt idx="268">
                    <c:v>0.18971199999999999</c:v>
                  </c:pt>
                  <c:pt idx="269">
                    <c:v>0.11114399999999999</c:v>
                  </c:pt>
                  <c:pt idx="270">
                    <c:v>5.0691E-2</c:v>
                  </c:pt>
                  <c:pt idx="271">
                    <c:v>7.0199999999999999E-2</c:v>
                  </c:pt>
                  <c:pt idx="272">
                    <c:v>0.19281400000000001</c:v>
                  </c:pt>
                  <c:pt idx="273">
                    <c:v>0.30444800000000005</c:v>
                  </c:pt>
                  <c:pt idx="274">
                    <c:v>4.8275999999999999E-2</c:v>
                  </c:pt>
                  <c:pt idx="275">
                    <c:v>0.114232</c:v>
                  </c:pt>
                  <c:pt idx="276">
                    <c:v>0.20668399999999998</c:v>
                  </c:pt>
                  <c:pt idx="277">
                    <c:v>0.16294400000000001</c:v>
                  </c:pt>
                  <c:pt idx="278">
                    <c:v>0.11458000000000002</c:v>
                  </c:pt>
                  <c:pt idx="279">
                    <c:v>5.9469999999999995E-2</c:v>
                  </c:pt>
                  <c:pt idx="280">
                    <c:v>5.3921999999999998E-2</c:v>
                  </c:pt>
                  <c:pt idx="281">
                    <c:v>5.3148000000000001E-2</c:v>
                  </c:pt>
                  <c:pt idx="282">
                    <c:v>6.0319999999999999E-2</c:v>
                  </c:pt>
                  <c:pt idx="283">
                    <c:v>8.8894000000000001E-2</c:v>
                  </c:pt>
                  <c:pt idx="284">
                    <c:v>7.1064000000000002E-2</c:v>
                  </c:pt>
                  <c:pt idx="285">
                    <c:v>6.2321999999999995E-2</c:v>
                  </c:pt>
                  <c:pt idx="286">
                    <c:v>0.13933099999999998</c:v>
                  </c:pt>
                  <c:pt idx="287">
                    <c:v>6.5041000000000002E-2</c:v>
                  </c:pt>
                  <c:pt idx="288">
                    <c:v>0.10758599999999999</c:v>
                  </c:pt>
                  <c:pt idx="289">
                    <c:v>0.12407999999999998</c:v>
                  </c:pt>
                  <c:pt idx="290">
                    <c:v>0.342914</c:v>
                  </c:pt>
                  <c:pt idx="291">
                    <c:v>0.13220999999999999</c:v>
                  </c:pt>
                  <c:pt idx="292">
                    <c:v>0.15856999999999999</c:v>
                  </c:pt>
                  <c:pt idx="293">
                    <c:v>9.4359999999999999E-2</c:v>
                  </c:pt>
                  <c:pt idx="294">
                    <c:v>3.7994E-2</c:v>
                  </c:pt>
                  <c:pt idx="295">
                    <c:v>3.7925999999999994E-2</c:v>
                  </c:pt>
                  <c:pt idx="296">
                    <c:v>4.0601999999999999E-2</c:v>
                  </c:pt>
                  <c:pt idx="297">
                    <c:v>3.5559999999999994E-2</c:v>
                  </c:pt>
                  <c:pt idx="298">
                    <c:v>5.9427000000000001E-2</c:v>
                  </c:pt>
                  <c:pt idx="299">
                    <c:v>5.1920000000000008E-2</c:v>
                  </c:pt>
                  <c:pt idx="300">
                    <c:v>0.13422999999999999</c:v>
                  </c:pt>
                  <c:pt idx="301">
                    <c:v>0.128576</c:v>
                  </c:pt>
                  <c:pt idx="302">
                    <c:v>0.112194</c:v>
                  </c:pt>
                  <c:pt idx="303">
                    <c:v>0.19744600000000001</c:v>
                  </c:pt>
                  <c:pt idx="304">
                    <c:v>9.2924999999999994E-2</c:v>
                  </c:pt>
                  <c:pt idx="305">
                    <c:v>6.6128999999999993E-2</c:v>
                  </c:pt>
                  <c:pt idx="306">
                    <c:v>9.9686999999999984E-2</c:v>
                  </c:pt>
                  <c:pt idx="307">
                    <c:v>9.439199999999999E-2</c:v>
                  </c:pt>
                  <c:pt idx="308">
                    <c:v>0.20655399999999999</c:v>
                  </c:pt>
                  <c:pt idx="309">
                    <c:v>7.3780000000000012E-2</c:v>
                  </c:pt>
                  <c:pt idx="310">
                    <c:v>3.5055000000000003E-2</c:v>
                  </c:pt>
                  <c:pt idx="311">
                    <c:v>4.0523999999999998E-2</c:v>
                  </c:pt>
                  <c:pt idx="312">
                    <c:v>3.6139999999999999E-2</c:v>
                  </c:pt>
                  <c:pt idx="313">
                    <c:v>4.4216999999999999E-2</c:v>
                  </c:pt>
                  <c:pt idx="314">
                    <c:v>2.5631999999999999E-2</c:v>
                  </c:pt>
                  <c:pt idx="315">
                    <c:v>0.20435</c:v>
                  </c:pt>
                  <c:pt idx="316">
                    <c:v>6.2252000000000002E-2</c:v>
                  </c:pt>
                  <c:pt idx="317">
                    <c:v>0.10048899999999999</c:v>
                  </c:pt>
                  <c:pt idx="318">
                    <c:v>0.109292</c:v>
                  </c:pt>
                  <c:pt idx="319">
                    <c:v>0.127107</c:v>
                  </c:pt>
                  <c:pt idx="320">
                    <c:v>8.8945999999999997E-2</c:v>
                  </c:pt>
                  <c:pt idx="321">
                    <c:v>5.3144000000000004E-2</c:v>
                  </c:pt>
                  <c:pt idx="322">
                    <c:v>7.8107999999999997E-2</c:v>
                  </c:pt>
                  <c:pt idx="323">
                    <c:v>7.8398999999999996E-2</c:v>
                  </c:pt>
                  <c:pt idx="324">
                    <c:v>7.6551000000000008E-2</c:v>
                  </c:pt>
                  <c:pt idx="325">
                    <c:v>7.8217999999999996E-2</c:v>
                  </c:pt>
                  <c:pt idx="326">
                    <c:v>5.3106E-2</c:v>
                  </c:pt>
                  <c:pt idx="327">
                    <c:v>6.0345999999999997E-2</c:v>
                  </c:pt>
                  <c:pt idx="328">
                    <c:v>6.3427999999999998E-2</c:v>
                  </c:pt>
                  <c:pt idx="329">
                    <c:v>4.7212000000000004E-2</c:v>
                  </c:pt>
                  <c:pt idx="330">
                    <c:v>7.1050000000000002E-2</c:v>
                  </c:pt>
                  <c:pt idx="331">
                    <c:v>0.156468</c:v>
                  </c:pt>
                  <c:pt idx="332">
                    <c:v>6.5967999999999999E-2</c:v>
                  </c:pt>
                  <c:pt idx="333">
                    <c:v>6.9384000000000001E-2</c:v>
                  </c:pt>
                  <c:pt idx="334">
                    <c:v>7.2078000000000003E-2</c:v>
                  </c:pt>
                  <c:pt idx="335">
                    <c:v>5.7995999999999999E-2</c:v>
                  </c:pt>
                  <c:pt idx="336">
                    <c:v>7.2900000000000006E-2</c:v>
                  </c:pt>
                  <c:pt idx="337">
                    <c:v>5.4432000000000001E-2</c:v>
                  </c:pt>
                  <c:pt idx="338">
                    <c:v>5.4945000000000001E-2</c:v>
                  </c:pt>
                  <c:pt idx="339">
                    <c:v>5.1830000000000001E-2</c:v>
                  </c:pt>
                  <c:pt idx="340">
                    <c:v>3.3915000000000001E-2</c:v>
                  </c:pt>
                  <c:pt idx="341">
                    <c:v>7.1167999999999995E-2</c:v>
                  </c:pt>
                  <c:pt idx="342">
                    <c:v>4.8018000000000005E-2</c:v>
                  </c:pt>
                  <c:pt idx="343">
                    <c:v>1.6565999999999997E-2</c:v>
                  </c:pt>
                  <c:pt idx="344">
                    <c:v>8.2143999999999995E-2</c:v>
                  </c:pt>
                  <c:pt idx="345">
                    <c:v>5.4955000000000004E-2</c:v>
                  </c:pt>
                  <c:pt idx="346">
                    <c:v>6.2212000000000003E-2</c:v>
                  </c:pt>
                  <c:pt idx="347">
                    <c:v>0.11189600000000001</c:v>
                  </c:pt>
                  <c:pt idx="348">
                    <c:v>0.20394000000000001</c:v>
                  </c:pt>
                  <c:pt idx="349">
                    <c:v>0.198102</c:v>
                  </c:pt>
                  <c:pt idx="350">
                    <c:v>6.1613999999999995E-2</c:v>
                  </c:pt>
                  <c:pt idx="351">
                    <c:v>0.124184</c:v>
                  </c:pt>
                  <c:pt idx="352">
                    <c:v>8.2998000000000016E-2</c:v>
                  </c:pt>
                  <c:pt idx="353">
                    <c:v>7.1455999999999992E-2</c:v>
                  </c:pt>
                  <c:pt idx="354">
                    <c:v>7.4480000000000005E-2</c:v>
                  </c:pt>
                  <c:pt idx="355">
                    <c:v>4.5402000000000005E-2</c:v>
                  </c:pt>
                  <c:pt idx="356">
                    <c:v>5.5275000000000005E-2</c:v>
                  </c:pt>
                  <c:pt idx="357">
                    <c:v>0.10318000000000001</c:v>
                  </c:pt>
                  <c:pt idx="358">
                    <c:v>6.6351999999999994E-2</c:v>
                  </c:pt>
                  <c:pt idx="359">
                    <c:v>2.9497999999999996E-2</c:v>
                  </c:pt>
                  <c:pt idx="360">
                    <c:v>3.9431000000000001E-2</c:v>
                  </c:pt>
                  <c:pt idx="361">
                    <c:v>0.14086800000000002</c:v>
                  </c:pt>
                  <c:pt idx="362">
                    <c:v>7.2009000000000004E-2</c:v>
                  </c:pt>
                  <c:pt idx="363">
                    <c:v>4.8239999999999998E-2</c:v>
                  </c:pt>
                  <c:pt idx="364">
                    <c:v>9.0596999999999997E-2</c:v>
                  </c:pt>
                  <c:pt idx="365">
                    <c:v>7.8736E-2</c:v>
                  </c:pt>
                  <c:pt idx="366">
                    <c:v>8.3804000000000003E-2</c:v>
                  </c:pt>
                  <c:pt idx="367">
                    <c:v>4.7724000000000009E-2</c:v>
                  </c:pt>
                  <c:pt idx="368">
                    <c:v>0.15894800000000001</c:v>
                  </c:pt>
                  <c:pt idx="369">
                    <c:v>8.0519999999999994E-2</c:v>
                  </c:pt>
                  <c:pt idx="370">
                    <c:v>8.7770000000000015E-2</c:v>
                  </c:pt>
                  <c:pt idx="371">
                    <c:v>7.936E-2</c:v>
                  </c:pt>
                  <c:pt idx="372">
                    <c:v>0.10107999999999999</c:v>
                  </c:pt>
                  <c:pt idx="373">
                    <c:v>5.1975000000000007E-2</c:v>
                  </c:pt>
                  <c:pt idx="374">
                    <c:v>7.9625000000000001E-2</c:v>
                  </c:pt>
                  <c:pt idx="375">
                    <c:v>8.5868999999999987E-2</c:v>
                  </c:pt>
                  <c:pt idx="376">
                    <c:v>6.3710000000000003E-2</c:v>
                  </c:pt>
                  <c:pt idx="377">
                    <c:v>0.103626</c:v>
                  </c:pt>
                  <c:pt idx="378">
                    <c:v>5.9919999999999994E-2</c:v>
                  </c:pt>
                  <c:pt idx="379">
                    <c:v>0.13958700000000002</c:v>
                  </c:pt>
                  <c:pt idx="380">
                    <c:v>7.4784000000000003E-2</c:v>
                  </c:pt>
                  <c:pt idx="381">
                    <c:v>7.0781999999999998E-2</c:v>
                  </c:pt>
                  <c:pt idx="382">
                    <c:v>6.3E-2</c:v>
                  </c:pt>
                  <c:pt idx="383">
                    <c:v>4.5584E-2</c:v>
                  </c:pt>
                  <c:pt idx="384">
                    <c:v>4.4978999999999998E-2</c:v>
                  </c:pt>
                  <c:pt idx="385">
                    <c:v>5.9192000000000002E-2</c:v>
                  </c:pt>
                  <c:pt idx="386">
                    <c:v>4.0770000000000001E-2</c:v>
                  </c:pt>
                  <c:pt idx="387">
                    <c:v>5.2704000000000001E-2</c:v>
                  </c:pt>
                  <c:pt idx="388">
                    <c:v>3.3989999999999999E-2</c:v>
                  </c:pt>
                  <c:pt idx="389">
                    <c:v>5.0873999999999996E-2</c:v>
                  </c:pt>
                  <c:pt idx="390">
                    <c:v>4.3070999999999998E-2</c:v>
                  </c:pt>
                  <c:pt idx="391">
                    <c:v>3.5685000000000001E-2</c:v>
                  </c:pt>
                  <c:pt idx="392">
                    <c:v>8.5400000000000004E-2</c:v>
                  </c:pt>
                  <c:pt idx="393">
                    <c:v>6.8915000000000004E-2</c:v>
                  </c:pt>
                  <c:pt idx="394">
                    <c:v>0.13519200000000001</c:v>
                  </c:pt>
                  <c:pt idx="395">
                    <c:v>8.0640000000000003E-2</c:v>
                  </c:pt>
                  <c:pt idx="396">
                    <c:v>7.9866000000000006E-2</c:v>
                  </c:pt>
                  <c:pt idx="397">
                    <c:v>4.1283E-2</c:v>
                  </c:pt>
                  <c:pt idx="398">
                    <c:v>5.5083E-2</c:v>
                  </c:pt>
                  <c:pt idx="399">
                    <c:v>0.134106</c:v>
                  </c:pt>
                  <c:pt idx="400">
                    <c:v>5.9777999999999998E-2</c:v>
                  </c:pt>
                  <c:pt idx="401">
                    <c:v>4.6816000000000003E-2</c:v>
                  </c:pt>
                  <c:pt idx="402">
                    <c:v>0.102024</c:v>
                  </c:pt>
                  <c:pt idx="403">
                    <c:v>3.1125E-2</c:v>
                  </c:pt>
                  <c:pt idx="404">
                    <c:v>6.1538999999999996E-2</c:v>
                  </c:pt>
                  <c:pt idx="405">
                    <c:v>7.1249999999999994E-2</c:v>
                  </c:pt>
                  <c:pt idx="406">
                    <c:v>7.9676999999999998E-2</c:v>
                  </c:pt>
                  <c:pt idx="407">
                    <c:v>4.9847999999999996E-2</c:v>
                  </c:pt>
                  <c:pt idx="408">
                    <c:v>7.5151999999999997E-2</c:v>
                  </c:pt>
                  <c:pt idx="409">
                    <c:v>4.9364000000000005E-2</c:v>
                  </c:pt>
                  <c:pt idx="410">
                    <c:v>5.2455000000000002E-2</c:v>
                  </c:pt>
                  <c:pt idx="411">
                    <c:v>7.5905E-2</c:v>
                  </c:pt>
                  <c:pt idx="412">
                    <c:v>9.6620999999999985E-2</c:v>
                  </c:pt>
                  <c:pt idx="413">
                    <c:v>7.9770999999999995E-2</c:v>
                  </c:pt>
                  <c:pt idx="414">
                    <c:v>7.4426000000000006E-2</c:v>
                  </c:pt>
                  <c:pt idx="415">
                    <c:v>6.0059999999999995E-2</c:v>
                  </c:pt>
                  <c:pt idx="416">
                    <c:v>2.7829999999999997E-2</c:v>
                  </c:pt>
                  <c:pt idx="417">
                    <c:v>0.20399999999999999</c:v>
                  </c:pt>
                  <c:pt idx="418">
                    <c:v>9.1999999999999998E-2</c:v>
                  </c:pt>
                  <c:pt idx="419">
                    <c:v>0.222</c:v>
                  </c:pt>
                  <c:pt idx="420">
                    <c:v>0.27600000000000002</c:v>
                  </c:pt>
                  <c:pt idx="421">
                    <c:v>7.3999999999999996E-2</c:v>
                  </c:pt>
                  <c:pt idx="422">
                    <c:v>0.19700000000000001</c:v>
                  </c:pt>
                  <c:pt idx="423">
                    <c:v>0.23</c:v>
                  </c:pt>
                  <c:pt idx="424">
                    <c:v>0.27500000000000002</c:v>
                  </c:pt>
                  <c:pt idx="425">
                    <c:v>0.20499999999999999</c:v>
                  </c:pt>
                  <c:pt idx="426">
                    <c:v>0.23699999999999999</c:v>
                  </c:pt>
                  <c:pt idx="427">
                    <c:v>0.28100000000000003</c:v>
                  </c:pt>
                  <c:pt idx="428">
                    <c:v>0.19600000000000001</c:v>
                  </c:pt>
                  <c:pt idx="429">
                    <c:v>0.14199999999999999</c:v>
                  </c:pt>
                  <c:pt idx="430">
                    <c:v>0.192</c:v>
                  </c:pt>
                  <c:pt idx="431">
                    <c:v>0.11600000000000001</c:v>
                  </c:pt>
                  <c:pt idx="432">
                    <c:v>0.115</c:v>
                  </c:pt>
                  <c:pt idx="433">
                    <c:v>0.34699999999999998</c:v>
                  </c:pt>
                  <c:pt idx="434">
                    <c:v>5.2999999999999999E-2</c:v>
                  </c:pt>
                  <c:pt idx="435">
                    <c:v>0.13</c:v>
                  </c:pt>
                  <c:pt idx="436">
                    <c:v>0.24299999999999999</c:v>
                  </c:pt>
                  <c:pt idx="437">
                    <c:v>0.10199999999999999</c:v>
                  </c:pt>
                  <c:pt idx="438">
                    <c:v>0.14399999999999999</c:v>
                  </c:pt>
                  <c:pt idx="439">
                    <c:v>8.6999999999999994E-2</c:v>
                  </c:pt>
                  <c:pt idx="440">
                    <c:v>0.3</c:v>
                  </c:pt>
                </c:numCache>
              </c:numRef>
            </c:plus>
            <c:minus>
              <c:numRef>
                <c:f>'c1c2'!$B$2:$B$442</c:f>
                <c:numCache>
                  <c:formatCode>General</c:formatCode>
                  <c:ptCount val="441"/>
                  <c:pt idx="0">
                    <c:v>6.7588000000000009E-2</c:v>
                  </c:pt>
                  <c:pt idx="1">
                    <c:v>0.295568</c:v>
                  </c:pt>
                  <c:pt idx="2">
                    <c:v>6.8750000000000006E-2</c:v>
                  </c:pt>
                  <c:pt idx="3">
                    <c:v>0.22137500000000002</c:v>
                  </c:pt>
                  <c:pt idx="4">
                    <c:v>6.375299999999999E-2</c:v>
                  </c:pt>
                  <c:pt idx="5">
                    <c:v>0.23316800000000001</c:v>
                  </c:pt>
                  <c:pt idx="6">
                    <c:v>0.11687399999999999</c:v>
                  </c:pt>
                  <c:pt idx="7">
                    <c:v>6.7650000000000002E-2</c:v>
                  </c:pt>
                  <c:pt idx="8">
                    <c:v>0.15099699999999999</c:v>
                  </c:pt>
                  <c:pt idx="9">
                    <c:v>7.2610999999999995E-2</c:v>
                  </c:pt>
                  <c:pt idx="10">
                    <c:v>8.3738999999999994E-2</c:v>
                  </c:pt>
                  <c:pt idx="11">
                    <c:v>8.3237000000000005E-2</c:v>
                  </c:pt>
                  <c:pt idx="12">
                    <c:v>7.3080000000000006E-2</c:v>
                  </c:pt>
                  <c:pt idx="13">
                    <c:v>7.7142000000000002E-2</c:v>
                  </c:pt>
                  <c:pt idx="14">
                    <c:v>0.13733999999999999</c:v>
                  </c:pt>
                  <c:pt idx="15">
                    <c:v>6.5480999999999998E-2</c:v>
                  </c:pt>
                  <c:pt idx="16">
                    <c:v>6.3855999999999996E-2</c:v>
                  </c:pt>
                  <c:pt idx="17">
                    <c:v>5.7599999999999998E-2</c:v>
                  </c:pt>
                  <c:pt idx="18">
                    <c:v>0.146228</c:v>
                  </c:pt>
                  <c:pt idx="19">
                    <c:v>8.1779999999999992E-2</c:v>
                  </c:pt>
                  <c:pt idx="20">
                    <c:v>5.9855999999999993E-2</c:v>
                  </c:pt>
                  <c:pt idx="21">
                    <c:v>0.113594</c:v>
                  </c:pt>
                  <c:pt idx="22">
                    <c:v>6.7865000000000009E-2</c:v>
                  </c:pt>
                  <c:pt idx="23">
                    <c:v>5.7722999999999997E-2</c:v>
                  </c:pt>
                  <c:pt idx="24">
                    <c:v>6.5500000000000003E-2</c:v>
                  </c:pt>
                  <c:pt idx="25">
                    <c:v>8.9000999999999997E-2</c:v>
                  </c:pt>
                  <c:pt idx="26">
                    <c:v>9.5061999999999994E-2</c:v>
                  </c:pt>
                  <c:pt idx="27">
                    <c:v>5.3466E-2</c:v>
                  </c:pt>
                  <c:pt idx="28">
                    <c:v>6.3579999999999998E-2</c:v>
                  </c:pt>
                  <c:pt idx="29">
                    <c:v>4.2992999999999996E-2</c:v>
                  </c:pt>
                  <c:pt idx="30">
                    <c:v>5.7231999999999998E-2</c:v>
                  </c:pt>
                  <c:pt idx="31">
                    <c:v>8.3212000000000008E-2</c:v>
                  </c:pt>
                  <c:pt idx="32">
                    <c:v>6.6779999999999992E-2</c:v>
                  </c:pt>
                  <c:pt idx="33">
                    <c:v>0.100282</c:v>
                  </c:pt>
                  <c:pt idx="34">
                    <c:v>4.7724000000000009E-2</c:v>
                  </c:pt>
                  <c:pt idx="35">
                    <c:v>6.7915000000000003E-2</c:v>
                  </c:pt>
                  <c:pt idx="36">
                    <c:v>5.6259999999999998E-2</c:v>
                  </c:pt>
                  <c:pt idx="37">
                    <c:v>6.4687999999999996E-2</c:v>
                  </c:pt>
                  <c:pt idx="38">
                    <c:v>1.3072E-2</c:v>
                  </c:pt>
                  <c:pt idx="39">
                    <c:v>6.6239999999999993E-2</c:v>
                  </c:pt>
                  <c:pt idx="40">
                    <c:v>0.15501199999999998</c:v>
                  </c:pt>
                  <c:pt idx="41">
                    <c:v>0.17143299999999997</c:v>
                  </c:pt>
                  <c:pt idx="42">
                    <c:v>0.13922100000000001</c:v>
                  </c:pt>
                  <c:pt idx="43">
                    <c:v>9.8419999999999994E-2</c:v>
                  </c:pt>
                  <c:pt idx="44">
                    <c:v>5.2490000000000002E-2</c:v>
                  </c:pt>
                  <c:pt idx="45">
                    <c:v>5.5348000000000001E-2</c:v>
                  </c:pt>
                  <c:pt idx="46">
                    <c:v>9.4814999999999997E-2</c:v>
                  </c:pt>
                  <c:pt idx="47">
                    <c:v>7.1711999999999998E-2</c:v>
                  </c:pt>
                  <c:pt idx="48">
                    <c:v>8.2643999999999995E-2</c:v>
                  </c:pt>
                  <c:pt idx="49">
                    <c:v>7.6032000000000002E-2</c:v>
                  </c:pt>
                  <c:pt idx="50">
                    <c:v>5.3720000000000004E-2</c:v>
                  </c:pt>
                  <c:pt idx="51">
                    <c:v>4.6530000000000002E-2</c:v>
                  </c:pt>
                  <c:pt idx="52">
                    <c:v>8.7359999999999993E-2</c:v>
                  </c:pt>
                  <c:pt idx="53">
                    <c:v>7.2899999999999993E-2</c:v>
                  </c:pt>
                  <c:pt idx="54">
                    <c:v>7.1632000000000001E-2</c:v>
                  </c:pt>
                  <c:pt idx="55">
                    <c:v>0.11014199999999999</c:v>
                  </c:pt>
                  <c:pt idx="56">
                    <c:v>8.4231E-2</c:v>
                  </c:pt>
                  <c:pt idx="57">
                    <c:v>1.5906E-2</c:v>
                  </c:pt>
                  <c:pt idx="58">
                    <c:v>4.9055999999999995E-2</c:v>
                  </c:pt>
                  <c:pt idx="59">
                    <c:v>6.5771999999999997E-2</c:v>
                  </c:pt>
                  <c:pt idx="60">
                    <c:v>0.42900000000000005</c:v>
                  </c:pt>
                  <c:pt idx="61">
                    <c:v>0.100729</c:v>
                  </c:pt>
                  <c:pt idx="62">
                    <c:v>8.6264999999999994E-2</c:v>
                  </c:pt>
                  <c:pt idx="63">
                    <c:v>5.6848000000000003E-2</c:v>
                  </c:pt>
                  <c:pt idx="64">
                    <c:v>8.1489999999999993E-2</c:v>
                  </c:pt>
                  <c:pt idx="65">
                    <c:v>1.0352999999999999E-2</c:v>
                  </c:pt>
                  <c:pt idx="66">
                    <c:v>6.923E-2</c:v>
                  </c:pt>
                  <c:pt idx="67">
                    <c:v>7.502700000000001E-2</c:v>
                  </c:pt>
                  <c:pt idx="68">
                    <c:v>9.1104000000000004E-2</c:v>
                  </c:pt>
                  <c:pt idx="69">
                    <c:v>0.10097700000000001</c:v>
                  </c:pt>
                  <c:pt idx="70">
                    <c:v>0.12640000000000001</c:v>
                  </c:pt>
                  <c:pt idx="71">
                    <c:v>0.12054600000000001</c:v>
                  </c:pt>
                  <c:pt idx="72">
                    <c:v>7.3352000000000001E-2</c:v>
                  </c:pt>
                  <c:pt idx="73">
                    <c:v>6.9836000000000009E-2</c:v>
                  </c:pt>
                  <c:pt idx="74">
                    <c:v>0.104272</c:v>
                  </c:pt>
                  <c:pt idx="75">
                    <c:v>7.3376999999999998E-2</c:v>
                  </c:pt>
                  <c:pt idx="76">
                    <c:v>8.0190000000000011E-2</c:v>
                  </c:pt>
                  <c:pt idx="77">
                    <c:v>8.2109999999999989E-2</c:v>
                  </c:pt>
                  <c:pt idx="78">
                    <c:v>9.3869999999999995E-2</c:v>
                  </c:pt>
                  <c:pt idx="79">
                    <c:v>7.7804999999999999E-2</c:v>
                  </c:pt>
                  <c:pt idx="80">
                    <c:v>5.4539999999999991E-2</c:v>
                  </c:pt>
                  <c:pt idx="81">
                    <c:v>5.4143999999999991E-2</c:v>
                  </c:pt>
                  <c:pt idx="82">
                    <c:v>6.4687999999999996E-2</c:v>
                  </c:pt>
                  <c:pt idx="83">
                    <c:v>0.11964600000000002</c:v>
                  </c:pt>
                  <c:pt idx="84">
                    <c:v>0.22836100000000001</c:v>
                  </c:pt>
                  <c:pt idx="85">
                    <c:v>0.16986000000000001</c:v>
                  </c:pt>
                  <c:pt idx="86">
                    <c:v>0.132135</c:v>
                  </c:pt>
                  <c:pt idx="87">
                    <c:v>0.10191600000000001</c:v>
                  </c:pt>
                  <c:pt idx="88">
                    <c:v>0.23569499999999999</c:v>
                  </c:pt>
                  <c:pt idx="89">
                    <c:v>0.13061300000000001</c:v>
                  </c:pt>
                  <c:pt idx="90">
                    <c:v>0.14191800000000002</c:v>
                  </c:pt>
                  <c:pt idx="91">
                    <c:v>0.11294500000000002</c:v>
                  </c:pt>
                  <c:pt idx="92">
                    <c:v>0.154802</c:v>
                  </c:pt>
                  <c:pt idx="93">
                    <c:v>0.15572999999999998</c:v>
                  </c:pt>
                  <c:pt idx="94">
                    <c:v>0.18845400000000001</c:v>
                  </c:pt>
                  <c:pt idx="95">
                    <c:v>0.10678499999999999</c:v>
                  </c:pt>
                  <c:pt idx="96">
                    <c:v>9.8826000000000011E-2</c:v>
                  </c:pt>
                  <c:pt idx="97">
                    <c:v>7.4798000000000003E-2</c:v>
                  </c:pt>
                  <c:pt idx="98">
                    <c:v>0.199938</c:v>
                  </c:pt>
                  <c:pt idx="99">
                    <c:v>0.21740599999999999</c:v>
                  </c:pt>
                  <c:pt idx="100">
                    <c:v>6.3393000000000005E-2</c:v>
                  </c:pt>
                  <c:pt idx="101">
                    <c:v>9.4503000000000004E-2</c:v>
                  </c:pt>
                  <c:pt idx="102">
                    <c:v>8.9669999999999986E-2</c:v>
                  </c:pt>
                  <c:pt idx="103">
                    <c:v>4.7627999999999997E-2</c:v>
                  </c:pt>
                  <c:pt idx="104">
                    <c:v>5.8135999999999993E-2</c:v>
                  </c:pt>
                  <c:pt idx="105">
                    <c:v>4.4500000000000005E-2</c:v>
                  </c:pt>
                  <c:pt idx="106">
                    <c:v>0.119667</c:v>
                  </c:pt>
                  <c:pt idx="107">
                    <c:v>0.193884</c:v>
                  </c:pt>
                  <c:pt idx="108">
                    <c:v>0.10675199999999999</c:v>
                  </c:pt>
                  <c:pt idx="109">
                    <c:v>0.21788399999999999</c:v>
                  </c:pt>
                  <c:pt idx="110">
                    <c:v>0.13266000000000003</c:v>
                  </c:pt>
                  <c:pt idx="111">
                    <c:v>0.180565</c:v>
                  </c:pt>
                  <c:pt idx="112">
                    <c:v>0.19134899999999999</c:v>
                  </c:pt>
                  <c:pt idx="113">
                    <c:v>0.182286</c:v>
                  </c:pt>
                  <c:pt idx="114">
                    <c:v>0.101439</c:v>
                  </c:pt>
                  <c:pt idx="115">
                    <c:v>8.3781999999999995E-2</c:v>
                  </c:pt>
                  <c:pt idx="116">
                    <c:v>0.11031299999999999</c:v>
                  </c:pt>
                  <c:pt idx="117">
                    <c:v>0.13157099999999999</c:v>
                  </c:pt>
                  <c:pt idx="118">
                    <c:v>0.12628999999999999</c:v>
                  </c:pt>
                  <c:pt idx="119">
                    <c:v>8.5860000000000006E-2</c:v>
                  </c:pt>
                  <c:pt idx="120">
                    <c:v>0.10567900000000001</c:v>
                  </c:pt>
                  <c:pt idx="121">
                    <c:v>9.9124999999999991E-2</c:v>
                  </c:pt>
                  <c:pt idx="122">
                    <c:v>8.7107999999999991E-2</c:v>
                  </c:pt>
                  <c:pt idx="123">
                    <c:v>8.0556000000000003E-2</c:v>
                  </c:pt>
                  <c:pt idx="124">
                    <c:v>6.9836000000000009E-2</c:v>
                  </c:pt>
                  <c:pt idx="125">
                    <c:v>7.4234999999999995E-2</c:v>
                  </c:pt>
                  <c:pt idx="126">
                    <c:v>6.4634999999999998E-2</c:v>
                  </c:pt>
                  <c:pt idx="127">
                    <c:v>9.8903999999999992E-2</c:v>
                  </c:pt>
                  <c:pt idx="128">
                    <c:v>0.13653899999999999</c:v>
                  </c:pt>
                  <c:pt idx="129">
                    <c:v>0.11102699999999999</c:v>
                  </c:pt>
                  <c:pt idx="130">
                    <c:v>0.124046</c:v>
                  </c:pt>
                  <c:pt idx="131">
                    <c:v>0.16059899999999999</c:v>
                  </c:pt>
                  <c:pt idx="132">
                    <c:v>0.102644</c:v>
                  </c:pt>
                  <c:pt idx="133">
                    <c:v>0.12052</c:v>
                  </c:pt>
                  <c:pt idx="134">
                    <c:v>7.0675000000000002E-2</c:v>
                  </c:pt>
                  <c:pt idx="135">
                    <c:v>0.154224</c:v>
                  </c:pt>
                  <c:pt idx="136">
                    <c:v>9.0675000000000006E-2</c:v>
                  </c:pt>
                  <c:pt idx="137">
                    <c:v>7.9804E-2</c:v>
                  </c:pt>
                  <c:pt idx="138">
                    <c:v>7.9334999999999989E-2</c:v>
                  </c:pt>
                  <c:pt idx="139">
                    <c:v>9.8019999999999996E-2</c:v>
                  </c:pt>
                  <c:pt idx="140">
                    <c:v>0.1744</c:v>
                  </c:pt>
                  <c:pt idx="141">
                    <c:v>8.763E-2</c:v>
                  </c:pt>
                  <c:pt idx="142">
                    <c:v>0.14061599999999999</c:v>
                  </c:pt>
                  <c:pt idx="143">
                    <c:v>0.11545600000000002</c:v>
                  </c:pt>
                  <c:pt idx="144">
                    <c:v>0.17107999999999998</c:v>
                  </c:pt>
                  <c:pt idx="145">
                    <c:v>5.9681999999999999E-2</c:v>
                  </c:pt>
                  <c:pt idx="146">
                    <c:v>0.15649200000000002</c:v>
                  </c:pt>
                  <c:pt idx="147">
                    <c:v>0.14050000000000001</c:v>
                  </c:pt>
                  <c:pt idx="148">
                    <c:v>9.282E-2</c:v>
                  </c:pt>
                  <c:pt idx="149">
                    <c:v>0.114884</c:v>
                  </c:pt>
                  <c:pt idx="150">
                    <c:v>6.3755999999999993E-2</c:v>
                  </c:pt>
                  <c:pt idx="151">
                    <c:v>6.7488000000000006E-2</c:v>
                  </c:pt>
                  <c:pt idx="152">
                    <c:v>7.5215000000000004E-2</c:v>
                  </c:pt>
                  <c:pt idx="153">
                    <c:v>8.7684999999999999E-2</c:v>
                  </c:pt>
                  <c:pt idx="154">
                    <c:v>7.6464000000000004E-2</c:v>
                  </c:pt>
                  <c:pt idx="155">
                    <c:v>0.11468099999999999</c:v>
                  </c:pt>
                  <c:pt idx="156">
                    <c:v>4.4495999999999994E-2</c:v>
                  </c:pt>
                  <c:pt idx="157">
                    <c:v>0.12087900000000001</c:v>
                  </c:pt>
                  <c:pt idx="158">
                    <c:v>0.10951999999999999</c:v>
                  </c:pt>
                  <c:pt idx="159">
                    <c:v>3.2925999999999997E-2</c:v>
                  </c:pt>
                  <c:pt idx="160">
                    <c:v>0.24950199999999997</c:v>
                  </c:pt>
                  <c:pt idx="161">
                    <c:v>0.10922800000000001</c:v>
                  </c:pt>
                  <c:pt idx="162">
                    <c:v>3.1968000000000003E-2</c:v>
                  </c:pt>
                  <c:pt idx="163">
                    <c:v>4.0899999999999999E-2</c:v>
                  </c:pt>
                  <c:pt idx="164">
                    <c:v>0.32811600000000002</c:v>
                  </c:pt>
                  <c:pt idx="165">
                    <c:v>0.12537000000000001</c:v>
                  </c:pt>
                  <c:pt idx="166">
                    <c:v>7.436799999999999E-2</c:v>
                  </c:pt>
                  <c:pt idx="167">
                    <c:v>0.14482</c:v>
                  </c:pt>
                  <c:pt idx="168">
                    <c:v>0.10312499999999999</c:v>
                  </c:pt>
                  <c:pt idx="169">
                    <c:v>0.16753499999999999</c:v>
                  </c:pt>
                  <c:pt idx="170">
                    <c:v>3.3205000000000005E-2</c:v>
                  </c:pt>
                  <c:pt idx="171">
                    <c:v>0.182728</c:v>
                  </c:pt>
                  <c:pt idx="172">
                    <c:v>8.0495999999999998E-2</c:v>
                  </c:pt>
                  <c:pt idx="173">
                    <c:v>3.2841000000000002E-2</c:v>
                  </c:pt>
                  <c:pt idx="174">
                    <c:v>6.9085000000000008E-2</c:v>
                  </c:pt>
                  <c:pt idx="175">
                    <c:v>9.7836000000000006E-2</c:v>
                  </c:pt>
                  <c:pt idx="176">
                    <c:v>4.1301999999999998E-2</c:v>
                  </c:pt>
                  <c:pt idx="177">
                    <c:v>0.12414599999999999</c:v>
                  </c:pt>
                  <c:pt idx="178">
                    <c:v>4.632E-2</c:v>
                  </c:pt>
                  <c:pt idx="179">
                    <c:v>4.4735000000000004E-2</c:v>
                  </c:pt>
                  <c:pt idx="180">
                    <c:v>5.9250000000000006E-3</c:v>
                  </c:pt>
                  <c:pt idx="181">
                    <c:v>2.6404E-2</c:v>
                  </c:pt>
                  <c:pt idx="182">
                    <c:v>9.5119999999999996E-2</c:v>
                  </c:pt>
                  <c:pt idx="183">
                    <c:v>0.21019199999999999</c:v>
                  </c:pt>
                  <c:pt idx="184">
                    <c:v>5.4269999999999999E-2</c:v>
                  </c:pt>
                  <c:pt idx="185">
                    <c:v>0.22386</c:v>
                  </c:pt>
                  <c:pt idx="186">
                    <c:v>8.2601999999999995E-2</c:v>
                  </c:pt>
                  <c:pt idx="187">
                    <c:v>5.1223999999999999E-2</c:v>
                  </c:pt>
                  <c:pt idx="188">
                    <c:v>9.3839999999999993E-2</c:v>
                  </c:pt>
                  <c:pt idx="189">
                    <c:v>7.4682999999999999E-2</c:v>
                  </c:pt>
                  <c:pt idx="190">
                    <c:v>0.107817</c:v>
                  </c:pt>
                  <c:pt idx="191">
                    <c:v>0.14452999999999999</c:v>
                  </c:pt>
                  <c:pt idx="192">
                    <c:v>9.3240000000000003E-2</c:v>
                  </c:pt>
                  <c:pt idx="193">
                    <c:v>0.15812000000000001</c:v>
                  </c:pt>
                  <c:pt idx="194">
                    <c:v>0.10785599999999999</c:v>
                  </c:pt>
                  <c:pt idx="195">
                    <c:v>8.5762000000000005E-2</c:v>
                  </c:pt>
                  <c:pt idx="196">
                    <c:v>0.18165100000000001</c:v>
                  </c:pt>
                  <c:pt idx="197">
                    <c:v>0.10524800000000001</c:v>
                  </c:pt>
                  <c:pt idx="198">
                    <c:v>7.985600000000001E-2</c:v>
                  </c:pt>
                  <c:pt idx="199">
                    <c:v>8.7566999999999992E-2</c:v>
                  </c:pt>
                  <c:pt idx="200">
                    <c:v>9.7021999999999997E-2</c:v>
                  </c:pt>
                  <c:pt idx="201">
                    <c:v>0.10089000000000001</c:v>
                  </c:pt>
                  <c:pt idx="202">
                    <c:v>9.3824999999999992E-2</c:v>
                  </c:pt>
                  <c:pt idx="203">
                    <c:v>6.4615999999999993E-2</c:v>
                  </c:pt>
                  <c:pt idx="204">
                    <c:v>8.745E-2</c:v>
                  </c:pt>
                  <c:pt idx="205">
                    <c:v>0.13719600000000001</c:v>
                  </c:pt>
                  <c:pt idx="206">
                    <c:v>0.12936</c:v>
                  </c:pt>
                  <c:pt idx="207">
                    <c:v>8.0495999999999998E-2</c:v>
                  </c:pt>
                  <c:pt idx="208">
                    <c:v>4.5621000000000002E-2</c:v>
                  </c:pt>
                  <c:pt idx="209">
                    <c:v>8.3656999999999995E-2</c:v>
                  </c:pt>
                  <c:pt idx="210">
                    <c:v>6.9689000000000001E-2</c:v>
                  </c:pt>
                  <c:pt idx="211">
                    <c:v>0.11232</c:v>
                  </c:pt>
                  <c:pt idx="212">
                    <c:v>7.2105000000000002E-2</c:v>
                  </c:pt>
                  <c:pt idx="213">
                    <c:v>0.19257600000000002</c:v>
                  </c:pt>
                  <c:pt idx="214">
                    <c:v>8.4224000000000007E-2</c:v>
                  </c:pt>
                  <c:pt idx="215">
                    <c:v>0.13614799999999999</c:v>
                  </c:pt>
                  <c:pt idx="216">
                    <c:v>9.6642000000000006E-2</c:v>
                  </c:pt>
                  <c:pt idx="217">
                    <c:v>9.0720000000000009E-2</c:v>
                  </c:pt>
                  <c:pt idx="218">
                    <c:v>9.9298000000000011E-2</c:v>
                  </c:pt>
                  <c:pt idx="219">
                    <c:v>7.5775999999999996E-2</c:v>
                  </c:pt>
                  <c:pt idx="220">
                    <c:v>0.120291</c:v>
                  </c:pt>
                  <c:pt idx="221">
                    <c:v>6.3571000000000003E-2</c:v>
                  </c:pt>
                  <c:pt idx="222">
                    <c:v>7.0420000000000005E-3</c:v>
                  </c:pt>
                  <c:pt idx="223">
                    <c:v>8.764799999999999E-2</c:v>
                  </c:pt>
                  <c:pt idx="224">
                    <c:v>4.7528000000000001E-2</c:v>
                  </c:pt>
                  <c:pt idx="225">
                    <c:v>7.0033999999999999E-2</c:v>
                  </c:pt>
                  <c:pt idx="226">
                    <c:v>0.108851</c:v>
                  </c:pt>
                  <c:pt idx="227">
                    <c:v>7.1067999999999992E-2</c:v>
                  </c:pt>
                  <c:pt idx="228">
                    <c:v>0.14466399999999999</c:v>
                  </c:pt>
                  <c:pt idx="229">
                    <c:v>9.7240000000000007E-2</c:v>
                  </c:pt>
                  <c:pt idx="230">
                    <c:v>5.2545000000000001E-2</c:v>
                  </c:pt>
                  <c:pt idx="231">
                    <c:v>4.5751999999999994E-2</c:v>
                  </c:pt>
                  <c:pt idx="232">
                    <c:v>4.3771999999999998E-2</c:v>
                  </c:pt>
                  <c:pt idx="233">
                    <c:v>6.4889000000000002E-2</c:v>
                  </c:pt>
                  <c:pt idx="234">
                    <c:v>3.5624000000000003E-2</c:v>
                  </c:pt>
                  <c:pt idx="235">
                    <c:v>4.9066999999999993E-2</c:v>
                  </c:pt>
                  <c:pt idx="236">
                    <c:v>8.9408000000000001E-2</c:v>
                  </c:pt>
                  <c:pt idx="237">
                    <c:v>6.7335000000000006E-2</c:v>
                  </c:pt>
                  <c:pt idx="238">
                    <c:v>3.3363000000000004E-2</c:v>
                  </c:pt>
                  <c:pt idx="239">
                    <c:v>6.1893000000000004E-2</c:v>
                  </c:pt>
                  <c:pt idx="240">
                    <c:v>0.13605199999999998</c:v>
                  </c:pt>
                  <c:pt idx="241">
                    <c:v>8.6389999999999995E-2</c:v>
                  </c:pt>
                  <c:pt idx="242">
                    <c:v>5.6508000000000003E-2</c:v>
                  </c:pt>
                  <c:pt idx="243">
                    <c:v>0.160356</c:v>
                  </c:pt>
                  <c:pt idx="244">
                    <c:v>0.11352600000000002</c:v>
                  </c:pt>
                  <c:pt idx="245">
                    <c:v>0.19102500000000003</c:v>
                  </c:pt>
                  <c:pt idx="246">
                    <c:v>0.11175</c:v>
                  </c:pt>
                  <c:pt idx="247">
                    <c:v>7.4255999999999989E-2</c:v>
                  </c:pt>
                  <c:pt idx="248">
                    <c:v>0.17607599999999998</c:v>
                  </c:pt>
                  <c:pt idx="249">
                    <c:v>0.18072600000000003</c:v>
                  </c:pt>
                  <c:pt idx="250">
                    <c:v>7.2371000000000005E-2</c:v>
                  </c:pt>
                  <c:pt idx="251">
                    <c:v>4.6482000000000002E-2</c:v>
                  </c:pt>
                  <c:pt idx="252">
                    <c:v>4.2196000000000004E-2</c:v>
                  </c:pt>
                  <c:pt idx="253">
                    <c:v>0.10721899999999999</c:v>
                  </c:pt>
                  <c:pt idx="254">
                    <c:v>0.15010000000000001</c:v>
                  </c:pt>
                  <c:pt idx="255">
                    <c:v>9.6408999999999995E-2</c:v>
                  </c:pt>
                  <c:pt idx="256">
                    <c:v>5.5062E-2</c:v>
                  </c:pt>
                  <c:pt idx="257">
                    <c:v>0.144452</c:v>
                  </c:pt>
                  <c:pt idx="258">
                    <c:v>8.0934000000000006E-2</c:v>
                  </c:pt>
                  <c:pt idx="259">
                    <c:v>0.13838400000000001</c:v>
                  </c:pt>
                  <c:pt idx="260">
                    <c:v>4.1832000000000001E-2</c:v>
                  </c:pt>
                  <c:pt idx="261">
                    <c:v>0.11379599999999999</c:v>
                  </c:pt>
                  <c:pt idx="262">
                    <c:v>6.3222E-2</c:v>
                  </c:pt>
                  <c:pt idx="263">
                    <c:v>6.2800000000000009E-2</c:v>
                  </c:pt>
                  <c:pt idx="264">
                    <c:v>4.7432000000000002E-2</c:v>
                  </c:pt>
                  <c:pt idx="265">
                    <c:v>6.7375000000000004E-2</c:v>
                  </c:pt>
                  <c:pt idx="266">
                    <c:v>0.100636</c:v>
                  </c:pt>
                  <c:pt idx="267">
                    <c:v>4.1191999999999999E-2</c:v>
                  </c:pt>
                  <c:pt idx="268">
                    <c:v>0.18971199999999999</c:v>
                  </c:pt>
                  <c:pt idx="269">
                    <c:v>0.11114399999999999</c:v>
                  </c:pt>
                  <c:pt idx="270">
                    <c:v>5.0691E-2</c:v>
                  </c:pt>
                  <c:pt idx="271">
                    <c:v>7.0199999999999999E-2</c:v>
                  </c:pt>
                  <c:pt idx="272">
                    <c:v>0.19281400000000001</c:v>
                  </c:pt>
                  <c:pt idx="273">
                    <c:v>0.30444800000000005</c:v>
                  </c:pt>
                  <c:pt idx="274">
                    <c:v>4.8275999999999999E-2</c:v>
                  </c:pt>
                  <c:pt idx="275">
                    <c:v>0.114232</c:v>
                  </c:pt>
                  <c:pt idx="276">
                    <c:v>0.20668399999999998</c:v>
                  </c:pt>
                  <c:pt idx="277">
                    <c:v>0.16294400000000001</c:v>
                  </c:pt>
                  <c:pt idx="278">
                    <c:v>0.11458000000000002</c:v>
                  </c:pt>
                  <c:pt idx="279">
                    <c:v>5.9469999999999995E-2</c:v>
                  </c:pt>
                  <c:pt idx="280">
                    <c:v>5.3921999999999998E-2</c:v>
                  </c:pt>
                  <c:pt idx="281">
                    <c:v>5.3148000000000001E-2</c:v>
                  </c:pt>
                  <c:pt idx="282">
                    <c:v>6.0319999999999999E-2</c:v>
                  </c:pt>
                  <c:pt idx="283">
                    <c:v>8.8894000000000001E-2</c:v>
                  </c:pt>
                  <c:pt idx="284">
                    <c:v>7.1064000000000002E-2</c:v>
                  </c:pt>
                  <c:pt idx="285">
                    <c:v>6.2321999999999995E-2</c:v>
                  </c:pt>
                  <c:pt idx="286">
                    <c:v>0.13933099999999998</c:v>
                  </c:pt>
                  <c:pt idx="287">
                    <c:v>6.5041000000000002E-2</c:v>
                  </c:pt>
                  <c:pt idx="288">
                    <c:v>0.10758599999999999</c:v>
                  </c:pt>
                  <c:pt idx="289">
                    <c:v>0.12407999999999998</c:v>
                  </c:pt>
                  <c:pt idx="290">
                    <c:v>0.342914</c:v>
                  </c:pt>
                  <c:pt idx="291">
                    <c:v>0.13220999999999999</c:v>
                  </c:pt>
                  <c:pt idx="292">
                    <c:v>0.15856999999999999</c:v>
                  </c:pt>
                  <c:pt idx="293">
                    <c:v>9.4359999999999999E-2</c:v>
                  </c:pt>
                  <c:pt idx="294">
                    <c:v>3.7994E-2</c:v>
                  </c:pt>
                  <c:pt idx="295">
                    <c:v>3.7925999999999994E-2</c:v>
                  </c:pt>
                  <c:pt idx="296">
                    <c:v>4.0601999999999999E-2</c:v>
                  </c:pt>
                  <c:pt idx="297">
                    <c:v>3.5559999999999994E-2</c:v>
                  </c:pt>
                  <c:pt idx="298">
                    <c:v>5.9427000000000001E-2</c:v>
                  </c:pt>
                  <c:pt idx="299">
                    <c:v>5.1920000000000008E-2</c:v>
                  </c:pt>
                  <c:pt idx="300">
                    <c:v>0.13422999999999999</c:v>
                  </c:pt>
                  <c:pt idx="301">
                    <c:v>0.128576</c:v>
                  </c:pt>
                  <c:pt idx="302">
                    <c:v>0.112194</c:v>
                  </c:pt>
                  <c:pt idx="303">
                    <c:v>0.19744600000000001</c:v>
                  </c:pt>
                  <c:pt idx="304">
                    <c:v>9.2924999999999994E-2</c:v>
                  </c:pt>
                  <c:pt idx="305">
                    <c:v>6.6128999999999993E-2</c:v>
                  </c:pt>
                  <c:pt idx="306">
                    <c:v>9.9686999999999984E-2</c:v>
                  </c:pt>
                  <c:pt idx="307">
                    <c:v>9.439199999999999E-2</c:v>
                  </c:pt>
                  <c:pt idx="308">
                    <c:v>0.20655399999999999</c:v>
                  </c:pt>
                  <c:pt idx="309">
                    <c:v>7.3780000000000012E-2</c:v>
                  </c:pt>
                  <c:pt idx="310">
                    <c:v>3.5055000000000003E-2</c:v>
                  </c:pt>
                  <c:pt idx="311">
                    <c:v>4.0523999999999998E-2</c:v>
                  </c:pt>
                  <c:pt idx="312">
                    <c:v>3.6139999999999999E-2</c:v>
                  </c:pt>
                  <c:pt idx="313">
                    <c:v>4.4216999999999999E-2</c:v>
                  </c:pt>
                  <c:pt idx="314">
                    <c:v>2.5631999999999999E-2</c:v>
                  </c:pt>
                  <c:pt idx="315">
                    <c:v>0.20435</c:v>
                  </c:pt>
                  <c:pt idx="316">
                    <c:v>6.2252000000000002E-2</c:v>
                  </c:pt>
                  <c:pt idx="317">
                    <c:v>0.10048899999999999</c:v>
                  </c:pt>
                  <c:pt idx="318">
                    <c:v>0.109292</c:v>
                  </c:pt>
                  <c:pt idx="319">
                    <c:v>0.127107</c:v>
                  </c:pt>
                  <c:pt idx="320">
                    <c:v>8.8945999999999997E-2</c:v>
                  </c:pt>
                  <c:pt idx="321">
                    <c:v>5.3144000000000004E-2</c:v>
                  </c:pt>
                  <c:pt idx="322">
                    <c:v>7.8107999999999997E-2</c:v>
                  </c:pt>
                  <c:pt idx="323">
                    <c:v>7.8398999999999996E-2</c:v>
                  </c:pt>
                  <c:pt idx="324">
                    <c:v>7.6551000000000008E-2</c:v>
                  </c:pt>
                  <c:pt idx="325">
                    <c:v>7.8217999999999996E-2</c:v>
                  </c:pt>
                  <c:pt idx="326">
                    <c:v>5.3106E-2</c:v>
                  </c:pt>
                  <c:pt idx="327">
                    <c:v>6.0345999999999997E-2</c:v>
                  </c:pt>
                  <c:pt idx="328">
                    <c:v>6.3427999999999998E-2</c:v>
                  </c:pt>
                  <c:pt idx="329">
                    <c:v>4.7212000000000004E-2</c:v>
                  </c:pt>
                  <c:pt idx="330">
                    <c:v>7.1050000000000002E-2</c:v>
                  </c:pt>
                  <c:pt idx="331">
                    <c:v>0.156468</c:v>
                  </c:pt>
                  <c:pt idx="332">
                    <c:v>6.5967999999999999E-2</c:v>
                  </c:pt>
                  <c:pt idx="333">
                    <c:v>6.9384000000000001E-2</c:v>
                  </c:pt>
                  <c:pt idx="334">
                    <c:v>7.2078000000000003E-2</c:v>
                  </c:pt>
                  <c:pt idx="335">
                    <c:v>5.7995999999999999E-2</c:v>
                  </c:pt>
                  <c:pt idx="336">
                    <c:v>7.2900000000000006E-2</c:v>
                  </c:pt>
                  <c:pt idx="337">
                    <c:v>5.4432000000000001E-2</c:v>
                  </c:pt>
                  <c:pt idx="338">
                    <c:v>5.4945000000000001E-2</c:v>
                  </c:pt>
                  <c:pt idx="339">
                    <c:v>5.1830000000000001E-2</c:v>
                  </c:pt>
                  <c:pt idx="340">
                    <c:v>3.3915000000000001E-2</c:v>
                  </c:pt>
                  <c:pt idx="341">
                    <c:v>7.1167999999999995E-2</c:v>
                  </c:pt>
                  <c:pt idx="342">
                    <c:v>4.8018000000000005E-2</c:v>
                  </c:pt>
                  <c:pt idx="343">
                    <c:v>1.6565999999999997E-2</c:v>
                  </c:pt>
                  <c:pt idx="344">
                    <c:v>8.2143999999999995E-2</c:v>
                  </c:pt>
                  <c:pt idx="345">
                    <c:v>5.4955000000000004E-2</c:v>
                  </c:pt>
                  <c:pt idx="346">
                    <c:v>6.2212000000000003E-2</c:v>
                  </c:pt>
                  <c:pt idx="347">
                    <c:v>0.11189600000000001</c:v>
                  </c:pt>
                  <c:pt idx="348">
                    <c:v>0.20394000000000001</c:v>
                  </c:pt>
                  <c:pt idx="349">
                    <c:v>0.198102</c:v>
                  </c:pt>
                  <c:pt idx="350">
                    <c:v>6.1613999999999995E-2</c:v>
                  </c:pt>
                  <c:pt idx="351">
                    <c:v>0.124184</c:v>
                  </c:pt>
                  <c:pt idx="352">
                    <c:v>8.2998000000000016E-2</c:v>
                  </c:pt>
                  <c:pt idx="353">
                    <c:v>7.1455999999999992E-2</c:v>
                  </c:pt>
                  <c:pt idx="354">
                    <c:v>7.4480000000000005E-2</c:v>
                  </c:pt>
                  <c:pt idx="355">
                    <c:v>4.5402000000000005E-2</c:v>
                  </c:pt>
                  <c:pt idx="356">
                    <c:v>5.5275000000000005E-2</c:v>
                  </c:pt>
                  <c:pt idx="357">
                    <c:v>0.10318000000000001</c:v>
                  </c:pt>
                  <c:pt idx="358">
                    <c:v>6.6351999999999994E-2</c:v>
                  </c:pt>
                  <c:pt idx="359">
                    <c:v>2.9497999999999996E-2</c:v>
                  </c:pt>
                  <c:pt idx="360">
                    <c:v>3.9431000000000001E-2</c:v>
                  </c:pt>
                  <c:pt idx="361">
                    <c:v>0.14086800000000002</c:v>
                  </c:pt>
                  <c:pt idx="362">
                    <c:v>7.2009000000000004E-2</c:v>
                  </c:pt>
                  <c:pt idx="363">
                    <c:v>4.8239999999999998E-2</c:v>
                  </c:pt>
                  <c:pt idx="364">
                    <c:v>9.0596999999999997E-2</c:v>
                  </c:pt>
                  <c:pt idx="365">
                    <c:v>7.8736E-2</c:v>
                  </c:pt>
                  <c:pt idx="366">
                    <c:v>8.3804000000000003E-2</c:v>
                  </c:pt>
                  <c:pt idx="367">
                    <c:v>4.7724000000000009E-2</c:v>
                  </c:pt>
                  <c:pt idx="368">
                    <c:v>0.15894800000000001</c:v>
                  </c:pt>
                  <c:pt idx="369">
                    <c:v>8.0519999999999994E-2</c:v>
                  </c:pt>
                  <c:pt idx="370">
                    <c:v>8.7770000000000015E-2</c:v>
                  </c:pt>
                  <c:pt idx="371">
                    <c:v>7.936E-2</c:v>
                  </c:pt>
                  <c:pt idx="372">
                    <c:v>0.10107999999999999</c:v>
                  </c:pt>
                  <c:pt idx="373">
                    <c:v>5.1975000000000007E-2</c:v>
                  </c:pt>
                  <c:pt idx="374">
                    <c:v>7.9625000000000001E-2</c:v>
                  </c:pt>
                  <c:pt idx="375">
                    <c:v>8.5868999999999987E-2</c:v>
                  </c:pt>
                  <c:pt idx="376">
                    <c:v>6.3710000000000003E-2</c:v>
                  </c:pt>
                  <c:pt idx="377">
                    <c:v>0.103626</c:v>
                  </c:pt>
                  <c:pt idx="378">
                    <c:v>5.9919999999999994E-2</c:v>
                  </c:pt>
                  <c:pt idx="379">
                    <c:v>0.13958700000000002</c:v>
                  </c:pt>
                  <c:pt idx="380">
                    <c:v>7.4784000000000003E-2</c:v>
                  </c:pt>
                  <c:pt idx="381">
                    <c:v>7.0781999999999998E-2</c:v>
                  </c:pt>
                  <c:pt idx="382">
                    <c:v>6.3E-2</c:v>
                  </c:pt>
                  <c:pt idx="383">
                    <c:v>4.5584E-2</c:v>
                  </c:pt>
                  <c:pt idx="384">
                    <c:v>4.4978999999999998E-2</c:v>
                  </c:pt>
                  <c:pt idx="385">
                    <c:v>5.9192000000000002E-2</c:v>
                  </c:pt>
                  <c:pt idx="386">
                    <c:v>4.0770000000000001E-2</c:v>
                  </c:pt>
                  <c:pt idx="387">
                    <c:v>5.2704000000000001E-2</c:v>
                  </c:pt>
                  <c:pt idx="388">
                    <c:v>3.3989999999999999E-2</c:v>
                  </c:pt>
                  <c:pt idx="389">
                    <c:v>5.0873999999999996E-2</c:v>
                  </c:pt>
                  <c:pt idx="390">
                    <c:v>4.3070999999999998E-2</c:v>
                  </c:pt>
                  <c:pt idx="391">
                    <c:v>3.5685000000000001E-2</c:v>
                  </c:pt>
                  <c:pt idx="392">
                    <c:v>8.5400000000000004E-2</c:v>
                  </c:pt>
                  <c:pt idx="393">
                    <c:v>6.8915000000000004E-2</c:v>
                  </c:pt>
                  <c:pt idx="394">
                    <c:v>0.13519200000000001</c:v>
                  </c:pt>
                  <c:pt idx="395">
                    <c:v>8.0640000000000003E-2</c:v>
                  </c:pt>
                  <c:pt idx="396">
                    <c:v>7.9866000000000006E-2</c:v>
                  </c:pt>
                  <c:pt idx="397">
                    <c:v>4.1283E-2</c:v>
                  </c:pt>
                  <c:pt idx="398">
                    <c:v>5.5083E-2</c:v>
                  </c:pt>
                  <c:pt idx="399">
                    <c:v>0.134106</c:v>
                  </c:pt>
                  <c:pt idx="400">
                    <c:v>5.9777999999999998E-2</c:v>
                  </c:pt>
                  <c:pt idx="401">
                    <c:v>4.6816000000000003E-2</c:v>
                  </c:pt>
                  <c:pt idx="402">
                    <c:v>0.102024</c:v>
                  </c:pt>
                  <c:pt idx="403">
                    <c:v>3.1125E-2</c:v>
                  </c:pt>
                  <c:pt idx="404">
                    <c:v>6.1538999999999996E-2</c:v>
                  </c:pt>
                  <c:pt idx="405">
                    <c:v>7.1249999999999994E-2</c:v>
                  </c:pt>
                  <c:pt idx="406">
                    <c:v>7.9676999999999998E-2</c:v>
                  </c:pt>
                  <c:pt idx="407">
                    <c:v>4.9847999999999996E-2</c:v>
                  </c:pt>
                  <c:pt idx="408">
                    <c:v>7.5151999999999997E-2</c:v>
                  </c:pt>
                  <c:pt idx="409">
                    <c:v>4.9364000000000005E-2</c:v>
                  </c:pt>
                  <c:pt idx="410">
                    <c:v>5.2455000000000002E-2</c:v>
                  </c:pt>
                  <c:pt idx="411">
                    <c:v>7.5905E-2</c:v>
                  </c:pt>
                  <c:pt idx="412">
                    <c:v>9.6620999999999985E-2</c:v>
                  </c:pt>
                  <c:pt idx="413">
                    <c:v>7.9770999999999995E-2</c:v>
                  </c:pt>
                  <c:pt idx="414">
                    <c:v>7.4426000000000006E-2</c:v>
                  </c:pt>
                  <c:pt idx="415">
                    <c:v>6.0059999999999995E-2</c:v>
                  </c:pt>
                  <c:pt idx="416">
                    <c:v>2.7829999999999997E-2</c:v>
                  </c:pt>
                  <c:pt idx="417">
                    <c:v>0.20399999999999999</c:v>
                  </c:pt>
                  <c:pt idx="418">
                    <c:v>9.1999999999999998E-2</c:v>
                  </c:pt>
                  <c:pt idx="419">
                    <c:v>0.222</c:v>
                  </c:pt>
                  <c:pt idx="420">
                    <c:v>0.27600000000000002</c:v>
                  </c:pt>
                  <c:pt idx="421">
                    <c:v>7.3999999999999996E-2</c:v>
                  </c:pt>
                  <c:pt idx="422">
                    <c:v>0.19700000000000001</c:v>
                  </c:pt>
                  <c:pt idx="423">
                    <c:v>0.23</c:v>
                  </c:pt>
                  <c:pt idx="424">
                    <c:v>0.27500000000000002</c:v>
                  </c:pt>
                  <c:pt idx="425">
                    <c:v>0.20499999999999999</c:v>
                  </c:pt>
                  <c:pt idx="426">
                    <c:v>0.23699999999999999</c:v>
                  </c:pt>
                  <c:pt idx="427">
                    <c:v>0.28100000000000003</c:v>
                  </c:pt>
                  <c:pt idx="428">
                    <c:v>0.19600000000000001</c:v>
                  </c:pt>
                  <c:pt idx="429">
                    <c:v>0.14199999999999999</c:v>
                  </c:pt>
                  <c:pt idx="430">
                    <c:v>0.192</c:v>
                  </c:pt>
                  <c:pt idx="431">
                    <c:v>0.11600000000000001</c:v>
                  </c:pt>
                  <c:pt idx="432">
                    <c:v>0.115</c:v>
                  </c:pt>
                  <c:pt idx="433">
                    <c:v>0.34699999999999998</c:v>
                  </c:pt>
                  <c:pt idx="434">
                    <c:v>5.2999999999999999E-2</c:v>
                  </c:pt>
                  <c:pt idx="435">
                    <c:v>0.13</c:v>
                  </c:pt>
                  <c:pt idx="436">
                    <c:v>0.24299999999999999</c:v>
                  </c:pt>
                  <c:pt idx="437">
                    <c:v>0.10199999999999999</c:v>
                  </c:pt>
                  <c:pt idx="438">
                    <c:v>0.14399999999999999</c:v>
                  </c:pt>
                  <c:pt idx="439">
                    <c:v>8.6999999999999994E-2</c:v>
                  </c:pt>
                  <c:pt idx="440">
                    <c:v>0.3</c:v>
                  </c:pt>
                </c:numCache>
              </c:numRef>
            </c:minus>
            <c:spPr>
              <a:ln w="12700">
                <a:solidFill>
                  <a:srgbClr val="969696"/>
                </a:solidFill>
                <a:prstDash val="solid"/>
              </a:ln>
            </c:spPr>
          </c:errBars>
          <c:errBars>
            <c:errDir val="y"/>
            <c:errBarType val="both"/>
            <c:errValType val="cust"/>
            <c:noEndCap val="1"/>
            <c:plus>
              <c:numRef>
                <c:f>'c1c2'!$E$2:$E$442</c:f>
                <c:numCache>
                  <c:formatCode>General</c:formatCode>
                  <c:ptCount val="441"/>
                  <c:pt idx="0">
                    <c:v>0.68474400000000002</c:v>
                  </c:pt>
                  <c:pt idx="1">
                    <c:v>1.3893319999999998</c:v>
                  </c:pt>
                  <c:pt idx="2">
                    <c:v>0.48235</c:v>
                  </c:pt>
                  <c:pt idx="3">
                    <c:v>0.51672499999999999</c:v>
                  </c:pt>
                  <c:pt idx="4">
                    <c:v>0.70558699999999996</c:v>
                  </c:pt>
                  <c:pt idx="5">
                    <c:v>3.2014239999999998</c:v>
                  </c:pt>
                  <c:pt idx="6">
                    <c:v>2.2351019999999999</c:v>
                  </c:pt>
                  <c:pt idx="7">
                    <c:v>0.63359999999999994</c:v>
                  </c:pt>
                  <c:pt idx="8">
                    <c:v>0.72338699999999989</c:v>
                  </c:pt>
                  <c:pt idx="9">
                    <c:v>0.13181299999999999</c:v>
                  </c:pt>
                  <c:pt idx="10">
                    <c:v>0.48234899999999992</c:v>
                  </c:pt>
                  <c:pt idx="11">
                    <c:v>0.64319500000000007</c:v>
                  </c:pt>
                  <c:pt idx="12">
                    <c:v>0.8444799999999999</c:v>
                  </c:pt>
                  <c:pt idx="13">
                    <c:v>1.1714820000000001</c:v>
                  </c:pt>
                  <c:pt idx="14">
                    <c:v>0.31814999999999999</c:v>
                  </c:pt>
                  <c:pt idx="15">
                    <c:v>0.97444100000000011</c:v>
                  </c:pt>
                  <c:pt idx="16">
                    <c:v>0.97288299999999994</c:v>
                  </c:pt>
                  <c:pt idx="17">
                    <c:v>0.87494400000000006</c:v>
                  </c:pt>
                  <c:pt idx="18">
                    <c:v>1.448078</c:v>
                  </c:pt>
                  <c:pt idx="19">
                    <c:v>0.42369000000000001</c:v>
                  </c:pt>
                  <c:pt idx="20">
                    <c:v>0.23199999999999998</c:v>
                  </c:pt>
                  <c:pt idx="21">
                    <c:v>0.39655099999999993</c:v>
                  </c:pt>
                  <c:pt idx="22">
                    <c:v>1.129329</c:v>
                  </c:pt>
                  <c:pt idx="23">
                    <c:v>0.58373399999999998</c:v>
                  </c:pt>
                  <c:pt idx="24">
                    <c:v>0.65080800000000005</c:v>
                  </c:pt>
                  <c:pt idx="25">
                    <c:v>0.47710799999999998</c:v>
                  </c:pt>
                  <c:pt idx="26">
                    <c:v>2.1324879999999999</c:v>
                  </c:pt>
                  <c:pt idx="27">
                    <c:v>0.60754399999999997</c:v>
                  </c:pt>
                  <c:pt idx="28">
                    <c:v>1.0427120000000001</c:v>
                  </c:pt>
                  <c:pt idx="29">
                    <c:v>1.592708</c:v>
                  </c:pt>
                  <c:pt idx="30">
                    <c:v>0.83657999999999988</c:v>
                  </c:pt>
                  <c:pt idx="31">
                    <c:v>1.6800620000000002</c:v>
                  </c:pt>
                  <c:pt idx="32">
                    <c:v>0.47905199999999998</c:v>
                  </c:pt>
                  <c:pt idx="33">
                    <c:v>1.7478860000000001</c:v>
                  </c:pt>
                  <c:pt idx="34">
                    <c:v>0.92538000000000009</c:v>
                  </c:pt>
                  <c:pt idx="35">
                    <c:v>0.28928900000000002</c:v>
                  </c:pt>
                  <c:pt idx="36">
                    <c:v>0.93553999999999993</c:v>
                  </c:pt>
                  <c:pt idx="37">
                    <c:v>1.644879</c:v>
                  </c:pt>
                  <c:pt idx="38">
                    <c:v>1.7196560000000001</c:v>
                  </c:pt>
                  <c:pt idx="39">
                    <c:v>0.18823199999999998</c:v>
                  </c:pt>
                  <c:pt idx="40">
                    <c:v>2.0826519999999999</c:v>
                  </c:pt>
                  <c:pt idx="41">
                    <c:v>0.73593200000000003</c:v>
                  </c:pt>
                  <c:pt idx="42">
                    <c:v>0.278721</c:v>
                  </c:pt>
                  <c:pt idx="43">
                    <c:v>0.65319799999999995</c:v>
                  </c:pt>
                  <c:pt idx="44">
                    <c:v>0.55530800000000002</c:v>
                  </c:pt>
                  <c:pt idx="45">
                    <c:v>1.2822960000000001</c:v>
                  </c:pt>
                  <c:pt idx="46">
                    <c:v>0.86537499999999989</c:v>
                  </c:pt>
                  <c:pt idx="47">
                    <c:v>0.51119999999999999</c:v>
                  </c:pt>
                  <c:pt idx="48">
                    <c:v>0.68500799999999995</c:v>
                  </c:pt>
                  <c:pt idx="49">
                    <c:v>1.6349850000000001</c:v>
                  </c:pt>
                  <c:pt idx="50">
                    <c:v>0.69087999999999994</c:v>
                  </c:pt>
                  <c:pt idx="51">
                    <c:v>1.6414200000000001</c:v>
                  </c:pt>
                  <c:pt idx="52">
                    <c:v>1.0842719999999999</c:v>
                  </c:pt>
                  <c:pt idx="53">
                    <c:v>1.1808000000000001</c:v>
                  </c:pt>
                  <c:pt idx="54">
                    <c:v>1.7811199999999998</c:v>
                  </c:pt>
                  <c:pt idx="55">
                    <c:v>1.6350389999999999</c:v>
                  </c:pt>
                  <c:pt idx="56">
                    <c:v>2.4426990000000002</c:v>
                  </c:pt>
                  <c:pt idx="57">
                    <c:v>1.1264339999999999</c:v>
                  </c:pt>
                  <c:pt idx="58">
                    <c:v>6.1144799999999995</c:v>
                  </c:pt>
                  <c:pt idx="59">
                    <c:v>3.2007149999999998</c:v>
                  </c:pt>
                  <c:pt idx="60">
                    <c:v>0.62204999999999999</c:v>
                  </c:pt>
                  <c:pt idx="61">
                    <c:v>3.0145930000000001</c:v>
                  </c:pt>
                  <c:pt idx="62">
                    <c:v>1.080265</c:v>
                  </c:pt>
                  <c:pt idx="63">
                    <c:v>1.2416800000000001</c:v>
                  </c:pt>
                  <c:pt idx="64">
                    <c:v>1.3154399999999999</c:v>
                  </c:pt>
                  <c:pt idx="65">
                    <c:v>1.251727</c:v>
                  </c:pt>
                  <c:pt idx="66">
                    <c:v>0.52735199999999993</c:v>
                  </c:pt>
                  <c:pt idx="67">
                    <c:v>0.92898599999999998</c:v>
                  </c:pt>
                  <c:pt idx="68">
                    <c:v>1.020864</c:v>
                  </c:pt>
                  <c:pt idx="69">
                    <c:v>0.79559400000000002</c:v>
                  </c:pt>
                  <c:pt idx="70">
                    <c:v>2.1585960000000002</c:v>
                  </c:pt>
                  <c:pt idx="71">
                    <c:v>0.48551400000000006</c:v>
                  </c:pt>
                  <c:pt idx="72">
                    <c:v>0.51415600000000006</c:v>
                  </c:pt>
                  <c:pt idx="73">
                    <c:v>1.911208</c:v>
                  </c:pt>
                  <c:pt idx="74">
                    <c:v>0.637602</c:v>
                  </c:pt>
                  <c:pt idx="75">
                    <c:v>0.73070100000000004</c:v>
                  </c:pt>
                  <c:pt idx="76">
                    <c:v>0.199881</c:v>
                  </c:pt>
                  <c:pt idx="77">
                    <c:v>0.81447000000000003</c:v>
                  </c:pt>
                  <c:pt idx="78">
                    <c:v>0.77658799999999995</c:v>
                  </c:pt>
                  <c:pt idx="79">
                    <c:v>0.37537500000000001</c:v>
                  </c:pt>
                  <c:pt idx="80">
                    <c:v>0.58448699999999998</c:v>
                  </c:pt>
                  <c:pt idx="81">
                    <c:v>0.74955599999999989</c:v>
                  </c:pt>
                  <c:pt idx="82">
                    <c:v>1.105294</c:v>
                  </c:pt>
                  <c:pt idx="83">
                    <c:v>1.047132</c:v>
                  </c:pt>
                  <c:pt idx="84">
                    <c:v>0.71835199999999999</c:v>
                  </c:pt>
                  <c:pt idx="85">
                    <c:v>0.16092000000000001</c:v>
                  </c:pt>
                  <c:pt idx="86">
                    <c:v>0.86836499999999994</c:v>
                  </c:pt>
                  <c:pt idx="87">
                    <c:v>0.63265399999999994</c:v>
                  </c:pt>
                  <c:pt idx="88">
                    <c:v>0.97527000000000008</c:v>
                  </c:pt>
                  <c:pt idx="89">
                    <c:v>1.0419429999999998</c:v>
                  </c:pt>
                  <c:pt idx="90">
                    <c:v>1.4705189999999999</c:v>
                  </c:pt>
                  <c:pt idx="91">
                    <c:v>2.21333</c:v>
                  </c:pt>
                  <c:pt idx="92">
                    <c:v>0.6374200000000001</c:v>
                  </c:pt>
                  <c:pt idx="93">
                    <c:v>2.1528149999999999</c:v>
                  </c:pt>
                  <c:pt idx="94">
                    <c:v>3.0811199999999999</c:v>
                  </c:pt>
                  <c:pt idx="95">
                    <c:v>1.3740299999999999</c:v>
                  </c:pt>
                  <c:pt idx="96">
                    <c:v>1.1935559999999998</c:v>
                  </c:pt>
                  <c:pt idx="97">
                    <c:v>2.7979219999999998</c:v>
                  </c:pt>
                  <c:pt idx="98">
                    <c:v>0.52254599999999995</c:v>
                  </c:pt>
                  <c:pt idx="99">
                    <c:v>1.9158439999999999</c:v>
                  </c:pt>
                  <c:pt idx="100">
                    <c:v>0.92682599999999993</c:v>
                  </c:pt>
                  <c:pt idx="101">
                    <c:v>1.272178</c:v>
                  </c:pt>
                  <c:pt idx="102">
                    <c:v>1.9821949999999999</c:v>
                  </c:pt>
                  <c:pt idx="103">
                    <c:v>0.84495599999999993</c:v>
                  </c:pt>
                  <c:pt idx="104">
                    <c:v>1.47404</c:v>
                  </c:pt>
                  <c:pt idx="105">
                    <c:v>0.70879599999999998</c:v>
                  </c:pt>
                  <c:pt idx="106">
                    <c:v>0.35194099999999995</c:v>
                  </c:pt>
                  <c:pt idx="107">
                    <c:v>2.1288719999999999</c:v>
                  </c:pt>
                  <c:pt idx="108">
                    <c:v>1.3862399999999999</c:v>
                  </c:pt>
                  <c:pt idx="109">
                    <c:v>1.6538280000000001</c:v>
                  </c:pt>
                  <c:pt idx="110">
                    <c:v>1.363785</c:v>
                  </c:pt>
                  <c:pt idx="111">
                    <c:v>2.4240600000000003</c:v>
                  </c:pt>
                  <c:pt idx="112">
                    <c:v>0.49198699999999995</c:v>
                  </c:pt>
                  <c:pt idx="113">
                    <c:v>0.78191100000000002</c:v>
                  </c:pt>
                  <c:pt idx="114">
                    <c:v>1.3880670000000002</c:v>
                  </c:pt>
                  <c:pt idx="115">
                    <c:v>0.26014799999999999</c:v>
                  </c:pt>
                  <c:pt idx="116">
                    <c:v>0.90749399999999991</c:v>
                  </c:pt>
                  <c:pt idx="117">
                    <c:v>2.7745740000000003</c:v>
                  </c:pt>
                  <c:pt idx="118">
                    <c:v>1.095</c:v>
                  </c:pt>
                  <c:pt idx="119">
                    <c:v>0.8440200000000001</c:v>
                  </c:pt>
                  <c:pt idx="120">
                    <c:v>2.6210340000000003</c:v>
                  </c:pt>
                  <c:pt idx="121">
                    <c:v>1.64255</c:v>
                  </c:pt>
                  <c:pt idx="122">
                    <c:v>2.4485439999999996</c:v>
                  </c:pt>
                  <c:pt idx="123">
                    <c:v>0.65297399999999994</c:v>
                  </c:pt>
                  <c:pt idx="124">
                    <c:v>0.75492400000000004</c:v>
                  </c:pt>
                  <c:pt idx="125">
                    <c:v>0.64023899999999989</c:v>
                  </c:pt>
                  <c:pt idx="126">
                    <c:v>1.662579</c:v>
                  </c:pt>
                  <c:pt idx="127">
                    <c:v>1.9720569999999999</c:v>
                  </c:pt>
                  <c:pt idx="128">
                    <c:v>1.9590040000000002</c:v>
                  </c:pt>
                  <c:pt idx="129">
                    <c:v>2.5168499999999998</c:v>
                  </c:pt>
                  <c:pt idx="130">
                    <c:v>0.66586000000000001</c:v>
                  </c:pt>
                  <c:pt idx="131">
                    <c:v>0.53807699999999992</c:v>
                  </c:pt>
                  <c:pt idx="132">
                    <c:v>2.2738710000000002</c:v>
                  </c:pt>
                  <c:pt idx="133">
                    <c:v>0.64504400000000006</c:v>
                  </c:pt>
                  <c:pt idx="134">
                    <c:v>1.0190049999999999</c:v>
                  </c:pt>
                  <c:pt idx="135">
                    <c:v>1.02816</c:v>
                  </c:pt>
                  <c:pt idx="136">
                    <c:v>1.5964</c:v>
                  </c:pt>
                  <c:pt idx="137">
                    <c:v>2.5985999999999998</c:v>
                  </c:pt>
                  <c:pt idx="138">
                    <c:v>1.484118</c:v>
                  </c:pt>
                  <c:pt idx="139">
                    <c:v>1.0636859999999999</c:v>
                  </c:pt>
                  <c:pt idx="140">
                    <c:v>2.2492800000000002</c:v>
                  </c:pt>
                  <c:pt idx="141">
                    <c:v>4.7606549999999999</c:v>
                  </c:pt>
                  <c:pt idx="142">
                    <c:v>0.23361600000000002</c:v>
                  </c:pt>
                  <c:pt idx="143">
                    <c:v>1.317536</c:v>
                  </c:pt>
                  <c:pt idx="144">
                    <c:v>1.342649</c:v>
                  </c:pt>
                  <c:pt idx="145">
                    <c:v>0.77620900000000004</c:v>
                  </c:pt>
                  <c:pt idx="146">
                    <c:v>0.32335200000000003</c:v>
                  </c:pt>
                  <c:pt idx="147">
                    <c:v>5.8276590000000006</c:v>
                  </c:pt>
                  <c:pt idx="148">
                    <c:v>1.8856499999999998</c:v>
                  </c:pt>
                  <c:pt idx="149">
                    <c:v>2.1184240000000001</c:v>
                  </c:pt>
                  <c:pt idx="150">
                    <c:v>0.77063799999999993</c:v>
                  </c:pt>
                  <c:pt idx="151">
                    <c:v>0.680504</c:v>
                  </c:pt>
                  <c:pt idx="152">
                    <c:v>0.84843500000000005</c:v>
                  </c:pt>
                  <c:pt idx="153">
                    <c:v>1.3411900000000001</c:v>
                  </c:pt>
                  <c:pt idx="154">
                    <c:v>0.99580199999999996</c:v>
                  </c:pt>
                  <c:pt idx="155">
                    <c:v>2.0158710000000002</c:v>
                  </c:pt>
                  <c:pt idx="156">
                    <c:v>1.0549259999999998</c:v>
                  </c:pt>
                  <c:pt idx="157">
                    <c:v>3.5369730000000006</c:v>
                  </c:pt>
                  <c:pt idx="158">
                    <c:v>1.8041200000000002</c:v>
                  </c:pt>
                  <c:pt idx="159">
                    <c:v>0.69763999999999993</c:v>
                  </c:pt>
                  <c:pt idx="160">
                    <c:v>0.60354799999999997</c:v>
                  </c:pt>
                  <c:pt idx="161">
                    <c:v>1.3541640000000001</c:v>
                  </c:pt>
                  <c:pt idx="162">
                    <c:v>2.2550760000000003</c:v>
                  </c:pt>
                  <c:pt idx="163">
                    <c:v>2.5938779999999997</c:v>
                  </c:pt>
                  <c:pt idx="164">
                    <c:v>1.160172</c:v>
                  </c:pt>
                  <c:pt idx="165">
                    <c:v>0.94027499999999997</c:v>
                  </c:pt>
                  <c:pt idx="166">
                    <c:v>1.0975919999999999</c:v>
                  </c:pt>
                  <c:pt idx="167">
                    <c:v>1.5631199999999998</c:v>
                  </c:pt>
                  <c:pt idx="168">
                    <c:v>1.0128250000000001</c:v>
                  </c:pt>
                  <c:pt idx="169">
                    <c:v>0.22228500000000001</c:v>
                  </c:pt>
                  <c:pt idx="170">
                    <c:v>1.6357470000000001</c:v>
                  </c:pt>
                  <c:pt idx="171">
                    <c:v>1.4487719999999999</c:v>
                  </c:pt>
                  <c:pt idx="172">
                    <c:v>1.8775519999999999</c:v>
                  </c:pt>
                  <c:pt idx="173">
                    <c:v>1.5619769999999999</c:v>
                  </c:pt>
                  <c:pt idx="174">
                    <c:v>1.8673170000000001</c:v>
                  </c:pt>
                  <c:pt idx="175">
                    <c:v>2.8856039999999998</c:v>
                  </c:pt>
                  <c:pt idx="176">
                    <c:v>1.1661059999999999</c:v>
                  </c:pt>
                  <c:pt idx="177">
                    <c:v>1.4466870000000001</c:v>
                  </c:pt>
                  <c:pt idx="178">
                    <c:v>0.79477399999999998</c:v>
                  </c:pt>
                  <c:pt idx="179">
                    <c:v>1.0390190000000001</c:v>
                  </c:pt>
                  <c:pt idx="180">
                    <c:v>0.32034500000000005</c:v>
                  </c:pt>
                  <c:pt idx="181">
                    <c:v>1.0010559999999999</c:v>
                  </c:pt>
                  <c:pt idx="182">
                    <c:v>0.32800000000000001</c:v>
                  </c:pt>
                  <c:pt idx="183">
                    <c:v>0.34518599999999999</c:v>
                  </c:pt>
                  <c:pt idx="184">
                    <c:v>1.314875</c:v>
                  </c:pt>
                  <c:pt idx="185">
                    <c:v>2.6002199999999998</c:v>
                  </c:pt>
                  <c:pt idx="186">
                    <c:v>1.0978299999999999</c:v>
                  </c:pt>
                  <c:pt idx="187">
                    <c:v>0.86642700000000006</c:v>
                  </c:pt>
                  <c:pt idx="188">
                    <c:v>0.25550999999999996</c:v>
                  </c:pt>
                  <c:pt idx="189">
                    <c:v>1.4900410000000002</c:v>
                  </c:pt>
                  <c:pt idx="190">
                    <c:v>1.9892019999999999</c:v>
                  </c:pt>
                  <c:pt idx="191">
                    <c:v>0.85078999999999994</c:v>
                  </c:pt>
                  <c:pt idx="192">
                    <c:v>1.3989149999999999</c:v>
                  </c:pt>
                  <c:pt idx="193">
                    <c:v>0.45577500000000004</c:v>
                  </c:pt>
                  <c:pt idx="194">
                    <c:v>1.3353599999999999</c:v>
                  </c:pt>
                  <c:pt idx="195">
                    <c:v>0.61222799999999999</c:v>
                  </c:pt>
                  <c:pt idx="196">
                    <c:v>2.4785849999999998</c:v>
                  </c:pt>
                  <c:pt idx="197">
                    <c:v>1.2716470000000002</c:v>
                  </c:pt>
                  <c:pt idx="198">
                    <c:v>0.98771200000000015</c:v>
                  </c:pt>
                  <c:pt idx="199">
                    <c:v>1.264419</c:v>
                  </c:pt>
                  <c:pt idx="200">
                    <c:v>1.2773400000000001</c:v>
                  </c:pt>
                  <c:pt idx="201">
                    <c:v>1.5399</c:v>
                  </c:pt>
                  <c:pt idx="202">
                    <c:v>1.2676799999999999</c:v>
                  </c:pt>
                  <c:pt idx="203">
                    <c:v>0.87838399999999994</c:v>
                  </c:pt>
                  <c:pt idx="204">
                    <c:v>1.1002799999999999</c:v>
                  </c:pt>
                  <c:pt idx="205">
                    <c:v>1.0912409999999999</c:v>
                  </c:pt>
                  <c:pt idx="206">
                    <c:v>0.40689599999999998</c:v>
                  </c:pt>
                  <c:pt idx="207">
                    <c:v>1.1973780000000001</c:v>
                  </c:pt>
                  <c:pt idx="208">
                    <c:v>0.33100200000000002</c:v>
                  </c:pt>
                  <c:pt idx="209">
                    <c:v>1.9505969999999999</c:v>
                  </c:pt>
                  <c:pt idx="210">
                    <c:v>0.75614099999999995</c:v>
                  </c:pt>
                  <c:pt idx="211">
                    <c:v>2.5347599999999999</c:v>
                  </c:pt>
                  <c:pt idx="212">
                    <c:v>0.92735999999999996</c:v>
                  </c:pt>
                  <c:pt idx="213">
                    <c:v>0.64790400000000004</c:v>
                  </c:pt>
                  <c:pt idx="214">
                    <c:v>4.5701390000000002</c:v>
                  </c:pt>
                  <c:pt idx="215">
                    <c:v>1.8649580000000001</c:v>
                  </c:pt>
                  <c:pt idx="216">
                    <c:v>0.35329199999999999</c:v>
                  </c:pt>
                  <c:pt idx="217">
                    <c:v>0.6966</c:v>
                  </c:pt>
                  <c:pt idx="218">
                    <c:v>0.73464799999999997</c:v>
                  </c:pt>
                  <c:pt idx="219">
                    <c:v>1.5246960000000001</c:v>
                  </c:pt>
                  <c:pt idx="220">
                    <c:v>1.3310789999999999</c:v>
                  </c:pt>
                  <c:pt idx="221">
                    <c:v>1.625902</c:v>
                  </c:pt>
                  <c:pt idx="222">
                    <c:v>0.42453200000000002</c:v>
                  </c:pt>
                  <c:pt idx="223">
                    <c:v>1.739584</c:v>
                  </c:pt>
                  <c:pt idx="224">
                    <c:v>1.769504</c:v>
                  </c:pt>
                  <c:pt idx="225">
                    <c:v>1.3656630000000001</c:v>
                  </c:pt>
                  <c:pt idx="226">
                    <c:v>0.32235399999999997</c:v>
                  </c:pt>
                  <c:pt idx="227">
                    <c:v>1.663252</c:v>
                  </c:pt>
                  <c:pt idx="228">
                    <c:v>3.0639699999999999</c:v>
                  </c:pt>
                  <c:pt idx="229">
                    <c:v>0.50907999999999998</c:v>
                  </c:pt>
                  <c:pt idx="230">
                    <c:v>1.0403910000000001</c:v>
                  </c:pt>
                  <c:pt idx="231">
                    <c:v>0.90712799999999993</c:v>
                  </c:pt>
                  <c:pt idx="232">
                    <c:v>0.60998399999999997</c:v>
                  </c:pt>
                  <c:pt idx="233">
                    <c:v>1.6746220000000001</c:v>
                  </c:pt>
                  <c:pt idx="234">
                    <c:v>0.918632</c:v>
                  </c:pt>
                  <c:pt idx="235">
                    <c:v>0.79071999999999998</c:v>
                  </c:pt>
                  <c:pt idx="236">
                    <c:v>1.155616</c:v>
                  </c:pt>
                  <c:pt idx="237">
                    <c:v>2.3835250000000001</c:v>
                  </c:pt>
                  <c:pt idx="238">
                    <c:v>0.63153800000000004</c:v>
                  </c:pt>
                  <c:pt idx="239">
                    <c:v>0.67693599999999998</c:v>
                  </c:pt>
                  <c:pt idx="240">
                    <c:v>0.67785200000000001</c:v>
                  </c:pt>
                  <c:pt idx="241">
                    <c:v>1.6546599999999998</c:v>
                  </c:pt>
                  <c:pt idx="242">
                    <c:v>1.7077050000000003</c:v>
                  </c:pt>
                  <c:pt idx="243">
                    <c:v>0.36984799999999995</c:v>
                  </c:pt>
                  <c:pt idx="244">
                    <c:v>5.422536</c:v>
                  </c:pt>
                  <c:pt idx="245">
                    <c:v>1.070306</c:v>
                  </c:pt>
                  <c:pt idx="246">
                    <c:v>2.0594779999999999</c:v>
                  </c:pt>
                  <c:pt idx="247">
                    <c:v>0.90990899999999997</c:v>
                  </c:pt>
                  <c:pt idx="248">
                    <c:v>0.41942000000000002</c:v>
                  </c:pt>
                  <c:pt idx="249">
                    <c:v>2.2031359999999998</c:v>
                  </c:pt>
                  <c:pt idx="250">
                    <c:v>1.1922170000000001</c:v>
                  </c:pt>
                  <c:pt idx="251">
                    <c:v>0.67360799999999998</c:v>
                  </c:pt>
                  <c:pt idx="252">
                    <c:v>0.63047400000000009</c:v>
                  </c:pt>
                  <c:pt idx="253">
                    <c:v>1.7730090000000001</c:v>
                  </c:pt>
                  <c:pt idx="254">
                    <c:v>0.7909480000000001</c:v>
                  </c:pt>
                  <c:pt idx="255">
                    <c:v>1.0209249999999999</c:v>
                  </c:pt>
                  <c:pt idx="256">
                    <c:v>1.2431699999999999</c:v>
                  </c:pt>
                  <c:pt idx="257">
                    <c:v>0.61476799999999998</c:v>
                  </c:pt>
                  <c:pt idx="258">
                    <c:v>1.992753</c:v>
                  </c:pt>
                  <c:pt idx="259">
                    <c:v>0.43217100000000003</c:v>
                  </c:pt>
                  <c:pt idx="260">
                    <c:v>1.0414839999999999</c:v>
                  </c:pt>
                  <c:pt idx="261">
                    <c:v>0.19574999999999998</c:v>
                  </c:pt>
                  <c:pt idx="262">
                    <c:v>0.18632499999999996</c:v>
                  </c:pt>
                  <c:pt idx="263">
                    <c:v>0.74731999999999998</c:v>
                  </c:pt>
                  <c:pt idx="264">
                    <c:v>1.2664960000000001</c:v>
                  </c:pt>
                  <c:pt idx="265">
                    <c:v>0.92922499999999997</c:v>
                  </c:pt>
                  <c:pt idx="266">
                    <c:v>0.79174399999999989</c:v>
                  </c:pt>
                  <c:pt idx="267">
                    <c:v>0.58129500000000001</c:v>
                  </c:pt>
                  <c:pt idx="268">
                    <c:v>0.70318399999999992</c:v>
                  </c:pt>
                  <c:pt idx="269">
                    <c:v>1.6557929999999998</c:v>
                  </c:pt>
                  <c:pt idx="270">
                    <c:v>0.89664899999999992</c:v>
                  </c:pt>
                  <c:pt idx="271">
                    <c:v>1.0881000000000001</c:v>
                  </c:pt>
                  <c:pt idx="272">
                    <c:v>0.81491200000000008</c:v>
                  </c:pt>
                  <c:pt idx="273">
                    <c:v>0.54430800000000001</c:v>
                  </c:pt>
                  <c:pt idx="274">
                    <c:v>0.29889399999999999</c:v>
                  </c:pt>
                  <c:pt idx="275">
                    <c:v>0.5339560000000001</c:v>
                  </c:pt>
                  <c:pt idx="276">
                    <c:v>1.7485719999999998</c:v>
                  </c:pt>
                  <c:pt idx="277">
                    <c:v>0.63779199999999991</c:v>
                  </c:pt>
                  <c:pt idx="278">
                    <c:v>0.55571300000000001</c:v>
                  </c:pt>
                  <c:pt idx="279">
                    <c:v>0.96560499999999994</c:v>
                  </c:pt>
                  <c:pt idx="280">
                    <c:v>0.85011000000000003</c:v>
                  </c:pt>
                  <c:pt idx="281">
                    <c:v>0.9334889999999999</c:v>
                  </c:pt>
                  <c:pt idx="282">
                    <c:v>0.90886</c:v>
                  </c:pt>
                  <c:pt idx="283">
                    <c:v>1.0927539999999998</c:v>
                  </c:pt>
                  <c:pt idx="284">
                    <c:v>1.0211219999999999</c:v>
                  </c:pt>
                  <c:pt idx="285">
                    <c:v>1.2508599999999999</c:v>
                  </c:pt>
                  <c:pt idx="286">
                    <c:v>0.71715300000000004</c:v>
                  </c:pt>
                  <c:pt idx="287">
                    <c:v>0.85362100000000007</c:v>
                  </c:pt>
                  <c:pt idx="288">
                    <c:v>0.84484199999999998</c:v>
                  </c:pt>
                  <c:pt idx="289">
                    <c:v>1.165224</c:v>
                  </c:pt>
                  <c:pt idx="290">
                    <c:v>6.0015999999999993E-2</c:v>
                  </c:pt>
                  <c:pt idx="291">
                    <c:v>1.5448230000000001</c:v>
                  </c:pt>
                  <c:pt idx="292">
                    <c:v>0.78598199999999996</c:v>
                  </c:pt>
                  <c:pt idx="293">
                    <c:v>0.49269400000000002</c:v>
                  </c:pt>
                  <c:pt idx="294">
                    <c:v>0.53254400000000002</c:v>
                  </c:pt>
                  <c:pt idx="295">
                    <c:v>0.71788499999999988</c:v>
                  </c:pt>
                  <c:pt idx="296">
                    <c:v>1.043229</c:v>
                  </c:pt>
                  <c:pt idx="297">
                    <c:v>0.86155999999999988</c:v>
                  </c:pt>
                  <c:pt idx="298">
                    <c:v>1.2331799999999999</c:v>
                  </c:pt>
                  <c:pt idx="299">
                    <c:v>0.84842000000000006</c:v>
                  </c:pt>
                  <c:pt idx="300">
                    <c:v>1.8674400000000002</c:v>
                  </c:pt>
                  <c:pt idx="301">
                    <c:v>2.6381040000000002</c:v>
                  </c:pt>
                  <c:pt idx="302">
                    <c:v>5.2378879999999999</c:v>
                  </c:pt>
                  <c:pt idx="303">
                    <c:v>0.73921199999999998</c:v>
                  </c:pt>
                  <c:pt idx="304">
                    <c:v>1.0848599999999999</c:v>
                  </c:pt>
                  <c:pt idx="305">
                    <c:v>0.81855199999999995</c:v>
                  </c:pt>
                  <c:pt idx="306">
                    <c:v>0.89233499999999988</c:v>
                  </c:pt>
                  <c:pt idx="307">
                    <c:v>0.9716220000000001</c:v>
                  </c:pt>
                  <c:pt idx="308">
                    <c:v>0.33526799999999995</c:v>
                  </c:pt>
                  <c:pt idx="309">
                    <c:v>1.2520899999999999</c:v>
                  </c:pt>
                  <c:pt idx="310">
                    <c:v>0.59764499999999998</c:v>
                  </c:pt>
                  <c:pt idx="311">
                    <c:v>0.56303800000000004</c:v>
                  </c:pt>
                  <c:pt idx="312">
                    <c:v>0.61215599999999992</c:v>
                  </c:pt>
                  <c:pt idx="313">
                    <c:v>0.76296000000000008</c:v>
                  </c:pt>
                  <c:pt idx="314">
                    <c:v>8.0063999999999996E-2</c:v>
                  </c:pt>
                  <c:pt idx="315">
                    <c:v>0.37453999999999998</c:v>
                  </c:pt>
                  <c:pt idx="316">
                    <c:v>1.078192</c:v>
                  </c:pt>
                  <c:pt idx="317">
                    <c:v>1.700388</c:v>
                  </c:pt>
                  <c:pt idx="318">
                    <c:v>0.99222399999999988</c:v>
                  </c:pt>
                  <c:pt idx="319">
                    <c:v>1.2637620000000001</c:v>
                  </c:pt>
                  <c:pt idx="320">
                    <c:v>0.59030399999999994</c:v>
                  </c:pt>
                  <c:pt idx="321">
                    <c:v>0.8246079999999999</c:v>
                  </c:pt>
                  <c:pt idx="322">
                    <c:v>0.94640399999999991</c:v>
                  </c:pt>
                  <c:pt idx="323">
                    <c:v>1.35036</c:v>
                  </c:pt>
                  <c:pt idx="324">
                    <c:v>0.77499000000000007</c:v>
                  </c:pt>
                  <c:pt idx="325">
                    <c:v>1.0591140000000001</c:v>
                  </c:pt>
                  <c:pt idx="326">
                    <c:v>0.87736199999999998</c:v>
                  </c:pt>
                  <c:pt idx="327">
                    <c:v>0.82539600000000002</c:v>
                  </c:pt>
                  <c:pt idx="328">
                    <c:v>1.0217560000000001</c:v>
                  </c:pt>
                  <c:pt idx="329">
                    <c:v>0.60769499999999999</c:v>
                  </c:pt>
                  <c:pt idx="330">
                    <c:v>0.28999999999999998</c:v>
                  </c:pt>
                  <c:pt idx="331">
                    <c:v>0.60486799999999985</c:v>
                  </c:pt>
                  <c:pt idx="332">
                    <c:v>0.45406200000000002</c:v>
                  </c:pt>
                  <c:pt idx="333">
                    <c:v>1.066632</c:v>
                  </c:pt>
                  <c:pt idx="334">
                    <c:v>1.255212</c:v>
                  </c:pt>
                  <c:pt idx="335">
                    <c:v>0.9078480000000001</c:v>
                  </c:pt>
                  <c:pt idx="336">
                    <c:v>1.4256000000000002</c:v>
                  </c:pt>
                  <c:pt idx="337">
                    <c:v>0.32367600000000002</c:v>
                  </c:pt>
                  <c:pt idx="338">
                    <c:v>0.74487600000000009</c:v>
                  </c:pt>
                  <c:pt idx="339">
                    <c:v>1.03234</c:v>
                  </c:pt>
                  <c:pt idx="340">
                    <c:v>0.64068000000000003</c:v>
                  </c:pt>
                  <c:pt idx="341">
                    <c:v>1.04667</c:v>
                  </c:pt>
                  <c:pt idx="342">
                    <c:v>0.31800000000000006</c:v>
                  </c:pt>
                  <c:pt idx="343">
                    <c:v>0.79817999999999989</c:v>
                  </c:pt>
                  <c:pt idx="344">
                    <c:v>0.64265600000000001</c:v>
                  </c:pt>
                  <c:pt idx="345">
                    <c:v>2.2520179999999996</c:v>
                  </c:pt>
                  <c:pt idx="346">
                    <c:v>1.655416</c:v>
                  </c:pt>
                  <c:pt idx="347">
                    <c:v>1.2438579999999999</c:v>
                  </c:pt>
                  <c:pt idx="348">
                    <c:v>1.9755400000000001</c:v>
                  </c:pt>
                  <c:pt idx="349">
                    <c:v>1.7515880000000001</c:v>
                  </c:pt>
                  <c:pt idx="350">
                    <c:v>1.249884</c:v>
                  </c:pt>
                  <c:pt idx="351">
                    <c:v>1.3732439999999999</c:v>
                  </c:pt>
                  <c:pt idx="352">
                    <c:v>0.87068400000000001</c:v>
                  </c:pt>
                  <c:pt idx="353">
                    <c:v>1.023671</c:v>
                  </c:pt>
                  <c:pt idx="354">
                    <c:v>0.84116800000000003</c:v>
                  </c:pt>
                  <c:pt idx="355">
                    <c:v>0.93057999999999996</c:v>
                  </c:pt>
                  <c:pt idx="356">
                    <c:v>0.84587500000000004</c:v>
                  </c:pt>
                  <c:pt idx="357">
                    <c:v>1.26898</c:v>
                  </c:pt>
                  <c:pt idx="358">
                    <c:v>0.47786199999999995</c:v>
                  </c:pt>
                  <c:pt idx="359">
                    <c:v>0.6311969999999999</c:v>
                  </c:pt>
                  <c:pt idx="360">
                    <c:v>0.77296799999999988</c:v>
                  </c:pt>
                  <c:pt idx="361">
                    <c:v>1.3640459999999999</c:v>
                  </c:pt>
                  <c:pt idx="362">
                    <c:v>1.109091</c:v>
                  </c:pt>
                  <c:pt idx="363">
                    <c:v>0.59522799999999998</c:v>
                  </c:pt>
                  <c:pt idx="364">
                    <c:v>1.1786699999999999</c:v>
                  </c:pt>
                  <c:pt idx="365">
                    <c:v>1.8884479999999999</c:v>
                  </c:pt>
                  <c:pt idx="366">
                    <c:v>2.4154240000000002</c:v>
                  </c:pt>
                  <c:pt idx="367">
                    <c:v>1.5620880000000001</c:v>
                  </c:pt>
                  <c:pt idx="368">
                    <c:v>1.4352720000000001</c:v>
                  </c:pt>
                  <c:pt idx="369">
                    <c:v>1.5329300000000001</c:v>
                  </c:pt>
                  <c:pt idx="370">
                    <c:v>0.57954400000000006</c:v>
                  </c:pt>
                  <c:pt idx="371">
                    <c:v>0.62463999999999997</c:v>
                  </c:pt>
                  <c:pt idx="372">
                    <c:v>1.1138399999999999</c:v>
                  </c:pt>
                  <c:pt idx="373">
                    <c:v>0.82714500000000013</c:v>
                  </c:pt>
                  <c:pt idx="374">
                    <c:v>0.81314999999999993</c:v>
                  </c:pt>
                  <c:pt idx="375">
                    <c:v>1.8272609999999998</c:v>
                  </c:pt>
                  <c:pt idx="376">
                    <c:v>1.066173</c:v>
                  </c:pt>
                  <c:pt idx="377">
                    <c:v>0.71204999999999996</c:v>
                  </c:pt>
                  <c:pt idx="378">
                    <c:v>6.5844799999999992</c:v>
                  </c:pt>
                  <c:pt idx="379">
                    <c:v>1.9331210000000003</c:v>
                  </c:pt>
                  <c:pt idx="380">
                    <c:v>0.64356800000000003</c:v>
                  </c:pt>
                  <c:pt idx="381">
                    <c:v>0.17004599999999997</c:v>
                  </c:pt>
                  <c:pt idx="382">
                    <c:v>0.64890000000000003</c:v>
                  </c:pt>
                  <c:pt idx="383">
                    <c:v>1.034187</c:v>
                  </c:pt>
                  <c:pt idx="384">
                    <c:v>0.80260399999999998</c:v>
                  </c:pt>
                  <c:pt idx="385">
                    <c:v>0.737182</c:v>
                  </c:pt>
                  <c:pt idx="386">
                    <c:v>0.54239199999999999</c:v>
                  </c:pt>
                  <c:pt idx="387">
                    <c:v>1.9264320000000001</c:v>
                  </c:pt>
                  <c:pt idx="388">
                    <c:v>0.59451599999999993</c:v>
                  </c:pt>
                  <c:pt idx="389">
                    <c:v>2.8592299999999997</c:v>
                  </c:pt>
                  <c:pt idx="390">
                    <c:v>0.65485500000000008</c:v>
                  </c:pt>
                  <c:pt idx="391">
                    <c:v>0.26107999999999998</c:v>
                  </c:pt>
                  <c:pt idx="392">
                    <c:v>0.76895000000000002</c:v>
                  </c:pt>
                  <c:pt idx="393">
                    <c:v>1.4137200000000001</c:v>
                  </c:pt>
                  <c:pt idx="394">
                    <c:v>1.8011839999999999</c:v>
                  </c:pt>
                  <c:pt idx="395">
                    <c:v>1.78731</c:v>
                  </c:pt>
                  <c:pt idx="396">
                    <c:v>1.07406</c:v>
                  </c:pt>
                  <c:pt idx="397">
                    <c:v>0.89783100000000005</c:v>
                  </c:pt>
                  <c:pt idx="398">
                    <c:v>1.1630639999999999</c:v>
                  </c:pt>
                  <c:pt idx="399">
                    <c:v>0.31826999999999994</c:v>
                  </c:pt>
                  <c:pt idx="400">
                    <c:v>1.1424239999999999</c:v>
                  </c:pt>
                  <c:pt idx="401">
                    <c:v>0.55449599999999999</c:v>
                  </c:pt>
                  <c:pt idx="402">
                    <c:v>1.0957440000000001</c:v>
                  </c:pt>
                  <c:pt idx="403">
                    <c:v>0.51</c:v>
                  </c:pt>
                  <c:pt idx="404">
                    <c:v>0.836256</c:v>
                  </c:pt>
                  <c:pt idx="405">
                    <c:v>0.69141000000000008</c:v>
                  </c:pt>
                  <c:pt idx="406">
                    <c:v>1.1698829999999998</c:v>
                  </c:pt>
                  <c:pt idx="407">
                    <c:v>1.4094120000000001</c:v>
                  </c:pt>
                  <c:pt idx="408">
                    <c:v>0.76518399999999998</c:v>
                  </c:pt>
                  <c:pt idx="409">
                    <c:v>1.065631</c:v>
                  </c:pt>
                  <c:pt idx="410">
                    <c:v>0.47935800000000001</c:v>
                  </c:pt>
                  <c:pt idx="411">
                    <c:v>1.8217199999999998</c:v>
                  </c:pt>
                  <c:pt idx="412">
                    <c:v>1.105272</c:v>
                  </c:pt>
                  <c:pt idx="413">
                    <c:v>1.2581309999999999</c:v>
                  </c:pt>
                  <c:pt idx="414">
                    <c:v>1.6108180000000001</c:v>
                  </c:pt>
                  <c:pt idx="415">
                    <c:v>1.1030249999999999</c:v>
                  </c:pt>
                  <c:pt idx="416">
                    <c:v>1.0069399999999999</c:v>
                  </c:pt>
                  <c:pt idx="417">
                    <c:v>0.63400000000000001</c:v>
                  </c:pt>
                  <c:pt idx="418">
                    <c:v>0.28899999999999998</c:v>
                  </c:pt>
                  <c:pt idx="419">
                    <c:v>0.68700000000000006</c:v>
                  </c:pt>
                  <c:pt idx="420">
                    <c:v>0.80800000000000005</c:v>
                  </c:pt>
                  <c:pt idx="421">
                    <c:v>0.246</c:v>
                  </c:pt>
                  <c:pt idx="422">
                    <c:v>0.50900000000000001</c:v>
                  </c:pt>
                  <c:pt idx="423">
                    <c:v>0.48699999999999999</c:v>
                  </c:pt>
                  <c:pt idx="424">
                    <c:v>0.66200000000000003</c:v>
                  </c:pt>
                  <c:pt idx="425">
                    <c:v>0.49299999999999999</c:v>
                  </c:pt>
                  <c:pt idx="426">
                    <c:v>0.61199999999999999</c:v>
                  </c:pt>
                  <c:pt idx="427">
                    <c:v>0.755</c:v>
                  </c:pt>
                  <c:pt idx="428">
                    <c:v>0.55100000000000005</c:v>
                  </c:pt>
                  <c:pt idx="429">
                    <c:v>0.28199999999999997</c:v>
                  </c:pt>
                  <c:pt idx="430">
                    <c:v>0.56699999999999995</c:v>
                  </c:pt>
                  <c:pt idx="431">
                    <c:v>0.28199999999999997</c:v>
                  </c:pt>
                  <c:pt idx="432">
                    <c:v>0.27600000000000002</c:v>
                  </c:pt>
                  <c:pt idx="433">
                    <c:v>0.85099999999999998</c:v>
                  </c:pt>
                  <c:pt idx="434">
                    <c:v>7.0000000000000007E-2</c:v>
                  </c:pt>
                  <c:pt idx="435">
                    <c:v>0.34300000000000003</c:v>
                  </c:pt>
                  <c:pt idx="436">
                    <c:v>0.50700000000000001</c:v>
                  </c:pt>
                  <c:pt idx="437">
                    <c:v>0.32700000000000001</c:v>
                  </c:pt>
                  <c:pt idx="438">
                    <c:v>0.34200000000000003</c:v>
                  </c:pt>
                  <c:pt idx="439">
                    <c:v>0.187</c:v>
                  </c:pt>
                  <c:pt idx="440">
                    <c:v>0.70299999999999996</c:v>
                  </c:pt>
                </c:numCache>
              </c:numRef>
            </c:plus>
            <c:minus>
              <c:numRef>
                <c:f>'c1c2'!$E$2:$E$442</c:f>
                <c:numCache>
                  <c:formatCode>General</c:formatCode>
                  <c:ptCount val="441"/>
                  <c:pt idx="0">
                    <c:v>0.68474400000000002</c:v>
                  </c:pt>
                  <c:pt idx="1">
                    <c:v>1.3893319999999998</c:v>
                  </c:pt>
                  <c:pt idx="2">
                    <c:v>0.48235</c:v>
                  </c:pt>
                  <c:pt idx="3">
                    <c:v>0.51672499999999999</c:v>
                  </c:pt>
                  <c:pt idx="4">
                    <c:v>0.70558699999999996</c:v>
                  </c:pt>
                  <c:pt idx="5">
                    <c:v>3.2014239999999998</c:v>
                  </c:pt>
                  <c:pt idx="6">
                    <c:v>2.2351019999999999</c:v>
                  </c:pt>
                  <c:pt idx="7">
                    <c:v>0.63359999999999994</c:v>
                  </c:pt>
                  <c:pt idx="8">
                    <c:v>0.72338699999999989</c:v>
                  </c:pt>
                  <c:pt idx="9">
                    <c:v>0.13181299999999999</c:v>
                  </c:pt>
                  <c:pt idx="10">
                    <c:v>0.48234899999999992</c:v>
                  </c:pt>
                  <c:pt idx="11">
                    <c:v>0.64319500000000007</c:v>
                  </c:pt>
                  <c:pt idx="12">
                    <c:v>0.8444799999999999</c:v>
                  </c:pt>
                  <c:pt idx="13">
                    <c:v>1.1714820000000001</c:v>
                  </c:pt>
                  <c:pt idx="14">
                    <c:v>0.31814999999999999</c:v>
                  </c:pt>
                  <c:pt idx="15">
                    <c:v>0.97444100000000011</c:v>
                  </c:pt>
                  <c:pt idx="16">
                    <c:v>0.97288299999999994</c:v>
                  </c:pt>
                  <c:pt idx="17">
                    <c:v>0.87494400000000006</c:v>
                  </c:pt>
                  <c:pt idx="18">
                    <c:v>1.448078</c:v>
                  </c:pt>
                  <c:pt idx="19">
                    <c:v>0.42369000000000001</c:v>
                  </c:pt>
                  <c:pt idx="20">
                    <c:v>0.23199999999999998</c:v>
                  </c:pt>
                  <c:pt idx="21">
                    <c:v>0.39655099999999993</c:v>
                  </c:pt>
                  <c:pt idx="22">
                    <c:v>1.129329</c:v>
                  </c:pt>
                  <c:pt idx="23">
                    <c:v>0.58373399999999998</c:v>
                  </c:pt>
                  <c:pt idx="24">
                    <c:v>0.65080800000000005</c:v>
                  </c:pt>
                  <c:pt idx="25">
                    <c:v>0.47710799999999998</c:v>
                  </c:pt>
                  <c:pt idx="26">
                    <c:v>2.1324879999999999</c:v>
                  </c:pt>
                  <c:pt idx="27">
                    <c:v>0.60754399999999997</c:v>
                  </c:pt>
                  <c:pt idx="28">
                    <c:v>1.0427120000000001</c:v>
                  </c:pt>
                  <c:pt idx="29">
                    <c:v>1.592708</c:v>
                  </c:pt>
                  <c:pt idx="30">
                    <c:v>0.83657999999999988</c:v>
                  </c:pt>
                  <c:pt idx="31">
                    <c:v>1.6800620000000002</c:v>
                  </c:pt>
                  <c:pt idx="32">
                    <c:v>0.47905199999999998</c:v>
                  </c:pt>
                  <c:pt idx="33">
                    <c:v>1.7478860000000001</c:v>
                  </c:pt>
                  <c:pt idx="34">
                    <c:v>0.92538000000000009</c:v>
                  </c:pt>
                  <c:pt idx="35">
                    <c:v>0.28928900000000002</c:v>
                  </c:pt>
                  <c:pt idx="36">
                    <c:v>0.93553999999999993</c:v>
                  </c:pt>
                  <c:pt idx="37">
                    <c:v>1.644879</c:v>
                  </c:pt>
                  <c:pt idx="38">
                    <c:v>1.7196560000000001</c:v>
                  </c:pt>
                  <c:pt idx="39">
                    <c:v>0.18823199999999998</c:v>
                  </c:pt>
                  <c:pt idx="40">
                    <c:v>2.0826519999999999</c:v>
                  </c:pt>
                  <c:pt idx="41">
                    <c:v>0.73593200000000003</c:v>
                  </c:pt>
                  <c:pt idx="42">
                    <c:v>0.278721</c:v>
                  </c:pt>
                  <c:pt idx="43">
                    <c:v>0.65319799999999995</c:v>
                  </c:pt>
                  <c:pt idx="44">
                    <c:v>0.55530800000000002</c:v>
                  </c:pt>
                  <c:pt idx="45">
                    <c:v>1.2822960000000001</c:v>
                  </c:pt>
                  <c:pt idx="46">
                    <c:v>0.86537499999999989</c:v>
                  </c:pt>
                  <c:pt idx="47">
                    <c:v>0.51119999999999999</c:v>
                  </c:pt>
                  <c:pt idx="48">
                    <c:v>0.68500799999999995</c:v>
                  </c:pt>
                  <c:pt idx="49">
                    <c:v>1.6349850000000001</c:v>
                  </c:pt>
                  <c:pt idx="50">
                    <c:v>0.69087999999999994</c:v>
                  </c:pt>
                  <c:pt idx="51">
                    <c:v>1.6414200000000001</c:v>
                  </c:pt>
                  <c:pt idx="52">
                    <c:v>1.0842719999999999</c:v>
                  </c:pt>
                  <c:pt idx="53">
                    <c:v>1.1808000000000001</c:v>
                  </c:pt>
                  <c:pt idx="54">
                    <c:v>1.7811199999999998</c:v>
                  </c:pt>
                  <c:pt idx="55">
                    <c:v>1.6350389999999999</c:v>
                  </c:pt>
                  <c:pt idx="56">
                    <c:v>2.4426990000000002</c:v>
                  </c:pt>
                  <c:pt idx="57">
                    <c:v>1.1264339999999999</c:v>
                  </c:pt>
                  <c:pt idx="58">
                    <c:v>6.1144799999999995</c:v>
                  </c:pt>
                  <c:pt idx="59">
                    <c:v>3.2007149999999998</c:v>
                  </c:pt>
                  <c:pt idx="60">
                    <c:v>0.62204999999999999</c:v>
                  </c:pt>
                  <c:pt idx="61">
                    <c:v>3.0145930000000001</c:v>
                  </c:pt>
                  <c:pt idx="62">
                    <c:v>1.080265</c:v>
                  </c:pt>
                  <c:pt idx="63">
                    <c:v>1.2416800000000001</c:v>
                  </c:pt>
                  <c:pt idx="64">
                    <c:v>1.3154399999999999</c:v>
                  </c:pt>
                  <c:pt idx="65">
                    <c:v>1.251727</c:v>
                  </c:pt>
                  <c:pt idx="66">
                    <c:v>0.52735199999999993</c:v>
                  </c:pt>
                  <c:pt idx="67">
                    <c:v>0.92898599999999998</c:v>
                  </c:pt>
                  <c:pt idx="68">
                    <c:v>1.020864</c:v>
                  </c:pt>
                  <c:pt idx="69">
                    <c:v>0.79559400000000002</c:v>
                  </c:pt>
                  <c:pt idx="70">
                    <c:v>2.1585960000000002</c:v>
                  </c:pt>
                  <c:pt idx="71">
                    <c:v>0.48551400000000006</c:v>
                  </c:pt>
                  <c:pt idx="72">
                    <c:v>0.51415600000000006</c:v>
                  </c:pt>
                  <c:pt idx="73">
                    <c:v>1.911208</c:v>
                  </c:pt>
                  <c:pt idx="74">
                    <c:v>0.637602</c:v>
                  </c:pt>
                  <c:pt idx="75">
                    <c:v>0.73070100000000004</c:v>
                  </c:pt>
                  <c:pt idx="76">
                    <c:v>0.199881</c:v>
                  </c:pt>
                  <c:pt idx="77">
                    <c:v>0.81447000000000003</c:v>
                  </c:pt>
                  <c:pt idx="78">
                    <c:v>0.77658799999999995</c:v>
                  </c:pt>
                  <c:pt idx="79">
                    <c:v>0.37537500000000001</c:v>
                  </c:pt>
                  <c:pt idx="80">
                    <c:v>0.58448699999999998</c:v>
                  </c:pt>
                  <c:pt idx="81">
                    <c:v>0.74955599999999989</c:v>
                  </c:pt>
                  <c:pt idx="82">
                    <c:v>1.105294</c:v>
                  </c:pt>
                  <c:pt idx="83">
                    <c:v>1.047132</c:v>
                  </c:pt>
                  <c:pt idx="84">
                    <c:v>0.71835199999999999</c:v>
                  </c:pt>
                  <c:pt idx="85">
                    <c:v>0.16092000000000001</c:v>
                  </c:pt>
                  <c:pt idx="86">
                    <c:v>0.86836499999999994</c:v>
                  </c:pt>
                  <c:pt idx="87">
                    <c:v>0.63265399999999994</c:v>
                  </c:pt>
                  <c:pt idx="88">
                    <c:v>0.97527000000000008</c:v>
                  </c:pt>
                  <c:pt idx="89">
                    <c:v>1.0419429999999998</c:v>
                  </c:pt>
                  <c:pt idx="90">
                    <c:v>1.4705189999999999</c:v>
                  </c:pt>
                  <c:pt idx="91">
                    <c:v>2.21333</c:v>
                  </c:pt>
                  <c:pt idx="92">
                    <c:v>0.6374200000000001</c:v>
                  </c:pt>
                  <c:pt idx="93">
                    <c:v>2.1528149999999999</c:v>
                  </c:pt>
                  <c:pt idx="94">
                    <c:v>3.0811199999999999</c:v>
                  </c:pt>
                  <c:pt idx="95">
                    <c:v>1.3740299999999999</c:v>
                  </c:pt>
                  <c:pt idx="96">
                    <c:v>1.1935559999999998</c:v>
                  </c:pt>
                  <c:pt idx="97">
                    <c:v>2.7979219999999998</c:v>
                  </c:pt>
                  <c:pt idx="98">
                    <c:v>0.52254599999999995</c:v>
                  </c:pt>
                  <c:pt idx="99">
                    <c:v>1.9158439999999999</c:v>
                  </c:pt>
                  <c:pt idx="100">
                    <c:v>0.92682599999999993</c:v>
                  </c:pt>
                  <c:pt idx="101">
                    <c:v>1.272178</c:v>
                  </c:pt>
                  <c:pt idx="102">
                    <c:v>1.9821949999999999</c:v>
                  </c:pt>
                  <c:pt idx="103">
                    <c:v>0.84495599999999993</c:v>
                  </c:pt>
                  <c:pt idx="104">
                    <c:v>1.47404</c:v>
                  </c:pt>
                  <c:pt idx="105">
                    <c:v>0.70879599999999998</c:v>
                  </c:pt>
                  <c:pt idx="106">
                    <c:v>0.35194099999999995</c:v>
                  </c:pt>
                  <c:pt idx="107">
                    <c:v>2.1288719999999999</c:v>
                  </c:pt>
                  <c:pt idx="108">
                    <c:v>1.3862399999999999</c:v>
                  </c:pt>
                  <c:pt idx="109">
                    <c:v>1.6538280000000001</c:v>
                  </c:pt>
                  <c:pt idx="110">
                    <c:v>1.363785</c:v>
                  </c:pt>
                  <c:pt idx="111">
                    <c:v>2.4240600000000003</c:v>
                  </c:pt>
                  <c:pt idx="112">
                    <c:v>0.49198699999999995</c:v>
                  </c:pt>
                  <c:pt idx="113">
                    <c:v>0.78191100000000002</c:v>
                  </c:pt>
                  <c:pt idx="114">
                    <c:v>1.3880670000000002</c:v>
                  </c:pt>
                  <c:pt idx="115">
                    <c:v>0.26014799999999999</c:v>
                  </c:pt>
                  <c:pt idx="116">
                    <c:v>0.90749399999999991</c:v>
                  </c:pt>
                  <c:pt idx="117">
                    <c:v>2.7745740000000003</c:v>
                  </c:pt>
                  <c:pt idx="118">
                    <c:v>1.095</c:v>
                  </c:pt>
                  <c:pt idx="119">
                    <c:v>0.8440200000000001</c:v>
                  </c:pt>
                  <c:pt idx="120">
                    <c:v>2.6210340000000003</c:v>
                  </c:pt>
                  <c:pt idx="121">
                    <c:v>1.64255</c:v>
                  </c:pt>
                  <c:pt idx="122">
                    <c:v>2.4485439999999996</c:v>
                  </c:pt>
                  <c:pt idx="123">
                    <c:v>0.65297399999999994</c:v>
                  </c:pt>
                  <c:pt idx="124">
                    <c:v>0.75492400000000004</c:v>
                  </c:pt>
                  <c:pt idx="125">
                    <c:v>0.64023899999999989</c:v>
                  </c:pt>
                  <c:pt idx="126">
                    <c:v>1.662579</c:v>
                  </c:pt>
                  <c:pt idx="127">
                    <c:v>1.9720569999999999</c:v>
                  </c:pt>
                  <c:pt idx="128">
                    <c:v>1.9590040000000002</c:v>
                  </c:pt>
                  <c:pt idx="129">
                    <c:v>2.5168499999999998</c:v>
                  </c:pt>
                  <c:pt idx="130">
                    <c:v>0.66586000000000001</c:v>
                  </c:pt>
                  <c:pt idx="131">
                    <c:v>0.53807699999999992</c:v>
                  </c:pt>
                  <c:pt idx="132">
                    <c:v>2.2738710000000002</c:v>
                  </c:pt>
                  <c:pt idx="133">
                    <c:v>0.64504400000000006</c:v>
                  </c:pt>
                  <c:pt idx="134">
                    <c:v>1.0190049999999999</c:v>
                  </c:pt>
                  <c:pt idx="135">
                    <c:v>1.02816</c:v>
                  </c:pt>
                  <c:pt idx="136">
                    <c:v>1.5964</c:v>
                  </c:pt>
                  <c:pt idx="137">
                    <c:v>2.5985999999999998</c:v>
                  </c:pt>
                  <c:pt idx="138">
                    <c:v>1.484118</c:v>
                  </c:pt>
                  <c:pt idx="139">
                    <c:v>1.0636859999999999</c:v>
                  </c:pt>
                  <c:pt idx="140">
                    <c:v>2.2492800000000002</c:v>
                  </c:pt>
                  <c:pt idx="141">
                    <c:v>4.7606549999999999</c:v>
                  </c:pt>
                  <c:pt idx="142">
                    <c:v>0.23361600000000002</c:v>
                  </c:pt>
                  <c:pt idx="143">
                    <c:v>1.317536</c:v>
                  </c:pt>
                  <c:pt idx="144">
                    <c:v>1.342649</c:v>
                  </c:pt>
                  <c:pt idx="145">
                    <c:v>0.77620900000000004</c:v>
                  </c:pt>
                  <c:pt idx="146">
                    <c:v>0.32335200000000003</c:v>
                  </c:pt>
                  <c:pt idx="147">
                    <c:v>5.8276590000000006</c:v>
                  </c:pt>
                  <c:pt idx="148">
                    <c:v>1.8856499999999998</c:v>
                  </c:pt>
                  <c:pt idx="149">
                    <c:v>2.1184240000000001</c:v>
                  </c:pt>
                  <c:pt idx="150">
                    <c:v>0.77063799999999993</c:v>
                  </c:pt>
                  <c:pt idx="151">
                    <c:v>0.680504</c:v>
                  </c:pt>
                  <c:pt idx="152">
                    <c:v>0.84843500000000005</c:v>
                  </c:pt>
                  <c:pt idx="153">
                    <c:v>1.3411900000000001</c:v>
                  </c:pt>
                  <c:pt idx="154">
                    <c:v>0.99580199999999996</c:v>
                  </c:pt>
                  <c:pt idx="155">
                    <c:v>2.0158710000000002</c:v>
                  </c:pt>
                  <c:pt idx="156">
                    <c:v>1.0549259999999998</c:v>
                  </c:pt>
                  <c:pt idx="157">
                    <c:v>3.5369730000000006</c:v>
                  </c:pt>
                  <c:pt idx="158">
                    <c:v>1.8041200000000002</c:v>
                  </c:pt>
                  <c:pt idx="159">
                    <c:v>0.69763999999999993</c:v>
                  </c:pt>
                  <c:pt idx="160">
                    <c:v>0.60354799999999997</c:v>
                  </c:pt>
                  <c:pt idx="161">
                    <c:v>1.3541640000000001</c:v>
                  </c:pt>
                  <c:pt idx="162">
                    <c:v>2.2550760000000003</c:v>
                  </c:pt>
                  <c:pt idx="163">
                    <c:v>2.5938779999999997</c:v>
                  </c:pt>
                  <c:pt idx="164">
                    <c:v>1.160172</c:v>
                  </c:pt>
                  <c:pt idx="165">
                    <c:v>0.94027499999999997</c:v>
                  </c:pt>
                  <c:pt idx="166">
                    <c:v>1.0975919999999999</c:v>
                  </c:pt>
                  <c:pt idx="167">
                    <c:v>1.5631199999999998</c:v>
                  </c:pt>
                  <c:pt idx="168">
                    <c:v>1.0128250000000001</c:v>
                  </c:pt>
                  <c:pt idx="169">
                    <c:v>0.22228500000000001</c:v>
                  </c:pt>
                  <c:pt idx="170">
                    <c:v>1.6357470000000001</c:v>
                  </c:pt>
                  <c:pt idx="171">
                    <c:v>1.4487719999999999</c:v>
                  </c:pt>
                  <c:pt idx="172">
                    <c:v>1.8775519999999999</c:v>
                  </c:pt>
                  <c:pt idx="173">
                    <c:v>1.5619769999999999</c:v>
                  </c:pt>
                  <c:pt idx="174">
                    <c:v>1.8673170000000001</c:v>
                  </c:pt>
                  <c:pt idx="175">
                    <c:v>2.8856039999999998</c:v>
                  </c:pt>
                  <c:pt idx="176">
                    <c:v>1.1661059999999999</c:v>
                  </c:pt>
                  <c:pt idx="177">
                    <c:v>1.4466870000000001</c:v>
                  </c:pt>
                  <c:pt idx="178">
                    <c:v>0.79477399999999998</c:v>
                  </c:pt>
                  <c:pt idx="179">
                    <c:v>1.0390190000000001</c:v>
                  </c:pt>
                  <c:pt idx="180">
                    <c:v>0.32034500000000005</c:v>
                  </c:pt>
                  <c:pt idx="181">
                    <c:v>1.0010559999999999</c:v>
                  </c:pt>
                  <c:pt idx="182">
                    <c:v>0.32800000000000001</c:v>
                  </c:pt>
                  <c:pt idx="183">
                    <c:v>0.34518599999999999</c:v>
                  </c:pt>
                  <c:pt idx="184">
                    <c:v>1.314875</c:v>
                  </c:pt>
                  <c:pt idx="185">
                    <c:v>2.6002199999999998</c:v>
                  </c:pt>
                  <c:pt idx="186">
                    <c:v>1.0978299999999999</c:v>
                  </c:pt>
                  <c:pt idx="187">
                    <c:v>0.86642700000000006</c:v>
                  </c:pt>
                  <c:pt idx="188">
                    <c:v>0.25550999999999996</c:v>
                  </c:pt>
                  <c:pt idx="189">
                    <c:v>1.4900410000000002</c:v>
                  </c:pt>
                  <c:pt idx="190">
                    <c:v>1.9892019999999999</c:v>
                  </c:pt>
                  <c:pt idx="191">
                    <c:v>0.85078999999999994</c:v>
                  </c:pt>
                  <c:pt idx="192">
                    <c:v>1.3989149999999999</c:v>
                  </c:pt>
                  <c:pt idx="193">
                    <c:v>0.45577500000000004</c:v>
                  </c:pt>
                  <c:pt idx="194">
                    <c:v>1.3353599999999999</c:v>
                  </c:pt>
                  <c:pt idx="195">
                    <c:v>0.61222799999999999</c:v>
                  </c:pt>
                  <c:pt idx="196">
                    <c:v>2.4785849999999998</c:v>
                  </c:pt>
                  <c:pt idx="197">
                    <c:v>1.2716470000000002</c:v>
                  </c:pt>
                  <c:pt idx="198">
                    <c:v>0.98771200000000015</c:v>
                  </c:pt>
                  <c:pt idx="199">
                    <c:v>1.264419</c:v>
                  </c:pt>
                  <c:pt idx="200">
                    <c:v>1.2773400000000001</c:v>
                  </c:pt>
                  <c:pt idx="201">
                    <c:v>1.5399</c:v>
                  </c:pt>
                  <c:pt idx="202">
                    <c:v>1.2676799999999999</c:v>
                  </c:pt>
                  <c:pt idx="203">
                    <c:v>0.87838399999999994</c:v>
                  </c:pt>
                  <c:pt idx="204">
                    <c:v>1.1002799999999999</c:v>
                  </c:pt>
                  <c:pt idx="205">
                    <c:v>1.0912409999999999</c:v>
                  </c:pt>
                  <c:pt idx="206">
                    <c:v>0.40689599999999998</c:v>
                  </c:pt>
                  <c:pt idx="207">
                    <c:v>1.1973780000000001</c:v>
                  </c:pt>
                  <c:pt idx="208">
                    <c:v>0.33100200000000002</c:v>
                  </c:pt>
                  <c:pt idx="209">
                    <c:v>1.9505969999999999</c:v>
                  </c:pt>
                  <c:pt idx="210">
                    <c:v>0.75614099999999995</c:v>
                  </c:pt>
                  <c:pt idx="211">
                    <c:v>2.5347599999999999</c:v>
                  </c:pt>
                  <c:pt idx="212">
                    <c:v>0.92735999999999996</c:v>
                  </c:pt>
                  <c:pt idx="213">
                    <c:v>0.64790400000000004</c:v>
                  </c:pt>
                  <c:pt idx="214">
                    <c:v>4.5701390000000002</c:v>
                  </c:pt>
                  <c:pt idx="215">
                    <c:v>1.8649580000000001</c:v>
                  </c:pt>
                  <c:pt idx="216">
                    <c:v>0.35329199999999999</c:v>
                  </c:pt>
                  <c:pt idx="217">
                    <c:v>0.6966</c:v>
                  </c:pt>
                  <c:pt idx="218">
                    <c:v>0.73464799999999997</c:v>
                  </c:pt>
                  <c:pt idx="219">
                    <c:v>1.5246960000000001</c:v>
                  </c:pt>
                  <c:pt idx="220">
                    <c:v>1.3310789999999999</c:v>
                  </c:pt>
                  <c:pt idx="221">
                    <c:v>1.625902</c:v>
                  </c:pt>
                  <c:pt idx="222">
                    <c:v>0.42453200000000002</c:v>
                  </c:pt>
                  <c:pt idx="223">
                    <c:v>1.739584</c:v>
                  </c:pt>
                  <c:pt idx="224">
                    <c:v>1.769504</c:v>
                  </c:pt>
                  <c:pt idx="225">
                    <c:v>1.3656630000000001</c:v>
                  </c:pt>
                  <c:pt idx="226">
                    <c:v>0.32235399999999997</c:v>
                  </c:pt>
                  <c:pt idx="227">
                    <c:v>1.663252</c:v>
                  </c:pt>
                  <c:pt idx="228">
                    <c:v>3.0639699999999999</c:v>
                  </c:pt>
                  <c:pt idx="229">
                    <c:v>0.50907999999999998</c:v>
                  </c:pt>
                  <c:pt idx="230">
                    <c:v>1.0403910000000001</c:v>
                  </c:pt>
                  <c:pt idx="231">
                    <c:v>0.90712799999999993</c:v>
                  </c:pt>
                  <c:pt idx="232">
                    <c:v>0.60998399999999997</c:v>
                  </c:pt>
                  <c:pt idx="233">
                    <c:v>1.6746220000000001</c:v>
                  </c:pt>
                  <c:pt idx="234">
                    <c:v>0.918632</c:v>
                  </c:pt>
                  <c:pt idx="235">
                    <c:v>0.79071999999999998</c:v>
                  </c:pt>
                  <c:pt idx="236">
                    <c:v>1.155616</c:v>
                  </c:pt>
                  <c:pt idx="237">
                    <c:v>2.3835250000000001</c:v>
                  </c:pt>
                  <c:pt idx="238">
                    <c:v>0.63153800000000004</c:v>
                  </c:pt>
                  <c:pt idx="239">
                    <c:v>0.67693599999999998</c:v>
                  </c:pt>
                  <c:pt idx="240">
                    <c:v>0.67785200000000001</c:v>
                  </c:pt>
                  <c:pt idx="241">
                    <c:v>1.6546599999999998</c:v>
                  </c:pt>
                  <c:pt idx="242">
                    <c:v>1.7077050000000003</c:v>
                  </c:pt>
                  <c:pt idx="243">
                    <c:v>0.36984799999999995</c:v>
                  </c:pt>
                  <c:pt idx="244">
                    <c:v>5.422536</c:v>
                  </c:pt>
                  <c:pt idx="245">
                    <c:v>1.070306</c:v>
                  </c:pt>
                  <c:pt idx="246">
                    <c:v>2.0594779999999999</c:v>
                  </c:pt>
                  <c:pt idx="247">
                    <c:v>0.90990899999999997</c:v>
                  </c:pt>
                  <c:pt idx="248">
                    <c:v>0.41942000000000002</c:v>
                  </c:pt>
                  <c:pt idx="249">
                    <c:v>2.2031359999999998</c:v>
                  </c:pt>
                  <c:pt idx="250">
                    <c:v>1.1922170000000001</c:v>
                  </c:pt>
                  <c:pt idx="251">
                    <c:v>0.67360799999999998</c:v>
                  </c:pt>
                  <c:pt idx="252">
                    <c:v>0.63047400000000009</c:v>
                  </c:pt>
                  <c:pt idx="253">
                    <c:v>1.7730090000000001</c:v>
                  </c:pt>
                  <c:pt idx="254">
                    <c:v>0.7909480000000001</c:v>
                  </c:pt>
                  <c:pt idx="255">
                    <c:v>1.0209249999999999</c:v>
                  </c:pt>
                  <c:pt idx="256">
                    <c:v>1.2431699999999999</c:v>
                  </c:pt>
                  <c:pt idx="257">
                    <c:v>0.61476799999999998</c:v>
                  </c:pt>
                  <c:pt idx="258">
                    <c:v>1.992753</c:v>
                  </c:pt>
                  <c:pt idx="259">
                    <c:v>0.43217100000000003</c:v>
                  </c:pt>
                  <c:pt idx="260">
                    <c:v>1.0414839999999999</c:v>
                  </c:pt>
                  <c:pt idx="261">
                    <c:v>0.19574999999999998</c:v>
                  </c:pt>
                  <c:pt idx="262">
                    <c:v>0.18632499999999996</c:v>
                  </c:pt>
                  <c:pt idx="263">
                    <c:v>0.74731999999999998</c:v>
                  </c:pt>
                  <c:pt idx="264">
                    <c:v>1.2664960000000001</c:v>
                  </c:pt>
                  <c:pt idx="265">
                    <c:v>0.92922499999999997</c:v>
                  </c:pt>
                  <c:pt idx="266">
                    <c:v>0.79174399999999989</c:v>
                  </c:pt>
                  <c:pt idx="267">
                    <c:v>0.58129500000000001</c:v>
                  </c:pt>
                  <c:pt idx="268">
                    <c:v>0.70318399999999992</c:v>
                  </c:pt>
                  <c:pt idx="269">
                    <c:v>1.6557929999999998</c:v>
                  </c:pt>
                  <c:pt idx="270">
                    <c:v>0.89664899999999992</c:v>
                  </c:pt>
                  <c:pt idx="271">
                    <c:v>1.0881000000000001</c:v>
                  </c:pt>
                  <c:pt idx="272">
                    <c:v>0.81491200000000008</c:v>
                  </c:pt>
                  <c:pt idx="273">
                    <c:v>0.54430800000000001</c:v>
                  </c:pt>
                  <c:pt idx="274">
                    <c:v>0.29889399999999999</c:v>
                  </c:pt>
                  <c:pt idx="275">
                    <c:v>0.5339560000000001</c:v>
                  </c:pt>
                  <c:pt idx="276">
                    <c:v>1.7485719999999998</c:v>
                  </c:pt>
                  <c:pt idx="277">
                    <c:v>0.63779199999999991</c:v>
                  </c:pt>
                  <c:pt idx="278">
                    <c:v>0.55571300000000001</c:v>
                  </c:pt>
                  <c:pt idx="279">
                    <c:v>0.96560499999999994</c:v>
                  </c:pt>
                  <c:pt idx="280">
                    <c:v>0.85011000000000003</c:v>
                  </c:pt>
                  <c:pt idx="281">
                    <c:v>0.9334889999999999</c:v>
                  </c:pt>
                  <c:pt idx="282">
                    <c:v>0.90886</c:v>
                  </c:pt>
                  <c:pt idx="283">
                    <c:v>1.0927539999999998</c:v>
                  </c:pt>
                  <c:pt idx="284">
                    <c:v>1.0211219999999999</c:v>
                  </c:pt>
                  <c:pt idx="285">
                    <c:v>1.2508599999999999</c:v>
                  </c:pt>
                  <c:pt idx="286">
                    <c:v>0.71715300000000004</c:v>
                  </c:pt>
                  <c:pt idx="287">
                    <c:v>0.85362100000000007</c:v>
                  </c:pt>
                  <c:pt idx="288">
                    <c:v>0.84484199999999998</c:v>
                  </c:pt>
                  <c:pt idx="289">
                    <c:v>1.165224</c:v>
                  </c:pt>
                  <c:pt idx="290">
                    <c:v>6.0015999999999993E-2</c:v>
                  </c:pt>
                  <c:pt idx="291">
                    <c:v>1.5448230000000001</c:v>
                  </c:pt>
                  <c:pt idx="292">
                    <c:v>0.78598199999999996</c:v>
                  </c:pt>
                  <c:pt idx="293">
                    <c:v>0.49269400000000002</c:v>
                  </c:pt>
                  <c:pt idx="294">
                    <c:v>0.53254400000000002</c:v>
                  </c:pt>
                  <c:pt idx="295">
                    <c:v>0.71788499999999988</c:v>
                  </c:pt>
                  <c:pt idx="296">
                    <c:v>1.043229</c:v>
                  </c:pt>
                  <c:pt idx="297">
                    <c:v>0.86155999999999988</c:v>
                  </c:pt>
                  <c:pt idx="298">
                    <c:v>1.2331799999999999</c:v>
                  </c:pt>
                  <c:pt idx="299">
                    <c:v>0.84842000000000006</c:v>
                  </c:pt>
                  <c:pt idx="300">
                    <c:v>1.8674400000000002</c:v>
                  </c:pt>
                  <c:pt idx="301">
                    <c:v>2.6381040000000002</c:v>
                  </c:pt>
                  <c:pt idx="302">
                    <c:v>5.2378879999999999</c:v>
                  </c:pt>
                  <c:pt idx="303">
                    <c:v>0.73921199999999998</c:v>
                  </c:pt>
                  <c:pt idx="304">
                    <c:v>1.0848599999999999</c:v>
                  </c:pt>
                  <c:pt idx="305">
                    <c:v>0.81855199999999995</c:v>
                  </c:pt>
                  <c:pt idx="306">
                    <c:v>0.89233499999999988</c:v>
                  </c:pt>
                  <c:pt idx="307">
                    <c:v>0.9716220000000001</c:v>
                  </c:pt>
                  <c:pt idx="308">
                    <c:v>0.33526799999999995</c:v>
                  </c:pt>
                  <c:pt idx="309">
                    <c:v>1.2520899999999999</c:v>
                  </c:pt>
                  <c:pt idx="310">
                    <c:v>0.59764499999999998</c:v>
                  </c:pt>
                  <c:pt idx="311">
                    <c:v>0.56303800000000004</c:v>
                  </c:pt>
                  <c:pt idx="312">
                    <c:v>0.61215599999999992</c:v>
                  </c:pt>
                  <c:pt idx="313">
                    <c:v>0.76296000000000008</c:v>
                  </c:pt>
                  <c:pt idx="314">
                    <c:v>8.0063999999999996E-2</c:v>
                  </c:pt>
                  <c:pt idx="315">
                    <c:v>0.37453999999999998</c:v>
                  </c:pt>
                  <c:pt idx="316">
                    <c:v>1.078192</c:v>
                  </c:pt>
                  <c:pt idx="317">
                    <c:v>1.700388</c:v>
                  </c:pt>
                  <c:pt idx="318">
                    <c:v>0.99222399999999988</c:v>
                  </c:pt>
                  <c:pt idx="319">
                    <c:v>1.2637620000000001</c:v>
                  </c:pt>
                  <c:pt idx="320">
                    <c:v>0.59030399999999994</c:v>
                  </c:pt>
                  <c:pt idx="321">
                    <c:v>0.8246079999999999</c:v>
                  </c:pt>
                  <c:pt idx="322">
                    <c:v>0.94640399999999991</c:v>
                  </c:pt>
                  <c:pt idx="323">
                    <c:v>1.35036</c:v>
                  </c:pt>
                  <c:pt idx="324">
                    <c:v>0.77499000000000007</c:v>
                  </c:pt>
                  <c:pt idx="325">
                    <c:v>1.0591140000000001</c:v>
                  </c:pt>
                  <c:pt idx="326">
                    <c:v>0.87736199999999998</c:v>
                  </c:pt>
                  <c:pt idx="327">
                    <c:v>0.82539600000000002</c:v>
                  </c:pt>
                  <c:pt idx="328">
                    <c:v>1.0217560000000001</c:v>
                  </c:pt>
                  <c:pt idx="329">
                    <c:v>0.60769499999999999</c:v>
                  </c:pt>
                  <c:pt idx="330">
                    <c:v>0.28999999999999998</c:v>
                  </c:pt>
                  <c:pt idx="331">
                    <c:v>0.60486799999999985</c:v>
                  </c:pt>
                  <c:pt idx="332">
                    <c:v>0.45406200000000002</c:v>
                  </c:pt>
                  <c:pt idx="333">
                    <c:v>1.066632</c:v>
                  </c:pt>
                  <c:pt idx="334">
                    <c:v>1.255212</c:v>
                  </c:pt>
                  <c:pt idx="335">
                    <c:v>0.9078480000000001</c:v>
                  </c:pt>
                  <c:pt idx="336">
                    <c:v>1.4256000000000002</c:v>
                  </c:pt>
                  <c:pt idx="337">
                    <c:v>0.32367600000000002</c:v>
                  </c:pt>
                  <c:pt idx="338">
                    <c:v>0.74487600000000009</c:v>
                  </c:pt>
                  <c:pt idx="339">
                    <c:v>1.03234</c:v>
                  </c:pt>
                  <c:pt idx="340">
                    <c:v>0.64068000000000003</c:v>
                  </c:pt>
                  <c:pt idx="341">
                    <c:v>1.04667</c:v>
                  </c:pt>
                  <c:pt idx="342">
                    <c:v>0.31800000000000006</c:v>
                  </c:pt>
                  <c:pt idx="343">
                    <c:v>0.79817999999999989</c:v>
                  </c:pt>
                  <c:pt idx="344">
                    <c:v>0.64265600000000001</c:v>
                  </c:pt>
                  <c:pt idx="345">
                    <c:v>2.2520179999999996</c:v>
                  </c:pt>
                  <c:pt idx="346">
                    <c:v>1.655416</c:v>
                  </c:pt>
                  <c:pt idx="347">
                    <c:v>1.2438579999999999</c:v>
                  </c:pt>
                  <c:pt idx="348">
                    <c:v>1.9755400000000001</c:v>
                  </c:pt>
                  <c:pt idx="349">
                    <c:v>1.7515880000000001</c:v>
                  </c:pt>
                  <c:pt idx="350">
                    <c:v>1.249884</c:v>
                  </c:pt>
                  <c:pt idx="351">
                    <c:v>1.3732439999999999</c:v>
                  </c:pt>
                  <c:pt idx="352">
                    <c:v>0.87068400000000001</c:v>
                  </c:pt>
                  <c:pt idx="353">
                    <c:v>1.023671</c:v>
                  </c:pt>
                  <c:pt idx="354">
                    <c:v>0.84116800000000003</c:v>
                  </c:pt>
                  <c:pt idx="355">
                    <c:v>0.93057999999999996</c:v>
                  </c:pt>
                  <c:pt idx="356">
                    <c:v>0.84587500000000004</c:v>
                  </c:pt>
                  <c:pt idx="357">
                    <c:v>1.26898</c:v>
                  </c:pt>
                  <c:pt idx="358">
                    <c:v>0.47786199999999995</c:v>
                  </c:pt>
                  <c:pt idx="359">
                    <c:v>0.6311969999999999</c:v>
                  </c:pt>
                  <c:pt idx="360">
                    <c:v>0.77296799999999988</c:v>
                  </c:pt>
                  <c:pt idx="361">
                    <c:v>1.3640459999999999</c:v>
                  </c:pt>
                  <c:pt idx="362">
                    <c:v>1.109091</c:v>
                  </c:pt>
                  <c:pt idx="363">
                    <c:v>0.59522799999999998</c:v>
                  </c:pt>
                  <c:pt idx="364">
                    <c:v>1.1786699999999999</c:v>
                  </c:pt>
                  <c:pt idx="365">
                    <c:v>1.8884479999999999</c:v>
                  </c:pt>
                  <c:pt idx="366">
                    <c:v>2.4154240000000002</c:v>
                  </c:pt>
                  <c:pt idx="367">
                    <c:v>1.5620880000000001</c:v>
                  </c:pt>
                  <c:pt idx="368">
                    <c:v>1.4352720000000001</c:v>
                  </c:pt>
                  <c:pt idx="369">
                    <c:v>1.5329300000000001</c:v>
                  </c:pt>
                  <c:pt idx="370">
                    <c:v>0.57954400000000006</c:v>
                  </c:pt>
                  <c:pt idx="371">
                    <c:v>0.62463999999999997</c:v>
                  </c:pt>
                  <c:pt idx="372">
                    <c:v>1.1138399999999999</c:v>
                  </c:pt>
                  <c:pt idx="373">
                    <c:v>0.82714500000000013</c:v>
                  </c:pt>
                  <c:pt idx="374">
                    <c:v>0.81314999999999993</c:v>
                  </c:pt>
                  <c:pt idx="375">
                    <c:v>1.8272609999999998</c:v>
                  </c:pt>
                  <c:pt idx="376">
                    <c:v>1.066173</c:v>
                  </c:pt>
                  <c:pt idx="377">
                    <c:v>0.71204999999999996</c:v>
                  </c:pt>
                  <c:pt idx="378">
                    <c:v>6.5844799999999992</c:v>
                  </c:pt>
                  <c:pt idx="379">
                    <c:v>1.9331210000000003</c:v>
                  </c:pt>
                  <c:pt idx="380">
                    <c:v>0.64356800000000003</c:v>
                  </c:pt>
                  <c:pt idx="381">
                    <c:v>0.17004599999999997</c:v>
                  </c:pt>
                  <c:pt idx="382">
                    <c:v>0.64890000000000003</c:v>
                  </c:pt>
                  <c:pt idx="383">
                    <c:v>1.034187</c:v>
                  </c:pt>
                  <c:pt idx="384">
                    <c:v>0.80260399999999998</c:v>
                  </c:pt>
                  <c:pt idx="385">
                    <c:v>0.737182</c:v>
                  </c:pt>
                  <c:pt idx="386">
                    <c:v>0.54239199999999999</c:v>
                  </c:pt>
                  <c:pt idx="387">
                    <c:v>1.9264320000000001</c:v>
                  </c:pt>
                  <c:pt idx="388">
                    <c:v>0.59451599999999993</c:v>
                  </c:pt>
                  <c:pt idx="389">
                    <c:v>2.8592299999999997</c:v>
                  </c:pt>
                  <c:pt idx="390">
                    <c:v>0.65485500000000008</c:v>
                  </c:pt>
                  <c:pt idx="391">
                    <c:v>0.26107999999999998</c:v>
                  </c:pt>
                  <c:pt idx="392">
                    <c:v>0.76895000000000002</c:v>
                  </c:pt>
                  <c:pt idx="393">
                    <c:v>1.4137200000000001</c:v>
                  </c:pt>
                  <c:pt idx="394">
                    <c:v>1.8011839999999999</c:v>
                  </c:pt>
                  <c:pt idx="395">
                    <c:v>1.78731</c:v>
                  </c:pt>
                  <c:pt idx="396">
                    <c:v>1.07406</c:v>
                  </c:pt>
                  <c:pt idx="397">
                    <c:v>0.89783100000000005</c:v>
                  </c:pt>
                  <c:pt idx="398">
                    <c:v>1.1630639999999999</c:v>
                  </c:pt>
                  <c:pt idx="399">
                    <c:v>0.31826999999999994</c:v>
                  </c:pt>
                  <c:pt idx="400">
                    <c:v>1.1424239999999999</c:v>
                  </c:pt>
                  <c:pt idx="401">
                    <c:v>0.55449599999999999</c:v>
                  </c:pt>
                  <c:pt idx="402">
                    <c:v>1.0957440000000001</c:v>
                  </c:pt>
                  <c:pt idx="403">
                    <c:v>0.51</c:v>
                  </c:pt>
                  <c:pt idx="404">
                    <c:v>0.836256</c:v>
                  </c:pt>
                  <c:pt idx="405">
                    <c:v>0.69141000000000008</c:v>
                  </c:pt>
                  <c:pt idx="406">
                    <c:v>1.1698829999999998</c:v>
                  </c:pt>
                  <c:pt idx="407">
                    <c:v>1.4094120000000001</c:v>
                  </c:pt>
                  <c:pt idx="408">
                    <c:v>0.76518399999999998</c:v>
                  </c:pt>
                  <c:pt idx="409">
                    <c:v>1.065631</c:v>
                  </c:pt>
                  <c:pt idx="410">
                    <c:v>0.47935800000000001</c:v>
                  </c:pt>
                  <c:pt idx="411">
                    <c:v>1.8217199999999998</c:v>
                  </c:pt>
                  <c:pt idx="412">
                    <c:v>1.105272</c:v>
                  </c:pt>
                  <c:pt idx="413">
                    <c:v>1.2581309999999999</c:v>
                  </c:pt>
                  <c:pt idx="414">
                    <c:v>1.6108180000000001</c:v>
                  </c:pt>
                  <c:pt idx="415">
                    <c:v>1.1030249999999999</c:v>
                  </c:pt>
                  <c:pt idx="416">
                    <c:v>1.0069399999999999</c:v>
                  </c:pt>
                  <c:pt idx="417">
                    <c:v>0.63400000000000001</c:v>
                  </c:pt>
                  <c:pt idx="418">
                    <c:v>0.28899999999999998</c:v>
                  </c:pt>
                  <c:pt idx="419">
                    <c:v>0.68700000000000006</c:v>
                  </c:pt>
                  <c:pt idx="420">
                    <c:v>0.80800000000000005</c:v>
                  </c:pt>
                  <c:pt idx="421">
                    <c:v>0.246</c:v>
                  </c:pt>
                  <c:pt idx="422">
                    <c:v>0.50900000000000001</c:v>
                  </c:pt>
                  <c:pt idx="423">
                    <c:v>0.48699999999999999</c:v>
                  </c:pt>
                  <c:pt idx="424">
                    <c:v>0.66200000000000003</c:v>
                  </c:pt>
                  <c:pt idx="425">
                    <c:v>0.49299999999999999</c:v>
                  </c:pt>
                  <c:pt idx="426">
                    <c:v>0.61199999999999999</c:v>
                  </c:pt>
                  <c:pt idx="427">
                    <c:v>0.755</c:v>
                  </c:pt>
                  <c:pt idx="428">
                    <c:v>0.55100000000000005</c:v>
                  </c:pt>
                  <c:pt idx="429">
                    <c:v>0.28199999999999997</c:v>
                  </c:pt>
                  <c:pt idx="430">
                    <c:v>0.56699999999999995</c:v>
                  </c:pt>
                  <c:pt idx="431">
                    <c:v>0.28199999999999997</c:v>
                  </c:pt>
                  <c:pt idx="432">
                    <c:v>0.27600000000000002</c:v>
                  </c:pt>
                  <c:pt idx="433">
                    <c:v>0.85099999999999998</c:v>
                  </c:pt>
                  <c:pt idx="434">
                    <c:v>7.0000000000000007E-2</c:v>
                  </c:pt>
                  <c:pt idx="435">
                    <c:v>0.34300000000000003</c:v>
                  </c:pt>
                  <c:pt idx="436">
                    <c:v>0.50700000000000001</c:v>
                  </c:pt>
                  <c:pt idx="437">
                    <c:v>0.32700000000000001</c:v>
                  </c:pt>
                  <c:pt idx="438">
                    <c:v>0.34200000000000003</c:v>
                  </c:pt>
                  <c:pt idx="439">
                    <c:v>0.187</c:v>
                  </c:pt>
                  <c:pt idx="440">
                    <c:v>0.70299999999999996</c:v>
                  </c:pt>
                </c:numCache>
              </c:numRef>
            </c:minus>
            <c:spPr>
              <a:ln w="12700">
                <a:solidFill>
                  <a:srgbClr val="969696"/>
                </a:solidFill>
                <a:prstDash val="solid"/>
              </a:ln>
            </c:spPr>
          </c:errBars>
          <c:xVal>
            <c:numRef>
              <c:f>'c1c2'!$A$2:$A$442</c:f>
              <c:numCache>
                <c:formatCode>0.0000</c:formatCode>
                <c:ptCount val="441"/>
                <c:pt idx="0">
                  <c:v>0.62712800000000002</c:v>
                </c:pt>
                <c:pt idx="1">
                  <c:v>0.85990799999999989</c:v>
                </c:pt>
                <c:pt idx="2">
                  <c:v>0.85992499999999994</c:v>
                </c:pt>
                <c:pt idx="3">
                  <c:v>1.109075</c:v>
                </c:pt>
                <c:pt idx="4">
                  <c:v>0.7488959999999999</c:v>
                </c:pt>
                <c:pt idx="5">
                  <c:v>0.94787200000000005</c:v>
                </c:pt>
                <c:pt idx="6">
                  <c:v>0.85707599999999995</c:v>
                </c:pt>
                <c:pt idx="7">
                  <c:v>0.71197500000000002</c:v>
                </c:pt>
                <c:pt idx="8">
                  <c:v>0.90701799999999999</c:v>
                </c:pt>
                <c:pt idx="9">
                  <c:v>1.0858760000000001</c:v>
                </c:pt>
                <c:pt idx="10">
                  <c:v>0.7579769999999999</c:v>
                </c:pt>
                <c:pt idx="11">
                  <c:v>0.87908799999999998</c:v>
                </c:pt>
                <c:pt idx="12">
                  <c:v>0.75795999999999997</c:v>
                </c:pt>
                <c:pt idx="13">
                  <c:v>0.67902899999999999</c:v>
                </c:pt>
                <c:pt idx="14">
                  <c:v>1.189125</c:v>
                </c:pt>
                <c:pt idx="15">
                  <c:v>0.86201700000000003</c:v>
                </c:pt>
                <c:pt idx="16">
                  <c:v>0.49703299999999995</c:v>
                </c:pt>
                <c:pt idx="17">
                  <c:v>0.62697599999999998</c:v>
                </c:pt>
                <c:pt idx="18">
                  <c:v>0.83765499999999993</c:v>
                </c:pt>
                <c:pt idx="19">
                  <c:v>0.79605000000000004</c:v>
                </c:pt>
                <c:pt idx="20">
                  <c:v>0.81710399999999994</c:v>
                </c:pt>
                <c:pt idx="21">
                  <c:v>1.048046</c:v>
                </c:pt>
                <c:pt idx="22">
                  <c:v>0.68197399999999997</c:v>
                </c:pt>
                <c:pt idx="23">
                  <c:v>0.81191599999999997</c:v>
                </c:pt>
                <c:pt idx="24">
                  <c:v>0.57089800000000002</c:v>
                </c:pt>
                <c:pt idx="25">
                  <c:v>0.97196399999999994</c:v>
                </c:pt>
                <c:pt idx="26">
                  <c:v>0.93303799999999992</c:v>
                </c:pt>
                <c:pt idx="27">
                  <c:v>0.65595600000000009</c:v>
                </c:pt>
                <c:pt idx="28">
                  <c:v>0.57713300000000001</c:v>
                </c:pt>
                <c:pt idx="29">
                  <c:v>0.69603700000000002</c:v>
                </c:pt>
                <c:pt idx="30">
                  <c:v>0.93293999999999999</c:v>
                </c:pt>
                <c:pt idx="31">
                  <c:v>0.83006900000000006</c:v>
                </c:pt>
                <c:pt idx="32">
                  <c:v>0.92307600000000001</c:v>
                </c:pt>
                <c:pt idx="33">
                  <c:v>0.82991999999999999</c:v>
                </c:pt>
                <c:pt idx="34">
                  <c:v>0.72313500000000008</c:v>
                </c:pt>
                <c:pt idx="35">
                  <c:v>0.75400100000000014</c:v>
                </c:pt>
                <c:pt idx="36">
                  <c:v>0.19691</c:v>
                </c:pt>
                <c:pt idx="37">
                  <c:v>0.31908599999999998</c:v>
                </c:pt>
                <c:pt idx="38">
                  <c:v>3.9903999999999995E-2</c:v>
                </c:pt>
                <c:pt idx="39">
                  <c:v>1.2005999999999999</c:v>
                </c:pt>
                <c:pt idx="40">
                  <c:v>0.77305799999999991</c:v>
                </c:pt>
                <c:pt idx="41">
                  <c:v>0.96107900000000002</c:v>
                </c:pt>
                <c:pt idx="42">
                  <c:v>0.81607499999999999</c:v>
                </c:pt>
                <c:pt idx="43">
                  <c:v>0.60191600000000001</c:v>
                </c:pt>
                <c:pt idx="44">
                  <c:v>0.54589599999999994</c:v>
                </c:pt>
                <c:pt idx="45">
                  <c:v>0.72316000000000003</c:v>
                </c:pt>
                <c:pt idx="46">
                  <c:v>0.60109699999999988</c:v>
                </c:pt>
                <c:pt idx="47">
                  <c:v>0.648864</c:v>
                </c:pt>
                <c:pt idx="48">
                  <c:v>0.66910400000000003</c:v>
                </c:pt>
                <c:pt idx="49">
                  <c:v>0.38491200000000003</c:v>
                </c:pt>
                <c:pt idx="50">
                  <c:v>0.47905999999999999</c:v>
                </c:pt>
                <c:pt idx="51">
                  <c:v>0.16681500000000002</c:v>
                </c:pt>
                <c:pt idx="52">
                  <c:v>0.34507199999999999</c:v>
                </c:pt>
                <c:pt idx="53">
                  <c:v>0.59010000000000007</c:v>
                </c:pt>
                <c:pt idx="54">
                  <c:v>-0.15004000000000001</c:v>
                </c:pt>
                <c:pt idx="55">
                  <c:v>-0.32916000000000001</c:v>
                </c:pt>
                <c:pt idx="56">
                  <c:v>-0.11460000000000001</c:v>
                </c:pt>
                <c:pt idx="57">
                  <c:v>-0.19280000000000003</c:v>
                </c:pt>
                <c:pt idx="58">
                  <c:v>0.116216</c:v>
                </c:pt>
                <c:pt idx="59">
                  <c:v>0.12190499999999999</c:v>
                </c:pt>
                <c:pt idx="60">
                  <c:v>0</c:v>
                </c:pt>
                <c:pt idx="61">
                  <c:v>0.19992600000000002</c:v>
                </c:pt>
                <c:pt idx="62">
                  <c:v>0.54314999999999991</c:v>
                </c:pt>
                <c:pt idx="63">
                  <c:v>0.305558</c:v>
                </c:pt>
                <c:pt idx="64">
                  <c:v>0.51706999999999992</c:v>
                </c:pt>
                <c:pt idx="65">
                  <c:v>3.5002999999999999E-2</c:v>
                </c:pt>
                <c:pt idx="66">
                  <c:v>0.62487599999999999</c:v>
                </c:pt>
                <c:pt idx="67">
                  <c:v>0.77303100000000002</c:v>
                </c:pt>
                <c:pt idx="68">
                  <c:v>0.76595999999999997</c:v>
                </c:pt>
                <c:pt idx="69">
                  <c:v>0.67686600000000008</c:v>
                </c:pt>
                <c:pt idx="70">
                  <c:v>0.82128400000000013</c:v>
                </c:pt>
                <c:pt idx="71">
                  <c:v>1.1268719999999999</c:v>
                </c:pt>
                <c:pt idx="72">
                  <c:v>0.88402999999999998</c:v>
                </c:pt>
                <c:pt idx="73">
                  <c:v>0.6488560000000001</c:v>
                </c:pt>
                <c:pt idx="74">
                  <c:v>0.87806600000000001</c:v>
                </c:pt>
                <c:pt idx="75">
                  <c:v>0.55409399999999998</c:v>
                </c:pt>
                <c:pt idx="76">
                  <c:v>0.83813400000000005</c:v>
                </c:pt>
                <c:pt idx="77">
                  <c:v>0.96211499999999994</c:v>
                </c:pt>
                <c:pt idx="78">
                  <c:v>0.83797600000000005</c:v>
                </c:pt>
                <c:pt idx="79">
                  <c:v>0.903084</c:v>
                </c:pt>
                <c:pt idx="80">
                  <c:v>0.72598799999999997</c:v>
                </c:pt>
                <c:pt idx="81">
                  <c:v>0.62293799999999999</c:v>
                </c:pt>
                <c:pt idx="82">
                  <c:v>0.85991499999999998</c:v>
                </c:pt>
                <c:pt idx="83">
                  <c:v>0.59486399999999995</c:v>
                </c:pt>
                <c:pt idx="84">
                  <c:v>1.052011</c:v>
                </c:pt>
                <c:pt idx="85">
                  <c:v>1.267096</c:v>
                </c:pt>
                <c:pt idx="86">
                  <c:v>0.92011500000000002</c:v>
                </c:pt>
                <c:pt idx="87">
                  <c:v>0.82605600000000001</c:v>
                </c:pt>
                <c:pt idx="88">
                  <c:v>1.0909800000000001</c:v>
                </c:pt>
                <c:pt idx="89">
                  <c:v>0.70307300000000006</c:v>
                </c:pt>
                <c:pt idx="90">
                  <c:v>0.69683700000000004</c:v>
                </c:pt>
                <c:pt idx="91">
                  <c:v>0.34471499999999999</c:v>
                </c:pt>
                <c:pt idx="92">
                  <c:v>0.97214400000000001</c:v>
                </c:pt>
                <c:pt idx="93">
                  <c:v>0.53983499999999995</c:v>
                </c:pt>
                <c:pt idx="94">
                  <c:v>0.91198799999999991</c:v>
                </c:pt>
                <c:pt idx="95">
                  <c:v>0.51785999999999999</c:v>
                </c:pt>
                <c:pt idx="96">
                  <c:v>0.55091400000000001</c:v>
                </c:pt>
                <c:pt idx="97">
                  <c:v>0.80996399999999991</c:v>
                </c:pt>
                <c:pt idx="98">
                  <c:v>1.3239899999999998</c:v>
                </c:pt>
                <c:pt idx="99">
                  <c:v>0.68597900000000001</c:v>
                </c:pt>
                <c:pt idx="100">
                  <c:v>0.59392800000000001</c:v>
                </c:pt>
                <c:pt idx="101">
                  <c:v>0.67712700000000003</c:v>
                </c:pt>
                <c:pt idx="102">
                  <c:v>0.29066499999999995</c:v>
                </c:pt>
                <c:pt idx="103">
                  <c:v>0.43306199999999995</c:v>
                </c:pt>
                <c:pt idx="104">
                  <c:v>0.35087999999999997</c:v>
                </c:pt>
                <c:pt idx="105">
                  <c:v>0.68387600000000004</c:v>
                </c:pt>
                <c:pt idx="106">
                  <c:v>0.76106799999999997</c:v>
                </c:pt>
                <c:pt idx="107">
                  <c:v>0.83203199999999999</c:v>
                </c:pt>
                <c:pt idx="108">
                  <c:v>0.58713599999999999</c:v>
                </c:pt>
                <c:pt idx="109">
                  <c:v>0.74691600000000002</c:v>
                </c:pt>
                <c:pt idx="110">
                  <c:v>0.71087</c:v>
                </c:pt>
                <c:pt idx="111">
                  <c:v>0.60400500000000001</c:v>
                </c:pt>
                <c:pt idx="112">
                  <c:v>1.017917</c:v>
                </c:pt>
                <c:pt idx="113">
                  <c:v>1.0070009999999998</c:v>
                </c:pt>
                <c:pt idx="114">
                  <c:v>0.5990970000000001</c:v>
                </c:pt>
                <c:pt idx="115">
                  <c:v>0.74784399999999995</c:v>
                </c:pt>
                <c:pt idx="116">
                  <c:v>0.72006899999999996</c:v>
                </c:pt>
                <c:pt idx="117">
                  <c:v>0.56578500000000009</c:v>
                </c:pt>
                <c:pt idx="118">
                  <c:v>0.86395499999999992</c:v>
                </c:pt>
                <c:pt idx="119">
                  <c:v>0.76885200000000009</c:v>
                </c:pt>
                <c:pt idx="120">
                  <c:v>0.91215100000000005</c:v>
                </c:pt>
                <c:pt idx="121">
                  <c:v>0.82614999999999994</c:v>
                </c:pt>
                <c:pt idx="122">
                  <c:v>0.58452800000000005</c:v>
                </c:pt>
                <c:pt idx="123">
                  <c:v>0.70207200000000003</c:v>
                </c:pt>
                <c:pt idx="124">
                  <c:v>0.66802400000000006</c:v>
                </c:pt>
                <c:pt idx="125">
                  <c:v>0.81900899999999988</c:v>
                </c:pt>
                <c:pt idx="126">
                  <c:v>0.61298999999999992</c:v>
                </c:pt>
                <c:pt idx="127">
                  <c:v>0.35313800000000001</c:v>
                </c:pt>
                <c:pt idx="128">
                  <c:v>0.57883200000000001</c:v>
                </c:pt>
                <c:pt idx="129">
                  <c:v>0.43232699999999996</c:v>
                </c:pt>
                <c:pt idx="130">
                  <c:v>0.87204000000000004</c:v>
                </c:pt>
                <c:pt idx="131">
                  <c:v>0.86208899999999988</c:v>
                </c:pt>
                <c:pt idx="132">
                  <c:v>0.42091699999999999</c:v>
                </c:pt>
                <c:pt idx="133">
                  <c:v>0.91097400000000006</c:v>
                </c:pt>
                <c:pt idx="134">
                  <c:v>0.85812299999999986</c:v>
                </c:pt>
                <c:pt idx="135">
                  <c:v>0.79497600000000002</c:v>
                </c:pt>
                <c:pt idx="136">
                  <c:v>0.47092499999999998</c:v>
                </c:pt>
                <c:pt idx="137">
                  <c:v>0.275196</c:v>
                </c:pt>
                <c:pt idx="138">
                  <c:v>0.62508599999999992</c:v>
                </c:pt>
                <c:pt idx="139">
                  <c:v>0.37991199999999997</c:v>
                </c:pt>
                <c:pt idx="140">
                  <c:v>0.78912000000000004</c:v>
                </c:pt>
                <c:pt idx="141">
                  <c:v>0.64894499999999999</c:v>
                </c:pt>
                <c:pt idx="142">
                  <c:v>0.99001600000000001</c:v>
                </c:pt>
                <c:pt idx="143">
                  <c:v>0.65014400000000006</c:v>
                </c:pt>
                <c:pt idx="144">
                  <c:v>0.502054</c:v>
                </c:pt>
                <c:pt idx="145">
                  <c:v>0.74602500000000005</c:v>
                </c:pt>
                <c:pt idx="146">
                  <c:v>0.820044</c:v>
                </c:pt>
                <c:pt idx="147">
                  <c:v>0.608927</c:v>
                </c:pt>
                <c:pt idx="148">
                  <c:v>0.35685</c:v>
                </c:pt>
                <c:pt idx="149">
                  <c:v>0.59998399999999996</c:v>
                </c:pt>
                <c:pt idx="150">
                  <c:v>0.39898099999999997</c:v>
                </c:pt>
                <c:pt idx="151">
                  <c:v>0.45909599999999995</c:v>
                </c:pt>
                <c:pt idx="152">
                  <c:v>0.43708000000000002</c:v>
                </c:pt>
                <c:pt idx="153">
                  <c:v>0.64716499999999988</c:v>
                </c:pt>
                <c:pt idx="154">
                  <c:v>0.49984799999999996</c:v>
                </c:pt>
                <c:pt idx="155">
                  <c:v>0.400812</c:v>
                </c:pt>
                <c:pt idx="156">
                  <c:v>0.50583299999999998</c:v>
                </c:pt>
                <c:pt idx="157">
                  <c:v>0.74695500000000004</c:v>
                </c:pt>
                <c:pt idx="158">
                  <c:v>0.32500799999999996</c:v>
                </c:pt>
                <c:pt idx="159">
                  <c:v>0.75795000000000001</c:v>
                </c:pt>
                <c:pt idx="160">
                  <c:v>0.90991999999999995</c:v>
                </c:pt>
                <c:pt idx="161">
                  <c:v>0.632996</c:v>
                </c:pt>
                <c:pt idx="162">
                  <c:v>0.44000400000000001</c:v>
                </c:pt>
                <c:pt idx="163">
                  <c:v>0.55705799999999994</c:v>
                </c:pt>
                <c:pt idx="164">
                  <c:v>1.0709280000000001</c:v>
                </c:pt>
                <c:pt idx="165">
                  <c:v>0.73394999999999999</c:v>
                </c:pt>
                <c:pt idx="166">
                  <c:v>0.62415999999999994</c:v>
                </c:pt>
                <c:pt idx="167">
                  <c:v>0.67496</c:v>
                </c:pt>
                <c:pt idx="168">
                  <c:v>0.57997500000000002</c:v>
                </c:pt>
                <c:pt idx="169">
                  <c:v>0.95396399999999992</c:v>
                </c:pt>
                <c:pt idx="170">
                  <c:v>-5.0380000000000001E-2</c:v>
                </c:pt>
                <c:pt idx="171">
                  <c:v>0.79190499999999997</c:v>
                </c:pt>
                <c:pt idx="172">
                  <c:v>0.40488799999999997</c:v>
                </c:pt>
                <c:pt idx="173">
                  <c:v>0.52582499999999999</c:v>
                </c:pt>
                <c:pt idx="174">
                  <c:v>0.33194500000000005</c:v>
                </c:pt>
                <c:pt idx="175">
                  <c:v>0.11308800000000001</c:v>
                </c:pt>
                <c:pt idx="176">
                  <c:v>0.16096199999999999</c:v>
                </c:pt>
                <c:pt idx="177">
                  <c:v>1.169883</c:v>
                </c:pt>
                <c:pt idx="178">
                  <c:v>0.311116</c:v>
                </c:pt>
                <c:pt idx="179">
                  <c:v>0.145097</c:v>
                </c:pt>
                <c:pt idx="180">
                  <c:v>1.5010000000000001E-2</c:v>
                </c:pt>
                <c:pt idx="181">
                  <c:v>0.122836</c:v>
                </c:pt>
                <c:pt idx="182">
                  <c:v>0.76391199999999992</c:v>
                </c:pt>
                <c:pt idx="183">
                  <c:v>1.1820280000000001</c:v>
                </c:pt>
                <c:pt idx="184">
                  <c:v>0.63515999999999995</c:v>
                </c:pt>
                <c:pt idx="185">
                  <c:v>0.91905599999999998</c:v>
                </c:pt>
                <c:pt idx="186">
                  <c:v>0.43313099999999999</c:v>
                </c:pt>
                <c:pt idx="187">
                  <c:v>0.462364</c:v>
                </c:pt>
                <c:pt idx="188">
                  <c:v>0.72802499999999992</c:v>
                </c:pt>
                <c:pt idx="189">
                  <c:v>0.58693600000000001</c:v>
                </c:pt>
                <c:pt idx="190">
                  <c:v>0.49578500000000003</c:v>
                </c:pt>
                <c:pt idx="191">
                  <c:v>0.98787000000000003</c:v>
                </c:pt>
                <c:pt idx="192">
                  <c:v>0.37989000000000001</c:v>
                </c:pt>
                <c:pt idx="193">
                  <c:v>1.071145</c:v>
                </c:pt>
                <c:pt idx="194">
                  <c:v>0.71486700000000003</c:v>
                </c:pt>
                <c:pt idx="195">
                  <c:v>0.87295699999999987</c:v>
                </c:pt>
                <c:pt idx="196">
                  <c:v>0.96308599999999989</c:v>
                </c:pt>
                <c:pt idx="197">
                  <c:v>0.66796600000000006</c:v>
                </c:pt>
                <c:pt idx="198">
                  <c:v>0.46</c:v>
                </c:pt>
                <c:pt idx="199">
                  <c:v>0.46601399999999993</c:v>
                </c:pt>
                <c:pt idx="200">
                  <c:v>0.54548700000000006</c:v>
                </c:pt>
                <c:pt idx="201">
                  <c:v>0.65596199999999993</c:v>
                </c:pt>
                <c:pt idx="202">
                  <c:v>0.40991099999999997</c:v>
                </c:pt>
                <c:pt idx="203">
                  <c:v>0.43558399999999997</c:v>
                </c:pt>
                <c:pt idx="204">
                  <c:v>0.37206000000000006</c:v>
                </c:pt>
                <c:pt idx="205">
                  <c:v>0.82484100000000005</c:v>
                </c:pt>
                <c:pt idx="206">
                  <c:v>1.015056</c:v>
                </c:pt>
                <c:pt idx="207">
                  <c:v>0.40518900000000002</c:v>
                </c:pt>
                <c:pt idx="208">
                  <c:v>0.72094500000000006</c:v>
                </c:pt>
                <c:pt idx="209">
                  <c:v>0.13598299999999999</c:v>
                </c:pt>
                <c:pt idx="210">
                  <c:v>0.92499100000000001</c:v>
                </c:pt>
                <c:pt idx="211">
                  <c:v>0.31509000000000004</c:v>
                </c:pt>
                <c:pt idx="212">
                  <c:v>0.196995</c:v>
                </c:pt>
                <c:pt idx="213">
                  <c:v>0.74691200000000013</c:v>
                </c:pt>
                <c:pt idx="214">
                  <c:v>0.689913</c:v>
                </c:pt>
                <c:pt idx="215">
                  <c:v>0.60087099999999993</c:v>
                </c:pt>
                <c:pt idx="216">
                  <c:v>0.703044</c:v>
                </c:pt>
                <c:pt idx="217">
                  <c:v>0.80902800000000008</c:v>
                </c:pt>
                <c:pt idx="218">
                  <c:v>0.74198400000000009</c:v>
                </c:pt>
                <c:pt idx="219">
                  <c:v>0.222888</c:v>
                </c:pt>
                <c:pt idx="220">
                  <c:v>0.31996799999999997</c:v>
                </c:pt>
                <c:pt idx="221">
                  <c:v>0.27996500000000002</c:v>
                </c:pt>
                <c:pt idx="222">
                  <c:v>-2.0120000000000002E-2</c:v>
                </c:pt>
                <c:pt idx="223">
                  <c:v>0.39811200000000002</c:v>
                </c:pt>
                <c:pt idx="224">
                  <c:v>0.45105899999999999</c:v>
                </c:pt>
                <c:pt idx="225">
                  <c:v>0.45810900000000004</c:v>
                </c:pt>
                <c:pt idx="226">
                  <c:v>0.59012100000000001</c:v>
                </c:pt>
                <c:pt idx="227">
                  <c:v>0.27710000000000001</c:v>
                </c:pt>
                <c:pt idx="228">
                  <c:v>0.77097799999999994</c:v>
                </c:pt>
                <c:pt idx="229">
                  <c:v>0.82596799999999992</c:v>
                </c:pt>
                <c:pt idx="230">
                  <c:v>0.61087800000000003</c:v>
                </c:pt>
                <c:pt idx="231">
                  <c:v>0.44788800000000001</c:v>
                </c:pt>
                <c:pt idx="232">
                  <c:v>0.50408399999999998</c:v>
                </c:pt>
                <c:pt idx="233">
                  <c:v>0.57046799999999998</c:v>
                </c:pt>
                <c:pt idx="234">
                  <c:v>0.56998400000000005</c:v>
                </c:pt>
                <c:pt idx="235">
                  <c:v>0.45501699999999995</c:v>
                </c:pt>
                <c:pt idx="236">
                  <c:v>0.49104000000000003</c:v>
                </c:pt>
                <c:pt idx="237">
                  <c:v>0.37888500000000003</c:v>
                </c:pt>
                <c:pt idx="238">
                  <c:v>0.74409599999999998</c:v>
                </c:pt>
                <c:pt idx="239">
                  <c:v>0.90597000000000005</c:v>
                </c:pt>
                <c:pt idx="240">
                  <c:v>0.76213199999999992</c:v>
                </c:pt>
                <c:pt idx="241">
                  <c:v>0.49396000000000001</c:v>
                </c:pt>
                <c:pt idx="242">
                  <c:v>0.90911399999999998</c:v>
                </c:pt>
                <c:pt idx="243">
                  <c:v>1.124152</c:v>
                </c:pt>
                <c:pt idx="244">
                  <c:v>0.80803800000000003</c:v>
                </c:pt>
                <c:pt idx="245">
                  <c:v>0.8509810000000001</c:v>
                </c:pt>
                <c:pt idx="246">
                  <c:v>0.66811600000000004</c:v>
                </c:pt>
                <c:pt idx="247">
                  <c:v>0.44799299999999997</c:v>
                </c:pt>
                <c:pt idx="248">
                  <c:v>0.98892000000000002</c:v>
                </c:pt>
                <c:pt idx="249">
                  <c:v>0.62393500000000002</c:v>
                </c:pt>
                <c:pt idx="250">
                  <c:v>0.37093799999999999</c:v>
                </c:pt>
                <c:pt idx="251">
                  <c:v>0.254</c:v>
                </c:pt>
                <c:pt idx="252">
                  <c:v>0.38003799999999999</c:v>
                </c:pt>
                <c:pt idx="253">
                  <c:v>0.43518299999999999</c:v>
                </c:pt>
                <c:pt idx="254">
                  <c:v>0.875004</c:v>
                </c:pt>
                <c:pt idx="255">
                  <c:v>0.71612100000000001</c:v>
                </c:pt>
                <c:pt idx="256">
                  <c:v>0.63304199999999999</c:v>
                </c:pt>
                <c:pt idx="257">
                  <c:v>0.97789999999999999</c:v>
                </c:pt>
                <c:pt idx="258">
                  <c:v>0.84816199999999997</c:v>
                </c:pt>
                <c:pt idx="259">
                  <c:v>1.10205</c:v>
                </c:pt>
                <c:pt idx="260">
                  <c:v>0.73106399999999994</c:v>
                </c:pt>
                <c:pt idx="261">
                  <c:v>1.088892</c:v>
                </c:pt>
                <c:pt idx="262">
                  <c:v>0.93599399999999999</c:v>
                </c:pt>
                <c:pt idx="263">
                  <c:v>0.59503000000000006</c:v>
                </c:pt>
                <c:pt idx="264">
                  <c:v>0.74905600000000006</c:v>
                </c:pt>
                <c:pt idx="265">
                  <c:v>0.65505000000000002</c:v>
                </c:pt>
                <c:pt idx="266">
                  <c:v>0.82204599999999994</c:v>
                </c:pt>
                <c:pt idx="267">
                  <c:v>0.67289299999999996</c:v>
                </c:pt>
                <c:pt idx="268">
                  <c:v>0.96304400000000001</c:v>
                </c:pt>
                <c:pt idx="269">
                  <c:v>0.42605199999999999</c:v>
                </c:pt>
                <c:pt idx="270">
                  <c:v>0.59998200000000002</c:v>
                </c:pt>
                <c:pt idx="271">
                  <c:v>0.67210000000000003</c:v>
                </c:pt>
                <c:pt idx="272">
                  <c:v>1.0139320000000001</c:v>
                </c:pt>
                <c:pt idx="273">
                  <c:v>1.256116</c:v>
                </c:pt>
                <c:pt idx="274">
                  <c:v>0.79506399999999999</c:v>
                </c:pt>
                <c:pt idx="275">
                  <c:v>0.76189600000000002</c:v>
                </c:pt>
                <c:pt idx="276">
                  <c:v>0.88506399999999996</c:v>
                </c:pt>
                <c:pt idx="277">
                  <c:v>0.75908799999999998</c:v>
                </c:pt>
                <c:pt idx="278">
                  <c:v>0.89810500000000004</c:v>
                </c:pt>
                <c:pt idx="279">
                  <c:v>0.60502899999999993</c:v>
                </c:pt>
                <c:pt idx="280">
                  <c:v>0.97498200000000002</c:v>
                </c:pt>
                <c:pt idx="281">
                  <c:v>0.53209799999999996</c:v>
                </c:pt>
                <c:pt idx="282">
                  <c:v>0.46312999999999999</c:v>
                </c:pt>
                <c:pt idx="283">
                  <c:v>0.59183799999999998</c:v>
                </c:pt>
                <c:pt idx="284">
                  <c:v>0.77211599999999991</c:v>
                </c:pt>
                <c:pt idx="285">
                  <c:v>0.67979599999999996</c:v>
                </c:pt>
                <c:pt idx="286">
                  <c:v>0.95398799999999995</c:v>
                </c:pt>
                <c:pt idx="287">
                  <c:v>0.46910399999999997</c:v>
                </c:pt>
                <c:pt idx="288">
                  <c:v>0.661084</c:v>
                </c:pt>
                <c:pt idx="289">
                  <c:v>0.72699599999999986</c:v>
                </c:pt>
                <c:pt idx="290">
                  <c:v>1.7329619999999999</c:v>
                </c:pt>
                <c:pt idx="291">
                  <c:v>0.92614800000000008</c:v>
                </c:pt>
                <c:pt idx="292">
                  <c:v>0.91607000000000005</c:v>
                </c:pt>
                <c:pt idx="293">
                  <c:v>1.0039230000000001</c:v>
                </c:pt>
                <c:pt idx="294">
                  <c:v>0.52909000000000006</c:v>
                </c:pt>
                <c:pt idx="295">
                  <c:v>0.54480999999999991</c:v>
                </c:pt>
                <c:pt idx="296">
                  <c:v>0.61296899999999999</c:v>
                </c:pt>
                <c:pt idx="297">
                  <c:v>0.54011999999999993</c:v>
                </c:pt>
                <c:pt idx="298">
                  <c:v>0.72512100000000002</c:v>
                </c:pt>
                <c:pt idx="299">
                  <c:v>0.57701999999999998</c:v>
                </c:pt>
                <c:pt idx="300">
                  <c:v>0.65999000000000008</c:v>
                </c:pt>
                <c:pt idx="301">
                  <c:v>0.43509200000000003</c:v>
                </c:pt>
                <c:pt idx="302">
                  <c:v>0.58210799999999996</c:v>
                </c:pt>
                <c:pt idx="303">
                  <c:v>0.92401500000000003</c:v>
                </c:pt>
                <c:pt idx="304">
                  <c:v>0.86404499999999995</c:v>
                </c:pt>
                <c:pt idx="305">
                  <c:v>0.60700500000000002</c:v>
                </c:pt>
                <c:pt idx="306">
                  <c:v>0.66599399999999997</c:v>
                </c:pt>
                <c:pt idx="307">
                  <c:v>0.52804800000000007</c:v>
                </c:pt>
                <c:pt idx="308">
                  <c:v>1.1200619999999999</c:v>
                </c:pt>
                <c:pt idx="309">
                  <c:v>0.68107000000000006</c:v>
                </c:pt>
                <c:pt idx="310">
                  <c:v>0.64010999999999996</c:v>
                </c:pt>
                <c:pt idx="311">
                  <c:v>0.81999699999999998</c:v>
                </c:pt>
                <c:pt idx="312">
                  <c:v>0.79813800000000001</c:v>
                </c:pt>
                <c:pt idx="313">
                  <c:v>0.74301899999999999</c:v>
                </c:pt>
                <c:pt idx="314">
                  <c:v>0.83807999999999994</c:v>
                </c:pt>
                <c:pt idx="315">
                  <c:v>1.15412</c:v>
                </c:pt>
                <c:pt idx="316">
                  <c:v>0.58396800000000004</c:v>
                </c:pt>
                <c:pt idx="317">
                  <c:v>0.781088</c:v>
                </c:pt>
                <c:pt idx="318">
                  <c:v>0.71500299999999994</c:v>
                </c:pt>
                <c:pt idx="319">
                  <c:v>0.447876</c:v>
                </c:pt>
                <c:pt idx="320">
                  <c:v>1.0098659999999999</c:v>
                </c:pt>
                <c:pt idx="321">
                  <c:v>0.66108800000000001</c:v>
                </c:pt>
                <c:pt idx="322">
                  <c:v>0.63203999999999994</c:v>
                </c:pt>
                <c:pt idx="323">
                  <c:v>0.73153800000000002</c:v>
                </c:pt>
                <c:pt idx="324">
                  <c:v>0.624969</c:v>
                </c:pt>
                <c:pt idx="325">
                  <c:v>0.45994599999999997</c:v>
                </c:pt>
                <c:pt idx="326">
                  <c:v>0.65412599999999999</c:v>
                </c:pt>
                <c:pt idx="327">
                  <c:v>0.90604800000000008</c:v>
                </c:pt>
                <c:pt idx="328">
                  <c:v>0.68608999999999998</c:v>
                </c:pt>
                <c:pt idx="329">
                  <c:v>0.69701499999999994</c:v>
                </c:pt>
                <c:pt idx="330">
                  <c:v>0.69194</c:v>
                </c:pt>
                <c:pt idx="331">
                  <c:v>0.88594399999999995</c:v>
                </c:pt>
                <c:pt idx="332">
                  <c:v>0.57296400000000003</c:v>
                </c:pt>
                <c:pt idx="333">
                  <c:v>0.58094400000000002</c:v>
                </c:pt>
                <c:pt idx="334">
                  <c:v>0.76414399999999993</c:v>
                </c:pt>
                <c:pt idx="335">
                  <c:v>0.64314000000000004</c:v>
                </c:pt>
                <c:pt idx="336">
                  <c:v>0.59292</c:v>
                </c:pt>
                <c:pt idx="337">
                  <c:v>0.71409600000000006</c:v>
                </c:pt>
                <c:pt idx="338">
                  <c:v>0.61003800000000008</c:v>
                </c:pt>
                <c:pt idx="339">
                  <c:v>0.37203999999999998</c:v>
                </c:pt>
                <c:pt idx="340">
                  <c:v>0.41296500000000003</c:v>
                </c:pt>
                <c:pt idx="341">
                  <c:v>0.23213</c:v>
                </c:pt>
                <c:pt idx="342">
                  <c:v>0.74602800000000002</c:v>
                </c:pt>
                <c:pt idx="343">
                  <c:v>-5.5219999999999991E-2</c:v>
                </c:pt>
                <c:pt idx="344">
                  <c:v>0.79305199999999998</c:v>
                </c:pt>
                <c:pt idx="345">
                  <c:v>0.21603</c:v>
                </c:pt>
                <c:pt idx="346">
                  <c:v>0.37615600000000005</c:v>
                </c:pt>
                <c:pt idx="347">
                  <c:v>0.47082999999999997</c:v>
                </c:pt>
                <c:pt idx="348">
                  <c:v>0.90063199999999999</c:v>
                </c:pt>
                <c:pt idx="349">
                  <c:v>0.46995000000000003</c:v>
                </c:pt>
                <c:pt idx="350">
                  <c:v>0.48117599999999999</c:v>
                </c:pt>
                <c:pt idx="351">
                  <c:v>0.42706299999999997</c:v>
                </c:pt>
                <c:pt idx="352">
                  <c:v>0.58607399999999998</c:v>
                </c:pt>
                <c:pt idx="353">
                  <c:v>0.65809700000000004</c:v>
                </c:pt>
                <c:pt idx="354">
                  <c:v>0.45995199999999997</c:v>
                </c:pt>
                <c:pt idx="355">
                  <c:v>0.48686400000000002</c:v>
                </c:pt>
                <c:pt idx="356">
                  <c:v>0.55107500000000009</c:v>
                </c:pt>
                <c:pt idx="357">
                  <c:v>0.373056</c:v>
                </c:pt>
                <c:pt idx="358">
                  <c:v>0.71200799999999997</c:v>
                </c:pt>
                <c:pt idx="359">
                  <c:v>0.26397699999999996</c:v>
                </c:pt>
                <c:pt idx="360">
                  <c:v>0.80999099999999991</c:v>
                </c:pt>
                <c:pt idx="361">
                  <c:v>0.41099400000000003</c:v>
                </c:pt>
                <c:pt idx="362">
                  <c:v>0.78295499999999996</c:v>
                </c:pt>
                <c:pt idx="363">
                  <c:v>0.44407599999999997</c:v>
                </c:pt>
                <c:pt idx="364">
                  <c:v>0.61509000000000003</c:v>
                </c:pt>
                <c:pt idx="365">
                  <c:v>0.47302399999999994</c:v>
                </c:pt>
                <c:pt idx="366">
                  <c:v>0.55304799999999998</c:v>
                </c:pt>
                <c:pt idx="367">
                  <c:v>0.753108</c:v>
                </c:pt>
                <c:pt idx="368">
                  <c:v>0.91292399999999996</c:v>
                </c:pt>
                <c:pt idx="369">
                  <c:v>0.73596499999999987</c:v>
                </c:pt>
                <c:pt idx="370">
                  <c:v>0.90887799999999996</c:v>
                </c:pt>
                <c:pt idx="371">
                  <c:v>0.70912000000000008</c:v>
                </c:pt>
                <c:pt idx="372">
                  <c:v>0.57987999999999995</c:v>
                </c:pt>
                <c:pt idx="373">
                  <c:v>0.67389299999999996</c:v>
                </c:pt>
                <c:pt idx="374">
                  <c:v>0.85312500000000002</c:v>
                </c:pt>
                <c:pt idx="375">
                  <c:v>0.78900300000000001</c:v>
                </c:pt>
                <c:pt idx="376">
                  <c:v>0.83598600000000001</c:v>
                </c:pt>
                <c:pt idx="377">
                  <c:v>0.92202899999999999</c:v>
                </c:pt>
                <c:pt idx="378">
                  <c:v>0.73695999999999995</c:v>
                </c:pt>
                <c:pt idx="379">
                  <c:v>0.84301300000000012</c:v>
                </c:pt>
                <c:pt idx="380">
                  <c:v>0.79587199999999991</c:v>
                </c:pt>
                <c:pt idx="381">
                  <c:v>0.80003400000000002</c:v>
                </c:pt>
                <c:pt idx="382">
                  <c:v>0.7581</c:v>
                </c:pt>
                <c:pt idx="383">
                  <c:v>0.6540490000000001</c:v>
                </c:pt>
                <c:pt idx="384">
                  <c:v>0.63991399999999998</c:v>
                </c:pt>
                <c:pt idx="385">
                  <c:v>0.7999980000000001</c:v>
                </c:pt>
                <c:pt idx="386">
                  <c:v>0.68886199999999997</c:v>
                </c:pt>
                <c:pt idx="387">
                  <c:v>0.76406399999999997</c:v>
                </c:pt>
                <c:pt idx="388">
                  <c:v>0.42209399999999997</c:v>
                </c:pt>
                <c:pt idx="389">
                  <c:v>0.721132</c:v>
                </c:pt>
                <c:pt idx="390">
                  <c:v>0.44389500000000004</c:v>
                </c:pt>
                <c:pt idx="391">
                  <c:v>0.71004</c:v>
                </c:pt>
                <c:pt idx="392">
                  <c:v>0.77</c:v>
                </c:pt>
                <c:pt idx="393">
                  <c:v>0.69299999999999995</c:v>
                </c:pt>
                <c:pt idx="394">
                  <c:v>0.7770959999999999</c:v>
                </c:pt>
                <c:pt idx="395">
                  <c:v>0.71914500000000003</c:v>
                </c:pt>
                <c:pt idx="396">
                  <c:v>0.70196400000000003</c:v>
                </c:pt>
                <c:pt idx="397">
                  <c:v>0.39085200000000003</c:v>
                </c:pt>
                <c:pt idx="398">
                  <c:v>0.66189900000000002</c:v>
                </c:pt>
                <c:pt idx="399">
                  <c:v>0.78640500000000002</c:v>
                </c:pt>
                <c:pt idx="400">
                  <c:v>0.17785799999999999</c:v>
                </c:pt>
                <c:pt idx="401">
                  <c:v>0.49096000000000001</c:v>
                </c:pt>
                <c:pt idx="402">
                  <c:v>0.55910400000000005</c:v>
                </c:pt>
                <c:pt idx="403">
                  <c:v>0.55500000000000005</c:v>
                </c:pt>
                <c:pt idx="404">
                  <c:v>0.76994000000000007</c:v>
                </c:pt>
                <c:pt idx="405">
                  <c:v>0.71991000000000005</c:v>
                </c:pt>
                <c:pt idx="406">
                  <c:v>0.47384999999999999</c:v>
                </c:pt>
                <c:pt idx="407">
                  <c:v>0.55208000000000002</c:v>
                </c:pt>
                <c:pt idx="408">
                  <c:v>0.91988000000000003</c:v>
                </c:pt>
                <c:pt idx="409">
                  <c:v>0.78810200000000008</c:v>
                </c:pt>
                <c:pt idx="410">
                  <c:v>0.84896399999999994</c:v>
                </c:pt>
                <c:pt idx="411">
                  <c:v>0.18895500000000001</c:v>
                </c:pt>
                <c:pt idx="412">
                  <c:v>0.61193299999999995</c:v>
                </c:pt>
                <c:pt idx="413">
                  <c:v>0.365093</c:v>
                </c:pt>
                <c:pt idx="414">
                  <c:v>0.31490800000000002</c:v>
                </c:pt>
                <c:pt idx="415">
                  <c:v>0.34996499999999997</c:v>
                </c:pt>
                <c:pt idx="416">
                  <c:v>0.11486199999999999</c:v>
                </c:pt>
                <c:pt idx="417">
                  <c:v>2.2669999999999999</c:v>
                </c:pt>
                <c:pt idx="418">
                  <c:v>2.3820000000000001</c:v>
                </c:pt>
                <c:pt idx="419">
                  <c:v>2.2639999999999998</c:v>
                </c:pt>
                <c:pt idx="420">
                  <c:v>2.3279999999999998</c:v>
                </c:pt>
                <c:pt idx="421">
                  <c:v>1.038</c:v>
                </c:pt>
                <c:pt idx="422">
                  <c:v>1.2470000000000001</c:v>
                </c:pt>
                <c:pt idx="423">
                  <c:v>1.58</c:v>
                </c:pt>
                <c:pt idx="424">
                  <c:v>1.373</c:v>
                </c:pt>
                <c:pt idx="425">
                  <c:v>1.101</c:v>
                </c:pt>
                <c:pt idx="426">
                  <c:v>1.5089999999999999</c:v>
                </c:pt>
                <c:pt idx="427">
                  <c:v>1.821</c:v>
                </c:pt>
                <c:pt idx="428">
                  <c:v>1.35</c:v>
                </c:pt>
                <c:pt idx="429">
                  <c:v>0.80900000000000005</c:v>
                </c:pt>
                <c:pt idx="430">
                  <c:v>1.153</c:v>
                </c:pt>
                <c:pt idx="431">
                  <c:v>0.90200000000000002</c:v>
                </c:pt>
                <c:pt idx="432">
                  <c:v>1.0509999999999999</c:v>
                </c:pt>
                <c:pt idx="433">
                  <c:v>1.7809999999999999</c:v>
                </c:pt>
                <c:pt idx="434">
                  <c:v>0.69599999999999995</c:v>
                </c:pt>
                <c:pt idx="435">
                  <c:v>1.0820000000000001</c:v>
                </c:pt>
                <c:pt idx="436">
                  <c:v>1.3879999999999999</c:v>
                </c:pt>
                <c:pt idx="437">
                  <c:v>0.99199999999999999</c:v>
                </c:pt>
                <c:pt idx="438">
                  <c:v>1.2170000000000001</c:v>
                </c:pt>
                <c:pt idx="439">
                  <c:v>1.1819999999999999</c:v>
                </c:pt>
                <c:pt idx="440">
                  <c:v>1.5940000000000001</c:v>
                </c:pt>
              </c:numCache>
            </c:numRef>
          </c:xVal>
          <c:yVal>
            <c:numRef>
              <c:f>'c1c2'!$D$2:$D$442</c:f>
              <c:numCache>
                <c:formatCode>0.0000</c:formatCode>
                <c:ptCount val="441"/>
                <c:pt idx="0">
                  <c:v>0.3889080000000002</c:v>
                </c:pt>
                <c:pt idx="1">
                  <c:v>0.34307000000000004</c:v>
                </c:pt>
                <c:pt idx="2">
                  <c:v>-0.70702500000000001</c:v>
                </c:pt>
                <c:pt idx="3">
                  <c:v>-0.91107500000000008</c:v>
                </c:pt>
                <c:pt idx="4">
                  <c:v>0.30101100000000031</c:v>
                </c:pt>
                <c:pt idx="5">
                  <c:v>7.2960000000000066E-2</c:v>
                </c:pt>
                <c:pt idx="6">
                  <c:v>-0.12502799999999997</c:v>
                </c:pt>
                <c:pt idx="7">
                  <c:v>0.61792499999999972</c:v>
                </c:pt>
                <c:pt idx="8">
                  <c:v>-0.65112599999999987</c:v>
                </c:pt>
                <c:pt idx="9">
                  <c:v>-1.404909</c:v>
                </c:pt>
                <c:pt idx="10">
                  <c:v>0.20486700000000008</c:v>
                </c:pt>
                <c:pt idx="11">
                  <c:v>-0.13489000000000012</c:v>
                </c:pt>
                <c:pt idx="12">
                  <c:v>-0.19599999999999984</c:v>
                </c:pt>
                <c:pt idx="13">
                  <c:v>0.55494399999999999</c:v>
                </c:pt>
                <c:pt idx="14">
                  <c:v>-1.71801</c:v>
                </c:pt>
                <c:pt idx="15">
                  <c:v>0.33607600000000021</c:v>
                </c:pt>
                <c:pt idx="16">
                  <c:v>1.3590890000000002</c:v>
                </c:pt>
                <c:pt idx="17">
                  <c:v>0.57686399999999971</c:v>
                </c:pt>
                <c:pt idx="18">
                  <c:v>-0.70405100000000009</c:v>
                </c:pt>
                <c:pt idx="19">
                  <c:v>0.32885999999999982</c:v>
                </c:pt>
                <c:pt idx="20">
                  <c:v>9.2799999999989777E-4</c:v>
                </c:pt>
                <c:pt idx="21">
                  <c:v>-0.94498899999999997</c:v>
                </c:pt>
                <c:pt idx="22">
                  <c:v>-0.16786199999999996</c:v>
                </c:pt>
                <c:pt idx="23">
                  <c:v>-0.33495600000000009</c:v>
                </c:pt>
                <c:pt idx="24">
                  <c:v>0.87796199999999991</c:v>
                </c:pt>
                <c:pt idx="25">
                  <c:v>-0.97509600000000007</c:v>
                </c:pt>
                <c:pt idx="26">
                  <c:v>-0.37011599999999995</c:v>
                </c:pt>
                <c:pt idx="27">
                  <c:v>0.31095400000000001</c:v>
                </c:pt>
                <c:pt idx="28">
                  <c:v>1.0690109999999997</c:v>
                </c:pt>
                <c:pt idx="29">
                  <c:v>1.6017000000000108E-2</c:v>
                </c:pt>
                <c:pt idx="30">
                  <c:v>-0.21199199999999999</c:v>
                </c:pt>
                <c:pt idx="31">
                  <c:v>-0.46206099999999989</c:v>
                </c:pt>
                <c:pt idx="32">
                  <c:v>-0.76507199999999997</c:v>
                </c:pt>
                <c:pt idx="33">
                  <c:v>-0.26812800000000003</c:v>
                </c:pt>
                <c:pt idx="34">
                  <c:v>0.2438580000000003</c:v>
                </c:pt>
                <c:pt idx="35">
                  <c:v>2.0229999999997771E-3</c:v>
                </c:pt>
                <c:pt idx="36">
                  <c:v>1.6648900000000002</c:v>
                </c:pt>
                <c:pt idx="37">
                  <c:v>1.5139479999999996</c:v>
                </c:pt>
                <c:pt idx="38">
                  <c:v>5.3608959999999994</c:v>
                </c:pt>
                <c:pt idx="39">
                  <c:v>1.4559000000000002</c:v>
                </c:pt>
                <c:pt idx="40">
                  <c:v>0.53510600000000008</c:v>
                </c:pt>
                <c:pt idx="41">
                  <c:v>-1.3029409999999999</c:v>
                </c:pt>
                <c:pt idx="42">
                  <c:v>-1.9530000000000946E-3</c:v>
                </c:pt>
                <c:pt idx="43">
                  <c:v>1.0898720000000002</c:v>
                </c:pt>
                <c:pt idx="44">
                  <c:v>1.4429320000000003</c:v>
                </c:pt>
                <c:pt idx="45">
                  <c:v>0.5680240000000002</c:v>
                </c:pt>
                <c:pt idx="46">
                  <c:v>0.2988929999999998</c:v>
                </c:pt>
                <c:pt idx="47">
                  <c:v>0.47894399999999965</c:v>
                </c:pt>
                <c:pt idx="48">
                  <c:v>0.85313600000000001</c:v>
                </c:pt>
                <c:pt idx="49">
                  <c:v>1.9700010000000001</c:v>
                </c:pt>
                <c:pt idx="50">
                  <c:v>1.2590200000000003</c:v>
                </c:pt>
                <c:pt idx="51">
                  <c:v>1.0899899999999998</c:v>
                </c:pt>
                <c:pt idx="52">
                  <c:v>1.0100159999999998</c:v>
                </c:pt>
                <c:pt idx="53">
                  <c:v>0.49889999999999968</c:v>
                </c:pt>
                <c:pt idx="54">
                  <c:v>2.7980040000000002</c:v>
                </c:pt>
                <c:pt idx="55">
                  <c:v>3.3897150000000007</c:v>
                </c:pt>
                <c:pt idx="56">
                  <c:v>2.9010989999999999</c:v>
                </c:pt>
                <c:pt idx="57">
                  <c:v>2.7768020000000004</c:v>
                </c:pt>
                <c:pt idx="58">
                  <c:v>0.36908799999999953</c:v>
                </c:pt>
                <c:pt idx="59">
                  <c:v>2.6019630000000005</c:v>
                </c:pt>
                <c:pt idx="60">
                  <c:v>2.3329020000000003</c:v>
                </c:pt>
                <c:pt idx="61">
                  <c:v>2.8242420000000004</c:v>
                </c:pt>
                <c:pt idx="62">
                  <c:v>1.5048449999999998</c:v>
                </c:pt>
                <c:pt idx="63">
                  <c:v>2.021096</c:v>
                </c:pt>
                <c:pt idx="64">
                  <c:v>0.99498999999999982</c:v>
                </c:pt>
                <c:pt idx="65">
                  <c:v>3.1137879999999996</c:v>
                </c:pt>
                <c:pt idx="66">
                  <c:v>0.4840080000000001</c:v>
                </c:pt>
                <c:pt idx="67">
                  <c:v>0.43498800000000015</c:v>
                </c:pt>
                <c:pt idx="68">
                  <c:v>0.13010400000000022</c:v>
                </c:pt>
                <c:pt idx="69">
                  <c:v>0.99289199999999989</c:v>
                </c:pt>
                <c:pt idx="70">
                  <c:v>0.2477440000000001</c:v>
                </c:pt>
                <c:pt idx="71">
                  <c:v>-1.494837</c:v>
                </c:pt>
                <c:pt idx="72">
                  <c:v>-0.37506400000000018</c:v>
                </c:pt>
                <c:pt idx="73">
                  <c:v>0.29790799999999956</c:v>
                </c:pt>
                <c:pt idx="74">
                  <c:v>-0.64105999999999996</c:v>
                </c:pt>
                <c:pt idx="75">
                  <c:v>0.80603099999999983</c:v>
                </c:pt>
                <c:pt idx="76">
                  <c:v>0</c:v>
                </c:pt>
                <c:pt idx="77">
                  <c:v>-0.87312000000000001</c:v>
                </c:pt>
                <c:pt idx="78">
                  <c:v>-0.49795800000000007</c:v>
                </c:pt>
                <c:pt idx="79">
                  <c:v>-0.68113500000000016</c:v>
                </c:pt>
                <c:pt idx="80">
                  <c:v>0.23088600000000012</c:v>
                </c:pt>
                <c:pt idx="81">
                  <c:v>0.1040579999999998</c:v>
                </c:pt>
                <c:pt idx="82">
                  <c:v>-0.332148</c:v>
                </c:pt>
                <c:pt idx="83">
                  <c:v>1.012554</c:v>
                </c:pt>
                <c:pt idx="84">
                  <c:v>-0.88114400000000015</c:v>
                </c:pt>
                <c:pt idx="85">
                  <c:v>-2.2379799999999999</c:v>
                </c:pt>
                <c:pt idx="86">
                  <c:v>-0.60789000000000015</c:v>
                </c:pt>
                <c:pt idx="87">
                  <c:v>-0.30813200000000013</c:v>
                </c:pt>
                <c:pt idx="88">
                  <c:v>-1.1630850000000001</c:v>
                </c:pt>
                <c:pt idx="89">
                  <c:v>0.39809</c:v>
                </c:pt>
                <c:pt idx="90">
                  <c:v>1.1569259999999997</c:v>
                </c:pt>
                <c:pt idx="91">
                  <c:v>1.715735</c:v>
                </c:pt>
                <c:pt idx="92">
                  <c:v>-0.79284999999999983</c:v>
                </c:pt>
                <c:pt idx="93">
                  <c:v>1.0761900000000002</c:v>
                </c:pt>
                <c:pt idx="94">
                  <c:v>-0.36808799999999992</c:v>
                </c:pt>
                <c:pt idx="95">
                  <c:v>1.28898</c:v>
                </c:pt>
                <c:pt idx="96">
                  <c:v>0.65902200000000011</c:v>
                </c:pt>
                <c:pt idx="97">
                  <c:v>-8.6122000000000115E-2</c:v>
                </c:pt>
                <c:pt idx="98">
                  <c:v>-1.3629059999999997</c:v>
                </c:pt>
                <c:pt idx="99">
                  <c:v>1.4398509999999995</c:v>
                </c:pt>
                <c:pt idx="100">
                  <c:v>1.0498830000000003</c:v>
                </c:pt>
                <c:pt idx="101">
                  <c:v>0.65111700000000017</c:v>
                </c:pt>
                <c:pt idx="102">
                  <c:v>0.81373999999999969</c:v>
                </c:pt>
                <c:pt idx="103">
                  <c:v>1.1989319999999999</c:v>
                </c:pt>
                <c:pt idx="104">
                  <c:v>1.6501680000000001</c:v>
                </c:pt>
                <c:pt idx="105">
                  <c:v>0.57992400000000022</c:v>
                </c:pt>
                <c:pt idx="106">
                  <c:v>-1.094299999999997E-2</c:v>
                </c:pt>
                <c:pt idx="107">
                  <c:v>0.42500400000000021</c:v>
                </c:pt>
                <c:pt idx="108">
                  <c:v>0.54988799999999993</c:v>
                </c:pt>
                <c:pt idx="109">
                  <c:v>1.4238840000000004</c:v>
                </c:pt>
                <c:pt idx="110">
                  <c:v>0.43684000000000023</c:v>
                </c:pt>
                <c:pt idx="111">
                  <c:v>1.8548950000000004</c:v>
                </c:pt>
                <c:pt idx="112">
                  <c:v>-1.6870790000000002</c:v>
                </c:pt>
                <c:pt idx="113">
                  <c:v>-0.68117399999999995</c:v>
                </c:pt>
                <c:pt idx="114">
                  <c:v>0.3548920000000001</c:v>
                </c:pt>
                <c:pt idx="115">
                  <c:v>0</c:v>
                </c:pt>
                <c:pt idx="116">
                  <c:v>0.23312099999999969</c:v>
                </c:pt>
                <c:pt idx="117">
                  <c:v>0.56073600000000023</c:v>
                </c:pt>
                <c:pt idx="118">
                  <c:v>3.1579799999999998</c:v>
                </c:pt>
                <c:pt idx="119">
                  <c:v>-0.33112799999999987</c:v>
                </c:pt>
                <c:pt idx="120">
                  <c:v>0.32482899999999992</c:v>
                </c:pt>
                <c:pt idx="121">
                  <c:v>-0.21807500000000016</c:v>
                </c:pt>
                <c:pt idx="122">
                  <c:v>0.94485999999999948</c:v>
                </c:pt>
                <c:pt idx="123">
                  <c:v>-0.20197799999999994</c:v>
                </c:pt>
                <c:pt idx="124">
                  <c:v>0.58112399999999986</c:v>
                </c:pt>
                <c:pt idx="125">
                  <c:v>-0.37996199999999986</c:v>
                </c:pt>
                <c:pt idx="126">
                  <c:v>0.4820519999999997</c:v>
                </c:pt>
                <c:pt idx="127">
                  <c:v>1.0768489999999997</c:v>
                </c:pt>
                <c:pt idx="128">
                  <c:v>1.436188</c:v>
                </c:pt>
                <c:pt idx="129">
                  <c:v>0.15279599999999982</c:v>
                </c:pt>
                <c:pt idx="130">
                  <c:v>-0.12303199999999996</c:v>
                </c:pt>
                <c:pt idx="131">
                  <c:v>-0.50209800000000004</c:v>
                </c:pt>
                <c:pt idx="132">
                  <c:v>2.8579460000000001</c:v>
                </c:pt>
                <c:pt idx="133">
                  <c:v>-0.85700199999999993</c:v>
                </c:pt>
                <c:pt idx="134">
                  <c:v>0.21588000000000018</c:v>
                </c:pt>
                <c:pt idx="135">
                  <c:v>-0.15388799999999983</c:v>
                </c:pt>
                <c:pt idx="136">
                  <c:v>0.97792499999999982</c:v>
                </c:pt>
                <c:pt idx="137">
                  <c:v>0.99257999999999968</c:v>
                </c:pt>
                <c:pt idx="138">
                  <c:v>0.51217200000000007</c:v>
                </c:pt>
                <c:pt idx="139">
                  <c:v>2.062138</c:v>
                </c:pt>
                <c:pt idx="140">
                  <c:v>-0.52383999999999986</c:v>
                </c:pt>
                <c:pt idx="141">
                  <c:v>0.25392000000000037</c:v>
                </c:pt>
                <c:pt idx="142">
                  <c:v>-1.4760959999999999</c:v>
                </c:pt>
                <c:pt idx="143">
                  <c:v>0.73004800000000014</c:v>
                </c:pt>
                <c:pt idx="144">
                  <c:v>1.5548539999999997</c:v>
                </c:pt>
                <c:pt idx="145">
                  <c:v>0.23289700000000024</c:v>
                </c:pt>
                <c:pt idx="146">
                  <c:v>-8.0999999999998278E-3</c:v>
                </c:pt>
                <c:pt idx="147">
                  <c:v>0.10312699999999987</c:v>
                </c:pt>
                <c:pt idx="148">
                  <c:v>1.03701</c:v>
                </c:pt>
                <c:pt idx="149">
                  <c:v>1.8101159999999996</c:v>
                </c:pt>
                <c:pt idx="150">
                  <c:v>1.365947</c:v>
                </c:pt>
                <c:pt idx="151">
                  <c:v>1.4728960000000002</c:v>
                </c:pt>
                <c:pt idx="152">
                  <c:v>0.64533000000000029</c:v>
                </c:pt>
                <c:pt idx="153">
                  <c:v>0.91483500000000006</c:v>
                </c:pt>
                <c:pt idx="154">
                  <c:v>1.3820160000000004</c:v>
                </c:pt>
                <c:pt idx="155">
                  <c:v>1.7461229999999996</c:v>
                </c:pt>
                <c:pt idx="156">
                  <c:v>1.1074560000000002</c:v>
                </c:pt>
                <c:pt idx="157">
                  <c:v>5.6132999999999759E-2</c:v>
                </c:pt>
                <c:pt idx="158">
                  <c:v>1.5480799999999997</c:v>
                </c:pt>
                <c:pt idx="159">
                  <c:v>0.28688000000000025</c:v>
                </c:pt>
                <c:pt idx="160">
                  <c:v>-1.1669239999999999</c:v>
                </c:pt>
                <c:pt idx="161">
                  <c:v>0.80012800000000028</c:v>
                </c:pt>
                <c:pt idx="162">
                  <c:v>0.50882400000000017</c:v>
                </c:pt>
                <c:pt idx="163">
                  <c:v>0.44090199999999957</c:v>
                </c:pt>
                <c:pt idx="164">
                  <c:v>0</c:v>
                </c:pt>
                <c:pt idx="165">
                  <c:v>1.00989</c:v>
                </c:pt>
                <c:pt idx="166">
                  <c:v>0.55410800000000016</c:v>
                </c:pt>
                <c:pt idx="167">
                  <c:v>0.76205999999999985</c:v>
                </c:pt>
                <c:pt idx="168">
                  <c:v>0.84590000000000032</c:v>
                </c:pt>
                <c:pt idx="169">
                  <c:v>3.328800000000022E-2</c:v>
                </c:pt>
                <c:pt idx="170">
                  <c:v>2.9419629999999999</c:v>
                </c:pt>
                <c:pt idx="171">
                  <c:v>1.5870730000000002</c:v>
                </c:pt>
                <c:pt idx="172">
                  <c:v>1.1620320000000004</c:v>
                </c:pt>
                <c:pt idx="173">
                  <c:v>0.31106700000000015</c:v>
                </c:pt>
                <c:pt idx="174">
                  <c:v>1.4089969999999998</c:v>
                </c:pt>
                <c:pt idx="175">
                  <c:v>3.4361640000000002</c:v>
                </c:pt>
                <c:pt idx="176">
                  <c:v>2.1700919999999999</c:v>
                </c:pt>
                <c:pt idx="177">
                  <c:v>-1.185921</c:v>
                </c:pt>
                <c:pt idx="178">
                  <c:v>1.6528519999999995</c:v>
                </c:pt>
                <c:pt idx="179">
                  <c:v>1.8321900000000004</c:v>
                </c:pt>
                <c:pt idx="180">
                  <c:v>2.5050900000000005</c:v>
                </c:pt>
                <c:pt idx="181">
                  <c:v>1.3087199999999999</c:v>
                </c:pt>
                <c:pt idx="182">
                  <c:v>-9.8399999999989165E-4</c:v>
                </c:pt>
                <c:pt idx="183">
                  <c:v>-1.8098859999999999</c:v>
                </c:pt>
                <c:pt idx="184">
                  <c:v>0.46397500000000025</c:v>
                </c:pt>
                <c:pt idx="185">
                  <c:v>0.89691599999999949</c:v>
                </c:pt>
                <c:pt idx="186">
                  <c:v>1.5729679999999999</c:v>
                </c:pt>
                <c:pt idx="187">
                  <c:v>1.1653460000000004</c:v>
                </c:pt>
                <c:pt idx="188">
                  <c:v>5.1000000000000038E-3</c:v>
                </c:pt>
                <c:pt idx="189">
                  <c:v>0.63497000000000026</c:v>
                </c:pt>
                <c:pt idx="190">
                  <c:v>1.7120819999999999</c:v>
                </c:pt>
                <c:pt idx="191">
                  <c:v>-0.60613200000000012</c:v>
                </c:pt>
                <c:pt idx="192">
                  <c:v>1.620045</c:v>
                </c:pt>
                <c:pt idx="193">
                  <c:v>-1.3519850000000002</c:v>
                </c:pt>
                <c:pt idx="194">
                  <c:v>0.31714799999999999</c:v>
                </c:pt>
                <c:pt idx="195">
                  <c:v>-0.41284700000000002</c:v>
                </c:pt>
                <c:pt idx="196">
                  <c:v>-0.88214500000000018</c:v>
                </c:pt>
                <c:pt idx="197">
                  <c:v>0.51009400000000027</c:v>
                </c:pt>
                <c:pt idx="198">
                  <c:v>1.1238719999999998</c:v>
                </c:pt>
                <c:pt idx="199">
                  <c:v>0.84991499999999987</c:v>
                </c:pt>
                <c:pt idx="200">
                  <c:v>1.2577960000000004</c:v>
                </c:pt>
                <c:pt idx="201">
                  <c:v>0.7249920000000003</c:v>
                </c:pt>
                <c:pt idx="202">
                  <c:v>1.7180399999999996</c:v>
                </c:pt>
                <c:pt idx="203">
                  <c:v>1.5675119999999998</c:v>
                </c:pt>
                <c:pt idx="204">
                  <c:v>1.2491040000000002</c:v>
                </c:pt>
                <c:pt idx="205">
                  <c:v>7.0596000000000367E-2</c:v>
                </c:pt>
                <c:pt idx="206">
                  <c:v>-1.2169919999999999</c:v>
                </c:pt>
                <c:pt idx="207">
                  <c:v>1.4841449999999998</c:v>
                </c:pt>
                <c:pt idx="208">
                  <c:v>0.30302999999999991</c:v>
                </c:pt>
                <c:pt idx="209">
                  <c:v>2.5458859999999999</c:v>
                </c:pt>
                <c:pt idx="210">
                  <c:v>0.12187900000000021</c:v>
                </c:pt>
                <c:pt idx="211">
                  <c:v>2.3379300000000001</c:v>
                </c:pt>
                <c:pt idx="212">
                  <c:v>1.8888750000000005</c:v>
                </c:pt>
                <c:pt idx="213">
                  <c:v>-0.80647999999999997</c:v>
                </c:pt>
                <c:pt idx="214">
                  <c:v>3.4873999999999815E-2</c:v>
                </c:pt>
                <c:pt idx="215">
                  <c:v>0.65007300000000023</c:v>
                </c:pt>
                <c:pt idx="216">
                  <c:v>-8.1419999999998889E-3</c:v>
                </c:pt>
                <c:pt idx="217">
                  <c:v>0.2669760000000001</c:v>
                </c:pt>
                <c:pt idx="218">
                  <c:v>0.27090799999999987</c:v>
                </c:pt>
                <c:pt idx="219">
                  <c:v>2.4650879999999997</c:v>
                </c:pt>
                <c:pt idx="220">
                  <c:v>1.409859</c:v>
                </c:pt>
                <c:pt idx="221">
                  <c:v>1.6688440000000004</c:v>
                </c:pt>
                <c:pt idx="222">
                  <c:v>2.4420650000000004</c:v>
                </c:pt>
                <c:pt idx="223">
                  <c:v>1.7670399999999999</c:v>
                </c:pt>
                <c:pt idx="224">
                  <c:v>0.46888200000000013</c:v>
                </c:pt>
                <c:pt idx="225">
                  <c:v>1.1959929999999996</c:v>
                </c:pt>
                <c:pt idx="226">
                  <c:v>-4.8449999999998251E-3</c:v>
                </c:pt>
                <c:pt idx="227">
                  <c:v>1.6769439999999998</c:v>
                </c:pt>
                <c:pt idx="228">
                  <c:v>0.57088200000000011</c:v>
                </c:pt>
                <c:pt idx="229">
                  <c:v>-0.64006799999999997</c:v>
                </c:pt>
                <c:pt idx="230">
                  <c:v>0.87292500000000028</c:v>
                </c:pt>
                <c:pt idx="231">
                  <c:v>0.92914399999999997</c:v>
                </c:pt>
                <c:pt idx="232">
                  <c:v>1.04488</c:v>
                </c:pt>
                <c:pt idx="233">
                  <c:v>-8.0157000000000034E-2</c:v>
                </c:pt>
                <c:pt idx="234">
                  <c:v>0.56998400000000016</c:v>
                </c:pt>
                <c:pt idx="235">
                  <c:v>1.3219850000000002</c:v>
                </c:pt>
                <c:pt idx="236">
                  <c:v>1.0739519999999998</c:v>
                </c:pt>
                <c:pt idx="237">
                  <c:v>1.4659599999999999</c:v>
                </c:pt>
                <c:pt idx="238">
                  <c:v>0.10008900000000021</c:v>
                </c:pt>
                <c:pt idx="239">
                  <c:v>-0.5011239999999999</c:v>
                </c:pt>
                <c:pt idx="240">
                  <c:v>0.43404200000000026</c:v>
                </c:pt>
                <c:pt idx="241">
                  <c:v>0.85700999999999972</c:v>
                </c:pt>
                <c:pt idx="242">
                  <c:v>-0.61493999999999993</c:v>
                </c:pt>
                <c:pt idx="243">
                  <c:v>0</c:v>
                </c:pt>
                <c:pt idx="244">
                  <c:v>0.31291200000000013</c:v>
                </c:pt>
                <c:pt idx="245">
                  <c:v>-0.53402099999999997</c:v>
                </c:pt>
                <c:pt idx="246">
                  <c:v>-0.29293400000000014</c:v>
                </c:pt>
                <c:pt idx="247">
                  <c:v>1.4469000000000001</c:v>
                </c:pt>
                <c:pt idx="248">
                  <c:v>-1.1569560000000001</c:v>
                </c:pt>
                <c:pt idx="249">
                  <c:v>1.3799390000000002</c:v>
                </c:pt>
                <c:pt idx="250">
                  <c:v>1.9789220000000001</c:v>
                </c:pt>
                <c:pt idx="251">
                  <c:v>2.0739100000000001</c:v>
                </c:pt>
                <c:pt idx="252">
                  <c:v>0.9420120000000004</c:v>
                </c:pt>
                <c:pt idx="253">
                  <c:v>1.5849120000000001</c:v>
                </c:pt>
                <c:pt idx="254">
                  <c:v>-0.60798400000000008</c:v>
                </c:pt>
                <c:pt idx="255">
                  <c:v>-0.74895899999999982</c:v>
                </c:pt>
                <c:pt idx="256">
                  <c:v>0.56498400000000004</c:v>
                </c:pt>
                <c:pt idx="257">
                  <c:v>-1.0450440000000001</c:v>
                </c:pt>
                <c:pt idx="258">
                  <c:v>0.10100299999999983</c:v>
                </c:pt>
                <c:pt idx="259">
                  <c:v>-1.2649860000000002</c:v>
                </c:pt>
                <c:pt idx="260">
                  <c:v>0.25198800000000027</c:v>
                </c:pt>
                <c:pt idx="261">
                  <c:v>-0.9270719999999999</c:v>
                </c:pt>
                <c:pt idx="262">
                  <c:v>-0.73707600000000006</c:v>
                </c:pt>
                <c:pt idx="263">
                  <c:v>0.77809200000000012</c:v>
                </c:pt>
                <c:pt idx="264">
                  <c:v>0.32986799999999994</c:v>
                </c:pt>
                <c:pt idx="265">
                  <c:v>0.72187500000000004</c:v>
                </c:pt>
                <c:pt idx="266">
                  <c:v>-0.24491799999999986</c:v>
                </c:pt>
                <c:pt idx="267">
                  <c:v>0.65094199999999991</c:v>
                </c:pt>
                <c:pt idx="268">
                  <c:v>-0.64610000000000012</c:v>
                </c:pt>
                <c:pt idx="269">
                  <c:v>1.4751840000000003</c:v>
                </c:pt>
                <c:pt idx="270">
                  <c:v>0.59388799999999975</c:v>
                </c:pt>
                <c:pt idx="271">
                  <c:v>0.66793999999999976</c:v>
                </c:pt>
                <c:pt idx="272">
                  <c:v>-0.72203600000000012</c:v>
                </c:pt>
                <c:pt idx="273">
                  <c:v>-1.1250639999999998</c:v>
                </c:pt>
                <c:pt idx="274">
                  <c:v>1.0132000000000207E-2</c:v>
                </c:pt>
                <c:pt idx="275">
                  <c:v>-0.52609600000000001</c:v>
                </c:pt>
                <c:pt idx="276">
                  <c:v>0.3141469999999999</c:v>
                </c:pt>
                <c:pt idx="277">
                  <c:v>3.3440000000003068E-3</c:v>
                </c:pt>
                <c:pt idx="278">
                  <c:v>-0.81688799999999984</c:v>
                </c:pt>
                <c:pt idx="279">
                  <c:v>0.49485299999999971</c:v>
                </c:pt>
                <c:pt idx="280">
                  <c:v>0.20794800000000002</c:v>
                </c:pt>
                <c:pt idx="281">
                  <c:v>0.81884999999999963</c:v>
                </c:pt>
                <c:pt idx="282">
                  <c:v>1.0399400000000001</c:v>
                </c:pt>
                <c:pt idx="283">
                  <c:v>0.3721380000000003</c:v>
                </c:pt>
                <c:pt idx="284">
                  <c:v>0.47996399999999972</c:v>
                </c:pt>
                <c:pt idx="285">
                  <c:v>8.088599999999993E-2</c:v>
                </c:pt>
                <c:pt idx="286">
                  <c:v>-0.52491500000000002</c:v>
                </c:pt>
                <c:pt idx="287">
                  <c:v>1.549863</c:v>
                </c:pt>
                <c:pt idx="288">
                  <c:v>0.43395799999999973</c:v>
                </c:pt>
                <c:pt idx="289">
                  <c:v>0.4850399999999998</c:v>
                </c:pt>
                <c:pt idx="290">
                  <c:v>-2.2718959999999999</c:v>
                </c:pt>
                <c:pt idx="291">
                  <c:v>-0.1000049999999999</c:v>
                </c:pt>
                <c:pt idx="292">
                  <c:v>-0.68094199999999994</c:v>
                </c:pt>
                <c:pt idx="293">
                  <c:v>-1.0231319999999999</c:v>
                </c:pt>
                <c:pt idx="294">
                  <c:v>0.62391800000000031</c:v>
                </c:pt>
                <c:pt idx="295">
                  <c:v>0.70554399999999973</c:v>
                </c:pt>
                <c:pt idx="296">
                  <c:v>0.35996400000000001</c:v>
                </c:pt>
                <c:pt idx="297">
                  <c:v>0.59612000000000021</c:v>
                </c:pt>
                <c:pt idx="298">
                  <c:v>0.10908899999999976</c:v>
                </c:pt>
                <c:pt idx="299">
                  <c:v>0.32597500000000013</c:v>
                </c:pt>
                <c:pt idx="300">
                  <c:v>0.63797999999999999</c:v>
                </c:pt>
                <c:pt idx="301">
                  <c:v>1.707937</c:v>
                </c:pt>
                <c:pt idx="302">
                  <c:v>0.24498400000000009</c:v>
                </c:pt>
                <c:pt idx="303">
                  <c:v>-0.40188599999999991</c:v>
                </c:pt>
                <c:pt idx="304">
                  <c:v>-0.26396999999999993</c:v>
                </c:pt>
                <c:pt idx="305">
                  <c:v>1.1409720000000001</c:v>
                </c:pt>
                <c:pt idx="306">
                  <c:v>0.3569339999999997</c:v>
                </c:pt>
                <c:pt idx="307">
                  <c:v>1.0489139999999999</c:v>
                </c:pt>
                <c:pt idx="308">
                  <c:v>-1.8809479999999998</c:v>
                </c:pt>
                <c:pt idx="309">
                  <c:v>0.56884999999999997</c:v>
                </c:pt>
                <c:pt idx="310">
                  <c:v>0.55888499999999985</c:v>
                </c:pt>
                <c:pt idx="311">
                  <c:v>-0.47707799999999995</c:v>
                </c:pt>
                <c:pt idx="312">
                  <c:v>0.26104200000000022</c:v>
                </c:pt>
                <c:pt idx="313">
                  <c:v>0.51499799999999973</c:v>
                </c:pt>
                <c:pt idx="314">
                  <c:v>0</c:v>
                </c:pt>
                <c:pt idx="315">
                  <c:v>-1.2370799999999997</c:v>
                </c:pt>
                <c:pt idx="316">
                  <c:v>1.2529400000000004</c:v>
                </c:pt>
                <c:pt idx="317">
                  <c:v>-0.56711299999999987</c:v>
                </c:pt>
                <c:pt idx="318">
                  <c:v>0.70303000000000027</c:v>
                </c:pt>
                <c:pt idx="319">
                  <c:v>1.1170799999999999</c:v>
                </c:pt>
                <c:pt idx="320">
                  <c:v>-0.80794999999999983</c:v>
                </c:pt>
                <c:pt idx="321">
                  <c:v>0.3209080000000003</c:v>
                </c:pt>
                <c:pt idx="322">
                  <c:v>0.5829120000000001</c:v>
                </c:pt>
                <c:pt idx="323">
                  <c:v>0.19948499999999972</c:v>
                </c:pt>
                <c:pt idx="324">
                  <c:v>0.44390100000000005</c:v>
                </c:pt>
                <c:pt idx="325">
                  <c:v>1.6779120000000003</c:v>
                </c:pt>
                <c:pt idx="326">
                  <c:v>0.28715400000000019</c:v>
                </c:pt>
                <c:pt idx="327">
                  <c:v>-0.35492599999999996</c:v>
                </c:pt>
                <c:pt idx="328">
                  <c:v>0.49706200000000034</c:v>
                </c:pt>
                <c:pt idx="329">
                  <c:v>0.33590699999999984</c:v>
                </c:pt>
                <c:pt idx="330">
                  <c:v>-8.6999999999990416E-4</c:v>
                </c:pt>
                <c:pt idx="331">
                  <c:v>-1.022116</c:v>
                </c:pt>
                <c:pt idx="332">
                  <c:v>0.31707199999999996</c:v>
                </c:pt>
                <c:pt idx="333">
                  <c:v>0.61210799999999976</c:v>
                </c:pt>
                <c:pt idx="334">
                  <c:v>-0.31585400000000002</c:v>
                </c:pt>
                <c:pt idx="335">
                  <c:v>0.46915200000000018</c:v>
                </c:pt>
                <c:pt idx="336">
                  <c:v>0.97588799999999976</c:v>
                </c:pt>
                <c:pt idx="337">
                  <c:v>-1.9440000000001457E-3</c:v>
                </c:pt>
                <c:pt idx="338">
                  <c:v>0.63706499999999977</c:v>
                </c:pt>
                <c:pt idx="339">
                  <c:v>1.2961049999999998</c:v>
                </c:pt>
                <c:pt idx="340">
                  <c:v>1.442955</c:v>
                </c:pt>
                <c:pt idx="341">
                  <c:v>2.4188780000000003</c:v>
                </c:pt>
                <c:pt idx="342">
                  <c:v>9.5399999999989493E-4</c:v>
                </c:pt>
                <c:pt idx="343">
                  <c:v>1.9020779999999999</c:v>
                </c:pt>
                <c:pt idx="344">
                  <c:v>-0.40709600000000007</c:v>
                </c:pt>
                <c:pt idx="345">
                  <c:v>1.0869719999999998</c:v>
                </c:pt>
                <c:pt idx="346">
                  <c:v>1.3699000000000001</c:v>
                </c:pt>
                <c:pt idx="347">
                  <c:v>0.81006400000000001</c:v>
                </c:pt>
                <c:pt idx="348">
                  <c:v>2.50908</c:v>
                </c:pt>
                <c:pt idx="349">
                  <c:v>1.3970770000000003</c:v>
                </c:pt>
                <c:pt idx="350">
                  <c:v>0.59690600000000005</c:v>
                </c:pt>
                <c:pt idx="351">
                  <c:v>1.3299240000000001</c:v>
                </c:pt>
                <c:pt idx="352">
                  <c:v>0.62900400000000001</c:v>
                </c:pt>
                <c:pt idx="353">
                  <c:v>0.39587900000000031</c:v>
                </c:pt>
                <c:pt idx="354">
                  <c:v>1.9100320000000002</c:v>
                </c:pt>
                <c:pt idx="355">
                  <c:v>0.54611199999999993</c:v>
                </c:pt>
                <c:pt idx="356">
                  <c:v>0.51489499999999988</c:v>
                </c:pt>
                <c:pt idx="357">
                  <c:v>0.89592400000000016</c:v>
                </c:pt>
                <c:pt idx="358">
                  <c:v>0.29284200000000032</c:v>
                </c:pt>
                <c:pt idx="359">
                  <c:v>1.1690840000000002</c:v>
                </c:pt>
                <c:pt idx="360">
                  <c:v>-0.45089800000000008</c:v>
                </c:pt>
                <c:pt idx="361">
                  <c:v>1.2531060000000001</c:v>
                </c:pt>
                <c:pt idx="362">
                  <c:v>0.11810999999999969</c:v>
                </c:pt>
                <c:pt idx="363">
                  <c:v>1.4271</c:v>
                </c:pt>
                <c:pt idx="364">
                  <c:v>1.6528650000000003</c:v>
                </c:pt>
                <c:pt idx="365">
                  <c:v>1.1308800000000003</c:v>
                </c:pt>
                <c:pt idx="366">
                  <c:v>0.77496800000000021</c:v>
                </c:pt>
                <c:pt idx="367">
                  <c:v>1.5132000000000272E-2</c:v>
                </c:pt>
                <c:pt idx="368">
                  <c:v>-0.47494799999999998</c:v>
                </c:pt>
                <c:pt idx="369">
                  <c:v>0.29706999999999978</c:v>
                </c:pt>
                <c:pt idx="370">
                  <c:v>-0.55491599999999996</c:v>
                </c:pt>
                <c:pt idx="371">
                  <c:v>0.32998400000000006</c:v>
                </c:pt>
                <c:pt idx="372">
                  <c:v>1.0908799999999998</c:v>
                </c:pt>
                <c:pt idx="373">
                  <c:v>0.43005600000000016</c:v>
                </c:pt>
                <c:pt idx="374">
                  <c:v>-0.17484999999999987</c:v>
                </c:pt>
                <c:pt idx="375">
                  <c:v>4.4108999999999773E-2</c:v>
                </c:pt>
                <c:pt idx="376">
                  <c:v>0.19112999999999986</c:v>
                </c:pt>
                <c:pt idx="377">
                  <c:v>-0.78598199999999985</c:v>
                </c:pt>
                <c:pt idx="378">
                  <c:v>2.1000000000000171E-2</c:v>
                </c:pt>
                <c:pt idx="379">
                  <c:v>-0.60314299999999998</c:v>
                </c:pt>
                <c:pt idx="380">
                  <c:v>-0.22313600000000006</c:v>
                </c:pt>
                <c:pt idx="381">
                  <c:v>0</c:v>
                </c:pt>
                <c:pt idx="382">
                  <c:v>-0.18509999999999993</c:v>
                </c:pt>
                <c:pt idx="383">
                  <c:v>4.0699999999995523E-3</c:v>
                </c:pt>
                <c:pt idx="384">
                  <c:v>0.77389399999999975</c:v>
                </c:pt>
                <c:pt idx="385">
                  <c:v>0.27904800000000013</c:v>
                </c:pt>
                <c:pt idx="386">
                  <c:v>0.34790399999999994</c:v>
                </c:pt>
                <c:pt idx="387">
                  <c:v>2.8799999999996827E-3</c:v>
                </c:pt>
                <c:pt idx="388">
                  <c:v>0.88312200000000007</c:v>
                </c:pt>
                <c:pt idx="389">
                  <c:v>7.7006000000000158E-2</c:v>
                </c:pt>
                <c:pt idx="390">
                  <c:v>0.89687300000000014</c:v>
                </c:pt>
                <c:pt idx="391">
                  <c:v>0.27511000000000019</c:v>
                </c:pt>
                <c:pt idx="392">
                  <c:v>-0.42384999999999995</c:v>
                </c:pt>
                <c:pt idx="393">
                  <c:v>0.52398500000000048</c:v>
                </c:pt>
                <c:pt idx="394">
                  <c:v>0.55384000000000011</c:v>
                </c:pt>
                <c:pt idx="395">
                  <c:v>0.25200000000000022</c:v>
                </c:pt>
                <c:pt idx="396">
                  <c:v>0.8981100000000003</c:v>
                </c:pt>
                <c:pt idx="397">
                  <c:v>1.2061169999999999</c:v>
                </c:pt>
                <c:pt idx="398">
                  <c:v>0.52614800000000017</c:v>
                </c:pt>
                <c:pt idx="399">
                  <c:v>9.7644000000000217E-2</c:v>
                </c:pt>
                <c:pt idx="400">
                  <c:v>1.9689840000000003</c:v>
                </c:pt>
                <c:pt idx="401">
                  <c:v>1.2749760000000001</c:v>
                </c:pt>
                <c:pt idx="402">
                  <c:v>0.52696800000000021</c:v>
                </c:pt>
                <c:pt idx="403">
                  <c:v>0.52500000000000002</c:v>
                </c:pt>
                <c:pt idx="404">
                  <c:v>-0.26189199999999985</c:v>
                </c:pt>
                <c:pt idx="405">
                  <c:v>0.10003499999999975</c:v>
                </c:pt>
                <c:pt idx="406">
                  <c:v>1.1021400000000001</c:v>
                </c:pt>
                <c:pt idx="407">
                  <c:v>0.51911600000000002</c:v>
                </c:pt>
                <c:pt idx="408">
                  <c:v>0.74200400000000011</c:v>
                </c:pt>
                <c:pt idx="409">
                  <c:v>-0.156415</c:v>
                </c:pt>
                <c:pt idx="410">
                  <c:v>-0.49307700000000004</c:v>
                </c:pt>
                <c:pt idx="411">
                  <c:v>1.9486589999999999</c:v>
                </c:pt>
                <c:pt idx="412">
                  <c:v>0.25584999999999986</c:v>
                </c:pt>
                <c:pt idx="413">
                  <c:v>1.6698949999999999</c:v>
                </c:pt>
                <c:pt idx="414">
                  <c:v>1.8939360000000001</c:v>
                </c:pt>
                <c:pt idx="415">
                  <c:v>1.1900349999999997</c:v>
                </c:pt>
                <c:pt idx="416">
                  <c:v>2.3690919999999998</c:v>
                </c:pt>
                <c:pt idx="417">
                  <c:v>-4.9379999999999997</c:v>
                </c:pt>
                <c:pt idx="418">
                  <c:v>-5.17</c:v>
                </c:pt>
                <c:pt idx="419">
                  <c:v>-4.4950000000000001</c:v>
                </c:pt>
                <c:pt idx="420">
                  <c:v>-5.3819999999999997</c:v>
                </c:pt>
                <c:pt idx="421">
                  <c:v>-0.85599999999999998</c:v>
                </c:pt>
                <c:pt idx="422">
                  <c:v>-1.5469999999999999</c:v>
                </c:pt>
                <c:pt idx="423">
                  <c:v>-2.6890000000000001</c:v>
                </c:pt>
                <c:pt idx="424">
                  <c:v>-2.4430000000000001</c:v>
                </c:pt>
                <c:pt idx="425">
                  <c:v>-1.139</c:v>
                </c:pt>
                <c:pt idx="426">
                  <c:v>-3.0830000000000002</c:v>
                </c:pt>
                <c:pt idx="427">
                  <c:v>-3.9260000000000002</c:v>
                </c:pt>
                <c:pt idx="428">
                  <c:v>-2.669</c:v>
                </c:pt>
                <c:pt idx="429">
                  <c:v>0.46800000000000003</c:v>
                </c:pt>
                <c:pt idx="430">
                  <c:v>-1.7070000000000001</c:v>
                </c:pt>
                <c:pt idx="431">
                  <c:v>-0.72399999999999998</c:v>
                </c:pt>
                <c:pt idx="432">
                  <c:v>-0.96</c:v>
                </c:pt>
                <c:pt idx="433">
                  <c:v>-3.9140000000000001</c:v>
                </c:pt>
                <c:pt idx="434">
                  <c:v>-0.152</c:v>
                </c:pt>
                <c:pt idx="435">
                  <c:v>-1.0760000000000001</c:v>
                </c:pt>
                <c:pt idx="436">
                  <c:v>-2.3180000000000001</c:v>
                </c:pt>
                <c:pt idx="437">
                  <c:v>-1.262</c:v>
                </c:pt>
                <c:pt idx="438">
                  <c:v>-1.2430000000000001</c:v>
                </c:pt>
                <c:pt idx="439">
                  <c:v>-1.5589999999999999</c:v>
                </c:pt>
                <c:pt idx="440">
                  <c:v>-2.7909999999999999</c:v>
                </c:pt>
              </c:numCache>
            </c:numRef>
          </c:yVal>
          <c:smooth val="0"/>
        </c:ser>
        <c:ser>
          <c:idx val="3"/>
          <c:order val="1"/>
          <c:tx>
            <c:v>slop--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'c1c2fit'!$G$2:$G$102</c:f>
              <c:numCache>
                <c:formatCode>General</c:formatCode>
                <c:ptCount val="101"/>
                <c:pt idx="0">
                  <c:v>-2.087202</c:v>
                </c:pt>
                <c:pt idx="1">
                  <c:v>-1.9872019999999999</c:v>
                </c:pt>
                <c:pt idx="2">
                  <c:v>-1.887202</c:v>
                </c:pt>
                <c:pt idx="3">
                  <c:v>-1.787202</c:v>
                </c:pt>
                <c:pt idx="4">
                  <c:v>-1.6872020000000001</c:v>
                </c:pt>
                <c:pt idx="5">
                  <c:v>-1.587202</c:v>
                </c:pt>
                <c:pt idx="6">
                  <c:v>-1.4872019999999999</c:v>
                </c:pt>
                <c:pt idx="7">
                  <c:v>-1.387202</c:v>
                </c:pt>
                <c:pt idx="8">
                  <c:v>-1.287202</c:v>
                </c:pt>
                <c:pt idx="9">
                  <c:v>-1.1872020000000001</c:v>
                </c:pt>
                <c:pt idx="10">
                  <c:v>-1.087202</c:v>
                </c:pt>
                <c:pt idx="11">
                  <c:v>-0.98720200000000002</c:v>
                </c:pt>
                <c:pt idx="12">
                  <c:v>-0.88720200000000005</c:v>
                </c:pt>
                <c:pt idx="13">
                  <c:v>-0.78720199999999996</c:v>
                </c:pt>
                <c:pt idx="14">
                  <c:v>-0.68720199999999998</c:v>
                </c:pt>
                <c:pt idx="15">
                  <c:v>-0.587202</c:v>
                </c:pt>
                <c:pt idx="16">
                  <c:v>-0.48720200000000002</c:v>
                </c:pt>
                <c:pt idx="17">
                  <c:v>-0.38720199999999999</c:v>
                </c:pt>
                <c:pt idx="18">
                  <c:v>-0.28720200000000001</c:v>
                </c:pt>
                <c:pt idx="19">
                  <c:v>-0.18720200000000001</c:v>
                </c:pt>
                <c:pt idx="20">
                  <c:v>-8.7202000000000002E-2</c:v>
                </c:pt>
                <c:pt idx="21">
                  <c:v>1.2798000000000004E-2</c:v>
                </c:pt>
                <c:pt idx="22">
                  <c:v>0.11279800000000001</c:v>
                </c:pt>
                <c:pt idx="23">
                  <c:v>0.21279799999999999</c:v>
                </c:pt>
                <c:pt idx="24">
                  <c:v>0.31279800000000002</c:v>
                </c:pt>
                <c:pt idx="25">
                  <c:v>0.412798</c:v>
                </c:pt>
                <c:pt idx="26">
                  <c:v>0.51279799999999998</c:v>
                </c:pt>
                <c:pt idx="27">
                  <c:v>0.61279799999999995</c:v>
                </c:pt>
                <c:pt idx="28">
                  <c:v>0.71279800000000004</c:v>
                </c:pt>
                <c:pt idx="29">
                  <c:v>0.81279800000000002</c:v>
                </c:pt>
                <c:pt idx="30">
                  <c:v>0.912798</c:v>
                </c:pt>
                <c:pt idx="31">
                  <c:v>1.0127980000000001</c:v>
                </c:pt>
                <c:pt idx="32">
                  <c:v>1.112798</c:v>
                </c:pt>
                <c:pt idx="33">
                  <c:v>1.212798</c:v>
                </c:pt>
                <c:pt idx="34">
                  <c:v>1.3127979999999999</c:v>
                </c:pt>
                <c:pt idx="35">
                  <c:v>1.412798</c:v>
                </c:pt>
                <c:pt idx="36">
                  <c:v>1.5127980000000001</c:v>
                </c:pt>
                <c:pt idx="37">
                  <c:v>1.612798</c:v>
                </c:pt>
                <c:pt idx="38">
                  <c:v>1.712798</c:v>
                </c:pt>
                <c:pt idx="39">
                  <c:v>1.8127979999999999</c:v>
                </c:pt>
                <c:pt idx="40">
                  <c:v>1.912798</c:v>
                </c:pt>
                <c:pt idx="41">
                  <c:v>2.0127980000000001</c:v>
                </c:pt>
                <c:pt idx="42">
                  <c:v>2.1127980000000002</c:v>
                </c:pt>
                <c:pt idx="43">
                  <c:v>2.2127979999999998</c:v>
                </c:pt>
                <c:pt idx="44">
                  <c:v>2.3127979999999999</c:v>
                </c:pt>
                <c:pt idx="45">
                  <c:v>2.412798</c:v>
                </c:pt>
                <c:pt idx="46">
                  <c:v>2.5127980000000001</c:v>
                </c:pt>
                <c:pt idx="47">
                  <c:v>2.6127980000000002</c:v>
                </c:pt>
                <c:pt idx="48">
                  <c:v>2.7127979999999998</c:v>
                </c:pt>
                <c:pt idx="49">
                  <c:v>2.8127979999999999</c:v>
                </c:pt>
                <c:pt idx="50">
                  <c:v>2.912798</c:v>
                </c:pt>
                <c:pt idx="51">
                  <c:v>3.0127980000000001</c:v>
                </c:pt>
                <c:pt idx="52">
                  <c:v>3.1127980000000002</c:v>
                </c:pt>
                <c:pt idx="53">
                  <c:v>3.2127979999999998</c:v>
                </c:pt>
                <c:pt idx="54">
                  <c:v>3.3127979999999999</c:v>
                </c:pt>
                <c:pt idx="55">
                  <c:v>3.4127980000000102</c:v>
                </c:pt>
                <c:pt idx="56">
                  <c:v>3.5127980000000001</c:v>
                </c:pt>
                <c:pt idx="57">
                  <c:v>3.6127980000000002</c:v>
                </c:pt>
                <c:pt idx="58">
                  <c:v>3.71279800000001</c:v>
                </c:pt>
                <c:pt idx="59">
                  <c:v>3.8127980000000101</c:v>
                </c:pt>
                <c:pt idx="60">
                  <c:v>3.9127980000000098</c:v>
                </c:pt>
                <c:pt idx="61">
                  <c:v>4.0127980000000001</c:v>
                </c:pt>
                <c:pt idx="62">
                  <c:v>4.1127980000000104</c:v>
                </c:pt>
                <c:pt idx="63">
                  <c:v>4.21279800000001</c:v>
                </c:pt>
                <c:pt idx="64">
                  <c:v>4.3127980000000097</c:v>
                </c:pt>
                <c:pt idx="65">
                  <c:v>4.4127980000000093</c:v>
                </c:pt>
                <c:pt idx="66">
                  <c:v>4.5127980000000107</c:v>
                </c:pt>
                <c:pt idx="67">
                  <c:v>4.6127980000000104</c:v>
                </c:pt>
                <c:pt idx="68">
                  <c:v>4.71279800000001</c:v>
                </c:pt>
                <c:pt idx="69">
                  <c:v>4.8127980000000097</c:v>
                </c:pt>
                <c:pt idx="70">
                  <c:v>4.9127980000000093</c:v>
                </c:pt>
                <c:pt idx="71">
                  <c:v>5.0127980000000107</c:v>
                </c:pt>
                <c:pt idx="72">
                  <c:v>5.1127980000000104</c:v>
                </c:pt>
                <c:pt idx="73">
                  <c:v>5.21279800000001</c:v>
                </c:pt>
                <c:pt idx="74">
                  <c:v>5.3127980000000097</c:v>
                </c:pt>
                <c:pt idx="75">
                  <c:v>5.4127980000000093</c:v>
                </c:pt>
                <c:pt idx="76">
                  <c:v>5.5127980000000107</c:v>
                </c:pt>
                <c:pt idx="77">
                  <c:v>5.6127980000000104</c:v>
                </c:pt>
                <c:pt idx="78">
                  <c:v>5.71279800000001</c:v>
                </c:pt>
                <c:pt idx="79">
                  <c:v>5.8127980000000097</c:v>
                </c:pt>
                <c:pt idx="80">
                  <c:v>5.9127980000000093</c:v>
                </c:pt>
                <c:pt idx="81">
                  <c:v>6.0127980000000107</c:v>
                </c:pt>
                <c:pt idx="82">
                  <c:v>6.1127980000000104</c:v>
                </c:pt>
                <c:pt idx="83">
                  <c:v>6.21279800000001</c:v>
                </c:pt>
                <c:pt idx="84">
                  <c:v>6.3127980000000097</c:v>
                </c:pt>
                <c:pt idx="85">
                  <c:v>6.4127980000000093</c:v>
                </c:pt>
                <c:pt idx="86">
                  <c:v>6.5127980000000107</c:v>
                </c:pt>
                <c:pt idx="87">
                  <c:v>6.6127980000000104</c:v>
                </c:pt>
                <c:pt idx="88">
                  <c:v>6.71279800000001</c:v>
                </c:pt>
                <c:pt idx="89">
                  <c:v>6.8127980000000097</c:v>
                </c:pt>
                <c:pt idx="90">
                  <c:v>6.9127980000000093</c:v>
                </c:pt>
                <c:pt idx="91">
                  <c:v>7.0127980000000107</c:v>
                </c:pt>
                <c:pt idx="92">
                  <c:v>7.1127980000000104</c:v>
                </c:pt>
                <c:pt idx="93">
                  <c:v>7.21279800000001</c:v>
                </c:pt>
                <c:pt idx="94">
                  <c:v>7.3127980000000097</c:v>
                </c:pt>
                <c:pt idx="95">
                  <c:v>7.4127980000000093</c:v>
                </c:pt>
                <c:pt idx="96">
                  <c:v>7.5127980000000107</c:v>
                </c:pt>
                <c:pt idx="97">
                  <c:v>7.6127980000000104</c:v>
                </c:pt>
                <c:pt idx="98">
                  <c:v>7.71279800000001</c:v>
                </c:pt>
                <c:pt idx="99">
                  <c:v>7.8127980000000097</c:v>
                </c:pt>
                <c:pt idx="100">
                  <c:v>7.9127980000000004</c:v>
                </c:pt>
              </c:numCache>
            </c:numRef>
          </c:xVal>
          <c:yVal>
            <c:numRef>
              <c:f>'c1c2fit'!$I$2:$I$102</c:f>
              <c:numCache>
                <c:formatCode>General</c:formatCode>
                <c:ptCount val="101"/>
                <c:pt idx="0">
                  <c:v>8.8320233310853347</c:v>
                </c:pt>
                <c:pt idx="1">
                  <c:v>8.5039983526632277</c:v>
                </c:pt>
                <c:pt idx="2">
                  <c:v>8.1759733742411207</c:v>
                </c:pt>
                <c:pt idx="3">
                  <c:v>7.8479483958190119</c:v>
                </c:pt>
                <c:pt idx="4">
                  <c:v>7.519923417396905</c:v>
                </c:pt>
                <c:pt idx="5">
                  <c:v>7.191898438974798</c:v>
                </c:pt>
                <c:pt idx="6">
                  <c:v>6.8638734605526892</c:v>
                </c:pt>
                <c:pt idx="7">
                  <c:v>6.5358484821305831</c:v>
                </c:pt>
                <c:pt idx="8">
                  <c:v>6.2078235037084735</c:v>
                </c:pt>
                <c:pt idx="9">
                  <c:v>5.8797985252863674</c:v>
                </c:pt>
                <c:pt idx="10">
                  <c:v>5.5517735468642595</c:v>
                </c:pt>
                <c:pt idx="11">
                  <c:v>5.2237485684421516</c:v>
                </c:pt>
                <c:pt idx="12">
                  <c:v>4.8957235900200446</c:v>
                </c:pt>
                <c:pt idx="13">
                  <c:v>4.5676986115979368</c:v>
                </c:pt>
                <c:pt idx="14">
                  <c:v>4.2396736331758298</c:v>
                </c:pt>
                <c:pt idx="15">
                  <c:v>3.9116486547537215</c:v>
                </c:pt>
                <c:pt idx="16">
                  <c:v>3.5836236763316136</c:v>
                </c:pt>
                <c:pt idx="17">
                  <c:v>3.2555986979095066</c:v>
                </c:pt>
                <c:pt idx="18">
                  <c:v>2.9275737194873988</c:v>
                </c:pt>
                <c:pt idx="19">
                  <c:v>2.5995487410652913</c:v>
                </c:pt>
                <c:pt idx="20">
                  <c:v>2.2715237626431835</c:v>
                </c:pt>
                <c:pt idx="21">
                  <c:v>1.9434987842210756</c:v>
                </c:pt>
                <c:pt idx="22">
                  <c:v>1.6154738057989686</c:v>
                </c:pt>
                <c:pt idx="23">
                  <c:v>1.2874488273768607</c:v>
                </c:pt>
                <c:pt idx="24">
                  <c:v>0.95942384895475341</c:v>
                </c:pt>
                <c:pt idx="25">
                  <c:v>0.63139887053264576</c:v>
                </c:pt>
                <c:pt idx="26">
                  <c:v>0.30337389211053833</c:v>
                </c:pt>
                <c:pt idx="27">
                  <c:v>-2.4651086311569315E-2</c:v>
                </c:pt>
                <c:pt idx="28">
                  <c:v>-0.35267606473367707</c:v>
                </c:pt>
                <c:pt idx="29">
                  <c:v>-0.68070104315578461</c:v>
                </c:pt>
                <c:pt idx="30">
                  <c:v>-1.0087260215778922</c:v>
                </c:pt>
                <c:pt idx="31">
                  <c:v>-1.336751</c:v>
                </c:pt>
                <c:pt idx="32">
                  <c:v>-1.664775978422107</c:v>
                </c:pt>
                <c:pt idx="33">
                  <c:v>-1.9928009568442149</c:v>
                </c:pt>
                <c:pt idx="34">
                  <c:v>-2.3208259352663219</c:v>
                </c:pt>
                <c:pt idx="35">
                  <c:v>-2.6488509136884297</c:v>
                </c:pt>
                <c:pt idx="36">
                  <c:v>-2.9768758921105376</c:v>
                </c:pt>
                <c:pt idx="37">
                  <c:v>-3.304900870532645</c:v>
                </c:pt>
                <c:pt idx="38">
                  <c:v>-3.6329258489547529</c:v>
                </c:pt>
                <c:pt idx="39">
                  <c:v>-3.9609508273768599</c:v>
                </c:pt>
                <c:pt idx="40">
                  <c:v>-4.2889758057989678</c:v>
                </c:pt>
                <c:pt idx="41">
                  <c:v>-4.6170007842210747</c:v>
                </c:pt>
                <c:pt idx="42">
                  <c:v>-4.9450257626431835</c:v>
                </c:pt>
                <c:pt idx="43">
                  <c:v>-5.2730507410652896</c:v>
                </c:pt>
                <c:pt idx="44">
                  <c:v>-5.6010757194873975</c:v>
                </c:pt>
                <c:pt idx="45">
                  <c:v>-5.9291006979095053</c:v>
                </c:pt>
                <c:pt idx="46">
                  <c:v>-6.2571256763316132</c:v>
                </c:pt>
                <c:pt idx="47">
                  <c:v>-6.5851506547537211</c:v>
                </c:pt>
                <c:pt idx="48">
                  <c:v>-6.9131756331758272</c:v>
                </c:pt>
                <c:pt idx="49">
                  <c:v>-7.241200611597935</c:v>
                </c:pt>
                <c:pt idx="50">
                  <c:v>-7.5692255900200429</c:v>
                </c:pt>
                <c:pt idx="51">
                  <c:v>-7.8972505684421508</c:v>
                </c:pt>
                <c:pt idx="52">
                  <c:v>-8.2252755468642587</c:v>
                </c:pt>
                <c:pt idx="53">
                  <c:v>-8.5533005252863656</c:v>
                </c:pt>
                <c:pt idx="54">
                  <c:v>-8.8813255037084726</c:v>
                </c:pt>
                <c:pt idx="55">
                  <c:v>-9.2093504821306151</c:v>
                </c:pt>
                <c:pt idx="56">
                  <c:v>-9.5373754605526884</c:v>
                </c:pt>
                <c:pt idx="57">
                  <c:v>-9.8654004389747971</c:v>
                </c:pt>
                <c:pt idx="58">
                  <c:v>-10.193425417396936</c:v>
                </c:pt>
                <c:pt idx="59">
                  <c:v>-10.521450395819045</c:v>
                </c:pt>
                <c:pt idx="60">
                  <c:v>-10.84947537424115</c:v>
                </c:pt>
                <c:pt idx="61">
                  <c:v>-11.177500352663225</c:v>
                </c:pt>
                <c:pt idx="62">
                  <c:v>-11.505525331085366</c:v>
                </c:pt>
                <c:pt idx="63">
                  <c:v>-11.833550309507473</c:v>
                </c:pt>
                <c:pt idx="64">
                  <c:v>-12.161575287929582</c:v>
                </c:pt>
                <c:pt idx="65">
                  <c:v>-12.489600266351689</c:v>
                </c:pt>
                <c:pt idx="66">
                  <c:v>-12.817625244773797</c:v>
                </c:pt>
                <c:pt idx="67">
                  <c:v>-13.145650223195904</c:v>
                </c:pt>
                <c:pt idx="68">
                  <c:v>-13.473675201618011</c:v>
                </c:pt>
                <c:pt idx="69">
                  <c:v>-13.80170018004012</c:v>
                </c:pt>
                <c:pt idx="70">
                  <c:v>-14.129725158462227</c:v>
                </c:pt>
                <c:pt idx="71">
                  <c:v>-14.457750136884338</c:v>
                </c:pt>
                <c:pt idx="72">
                  <c:v>-14.785775115306443</c:v>
                </c:pt>
                <c:pt idx="73">
                  <c:v>-15.11380009372855</c:v>
                </c:pt>
                <c:pt idx="74">
                  <c:v>-15.441825072150657</c:v>
                </c:pt>
                <c:pt idx="75">
                  <c:v>-15.769850050572762</c:v>
                </c:pt>
                <c:pt idx="76">
                  <c:v>-16.097875028994874</c:v>
                </c:pt>
                <c:pt idx="77">
                  <c:v>-16.425900007416981</c:v>
                </c:pt>
                <c:pt idx="78">
                  <c:v>-16.753924985839088</c:v>
                </c:pt>
                <c:pt idx="79">
                  <c:v>-17.081949964261195</c:v>
                </c:pt>
                <c:pt idx="80">
                  <c:v>-17.409974942683302</c:v>
                </c:pt>
                <c:pt idx="81">
                  <c:v>-17.737999921105416</c:v>
                </c:pt>
                <c:pt idx="82">
                  <c:v>-18.066024899527523</c:v>
                </c:pt>
                <c:pt idx="83">
                  <c:v>-18.39404987794963</c:v>
                </c:pt>
                <c:pt idx="84">
                  <c:v>-18.72207485637173</c:v>
                </c:pt>
                <c:pt idx="85">
                  <c:v>-19.050099834793837</c:v>
                </c:pt>
                <c:pt idx="86">
                  <c:v>-19.378124813215951</c:v>
                </c:pt>
                <c:pt idx="87">
                  <c:v>-19.706149791638058</c:v>
                </c:pt>
                <c:pt idx="88">
                  <c:v>-20.034174770060165</c:v>
                </c:pt>
                <c:pt idx="89">
                  <c:v>-20.362199748482272</c:v>
                </c:pt>
                <c:pt idx="90">
                  <c:v>-20.690224726904379</c:v>
                </c:pt>
                <c:pt idx="91">
                  <c:v>-21.018249705326493</c:v>
                </c:pt>
                <c:pt idx="92">
                  <c:v>-21.346274683748593</c:v>
                </c:pt>
                <c:pt idx="93">
                  <c:v>-21.6742996621707</c:v>
                </c:pt>
                <c:pt idx="94">
                  <c:v>-22.002324640592807</c:v>
                </c:pt>
                <c:pt idx="95">
                  <c:v>-22.330349619014914</c:v>
                </c:pt>
                <c:pt idx="96">
                  <c:v>-22.658374597437028</c:v>
                </c:pt>
                <c:pt idx="97">
                  <c:v>-22.986399575859135</c:v>
                </c:pt>
                <c:pt idx="98">
                  <c:v>-23.314424554281242</c:v>
                </c:pt>
                <c:pt idx="99">
                  <c:v>-23.642449532703349</c:v>
                </c:pt>
                <c:pt idx="100">
                  <c:v>-23.970474511125428</c:v>
                </c:pt>
              </c:numCache>
            </c:numRef>
          </c:yVal>
          <c:smooth val="0"/>
        </c:ser>
        <c:ser>
          <c:idx val="0"/>
          <c:order val="2"/>
          <c:tx>
            <c:v>model</c:v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'c1c2fit'!$D$2:$D$102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'c1c2fit'!$E$2:$E$102</c:f>
              <c:numCache>
                <c:formatCode>General</c:formatCode>
                <c:ptCount val="101"/>
                <c:pt idx="0">
                  <c:v>9.1251533310853343</c:v>
                </c:pt>
                <c:pt idx="1">
                  <c:v>8.7971283526632273</c:v>
                </c:pt>
                <c:pt idx="2">
                  <c:v>8.4691033742411204</c:v>
                </c:pt>
                <c:pt idx="3">
                  <c:v>8.1410783958190116</c:v>
                </c:pt>
                <c:pt idx="4">
                  <c:v>7.8130534173969046</c:v>
                </c:pt>
                <c:pt idx="5">
                  <c:v>7.4850284389747976</c:v>
                </c:pt>
                <c:pt idx="6">
                  <c:v>7.1570034605526889</c:v>
                </c:pt>
                <c:pt idx="7">
                  <c:v>6.8289784821305828</c:v>
                </c:pt>
                <c:pt idx="8">
                  <c:v>6.5009535037084731</c:v>
                </c:pt>
                <c:pt idx="9">
                  <c:v>6.172928525286367</c:v>
                </c:pt>
                <c:pt idx="10">
                  <c:v>5.8449035468642592</c:v>
                </c:pt>
                <c:pt idx="11">
                  <c:v>5.5168785684421513</c:v>
                </c:pt>
                <c:pt idx="12">
                  <c:v>5.1888535900200443</c:v>
                </c:pt>
                <c:pt idx="13">
                  <c:v>4.8608286115979364</c:v>
                </c:pt>
                <c:pt idx="14">
                  <c:v>4.5328036331758295</c:v>
                </c:pt>
                <c:pt idx="15">
                  <c:v>4.2047786547537216</c:v>
                </c:pt>
                <c:pt idx="16">
                  <c:v>3.8767536763316137</c:v>
                </c:pt>
                <c:pt idx="17">
                  <c:v>3.5487286979095067</c:v>
                </c:pt>
                <c:pt idx="18">
                  <c:v>3.2207037194873989</c:v>
                </c:pt>
                <c:pt idx="19">
                  <c:v>2.8926787410652914</c:v>
                </c:pt>
                <c:pt idx="20">
                  <c:v>2.5646537626431836</c:v>
                </c:pt>
                <c:pt idx="21">
                  <c:v>2.2366287842210757</c:v>
                </c:pt>
                <c:pt idx="22">
                  <c:v>1.9086038057989687</c:v>
                </c:pt>
                <c:pt idx="23">
                  <c:v>1.5805788273768608</c:v>
                </c:pt>
                <c:pt idx="24">
                  <c:v>1.2525538489547534</c:v>
                </c:pt>
                <c:pt idx="25">
                  <c:v>0.92452887053264576</c:v>
                </c:pt>
                <c:pt idx="26">
                  <c:v>0.59650389211053834</c:v>
                </c:pt>
                <c:pt idx="27">
                  <c:v>0.26847891368843069</c:v>
                </c:pt>
                <c:pt idx="28">
                  <c:v>-5.9546064733677073E-2</c:v>
                </c:pt>
                <c:pt idx="29">
                  <c:v>-0.38757104315578461</c:v>
                </c:pt>
                <c:pt idx="30">
                  <c:v>-0.71559602157789204</c:v>
                </c:pt>
                <c:pt idx="31">
                  <c:v>-1.0436209999999999</c:v>
                </c:pt>
                <c:pt idx="32">
                  <c:v>-1.3716459784221071</c:v>
                </c:pt>
                <c:pt idx="33">
                  <c:v>-1.6996709568442148</c:v>
                </c:pt>
                <c:pt idx="34">
                  <c:v>-2.0276959352663217</c:v>
                </c:pt>
                <c:pt idx="35">
                  <c:v>-2.3557209136884296</c:v>
                </c:pt>
                <c:pt idx="36">
                  <c:v>-2.6837458921105375</c:v>
                </c:pt>
                <c:pt idx="37">
                  <c:v>-3.0117708705326449</c:v>
                </c:pt>
                <c:pt idx="38">
                  <c:v>-3.3397958489547528</c:v>
                </c:pt>
                <c:pt idx="39">
                  <c:v>-3.6678208273768598</c:v>
                </c:pt>
                <c:pt idx="40">
                  <c:v>-3.9958458057989676</c:v>
                </c:pt>
                <c:pt idx="41">
                  <c:v>-4.3238707842210751</c:v>
                </c:pt>
                <c:pt idx="42">
                  <c:v>-4.6518957626431838</c:v>
                </c:pt>
                <c:pt idx="43">
                  <c:v>-4.9799207410652899</c:v>
                </c:pt>
                <c:pt idx="44">
                  <c:v>-5.3079457194873978</c:v>
                </c:pt>
                <c:pt idx="45">
                  <c:v>-5.6359706979095057</c:v>
                </c:pt>
                <c:pt idx="46">
                  <c:v>-5.9639956763316135</c:v>
                </c:pt>
                <c:pt idx="47">
                  <c:v>-6.2920206547537214</c:v>
                </c:pt>
                <c:pt idx="48">
                  <c:v>-6.6200456331758275</c:v>
                </c:pt>
                <c:pt idx="49">
                  <c:v>-6.9480706115979354</c:v>
                </c:pt>
                <c:pt idx="50">
                  <c:v>-7.2760955900200432</c:v>
                </c:pt>
                <c:pt idx="51">
                  <c:v>-7.6041205684421511</c:v>
                </c:pt>
                <c:pt idx="52">
                  <c:v>-7.932145546864259</c:v>
                </c:pt>
                <c:pt idx="53">
                  <c:v>-8.260170525286366</c:v>
                </c:pt>
                <c:pt idx="54">
                  <c:v>-8.588195503708473</c:v>
                </c:pt>
                <c:pt idx="55">
                  <c:v>-8.9162204821306155</c:v>
                </c:pt>
                <c:pt idx="56">
                  <c:v>-9.2442454605526887</c:v>
                </c:pt>
                <c:pt idx="57">
                  <c:v>-9.5722704389747975</c:v>
                </c:pt>
                <c:pt idx="58">
                  <c:v>-9.9002954173969364</c:v>
                </c:pt>
                <c:pt idx="59">
                  <c:v>-10.228320395819045</c:v>
                </c:pt>
                <c:pt idx="60">
                  <c:v>-10.55634537424115</c:v>
                </c:pt>
                <c:pt idx="61">
                  <c:v>-10.884370352663225</c:v>
                </c:pt>
                <c:pt idx="62">
                  <c:v>-11.212395331085366</c:v>
                </c:pt>
                <c:pt idx="63">
                  <c:v>-11.540420309507473</c:v>
                </c:pt>
                <c:pt idx="64">
                  <c:v>-11.868445287929582</c:v>
                </c:pt>
                <c:pt idx="65">
                  <c:v>-12.196470266351689</c:v>
                </c:pt>
                <c:pt idx="66">
                  <c:v>-12.524495244773798</c:v>
                </c:pt>
                <c:pt idx="67">
                  <c:v>-12.852520223195905</c:v>
                </c:pt>
                <c:pt idx="68">
                  <c:v>-13.180545201618012</c:v>
                </c:pt>
                <c:pt idx="69">
                  <c:v>-13.50857018004012</c:v>
                </c:pt>
                <c:pt idx="70">
                  <c:v>-13.836595158462227</c:v>
                </c:pt>
                <c:pt idx="71">
                  <c:v>-14.164620136884338</c:v>
                </c:pt>
                <c:pt idx="72">
                  <c:v>-14.492645115306443</c:v>
                </c:pt>
                <c:pt idx="73">
                  <c:v>-14.82067009372855</c:v>
                </c:pt>
                <c:pt idx="74">
                  <c:v>-15.148695072150657</c:v>
                </c:pt>
                <c:pt idx="75">
                  <c:v>-15.476720050572762</c:v>
                </c:pt>
                <c:pt idx="76">
                  <c:v>-15.804745028994875</c:v>
                </c:pt>
                <c:pt idx="77">
                  <c:v>-16.13277000741698</c:v>
                </c:pt>
                <c:pt idx="78">
                  <c:v>-16.460794985839087</c:v>
                </c:pt>
                <c:pt idx="79">
                  <c:v>-16.788819964261194</c:v>
                </c:pt>
                <c:pt idx="80">
                  <c:v>-17.116844942683301</c:v>
                </c:pt>
                <c:pt idx="81">
                  <c:v>-17.444869921105415</c:v>
                </c:pt>
                <c:pt idx="82">
                  <c:v>-17.772894899527522</c:v>
                </c:pt>
                <c:pt idx="83">
                  <c:v>-18.100919877949629</c:v>
                </c:pt>
                <c:pt idx="84">
                  <c:v>-18.428944856371729</c:v>
                </c:pt>
                <c:pt idx="85">
                  <c:v>-18.756969834793836</c:v>
                </c:pt>
                <c:pt idx="86">
                  <c:v>-19.08499481321595</c:v>
                </c:pt>
                <c:pt idx="87">
                  <c:v>-19.413019791638057</c:v>
                </c:pt>
                <c:pt idx="88">
                  <c:v>-19.741044770060164</c:v>
                </c:pt>
                <c:pt idx="89">
                  <c:v>-20.069069748482271</c:v>
                </c:pt>
                <c:pt idx="90">
                  <c:v>-20.397094726904378</c:v>
                </c:pt>
                <c:pt idx="91">
                  <c:v>-20.725119705326492</c:v>
                </c:pt>
                <c:pt idx="92">
                  <c:v>-21.053144683748592</c:v>
                </c:pt>
                <c:pt idx="93">
                  <c:v>-21.381169662170699</c:v>
                </c:pt>
                <c:pt idx="94">
                  <c:v>-21.709194640592806</c:v>
                </c:pt>
                <c:pt idx="95">
                  <c:v>-22.037219619014913</c:v>
                </c:pt>
                <c:pt idx="96">
                  <c:v>-22.365244597437027</c:v>
                </c:pt>
                <c:pt idx="97">
                  <c:v>-22.693269575859134</c:v>
                </c:pt>
                <c:pt idx="98">
                  <c:v>-23.021294554281241</c:v>
                </c:pt>
                <c:pt idx="99">
                  <c:v>-23.349319532703348</c:v>
                </c:pt>
                <c:pt idx="100">
                  <c:v>-23.677344511125426</c:v>
                </c:pt>
              </c:numCache>
            </c:numRef>
          </c:yVal>
          <c:smooth val="0"/>
        </c:ser>
        <c:ser>
          <c:idx val="2"/>
          <c:order val="3"/>
          <c:tx>
            <c:v>slop++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'c1c2fit'!$F$2:$F$102</c:f>
              <c:numCache>
                <c:formatCode>General</c:formatCode>
                <c:ptCount val="101"/>
                <c:pt idx="0">
                  <c:v>-1.912798</c:v>
                </c:pt>
                <c:pt idx="1">
                  <c:v>-1.8127979999999999</c:v>
                </c:pt>
                <c:pt idx="2">
                  <c:v>-1.712798</c:v>
                </c:pt>
                <c:pt idx="3">
                  <c:v>-1.612798</c:v>
                </c:pt>
                <c:pt idx="4">
                  <c:v>-1.5127980000000001</c:v>
                </c:pt>
                <c:pt idx="5">
                  <c:v>-1.412798</c:v>
                </c:pt>
                <c:pt idx="6">
                  <c:v>-1.3127979999999999</c:v>
                </c:pt>
                <c:pt idx="7">
                  <c:v>-1.212798</c:v>
                </c:pt>
                <c:pt idx="8">
                  <c:v>-1.112798</c:v>
                </c:pt>
                <c:pt idx="9">
                  <c:v>-1.0127980000000001</c:v>
                </c:pt>
                <c:pt idx="10">
                  <c:v>-0.912798</c:v>
                </c:pt>
                <c:pt idx="11">
                  <c:v>-0.81279800000000002</c:v>
                </c:pt>
                <c:pt idx="12">
                  <c:v>-0.71279800000000004</c:v>
                </c:pt>
                <c:pt idx="13">
                  <c:v>-0.61279799999999995</c:v>
                </c:pt>
                <c:pt idx="14">
                  <c:v>-0.51279799999999998</c:v>
                </c:pt>
                <c:pt idx="15">
                  <c:v>-0.412798</c:v>
                </c:pt>
                <c:pt idx="16">
                  <c:v>-0.31279800000000002</c:v>
                </c:pt>
                <c:pt idx="17">
                  <c:v>-0.21279799999999999</c:v>
                </c:pt>
                <c:pt idx="18">
                  <c:v>-0.11279800000000001</c:v>
                </c:pt>
                <c:pt idx="19">
                  <c:v>-1.2798000000000004E-2</c:v>
                </c:pt>
                <c:pt idx="20">
                  <c:v>8.7202000000000002E-2</c:v>
                </c:pt>
                <c:pt idx="21">
                  <c:v>0.18720200000000001</c:v>
                </c:pt>
                <c:pt idx="22">
                  <c:v>0.28720200000000001</c:v>
                </c:pt>
                <c:pt idx="23">
                  <c:v>0.38720199999999999</c:v>
                </c:pt>
                <c:pt idx="24">
                  <c:v>0.48720200000000002</c:v>
                </c:pt>
                <c:pt idx="25">
                  <c:v>0.587202</c:v>
                </c:pt>
                <c:pt idx="26">
                  <c:v>0.68720199999999998</c:v>
                </c:pt>
                <c:pt idx="27">
                  <c:v>0.78720199999999996</c:v>
                </c:pt>
                <c:pt idx="28">
                  <c:v>0.88720200000000005</c:v>
                </c:pt>
                <c:pt idx="29">
                  <c:v>0.98720200000000002</c:v>
                </c:pt>
                <c:pt idx="30">
                  <c:v>1.087202</c:v>
                </c:pt>
                <c:pt idx="31">
                  <c:v>1.1872020000000001</c:v>
                </c:pt>
                <c:pt idx="32">
                  <c:v>1.287202</c:v>
                </c:pt>
                <c:pt idx="33">
                  <c:v>1.387202</c:v>
                </c:pt>
                <c:pt idx="34">
                  <c:v>1.4872019999999999</c:v>
                </c:pt>
                <c:pt idx="35">
                  <c:v>1.587202</c:v>
                </c:pt>
                <c:pt idx="36">
                  <c:v>1.6872020000000001</c:v>
                </c:pt>
                <c:pt idx="37">
                  <c:v>1.787202</c:v>
                </c:pt>
                <c:pt idx="38">
                  <c:v>1.887202</c:v>
                </c:pt>
                <c:pt idx="39">
                  <c:v>1.9872019999999999</c:v>
                </c:pt>
                <c:pt idx="40">
                  <c:v>2.087202</c:v>
                </c:pt>
                <c:pt idx="41">
                  <c:v>2.1872020000000001</c:v>
                </c:pt>
                <c:pt idx="42">
                  <c:v>2.2872020000000002</c:v>
                </c:pt>
                <c:pt idx="43">
                  <c:v>2.3872019999999998</c:v>
                </c:pt>
                <c:pt idx="44">
                  <c:v>2.4872019999999999</c:v>
                </c:pt>
                <c:pt idx="45">
                  <c:v>2.587202</c:v>
                </c:pt>
                <c:pt idx="46">
                  <c:v>2.6872020000000001</c:v>
                </c:pt>
                <c:pt idx="47">
                  <c:v>2.7872020000000002</c:v>
                </c:pt>
                <c:pt idx="48">
                  <c:v>2.8872019999999998</c:v>
                </c:pt>
                <c:pt idx="49">
                  <c:v>2.9872019999999999</c:v>
                </c:pt>
                <c:pt idx="50">
                  <c:v>3.087202</c:v>
                </c:pt>
                <c:pt idx="51">
                  <c:v>3.1872020000000001</c:v>
                </c:pt>
                <c:pt idx="52">
                  <c:v>3.2872020000000002</c:v>
                </c:pt>
                <c:pt idx="53">
                  <c:v>3.3872019999999998</c:v>
                </c:pt>
                <c:pt idx="54">
                  <c:v>3.4872019999999999</c:v>
                </c:pt>
                <c:pt idx="55">
                  <c:v>3.5872020000000102</c:v>
                </c:pt>
                <c:pt idx="56">
                  <c:v>3.6872020000000001</c:v>
                </c:pt>
                <c:pt idx="57">
                  <c:v>3.7872020000000002</c:v>
                </c:pt>
                <c:pt idx="58">
                  <c:v>3.88720200000001</c:v>
                </c:pt>
                <c:pt idx="59">
                  <c:v>3.9872020000000101</c:v>
                </c:pt>
                <c:pt idx="60">
                  <c:v>4.0872020000000102</c:v>
                </c:pt>
                <c:pt idx="61">
                  <c:v>4.1872019999999992</c:v>
                </c:pt>
                <c:pt idx="62">
                  <c:v>4.2872020000000095</c:v>
                </c:pt>
                <c:pt idx="63">
                  <c:v>4.3872020000000091</c:v>
                </c:pt>
                <c:pt idx="64">
                  <c:v>4.4872020000000106</c:v>
                </c:pt>
                <c:pt idx="65">
                  <c:v>4.5872020000000102</c:v>
                </c:pt>
                <c:pt idx="66">
                  <c:v>4.6872020000000099</c:v>
                </c:pt>
                <c:pt idx="67">
                  <c:v>4.7872020000000095</c:v>
                </c:pt>
                <c:pt idx="68">
                  <c:v>4.8872020000000091</c:v>
                </c:pt>
                <c:pt idx="69">
                  <c:v>4.9872020000000106</c:v>
                </c:pt>
                <c:pt idx="70">
                  <c:v>5.0872020000000102</c:v>
                </c:pt>
                <c:pt idx="71">
                  <c:v>5.1872020000000099</c:v>
                </c:pt>
                <c:pt idx="72">
                  <c:v>5.2872020000000095</c:v>
                </c:pt>
                <c:pt idx="73">
                  <c:v>5.3872020000000091</c:v>
                </c:pt>
                <c:pt idx="74">
                  <c:v>5.4872020000000106</c:v>
                </c:pt>
                <c:pt idx="75">
                  <c:v>5.5872020000000102</c:v>
                </c:pt>
                <c:pt idx="76">
                  <c:v>5.6872020000000099</c:v>
                </c:pt>
                <c:pt idx="77">
                  <c:v>5.7872020000000095</c:v>
                </c:pt>
                <c:pt idx="78">
                  <c:v>5.8872020000000091</c:v>
                </c:pt>
                <c:pt idx="79">
                  <c:v>5.9872020000000106</c:v>
                </c:pt>
                <c:pt idx="80">
                  <c:v>6.0872020000000102</c:v>
                </c:pt>
                <c:pt idx="81">
                  <c:v>6.1872020000000099</c:v>
                </c:pt>
                <c:pt idx="82">
                  <c:v>6.2872020000000095</c:v>
                </c:pt>
                <c:pt idx="83">
                  <c:v>6.3872020000000091</c:v>
                </c:pt>
                <c:pt idx="84">
                  <c:v>6.4872020000000106</c:v>
                </c:pt>
                <c:pt idx="85">
                  <c:v>6.5872020000000102</c:v>
                </c:pt>
                <c:pt idx="86">
                  <c:v>6.6872020000000099</c:v>
                </c:pt>
                <c:pt idx="87">
                  <c:v>6.7872020000000095</c:v>
                </c:pt>
                <c:pt idx="88">
                  <c:v>6.8872020000000091</c:v>
                </c:pt>
                <c:pt idx="89">
                  <c:v>6.9872020000000106</c:v>
                </c:pt>
                <c:pt idx="90">
                  <c:v>7.0872020000000102</c:v>
                </c:pt>
                <c:pt idx="91">
                  <c:v>7.1872020000000099</c:v>
                </c:pt>
                <c:pt idx="92">
                  <c:v>7.2872020000000095</c:v>
                </c:pt>
                <c:pt idx="93">
                  <c:v>7.3872020000000091</c:v>
                </c:pt>
                <c:pt idx="94">
                  <c:v>7.4872020000000106</c:v>
                </c:pt>
                <c:pt idx="95">
                  <c:v>7.5872020000000102</c:v>
                </c:pt>
                <c:pt idx="96">
                  <c:v>7.6872020000000099</c:v>
                </c:pt>
                <c:pt idx="97">
                  <c:v>7.7872020000000095</c:v>
                </c:pt>
                <c:pt idx="98">
                  <c:v>7.8872020000000091</c:v>
                </c:pt>
                <c:pt idx="99">
                  <c:v>7.9872020000000106</c:v>
                </c:pt>
                <c:pt idx="100">
                  <c:v>8.0872019999999996</c:v>
                </c:pt>
              </c:numCache>
            </c:numRef>
          </c:xVal>
          <c:yVal>
            <c:numRef>
              <c:f>'c1c2fit'!$H$2:$H$102</c:f>
              <c:numCache>
                <c:formatCode>General</c:formatCode>
                <c:ptCount val="101"/>
                <c:pt idx="0">
                  <c:v>9.418283331085334</c:v>
                </c:pt>
                <c:pt idx="1">
                  <c:v>9.090258352663227</c:v>
                </c:pt>
                <c:pt idx="2">
                  <c:v>8.76223337424112</c:v>
                </c:pt>
                <c:pt idx="3">
                  <c:v>8.4342083958190113</c:v>
                </c:pt>
                <c:pt idx="4">
                  <c:v>8.1061834173969043</c:v>
                </c:pt>
                <c:pt idx="5">
                  <c:v>7.7781584389747973</c:v>
                </c:pt>
                <c:pt idx="6">
                  <c:v>7.4501334605526885</c:v>
                </c:pt>
                <c:pt idx="7">
                  <c:v>7.1221084821305825</c:v>
                </c:pt>
                <c:pt idx="8">
                  <c:v>6.7940835037084728</c:v>
                </c:pt>
                <c:pt idx="9">
                  <c:v>6.4660585252863667</c:v>
                </c:pt>
                <c:pt idx="10">
                  <c:v>6.1380335468642588</c:v>
                </c:pt>
                <c:pt idx="11">
                  <c:v>5.810008568442151</c:v>
                </c:pt>
                <c:pt idx="12">
                  <c:v>5.481983590020044</c:v>
                </c:pt>
                <c:pt idx="13">
                  <c:v>5.1539586115979361</c:v>
                </c:pt>
                <c:pt idx="14">
                  <c:v>4.8259336331758291</c:v>
                </c:pt>
                <c:pt idx="15">
                  <c:v>4.4979086547537213</c:v>
                </c:pt>
                <c:pt idx="16">
                  <c:v>4.1698836763316134</c:v>
                </c:pt>
                <c:pt idx="17">
                  <c:v>3.8418586979095068</c:v>
                </c:pt>
                <c:pt idx="18">
                  <c:v>3.513833719487399</c:v>
                </c:pt>
                <c:pt idx="19">
                  <c:v>3.1858087410652915</c:v>
                </c:pt>
                <c:pt idx="20">
                  <c:v>2.8577837626431837</c:v>
                </c:pt>
                <c:pt idx="21">
                  <c:v>2.5297587842210758</c:v>
                </c:pt>
                <c:pt idx="22">
                  <c:v>2.2017338057989688</c:v>
                </c:pt>
                <c:pt idx="23">
                  <c:v>1.873708827376861</c:v>
                </c:pt>
                <c:pt idx="24">
                  <c:v>1.5456838489547535</c:v>
                </c:pt>
                <c:pt idx="25">
                  <c:v>1.2176588705326457</c:v>
                </c:pt>
                <c:pt idx="26">
                  <c:v>0.88963389211053834</c:v>
                </c:pt>
                <c:pt idx="27">
                  <c:v>0.56160891368843069</c:v>
                </c:pt>
                <c:pt idx="28">
                  <c:v>0.23358393526632293</c:v>
                </c:pt>
                <c:pt idx="29">
                  <c:v>-9.444104315578461E-2</c:v>
                </c:pt>
                <c:pt idx="30">
                  <c:v>-0.42246602157789204</c:v>
                </c:pt>
                <c:pt idx="31">
                  <c:v>-0.75049099999999991</c:v>
                </c:pt>
                <c:pt idx="32">
                  <c:v>-1.0785159784221072</c:v>
                </c:pt>
                <c:pt idx="33">
                  <c:v>-1.4065409568442147</c:v>
                </c:pt>
                <c:pt idx="34">
                  <c:v>-1.7345659352663216</c:v>
                </c:pt>
                <c:pt idx="35">
                  <c:v>-2.0625909136884295</c:v>
                </c:pt>
                <c:pt idx="36">
                  <c:v>-2.3906158921105374</c:v>
                </c:pt>
                <c:pt idx="37">
                  <c:v>-2.7186408705326448</c:v>
                </c:pt>
                <c:pt idx="38">
                  <c:v>-3.0466658489547527</c:v>
                </c:pt>
                <c:pt idx="39">
                  <c:v>-3.3746908273768597</c:v>
                </c:pt>
                <c:pt idx="40">
                  <c:v>-3.7027158057989675</c:v>
                </c:pt>
                <c:pt idx="41">
                  <c:v>-4.0307407842210754</c:v>
                </c:pt>
                <c:pt idx="42">
                  <c:v>-4.3587657626431842</c:v>
                </c:pt>
                <c:pt idx="43">
                  <c:v>-4.6867907410652903</c:v>
                </c:pt>
                <c:pt idx="44">
                  <c:v>-5.0148157194873981</c:v>
                </c:pt>
                <c:pt idx="45">
                  <c:v>-5.342840697909506</c:v>
                </c:pt>
                <c:pt idx="46">
                  <c:v>-5.6708656763316139</c:v>
                </c:pt>
                <c:pt idx="47">
                  <c:v>-5.9988906547537217</c:v>
                </c:pt>
                <c:pt idx="48">
                  <c:v>-6.3269156331758278</c:v>
                </c:pt>
                <c:pt idx="49">
                  <c:v>-6.6549406115979357</c:v>
                </c:pt>
                <c:pt idx="50">
                  <c:v>-6.9829655900200436</c:v>
                </c:pt>
                <c:pt idx="51">
                  <c:v>-7.3109905684421514</c:v>
                </c:pt>
                <c:pt idx="52">
                  <c:v>-7.6390155468642593</c:v>
                </c:pt>
                <c:pt idx="53">
                  <c:v>-7.9670405252863663</c:v>
                </c:pt>
                <c:pt idx="54">
                  <c:v>-8.2950655037084733</c:v>
                </c:pt>
                <c:pt idx="55">
                  <c:v>-8.6230904821306158</c:v>
                </c:pt>
                <c:pt idx="56">
                  <c:v>-8.951115460552689</c:v>
                </c:pt>
                <c:pt idx="57">
                  <c:v>-9.2791404389747978</c:v>
                </c:pt>
                <c:pt idx="58">
                  <c:v>-9.6071654173969367</c:v>
                </c:pt>
                <c:pt idx="59">
                  <c:v>-9.9351903958190455</c:v>
                </c:pt>
                <c:pt idx="60">
                  <c:v>-10.263215374241151</c:v>
                </c:pt>
                <c:pt idx="61">
                  <c:v>-10.591240352663226</c:v>
                </c:pt>
                <c:pt idx="62">
                  <c:v>-10.919265331085366</c:v>
                </c:pt>
                <c:pt idx="63">
                  <c:v>-11.247290309507473</c:v>
                </c:pt>
                <c:pt idx="64">
                  <c:v>-11.575315287929582</c:v>
                </c:pt>
                <c:pt idx="65">
                  <c:v>-11.903340266351689</c:v>
                </c:pt>
                <c:pt idx="66">
                  <c:v>-12.231365244773798</c:v>
                </c:pt>
                <c:pt idx="67">
                  <c:v>-12.559390223195905</c:v>
                </c:pt>
                <c:pt idx="68">
                  <c:v>-12.887415201618012</c:v>
                </c:pt>
                <c:pt idx="69">
                  <c:v>-13.215440180040121</c:v>
                </c:pt>
                <c:pt idx="70">
                  <c:v>-13.543465158462228</c:v>
                </c:pt>
                <c:pt idx="71">
                  <c:v>-13.871490136884338</c:v>
                </c:pt>
                <c:pt idx="72">
                  <c:v>-14.199515115306443</c:v>
                </c:pt>
                <c:pt idx="73">
                  <c:v>-14.52754009372855</c:v>
                </c:pt>
                <c:pt idx="74">
                  <c:v>-14.855565072150657</c:v>
                </c:pt>
                <c:pt idx="75">
                  <c:v>-15.183590050572763</c:v>
                </c:pt>
                <c:pt idx="76">
                  <c:v>-15.511615028994875</c:v>
                </c:pt>
                <c:pt idx="77">
                  <c:v>-15.83964000741698</c:v>
                </c:pt>
                <c:pt idx="78">
                  <c:v>-16.167664985839085</c:v>
                </c:pt>
                <c:pt idx="79">
                  <c:v>-16.495689964261192</c:v>
                </c:pt>
                <c:pt idx="80">
                  <c:v>-16.823714942683299</c:v>
                </c:pt>
                <c:pt idx="81">
                  <c:v>-17.151739921105413</c:v>
                </c:pt>
                <c:pt idx="82">
                  <c:v>-17.47976489952752</c:v>
                </c:pt>
                <c:pt idx="83">
                  <c:v>-17.807789877949627</c:v>
                </c:pt>
                <c:pt idx="84">
                  <c:v>-18.135814856371727</c:v>
                </c:pt>
                <c:pt idx="85">
                  <c:v>-18.463839834793834</c:v>
                </c:pt>
                <c:pt idx="86">
                  <c:v>-18.791864813215948</c:v>
                </c:pt>
                <c:pt idx="87">
                  <c:v>-19.119889791638055</c:v>
                </c:pt>
                <c:pt idx="88">
                  <c:v>-19.447914770060162</c:v>
                </c:pt>
                <c:pt idx="89">
                  <c:v>-19.775939748482269</c:v>
                </c:pt>
                <c:pt idx="90">
                  <c:v>-20.103964726904376</c:v>
                </c:pt>
                <c:pt idx="91">
                  <c:v>-20.43198970532649</c:v>
                </c:pt>
                <c:pt idx="92">
                  <c:v>-20.76001468374859</c:v>
                </c:pt>
                <c:pt idx="93">
                  <c:v>-21.088039662170697</c:v>
                </c:pt>
                <c:pt idx="94">
                  <c:v>-21.416064640592804</c:v>
                </c:pt>
                <c:pt idx="95">
                  <c:v>-21.744089619014911</c:v>
                </c:pt>
                <c:pt idx="96">
                  <c:v>-22.072114597437025</c:v>
                </c:pt>
                <c:pt idx="97">
                  <c:v>-22.400139575859132</c:v>
                </c:pt>
                <c:pt idx="98">
                  <c:v>-22.728164554281239</c:v>
                </c:pt>
                <c:pt idx="99">
                  <c:v>-23.056189532703346</c:v>
                </c:pt>
                <c:pt idx="100">
                  <c:v>-23.384214511125425</c:v>
                </c:pt>
              </c:numCache>
            </c:numRef>
          </c:yVal>
          <c:smooth val="0"/>
        </c:ser>
        <c:ser>
          <c:idx val="4"/>
          <c:order val="4"/>
          <c:tx>
            <c:v>slop+-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'c1c2fit'!$F$2:$F$102</c:f>
              <c:numCache>
                <c:formatCode>General</c:formatCode>
                <c:ptCount val="101"/>
                <c:pt idx="0">
                  <c:v>-1.912798</c:v>
                </c:pt>
                <c:pt idx="1">
                  <c:v>-1.8127979999999999</c:v>
                </c:pt>
                <c:pt idx="2">
                  <c:v>-1.712798</c:v>
                </c:pt>
                <c:pt idx="3">
                  <c:v>-1.612798</c:v>
                </c:pt>
                <c:pt idx="4">
                  <c:v>-1.5127980000000001</c:v>
                </c:pt>
                <c:pt idx="5">
                  <c:v>-1.412798</c:v>
                </c:pt>
                <c:pt idx="6">
                  <c:v>-1.3127979999999999</c:v>
                </c:pt>
                <c:pt idx="7">
                  <c:v>-1.212798</c:v>
                </c:pt>
                <c:pt idx="8">
                  <c:v>-1.112798</c:v>
                </c:pt>
                <c:pt idx="9">
                  <c:v>-1.0127980000000001</c:v>
                </c:pt>
                <c:pt idx="10">
                  <c:v>-0.912798</c:v>
                </c:pt>
                <c:pt idx="11">
                  <c:v>-0.81279800000000002</c:v>
                </c:pt>
                <c:pt idx="12">
                  <c:v>-0.71279800000000004</c:v>
                </c:pt>
                <c:pt idx="13">
                  <c:v>-0.61279799999999995</c:v>
                </c:pt>
                <c:pt idx="14">
                  <c:v>-0.51279799999999998</c:v>
                </c:pt>
                <c:pt idx="15">
                  <c:v>-0.412798</c:v>
                </c:pt>
                <c:pt idx="16">
                  <c:v>-0.31279800000000002</c:v>
                </c:pt>
                <c:pt idx="17">
                  <c:v>-0.21279799999999999</c:v>
                </c:pt>
                <c:pt idx="18">
                  <c:v>-0.11279800000000001</c:v>
                </c:pt>
                <c:pt idx="19">
                  <c:v>-1.2798000000000004E-2</c:v>
                </c:pt>
                <c:pt idx="20">
                  <c:v>8.7202000000000002E-2</c:v>
                </c:pt>
                <c:pt idx="21">
                  <c:v>0.18720200000000001</c:v>
                </c:pt>
                <c:pt idx="22">
                  <c:v>0.28720200000000001</c:v>
                </c:pt>
                <c:pt idx="23">
                  <c:v>0.38720199999999999</c:v>
                </c:pt>
                <c:pt idx="24">
                  <c:v>0.48720200000000002</c:v>
                </c:pt>
                <c:pt idx="25">
                  <c:v>0.587202</c:v>
                </c:pt>
                <c:pt idx="26">
                  <c:v>0.68720199999999998</c:v>
                </c:pt>
                <c:pt idx="27">
                  <c:v>0.78720199999999996</c:v>
                </c:pt>
                <c:pt idx="28">
                  <c:v>0.88720200000000005</c:v>
                </c:pt>
                <c:pt idx="29">
                  <c:v>0.98720200000000002</c:v>
                </c:pt>
                <c:pt idx="30">
                  <c:v>1.087202</c:v>
                </c:pt>
                <c:pt idx="31">
                  <c:v>1.1872020000000001</c:v>
                </c:pt>
                <c:pt idx="32">
                  <c:v>1.287202</c:v>
                </c:pt>
                <c:pt idx="33">
                  <c:v>1.387202</c:v>
                </c:pt>
                <c:pt idx="34">
                  <c:v>1.4872019999999999</c:v>
                </c:pt>
                <c:pt idx="35">
                  <c:v>1.587202</c:v>
                </c:pt>
                <c:pt idx="36">
                  <c:v>1.6872020000000001</c:v>
                </c:pt>
                <c:pt idx="37">
                  <c:v>1.787202</c:v>
                </c:pt>
                <c:pt idx="38">
                  <c:v>1.887202</c:v>
                </c:pt>
                <c:pt idx="39">
                  <c:v>1.9872019999999999</c:v>
                </c:pt>
                <c:pt idx="40">
                  <c:v>2.087202</c:v>
                </c:pt>
                <c:pt idx="41">
                  <c:v>2.1872020000000001</c:v>
                </c:pt>
                <c:pt idx="42">
                  <c:v>2.2872020000000002</c:v>
                </c:pt>
                <c:pt idx="43">
                  <c:v>2.3872019999999998</c:v>
                </c:pt>
                <c:pt idx="44">
                  <c:v>2.4872019999999999</c:v>
                </c:pt>
                <c:pt idx="45">
                  <c:v>2.587202</c:v>
                </c:pt>
                <c:pt idx="46">
                  <c:v>2.6872020000000001</c:v>
                </c:pt>
                <c:pt idx="47">
                  <c:v>2.7872020000000002</c:v>
                </c:pt>
                <c:pt idx="48">
                  <c:v>2.8872019999999998</c:v>
                </c:pt>
                <c:pt idx="49">
                  <c:v>2.9872019999999999</c:v>
                </c:pt>
                <c:pt idx="50">
                  <c:v>3.087202</c:v>
                </c:pt>
                <c:pt idx="51">
                  <c:v>3.1872020000000001</c:v>
                </c:pt>
                <c:pt idx="52">
                  <c:v>3.2872020000000002</c:v>
                </c:pt>
                <c:pt idx="53">
                  <c:v>3.3872019999999998</c:v>
                </c:pt>
                <c:pt idx="54">
                  <c:v>3.4872019999999999</c:v>
                </c:pt>
                <c:pt idx="55">
                  <c:v>3.5872020000000102</c:v>
                </c:pt>
                <c:pt idx="56">
                  <c:v>3.6872020000000001</c:v>
                </c:pt>
                <c:pt idx="57">
                  <c:v>3.7872020000000002</c:v>
                </c:pt>
                <c:pt idx="58">
                  <c:v>3.88720200000001</c:v>
                </c:pt>
                <c:pt idx="59">
                  <c:v>3.9872020000000101</c:v>
                </c:pt>
                <c:pt idx="60">
                  <c:v>4.0872020000000102</c:v>
                </c:pt>
                <c:pt idx="61">
                  <c:v>4.1872019999999992</c:v>
                </c:pt>
                <c:pt idx="62">
                  <c:v>4.2872020000000095</c:v>
                </c:pt>
                <c:pt idx="63">
                  <c:v>4.3872020000000091</c:v>
                </c:pt>
                <c:pt idx="64">
                  <c:v>4.4872020000000106</c:v>
                </c:pt>
                <c:pt idx="65">
                  <c:v>4.5872020000000102</c:v>
                </c:pt>
                <c:pt idx="66">
                  <c:v>4.6872020000000099</c:v>
                </c:pt>
                <c:pt idx="67">
                  <c:v>4.7872020000000095</c:v>
                </c:pt>
                <c:pt idx="68">
                  <c:v>4.8872020000000091</c:v>
                </c:pt>
                <c:pt idx="69">
                  <c:v>4.9872020000000106</c:v>
                </c:pt>
                <c:pt idx="70">
                  <c:v>5.0872020000000102</c:v>
                </c:pt>
                <c:pt idx="71">
                  <c:v>5.1872020000000099</c:v>
                </c:pt>
                <c:pt idx="72">
                  <c:v>5.2872020000000095</c:v>
                </c:pt>
                <c:pt idx="73">
                  <c:v>5.3872020000000091</c:v>
                </c:pt>
                <c:pt idx="74">
                  <c:v>5.4872020000000106</c:v>
                </c:pt>
                <c:pt idx="75">
                  <c:v>5.5872020000000102</c:v>
                </c:pt>
                <c:pt idx="76">
                  <c:v>5.6872020000000099</c:v>
                </c:pt>
                <c:pt idx="77">
                  <c:v>5.7872020000000095</c:v>
                </c:pt>
                <c:pt idx="78">
                  <c:v>5.8872020000000091</c:v>
                </c:pt>
                <c:pt idx="79">
                  <c:v>5.9872020000000106</c:v>
                </c:pt>
                <c:pt idx="80">
                  <c:v>6.0872020000000102</c:v>
                </c:pt>
                <c:pt idx="81">
                  <c:v>6.1872020000000099</c:v>
                </c:pt>
                <c:pt idx="82">
                  <c:v>6.2872020000000095</c:v>
                </c:pt>
                <c:pt idx="83">
                  <c:v>6.3872020000000091</c:v>
                </c:pt>
                <c:pt idx="84">
                  <c:v>6.4872020000000106</c:v>
                </c:pt>
                <c:pt idx="85">
                  <c:v>6.5872020000000102</c:v>
                </c:pt>
                <c:pt idx="86">
                  <c:v>6.6872020000000099</c:v>
                </c:pt>
                <c:pt idx="87">
                  <c:v>6.7872020000000095</c:v>
                </c:pt>
                <c:pt idx="88">
                  <c:v>6.8872020000000091</c:v>
                </c:pt>
                <c:pt idx="89">
                  <c:v>6.9872020000000106</c:v>
                </c:pt>
                <c:pt idx="90">
                  <c:v>7.0872020000000102</c:v>
                </c:pt>
                <c:pt idx="91">
                  <c:v>7.1872020000000099</c:v>
                </c:pt>
                <c:pt idx="92">
                  <c:v>7.2872020000000095</c:v>
                </c:pt>
                <c:pt idx="93">
                  <c:v>7.3872020000000091</c:v>
                </c:pt>
                <c:pt idx="94">
                  <c:v>7.4872020000000106</c:v>
                </c:pt>
                <c:pt idx="95">
                  <c:v>7.5872020000000102</c:v>
                </c:pt>
                <c:pt idx="96">
                  <c:v>7.6872020000000099</c:v>
                </c:pt>
                <c:pt idx="97">
                  <c:v>7.7872020000000095</c:v>
                </c:pt>
                <c:pt idx="98">
                  <c:v>7.8872020000000091</c:v>
                </c:pt>
                <c:pt idx="99">
                  <c:v>7.9872020000000106</c:v>
                </c:pt>
                <c:pt idx="100">
                  <c:v>8.0872019999999996</c:v>
                </c:pt>
              </c:numCache>
            </c:numRef>
          </c:xVal>
          <c:yVal>
            <c:numRef>
              <c:f>'c1c2fit'!$I$2:$I$102</c:f>
              <c:numCache>
                <c:formatCode>General</c:formatCode>
                <c:ptCount val="101"/>
                <c:pt idx="0">
                  <c:v>8.8320233310853347</c:v>
                </c:pt>
                <c:pt idx="1">
                  <c:v>8.5039983526632277</c:v>
                </c:pt>
                <c:pt idx="2">
                  <c:v>8.1759733742411207</c:v>
                </c:pt>
                <c:pt idx="3">
                  <c:v>7.8479483958190119</c:v>
                </c:pt>
                <c:pt idx="4">
                  <c:v>7.519923417396905</c:v>
                </c:pt>
                <c:pt idx="5">
                  <c:v>7.191898438974798</c:v>
                </c:pt>
                <c:pt idx="6">
                  <c:v>6.8638734605526892</c:v>
                </c:pt>
                <c:pt idx="7">
                  <c:v>6.5358484821305831</c:v>
                </c:pt>
                <c:pt idx="8">
                  <c:v>6.2078235037084735</c:v>
                </c:pt>
                <c:pt idx="9">
                  <c:v>5.8797985252863674</c:v>
                </c:pt>
                <c:pt idx="10">
                  <c:v>5.5517735468642595</c:v>
                </c:pt>
                <c:pt idx="11">
                  <c:v>5.2237485684421516</c:v>
                </c:pt>
                <c:pt idx="12">
                  <c:v>4.8957235900200446</c:v>
                </c:pt>
                <c:pt idx="13">
                  <c:v>4.5676986115979368</c:v>
                </c:pt>
                <c:pt idx="14">
                  <c:v>4.2396736331758298</c:v>
                </c:pt>
                <c:pt idx="15">
                  <c:v>3.9116486547537215</c:v>
                </c:pt>
                <c:pt idx="16">
                  <c:v>3.5836236763316136</c:v>
                </c:pt>
                <c:pt idx="17">
                  <c:v>3.2555986979095066</c:v>
                </c:pt>
                <c:pt idx="18">
                  <c:v>2.9275737194873988</c:v>
                </c:pt>
                <c:pt idx="19">
                  <c:v>2.5995487410652913</c:v>
                </c:pt>
                <c:pt idx="20">
                  <c:v>2.2715237626431835</c:v>
                </c:pt>
                <c:pt idx="21">
                  <c:v>1.9434987842210756</c:v>
                </c:pt>
                <c:pt idx="22">
                  <c:v>1.6154738057989686</c:v>
                </c:pt>
                <c:pt idx="23">
                  <c:v>1.2874488273768607</c:v>
                </c:pt>
                <c:pt idx="24">
                  <c:v>0.95942384895475341</c:v>
                </c:pt>
                <c:pt idx="25">
                  <c:v>0.63139887053264576</c:v>
                </c:pt>
                <c:pt idx="26">
                  <c:v>0.30337389211053833</c:v>
                </c:pt>
                <c:pt idx="27">
                  <c:v>-2.4651086311569315E-2</c:v>
                </c:pt>
                <c:pt idx="28">
                  <c:v>-0.35267606473367707</c:v>
                </c:pt>
                <c:pt idx="29">
                  <c:v>-0.68070104315578461</c:v>
                </c:pt>
                <c:pt idx="30">
                  <c:v>-1.0087260215778922</c:v>
                </c:pt>
                <c:pt idx="31">
                  <c:v>-1.336751</c:v>
                </c:pt>
                <c:pt idx="32">
                  <c:v>-1.664775978422107</c:v>
                </c:pt>
                <c:pt idx="33">
                  <c:v>-1.9928009568442149</c:v>
                </c:pt>
                <c:pt idx="34">
                  <c:v>-2.3208259352663219</c:v>
                </c:pt>
                <c:pt idx="35">
                  <c:v>-2.6488509136884297</c:v>
                </c:pt>
                <c:pt idx="36">
                  <c:v>-2.9768758921105376</c:v>
                </c:pt>
                <c:pt idx="37">
                  <c:v>-3.304900870532645</c:v>
                </c:pt>
                <c:pt idx="38">
                  <c:v>-3.6329258489547529</c:v>
                </c:pt>
                <c:pt idx="39">
                  <c:v>-3.9609508273768599</c:v>
                </c:pt>
                <c:pt idx="40">
                  <c:v>-4.2889758057989678</c:v>
                </c:pt>
                <c:pt idx="41">
                  <c:v>-4.6170007842210747</c:v>
                </c:pt>
                <c:pt idx="42">
                  <c:v>-4.9450257626431835</c:v>
                </c:pt>
                <c:pt idx="43">
                  <c:v>-5.2730507410652896</c:v>
                </c:pt>
                <c:pt idx="44">
                  <c:v>-5.6010757194873975</c:v>
                </c:pt>
                <c:pt idx="45">
                  <c:v>-5.9291006979095053</c:v>
                </c:pt>
                <c:pt idx="46">
                  <c:v>-6.2571256763316132</c:v>
                </c:pt>
                <c:pt idx="47">
                  <c:v>-6.5851506547537211</c:v>
                </c:pt>
                <c:pt idx="48">
                  <c:v>-6.9131756331758272</c:v>
                </c:pt>
                <c:pt idx="49">
                  <c:v>-7.241200611597935</c:v>
                </c:pt>
                <c:pt idx="50">
                  <c:v>-7.5692255900200429</c:v>
                </c:pt>
                <c:pt idx="51">
                  <c:v>-7.8972505684421508</c:v>
                </c:pt>
                <c:pt idx="52">
                  <c:v>-8.2252755468642587</c:v>
                </c:pt>
                <c:pt idx="53">
                  <c:v>-8.5533005252863656</c:v>
                </c:pt>
                <c:pt idx="54">
                  <c:v>-8.8813255037084726</c:v>
                </c:pt>
                <c:pt idx="55">
                  <c:v>-9.2093504821306151</c:v>
                </c:pt>
                <c:pt idx="56">
                  <c:v>-9.5373754605526884</c:v>
                </c:pt>
                <c:pt idx="57">
                  <c:v>-9.8654004389747971</c:v>
                </c:pt>
                <c:pt idx="58">
                  <c:v>-10.193425417396936</c:v>
                </c:pt>
                <c:pt idx="59">
                  <c:v>-10.521450395819045</c:v>
                </c:pt>
                <c:pt idx="60">
                  <c:v>-10.84947537424115</c:v>
                </c:pt>
                <c:pt idx="61">
                  <c:v>-11.177500352663225</c:v>
                </c:pt>
                <c:pt idx="62">
                  <c:v>-11.505525331085366</c:v>
                </c:pt>
                <c:pt idx="63">
                  <c:v>-11.833550309507473</c:v>
                </c:pt>
                <c:pt idx="64">
                  <c:v>-12.161575287929582</c:v>
                </c:pt>
                <c:pt idx="65">
                  <c:v>-12.489600266351689</c:v>
                </c:pt>
                <c:pt idx="66">
                  <c:v>-12.817625244773797</c:v>
                </c:pt>
                <c:pt idx="67">
                  <c:v>-13.145650223195904</c:v>
                </c:pt>
                <c:pt idx="68">
                  <c:v>-13.473675201618011</c:v>
                </c:pt>
                <c:pt idx="69">
                  <c:v>-13.80170018004012</c:v>
                </c:pt>
                <c:pt idx="70">
                  <c:v>-14.129725158462227</c:v>
                </c:pt>
                <c:pt idx="71">
                  <c:v>-14.457750136884338</c:v>
                </c:pt>
                <c:pt idx="72">
                  <c:v>-14.785775115306443</c:v>
                </c:pt>
                <c:pt idx="73">
                  <c:v>-15.11380009372855</c:v>
                </c:pt>
                <c:pt idx="74">
                  <c:v>-15.441825072150657</c:v>
                </c:pt>
                <c:pt idx="75">
                  <c:v>-15.769850050572762</c:v>
                </c:pt>
                <c:pt idx="76">
                  <c:v>-16.097875028994874</c:v>
                </c:pt>
                <c:pt idx="77">
                  <c:v>-16.425900007416981</c:v>
                </c:pt>
                <c:pt idx="78">
                  <c:v>-16.753924985839088</c:v>
                </c:pt>
                <c:pt idx="79">
                  <c:v>-17.081949964261195</c:v>
                </c:pt>
                <c:pt idx="80">
                  <c:v>-17.409974942683302</c:v>
                </c:pt>
                <c:pt idx="81">
                  <c:v>-17.737999921105416</c:v>
                </c:pt>
                <c:pt idx="82">
                  <c:v>-18.066024899527523</c:v>
                </c:pt>
                <c:pt idx="83">
                  <c:v>-18.39404987794963</c:v>
                </c:pt>
                <c:pt idx="84">
                  <c:v>-18.72207485637173</c:v>
                </c:pt>
                <c:pt idx="85">
                  <c:v>-19.050099834793837</c:v>
                </c:pt>
                <c:pt idx="86">
                  <c:v>-19.378124813215951</c:v>
                </c:pt>
                <c:pt idx="87">
                  <c:v>-19.706149791638058</c:v>
                </c:pt>
                <c:pt idx="88">
                  <c:v>-20.034174770060165</c:v>
                </c:pt>
                <c:pt idx="89">
                  <c:v>-20.362199748482272</c:v>
                </c:pt>
                <c:pt idx="90">
                  <c:v>-20.690224726904379</c:v>
                </c:pt>
                <c:pt idx="91">
                  <c:v>-21.018249705326493</c:v>
                </c:pt>
                <c:pt idx="92">
                  <c:v>-21.346274683748593</c:v>
                </c:pt>
                <c:pt idx="93">
                  <c:v>-21.6742996621707</c:v>
                </c:pt>
                <c:pt idx="94">
                  <c:v>-22.002324640592807</c:v>
                </c:pt>
                <c:pt idx="95">
                  <c:v>-22.330349619014914</c:v>
                </c:pt>
                <c:pt idx="96">
                  <c:v>-22.658374597437028</c:v>
                </c:pt>
                <c:pt idx="97">
                  <c:v>-22.986399575859135</c:v>
                </c:pt>
                <c:pt idx="98">
                  <c:v>-23.314424554281242</c:v>
                </c:pt>
                <c:pt idx="99">
                  <c:v>-23.642449532703349</c:v>
                </c:pt>
                <c:pt idx="100">
                  <c:v>-23.970474511125428</c:v>
                </c:pt>
              </c:numCache>
            </c:numRef>
          </c:yVal>
          <c:smooth val="0"/>
        </c:ser>
        <c:ser>
          <c:idx val="5"/>
          <c:order val="5"/>
          <c:tx>
            <c:v>slop-+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'c1c2fit'!$G$2:$G$102</c:f>
              <c:numCache>
                <c:formatCode>General</c:formatCode>
                <c:ptCount val="101"/>
                <c:pt idx="0">
                  <c:v>-2.087202</c:v>
                </c:pt>
                <c:pt idx="1">
                  <c:v>-1.9872019999999999</c:v>
                </c:pt>
                <c:pt idx="2">
                  <c:v>-1.887202</c:v>
                </c:pt>
                <c:pt idx="3">
                  <c:v>-1.787202</c:v>
                </c:pt>
                <c:pt idx="4">
                  <c:v>-1.6872020000000001</c:v>
                </c:pt>
                <c:pt idx="5">
                  <c:v>-1.587202</c:v>
                </c:pt>
                <c:pt idx="6">
                  <c:v>-1.4872019999999999</c:v>
                </c:pt>
                <c:pt idx="7">
                  <c:v>-1.387202</c:v>
                </c:pt>
                <c:pt idx="8">
                  <c:v>-1.287202</c:v>
                </c:pt>
                <c:pt idx="9">
                  <c:v>-1.1872020000000001</c:v>
                </c:pt>
                <c:pt idx="10">
                  <c:v>-1.087202</c:v>
                </c:pt>
                <c:pt idx="11">
                  <c:v>-0.98720200000000002</c:v>
                </c:pt>
                <c:pt idx="12">
                  <c:v>-0.88720200000000005</c:v>
                </c:pt>
                <c:pt idx="13">
                  <c:v>-0.78720199999999996</c:v>
                </c:pt>
                <c:pt idx="14">
                  <c:v>-0.68720199999999998</c:v>
                </c:pt>
                <c:pt idx="15">
                  <c:v>-0.587202</c:v>
                </c:pt>
                <c:pt idx="16">
                  <c:v>-0.48720200000000002</c:v>
                </c:pt>
                <c:pt idx="17">
                  <c:v>-0.38720199999999999</c:v>
                </c:pt>
                <c:pt idx="18">
                  <c:v>-0.28720200000000001</c:v>
                </c:pt>
                <c:pt idx="19">
                  <c:v>-0.18720200000000001</c:v>
                </c:pt>
                <c:pt idx="20">
                  <c:v>-8.7202000000000002E-2</c:v>
                </c:pt>
                <c:pt idx="21">
                  <c:v>1.2798000000000004E-2</c:v>
                </c:pt>
                <c:pt idx="22">
                  <c:v>0.11279800000000001</c:v>
                </c:pt>
                <c:pt idx="23">
                  <c:v>0.21279799999999999</c:v>
                </c:pt>
                <c:pt idx="24">
                  <c:v>0.31279800000000002</c:v>
                </c:pt>
                <c:pt idx="25">
                  <c:v>0.412798</c:v>
                </c:pt>
                <c:pt idx="26">
                  <c:v>0.51279799999999998</c:v>
                </c:pt>
                <c:pt idx="27">
                  <c:v>0.61279799999999995</c:v>
                </c:pt>
                <c:pt idx="28">
                  <c:v>0.71279800000000004</c:v>
                </c:pt>
                <c:pt idx="29">
                  <c:v>0.81279800000000002</c:v>
                </c:pt>
                <c:pt idx="30">
                  <c:v>0.912798</c:v>
                </c:pt>
                <c:pt idx="31">
                  <c:v>1.0127980000000001</c:v>
                </c:pt>
                <c:pt idx="32">
                  <c:v>1.112798</c:v>
                </c:pt>
                <c:pt idx="33">
                  <c:v>1.212798</c:v>
                </c:pt>
                <c:pt idx="34">
                  <c:v>1.3127979999999999</c:v>
                </c:pt>
                <c:pt idx="35">
                  <c:v>1.412798</c:v>
                </c:pt>
                <c:pt idx="36">
                  <c:v>1.5127980000000001</c:v>
                </c:pt>
                <c:pt idx="37">
                  <c:v>1.612798</c:v>
                </c:pt>
                <c:pt idx="38">
                  <c:v>1.712798</c:v>
                </c:pt>
                <c:pt idx="39">
                  <c:v>1.8127979999999999</c:v>
                </c:pt>
                <c:pt idx="40">
                  <c:v>1.912798</c:v>
                </c:pt>
                <c:pt idx="41">
                  <c:v>2.0127980000000001</c:v>
                </c:pt>
                <c:pt idx="42">
                  <c:v>2.1127980000000002</c:v>
                </c:pt>
                <c:pt idx="43">
                  <c:v>2.2127979999999998</c:v>
                </c:pt>
                <c:pt idx="44">
                  <c:v>2.3127979999999999</c:v>
                </c:pt>
                <c:pt idx="45">
                  <c:v>2.412798</c:v>
                </c:pt>
                <c:pt idx="46">
                  <c:v>2.5127980000000001</c:v>
                </c:pt>
                <c:pt idx="47">
                  <c:v>2.6127980000000002</c:v>
                </c:pt>
                <c:pt idx="48">
                  <c:v>2.7127979999999998</c:v>
                </c:pt>
                <c:pt idx="49">
                  <c:v>2.8127979999999999</c:v>
                </c:pt>
                <c:pt idx="50">
                  <c:v>2.912798</c:v>
                </c:pt>
                <c:pt idx="51">
                  <c:v>3.0127980000000001</c:v>
                </c:pt>
                <c:pt idx="52">
                  <c:v>3.1127980000000002</c:v>
                </c:pt>
                <c:pt idx="53">
                  <c:v>3.2127979999999998</c:v>
                </c:pt>
                <c:pt idx="54">
                  <c:v>3.3127979999999999</c:v>
                </c:pt>
                <c:pt idx="55">
                  <c:v>3.4127980000000102</c:v>
                </c:pt>
                <c:pt idx="56">
                  <c:v>3.5127980000000001</c:v>
                </c:pt>
                <c:pt idx="57">
                  <c:v>3.6127980000000002</c:v>
                </c:pt>
                <c:pt idx="58">
                  <c:v>3.71279800000001</c:v>
                </c:pt>
                <c:pt idx="59">
                  <c:v>3.8127980000000101</c:v>
                </c:pt>
                <c:pt idx="60">
                  <c:v>3.9127980000000098</c:v>
                </c:pt>
                <c:pt idx="61">
                  <c:v>4.0127980000000001</c:v>
                </c:pt>
                <c:pt idx="62">
                  <c:v>4.1127980000000104</c:v>
                </c:pt>
                <c:pt idx="63">
                  <c:v>4.21279800000001</c:v>
                </c:pt>
                <c:pt idx="64">
                  <c:v>4.3127980000000097</c:v>
                </c:pt>
                <c:pt idx="65">
                  <c:v>4.4127980000000093</c:v>
                </c:pt>
                <c:pt idx="66">
                  <c:v>4.5127980000000107</c:v>
                </c:pt>
                <c:pt idx="67">
                  <c:v>4.6127980000000104</c:v>
                </c:pt>
                <c:pt idx="68">
                  <c:v>4.71279800000001</c:v>
                </c:pt>
                <c:pt idx="69">
                  <c:v>4.8127980000000097</c:v>
                </c:pt>
                <c:pt idx="70">
                  <c:v>4.9127980000000093</c:v>
                </c:pt>
                <c:pt idx="71">
                  <c:v>5.0127980000000107</c:v>
                </c:pt>
                <c:pt idx="72">
                  <c:v>5.1127980000000104</c:v>
                </c:pt>
                <c:pt idx="73">
                  <c:v>5.21279800000001</c:v>
                </c:pt>
                <c:pt idx="74">
                  <c:v>5.3127980000000097</c:v>
                </c:pt>
                <c:pt idx="75">
                  <c:v>5.4127980000000093</c:v>
                </c:pt>
                <c:pt idx="76">
                  <c:v>5.5127980000000107</c:v>
                </c:pt>
                <c:pt idx="77">
                  <c:v>5.6127980000000104</c:v>
                </c:pt>
                <c:pt idx="78">
                  <c:v>5.71279800000001</c:v>
                </c:pt>
                <c:pt idx="79">
                  <c:v>5.8127980000000097</c:v>
                </c:pt>
                <c:pt idx="80">
                  <c:v>5.9127980000000093</c:v>
                </c:pt>
                <c:pt idx="81">
                  <c:v>6.0127980000000107</c:v>
                </c:pt>
                <c:pt idx="82">
                  <c:v>6.1127980000000104</c:v>
                </c:pt>
                <c:pt idx="83">
                  <c:v>6.21279800000001</c:v>
                </c:pt>
                <c:pt idx="84">
                  <c:v>6.3127980000000097</c:v>
                </c:pt>
                <c:pt idx="85">
                  <c:v>6.4127980000000093</c:v>
                </c:pt>
                <c:pt idx="86">
                  <c:v>6.5127980000000107</c:v>
                </c:pt>
                <c:pt idx="87">
                  <c:v>6.6127980000000104</c:v>
                </c:pt>
                <c:pt idx="88">
                  <c:v>6.71279800000001</c:v>
                </c:pt>
                <c:pt idx="89">
                  <c:v>6.8127980000000097</c:v>
                </c:pt>
                <c:pt idx="90">
                  <c:v>6.9127980000000093</c:v>
                </c:pt>
                <c:pt idx="91">
                  <c:v>7.0127980000000107</c:v>
                </c:pt>
                <c:pt idx="92">
                  <c:v>7.1127980000000104</c:v>
                </c:pt>
                <c:pt idx="93">
                  <c:v>7.21279800000001</c:v>
                </c:pt>
                <c:pt idx="94">
                  <c:v>7.3127980000000097</c:v>
                </c:pt>
                <c:pt idx="95">
                  <c:v>7.4127980000000093</c:v>
                </c:pt>
                <c:pt idx="96">
                  <c:v>7.5127980000000107</c:v>
                </c:pt>
                <c:pt idx="97">
                  <c:v>7.6127980000000104</c:v>
                </c:pt>
                <c:pt idx="98">
                  <c:v>7.71279800000001</c:v>
                </c:pt>
                <c:pt idx="99">
                  <c:v>7.8127980000000097</c:v>
                </c:pt>
                <c:pt idx="100">
                  <c:v>7.9127980000000004</c:v>
                </c:pt>
              </c:numCache>
            </c:numRef>
          </c:xVal>
          <c:yVal>
            <c:numRef>
              <c:f>'c1c2fit'!$H$2:$H$102</c:f>
              <c:numCache>
                <c:formatCode>General</c:formatCode>
                <c:ptCount val="101"/>
                <c:pt idx="0">
                  <c:v>9.418283331085334</c:v>
                </c:pt>
                <c:pt idx="1">
                  <c:v>9.090258352663227</c:v>
                </c:pt>
                <c:pt idx="2">
                  <c:v>8.76223337424112</c:v>
                </c:pt>
                <c:pt idx="3">
                  <c:v>8.4342083958190113</c:v>
                </c:pt>
                <c:pt idx="4">
                  <c:v>8.1061834173969043</c:v>
                </c:pt>
                <c:pt idx="5">
                  <c:v>7.7781584389747973</c:v>
                </c:pt>
                <c:pt idx="6">
                  <c:v>7.4501334605526885</c:v>
                </c:pt>
                <c:pt idx="7">
                  <c:v>7.1221084821305825</c:v>
                </c:pt>
                <c:pt idx="8">
                  <c:v>6.7940835037084728</c:v>
                </c:pt>
                <c:pt idx="9">
                  <c:v>6.4660585252863667</c:v>
                </c:pt>
                <c:pt idx="10">
                  <c:v>6.1380335468642588</c:v>
                </c:pt>
                <c:pt idx="11">
                  <c:v>5.810008568442151</c:v>
                </c:pt>
                <c:pt idx="12">
                  <c:v>5.481983590020044</c:v>
                </c:pt>
                <c:pt idx="13">
                  <c:v>5.1539586115979361</c:v>
                </c:pt>
                <c:pt idx="14">
                  <c:v>4.8259336331758291</c:v>
                </c:pt>
                <c:pt idx="15">
                  <c:v>4.4979086547537213</c:v>
                </c:pt>
                <c:pt idx="16">
                  <c:v>4.1698836763316134</c:v>
                </c:pt>
                <c:pt idx="17">
                  <c:v>3.8418586979095068</c:v>
                </c:pt>
                <c:pt idx="18">
                  <c:v>3.513833719487399</c:v>
                </c:pt>
                <c:pt idx="19">
                  <c:v>3.1858087410652915</c:v>
                </c:pt>
                <c:pt idx="20">
                  <c:v>2.8577837626431837</c:v>
                </c:pt>
                <c:pt idx="21">
                  <c:v>2.5297587842210758</c:v>
                </c:pt>
                <c:pt idx="22">
                  <c:v>2.2017338057989688</c:v>
                </c:pt>
                <c:pt idx="23">
                  <c:v>1.873708827376861</c:v>
                </c:pt>
                <c:pt idx="24">
                  <c:v>1.5456838489547535</c:v>
                </c:pt>
                <c:pt idx="25">
                  <c:v>1.2176588705326457</c:v>
                </c:pt>
                <c:pt idx="26">
                  <c:v>0.88963389211053834</c:v>
                </c:pt>
                <c:pt idx="27">
                  <c:v>0.56160891368843069</c:v>
                </c:pt>
                <c:pt idx="28">
                  <c:v>0.23358393526632293</c:v>
                </c:pt>
                <c:pt idx="29">
                  <c:v>-9.444104315578461E-2</c:v>
                </c:pt>
                <c:pt idx="30">
                  <c:v>-0.42246602157789204</c:v>
                </c:pt>
                <c:pt idx="31">
                  <c:v>-0.75049099999999991</c:v>
                </c:pt>
                <c:pt idx="32">
                  <c:v>-1.0785159784221072</c:v>
                </c:pt>
                <c:pt idx="33">
                  <c:v>-1.4065409568442147</c:v>
                </c:pt>
                <c:pt idx="34">
                  <c:v>-1.7345659352663216</c:v>
                </c:pt>
                <c:pt idx="35">
                  <c:v>-2.0625909136884295</c:v>
                </c:pt>
                <c:pt idx="36">
                  <c:v>-2.3906158921105374</c:v>
                </c:pt>
                <c:pt idx="37">
                  <c:v>-2.7186408705326448</c:v>
                </c:pt>
                <c:pt idx="38">
                  <c:v>-3.0466658489547527</c:v>
                </c:pt>
                <c:pt idx="39">
                  <c:v>-3.3746908273768597</c:v>
                </c:pt>
                <c:pt idx="40">
                  <c:v>-3.7027158057989675</c:v>
                </c:pt>
                <c:pt idx="41">
                  <c:v>-4.0307407842210754</c:v>
                </c:pt>
                <c:pt idx="42">
                  <c:v>-4.3587657626431842</c:v>
                </c:pt>
                <c:pt idx="43">
                  <c:v>-4.6867907410652903</c:v>
                </c:pt>
                <c:pt idx="44">
                  <c:v>-5.0148157194873981</c:v>
                </c:pt>
                <c:pt idx="45">
                  <c:v>-5.342840697909506</c:v>
                </c:pt>
                <c:pt idx="46">
                  <c:v>-5.6708656763316139</c:v>
                </c:pt>
                <c:pt idx="47">
                  <c:v>-5.9988906547537217</c:v>
                </c:pt>
                <c:pt idx="48">
                  <c:v>-6.3269156331758278</c:v>
                </c:pt>
                <c:pt idx="49">
                  <c:v>-6.6549406115979357</c:v>
                </c:pt>
                <c:pt idx="50">
                  <c:v>-6.9829655900200436</c:v>
                </c:pt>
                <c:pt idx="51">
                  <c:v>-7.3109905684421514</c:v>
                </c:pt>
                <c:pt idx="52">
                  <c:v>-7.6390155468642593</c:v>
                </c:pt>
                <c:pt idx="53">
                  <c:v>-7.9670405252863663</c:v>
                </c:pt>
                <c:pt idx="54">
                  <c:v>-8.2950655037084733</c:v>
                </c:pt>
                <c:pt idx="55">
                  <c:v>-8.6230904821306158</c:v>
                </c:pt>
                <c:pt idx="56">
                  <c:v>-8.951115460552689</c:v>
                </c:pt>
                <c:pt idx="57">
                  <c:v>-9.2791404389747978</c:v>
                </c:pt>
                <c:pt idx="58">
                  <c:v>-9.6071654173969367</c:v>
                </c:pt>
                <c:pt idx="59">
                  <c:v>-9.9351903958190455</c:v>
                </c:pt>
                <c:pt idx="60">
                  <c:v>-10.263215374241151</c:v>
                </c:pt>
                <c:pt idx="61">
                  <c:v>-10.591240352663226</c:v>
                </c:pt>
                <c:pt idx="62">
                  <c:v>-10.919265331085366</c:v>
                </c:pt>
                <c:pt idx="63">
                  <c:v>-11.247290309507473</c:v>
                </c:pt>
                <c:pt idx="64">
                  <c:v>-11.575315287929582</c:v>
                </c:pt>
                <c:pt idx="65">
                  <c:v>-11.903340266351689</c:v>
                </c:pt>
                <c:pt idx="66">
                  <c:v>-12.231365244773798</c:v>
                </c:pt>
                <c:pt idx="67">
                  <c:v>-12.559390223195905</c:v>
                </c:pt>
                <c:pt idx="68">
                  <c:v>-12.887415201618012</c:v>
                </c:pt>
                <c:pt idx="69">
                  <c:v>-13.215440180040121</c:v>
                </c:pt>
                <c:pt idx="70">
                  <c:v>-13.543465158462228</c:v>
                </c:pt>
                <c:pt idx="71">
                  <c:v>-13.871490136884338</c:v>
                </c:pt>
                <c:pt idx="72">
                  <c:v>-14.199515115306443</c:v>
                </c:pt>
                <c:pt idx="73">
                  <c:v>-14.52754009372855</c:v>
                </c:pt>
                <c:pt idx="74">
                  <c:v>-14.855565072150657</c:v>
                </c:pt>
                <c:pt idx="75">
                  <c:v>-15.183590050572763</c:v>
                </c:pt>
                <c:pt idx="76">
                  <c:v>-15.511615028994875</c:v>
                </c:pt>
                <c:pt idx="77">
                  <c:v>-15.83964000741698</c:v>
                </c:pt>
                <c:pt idx="78">
                  <c:v>-16.167664985839085</c:v>
                </c:pt>
                <c:pt idx="79">
                  <c:v>-16.495689964261192</c:v>
                </c:pt>
                <c:pt idx="80">
                  <c:v>-16.823714942683299</c:v>
                </c:pt>
                <c:pt idx="81">
                  <c:v>-17.151739921105413</c:v>
                </c:pt>
                <c:pt idx="82">
                  <c:v>-17.47976489952752</c:v>
                </c:pt>
                <c:pt idx="83">
                  <c:v>-17.807789877949627</c:v>
                </c:pt>
                <c:pt idx="84">
                  <c:v>-18.135814856371727</c:v>
                </c:pt>
                <c:pt idx="85">
                  <c:v>-18.463839834793834</c:v>
                </c:pt>
                <c:pt idx="86">
                  <c:v>-18.791864813215948</c:v>
                </c:pt>
                <c:pt idx="87">
                  <c:v>-19.119889791638055</c:v>
                </c:pt>
                <c:pt idx="88">
                  <c:v>-19.447914770060162</c:v>
                </c:pt>
                <c:pt idx="89">
                  <c:v>-19.775939748482269</c:v>
                </c:pt>
                <c:pt idx="90">
                  <c:v>-20.103964726904376</c:v>
                </c:pt>
                <c:pt idx="91">
                  <c:v>-20.43198970532649</c:v>
                </c:pt>
                <c:pt idx="92">
                  <c:v>-20.76001468374859</c:v>
                </c:pt>
                <c:pt idx="93">
                  <c:v>-21.088039662170697</c:v>
                </c:pt>
                <c:pt idx="94">
                  <c:v>-21.416064640592804</c:v>
                </c:pt>
                <c:pt idx="95">
                  <c:v>-21.744089619014911</c:v>
                </c:pt>
                <c:pt idx="96">
                  <c:v>-22.072114597437025</c:v>
                </c:pt>
                <c:pt idx="97">
                  <c:v>-22.400139575859132</c:v>
                </c:pt>
                <c:pt idx="98">
                  <c:v>-22.728164554281239</c:v>
                </c:pt>
                <c:pt idx="99">
                  <c:v>-23.056189532703346</c:v>
                </c:pt>
                <c:pt idx="100">
                  <c:v>-23.384214511125425</c:v>
                </c:pt>
              </c:numCache>
            </c:numRef>
          </c:yVal>
          <c:smooth val="0"/>
        </c:ser>
        <c:ser>
          <c:idx val="6"/>
          <c:order val="6"/>
          <c:tx>
            <c:v>slopy+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'c1c2fit'!$H$2:$H$102</c:f>
              <c:numCache>
                <c:formatCode>General</c:formatCode>
                <c:ptCount val="101"/>
                <c:pt idx="0">
                  <c:v>9.418283331085334</c:v>
                </c:pt>
                <c:pt idx="1">
                  <c:v>9.090258352663227</c:v>
                </c:pt>
                <c:pt idx="2">
                  <c:v>8.76223337424112</c:v>
                </c:pt>
                <c:pt idx="3">
                  <c:v>8.4342083958190113</c:v>
                </c:pt>
                <c:pt idx="4">
                  <c:v>8.1061834173969043</c:v>
                </c:pt>
                <c:pt idx="5">
                  <c:v>7.7781584389747973</c:v>
                </c:pt>
                <c:pt idx="6">
                  <c:v>7.4501334605526885</c:v>
                </c:pt>
                <c:pt idx="7">
                  <c:v>7.1221084821305825</c:v>
                </c:pt>
                <c:pt idx="8">
                  <c:v>6.7940835037084728</c:v>
                </c:pt>
                <c:pt idx="9">
                  <c:v>6.4660585252863667</c:v>
                </c:pt>
                <c:pt idx="10">
                  <c:v>6.1380335468642588</c:v>
                </c:pt>
                <c:pt idx="11">
                  <c:v>5.810008568442151</c:v>
                </c:pt>
                <c:pt idx="12">
                  <c:v>5.481983590020044</c:v>
                </c:pt>
                <c:pt idx="13">
                  <c:v>5.1539586115979361</c:v>
                </c:pt>
                <c:pt idx="14">
                  <c:v>4.8259336331758291</c:v>
                </c:pt>
                <c:pt idx="15">
                  <c:v>4.4979086547537213</c:v>
                </c:pt>
                <c:pt idx="16">
                  <c:v>4.1698836763316134</c:v>
                </c:pt>
                <c:pt idx="17">
                  <c:v>3.8418586979095068</c:v>
                </c:pt>
                <c:pt idx="18">
                  <c:v>3.513833719487399</c:v>
                </c:pt>
                <c:pt idx="19">
                  <c:v>3.1858087410652915</c:v>
                </c:pt>
                <c:pt idx="20">
                  <c:v>2.8577837626431837</c:v>
                </c:pt>
                <c:pt idx="21">
                  <c:v>2.5297587842210758</c:v>
                </c:pt>
                <c:pt idx="22">
                  <c:v>2.2017338057989688</c:v>
                </c:pt>
                <c:pt idx="23">
                  <c:v>1.873708827376861</c:v>
                </c:pt>
                <c:pt idx="24">
                  <c:v>1.5456838489547535</c:v>
                </c:pt>
                <c:pt idx="25">
                  <c:v>1.2176588705326457</c:v>
                </c:pt>
                <c:pt idx="26">
                  <c:v>0.88963389211053834</c:v>
                </c:pt>
                <c:pt idx="27">
                  <c:v>0.56160891368843069</c:v>
                </c:pt>
                <c:pt idx="28">
                  <c:v>0.23358393526632293</c:v>
                </c:pt>
                <c:pt idx="29">
                  <c:v>-9.444104315578461E-2</c:v>
                </c:pt>
                <c:pt idx="30">
                  <c:v>-0.42246602157789204</c:v>
                </c:pt>
                <c:pt idx="31">
                  <c:v>-0.75049099999999991</c:v>
                </c:pt>
                <c:pt idx="32">
                  <c:v>-1.0785159784221072</c:v>
                </c:pt>
                <c:pt idx="33">
                  <c:v>-1.4065409568442147</c:v>
                </c:pt>
                <c:pt idx="34">
                  <c:v>-1.7345659352663216</c:v>
                </c:pt>
                <c:pt idx="35">
                  <c:v>-2.0625909136884295</c:v>
                </c:pt>
                <c:pt idx="36">
                  <c:v>-2.3906158921105374</c:v>
                </c:pt>
                <c:pt idx="37">
                  <c:v>-2.7186408705326448</c:v>
                </c:pt>
                <c:pt idx="38">
                  <c:v>-3.0466658489547527</c:v>
                </c:pt>
                <c:pt idx="39">
                  <c:v>-3.3746908273768597</c:v>
                </c:pt>
                <c:pt idx="40">
                  <c:v>-3.7027158057989675</c:v>
                </c:pt>
                <c:pt idx="41">
                  <c:v>-4.0307407842210754</c:v>
                </c:pt>
                <c:pt idx="42">
                  <c:v>-4.3587657626431842</c:v>
                </c:pt>
                <c:pt idx="43">
                  <c:v>-4.6867907410652903</c:v>
                </c:pt>
                <c:pt idx="44">
                  <c:v>-5.0148157194873981</c:v>
                </c:pt>
                <c:pt idx="45">
                  <c:v>-5.342840697909506</c:v>
                </c:pt>
                <c:pt idx="46">
                  <c:v>-5.6708656763316139</c:v>
                </c:pt>
                <c:pt idx="47">
                  <c:v>-5.9988906547537217</c:v>
                </c:pt>
                <c:pt idx="48">
                  <c:v>-6.3269156331758278</c:v>
                </c:pt>
                <c:pt idx="49">
                  <c:v>-6.6549406115979357</c:v>
                </c:pt>
                <c:pt idx="50">
                  <c:v>-6.9829655900200436</c:v>
                </c:pt>
                <c:pt idx="51">
                  <c:v>-7.3109905684421514</c:v>
                </c:pt>
                <c:pt idx="52">
                  <c:v>-7.6390155468642593</c:v>
                </c:pt>
                <c:pt idx="53">
                  <c:v>-7.9670405252863663</c:v>
                </c:pt>
                <c:pt idx="54">
                  <c:v>-8.2950655037084733</c:v>
                </c:pt>
                <c:pt idx="55">
                  <c:v>-8.6230904821306158</c:v>
                </c:pt>
                <c:pt idx="56">
                  <c:v>-8.951115460552689</c:v>
                </c:pt>
                <c:pt idx="57">
                  <c:v>-9.2791404389747978</c:v>
                </c:pt>
                <c:pt idx="58">
                  <c:v>-9.6071654173969367</c:v>
                </c:pt>
                <c:pt idx="59">
                  <c:v>-9.9351903958190455</c:v>
                </c:pt>
                <c:pt idx="60">
                  <c:v>-10.263215374241151</c:v>
                </c:pt>
                <c:pt idx="61">
                  <c:v>-10.591240352663226</c:v>
                </c:pt>
                <c:pt idx="62">
                  <c:v>-10.919265331085366</c:v>
                </c:pt>
                <c:pt idx="63">
                  <c:v>-11.247290309507473</c:v>
                </c:pt>
                <c:pt idx="64">
                  <c:v>-11.575315287929582</c:v>
                </c:pt>
                <c:pt idx="65">
                  <c:v>-11.903340266351689</c:v>
                </c:pt>
                <c:pt idx="66">
                  <c:v>-12.231365244773798</c:v>
                </c:pt>
                <c:pt idx="67">
                  <c:v>-12.559390223195905</c:v>
                </c:pt>
                <c:pt idx="68">
                  <c:v>-12.887415201618012</c:v>
                </c:pt>
                <c:pt idx="69">
                  <c:v>-13.215440180040121</c:v>
                </c:pt>
                <c:pt idx="70">
                  <c:v>-13.543465158462228</c:v>
                </c:pt>
                <c:pt idx="71">
                  <c:v>-13.871490136884338</c:v>
                </c:pt>
                <c:pt idx="72">
                  <c:v>-14.199515115306443</c:v>
                </c:pt>
                <c:pt idx="73">
                  <c:v>-14.52754009372855</c:v>
                </c:pt>
                <c:pt idx="74">
                  <c:v>-14.855565072150657</c:v>
                </c:pt>
                <c:pt idx="75">
                  <c:v>-15.183590050572763</c:v>
                </c:pt>
                <c:pt idx="76">
                  <c:v>-15.511615028994875</c:v>
                </c:pt>
                <c:pt idx="77">
                  <c:v>-15.83964000741698</c:v>
                </c:pt>
                <c:pt idx="78">
                  <c:v>-16.167664985839085</c:v>
                </c:pt>
                <c:pt idx="79">
                  <c:v>-16.495689964261192</c:v>
                </c:pt>
                <c:pt idx="80">
                  <c:v>-16.823714942683299</c:v>
                </c:pt>
                <c:pt idx="81">
                  <c:v>-17.151739921105413</c:v>
                </c:pt>
                <c:pt idx="82">
                  <c:v>-17.47976489952752</c:v>
                </c:pt>
                <c:pt idx="83">
                  <c:v>-17.807789877949627</c:v>
                </c:pt>
                <c:pt idx="84">
                  <c:v>-18.135814856371727</c:v>
                </c:pt>
                <c:pt idx="85">
                  <c:v>-18.463839834793834</c:v>
                </c:pt>
                <c:pt idx="86">
                  <c:v>-18.791864813215948</c:v>
                </c:pt>
                <c:pt idx="87">
                  <c:v>-19.119889791638055</c:v>
                </c:pt>
                <c:pt idx="88">
                  <c:v>-19.447914770060162</c:v>
                </c:pt>
                <c:pt idx="89">
                  <c:v>-19.775939748482269</c:v>
                </c:pt>
                <c:pt idx="90">
                  <c:v>-20.103964726904376</c:v>
                </c:pt>
                <c:pt idx="91">
                  <c:v>-20.43198970532649</c:v>
                </c:pt>
                <c:pt idx="92">
                  <c:v>-20.76001468374859</c:v>
                </c:pt>
                <c:pt idx="93">
                  <c:v>-21.088039662170697</c:v>
                </c:pt>
                <c:pt idx="94">
                  <c:v>-21.416064640592804</c:v>
                </c:pt>
                <c:pt idx="95">
                  <c:v>-21.744089619014911</c:v>
                </c:pt>
                <c:pt idx="96">
                  <c:v>-22.072114597437025</c:v>
                </c:pt>
                <c:pt idx="97">
                  <c:v>-22.400139575859132</c:v>
                </c:pt>
                <c:pt idx="98">
                  <c:v>-22.728164554281239</c:v>
                </c:pt>
                <c:pt idx="99">
                  <c:v>-23.056189532703346</c:v>
                </c:pt>
                <c:pt idx="100">
                  <c:v>-23.384214511125425</c:v>
                </c:pt>
              </c:numCache>
            </c:numRef>
          </c:yVal>
          <c:smooth val="0"/>
        </c:ser>
        <c:ser>
          <c:idx val="7"/>
          <c:order val="7"/>
          <c:tx>
            <c:v>slopy-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'c1c2fit'!$D$2:$D$102</c:f>
              <c:numCache>
                <c:formatCode>General</c:formatCode>
                <c:ptCount val="101"/>
                <c:pt idx="0">
                  <c:v>-2</c:v>
                </c:pt>
                <c:pt idx="1">
                  <c:v>-1.9</c:v>
                </c:pt>
                <c:pt idx="2">
                  <c:v>-1.8</c:v>
                </c:pt>
                <c:pt idx="3">
                  <c:v>-1.7</c:v>
                </c:pt>
                <c:pt idx="4">
                  <c:v>-1.6</c:v>
                </c:pt>
                <c:pt idx="5">
                  <c:v>-1.5</c:v>
                </c:pt>
                <c:pt idx="6">
                  <c:v>-1.4</c:v>
                </c:pt>
                <c:pt idx="7">
                  <c:v>-1.3</c:v>
                </c:pt>
                <c:pt idx="8">
                  <c:v>-1.2</c:v>
                </c:pt>
                <c:pt idx="9">
                  <c:v>-1.1000000000000001</c:v>
                </c:pt>
                <c:pt idx="10">
                  <c:v>-1</c:v>
                </c:pt>
                <c:pt idx="11">
                  <c:v>-0.9</c:v>
                </c:pt>
                <c:pt idx="12">
                  <c:v>-0.8</c:v>
                </c:pt>
                <c:pt idx="13">
                  <c:v>-0.7</c:v>
                </c:pt>
                <c:pt idx="14">
                  <c:v>-0.6</c:v>
                </c:pt>
                <c:pt idx="15">
                  <c:v>-0.5</c:v>
                </c:pt>
                <c:pt idx="16">
                  <c:v>-0.4</c:v>
                </c:pt>
                <c:pt idx="17">
                  <c:v>-0.3</c:v>
                </c:pt>
                <c:pt idx="18">
                  <c:v>-0.2</c:v>
                </c:pt>
                <c:pt idx="19">
                  <c:v>-0.1</c:v>
                </c:pt>
                <c:pt idx="20">
                  <c:v>0</c:v>
                </c:pt>
                <c:pt idx="21">
                  <c:v>0.1</c:v>
                </c:pt>
                <c:pt idx="22">
                  <c:v>0.2</c:v>
                </c:pt>
                <c:pt idx="23">
                  <c:v>0.3</c:v>
                </c:pt>
                <c:pt idx="24">
                  <c:v>0.4</c:v>
                </c:pt>
                <c:pt idx="25">
                  <c:v>0.5</c:v>
                </c:pt>
                <c:pt idx="26">
                  <c:v>0.6</c:v>
                </c:pt>
                <c:pt idx="27">
                  <c:v>0.7</c:v>
                </c:pt>
                <c:pt idx="28">
                  <c:v>0.8</c:v>
                </c:pt>
                <c:pt idx="29">
                  <c:v>0.9</c:v>
                </c:pt>
                <c:pt idx="30">
                  <c:v>1</c:v>
                </c:pt>
                <c:pt idx="31">
                  <c:v>1.1000000000000001</c:v>
                </c:pt>
                <c:pt idx="32">
                  <c:v>1.2</c:v>
                </c:pt>
                <c:pt idx="33">
                  <c:v>1.3</c:v>
                </c:pt>
                <c:pt idx="34">
                  <c:v>1.4</c:v>
                </c:pt>
                <c:pt idx="35">
                  <c:v>1.5</c:v>
                </c:pt>
                <c:pt idx="36">
                  <c:v>1.6</c:v>
                </c:pt>
                <c:pt idx="37">
                  <c:v>1.7</c:v>
                </c:pt>
                <c:pt idx="38">
                  <c:v>1.8</c:v>
                </c:pt>
                <c:pt idx="39">
                  <c:v>1.9</c:v>
                </c:pt>
                <c:pt idx="40">
                  <c:v>2</c:v>
                </c:pt>
                <c:pt idx="41">
                  <c:v>2.1</c:v>
                </c:pt>
                <c:pt idx="42">
                  <c:v>2.2000000000000002</c:v>
                </c:pt>
                <c:pt idx="43">
                  <c:v>2.2999999999999998</c:v>
                </c:pt>
                <c:pt idx="44">
                  <c:v>2.4</c:v>
                </c:pt>
                <c:pt idx="45">
                  <c:v>2.5</c:v>
                </c:pt>
                <c:pt idx="46">
                  <c:v>2.6</c:v>
                </c:pt>
                <c:pt idx="47">
                  <c:v>2.7</c:v>
                </c:pt>
                <c:pt idx="48">
                  <c:v>2.8</c:v>
                </c:pt>
                <c:pt idx="49">
                  <c:v>2.9</c:v>
                </c:pt>
                <c:pt idx="50">
                  <c:v>3</c:v>
                </c:pt>
                <c:pt idx="51">
                  <c:v>3.1</c:v>
                </c:pt>
                <c:pt idx="52">
                  <c:v>3.2</c:v>
                </c:pt>
                <c:pt idx="53">
                  <c:v>3.3</c:v>
                </c:pt>
                <c:pt idx="54">
                  <c:v>3.4</c:v>
                </c:pt>
                <c:pt idx="55">
                  <c:v>3.5000000000000102</c:v>
                </c:pt>
                <c:pt idx="56">
                  <c:v>3.6</c:v>
                </c:pt>
                <c:pt idx="57">
                  <c:v>3.7</c:v>
                </c:pt>
                <c:pt idx="58">
                  <c:v>3.80000000000001</c:v>
                </c:pt>
                <c:pt idx="59">
                  <c:v>3.9000000000000101</c:v>
                </c:pt>
                <c:pt idx="60">
                  <c:v>4.0000000000000098</c:v>
                </c:pt>
                <c:pt idx="61">
                  <c:v>4.0999999999999996</c:v>
                </c:pt>
                <c:pt idx="62">
                  <c:v>4.2000000000000099</c:v>
                </c:pt>
                <c:pt idx="63">
                  <c:v>4.3000000000000096</c:v>
                </c:pt>
                <c:pt idx="64">
                  <c:v>4.4000000000000101</c:v>
                </c:pt>
                <c:pt idx="65">
                  <c:v>4.5000000000000098</c:v>
                </c:pt>
                <c:pt idx="66">
                  <c:v>4.6000000000000103</c:v>
                </c:pt>
                <c:pt idx="67">
                  <c:v>4.7000000000000099</c:v>
                </c:pt>
                <c:pt idx="68">
                  <c:v>4.8000000000000096</c:v>
                </c:pt>
                <c:pt idx="69">
                  <c:v>4.9000000000000101</c:v>
                </c:pt>
                <c:pt idx="70">
                  <c:v>5.0000000000000098</c:v>
                </c:pt>
                <c:pt idx="71">
                  <c:v>5.1000000000000103</c:v>
                </c:pt>
                <c:pt idx="72">
                  <c:v>5.2000000000000099</c:v>
                </c:pt>
                <c:pt idx="73">
                  <c:v>5.3000000000000096</c:v>
                </c:pt>
                <c:pt idx="74">
                  <c:v>5.4000000000000101</c:v>
                </c:pt>
                <c:pt idx="75">
                  <c:v>5.5000000000000098</c:v>
                </c:pt>
                <c:pt idx="76">
                  <c:v>5.6000000000000103</c:v>
                </c:pt>
                <c:pt idx="77">
                  <c:v>5.7000000000000099</c:v>
                </c:pt>
                <c:pt idx="78">
                  <c:v>5.8000000000000096</c:v>
                </c:pt>
                <c:pt idx="79">
                  <c:v>5.9000000000000101</c:v>
                </c:pt>
                <c:pt idx="80">
                  <c:v>6.0000000000000098</c:v>
                </c:pt>
                <c:pt idx="81">
                  <c:v>6.1000000000000103</c:v>
                </c:pt>
                <c:pt idx="82">
                  <c:v>6.2000000000000099</c:v>
                </c:pt>
                <c:pt idx="83">
                  <c:v>6.3000000000000096</c:v>
                </c:pt>
                <c:pt idx="84">
                  <c:v>6.4000000000000101</c:v>
                </c:pt>
                <c:pt idx="85">
                  <c:v>6.5000000000000098</c:v>
                </c:pt>
                <c:pt idx="86">
                  <c:v>6.6000000000000103</c:v>
                </c:pt>
                <c:pt idx="87">
                  <c:v>6.7000000000000099</c:v>
                </c:pt>
                <c:pt idx="88">
                  <c:v>6.8000000000000096</c:v>
                </c:pt>
                <c:pt idx="89">
                  <c:v>6.9000000000000101</c:v>
                </c:pt>
                <c:pt idx="90">
                  <c:v>7.0000000000000098</c:v>
                </c:pt>
                <c:pt idx="91">
                  <c:v>7.1000000000000103</c:v>
                </c:pt>
                <c:pt idx="92">
                  <c:v>7.2000000000000099</c:v>
                </c:pt>
                <c:pt idx="93">
                  <c:v>7.3000000000000096</c:v>
                </c:pt>
                <c:pt idx="94">
                  <c:v>7.4000000000000101</c:v>
                </c:pt>
                <c:pt idx="95">
                  <c:v>7.5000000000000098</c:v>
                </c:pt>
                <c:pt idx="96">
                  <c:v>7.6000000000000103</c:v>
                </c:pt>
                <c:pt idx="97">
                  <c:v>7.7000000000000099</c:v>
                </c:pt>
                <c:pt idx="98">
                  <c:v>7.8000000000000096</c:v>
                </c:pt>
                <c:pt idx="99">
                  <c:v>7.9000000000000101</c:v>
                </c:pt>
                <c:pt idx="100">
                  <c:v>8</c:v>
                </c:pt>
              </c:numCache>
            </c:numRef>
          </c:xVal>
          <c:yVal>
            <c:numRef>
              <c:f>'c1c2fit'!$I$2:$I$102</c:f>
              <c:numCache>
                <c:formatCode>General</c:formatCode>
                <c:ptCount val="101"/>
                <c:pt idx="0">
                  <c:v>8.8320233310853347</c:v>
                </c:pt>
                <c:pt idx="1">
                  <c:v>8.5039983526632277</c:v>
                </c:pt>
                <c:pt idx="2">
                  <c:v>8.1759733742411207</c:v>
                </c:pt>
                <c:pt idx="3">
                  <c:v>7.8479483958190119</c:v>
                </c:pt>
                <c:pt idx="4">
                  <c:v>7.519923417396905</c:v>
                </c:pt>
                <c:pt idx="5">
                  <c:v>7.191898438974798</c:v>
                </c:pt>
                <c:pt idx="6">
                  <c:v>6.8638734605526892</c:v>
                </c:pt>
                <c:pt idx="7">
                  <c:v>6.5358484821305831</c:v>
                </c:pt>
                <c:pt idx="8">
                  <c:v>6.2078235037084735</c:v>
                </c:pt>
                <c:pt idx="9">
                  <c:v>5.8797985252863674</c:v>
                </c:pt>
                <c:pt idx="10">
                  <c:v>5.5517735468642595</c:v>
                </c:pt>
                <c:pt idx="11">
                  <c:v>5.2237485684421516</c:v>
                </c:pt>
                <c:pt idx="12">
                  <c:v>4.8957235900200446</c:v>
                </c:pt>
                <c:pt idx="13">
                  <c:v>4.5676986115979368</c:v>
                </c:pt>
                <c:pt idx="14">
                  <c:v>4.2396736331758298</c:v>
                </c:pt>
                <c:pt idx="15">
                  <c:v>3.9116486547537215</c:v>
                </c:pt>
                <c:pt idx="16">
                  <c:v>3.5836236763316136</c:v>
                </c:pt>
                <c:pt idx="17">
                  <c:v>3.2555986979095066</c:v>
                </c:pt>
                <c:pt idx="18">
                  <c:v>2.9275737194873988</c:v>
                </c:pt>
                <c:pt idx="19">
                  <c:v>2.5995487410652913</c:v>
                </c:pt>
                <c:pt idx="20">
                  <c:v>2.2715237626431835</c:v>
                </c:pt>
                <c:pt idx="21">
                  <c:v>1.9434987842210756</c:v>
                </c:pt>
                <c:pt idx="22">
                  <c:v>1.6154738057989686</c:v>
                </c:pt>
                <c:pt idx="23">
                  <c:v>1.2874488273768607</c:v>
                </c:pt>
                <c:pt idx="24">
                  <c:v>0.95942384895475341</c:v>
                </c:pt>
                <c:pt idx="25">
                  <c:v>0.63139887053264576</c:v>
                </c:pt>
                <c:pt idx="26">
                  <c:v>0.30337389211053833</c:v>
                </c:pt>
                <c:pt idx="27">
                  <c:v>-2.4651086311569315E-2</c:v>
                </c:pt>
                <c:pt idx="28">
                  <c:v>-0.35267606473367707</c:v>
                </c:pt>
                <c:pt idx="29">
                  <c:v>-0.68070104315578461</c:v>
                </c:pt>
                <c:pt idx="30">
                  <c:v>-1.0087260215778922</c:v>
                </c:pt>
                <c:pt idx="31">
                  <c:v>-1.336751</c:v>
                </c:pt>
                <c:pt idx="32">
                  <c:v>-1.664775978422107</c:v>
                </c:pt>
                <c:pt idx="33">
                  <c:v>-1.9928009568442149</c:v>
                </c:pt>
                <c:pt idx="34">
                  <c:v>-2.3208259352663219</c:v>
                </c:pt>
                <c:pt idx="35">
                  <c:v>-2.6488509136884297</c:v>
                </c:pt>
                <c:pt idx="36">
                  <c:v>-2.9768758921105376</c:v>
                </c:pt>
                <c:pt idx="37">
                  <c:v>-3.304900870532645</c:v>
                </c:pt>
                <c:pt idx="38">
                  <c:v>-3.6329258489547529</c:v>
                </c:pt>
                <c:pt idx="39">
                  <c:v>-3.9609508273768599</c:v>
                </c:pt>
                <c:pt idx="40">
                  <c:v>-4.2889758057989678</c:v>
                </c:pt>
                <c:pt idx="41">
                  <c:v>-4.6170007842210747</c:v>
                </c:pt>
                <c:pt idx="42">
                  <c:v>-4.9450257626431835</c:v>
                </c:pt>
                <c:pt idx="43">
                  <c:v>-5.2730507410652896</c:v>
                </c:pt>
                <c:pt idx="44">
                  <c:v>-5.6010757194873975</c:v>
                </c:pt>
                <c:pt idx="45">
                  <c:v>-5.9291006979095053</c:v>
                </c:pt>
                <c:pt idx="46">
                  <c:v>-6.2571256763316132</c:v>
                </c:pt>
                <c:pt idx="47">
                  <c:v>-6.5851506547537211</c:v>
                </c:pt>
                <c:pt idx="48">
                  <c:v>-6.9131756331758272</c:v>
                </c:pt>
                <c:pt idx="49">
                  <c:v>-7.241200611597935</c:v>
                </c:pt>
                <c:pt idx="50">
                  <c:v>-7.5692255900200429</c:v>
                </c:pt>
                <c:pt idx="51">
                  <c:v>-7.8972505684421508</c:v>
                </c:pt>
                <c:pt idx="52">
                  <c:v>-8.2252755468642587</c:v>
                </c:pt>
                <c:pt idx="53">
                  <c:v>-8.5533005252863656</c:v>
                </c:pt>
                <c:pt idx="54">
                  <c:v>-8.8813255037084726</c:v>
                </c:pt>
                <c:pt idx="55">
                  <c:v>-9.2093504821306151</c:v>
                </c:pt>
                <c:pt idx="56">
                  <c:v>-9.5373754605526884</c:v>
                </c:pt>
                <c:pt idx="57">
                  <c:v>-9.8654004389747971</c:v>
                </c:pt>
                <c:pt idx="58">
                  <c:v>-10.193425417396936</c:v>
                </c:pt>
                <c:pt idx="59">
                  <c:v>-10.521450395819045</c:v>
                </c:pt>
                <c:pt idx="60">
                  <c:v>-10.84947537424115</c:v>
                </c:pt>
                <c:pt idx="61">
                  <c:v>-11.177500352663225</c:v>
                </c:pt>
                <c:pt idx="62">
                  <c:v>-11.505525331085366</c:v>
                </c:pt>
                <c:pt idx="63">
                  <c:v>-11.833550309507473</c:v>
                </c:pt>
                <c:pt idx="64">
                  <c:v>-12.161575287929582</c:v>
                </c:pt>
                <c:pt idx="65">
                  <c:v>-12.489600266351689</c:v>
                </c:pt>
                <c:pt idx="66">
                  <c:v>-12.817625244773797</c:v>
                </c:pt>
                <c:pt idx="67">
                  <c:v>-13.145650223195904</c:v>
                </c:pt>
                <c:pt idx="68">
                  <c:v>-13.473675201618011</c:v>
                </c:pt>
                <c:pt idx="69">
                  <c:v>-13.80170018004012</c:v>
                </c:pt>
                <c:pt idx="70">
                  <c:v>-14.129725158462227</c:v>
                </c:pt>
                <c:pt idx="71">
                  <c:v>-14.457750136884338</c:v>
                </c:pt>
                <c:pt idx="72">
                  <c:v>-14.785775115306443</c:v>
                </c:pt>
                <c:pt idx="73">
                  <c:v>-15.11380009372855</c:v>
                </c:pt>
                <c:pt idx="74">
                  <c:v>-15.441825072150657</c:v>
                </c:pt>
                <c:pt idx="75">
                  <c:v>-15.769850050572762</c:v>
                </c:pt>
                <c:pt idx="76">
                  <c:v>-16.097875028994874</c:v>
                </c:pt>
                <c:pt idx="77">
                  <c:v>-16.425900007416981</c:v>
                </c:pt>
                <c:pt idx="78">
                  <c:v>-16.753924985839088</c:v>
                </c:pt>
                <c:pt idx="79">
                  <c:v>-17.081949964261195</c:v>
                </c:pt>
                <c:pt idx="80">
                  <c:v>-17.409974942683302</c:v>
                </c:pt>
                <c:pt idx="81">
                  <c:v>-17.737999921105416</c:v>
                </c:pt>
                <c:pt idx="82">
                  <c:v>-18.066024899527523</c:v>
                </c:pt>
                <c:pt idx="83">
                  <c:v>-18.39404987794963</c:v>
                </c:pt>
                <c:pt idx="84">
                  <c:v>-18.72207485637173</c:v>
                </c:pt>
                <c:pt idx="85">
                  <c:v>-19.050099834793837</c:v>
                </c:pt>
                <c:pt idx="86">
                  <c:v>-19.378124813215951</c:v>
                </c:pt>
                <c:pt idx="87">
                  <c:v>-19.706149791638058</c:v>
                </c:pt>
                <c:pt idx="88">
                  <c:v>-20.034174770060165</c:v>
                </c:pt>
                <c:pt idx="89">
                  <c:v>-20.362199748482272</c:v>
                </c:pt>
                <c:pt idx="90">
                  <c:v>-20.690224726904379</c:v>
                </c:pt>
                <c:pt idx="91">
                  <c:v>-21.018249705326493</c:v>
                </c:pt>
                <c:pt idx="92">
                  <c:v>-21.346274683748593</c:v>
                </c:pt>
                <c:pt idx="93">
                  <c:v>-21.6742996621707</c:v>
                </c:pt>
                <c:pt idx="94">
                  <c:v>-22.002324640592807</c:v>
                </c:pt>
                <c:pt idx="95">
                  <c:v>-22.330349619014914</c:v>
                </c:pt>
                <c:pt idx="96">
                  <c:v>-22.658374597437028</c:v>
                </c:pt>
                <c:pt idx="97">
                  <c:v>-22.986399575859135</c:v>
                </c:pt>
                <c:pt idx="98">
                  <c:v>-23.314424554281242</c:v>
                </c:pt>
                <c:pt idx="99">
                  <c:v>-23.642449532703349</c:v>
                </c:pt>
                <c:pt idx="100">
                  <c:v>-23.970474511125428</c:v>
                </c:pt>
              </c:numCache>
            </c:numRef>
          </c:yVal>
          <c:smooth val="0"/>
        </c:ser>
        <c:ser>
          <c:idx val="8"/>
          <c:order val="8"/>
          <c:tx>
            <c:v>slopx+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'c1c2fit'!$F$2:$F$102</c:f>
              <c:numCache>
                <c:formatCode>General</c:formatCode>
                <c:ptCount val="101"/>
                <c:pt idx="0">
                  <c:v>-1.912798</c:v>
                </c:pt>
                <c:pt idx="1">
                  <c:v>-1.8127979999999999</c:v>
                </c:pt>
                <c:pt idx="2">
                  <c:v>-1.712798</c:v>
                </c:pt>
                <c:pt idx="3">
                  <c:v>-1.612798</c:v>
                </c:pt>
                <c:pt idx="4">
                  <c:v>-1.5127980000000001</c:v>
                </c:pt>
                <c:pt idx="5">
                  <c:v>-1.412798</c:v>
                </c:pt>
                <c:pt idx="6">
                  <c:v>-1.3127979999999999</c:v>
                </c:pt>
                <c:pt idx="7">
                  <c:v>-1.212798</c:v>
                </c:pt>
                <c:pt idx="8">
                  <c:v>-1.112798</c:v>
                </c:pt>
                <c:pt idx="9">
                  <c:v>-1.0127980000000001</c:v>
                </c:pt>
                <c:pt idx="10">
                  <c:v>-0.912798</c:v>
                </c:pt>
                <c:pt idx="11">
                  <c:v>-0.81279800000000002</c:v>
                </c:pt>
                <c:pt idx="12">
                  <c:v>-0.71279800000000004</c:v>
                </c:pt>
                <c:pt idx="13">
                  <c:v>-0.61279799999999995</c:v>
                </c:pt>
                <c:pt idx="14">
                  <c:v>-0.51279799999999998</c:v>
                </c:pt>
                <c:pt idx="15">
                  <c:v>-0.412798</c:v>
                </c:pt>
                <c:pt idx="16">
                  <c:v>-0.31279800000000002</c:v>
                </c:pt>
                <c:pt idx="17">
                  <c:v>-0.21279799999999999</c:v>
                </c:pt>
                <c:pt idx="18">
                  <c:v>-0.11279800000000001</c:v>
                </c:pt>
                <c:pt idx="19">
                  <c:v>-1.2798000000000004E-2</c:v>
                </c:pt>
                <c:pt idx="20">
                  <c:v>8.7202000000000002E-2</c:v>
                </c:pt>
                <c:pt idx="21">
                  <c:v>0.18720200000000001</c:v>
                </c:pt>
                <c:pt idx="22">
                  <c:v>0.28720200000000001</c:v>
                </c:pt>
                <c:pt idx="23">
                  <c:v>0.38720199999999999</c:v>
                </c:pt>
                <c:pt idx="24">
                  <c:v>0.48720200000000002</c:v>
                </c:pt>
                <c:pt idx="25">
                  <c:v>0.587202</c:v>
                </c:pt>
                <c:pt idx="26">
                  <c:v>0.68720199999999998</c:v>
                </c:pt>
                <c:pt idx="27">
                  <c:v>0.78720199999999996</c:v>
                </c:pt>
                <c:pt idx="28">
                  <c:v>0.88720200000000005</c:v>
                </c:pt>
                <c:pt idx="29">
                  <c:v>0.98720200000000002</c:v>
                </c:pt>
                <c:pt idx="30">
                  <c:v>1.087202</c:v>
                </c:pt>
                <c:pt idx="31">
                  <c:v>1.1872020000000001</c:v>
                </c:pt>
                <c:pt idx="32">
                  <c:v>1.287202</c:v>
                </c:pt>
                <c:pt idx="33">
                  <c:v>1.387202</c:v>
                </c:pt>
                <c:pt idx="34">
                  <c:v>1.4872019999999999</c:v>
                </c:pt>
                <c:pt idx="35">
                  <c:v>1.587202</c:v>
                </c:pt>
                <c:pt idx="36">
                  <c:v>1.6872020000000001</c:v>
                </c:pt>
                <c:pt idx="37">
                  <c:v>1.787202</c:v>
                </c:pt>
                <c:pt idx="38">
                  <c:v>1.887202</c:v>
                </c:pt>
                <c:pt idx="39">
                  <c:v>1.9872019999999999</c:v>
                </c:pt>
                <c:pt idx="40">
                  <c:v>2.087202</c:v>
                </c:pt>
                <c:pt idx="41">
                  <c:v>2.1872020000000001</c:v>
                </c:pt>
                <c:pt idx="42">
                  <c:v>2.2872020000000002</c:v>
                </c:pt>
                <c:pt idx="43">
                  <c:v>2.3872019999999998</c:v>
                </c:pt>
                <c:pt idx="44">
                  <c:v>2.4872019999999999</c:v>
                </c:pt>
                <c:pt idx="45">
                  <c:v>2.587202</c:v>
                </c:pt>
                <c:pt idx="46">
                  <c:v>2.6872020000000001</c:v>
                </c:pt>
                <c:pt idx="47">
                  <c:v>2.7872020000000002</c:v>
                </c:pt>
                <c:pt idx="48">
                  <c:v>2.8872019999999998</c:v>
                </c:pt>
                <c:pt idx="49">
                  <c:v>2.9872019999999999</c:v>
                </c:pt>
                <c:pt idx="50">
                  <c:v>3.087202</c:v>
                </c:pt>
                <c:pt idx="51">
                  <c:v>3.1872020000000001</c:v>
                </c:pt>
                <c:pt idx="52">
                  <c:v>3.2872020000000002</c:v>
                </c:pt>
                <c:pt idx="53">
                  <c:v>3.3872019999999998</c:v>
                </c:pt>
                <c:pt idx="54">
                  <c:v>3.4872019999999999</c:v>
                </c:pt>
                <c:pt idx="55">
                  <c:v>3.5872020000000102</c:v>
                </c:pt>
                <c:pt idx="56">
                  <c:v>3.6872020000000001</c:v>
                </c:pt>
                <c:pt idx="57">
                  <c:v>3.7872020000000002</c:v>
                </c:pt>
                <c:pt idx="58">
                  <c:v>3.88720200000001</c:v>
                </c:pt>
                <c:pt idx="59">
                  <c:v>3.9872020000000101</c:v>
                </c:pt>
                <c:pt idx="60">
                  <c:v>4.0872020000000102</c:v>
                </c:pt>
                <c:pt idx="61">
                  <c:v>4.1872019999999992</c:v>
                </c:pt>
                <c:pt idx="62">
                  <c:v>4.2872020000000095</c:v>
                </c:pt>
                <c:pt idx="63">
                  <c:v>4.3872020000000091</c:v>
                </c:pt>
                <c:pt idx="64">
                  <c:v>4.4872020000000106</c:v>
                </c:pt>
                <c:pt idx="65">
                  <c:v>4.5872020000000102</c:v>
                </c:pt>
                <c:pt idx="66">
                  <c:v>4.6872020000000099</c:v>
                </c:pt>
                <c:pt idx="67">
                  <c:v>4.7872020000000095</c:v>
                </c:pt>
                <c:pt idx="68">
                  <c:v>4.8872020000000091</c:v>
                </c:pt>
                <c:pt idx="69">
                  <c:v>4.9872020000000106</c:v>
                </c:pt>
                <c:pt idx="70">
                  <c:v>5.0872020000000102</c:v>
                </c:pt>
                <c:pt idx="71">
                  <c:v>5.1872020000000099</c:v>
                </c:pt>
                <c:pt idx="72">
                  <c:v>5.2872020000000095</c:v>
                </c:pt>
                <c:pt idx="73">
                  <c:v>5.3872020000000091</c:v>
                </c:pt>
                <c:pt idx="74">
                  <c:v>5.4872020000000106</c:v>
                </c:pt>
                <c:pt idx="75">
                  <c:v>5.5872020000000102</c:v>
                </c:pt>
                <c:pt idx="76">
                  <c:v>5.6872020000000099</c:v>
                </c:pt>
                <c:pt idx="77">
                  <c:v>5.7872020000000095</c:v>
                </c:pt>
                <c:pt idx="78">
                  <c:v>5.8872020000000091</c:v>
                </c:pt>
                <c:pt idx="79">
                  <c:v>5.9872020000000106</c:v>
                </c:pt>
                <c:pt idx="80">
                  <c:v>6.0872020000000102</c:v>
                </c:pt>
                <c:pt idx="81">
                  <c:v>6.1872020000000099</c:v>
                </c:pt>
                <c:pt idx="82">
                  <c:v>6.2872020000000095</c:v>
                </c:pt>
                <c:pt idx="83">
                  <c:v>6.3872020000000091</c:v>
                </c:pt>
                <c:pt idx="84">
                  <c:v>6.4872020000000106</c:v>
                </c:pt>
                <c:pt idx="85">
                  <c:v>6.5872020000000102</c:v>
                </c:pt>
                <c:pt idx="86">
                  <c:v>6.6872020000000099</c:v>
                </c:pt>
                <c:pt idx="87">
                  <c:v>6.7872020000000095</c:v>
                </c:pt>
                <c:pt idx="88">
                  <c:v>6.8872020000000091</c:v>
                </c:pt>
                <c:pt idx="89">
                  <c:v>6.9872020000000106</c:v>
                </c:pt>
                <c:pt idx="90">
                  <c:v>7.0872020000000102</c:v>
                </c:pt>
                <c:pt idx="91">
                  <c:v>7.1872020000000099</c:v>
                </c:pt>
                <c:pt idx="92">
                  <c:v>7.2872020000000095</c:v>
                </c:pt>
                <c:pt idx="93">
                  <c:v>7.3872020000000091</c:v>
                </c:pt>
                <c:pt idx="94">
                  <c:v>7.4872020000000106</c:v>
                </c:pt>
                <c:pt idx="95">
                  <c:v>7.5872020000000102</c:v>
                </c:pt>
                <c:pt idx="96">
                  <c:v>7.6872020000000099</c:v>
                </c:pt>
                <c:pt idx="97">
                  <c:v>7.7872020000000095</c:v>
                </c:pt>
                <c:pt idx="98">
                  <c:v>7.8872020000000091</c:v>
                </c:pt>
                <c:pt idx="99">
                  <c:v>7.9872020000000106</c:v>
                </c:pt>
                <c:pt idx="100">
                  <c:v>8.0872019999999996</c:v>
                </c:pt>
              </c:numCache>
            </c:numRef>
          </c:xVal>
          <c:yVal>
            <c:numRef>
              <c:f>'c1c2fit'!$E$2:$E$102</c:f>
              <c:numCache>
                <c:formatCode>General</c:formatCode>
                <c:ptCount val="101"/>
                <c:pt idx="0">
                  <c:v>9.1251533310853343</c:v>
                </c:pt>
                <c:pt idx="1">
                  <c:v>8.7971283526632273</c:v>
                </c:pt>
                <c:pt idx="2">
                  <c:v>8.4691033742411204</c:v>
                </c:pt>
                <c:pt idx="3">
                  <c:v>8.1410783958190116</c:v>
                </c:pt>
                <c:pt idx="4">
                  <c:v>7.8130534173969046</c:v>
                </c:pt>
                <c:pt idx="5">
                  <c:v>7.4850284389747976</c:v>
                </c:pt>
                <c:pt idx="6">
                  <c:v>7.1570034605526889</c:v>
                </c:pt>
                <c:pt idx="7">
                  <c:v>6.8289784821305828</c:v>
                </c:pt>
                <c:pt idx="8">
                  <c:v>6.5009535037084731</c:v>
                </c:pt>
                <c:pt idx="9">
                  <c:v>6.172928525286367</c:v>
                </c:pt>
                <c:pt idx="10">
                  <c:v>5.8449035468642592</c:v>
                </c:pt>
                <c:pt idx="11">
                  <c:v>5.5168785684421513</c:v>
                </c:pt>
                <c:pt idx="12">
                  <c:v>5.1888535900200443</c:v>
                </c:pt>
                <c:pt idx="13">
                  <c:v>4.8608286115979364</c:v>
                </c:pt>
                <c:pt idx="14">
                  <c:v>4.5328036331758295</c:v>
                </c:pt>
                <c:pt idx="15">
                  <c:v>4.2047786547537216</c:v>
                </c:pt>
                <c:pt idx="16">
                  <c:v>3.8767536763316137</c:v>
                </c:pt>
                <c:pt idx="17">
                  <c:v>3.5487286979095067</c:v>
                </c:pt>
                <c:pt idx="18">
                  <c:v>3.2207037194873989</c:v>
                </c:pt>
                <c:pt idx="19">
                  <c:v>2.8926787410652914</c:v>
                </c:pt>
                <c:pt idx="20">
                  <c:v>2.5646537626431836</c:v>
                </c:pt>
                <c:pt idx="21">
                  <c:v>2.2366287842210757</c:v>
                </c:pt>
                <c:pt idx="22">
                  <c:v>1.9086038057989687</c:v>
                </c:pt>
                <c:pt idx="23">
                  <c:v>1.5805788273768608</c:v>
                </c:pt>
                <c:pt idx="24">
                  <c:v>1.2525538489547534</c:v>
                </c:pt>
                <c:pt idx="25">
                  <c:v>0.92452887053264576</c:v>
                </c:pt>
                <c:pt idx="26">
                  <c:v>0.59650389211053834</c:v>
                </c:pt>
                <c:pt idx="27">
                  <c:v>0.26847891368843069</c:v>
                </c:pt>
                <c:pt idx="28">
                  <c:v>-5.9546064733677073E-2</c:v>
                </c:pt>
                <c:pt idx="29">
                  <c:v>-0.38757104315578461</c:v>
                </c:pt>
                <c:pt idx="30">
                  <c:v>-0.71559602157789204</c:v>
                </c:pt>
                <c:pt idx="31">
                  <c:v>-1.0436209999999999</c:v>
                </c:pt>
                <c:pt idx="32">
                  <c:v>-1.3716459784221071</c:v>
                </c:pt>
                <c:pt idx="33">
                  <c:v>-1.6996709568442148</c:v>
                </c:pt>
                <c:pt idx="34">
                  <c:v>-2.0276959352663217</c:v>
                </c:pt>
                <c:pt idx="35">
                  <c:v>-2.3557209136884296</c:v>
                </c:pt>
                <c:pt idx="36">
                  <c:v>-2.6837458921105375</c:v>
                </c:pt>
                <c:pt idx="37">
                  <c:v>-3.0117708705326449</c:v>
                </c:pt>
                <c:pt idx="38">
                  <c:v>-3.3397958489547528</c:v>
                </c:pt>
                <c:pt idx="39">
                  <c:v>-3.6678208273768598</c:v>
                </c:pt>
                <c:pt idx="40">
                  <c:v>-3.9958458057989676</c:v>
                </c:pt>
                <c:pt idx="41">
                  <c:v>-4.3238707842210751</c:v>
                </c:pt>
                <c:pt idx="42">
                  <c:v>-4.6518957626431838</c:v>
                </c:pt>
                <c:pt idx="43">
                  <c:v>-4.9799207410652899</c:v>
                </c:pt>
                <c:pt idx="44">
                  <c:v>-5.3079457194873978</c:v>
                </c:pt>
                <c:pt idx="45">
                  <c:v>-5.6359706979095057</c:v>
                </c:pt>
                <c:pt idx="46">
                  <c:v>-5.9639956763316135</c:v>
                </c:pt>
                <c:pt idx="47">
                  <c:v>-6.2920206547537214</c:v>
                </c:pt>
                <c:pt idx="48">
                  <c:v>-6.6200456331758275</c:v>
                </c:pt>
                <c:pt idx="49">
                  <c:v>-6.9480706115979354</c:v>
                </c:pt>
                <c:pt idx="50">
                  <c:v>-7.2760955900200432</c:v>
                </c:pt>
                <c:pt idx="51">
                  <c:v>-7.6041205684421511</c:v>
                </c:pt>
                <c:pt idx="52">
                  <c:v>-7.932145546864259</c:v>
                </c:pt>
                <c:pt idx="53">
                  <c:v>-8.260170525286366</c:v>
                </c:pt>
                <c:pt idx="54">
                  <c:v>-8.588195503708473</c:v>
                </c:pt>
                <c:pt idx="55">
                  <c:v>-8.9162204821306155</c:v>
                </c:pt>
                <c:pt idx="56">
                  <c:v>-9.2442454605526887</c:v>
                </c:pt>
                <c:pt idx="57">
                  <c:v>-9.5722704389747975</c:v>
                </c:pt>
                <c:pt idx="58">
                  <c:v>-9.9002954173969364</c:v>
                </c:pt>
                <c:pt idx="59">
                  <c:v>-10.228320395819045</c:v>
                </c:pt>
                <c:pt idx="60">
                  <c:v>-10.55634537424115</c:v>
                </c:pt>
                <c:pt idx="61">
                  <c:v>-10.884370352663225</c:v>
                </c:pt>
                <c:pt idx="62">
                  <c:v>-11.212395331085366</c:v>
                </c:pt>
                <c:pt idx="63">
                  <c:v>-11.540420309507473</c:v>
                </c:pt>
                <c:pt idx="64">
                  <c:v>-11.868445287929582</c:v>
                </c:pt>
                <c:pt idx="65">
                  <c:v>-12.196470266351689</c:v>
                </c:pt>
                <c:pt idx="66">
                  <c:v>-12.524495244773798</c:v>
                </c:pt>
                <c:pt idx="67">
                  <c:v>-12.852520223195905</c:v>
                </c:pt>
                <c:pt idx="68">
                  <c:v>-13.180545201618012</c:v>
                </c:pt>
                <c:pt idx="69">
                  <c:v>-13.50857018004012</c:v>
                </c:pt>
                <c:pt idx="70">
                  <c:v>-13.836595158462227</c:v>
                </c:pt>
                <c:pt idx="71">
                  <c:v>-14.164620136884338</c:v>
                </c:pt>
                <c:pt idx="72">
                  <c:v>-14.492645115306443</c:v>
                </c:pt>
                <c:pt idx="73">
                  <c:v>-14.82067009372855</c:v>
                </c:pt>
                <c:pt idx="74">
                  <c:v>-15.148695072150657</c:v>
                </c:pt>
                <c:pt idx="75">
                  <c:v>-15.476720050572762</c:v>
                </c:pt>
                <c:pt idx="76">
                  <c:v>-15.804745028994875</c:v>
                </c:pt>
                <c:pt idx="77">
                  <c:v>-16.13277000741698</c:v>
                </c:pt>
                <c:pt idx="78">
                  <c:v>-16.460794985839087</c:v>
                </c:pt>
                <c:pt idx="79">
                  <c:v>-16.788819964261194</c:v>
                </c:pt>
                <c:pt idx="80">
                  <c:v>-17.116844942683301</c:v>
                </c:pt>
                <c:pt idx="81">
                  <c:v>-17.444869921105415</c:v>
                </c:pt>
                <c:pt idx="82">
                  <c:v>-17.772894899527522</c:v>
                </c:pt>
                <c:pt idx="83">
                  <c:v>-18.100919877949629</c:v>
                </c:pt>
                <c:pt idx="84">
                  <c:v>-18.428944856371729</c:v>
                </c:pt>
                <c:pt idx="85">
                  <c:v>-18.756969834793836</c:v>
                </c:pt>
                <c:pt idx="86">
                  <c:v>-19.08499481321595</c:v>
                </c:pt>
                <c:pt idx="87">
                  <c:v>-19.413019791638057</c:v>
                </c:pt>
                <c:pt idx="88">
                  <c:v>-19.741044770060164</c:v>
                </c:pt>
                <c:pt idx="89">
                  <c:v>-20.069069748482271</c:v>
                </c:pt>
                <c:pt idx="90">
                  <c:v>-20.397094726904378</c:v>
                </c:pt>
                <c:pt idx="91">
                  <c:v>-20.725119705326492</c:v>
                </c:pt>
                <c:pt idx="92">
                  <c:v>-21.053144683748592</c:v>
                </c:pt>
                <c:pt idx="93">
                  <c:v>-21.381169662170699</c:v>
                </c:pt>
                <c:pt idx="94">
                  <c:v>-21.709194640592806</c:v>
                </c:pt>
                <c:pt idx="95">
                  <c:v>-22.037219619014913</c:v>
                </c:pt>
                <c:pt idx="96">
                  <c:v>-22.365244597437027</c:v>
                </c:pt>
                <c:pt idx="97">
                  <c:v>-22.693269575859134</c:v>
                </c:pt>
                <c:pt idx="98">
                  <c:v>-23.021294554281241</c:v>
                </c:pt>
                <c:pt idx="99">
                  <c:v>-23.349319532703348</c:v>
                </c:pt>
                <c:pt idx="100">
                  <c:v>-23.677344511125426</c:v>
                </c:pt>
              </c:numCache>
            </c:numRef>
          </c:yVal>
          <c:smooth val="0"/>
        </c:ser>
        <c:ser>
          <c:idx val="9"/>
          <c:order val="9"/>
          <c:tx>
            <c:v>slopx-</c:v>
          </c:tx>
          <c:spPr>
            <a:ln w="12700">
              <a:solidFill>
                <a:srgbClr val="FF0000"/>
              </a:solidFill>
              <a:prstDash val="sysDash"/>
            </a:ln>
          </c:spPr>
          <c:marker>
            <c:symbol val="none"/>
          </c:marker>
          <c:xVal>
            <c:numRef>
              <c:f>'c1c2fit'!$G$2:$G$102</c:f>
              <c:numCache>
                <c:formatCode>General</c:formatCode>
                <c:ptCount val="101"/>
                <c:pt idx="0">
                  <c:v>-2.087202</c:v>
                </c:pt>
                <c:pt idx="1">
                  <c:v>-1.9872019999999999</c:v>
                </c:pt>
                <c:pt idx="2">
                  <c:v>-1.887202</c:v>
                </c:pt>
                <c:pt idx="3">
                  <c:v>-1.787202</c:v>
                </c:pt>
                <c:pt idx="4">
                  <c:v>-1.6872020000000001</c:v>
                </c:pt>
                <c:pt idx="5">
                  <c:v>-1.587202</c:v>
                </c:pt>
                <c:pt idx="6">
                  <c:v>-1.4872019999999999</c:v>
                </c:pt>
                <c:pt idx="7">
                  <c:v>-1.387202</c:v>
                </c:pt>
                <c:pt idx="8">
                  <c:v>-1.287202</c:v>
                </c:pt>
                <c:pt idx="9">
                  <c:v>-1.1872020000000001</c:v>
                </c:pt>
                <c:pt idx="10">
                  <c:v>-1.087202</c:v>
                </c:pt>
                <c:pt idx="11">
                  <c:v>-0.98720200000000002</c:v>
                </c:pt>
                <c:pt idx="12">
                  <c:v>-0.88720200000000005</c:v>
                </c:pt>
                <c:pt idx="13">
                  <c:v>-0.78720199999999996</c:v>
                </c:pt>
                <c:pt idx="14">
                  <c:v>-0.68720199999999998</c:v>
                </c:pt>
                <c:pt idx="15">
                  <c:v>-0.587202</c:v>
                </c:pt>
                <c:pt idx="16">
                  <c:v>-0.48720200000000002</c:v>
                </c:pt>
                <c:pt idx="17">
                  <c:v>-0.38720199999999999</c:v>
                </c:pt>
                <c:pt idx="18">
                  <c:v>-0.28720200000000001</c:v>
                </c:pt>
                <c:pt idx="19">
                  <c:v>-0.18720200000000001</c:v>
                </c:pt>
                <c:pt idx="20">
                  <c:v>-8.7202000000000002E-2</c:v>
                </c:pt>
                <c:pt idx="21">
                  <c:v>1.2798000000000004E-2</c:v>
                </c:pt>
                <c:pt idx="22">
                  <c:v>0.11279800000000001</c:v>
                </c:pt>
                <c:pt idx="23">
                  <c:v>0.21279799999999999</c:v>
                </c:pt>
                <c:pt idx="24">
                  <c:v>0.31279800000000002</c:v>
                </c:pt>
                <c:pt idx="25">
                  <c:v>0.412798</c:v>
                </c:pt>
                <c:pt idx="26">
                  <c:v>0.51279799999999998</c:v>
                </c:pt>
                <c:pt idx="27">
                  <c:v>0.61279799999999995</c:v>
                </c:pt>
                <c:pt idx="28">
                  <c:v>0.71279800000000004</c:v>
                </c:pt>
                <c:pt idx="29">
                  <c:v>0.81279800000000002</c:v>
                </c:pt>
                <c:pt idx="30">
                  <c:v>0.912798</c:v>
                </c:pt>
                <c:pt idx="31">
                  <c:v>1.0127980000000001</c:v>
                </c:pt>
                <c:pt idx="32">
                  <c:v>1.112798</c:v>
                </c:pt>
                <c:pt idx="33">
                  <c:v>1.212798</c:v>
                </c:pt>
                <c:pt idx="34">
                  <c:v>1.3127979999999999</c:v>
                </c:pt>
                <c:pt idx="35">
                  <c:v>1.412798</c:v>
                </c:pt>
                <c:pt idx="36">
                  <c:v>1.5127980000000001</c:v>
                </c:pt>
                <c:pt idx="37">
                  <c:v>1.612798</c:v>
                </c:pt>
                <c:pt idx="38">
                  <c:v>1.712798</c:v>
                </c:pt>
                <c:pt idx="39">
                  <c:v>1.8127979999999999</c:v>
                </c:pt>
                <c:pt idx="40">
                  <c:v>1.912798</c:v>
                </c:pt>
                <c:pt idx="41">
                  <c:v>2.0127980000000001</c:v>
                </c:pt>
                <c:pt idx="42">
                  <c:v>2.1127980000000002</c:v>
                </c:pt>
                <c:pt idx="43">
                  <c:v>2.2127979999999998</c:v>
                </c:pt>
                <c:pt idx="44">
                  <c:v>2.3127979999999999</c:v>
                </c:pt>
                <c:pt idx="45">
                  <c:v>2.412798</c:v>
                </c:pt>
                <c:pt idx="46">
                  <c:v>2.5127980000000001</c:v>
                </c:pt>
                <c:pt idx="47">
                  <c:v>2.6127980000000002</c:v>
                </c:pt>
                <c:pt idx="48">
                  <c:v>2.7127979999999998</c:v>
                </c:pt>
                <c:pt idx="49">
                  <c:v>2.8127979999999999</c:v>
                </c:pt>
                <c:pt idx="50">
                  <c:v>2.912798</c:v>
                </c:pt>
                <c:pt idx="51">
                  <c:v>3.0127980000000001</c:v>
                </c:pt>
                <c:pt idx="52">
                  <c:v>3.1127980000000002</c:v>
                </c:pt>
                <c:pt idx="53">
                  <c:v>3.2127979999999998</c:v>
                </c:pt>
                <c:pt idx="54">
                  <c:v>3.3127979999999999</c:v>
                </c:pt>
                <c:pt idx="55">
                  <c:v>3.4127980000000102</c:v>
                </c:pt>
                <c:pt idx="56">
                  <c:v>3.5127980000000001</c:v>
                </c:pt>
                <c:pt idx="57">
                  <c:v>3.6127980000000002</c:v>
                </c:pt>
                <c:pt idx="58">
                  <c:v>3.71279800000001</c:v>
                </c:pt>
                <c:pt idx="59">
                  <c:v>3.8127980000000101</c:v>
                </c:pt>
                <c:pt idx="60">
                  <c:v>3.9127980000000098</c:v>
                </c:pt>
                <c:pt idx="61">
                  <c:v>4.0127980000000001</c:v>
                </c:pt>
                <c:pt idx="62">
                  <c:v>4.1127980000000104</c:v>
                </c:pt>
                <c:pt idx="63">
                  <c:v>4.21279800000001</c:v>
                </c:pt>
                <c:pt idx="64">
                  <c:v>4.3127980000000097</c:v>
                </c:pt>
                <c:pt idx="65">
                  <c:v>4.4127980000000093</c:v>
                </c:pt>
                <c:pt idx="66">
                  <c:v>4.5127980000000107</c:v>
                </c:pt>
                <c:pt idx="67">
                  <c:v>4.6127980000000104</c:v>
                </c:pt>
                <c:pt idx="68">
                  <c:v>4.71279800000001</c:v>
                </c:pt>
                <c:pt idx="69">
                  <c:v>4.8127980000000097</c:v>
                </c:pt>
                <c:pt idx="70">
                  <c:v>4.9127980000000093</c:v>
                </c:pt>
                <c:pt idx="71">
                  <c:v>5.0127980000000107</c:v>
                </c:pt>
                <c:pt idx="72">
                  <c:v>5.1127980000000104</c:v>
                </c:pt>
                <c:pt idx="73">
                  <c:v>5.21279800000001</c:v>
                </c:pt>
                <c:pt idx="74">
                  <c:v>5.3127980000000097</c:v>
                </c:pt>
                <c:pt idx="75">
                  <c:v>5.4127980000000093</c:v>
                </c:pt>
                <c:pt idx="76">
                  <c:v>5.5127980000000107</c:v>
                </c:pt>
                <c:pt idx="77">
                  <c:v>5.6127980000000104</c:v>
                </c:pt>
                <c:pt idx="78">
                  <c:v>5.71279800000001</c:v>
                </c:pt>
                <c:pt idx="79">
                  <c:v>5.8127980000000097</c:v>
                </c:pt>
                <c:pt idx="80">
                  <c:v>5.9127980000000093</c:v>
                </c:pt>
                <c:pt idx="81">
                  <c:v>6.0127980000000107</c:v>
                </c:pt>
                <c:pt idx="82">
                  <c:v>6.1127980000000104</c:v>
                </c:pt>
                <c:pt idx="83">
                  <c:v>6.21279800000001</c:v>
                </c:pt>
                <c:pt idx="84">
                  <c:v>6.3127980000000097</c:v>
                </c:pt>
                <c:pt idx="85">
                  <c:v>6.4127980000000093</c:v>
                </c:pt>
                <c:pt idx="86">
                  <c:v>6.5127980000000107</c:v>
                </c:pt>
                <c:pt idx="87">
                  <c:v>6.6127980000000104</c:v>
                </c:pt>
                <c:pt idx="88">
                  <c:v>6.71279800000001</c:v>
                </c:pt>
                <c:pt idx="89">
                  <c:v>6.8127980000000097</c:v>
                </c:pt>
                <c:pt idx="90">
                  <c:v>6.9127980000000093</c:v>
                </c:pt>
                <c:pt idx="91">
                  <c:v>7.0127980000000107</c:v>
                </c:pt>
                <c:pt idx="92">
                  <c:v>7.1127980000000104</c:v>
                </c:pt>
                <c:pt idx="93">
                  <c:v>7.21279800000001</c:v>
                </c:pt>
                <c:pt idx="94">
                  <c:v>7.3127980000000097</c:v>
                </c:pt>
                <c:pt idx="95">
                  <c:v>7.4127980000000093</c:v>
                </c:pt>
                <c:pt idx="96">
                  <c:v>7.5127980000000107</c:v>
                </c:pt>
                <c:pt idx="97">
                  <c:v>7.6127980000000104</c:v>
                </c:pt>
                <c:pt idx="98">
                  <c:v>7.71279800000001</c:v>
                </c:pt>
                <c:pt idx="99">
                  <c:v>7.8127980000000097</c:v>
                </c:pt>
                <c:pt idx="100">
                  <c:v>7.9127980000000004</c:v>
                </c:pt>
              </c:numCache>
            </c:numRef>
          </c:xVal>
          <c:yVal>
            <c:numRef>
              <c:f>'c1c2fit'!$E$2:$E$102</c:f>
              <c:numCache>
                <c:formatCode>General</c:formatCode>
                <c:ptCount val="101"/>
                <c:pt idx="0">
                  <c:v>9.1251533310853343</c:v>
                </c:pt>
                <c:pt idx="1">
                  <c:v>8.7971283526632273</c:v>
                </c:pt>
                <c:pt idx="2">
                  <c:v>8.4691033742411204</c:v>
                </c:pt>
                <c:pt idx="3">
                  <c:v>8.1410783958190116</c:v>
                </c:pt>
                <c:pt idx="4">
                  <c:v>7.8130534173969046</c:v>
                </c:pt>
                <c:pt idx="5">
                  <c:v>7.4850284389747976</c:v>
                </c:pt>
                <c:pt idx="6">
                  <c:v>7.1570034605526889</c:v>
                </c:pt>
                <c:pt idx="7">
                  <c:v>6.8289784821305828</c:v>
                </c:pt>
                <c:pt idx="8">
                  <c:v>6.5009535037084731</c:v>
                </c:pt>
                <c:pt idx="9">
                  <c:v>6.172928525286367</c:v>
                </c:pt>
                <c:pt idx="10">
                  <c:v>5.8449035468642592</c:v>
                </c:pt>
                <c:pt idx="11">
                  <c:v>5.5168785684421513</c:v>
                </c:pt>
                <c:pt idx="12">
                  <c:v>5.1888535900200443</c:v>
                </c:pt>
                <c:pt idx="13">
                  <c:v>4.8608286115979364</c:v>
                </c:pt>
                <c:pt idx="14">
                  <c:v>4.5328036331758295</c:v>
                </c:pt>
                <c:pt idx="15">
                  <c:v>4.2047786547537216</c:v>
                </c:pt>
                <c:pt idx="16">
                  <c:v>3.8767536763316137</c:v>
                </c:pt>
                <c:pt idx="17">
                  <c:v>3.5487286979095067</c:v>
                </c:pt>
                <c:pt idx="18">
                  <c:v>3.2207037194873989</c:v>
                </c:pt>
                <c:pt idx="19">
                  <c:v>2.8926787410652914</c:v>
                </c:pt>
                <c:pt idx="20">
                  <c:v>2.5646537626431836</c:v>
                </c:pt>
                <c:pt idx="21">
                  <c:v>2.2366287842210757</c:v>
                </c:pt>
                <c:pt idx="22">
                  <c:v>1.9086038057989687</c:v>
                </c:pt>
                <c:pt idx="23">
                  <c:v>1.5805788273768608</c:v>
                </c:pt>
                <c:pt idx="24">
                  <c:v>1.2525538489547534</c:v>
                </c:pt>
                <c:pt idx="25">
                  <c:v>0.92452887053264576</c:v>
                </c:pt>
                <c:pt idx="26">
                  <c:v>0.59650389211053834</c:v>
                </c:pt>
                <c:pt idx="27">
                  <c:v>0.26847891368843069</c:v>
                </c:pt>
                <c:pt idx="28">
                  <c:v>-5.9546064733677073E-2</c:v>
                </c:pt>
                <c:pt idx="29">
                  <c:v>-0.38757104315578461</c:v>
                </c:pt>
                <c:pt idx="30">
                  <c:v>-0.71559602157789204</c:v>
                </c:pt>
                <c:pt idx="31">
                  <c:v>-1.0436209999999999</c:v>
                </c:pt>
                <c:pt idx="32">
                  <c:v>-1.3716459784221071</c:v>
                </c:pt>
                <c:pt idx="33">
                  <c:v>-1.6996709568442148</c:v>
                </c:pt>
                <c:pt idx="34">
                  <c:v>-2.0276959352663217</c:v>
                </c:pt>
                <c:pt idx="35">
                  <c:v>-2.3557209136884296</c:v>
                </c:pt>
                <c:pt idx="36">
                  <c:v>-2.6837458921105375</c:v>
                </c:pt>
                <c:pt idx="37">
                  <c:v>-3.0117708705326449</c:v>
                </c:pt>
                <c:pt idx="38">
                  <c:v>-3.3397958489547528</c:v>
                </c:pt>
                <c:pt idx="39">
                  <c:v>-3.6678208273768598</c:v>
                </c:pt>
                <c:pt idx="40">
                  <c:v>-3.9958458057989676</c:v>
                </c:pt>
                <c:pt idx="41">
                  <c:v>-4.3238707842210751</c:v>
                </c:pt>
                <c:pt idx="42">
                  <c:v>-4.6518957626431838</c:v>
                </c:pt>
                <c:pt idx="43">
                  <c:v>-4.9799207410652899</c:v>
                </c:pt>
                <c:pt idx="44">
                  <c:v>-5.3079457194873978</c:v>
                </c:pt>
                <c:pt idx="45">
                  <c:v>-5.6359706979095057</c:v>
                </c:pt>
                <c:pt idx="46">
                  <c:v>-5.9639956763316135</c:v>
                </c:pt>
                <c:pt idx="47">
                  <c:v>-6.2920206547537214</c:v>
                </c:pt>
                <c:pt idx="48">
                  <c:v>-6.6200456331758275</c:v>
                </c:pt>
                <c:pt idx="49">
                  <c:v>-6.9480706115979354</c:v>
                </c:pt>
                <c:pt idx="50">
                  <c:v>-7.2760955900200432</c:v>
                </c:pt>
                <c:pt idx="51">
                  <c:v>-7.6041205684421511</c:v>
                </c:pt>
                <c:pt idx="52">
                  <c:v>-7.932145546864259</c:v>
                </c:pt>
                <c:pt idx="53">
                  <c:v>-8.260170525286366</c:v>
                </c:pt>
                <c:pt idx="54">
                  <c:v>-8.588195503708473</c:v>
                </c:pt>
                <c:pt idx="55">
                  <c:v>-8.9162204821306155</c:v>
                </c:pt>
                <c:pt idx="56">
                  <c:v>-9.2442454605526887</c:v>
                </c:pt>
                <c:pt idx="57">
                  <c:v>-9.5722704389747975</c:v>
                </c:pt>
                <c:pt idx="58">
                  <c:v>-9.9002954173969364</c:v>
                </c:pt>
                <c:pt idx="59">
                  <c:v>-10.228320395819045</c:v>
                </c:pt>
                <c:pt idx="60">
                  <c:v>-10.55634537424115</c:v>
                </c:pt>
                <c:pt idx="61">
                  <c:v>-10.884370352663225</c:v>
                </c:pt>
                <c:pt idx="62">
                  <c:v>-11.212395331085366</c:v>
                </c:pt>
                <c:pt idx="63">
                  <c:v>-11.540420309507473</c:v>
                </c:pt>
                <c:pt idx="64">
                  <c:v>-11.868445287929582</c:v>
                </c:pt>
                <c:pt idx="65">
                  <c:v>-12.196470266351689</c:v>
                </c:pt>
                <c:pt idx="66">
                  <c:v>-12.524495244773798</c:v>
                </c:pt>
                <c:pt idx="67">
                  <c:v>-12.852520223195905</c:v>
                </c:pt>
                <c:pt idx="68">
                  <c:v>-13.180545201618012</c:v>
                </c:pt>
                <c:pt idx="69">
                  <c:v>-13.50857018004012</c:v>
                </c:pt>
                <c:pt idx="70">
                  <c:v>-13.836595158462227</c:v>
                </c:pt>
                <c:pt idx="71">
                  <c:v>-14.164620136884338</c:v>
                </c:pt>
                <c:pt idx="72">
                  <c:v>-14.492645115306443</c:v>
                </c:pt>
                <c:pt idx="73">
                  <c:v>-14.82067009372855</c:v>
                </c:pt>
                <c:pt idx="74">
                  <c:v>-15.148695072150657</c:v>
                </c:pt>
                <c:pt idx="75">
                  <c:v>-15.476720050572762</c:v>
                </c:pt>
                <c:pt idx="76">
                  <c:v>-15.804745028994875</c:v>
                </c:pt>
                <c:pt idx="77">
                  <c:v>-16.13277000741698</c:v>
                </c:pt>
                <c:pt idx="78">
                  <c:v>-16.460794985839087</c:v>
                </c:pt>
                <c:pt idx="79">
                  <c:v>-16.788819964261194</c:v>
                </c:pt>
                <c:pt idx="80">
                  <c:v>-17.116844942683301</c:v>
                </c:pt>
                <c:pt idx="81">
                  <c:v>-17.444869921105415</c:v>
                </c:pt>
                <c:pt idx="82">
                  <c:v>-17.772894899527522</c:v>
                </c:pt>
                <c:pt idx="83">
                  <c:v>-18.100919877949629</c:v>
                </c:pt>
                <c:pt idx="84">
                  <c:v>-18.428944856371729</c:v>
                </c:pt>
                <c:pt idx="85">
                  <c:v>-18.756969834793836</c:v>
                </c:pt>
                <c:pt idx="86">
                  <c:v>-19.08499481321595</c:v>
                </c:pt>
                <c:pt idx="87">
                  <c:v>-19.413019791638057</c:v>
                </c:pt>
                <c:pt idx="88">
                  <c:v>-19.741044770060164</c:v>
                </c:pt>
                <c:pt idx="89">
                  <c:v>-20.069069748482271</c:v>
                </c:pt>
                <c:pt idx="90">
                  <c:v>-20.397094726904378</c:v>
                </c:pt>
                <c:pt idx="91">
                  <c:v>-20.725119705326492</c:v>
                </c:pt>
                <c:pt idx="92">
                  <c:v>-21.053144683748592</c:v>
                </c:pt>
                <c:pt idx="93">
                  <c:v>-21.381169662170699</c:v>
                </c:pt>
                <c:pt idx="94">
                  <c:v>-21.709194640592806</c:v>
                </c:pt>
                <c:pt idx="95">
                  <c:v>-22.037219619014913</c:v>
                </c:pt>
                <c:pt idx="96">
                  <c:v>-22.365244597437027</c:v>
                </c:pt>
                <c:pt idx="97">
                  <c:v>-22.693269575859134</c:v>
                </c:pt>
                <c:pt idx="98">
                  <c:v>-23.021294554281241</c:v>
                </c:pt>
                <c:pt idx="99">
                  <c:v>-23.349319532703348</c:v>
                </c:pt>
                <c:pt idx="100">
                  <c:v>-23.677344511125426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56896"/>
        <c:axId val="134279552"/>
      </c:scatterChart>
      <c:scatterChart>
        <c:scatterStyle val="lineMarker"/>
        <c:varyColors val="0"/>
        <c:ser>
          <c:idx val="10"/>
          <c:order val="10"/>
          <c:tx>
            <c:v>weight</c:v>
          </c:tx>
          <c:spPr>
            <a:ln w="28575">
              <a:solidFill>
                <a:srgbClr val="00B0F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'c1c2'!$N$2:$N$442</c:f>
              <c:numCache>
                <c:formatCode>0.0000</c:formatCode>
                <c:ptCount val="441"/>
                <c:pt idx="0">
                  <c:v>-0.32916000000000001</c:v>
                </c:pt>
                <c:pt idx="1">
                  <c:v>-0.19280000000000003</c:v>
                </c:pt>
                <c:pt idx="2">
                  <c:v>-0.15004000000000001</c:v>
                </c:pt>
                <c:pt idx="3">
                  <c:v>-0.11460000000000001</c:v>
                </c:pt>
                <c:pt idx="4">
                  <c:v>-5.5219999999999991E-2</c:v>
                </c:pt>
                <c:pt idx="5">
                  <c:v>-5.0380000000000001E-2</c:v>
                </c:pt>
                <c:pt idx="6">
                  <c:v>-2.0120000000000002E-2</c:v>
                </c:pt>
                <c:pt idx="7">
                  <c:v>0</c:v>
                </c:pt>
                <c:pt idx="8">
                  <c:v>1.5010000000000001E-2</c:v>
                </c:pt>
                <c:pt idx="9">
                  <c:v>3.5002999999999999E-2</c:v>
                </c:pt>
                <c:pt idx="10">
                  <c:v>3.9903999999999995E-2</c:v>
                </c:pt>
                <c:pt idx="11">
                  <c:v>0.11308800000000001</c:v>
                </c:pt>
                <c:pt idx="12">
                  <c:v>0.11486199999999999</c:v>
                </c:pt>
                <c:pt idx="13">
                  <c:v>0.116216</c:v>
                </c:pt>
                <c:pt idx="14">
                  <c:v>0.12190499999999999</c:v>
                </c:pt>
                <c:pt idx="15">
                  <c:v>0.122836</c:v>
                </c:pt>
                <c:pt idx="16">
                  <c:v>0.13598299999999999</c:v>
                </c:pt>
                <c:pt idx="17">
                  <c:v>0.145097</c:v>
                </c:pt>
                <c:pt idx="18">
                  <c:v>0.16096199999999999</c:v>
                </c:pt>
                <c:pt idx="19">
                  <c:v>0.16681500000000002</c:v>
                </c:pt>
                <c:pt idx="20">
                  <c:v>0.17785799999999999</c:v>
                </c:pt>
                <c:pt idx="21">
                  <c:v>0.18895500000000001</c:v>
                </c:pt>
                <c:pt idx="22">
                  <c:v>0.19691</c:v>
                </c:pt>
                <c:pt idx="23">
                  <c:v>0.196995</c:v>
                </c:pt>
                <c:pt idx="24">
                  <c:v>0.19992600000000002</c:v>
                </c:pt>
                <c:pt idx="25">
                  <c:v>0.21603</c:v>
                </c:pt>
                <c:pt idx="26">
                  <c:v>0.222888</c:v>
                </c:pt>
                <c:pt idx="27">
                  <c:v>0.23213</c:v>
                </c:pt>
                <c:pt idx="28">
                  <c:v>0.254</c:v>
                </c:pt>
                <c:pt idx="29">
                  <c:v>0.26397699999999996</c:v>
                </c:pt>
                <c:pt idx="30">
                  <c:v>0.275196</c:v>
                </c:pt>
                <c:pt idx="31">
                  <c:v>0.27710000000000001</c:v>
                </c:pt>
                <c:pt idx="32">
                  <c:v>0.27996500000000002</c:v>
                </c:pt>
                <c:pt idx="33">
                  <c:v>0.29066499999999995</c:v>
                </c:pt>
                <c:pt idx="34">
                  <c:v>0.305558</c:v>
                </c:pt>
                <c:pt idx="35">
                  <c:v>0.311116</c:v>
                </c:pt>
                <c:pt idx="36">
                  <c:v>0.31490800000000002</c:v>
                </c:pt>
                <c:pt idx="37">
                  <c:v>0.31509000000000004</c:v>
                </c:pt>
                <c:pt idx="38">
                  <c:v>0.31908599999999998</c:v>
                </c:pt>
                <c:pt idx="39">
                  <c:v>0.31996799999999997</c:v>
                </c:pt>
                <c:pt idx="40">
                  <c:v>0.32500799999999996</c:v>
                </c:pt>
                <c:pt idx="41">
                  <c:v>0.33194500000000005</c:v>
                </c:pt>
                <c:pt idx="42">
                  <c:v>0.34471499999999999</c:v>
                </c:pt>
                <c:pt idx="43">
                  <c:v>0.34507199999999999</c:v>
                </c:pt>
                <c:pt idx="44">
                  <c:v>0.34996499999999997</c:v>
                </c:pt>
                <c:pt idx="45">
                  <c:v>0.35087999999999997</c:v>
                </c:pt>
                <c:pt idx="46">
                  <c:v>0.35313800000000001</c:v>
                </c:pt>
                <c:pt idx="47">
                  <c:v>0.35685</c:v>
                </c:pt>
                <c:pt idx="48">
                  <c:v>0.365093</c:v>
                </c:pt>
                <c:pt idx="49">
                  <c:v>0.37093799999999999</c:v>
                </c:pt>
                <c:pt idx="50">
                  <c:v>0.37203999999999998</c:v>
                </c:pt>
                <c:pt idx="51">
                  <c:v>0.37206000000000006</c:v>
                </c:pt>
                <c:pt idx="52">
                  <c:v>0.373056</c:v>
                </c:pt>
                <c:pt idx="53">
                  <c:v>0.37615600000000005</c:v>
                </c:pt>
                <c:pt idx="54">
                  <c:v>0.37888500000000003</c:v>
                </c:pt>
                <c:pt idx="55">
                  <c:v>0.37989000000000001</c:v>
                </c:pt>
                <c:pt idx="56">
                  <c:v>0.37991199999999997</c:v>
                </c:pt>
                <c:pt idx="57">
                  <c:v>0.38003799999999999</c:v>
                </c:pt>
                <c:pt idx="58">
                  <c:v>0.38491200000000003</c:v>
                </c:pt>
                <c:pt idx="59">
                  <c:v>0.39085200000000003</c:v>
                </c:pt>
                <c:pt idx="60">
                  <c:v>0.39811200000000002</c:v>
                </c:pt>
                <c:pt idx="61">
                  <c:v>0.39898099999999997</c:v>
                </c:pt>
                <c:pt idx="62">
                  <c:v>0.400812</c:v>
                </c:pt>
                <c:pt idx="63">
                  <c:v>0.40488799999999997</c:v>
                </c:pt>
                <c:pt idx="64">
                  <c:v>0.40518900000000002</c:v>
                </c:pt>
                <c:pt idx="65">
                  <c:v>0.40991099999999997</c:v>
                </c:pt>
                <c:pt idx="66">
                  <c:v>0.41099400000000003</c:v>
                </c:pt>
                <c:pt idx="67">
                  <c:v>0.41296500000000003</c:v>
                </c:pt>
                <c:pt idx="68">
                  <c:v>0.42091699999999999</c:v>
                </c:pt>
                <c:pt idx="69">
                  <c:v>0.42209399999999997</c:v>
                </c:pt>
                <c:pt idx="70">
                  <c:v>0.42605199999999999</c:v>
                </c:pt>
                <c:pt idx="71">
                  <c:v>0.42706299999999997</c:v>
                </c:pt>
                <c:pt idx="72">
                  <c:v>0.43232699999999996</c:v>
                </c:pt>
                <c:pt idx="73">
                  <c:v>0.43306199999999995</c:v>
                </c:pt>
                <c:pt idx="74">
                  <c:v>0.43313099999999999</c:v>
                </c:pt>
                <c:pt idx="75">
                  <c:v>0.43509200000000003</c:v>
                </c:pt>
                <c:pt idx="76">
                  <c:v>0.43518299999999999</c:v>
                </c:pt>
                <c:pt idx="77">
                  <c:v>0.43558399999999997</c:v>
                </c:pt>
                <c:pt idx="78">
                  <c:v>0.43708000000000002</c:v>
                </c:pt>
                <c:pt idx="79">
                  <c:v>0.44000400000000001</c:v>
                </c:pt>
                <c:pt idx="80">
                  <c:v>0.44389500000000004</c:v>
                </c:pt>
                <c:pt idx="81">
                  <c:v>0.44407599999999997</c:v>
                </c:pt>
                <c:pt idx="82">
                  <c:v>0.447876</c:v>
                </c:pt>
                <c:pt idx="83">
                  <c:v>0.44788800000000001</c:v>
                </c:pt>
                <c:pt idx="84">
                  <c:v>0.44799299999999997</c:v>
                </c:pt>
                <c:pt idx="85">
                  <c:v>0.45105899999999999</c:v>
                </c:pt>
                <c:pt idx="86">
                  <c:v>0.45501699999999995</c:v>
                </c:pt>
                <c:pt idx="87">
                  <c:v>0.45810900000000004</c:v>
                </c:pt>
                <c:pt idx="88">
                  <c:v>0.45909599999999995</c:v>
                </c:pt>
                <c:pt idx="89">
                  <c:v>0.45994599999999997</c:v>
                </c:pt>
                <c:pt idx="90">
                  <c:v>0.45995199999999997</c:v>
                </c:pt>
                <c:pt idx="91">
                  <c:v>0.46</c:v>
                </c:pt>
                <c:pt idx="92">
                  <c:v>0.462364</c:v>
                </c:pt>
                <c:pt idx="93">
                  <c:v>0.46312999999999999</c:v>
                </c:pt>
                <c:pt idx="94">
                  <c:v>0.46601399999999993</c:v>
                </c:pt>
                <c:pt idx="95">
                  <c:v>0.46910399999999997</c:v>
                </c:pt>
                <c:pt idx="96">
                  <c:v>0.46995000000000003</c:v>
                </c:pt>
                <c:pt idx="97">
                  <c:v>0.47082999999999997</c:v>
                </c:pt>
                <c:pt idx="98">
                  <c:v>0.47092499999999998</c:v>
                </c:pt>
                <c:pt idx="99">
                  <c:v>0.47302399999999994</c:v>
                </c:pt>
                <c:pt idx="100">
                  <c:v>0.47384999999999999</c:v>
                </c:pt>
                <c:pt idx="101">
                  <c:v>0.47905999999999999</c:v>
                </c:pt>
                <c:pt idx="102">
                  <c:v>0.48117599999999999</c:v>
                </c:pt>
                <c:pt idx="103">
                  <c:v>0.48686400000000002</c:v>
                </c:pt>
                <c:pt idx="104">
                  <c:v>0.49096000000000001</c:v>
                </c:pt>
                <c:pt idx="105">
                  <c:v>0.49104000000000003</c:v>
                </c:pt>
                <c:pt idx="106">
                  <c:v>0.49396000000000001</c:v>
                </c:pt>
                <c:pt idx="107">
                  <c:v>0.49578500000000003</c:v>
                </c:pt>
                <c:pt idx="108">
                  <c:v>0.49703299999999995</c:v>
                </c:pt>
                <c:pt idx="109">
                  <c:v>0.49984799999999996</c:v>
                </c:pt>
                <c:pt idx="110">
                  <c:v>0.502054</c:v>
                </c:pt>
                <c:pt idx="111">
                  <c:v>0.50408399999999998</c:v>
                </c:pt>
                <c:pt idx="112">
                  <c:v>0.50583299999999998</c:v>
                </c:pt>
                <c:pt idx="113">
                  <c:v>0.51706999999999992</c:v>
                </c:pt>
                <c:pt idx="114">
                  <c:v>0.51785999999999999</c:v>
                </c:pt>
                <c:pt idx="115">
                  <c:v>0.52582499999999999</c:v>
                </c:pt>
                <c:pt idx="116">
                  <c:v>0.52804800000000007</c:v>
                </c:pt>
                <c:pt idx="117">
                  <c:v>0.52909000000000006</c:v>
                </c:pt>
                <c:pt idx="118">
                  <c:v>0.53209799999999996</c:v>
                </c:pt>
                <c:pt idx="119">
                  <c:v>0.53983499999999995</c:v>
                </c:pt>
                <c:pt idx="120">
                  <c:v>0.54011999999999993</c:v>
                </c:pt>
                <c:pt idx="121">
                  <c:v>0.54314999999999991</c:v>
                </c:pt>
                <c:pt idx="122">
                  <c:v>0.54480999999999991</c:v>
                </c:pt>
                <c:pt idx="123">
                  <c:v>0.54548700000000006</c:v>
                </c:pt>
                <c:pt idx="124">
                  <c:v>0.54589599999999994</c:v>
                </c:pt>
                <c:pt idx="125">
                  <c:v>0.55091400000000001</c:v>
                </c:pt>
                <c:pt idx="126">
                  <c:v>0.55107500000000009</c:v>
                </c:pt>
                <c:pt idx="127">
                  <c:v>0.55208000000000002</c:v>
                </c:pt>
                <c:pt idx="128">
                  <c:v>0.55304799999999998</c:v>
                </c:pt>
                <c:pt idx="129">
                  <c:v>0.55409399999999998</c:v>
                </c:pt>
                <c:pt idx="130">
                  <c:v>0.55500000000000005</c:v>
                </c:pt>
                <c:pt idx="131">
                  <c:v>0.55705799999999994</c:v>
                </c:pt>
                <c:pt idx="132">
                  <c:v>0.55910400000000005</c:v>
                </c:pt>
                <c:pt idx="133">
                  <c:v>0.56578500000000009</c:v>
                </c:pt>
                <c:pt idx="134">
                  <c:v>0.56998400000000005</c:v>
                </c:pt>
                <c:pt idx="135">
                  <c:v>0.57046799999999998</c:v>
                </c:pt>
                <c:pt idx="136">
                  <c:v>0.57089800000000002</c:v>
                </c:pt>
                <c:pt idx="137">
                  <c:v>0.57296400000000003</c:v>
                </c:pt>
                <c:pt idx="138">
                  <c:v>0.57701999999999998</c:v>
                </c:pt>
                <c:pt idx="139">
                  <c:v>0.57713300000000001</c:v>
                </c:pt>
                <c:pt idx="140">
                  <c:v>0.57883200000000001</c:v>
                </c:pt>
                <c:pt idx="141">
                  <c:v>0.57987999999999995</c:v>
                </c:pt>
                <c:pt idx="142">
                  <c:v>0.57997500000000002</c:v>
                </c:pt>
                <c:pt idx="143">
                  <c:v>0.58094400000000002</c:v>
                </c:pt>
                <c:pt idx="144">
                  <c:v>0.58210799999999996</c:v>
                </c:pt>
                <c:pt idx="145">
                  <c:v>0.58396800000000004</c:v>
                </c:pt>
                <c:pt idx="146">
                  <c:v>0.58452800000000005</c:v>
                </c:pt>
                <c:pt idx="147">
                  <c:v>0.58607399999999998</c:v>
                </c:pt>
                <c:pt idx="148">
                  <c:v>0.58693600000000001</c:v>
                </c:pt>
                <c:pt idx="149">
                  <c:v>0.58713599999999999</c:v>
                </c:pt>
                <c:pt idx="150">
                  <c:v>0.59010000000000007</c:v>
                </c:pt>
                <c:pt idx="151">
                  <c:v>0.59012100000000001</c:v>
                </c:pt>
                <c:pt idx="152">
                  <c:v>0.59183799999999998</c:v>
                </c:pt>
                <c:pt idx="153">
                  <c:v>0.59292</c:v>
                </c:pt>
                <c:pt idx="154">
                  <c:v>0.59392800000000001</c:v>
                </c:pt>
                <c:pt idx="155">
                  <c:v>0.59486399999999995</c:v>
                </c:pt>
                <c:pt idx="156">
                  <c:v>0.59503000000000006</c:v>
                </c:pt>
                <c:pt idx="157">
                  <c:v>0.5990970000000001</c:v>
                </c:pt>
                <c:pt idx="158">
                  <c:v>0.59998200000000002</c:v>
                </c:pt>
                <c:pt idx="159">
                  <c:v>0.59998399999999996</c:v>
                </c:pt>
                <c:pt idx="160">
                  <c:v>0.60087099999999993</c:v>
                </c:pt>
                <c:pt idx="161">
                  <c:v>0.60109699999999988</c:v>
                </c:pt>
                <c:pt idx="162">
                  <c:v>0.60191600000000001</c:v>
                </c:pt>
                <c:pt idx="163">
                  <c:v>0.60400500000000001</c:v>
                </c:pt>
                <c:pt idx="164">
                  <c:v>0.60502899999999993</c:v>
                </c:pt>
                <c:pt idx="165">
                  <c:v>0.60700500000000002</c:v>
                </c:pt>
                <c:pt idx="166">
                  <c:v>0.608927</c:v>
                </c:pt>
                <c:pt idx="167">
                  <c:v>0.61003800000000008</c:v>
                </c:pt>
                <c:pt idx="168">
                  <c:v>0.61087800000000003</c:v>
                </c:pt>
                <c:pt idx="169">
                  <c:v>0.61193299999999995</c:v>
                </c:pt>
                <c:pt idx="170">
                  <c:v>0.61296899999999999</c:v>
                </c:pt>
                <c:pt idx="171">
                  <c:v>0.61298999999999992</c:v>
                </c:pt>
                <c:pt idx="172">
                  <c:v>0.61509000000000003</c:v>
                </c:pt>
                <c:pt idx="173">
                  <c:v>0.62293799999999999</c:v>
                </c:pt>
                <c:pt idx="174">
                  <c:v>0.62393500000000002</c:v>
                </c:pt>
                <c:pt idx="175">
                  <c:v>0.62415999999999994</c:v>
                </c:pt>
                <c:pt idx="176">
                  <c:v>0.62487599999999999</c:v>
                </c:pt>
                <c:pt idx="177">
                  <c:v>0.624969</c:v>
                </c:pt>
                <c:pt idx="178">
                  <c:v>0.62508599999999992</c:v>
                </c:pt>
                <c:pt idx="179">
                  <c:v>0.62697599999999998</c:v>
                </c:pt>
                <c:pt idx="180">
                  <c:v>0.62712800000000002</c:v>
                </c:pt>
                <c:pt idx="181">
                  <c:v>0.63203999999999994</c:v>
                </c:pt>
                <c:pt idx="182">
                  <c:v>0.632996</c:v>
                </c:pt>
                <c:pt idx="183">
                  <c:v>0.63304199999999999</c:v>
                </c:pt>
                <c:pt idx="184">
                  <c:v>0.63515999999999995</c:v>
                </c:pt>
                <c:pt idx="185">
                  <c:v>0.63991399999999998</c:v>
                </c:pt>
                <c:pt idx="186">
                  <c:v>0.64010999999999996</c:v>
                </c:pt>
                <c:pt idx="187">
                  <c:v>0.64314000000000004</c:v>
                </c:pt>
                <c:pt idx="188">
                  <c:v>0.64716499999999988</c:v>
                </c:pt>
                <c:pt idx="189">
                  <c:v>0.6488560000000001</c:v>
                </c:pt>
                <c:pt idx="190">
                  <c:v>0.648864</c:v>
                </c:pt>
                <c:pt idx="191">
                  <c:v>0.64894499999999999</c:v>
                </c:pt>
                <c:pt idx="192">
                  <c:v>0.65014400000000006</c:v>
                </c:pt>
                <c:pt idx="193">
                  <c:v>0.6540490000000001</c:v>
                </c:pt>
                <c:pt idx="194">
                  <c:v>0.65412599999999999</c:v>
                </c:pt>
                <c:pt idx="195">
                  <c:v>0.65505000000000002</c:v>
                </c:pt>
                <c:pt idx="196">
                  <c:v>0.65595600000000009</c:v>
                </c:pt>
                <c:pt idx="197">
                  <c:v>0.65596199999999993</c:v>
                </c:pt>
                <c:pt idx="198">
                  <c:v>0.65809700000000004</c:v>
                </c:pt>
                <c:pt idx="199">
                  <c:v>0.65999000000000008</c:v>
                </c:pt>
                <c:pt idx="200">
                  <c:v>0.661084</c:v>
                </c:pt>
                <c:pt idx="201">
                  <c:v>0.66108800000000001</c:v>
                </c:pt>
                <c:pt idx="202">
                  <c:v>0.66189900000000002</c:v>
                </c:pt>
                <c:pt idx="203">
                  <c:v>0.66599399999999997</c:v>
                </c:pt>
                <c:pt idx="204">
                  <c:v>0.66796600000000006</c:v>
                </c:pt>
                <c:pt idx="205">
                  <c:v>0.66802400000000006</c:v>
                </c:pt>
                <c:pt idx="206">
                  <c:v>0.66811600000000004</c:v>
                </c:pt>
                <c:pt idx="207">
                  <c:v>0.66910400000000003</c:v>
                </c:pt>
                <c:pt idx="208">
                  <c:v>0.67210000000000003</c:v>
                </c:pt>
                <c:pt idx="209">
                  <c:v>0.67289299999999996</c:v>
                </c:pt>
                <c:pt idx="210">
                  <c:v>0.67389299999999996</c:v>
                </c:pt>
                <c:pt idx="211">
                  <c:v>0.67496</c:v>
                </c:pt>
                <c:pt idx="212">
                  <c:v>0.67686600000000008</c:v>
                </c:pt>
                <c:pt idx="213">
                  <c:v>0.67712700000000003</c:v>
                </c:pt>
                <c:pt idx="214">
                  <c:v>0.67902899999999999</c:v>
                </c:pt>
                <c:pt idx="215">
                  <c:v>0.67979599999999996</c:v>
                </c:pt>
                <c:pt idx="216">
                  <c:v>0.68107000000000006</c:v>
                </c:pt>
                <c:pt idx="217">
                  <c:v>0.68197399999999997</c:v>
                </c:pt>
                <c:pt idx="218">
                  <c:v>0.68387600000000004</c:v>
                </c:pt>
                <c:pt idx="219">
                  <c:v>0.68597900000000001</c:v>
                </c:pt>
                <c:pt idx="220">
                  <c:v>0.68608999999999998</c:v>
                </c:pt>
                <c:pt idx="221">
                  <c:v>0.68886199999999997</c:v>
                </c:pt>
                <c:pt idx="222">
                  <c:v>0.689913</c:v>
                </c:pt>
                <c:pt idx="223">
                  <c:v>0.69194</c:v>
                </c:pt>
                <c:pt idx="224">
                  <c:v>0.69299999999999995</c:v>
                </c:pt>
                <c:pt idx="225">
                  <c:v>0.69599999999999995</c:v>
                </c:pt>
                <c:pt idx="226">
                  <c:v>0.69603700000000002</c:v>
                </c:pt>
                <c:pt idx="227">
                  <c:v>0.69683700000000004</c:v>
                </c:pt>
                <c:pt idx="228">
                  <c:v>0.69701499999999994</c:v>
                </c:pt>
                <c:pt idx="229">
                  <c:v>0.70196400000000003</c:v>
                </c:pt>
                <c:pt idx="230">
                  <c:v>0.70207200000000003</c:v>
                </c:pt>
                <c:pt idx="231">
                  <c:v>0.703044</c:v>
                </c:pt>
                <c:pt idx="232">
                  <c:v>0.70307300000000006</c:v>
                </c:pt>
                <c:pt idx="233">
                  <c:v>0.70912000000000008</c:v>
                </c:pt>
                <c:pt idx="234">
                  <c:v>0.71004</c:v>
                </c:pt>
                <c:pt idx="235">
                  <c:v>0.71087</c:v>
                </c:pt>
                <c:pt idx="236">
                  <c:v>0.71197500000000002</c:v>
                </c:pt>
                <c:pt idx="237">
                  <c:v>0.71200799999999997</c:v>
                </c:pt>
                <c:pt idx="238">
                  <c:v>0.71409600000000006</c:v>
                </c:pt>
                <c:pt idx="239">
                  <c:v>0.71486700000000003</c:v>
                </c:pt>
                <c:pt idx="240">
                  <c:v>0.71500299999999994</c:v>
                </c:pt>
                <c:pt idx="241">
                  <c:v>0.71612100000000001</c:v>
                </c:pt>
                <c:pt idx="242">
                  <c:v>0.71914500000000003</c:v>
                </c:pt>
                <c:pt idx="243">
                  <c:v>0.71991000000000005</c:v>
                </c:pt>
                <c:pt idx="244">
                  <c:v>0.72006899999999996</c:v>
                </c:pt>
                <c:pt idx="245">
                  <c:v>0.72094500000000006</c:v>
                </c:pt>
                <c:pt idx="246">
                  <c:v>0.721132</c:v>
                </c:pt>
                <c:pt idx="247">
                  <c:v>0.72313500000000008</c:v>
                </c:pt>
                <c:pt idx="248">
                  <c:v>0.72316000000000003</c:v>
                </c:pt>
                <c:pt idx="249">
                  <c:v>0.72512100000000002</c:v>
                </c:pt>
                <c:pt idx="250">
                  <c:v>0.72598799999999997</c:v>
                </c:pt>
                <c:pt idx="251">
                  <c:v>0.72699599999999986</c:v>
                </c:pt>
                <c:pt idx="252">
                  <c:v>0.72802499999999992</c:v>
                </c:pt>
                <c:pt idx="253">
                  <c:v>0.73106399999999994</c:v>
                </c:pt>
                <c:pt idx="254">
                  <c:v>0.73153800000000002</c:v>
                </c:pt>
                <c:pt idx="255">
                  <c:v>0.73394999999999999</c:v>
                </c:pt>
                <c:pt idx="256">
                  <c:v>0.73596499999999987</c:v>
                </c:pt>
                <c:pt idx="257">
                  <c:v>0.73695999999999995</c:v>
                </c:pt>
                <c:pt idx="258">
                  <c:v>0.74198400000000009</c:v>
                </c:pt>
                <c:pt idx="259">
                  <c:v>0.74301899999999999</c:v>
                </c:pt>
                <c:pt idx="260">
                  <c:v>0.74409599999999998</c:v>
                </c:pt>
                <c:pt idx="261">
                  <c:v>0.74602500000000005</c:v>
                </c:pt>
                <c:pt idx="262">
                  <c:v>0.74602800000000002</c:v>
                </c:pt>
                <c:pt idx="263">
                  <c:v>0.74691200000000013</c:v>
                </c:pt>
                <c:pt idx="264">
                  <c:v>0.74691600000000002</c:v>
                </c:pt>
                <c:pt idx="265">
                  <c:v>0.74695500000000004</c:v>
                </c:pt>
                <c:pt idx="266">
                  <c:v>0.74784399999999995</c:v>
                </c:pt>
                <c:pt idx="267">
                  <c:v>0.7488959999999999</c:v>
                </c:pt>
                <c:pt idx="268">
                  <c:v>0.74905600000000006</c:v>
                </c:pt>
                <c:pt idx="269">
                  <c:v>0.753108</c:v>
                </c:pt>
                <c:pt idx="270">
                  <c:v>0.75400100000000014</c:v>
                </c:pt>
                <c:pt idx="271">
                  <c:v>0.75795000000000001</c:v>
                </c:pt>
                <c:pt idx="272">
                  <c:v>0.75795999999999997</c:v>
                </c:pt>
                <c:pt idx="273">
                  <c:v>0.7579769999999999</c:v>
                </c:pt>
                <c:pt idx="274">
                  <c:v>0.7581</c:v>
                </c:pt>
                <c:pt idx="275">
                  <c:v>0.75908799999999998</c:v>
                </c:pt>
                <c:pt idx="276">
                  <c:v>0.76106799999999997</c:v>
                </c:pt>
                <c:pt idx="277">
                  <c:v>0.76189600000000002</c:v>
                </c:pt>
                <c:pt idx="278">
                  <c:v>0.76213199999999992</c:v>
                </c:pt>
                <c:pt idx="279">
                  <c:v>0.76391199999999992</c:v>
                </c:pt>
                <c:pt idx="280">
                  <c:v>0.76406399999999997</c:v>
                </c:pt>
                <c:pt idx="281">
                  <c:v>0.76414399999999993</c:v>
                </c:pt>
                <c:pt idx="282">
                  <c:v>0.76595999999999997</c:v>
                </c:pt>
                <c:pt idx="283">
                  <c:v>0.76885200000000009</c:v>
                </c:pt>
                <c:pt idx="284">
                  <c:v>0.76994000000000007</c:v>
                </c:pt>
                <c:pt idx="285">
                  <c:v>0.77</c:v>
                </c:pt>
                <c:pt idx="286">
                  <c:v>0.77097799999999994</c:v>
                </c:pt>
                <c:pt idx="287">
                  <c:v>0.77211599999999991</c:v>
                </c:pt>
                <c:pt idx="288">
                  <c:v>0.77303100000000002</c:v>
                </c:pt>
                <c:pt idx="289">
                  <c:v>0.77305799999999991</c:v>
                </c:pt>
                <c:pt idx="290">
                  <c:v>0.7770959999999999</c:v>
                </c:pt>
                <c:pt idx="291">
                  <c:v>0.781088</c:v>
                </c:pt>
                <c:pt idx="292">
                  <c:v>0.78295499999999996</c:v>
                </c:pt>
                <c:pt idx="293">
                  <c:v>0.78640500000000002</c:v>
                </c:pt>
                <c:pt idx="294">
                  <c:v>0.78810200000000008</c:v>
                </c:pt>
                <c:pt idx="295">
                  <c:v>0.78900300000000001</c:v>
                </c:pt>
                <c:pt idx="296">
                  <c:v>0.78912000000000004</c:v>
                </c:pt>
                <c:pt idx="297">
                  <c:v>0.79190499999999997</c:v>
                </c:pt>
                <c:pt idx="298">
                  <c:v>0.79305199999999998</c:v>
                </c:pt>
                <c:pt idx="299">
                  <c:v>0.79497600000000002</c:v>
                </c:pt>
                <c:pt idx="300">
                  <c:v>0.79506399999999999</c:v>
                </c:pt>
                <c:pt idx="301">
                  <c:v>0.79587199999999991</c:v>
                </c:pt>
                <c:pt idx="302">
                  <c:v>0.79605000000000004</c:v>
                </c:pt>
                <c:pt idx="303">
                  <c:v>0.79813800000000001</c:v>
                </c:pt>
                <c:pt idx="304">
                  <c:v>0.7999980000000001</c:v>
                </c:pt>
                <c:pt idx="305">
                  <c:v>0.80003400000000002</c:v>
                </c:pt>
                <c:pt idx="306">
                  <c:v>0.80803800000000003</c:v>
                </c:pt>
                <c:pt idx="307">
                  <c:v>0.80900000000000005</c:v>
                </c:pt>
                <c:pt idx="308">
                  <c:v>0.80902800000000008</c:v>
                </c:pt>
                <c:pt idx="309">
                  <c:v>0.80996399999999991</c:v>
                </c:pt>
                <c:pt idx="310">
                  <c:v>0.80999099999999991</c:v>
                </c:pt>
                <c:pt idx="311">
                  <c:v>0.81191599999999997</c:v>
                </c:pt>
                <c:pt idx="312">
                  <c:v>0.81607499999999999</c:v>
                </c:pt>
                <c:pt idx="313">
                  <c:v>0.81710399999999994</c:v>
                </c:pt>
                <c:pt idx="314">
                  <c:v>0.81900899999999988</c:v>
                </c:pt>
                <c:pt idx="315">
                  <c:v>0.81999699999999998</c:v>
                </c:pt>
                <c:pt idx="316">
                  <c:v>0.820044</c:v>
                </c:pt>
                <c:pt idx="317">
                  <c:v>0.82128400000000013</c:v>
                </c:pt>
                <c:pt idx="318">
                  <c:v>0.82204599999999994</c:v>
                </c:pt>
                <c:pt idx="319">
                  <c:v>0.82484100000000005</c:v>
                </c:pt>
                <c:pt idx="320">
                  <c:v>0.82596799999999992</c:v>
                </c:pt>
                <c:pt idx="321">
                  <c:v>0.82605600000000001</c:v>
                </c:pt>
                <c:pt idx="322">
                  <c:v>0.82614999999999994</c:v>
                </c:pt>
                <c:pt idx="323">
                  <c:v>0.82991999999999999</c:v>
                </c:pt>
                <c:pt idx="324">
                  <c:v>0.83006900000000006</c:v>
                </c:pt>
                <c:pt idx="325">
                  <c:v>0.83203199999999999</c:v>
                </c:pt>
                <c:pt idx="326">
                  <c:v>0.83598600000000001</c:v>
                </c:pt>
                <c:pt idx="327">
                  <c:v>0.83765499999999993</c:v>
                </c:pt>
                <c:pt idx="328">
                  <c:v>0.83797600000000005</c:v>
                </c:pt>
                <c:pt idx="329">
                  <c:v>0.83807999999999994</c:v>
                </c:pt>
                <c:pt idx="330">
                  <c:v>0.83813400000000005</c:v>
                </c:pt>
                <c:pt idx="331">
                  <c:v>0.84301300000000012</c:v>
                </c:pt>
                <c:pt idx="332">
                  <c:v>0.84816199999999997</c:v>
                </c:pt>
                <c:pt idx="333">
                  <c:v>0.84896399999999994</c:v>
                </c:pt>
                <c:pt idx="334">
                  <c:v>0.8509810000000001</c:v>
                </c:pt>
                <c:pt idx="335">
                  <c:v>0.85312500000000002</c:v>
                </c:pt>
                <c:pt idx="336">
                  <c:v>0.85707599999999995</c:v>
                </c:pt>
                <c:pt idx="337">
                  <c:v>0.85812299999999986</c:v>
                </c:pt>
                <c:pt idx="338">
                  <c:v>0.85990799999999989</c:v>
                </c:pt>
                <c:pt idx="339">
                  <c:v>0.85991499999999998</c:v>
                </c:pt>
                <c:pt idx="340">
                  <c:v>0.85992499999999994</c:v>
                </c:pt>
                <c:pt idx="341">
                  <c:v>0.86201700000000003</c:v>
                </c:pt>
                <c:pt idx="342">
                  <c:v>0.86208899999999988</c:v>
                </c:pt>
                <c:pt idx="343">
                  <c:v>0.86395499999999992</c:v>
                </c:pt>
                <c:pt idx="344">
                  <c:v>0.86404499999999995</c:v>
                </c:pt>
                <c:pt idx="345">
                  <c:v>0.87204000000000004</c:v>
                </c:pt>
                <c:pt idx="346">
                  <c:v>0.87295699999999987</c:v>
                </c:pt>
                <c:pt idx="347">
                  <c:v>0.875004</c:v>
                </c:pt>
                <c:pt idx="348">
                  <c:v>0.87806600000000001</c:v>
                </c:pt>
                <c:pt idx="349">
                  <c:v>0.87908799999999998</c:v>
                </c:pt>
                <c:pt idx="350">
                  <c:v>0.88402999999999998</c:v>
                </c:pt>
                <c:pt idx="351">
                  <c:v>0.88506399999999996</c:v>
                </c:pt>
                <c:pt idx="352">
                  <c:v>0.88594399999999995</c:v>
                </c:pt>
                <c:pt idx="353">
                  <c:v>0.89810500000000004</c:v>
                </c:pt>
                <c:pt idx="354">
                  <c:v>0.90063199999999999</c:v>
                </c:pt>
                <c:pt idx="355">
                  <c:v>0.90200000000000002</c:v>
                </c:pt>
                <c:pt idx="356">
                  <c:v>0.903084</c:v>
                </c:pt>
                <c:pt idx="357">
                  <c:v>0.90597000000000005</c:v>
                </c:pt>
                <c:pt idx="358">
                  <c:v>0.90604800000000008</c:v>
                </c:pt>
                <c:pt idx="359">
                  <c:v>0.90701799999999999</c:v>
                </c:pt>
                <c:pt idx="360">
                  <c:v>0.90887799999999996</c:v>
                </c:pt>
                <c:pt idx="361">
                  <c:v>0.90911399999999998</c:v>
                </c:pt>
                <c:pt idx="362">
                  <c:v>0.90991999999999995</c:v>
                </c:pt>
                <c:pt idx="363">
                  <c:v>0.91097400000000006</c:v>
                </c:pt>
                <c:pt idx="364">
                  <c:v>0.91198799999999991</c:v>
                </c:pt>
                <c:pt idx="365">
                  <c:v>0.91215100000000005</c:v>
                </c:pt>
                <c:pt idx="366">
                  <c:v>0.91292399999999996</c:v>
                </c:pt>
                <c:pt idx="367">
                  <c:v>0.91607000000000005</c:v>
                </c:pt>
                <c:pt idx="368">
                  <c:v>0.91905599999999998</c:v>
                </c:pt>
                <c:pt idx="369">
                  <c:v>0.91988000000000003</c:v>
                </c:pt>
                <c:pt idx="370">
                  <c:v>0.92011500000000002</c:v>
                </c:pt>
                <c:pt idx="371">
                  <c:v>0.92202899999999999</c:v>
                </c:pt>
                <c:pt idx="372">
                  <c:v>0.92307600000000001</c:v>
                </c:pt>
                <c:pt idx="373">
                  <c:v>0.92401500000000003</c:v>
                </c:pt>
                <c:pt idx="374">
                  <c:v>0.92499100000000001</c:v>
                </c:pt>
                <c:pt idx="375">
                  <c:v>0.92614800000000008</c:v>
                </c:pt>
                <c:pt idx="376">
                  <c:v>0.93293999999999999</c:v>
                </c:pt>
                <c:pt idx="377">
                  <c:v>0.93303799999999992</c:v>
                </c:pt>
                <c:pt idx="378">
                  <c:v>0.93599399999999999</c:v>
                </c:pt>
                <c:pt idx="379">
                  <c:v>0.94787200000000005</c:v>
                </c:pt>
                <c:pt idx="380">
                  <c:v>0.95396399999999992</c:v>
                </c:pt>
                <c:pt idx="381">
                  <c:v>0.95398799999999995</c:v>
                </c:pt>
                <c:pt idx="382">
                  <c:v>0.96107900000000002</c:v>
                </c:pt>
                <c:pt idx="383">
                  <c:v>0.96211499999999994</c:v>
                </c:pt>
                <c:pt idx="384">
                  <c:v>0.96304400000000001</c:v>
                </c:pt>
                <c:pt idx="385">
                  <c:v>0.96308599999999989</c:v>
                </c:pt>
                <c:pt idx="386">
                  <c:v>0.97196399999999994</c:v>
                </c:pt>
                <c:pt idx="387">
                  <c:v>0.97214400000000001</c:v>
                </c:pt>
                <c:pt idx="388">
                  <c:v>0.97498200000000002</c:v>
                </c:pt>
                <c:pt idx="389">
                  <c:v>0.97789999999999999</c:v>
                </c:pt>
                <c:pt idx="390">
                  <c:v>0.98787000000000003</c:v>
                </c:pt>
                <c:pt idx="391">
                  <c:v>0.98892000000000002</c:v>
                </c:pt>
                <c:pt idx="392">
                  <c:v>0.99001600000000001</c:v>
                </c:pt>
                <c:pt idx="393">
                  <c:v>0.99199999999999999</c:v>
                </c:pt>
                <c:pt idx="394">
                  <c:v>1.0039230000000001</c:v>
                </c:pt>
                <c:pt idx="395">
                  <c:v>1.0070009999999998</c:v>
                </c:pt>
                <c:pt idx="396">
                  <c:v>1.0098659999999999</c:v>
                </c:pt>
                <c:pt idx="397">
                  <c:v>1.0139320000000001</c:v>
                </c:pt>
                <c:pt idx="398">
                  <c:v>1.015056</c:v>
                </c:pt>
                <c:pt idx="399">
                  <c:v>1.017917</c:v>
                </c:pt>
                <c:pt idx="400">
                  <c:v>1.038</c:v>
                </c:pt>
                <c:pt idx="401">
                  <c:v>1.048046</c:v>
                </c:pt>
                <c:pt idx="402">
                  <c:v>1.0509999999999999</c:v>
                </c:pt>
                <c:pt idx="403">
                  <c:v>1.052011</c:v>
                </c:pt>
                <c:pt idx="404">
                  <c:v>1.0709280000000001</c:v>
                </c:pt>
                <c:pt idx="405">
                  <c:v>1.071145</c:v>
                </c:pt>
                <c:pt idx="406">
                  <c:v>1.0820000000000001</c:v>
                </c:pt>
                <c:pt idx="407">
                  <c:v>1.0858760000000001</c:v>
                </c:pt>
                <c:pt idx="408">
                  <c:v>1.088892</c:v>
                </c:pt>
                <c:pt idx="409">
                  <c:v>1.0909800000000001</c:v>
                </c:pt>
                <c:pt idx="410">
                  <c:v>1.101</c:v>
                </c:pt>
                <c:pt idx="411">
                  <c:v>1.10205</c:v>
                </c:pt>
                <c:pt idx="412">
                  <c:v>1.109075</c:v>
                </c:pt>
                <c:pt idx="413">
                  <c:v>1.1200619999999999</c:v>
                </c:pt>
                <c:pt idx="414">
                  <c:v>1.124152</c:v>
                </c:pt>
                <c:pt idx="415">
                  <c:v>1.1268719999999999</c:v>
                </c:pt>
                <c:pt idx="416">
                  <c:v>1.153</c:v>
                </c:pt>
                <c:pt idx="417">
                  <c:v>1.15412</c:v>
                </c:pt>
                <c:pt idx="418">
                  <c:v>1.169883</c:v>
                </c:pt>
                <c:pt idx="419">
                  <c:v>1.1819999999999999</c:v>
                </c:pt>
                <c:pt idx="420">
                  <c:v>1.1820280000000001</c:v>
                </c:pt>
                <c:pt idx="421">
                  <c:v>1.189125</c:v>
                </c:pt>
                <c:pt idx="422">
                  <c:v>1.2005999999999999</c:v>
                </c:pt>
                <c:pt idx="423">
                  <c:v>1.2170000000000001</c:v>
                </c:pt>
                <c:pt idx="424">
                  <c:v>1.2470000000000001</c:v>
                </c:pt>
                <c:pt idx="425">
                  <c:v>1.256116</c:v>
                </c:pt>
                <c:pt idx="426">
                  <c:v>1.267096</c:v>
                </c:pt>
                <c:pt idx="427">
                  <c:v>1.3239899999999998</c:v>
                </c:pt>
                <c:pt idx="428">
                  <c:v>1.35</c:v>
                </c:pt>
                <c:pt idx="429">
                  <c:v>1.373</c:v>
                </c:pt>
                <c:pt idx="430">
                  <c:v>1.3879999999999999</c:v>
                </c:pt>
                <c:pt idx="431">
                  <c:v>1.5089999999999999</c:v>
                </c:pt>
                <c:pt idx="432">
                  <c:v>1.58</c:v>
                </c:pt>
                <c:pt idx="433">
                  <c:v>1.5940000000000001</c:v>
                </c:pt>
                <c:pt idx="434">
                  <c:v>1.7329619999999999</c:v>
                </c:pt>
                <c:pt idx="435">
                  <c:v>1.7809999999999999</c:v>
                </c:pt>
                <c:pt idx="436">
                  <c:v>1.821</c:v>
                </c:pt>
                <c:pt idx="437">
                  <c:v>2.2639999999999998</c:v>
                </c:pt>
                <c:pt idx="438">
                  <c:v>2.2669999999999999</c:v>
                </c:pt>
                <c:pt idx="439">
                  <c:v>2.3279999999999998</c:v>
                </c:pt>
                <c:pt idx="440">
                  <c:v>2.3820000000000001</c:v>
                </c:pt>
              </c:numCache>
            </c:numRef>
          </c:xVal>
          <c:yVal>
            <c:numRef>
              <c:f>'c1c2'!$P$2:$P$442</c:f>
              <c:numCache>
                <c:formatCode>General</c:formatCode>
                <c:ptCount val="441"/>
                <c:pt idx="0">
                  <c:v>95.257844000000006</c:v>
                </c:pt>
                <c:pt idx="1">
                  <c:v>25.481145999999999</c:v>
                </c:pt>
                <c:pt idx="2">
                  <c:v>33.529465000000002</c:v>
                </c:pt>
                <c:pt idx="3">
                  <c:v>26.102157999999999</c:v>
                </c:pt>
                <c:pt idx="4">
                  <c:v>17.777363000000001</c:v>
                </c:pt>
                <c:pt idx="5">
                  <c:v>18.075876999999998</c:v>
                </c:pt>
                <c:pt idx="6">
                  <c:v>11.849252</c:v>
                </c:pt>
                <c:pt idx="7">
                  <c:v>4.9948449999999998</c:v>
                </c:pt>
                <c:pt idx="8">
                  <c:v>9.3579629999999998</c:v>
                </c:pt>
                <c:pt idx="9">
                  <c:v>9.2807580000000005</c:v>
                </c:pt>
                <c:pt idx="10">
                  <c:v>10.000334000000001</c:v>
                </c:pt>
                <c:pt idx="11">
                  <c:v>7.5291309999999996</c:v>
                </c:pt>
                <c:pt idx="12">
                  <c:v>7.9405080000000003</c:v>
                </c:pt>
                <c:pt idx="13">
                  <c:v>7.9314840000000002</c:v>
                </c:pt>
                <c:pt idx="14">
                  <c:v>7.5951659999999999</c:v>
                </c:pt>
                <c:pt idx="15">
                  <c:v>7.4242439999999998</c:v>
                </c:pt>
                <c:pt idx="16">
                  <c:v>6.9402869999999997</c:v>
                </c:pt>
                <c:pt idx="17">
                  <c:v>6.8295440000000003</c:v>
                </c:pt>
                <c:pt idx="18">
                  <c:v>6.3635440000000001</c:v>
                </c:pt>
                <c:pt idx="19">
                  <c:v>6.2272470000000002</c:v>
                </c:pt>
                <c:pt idx="20">
                  <c:v>5.9073840000000004</c:v>
                </c:pt>
                <c:pt idx="21">
                  <c:v>5.5026330000000003</c:v>
                </c:pt>
                <c:pt idx="22">
                  <c:v>5.4622039999999998</c:v>
                </c:pt>
                <c:pt idx="23">
                  <c:v>5.3377699999999999</c:v>
                </c:pt>
                <c:pt idx="24">
                  <c:v>4.9602329999999997</c:v>
                </c:pt>
                <c:pt idx="25">
                  <c:v>5.0368599999999999</c:v>
                </c:pt>
                <c:pt idx="26">
                  <c:v>4.6986530000000002</c:v>
                </c:pt>
                <c:pt idx="27">
                  <c:v>4.5402170000000002</c:v>
                </c:pt>
                <c:pt idx="28">
                  <c:v>4.2860940000000003</c:v>
                </c:pt>
                <c:pt idx="29">
                  <c:v>4.1531440000000002</c:v>
                </c:pt>
                <c:pt idx="30">
                  <c:v>3.6127479999999998</c:v>
                </c:pt>
                <c:pt idx="31">
                  <c:v>3.6435300000000002</c:v>
                </c:pt>
                <c:pt idx="32">
                  <c:v>3.6464759999999998</c:v>
                </c:pt>
                <c:pt idx="33">
                  <c:v>3.284459</c:v>
                </c:pt>
                <c:pt idx="34">
                  <c:v>3.2353890000000001</c:v>
                </c:pt>
                <c:pt idx="35">
                  <c:v>3.1990460000000001</c:v>
                </c:pt>
                <c:pt idx="36">
                  <c:v>2.9926550000000001</c:v>
                </c:pt>
                <c:pt idx="37">
                  <c:v>2.8284690000000001</c:v>
                </c:pt>
                <c:pt idx="38">
                  <c:v>2.9748839999999999</c:v>
                </c:pt>
                <c:pt idx="39">
                  <c:v>2.7394370000000001</c:v>
                </c:pt>
                <c:pt idx="40">
                  <c:v>2.718372</c:v>
                </c:pt>
                <c:pt idx="41">
                  <c:v>2.7690399999999999</c:v>
                </c:pt>
                <c:pt idx="42">
                  <c:v>2.4894539999999998</c:v>
                </c:pt>
                <c:pt idx="43">
                  <c:v>2.5488089999999999</c:v>
                </c:pt>
                <c:pt idx="44">
                  <c:v>2.553229</c:v>
                </c:pt>
                <c:pt idx="45">
                  <c:v>2.545671</c:v>
                </c:pt>
                <c:pt idx="46">
                  <c:v>2.4343659999999998</c:v>
                </c:pt>
                <c:pt idx="47">
                  <c:v>2.407527</c:v>
                </c:pt>
                <c:pt idx="48">
                  <c:v>2.3428460000000002</c:v>
                </c:pt>
                <c:pt idx="49">
                  <c:v>2.2908650000000002</c:v>
                </c:pt>
                <c:pt idx="50">
                  <c:v>2.2957740000000002</c:v>
                </c:pt>
                <c:pt idx="51">
                  <c:v>2.2631749999999999</c:v>
                </c:pt>
                <c:pt idx="52">
                  <c:v>2.2339790000000002</c:v>
                </c:pt>
                <c:pt idx="53">
                  <c:v>2.244526</c:v>
                </c:pt>
                <c:pt idx="54">
                  <c:v>2.2139709999999999</c:v>
                </c:pt>
                <c:pt idx="55">
                  <c:v>2.1843720000000002</c:v>
                </c:pt>
                <c:pt idx="56">
                  <c:v>2.1792340000000001</c:v>
                </c:pt>
                <c:pt idx="57">
                  <c:v>2.2084429999999999</c:v>
                </c:pt>
                <c:pt idx="58">
                  <c:v>2.1521789999999998</c:v>
                </c:pt>
                <c:pt idx="59">
                  <c:v>2.0920730000000001</c:v>
                </c:pt>
                <c:pt idx="60">
                  <c:v>2.0345230000000001</c:v>
                </c:pt>
                <c:pt idx="61">
                  <c:v>2.0290119999999998</c:v>
                </c:pt>
                <c:pt idx="62">
                  <c:v>1.998856</c:v>
                </c:pt>
                <c:pt idx="63">
                  <c:v>1.9829399999999999</c:v>
                </c:pt>
                <c:pt idx="64">
                  <c:v>1.980615</c:v>
                </c:pt>
                <c:pt idx="65">
                  <c:v>1.9430810000000001</c:v>
                </c:pt>
                <c:pt idx="66">
                  <c:v>1.9178219999999999</c:v>
                </c:pt>
                <c:pt idx="67">
                  <c:v>1.8828180000000001</c:v>
                </c:pt>
                <c:pt idx="68">
                  <c:v>1.8654809999999999</c:v>
                </c:pt>
                <c:pt idx="69">
                  <c:v>1.8162769999999999</c:v>
                </c:pt>
                <c:pt idx="70">
                  <c:v>1.831366</c:v>
                </c:pt>
                <c:pt idx="71">
                  <c:v>1.8237650000000001</c:v>
                </c:pt>
                <c:pt idx="72">
                  <c:v>1.7934000000000001</c:v>
                </c:pt>
                <c:pt idx="73">
                  <c:v>1.765388</c:v>
                </c:pt>
                <c:pt idx="74">
                  <c:v>1.7870200000000001</c:v>
                </c:pt>
                <c:pt idx="75">
                  <c:v>1.777849</c:v>
                </c:pt>
                <c:pt idx="76">
                  <c:v>1.7766489999999999</c:v>
                </c:pt>
                <c:pt idx="77">
                  <c:v>1.7641450000000001</c:v>
                </c:pt>
                <c:pt idx="78">
                  <c:v>1.760351</c:v>
                </c:pt>
                <c:pt idx="79">
                  <c:v>1.7066669999999999</c:v>
                </c:pt>
                <c:pt idx="80">
                  <c:v>1.69838</c:v>
                </c:pt>
                <c:pt idx="81">
                  <c:v>1.702</c:v>
                </c:pt>
                <c:pt idx="82">
                  <c:v>1.709435</c:v>
                </c:pt>
                <c:pt idx="83">
                  <c:v>1.6794929999999999</c:v>
                </c:pt>
                <c:pt idx="84">
                  <c:v>1.696374</c:v>
                </c:pt>
                <c:pt idx="85">
                  <c:v>1.664337</c:v>
                </c:pt>
                <c:pt idx="86">
                  <c:v>1.64524</c:v>
                </c:pt>
                <c:pt idx="87">
                  <c:v>1.6402190000000001</c:v>
                </c:pt>
                <c:pt idx="88">
                  <c:v>1.6340440000000001</c:v>
                </c:pt>
                <c:pt idx="89">
                  <c:v>1.633985</c:v>
                </c:pt>
                <c:pt idx="90">
                  <c:v>1.63256</c:v>
                </c:pt>
                <c:pt idx="91">
                  <c:v>1.6342890000000001</c:v>
                </c:pt>
                <c:pt idx="92">
                  <c:v>1.6104540000000001</c:v>
                </c:pt>
                <c:pt idx="93">
                  <c:v>1.6107039999999999</c:v>
                </c:pt>
                <c:pt idx="94">
                  <c:v>1.606687</c:v>
                </c:pt>
                <c:pt idx="95">
                  <c:v>1.583885</c:v>
                </c:pt>
                <c:pt idx="96">
                  <c:v>1.6829620000000001</c:v>
                </c:pt>
                <c:pt idx="97">
                  <c:v>1.592414</c:v>
                </c:pt>
                <c:pt idx="98">
                  <c:v>1.5840399999999999</c:v>
                </c:pt>
                <c:pt idx="99">
                  <c:v>1.570201</c:v>
                </c:pt>
                <c:pt idx="100">
                  <c:v>1.5666640000000001</c:v>
                </c:pt>
                <c:pt idx="101">
                  <c:v>1.5357890000000001</c:v>
                </c:pt>
                <c:pt idx="102">
                  <c:v>1.5283169999999999</c:v>
                </c:pt>
                <c:pt idx="103">
                  <c:v>1.5032669999999999</c:v>
                </c:pt>
                <c:pt idx="104">
                  <c:v>1.4868189999999999</c:v>
                </c:pt>
                <c:pt idx="105">
                  <c:v>1.4945489999999999</c:v>
                </c:pt>
                <c:pt idx="106">
                  <c:v>1.4814609999999999</c:v>
                </c:pt>
                <c:pt idx="107">
                  <c:v>1.484545</c:v>
                </c:pt>
                <c:pt idx="108">
                  <c:v>1.4634339999999999</c:v>
                </c:pt>
                <c:pt idx="109">
                  <c:v>1.4549099999999999</c:v>
                </c:pt>
                <c:pt idx="110">
                  <c:v>1.5344720000000001</c:v>
                </c:pt>
                <c:pt idx="111">
                  <c:v>1.437176</c:v>
                </c:pt>
                <c:pt idx="112">
                  <c:v>1.430531</c:v>
                </c:pt>
                <c:pt idx="113">
                  <c:v>1.3925240000000001</c:v>
                </c:pt>
                <c:pt idx="114">
                  <c:v>1.403756</c:v>
                </c:pt>
                <c:pt idx="115">
                  <c:v>1.3599650000000001</c:v>
                </c:pt>
                <c:pt idx="116">
                  <c:v>1.3615950000000001</c:v>
                </c:pt>
                <c:pt idx="117">
                  <c:v>1.3487309999999999</c:v>
                </c:pt>
                <c:pt idx="118">
                  <c:v>1.3383039999999999</c:v>
                </c:pt>
                <c:pt idx="119">
                  <c:v>1.4045749999999999</c:v>
                </c:pt>
                <c:pt idx="120">
                  <c:v>1.3118669999999999</c:v>
                </c:pt>
                <c:pt idx="121">
                  <c:v>1.3104899999999999</c:v>
                </c:pt>
                <c:pt idx="122">
                  <c:v>1.297393</c:v>
                </c:pt>
                <c:pt idx="123">
                  <c:v>1.310862</c:v>
                </c:pt>
                <c:pt idx="124">
                  <c:v>1.294824</c:v>
                </c:pt>
                <c:pt idx="125">
                  <c:v>1.2973870000000001</c:v>
                </c:pt>
                <c:pt idx="126">
                  <c:v>1.279339</c:v>
                </c:pt>
                <c:pt idx="127">
                  <c:v>1.276173</c:v>
                </c:pt>
                <c:pt idx="128">
                  <c:v>1.280888</c:v>
                </c:pt>
                <c:pt idx="129">
                  <c:v>1.2734510000000001</c:v>
                </c:pt>
                <c:pt idx="130">
                  <c:v>1.26512</c:v>
                </c:pt>
                <c:pt idx="131">
                  <c:v>1.2609790000000001</c:v>
                </c:pt>
                <c:pt idx="132">
                  <c:v>1.2791129999999999</c:v>
                </c:pt>
                <c:pt idx="133">
                  <c:v>1.3037270000000001</c:v>
                </c:pt>
                <c:pt idx="134">
                  <c:v>1.2243489999999999</c:v>
                </c:pt>
                <c:pt idx="135">
                  <c:v>1.226539</c:v>
                </c:pt>
                <c:pt idx="136">
                  <c:v>1.225587</c:v>
                </c:pt>
                <c:pt idx="137">
                  <c:v>1.2203930000000001</c:v>
                </c:pt>
                <c:pt idx="138">
                  <c:v>1.2069799999999999</c:v>
                </c:pt>
                <c:pt idx="139">
                  <c:v>1.2090749999999999</c:v>
                </c:pt>
                <c:pt idx="140">
                  <c:v>1.286824</c:v>
                </c:pt>
                <c:pt idx="141">
                  <c:v>1.230237</c:v>
                </c:pt>
                <c:pt idx="142">
                  <c:v>1.2325090000000001</c:v>
                </c:pt>
                <c:pt idx="143">
                  <c:v>1.2018740000000001</c:v>
                </c:pt>
                <c:pt idx="144">
                  <c:v>1.240335</c:v>
                </c:pt>
                <c:pt idx="145">
                  <c:v>1.191778</c:v>
                </c:pt>
                <c:pt idx="146">
                  <c:v>1.205703</c:v>
                </c:pt>
                <c:pt idx="147">
                  <c:v>1.1988019999999999</c:v>
                </c:pt>
                <c:pt idx="148">
                  <c:v>1.1908319999999999</c:v>
                </c:pt>
                <c:pt idx="149">
                  <c:v>1.222931</c:v>
                </c:pt>
                <c:pt idx="150">
                  <c:v>1.1826570000000001</c:v>
                </c:pt>
                <c:pt idx="151">
                  <c:v>1.220299</c:v>
                </c:pt>
                <c:pt idx="152">
                  <c:v>1.192223</c:v>
                </c:pt>
                <c:pt idx="153">
                  <c:v>1.176496</c:v>
                </c:pt>
                <c:pt idx="154">
                  <c:v>1.168963</c:v>
                </c:pt>
                <c:pt idx="155">
                  <c:v>1.229004</c:v>
                </c:pt>
                <c:pt idx="156">
                  <c:v>1.166218</c:v>
                </c:pt>
                <c:pt idx="157">
                  <c:v>1.193794</c:v>
                </c:pt>
                <c:pt idx="158">
                  <c:v>1.1506860000000001</c:v>
                </c:pt>
                <c:pt idx="159">
                  <c:v>1.2127220000000001</c:v>
                </c:pt>
                <c:pt idx="160">
                  <c:v>1.2504280000000001</c:v>
                </c:pt>
                <c:pt idx="161">
                  <c:v>1.181548</c:v>
                </c:pt>
                <c:pt idx="162">
                  <c:v>1.1848190000000001</c:v>
                </c:pt>
                <c:pt idx="163">
                  <c:v>1.34819</c:v>
                </c:pt>
                <c:pt idx="164">
                  <c:v>1.1428860000000001</c:v>
                </c:pt>
                <c:pt idx="165">
                  <c:v>1.1427369999999999</c:v>
                </c:pt>
                <c:pt idx="166">
                  <c:v>1.2487029999999999</c:v>
                </c:pt>
                <c:pt idx="167">
                  <c:v>1.130217</c:v>
                </c:pt>
                <c:pt idx="168">
                  <c:v>1.1274169999999999</c:v>
                </c:pt>
                <c:pt idx="169">
                  <c:v>1.166034</c:v>
                </c:pt>
                <c:pt idx="170">
                  <c:v>1.1195790000000001</c:v>
                </c:pt>
                <c:pt idx="171">
                  <c:v>1.1300209999999999</c:v>
                </c:pt>
                <c:pt idx="172">
                  <c:v>1.1529370000000001</c:v>
                </c:pt>
                <c:pt idx="173">
                  <c:v>1.1042689999999999</c:v>
                </c:pt>
                <c:pt idx="174">
                  <c:v>1.329569</c:v>
                </c:pt>
                <c:pt idx="175">
                  <c:v>1.1193599999999999</c:v>
                </c:pt>
                <c:pt idx="176">
                  <c:v>1.112922</c:v>
                </c:pt>
                <c:pt idx="177">
                  <c:v>1.120533</c:v>
                </c:pt>
                <c:pt idx="178">
                  <c:v>1.1236120000000001</c:v>
                </c:pt>
                <c:pt idx="179">
                  <c:v>1.099308</c:v>
                </c:pt>
                <c:pt idx="180">
                  <c:v>1.1076839999999999</c:v>
                </c:pt>
                <c:pt idx="181">
                  <c:v>1.112185</c:v>
                </c:pt>
                <c:pt idx="182">
                  <c:v>1.159551</c:v>
                </c:pt>
                <c:pt idx="183">
                  <c:v>1.0870070000000001</c:v>
                </c:pt>
                <c:pt idx="184">
                  <c:v>1.082883</c:v>
                </c:pt>
                <c:pt idx="185">
                  <c:v>1.068306</c:v>
                </c:pt>
                <c:pt idx="186">
                  <c:v>1.062627</c:v>
                </c:pt>
                <c:pt idx="187">
                  <c:v>1.07403</c:v>
                </c:pt>
                <c:pt idx="188">
                  <c:v>1.1085179999999999</c:v>
                </c:pt>
                <c:pt idx="189">
                  <c:v>1.080557</c:v>
                </c:pt>
                <c:pt idx="190">
                  <c:v>1.0830580000000001</c:v>
                </c:pt>
                <c:pt idx="191">
                  <c:v>1.1067709999999999</c:v>
                </c:pt>
                <c:pt idx="192">
                  <c:v>1.1571819999999999</c:v>
                </c:pt>
                <c:pt idx="193">
                  <c:v>1.0470729999999999</c:v>
                </c:pt>
                <c:pt idx="194">
                  <c:v>1.0543439999999999</c:v>
                </c:pt>
                <c:pt idx="195">
                  <c:v>1.070613</c:v>
                </c:pt>
                <c:pt idx="196">
                  <c:v>1.0524960000000001</c:v>
                </c:pt>
                <c:pt idx="197">
                  <c:v>1.124684</c:v>
                </c:pt>
                <c:pt idx="198">
                  <c:v>1.0734520000000001</c:v>
                </c:pt>
                <c:pt idx="199">
                  <c:v>1.193155</c:v>
                </c:pt>
                <c:pt idx="200">
                  <c:v>1.134811</c:v>
                </c:pt>
                <c:pt idx="201">
                  <c:v>1.046287</c:v>
                </c:pt>
                <c:pt idx="202">
                  <c:v>1.0477449999999999</c:v>
                </c:pt>
                <c:pt idx="203">
                  <c:v>1.1167720000000001</c:v>
                </c:pt>
                <c:pt idx="204">
                  <c:v>1.1270119999999999</c:v>
                </c:pt>
                <c:pt idx="205">
                  <c:v>1.063078</c:v>
                </c:pt>
                <c:pt idx="206">
                  <c:v>1.1404270000000001</c:v>
                </c:pt>
                <c:pt idx="207">
                  <c:v>1.083666</c:v>
                </c:pt>
                <c:pt idx="208">
                  <c:v>1.061037</c:v>
                </c:pt>
                <c:pt idx="209">
                  <c:v>1.0207059999999999</c:v>
                </c:pt>
                <c:pt idx="210">
                  <c:v>1.0329950000000001</c:v>
                </c:pt>
                <c:pt idx="211">
                  <c:v>1.2150479999999999</c:v>
                </c:pt>
                <c:pt idx="212">
                  <c:v>1.115569</c:v>
                </c:pt>
                <c:pt idx="213">
                  <c:v>1.1025499999999999</c:v>
                </c:pt>
                <c:pt idx="214">
                  <c:v>1.069507</c:v>
                </c:pt>
                <c:pt idx="215">
                  <c:v>1.0443439999999999</c:v>
                </c:pt>
                <c:pt idx="216">
                  <c:v>1.062872</c:v>
                </c:pt>
                <c:pt idx="217">
                  <c:v>1.0524169999999999</c:v>
                </c:pt>
                <c:pt idx="218">
                  <c:v>1.016424</c:v>
                </c:pt>
                <c:pt idx="219">
                  <c:v>1.414185</c:v>
                </c:pt>
                <c:pt idx="220">
                  <c:v>1.043631</c:v>
                </c:pt>
                <c:pt idx="221">
                  <c:v>1.009001</c:v>
                </c:pt>
                <c:pt idx="222">
                  <c:v>1.080435</c:v>
                </c:pt>
                <c:pt idx="223">
                  <c:v>1.055642</c:v>
                </c:pt>
                <c:pt idx="224">
                  <c:v>1.0517240000000001</c:v>
                </c:pt>
                <c:pt idx="225">
                  <c:v>1.0246409999999999</c:v>
                </c:pt>
                <c:pt idx="226">
                  <c:v>1.009684</c:v>
                </c:pt>
                <c:pt idx="227">
                  <c:v>1.2100249999999999</c:v>
                </c:pt>
                <c:pt idx="228">
                  <c:v>1.0156350000000001</c:v>
                </c:pt>
                <c:pt idx="229">
                  <c:v>1.0728759999999999</c:v>
                </c:pt>
                <c:pt idx="230">
                  <c:v>1.074254</c:v>
                </c:pt>
                <c:pt idx="231">
                  <c:v>1.107397</c:v>
                </c:pt>
                <c:pt idx="232">
                  <c:v>1.1844399999999999</c:v>
                </c:pt>
                <c:pt idx="233">
                  <c:v>1.07403</c:v>
                </c:pt>
                <c:pt idx="234">
                  <c:v>1</c:v>
                </c:pt>
                <c:pt idx="235">
                  <c:v>1.1929959999999999</c:v>
                </c:pt>
                <c:pt idx="236">
                  <c:v>1.052638</c:v>
                </c:pt>
                <c:pt idx="237">
                  <c:v>1.050243</c:v>
                </c:pt>
                <c:pt idx="238">
                  <c:v>1.030014</c:v>
                </c:pt>
                <c:pt idx="239">
                  <c:v>1.13724</c:v>
                </c:pt>
                <c:pt idx="240">
                  <c:v>1.140549</c:v>
                </c:pt>
                <c:pt idx="241">
                  <c:v>1.1128480000000001</c:v>
                </c:pt>
                <c:pt idx="242">
                  <c:v>1.081815</c:v>
                </c:pt>
                <c:pt idx="243">
                  <c:v>1.063785</c:v>
                </c:pt>
                <c:pt idx="244">
                  <c:v>1.146166</c:v>
                </c:pt>
                <c:pt idx="245">
                  <c:v>1.0194970000000001</c:v>
                </c:pt>
                <c:pt idx="246">
                  <c:v>1.0280400000000001</c:v>
                </c:pt>
                <c:pt idx="247">
                  <c:v>1.0243640000000001</c:v>
                </c:pt>
                <c:pt idx="248">
                  <c:v>1.0370239999999999</c:v>
                </c:pt>
                <c:pt idx="249">
                  <c:v>1.045685</c:v>
                </c:pt>
                <c:pt idx="250">
                  <c:v>1.0378849999999999</c:v>
                </c:pt>
                <c:pt idx="251">
                  <c:v>1.1835260000000001</c:v>
                </c:pt>
                <c:pt idx="252">
                  <c:v>1.116177</c:v>
                </c:pt>
                <c:pt idx="253">
                  <c:v>1.022475</c:v>
                </c:pt>
                <c:pt idx="254">
                  <c:v>1.0874109999999999</c:v>
                </c:pt>
                <c:pt idx="255">
                  <c:v>1.1930130000000001</c:v>
                </c:pt>
                <c:pt idx="256">
                  <c:v>1.0962909999999999</c:v>
                </c:pt>
                <c:pt idx="257">
                  <c:v>1.0583670000000001</c:v>
                </c:pt>
                <c:pt idx="258">
                  <c:v>1.142663</c:v>
                </c:pt>
                <c:pt idx="259">
                  <c:v>1.0410919999999999</c:v>
                </c:pt>
                <c:pt idx="260">
                  <c:v>1.028602</c:v>
                </c:pt>
                <c:pt idx="261">
                  <c:v>1.0700559999999999</c:v>
                </c:pt>
                <c:pt idx="262">
                  <c:v>1.0512589999999999</c:v>
                </c:pt>
                <c:pt idx="263">
                  <c:v>1.3798569999999999</c:v>
                </c:pt>
                <c:pt idx="264">
                  <c:v>1.451244</c:v>
                </c:pt>
                <c:pt idx="265">
                  <c:v>1.1972719999999999</c:v>
                </c:pt>
                <c:pt idx="266">
                  <c:v>1.1178650000000001</c:v>
                </c:pt>
                <c:pt idx="267">
                  <c:v>1.081496</c:v>
                </c:pt>
                <c:pt idx="268">
                  <c:v>1.0553049999999999</c:v>
                </c:pt>
                <c:pt idx="269">
                  <c:v>1.0628310000000001</c:v>
                </c:pt>
                <c:pt idx="270">
                  <c:v>1.0971679999999999</c:v>
                </c:pt>
                <c:pt idx="271">
                  <c:v>1.054486</c:v>
                </c:pt>
                <c:pt idx="272">
                  <c:v>1.1133850000000001</c:v>
                </c:pt>
                <c:pt idx="273">
                  <c:v>1.1336360000000001</c:v>
                </c:pt>
                <c:pt idx="274">
                  <c:v>1.0959159999999999</c:v>
                </c:pt>
                <c:pt idx="275">
                  <c:v>1.316095</c:v>
                </c:pt>
                <c:pt idx="276">
                  <c:v>1.214879</c:v>
                </c:pt>
                <c:pt idx="277">
                  <c:v>1.2041040000000001</c:v>
                </c:pt>
                <c:pt idx="278">
                  <c:v>1.2544090000000001</c:v>
                </c:pt>
                <c:pt idx="279">
                  <c:v>1.166879</c:v>
                </c:pt>
                <c:pt idx="280">
                  <c:v>1.0918589999999999</c:v>
                </c:pt>
                <c:pt idx="281">
                  <c:v>1.123211</c:v>
                </c:pt>
                <c:pt idx="282">
                  <c:v>1.162561</c:v>
                </c:pt>
                <c:pt idx="283">
                  <c:v>1.1579740000000001</c:v>
                </c:pt>
                <c:pt idx="284">
                  <c:v>1.1180570000000001</c:v>
                </c:pt>
                <c:pt idx="285">
                  <c:v>1.15943</c:v>
                </c:pt>
                <c:pt idx="286">
                  <c:v>1.2892980000000001</c:v>
                </c:pt>
                <c:pt idx="287">
                  <c:v>1.1383239999999999</c:v>
                </c:pt>
                <c:pt idx="288">
                  <c:v>1.1471229999999999</c:v>
                </c:pt>
                <c:pt idx="289">
                  <c:v>1.3177939999999999</c:v>
                </c:pt>
                <c:pt idx="290">
                  <c:v>1.2781940000000001</c:v>
                </c:pt>
                <c:pt idx="291">
                  <c:v>1.21241</c:v>
                </c:pt>
                <c:pt idx="292">
                  <c:v>1.1661250000000001</c:v>
                </c:pt>
                <c:pt idx="293">
                  <c:v>1.294394</c:v>
                </c:pt>
                <c:pt idx="294">
                  <c:v>1.151089</c:v>
                </c:pt>
                <c:pt idx="295">
                  <c:v>1.2046509999999999</c:v>
                </c:pt>
                <c:pt idx="296">
                  <c:v>1.3944369999999999</c:v>
                </c:pt>
                <c:pt idx="297">
                  <c:v>1.420517</c:v>
                </c:pt>
                <c:pt idx="298">
                  <c:v>1.2094800000000001</c:v>
                </c:pt>
                <c:pt idx="299">
                  <c:v>1.358109</c:v>
                </c:pt>
                <c:pt idx="300">
                  <c:v>1.1726700000000001</c:v>
                </c:pt>
                <c:pt idx="301">
                  <c:v>1.2064569999999999</c:v>
                </c:pt>
                <c:pt idx="302">
                  <c:v>1.217465</c:v>
                </c:pt>
                <c:pt idx="303">
                  <c:v>1.1749449999999999</c:v>
                </c:pt>
                <c:pt idx="304">
                  <c:v>1.2000519999999999</c:v>
                </c:pt>
                <c:pt idx="305">
                  <c:v>1.2138800000000001</c:v>
                </c:pt>
                <c:pt idx="306">
                  <c:v>1.306152</c:v>
                </c:pt>
                <c:pt idx="307">
                  <c:v>1.3645240000000001</c:v>
                </c:pt>
                <c:pt idx="308">
                  <c:v>1.2708710000000001</c:v>
                </c:pt>
                <c:pt idx="309">
                  <c:v>1.2522249999999999</c:v>
                </c:pt>
                <c:pt idx="310">
                  <c:v>1.2226919999999999</c:v>
                </c:pt>
                <c:pt idx="311">
                  <c:v>1.2420329999999999</c:v>
                </c:pt>
                <c:pt idx="312">
                  <c:v>1.3779410000000001</c:v>
                </c:pt>
                <c:pt idx="313">
                  <c:v>1.2642640000000001</c:v>
                </c:pt>
                <c:pt idx="314">
                  <c:v>1.284751</c:v>
                </c:pt>
                <c:pt idx="315">
                  <c:v>1.266138</c:v>
                </c:pt>
                <c:pt idx="316">
                  <c:v>1.424129</c:v>
                </c:pt>
                <c:pt idx="317">
                  <c:v>1.3690150000000001</c:v>
                </c:pt>
                <c:pt idx="318">
                  <c:v>1.3291949999999999</c:v>
                </c:pt>
                <c:pt idx="319">
                  <c:v>1.3996980000000001</c:v>
                </c:pt>
                <c:pt idx="320">
                  <c:v>1.3384640000000001</c:v>
                </c:pt>
                <c:pt idx="321">
                  <c:v>1.345234</c:v>
                </c:pt>
                <c:pt idx="322">
                  <c:v>1.3416859999999999</c:v>
                </c:pt>
                <c:pt idx="323">
                  <c:v>1.357197</c:v>
                </c:pt>
                <c:pt idx="324">
                  <c:v>1.337761</c:v>
                </c:pt>
                <c:pt idx="325">
                  <c:v>1.538125</c:v>
                </c:pt>
                <c:pt idx="326">
                  <c:v>1.3492869999999999</c:v>
                </c:pt>
                <c:pt idx="327">
                  <c:v>1.4568239999999999</c:v>
                </c:pt>
                <c:pt idx="328">
                  <c:v>1.3813979999999999</c:v>
                </c:pt>
                <c:pt idx="329">
                  <c:v>1.352487</c:v>
                </c:pt>
                <c:pt idx="330">
                  <c:v>1.3694040000000001</c:v>
                </c:pt>
                <c:pt idx="331">
                  <c:v>1.463695</c:v>
                </c:pt>
                <c:pt idx="332">
                  <c:v>1.4164060000000001</c:v>
                </c:pt>
                <c:pt idx="333">
                  <c:v>1.413125</c:v>
                </c:pt>
                <c:pt idx="334">
                  <c:v>1.585655</c:v>
                </c:pt>
                <c:pt idx="335">
                  <c:v>1.44028</c:v>
                </c:pt>
                <c:pt idx="336">
                  <c:v>1.487768</c:v>
                </c:pt>
                <c:pt idx="337">
                  <c:v>1.4641729999999999</c:v>
                </c:pt>
                <c:pt idx="338">
                  <c:v>1.862792</c:v>
                </c:pt>
                <c:pt idx="339">
                  <c:v>1.4740059999999999</c:v>
                </c:pt>
                <c:pt idx="340">
                  <c:v>1.474027</c:v>
                </c:pt>
                <c:pt idx="341">
                  <c:v>1.4860199999999999</c:v>
                </c:pt>
                <c:pt idx="342">
                  <c:v>1.567183</c:v>
                </c:pt>
                <c:pt idx="343">
                  <c:v>1.5283150000000001</c:v>
                </c:pt>
                <c:pt idx="344">
                  <c:v>1.5023</c:v>
                </c:pt>
                <c:pt idx="345">
                  <c:v>1.563221</c:v>
                </c:pt>
                <c:pt idx="346">
                  <c:v>1.549085</c:v>
                </c:pt>
                <c:pt idx="347">
                  <c:v>1.6043449999999999</c:v>
                </c:pt>
                <c:pt idx="348">
                  <c:v>1.5817829999999999</c:v>
                </c:pt>
                <c:pt idx="349">
                  <c:v>1.585491</c:v>
                </c:pt>
                <c:pt idx="350">
                  <c:v>1.619918</c:v>
                </c:pt>
                <c:pt idx="351">
                  <c:v>1.7304900000000001</c:v>
                </c:pt>
                <c:pt idx="352">
                  <c:v>1.660269</c:v>
                </c:pt>
                <c:pt idx="353">
                  <c:v>1.699152</c:v>
                </c:pt>
                <c:pt idx="354">
                  <c:v>1.786286</c:v>
                </c:pt>
                <c:pt idx="355">
                  <c:v>1.7228969999999999</c:v>
                </c:pt>
                <c:pt idx="356">
                  <c:v>1.7501640000000001</c:v>
                </c:pt>
                <c:pt idx="357">
                  <c:v>1.789018</c:v>
                </c:pt>
                <c:pt idx="358">
                  <c:v>1.7914000000000001</c:v>
                </c:pt>
                <c:pt idx="359">
                  <c:v>1.760197</c:v>
                </c:pt>
                <c:pt idx="360">
                  <c:v>1.783876</c:v>
                </c:pt>
                <c:pt idx="361">
                  <c:v>1.820816</c:v>
                </c:pt>
                <c:pt idx="362">
                  <c:v>1.90076</c:v>
                </c:pt>
                <c:pt idx="363">
                  <c:v>1.7787010000000001</c:v>
                </c:pt>
                <c:pt idx="364">
                  <c:v>1.815801</c:v>
                </c:pt>
                <c:pt idx="365">
                  <c:v>1.79322</c:v>
                </c:pt>
                <c:pt idx="366">
                  <c:v>1.79634</c:v>
                </c:pt>
                <c:pt idx="367">
                  <c:v>1.813356</c:v>
                </c:pt>
                <c:pt idx="368">
                  <c:v>1.8930439999999999</c:v>
                </c:pt>
                <c:pt idx="369">
                  <c:v>1.885872</c:v>
                </c:pt>
                <c:pt idx="370">
                  <c:v>1.8346359999999999</c:v>
                </c:pt>
                <c:pt idx="371">
                  <c:v>1.8665590000000001</c:v>
                </c:pt>
                <c:pt idx="372">
                  <c:v>1.9258789999999999</c:v>
                </c:pt>
                <c:pt idx="373">
                  <c:v>1.8827799999999999</c:v>
                </c:pt>
                <c:pt idx="374">
                  <c:v>1.9382010000000001</c:v>
                </c:pt>
                <c:pt idx="375">
                  <c:v>1.8743879999999999</c:v>
                </c:pt>
                <c:pt idx="376">
                  <c:v>2.0320079999999998</c:v>
                </c:pt>
                <c:pt idx="377">
                  <c:v>1.9659150000000001</c:v>
                </c:pt>
                <c:pt idx="378">
                  <c:v>2.0510269999999999</c:v>
                </c:pt>
                <c:pt idx="379">
                  <c:v>2.0360450000000001</c:v>
                </c:pt>
                <c:pt idx="380">
                  <c:v>2.0458379999999998</c:v>
                </c:pt>
                <c:pt idx="381">
                  <c:v>2.0700859999999999</c:v>
                </c:pt>
                <c:pt idx="382">
                  <c:v>2.0924830000000001</c:v>
                </c:pt>
                <c:pt idx="383">
                  <c:v>2.2732890000000001</c:v>
                </c:pt>
                <c:pt idx="384">
                  <c:v>2.0986199999999999</c:v>
                </c:pt>
                <c:pt idx="385">
                  <c:v>2.1011449999999998</c:v>
                </c:pt>
                <c:pt idx="386">
                  <c:v>2.3592689999999998</c:v>
                </c:pt>
                <c:pt idx="387">
                  <c:v>2.1923849999999998</c:v>
                </c:pt>
                <c:pt idx="388">
                  <c:v>2.503406</c:v>
                </c:pt>
                <c:pt idx="389">
                  <c:v>2.2596669999999999</c:v>
                </c:pt>
                <c:pt idx="390">
                  <c:v>2.3500459999999999</c:v>
                </c:pt>
                <c:pt idx="391">
                  <c:v>2.2954759999999998</c:v>
                </c:pt>
                <c:pt idx="392">
                  <c:v>2.3810859999999998</c:v>
                </c:pt>
                <c:pt idx="393">
                  <c:v>2.5401539999999998</c:v>
                </c:pt>
                <c:pt idx="394">
                  <c:v>2.7230279999999998</c:v>
                </c:pt>
                <c:pt idx="395">
                  <c:v>2.4351630000000002</c:v>
                </c:pt>
                <c:pt idx="396">
                  <c:v>2.829996</c:v>
                </c:pt>
                <c:pt idx="397">
                  <c:v>2.4738630000000001</c:v>
                </c:pt>
                <c:pt idx="398">
                  <c:v>2.6922790000000001</c:v>
                </c:pt>
                <c:pt idx="399">
                  <c:v>2.5113720000000002</c:v>
                </c:pt>
                <c:pt idx="400">
                  <c:v>3.3464849999999999</c:v>
                </c:pt>
                <c:pt idx="401">
                  <c:v>3.2352560000000001</c:v>
                </c:pt>
                <c:pt idx="402">
                  <c:v>3.270788</c:v>
                </c:pt>
                <c:pt idx="403">
                  <c:v>2.7306409999999999</c:v>
                </c:pt>
                <c:pt idx="404">
                  <c:v>2.7805339999999998</c:v>
                </c:pt>
                <c:pt idx="405">
                  <c:v>3.2569889999999999</c:v>
                </c:pt>
                <c:pt idx="406">
                  <c:v>3.6560419999999998</c:v>
                </c:pt>
                <c:pt idx="407">
                  <c:v>4.2606960000000003</c:v>
                </c:pt>
                <c:pt idx="408">
                  <c:v>3.93662</c:v>
                </c:pt>
                <c:pt idx="409">
                  <c:v>3.083898</c:v>
                </c:pt>
                <c:pt idx="410">
                  <c:v>3.3530250000000001</c:v>
                </c:pt>
                <c:pt idx="411">
                  <c:v>3.933122</c:v>
                </c:pt>
                <c:pt idx="412">
                  <c:v>3.3582380000000001</c:v>
                </c:pt>
                <c:pt idx="413">
                  <c:v>3.6027740000000001</c:v>
                </c:pt>
                <c:pt idx="414">
                  <c:v>4.1070209999999996</c:v>
                </c:pt>
                <c:pt idx="415">
                  <c:v>4.6515060000000004</c:v>
                </c:pt>
                <c:pt idx="416">
                  <c:v>4.2812520000000003</c:v>
                </c:pt>
                <c:pt idx="417">
                  <c:v>4.1621589999999999</c:v>
                </c:pt>
                <c:pt idx="418">
                  <c:v>5.6802200000000003</c:v>
                </c:pt>
                <c:pt idx="419">
                  <c:v>6.5816340000000002</c:v>
                </c:pt>
                <c:pt idx="420">
                  <c:v>4.6087829999999999</c:v>
                </c:pt>
                <c:pt idx="421">
                  <c:v>6.0025709999999997</c:v>
                </c:pt>
                <c:pt idx="422">
                  <c:v>7.4185460000000001</c:v>
                </c:pt>
                <c:pt idx="423">
                  <c:v>6.7366159999999997</c:v>
                </c:pt>
                <c:pt idx="424">
                  <c:v>6.4347519999999996</c:v>
                </c:pt>
                <c:pt idx="425">
                  <c:v>4.8066339999999999</c:v>
                </c:pt>
                <c:pt idx="426">
                  <c:v>7.8559159999999997</c:v>
                </c:pt>
                <c:pt idx="427">
                  <c:v>9.1467729999999996</c:v>
                </c:pt>
                <c:pt idx="428">
                  <c:v>10.541976</c:v>
                </c:pt>
                <c:pt idx="429">
                  <c:v>8.2461020000000005</c:v>
                </c:pt>
                <c:pt idx="430">
                  <c:v>10.145327</c:v>
                </c:pt>
                <c:pt idx="431">
                  <c:v>18.242525000000001</c:v>
                </c:pt>
                <c:pt idx="432">
                  <c:v>25.917314000000001</c:v>
                </c:pt>
                <c:pt idx="433">
                  <c:v>18.763104999999999</c:v>
                </c:pt>
                <c:pt idx="434">
                  <c:v>25.836893</c:v>
                </c:pt>
                <c:pt idx="435">
                  <c:v>30.389603000000001</c:v>
                </c:pt>
                <c:pt idx="436">
                  <c:v>49.827013999999998</c:v>
                </c:pt>
                <c:pt idx="437">
                  <c:v>99.508234999999999</c:v>
                </c:pt>
                <c:pt idx="438">
                  <c:v>97.918554</c:v>
                </c:pt>
                <c:pt idx="439">
                  <c:v>110.66361499999999</c:v>
                </c:pt>
                <c:pt idx="440">
                  <c:v>86.670041999999995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828992"/>
        <c:axId val="134281472"/>
      </c:scatterChart>
      <c:valAx>
        <c:axId val="134256896"/>
        <c:scaling>
          <c:orientation val="minMax"/>
          <c:max val="3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="1"/>
                  <a:t>c2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79552"/>
        <c:crossesAt val="-8"/>
        <c:crossBetween val="midCat"/>
      </c:valAx>
      <c:valAx>
        <c:axId val="134279552"/>
        <c:scaling>
          <c:orientation val="minMax"/>
          <c:max val="8"/>
          <c:min val="-8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c1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56896"/>
        <c:crossesAt val="-1"/>
        <c:crossBetween val="midCat"/>
      </c:valAx>
      <c:valAx>
        <c:axId val="13428147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weight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3828992"/>
        <c:crosses val="max"/>
        <c:crossBetween val="midCat"/>
      </c:valAx>
      <c:valAx>
        <c:axId val="133828992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134281472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portrait" horizontalDpi="-1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'1000'!$AG$1</c:f>
              <c:strCache>
                <c:ptCount val="1"/>
                <c:pt idx="0">
                  <c:v>fitness</c:v>
                </c:pt>
              </c:strCache>
            </c:strRef>
          </c:tx>
          <c:spPr>
            <a:ln w="28575">
              <a:noFill/>
            </a:ln>
          </c:spPr>
          <c:xVal>
            <c:numRef>
              <c:f>'1000'!$A$2:$A$1001</c:f>
              <c:numCache>
                <c:formatCode>0.000000000</c:formatCode>
                <c:ptCount val="1000"/>
                <c:pt idx="0">
                  <c:v>-3.2802501249380125</c:v>
                </c:pt>
                <c:pt idx="1">
                  <c:v>-3.2802490714352595</c:v>
                </c:pt>
                <c:pt idx="2">
                  <c:v>-3.2802497030172648</c:v>
                </c:pt>
                <c:pt idx="3">
                  <c:v>-3.2802497873341228</c:v>
                </c:pt>
                <c:pt idx="4">
                  <c:v>-3.2802495498679245</c:v>
                </c:pt>
                <c:pt idx="5">
                  <c:v>-3.2802500478328516</c:v>
                </c:pt>
                <c:pt idx="6">
                  <c:v>-3.2802499329051957</c:v>
                </c:pt>
                <c:pt idx="7">
                  <c:v>-3.2802498746917865</c:v>
                </c:pt>
                <c:pt idx="8">
                  <c:v>-3.2802499053374632</c:v>
                </c:pt>
                <c:pt idx="9">
                  <c:v>-3.2802504251320088</c:v>
                </c:pt>
                <c:pt idx="10">
                  <c:v>-3.2802493806160102</c:v>
                </c:pt>
                <c:pt idx="11">
                  <c:v>-3.2802494796038135</c:v>
                </c:pt>
                <c:pt idx="12">
                  <c:v>-3.2802502005608543</c:v>
                </c:pt>
                <c:pt idx="13">
                  <c:v>-3.2802497208404744</c:v>
                </c:pt>
                <c:pt idx="14">
                  <c:v>-3.2802496466211597</c:v>
                </c:pt>
                <c:pt idx="15">
                  <c:v>-3.2802500600960083</c:v>
                </c:pt>
                <c:pt idx="16">
                  <c:v>-3.2802497484572539</c:v>
                </c:pt>
                <c:pt idx="17">
                  <c:v>-3.2802492567026964</c:v>
                </c:pt>
                <c:pt idx="18">
                  <c:v>-3.2802500430250405</c:v>
                </c:pt>
                <c:pt idx="19">
                  <c:v>-3.2802495484383445</c:v>
                </c:pt>
                <c:pt idx="20">
                  <c:v>-3.2802497120795246</c:v>
                </c:pt>
                <c:pt idx="21">
                  <c:v>-3.2802497262621904</c:v>
                </c:pt>
                <c:pt idx="22">
                  <c:v>-3.280250007521472</c:v>
                </c:pt>
                <c:pt idx="23">
                  <c:v>-3.2802498147280041</c:v>
                </c:pt>
                <c:pt idx="24">
                  <c:v>-3.2802496239829626</c:v>
                </c:pt>
                <c:pt idx="25">
                  <c:v>-3.2802499524467685</c:v>
                </c:pt>
                <c:pt idx="26">
                  <c:v>-3.2802501958663419</c:v>
                </c:pt>
                <c:pt idx="27">
                  <c:v>-3.280250092182758</c:v>
                </c:pt>
                <c:pt idx="28">
                  <c:v>-3.2802494504427249</c:v>
                </c:pt>
                <c:pt idx="29">
                  <c:v>-3.2802505052890711</c:v>
                </c:pt>
                <c:pt idx="30">
                  <c:v>-3.2802495299716772</c:v>
                </c:pt>
                <c:pt idx="31">
                  <c:v>-3.2802498034215235</c:v>
                </c:pt>
                <c:pt idx="32">
                  <c:v>-3.2802499502708975</c:v>
                </c:pt>
                <c:pt idx="33">
                  <c:v>-3.2802499862293035</c:v>
                </c:pt>
                <c:pt idx="34">
                  <c:v>-3.2802495024938563</c:v>
                </c:pt>
                <c:pt idx="35">
                  <c:v>-3.2802494124338724</c:v>
                </c:pt>
                <c:pt idx="36">
                  <c:v>-3.2802502396066551</c:v>
                </c:pt>
                <c:pt idx="37">
                  <c:v>-3.2802503360889994</c:v>
                </c:pt>
                <c:pt idx="38">
                  <c:v>-3.2802499336137201</c:v>
                </c:pt>
                <c:pt idx="39">
                  <c:v>-3.2802493121956826</c:v>
                </c:pt>
                <c:pt idx="40">
                  <c:v>-3.2802494768189621</c:v>
                </c:pt>
                <c:pt idx="41">
                  <c:v>-3.2802501886006459</c:v>
                </c:pt>
                <c:pt idx="42">
                  <c:v>-3.2802492734140589</c:v>
                </c:pt>
                <c:pt idx="43">
                  <c:v>-3.2802499452685114</c:v>
                </c:pt>
                <c:pt idx="44">
                  <c:v>-3.2802495208234195</c:v>
                </c:pt>
                <c:pt idx="45">
                  <c:v>-3.2802500494288838</c:v>
                </c:pt>
                <c:pt idx="46">
                  <c:v>-3.2802497461769091</c:v>
                </c:pt>
                <c:pt idx="47">
                  <c:v>-3.2802496127294392</c:v>
                </c:pt>
                <c:pt idx="48">
                  <c:v>-3.2802494736740999</c:v>
                </c:pt>
                <c:pt idx="49">
                  <c:v>-3.280250400900639</c:v>
                </c:pt>
                <c:pt idx="50">
                  <c:v>-3.2802494114886849</c:v>
                </c:pt>
                <c:pt idx="51">
                  <c:v>-3.2802497788701714</c:v>
                </c:pt>
                <c:pt idx="52">
                  <c:v>-3.2802498859102136</c:v>
                </c:pt>
                <c:pt idx="53">
                  <c:v>-3.2802499938365401</c:v>
                </c:pt>
                <c:pt idx="54">
                  <c:v>-3.2802499211311482</c:v>
                </c:pt>
                <c:pt idx="55">
                  <c:v>-3.280249262924483</c:v>
                </c:pt>
                <c:pt idx="56">
                  <c:v>-3.2802499663435198</c:v>
                </c:pt>
                <c:pt idx="57">
                  <c:v>-3.2802498913735927</c:v>
                </c:pt>
                <c:pt idx="58">
                  <c:v>-3.28024994394546</c:v>
                </c:pt>
                <c:pt idx="59">
                  <c:v>-3.2802498271467377</c:v>
                </c:pt>
                <c:pt idx="60">
                  <c:v>-3.2802494839968097</c:v>
                </c:pt>
                <c:pt idx="61">
                  <c:v>-3.2802498810182499</c:v>
                </c:pt>
                <c:pt idx="62">
                  <c:v>-3.2802500282475546</c:v>
                </c:pt>
                <c:pt idx="63">
                  <c:v>-3.2802498491273169</c:v>
                </c:pt>
                <c:pt idx="64">
                  <c:v>-3.2802496051630543</c:v>
                </c:pt>
                <c:pt idx="65">
                  <c:v>-3.2802500408723647</c:v>
                </c:pt>
                <c:pt idx="66">
                  <c:v>-3.2802494075858313</c:v>
                </c:pt>
                <c:pt idx="67">
                  <c:v>-3.2802502525397537</c:v>
                </c:pt>
                <c:pt idx="68">
                  <c:v>-3.2802496563568506</c:v>
                </c:pt>
                <c:pt idx="69">
                  <c:v>-3.2802493962781258</c:v>
                </c:pt>
                <c:pt idx="70">
                  <c:v>-3.280250163013386</c:v>
                </c:pt>
                <c:pt idx="71">
                  <c:v>-3.2802496332233795</c:v>
                </c:pt>
                <c:pt idx="72">
                  <c:v>-3.2802493580211189</c:v>
                </c:pt>
                <c:pt idx="73">
                  <c:v>-3.2802500303602078</c:v>
                </c:pt>
                <c:pt idx="74">
                  <c:v>-3.2802493836941653</c:v>
                </c:pt>
                <c:pt idx="75">
                  <c:v>-3.2802493446063052</c:v>
                </c:pt>
                <c:pt idx="76">
                  <c:v>-3.2802492872416327</c:v>
                </c:pt>
                <c:pt idx="77">
                  <c:v>-3.2802495926823312</c:v>
                </c:pt>
                <c:pt idx="78">
                  <c:v>-3.2802495872273667</c:v>
                </c:pt>
                <c:pt idx="79">
                  <c:v>-3.2802500174396285</c:v>
                </c:pt>
                <c:pt idx="80">
                  <c:v>-3.2802494966257156</c:v>
                </c:pt>
                <c:pt idx="81">
                  <c:v>-3.2802497992805772</c:v>
                </c:pt>
                <c:pt idx="82">
                  <c:v>-3.2802492576519833</c:v>
                </c:pt>
                <c:pt idx="83">
                  <c:v>-3.2802493664567467</c:v>
                </c:pt>
                <c:pt idx="84">
                  <c:v>-3.2802502157235978</c:v>
                </c:pt>
                <c:pt idx="85">
                  <c:v>-3.2802497884342725</c:v>
                </c:pt>
                <c:pt idx="86">
                  <c:v>-3.2802504139322592</c:v>
                </c:pt>
                <c:pt idx="87">
                  <c:v>-3.2802496691973762</c:v>
                </c:pt>
                <c:pt idx="88">
                  <c:v>-3.2802494788887193</c:v>
                </c:pt>
                <c:pt idx="89">
                  <c:v>-3.2802496629957081</c:v>
                </c:pt>
                <c:pt idx="90">
                  <c:v>-3.2802494527524195</c:v>
                </c:pt>
                <c:pt idx="91">
                  <c:v>-3.280250170431791</c:v>
                </c:pt>
                <c:pt idx="92">
                  <c:v>-3.2802500827539154</c:v>
                </c:pt>
                <c:pt idx="93">
                  <c:v>-3.2802502549531032</c:v>
                </c:pt>
                <c:pt idx="94">
                  <c:v>-3.2802499780999126</c:v>
                </c:pt>
                <c:pt idx="95">
                  <c:v>-3.2802492415752624</c:v>
                </c:pt>
                <c:pt idx="96">
                  <c:v>-3.2802495149109476</c:v>
                </c:pt>
                <c:pt idx="97">
                  <c:v>-3.2802496892432527</c:v>
                </c:pt>
                <c:pt idx="98">
                  <c:v>-3.2802503607711042</c:v>
                </c:pt>
                <c:pt idx="99">
                  <c:v>-3.2802500757901489</c:v>
                </c:pt>
                <c:pt idx="100">
                  <c:v>-3.2802498326511706</c:v>
                </c:pt>
                <c:pt idx="101">
                  <c:v>-3.2802503004848527</c:v>
                </c:pt>
                <c:pt idx="102">
                  <c:v>-3.2802504017372431</c:v>
                </c:pt>
                <c:pt idx="103">
                  <c:v>-3.2802499446117057</c:v>
                </c:pt>
                <c:pt idx="104">
                  <c:v>-3.2802497882862851</c:v>
                </c:pt>
                <c:pt idx="105">
                  <c:v>-3.2802503179113165</c:v>
                </c:pt>
                <c:pt idx="106">
                  <c:v>-3.2802499638747573</c:v>
                </c:pt>
                <c:pt idx="107">
                  <c:v>-3.2802501550576353</c:v>
                </c:pt>
                <c:pt idx="108">
                  <c:v>-3.2802499223915977</c:v>
                </c:pt>
                <c:pt idx="109">
                  <c:v>-3.280250137467382</c:v>
                </c:pt>
                <c:pt idx="110">
                  <c:v>-3.2802501447659167</c:v>
                </c:pt>
                <c:pt idx="111">
                  <c:v>-3.28024968516306</c:v>
                </c:pt>
                <c:pt idx="112">
                  <c:v>-3.2802498117828502</c:v>
                </c:pt>
                <c:pt idx="113">
                  <c:v>-3.2802500325568098</c:v>
                </c:pt>
                <c:pt idx="114">
                  <c:v>-3.2802500292801748</c:v>
                </c:pt>
                <c:pt idx="115">
                  <c:v>-3.2802501115474101</c:v>
                </c:pt>
                <c:pt idx="116">
                  <c:v>-3.2802499725061951</c:v>
                </c:pt>
                <c:pt idx="117">
                  <c:v>-3.2802498194695153</c:v>
                </c:pt>
                <c:pt idx="118">
                  <c:v>-3.2802503489055193</c:v>
                </c:pt>
                <c:pt idx="119">
                  <c:v>-3.2802500201253446</c:v>
                </c:pt>
                <c:pt idx="120">
                  <c:v>-3.2802497767630627</c:v>
                </c:pt>
                <c:pt idx="121">
                  <c:v>-3.2802497508474069</c:v>
                </c:pt>
                <c:pt idx="122">
                  <c:v>-3.2802496051930188</c:v>
                </c:pt>
                <c:pt idx="123">
                  <c:v>-3.2802501468449083</c:v>
                </c:pt>
                <c:pt idx="124">
                  <c:v>-3.2802503175671114</c:v>
                </c:pt>
                <c:pt idx="125">
                  <c:v>-3.2802493040804506</c:v>
                </c:pt>
                <c:pt idx="126">
                  <c:v>-3.2802493968286117</c:v>
                </c:pt>
                <c:pt idx="127">
                  <c:v>-3.2802502310868729</c:v>
                </c:pt>
                <c:pt idx="128">
                  <c:v>-3.2802498439908985</c:v>
                </c:pt>
                <c:pt idx="129">
                  <c:v>-3.2802496789810935</c:v>
                </c:pt>
                <c:pt idx="130">
                  <c:v>-3.2802493163760338</c:v>
                </c:pt>
                <c:pt idx="131">
                  <c:v>-3.2802499056648409</c:v>
                </c:pt>
                <c:pt idx="132">
                  <c:v>-3.2802495451210767</c:v>
                </c:pt>
                <c:pt idx="133">
                  <c:v>-3.280250278088841</c:v>
                </c:pt>
                <c:pt idx="134">
                  <c:v>-3.2802499233529958</c:v>
                </c:pt>
                <c:pt idx="135">
                  <c:v>-3.2802499546113513</c:v>
                </c:pt>
                <c:pt idx="136">
                  <c:v>-3.2802494617873825</c:v>
                </c:pt>
                <c:pt idx="137">
                  <c:v>-3.2802500086942796</c:v>
                </c:pt>
                <c:pt idx="138">
                  <c:v>-3.2802495803504179</c:v>
                </c:pt>
                <c:pt idx="139">
                  <c:v>-3.2802495197852557</c:v>
                </c:pt>
                <c:pt idx="140">
                  <c:v>-3.2802496385929589</c:v>
                </c:pt>
                <c:pt idx="141">
                  <c:v>-3.2802493974813101</c:v>
                </c:pt>
                <c:pt idx="142">
                  <c:v>-3.2802500221950974</c:v>
                </c:pt>
                <c:pt idx="143">
                  <c:v>-3.2802495586001363</c:v>
                </c:pt>
                <c:pt idx="144">
                  <c:v>-3.2802501023488642</c:v>
                </c:pt>
                <c:pt idx="145">
                  <c:v>-3.2802501707158562</c:v>
                </c:pt>
                <c:pt idx="146">
                  <c:v>-3.2802498725072957</c:v>
                </c:pt>
                <c:pt idx="147">
                  <c:v>-3.280250054261737</c:v>
                </c:pt>
                <c:pt idx="148">
                  <c:v>-3.2802501104803055</c:v>
                </c:pt>
                <c:pt idx="149">
                  <c:v>-3.2802500835328501</c:v>
                </c:pt>
                <c:pt idx="150">
                  <c:v>-3.2802498336215988</c:v>
                </c:pt>
                <c:pt idx="151">
                  <c:v>-3.2802495766934552</c:v>
                </c:pt>
                <c:pt idx="152">
                  <c:v>-3.2802501401169741</c:v>
                </c:pt>
                <c:pt idx="153">
                  <c:v>-3.2802498187008484</c:v>
                </c:pt>
                <c:pt idx="154">
                  <c:v>-3.2802498928148713</c:v>
                </c:pt>
                <c:pt idx="155">
                  <c:v>-3.2802496590710941</c:v>
                </c:pt>
                <c:pt idx="156">
                  <c:v>-3.2802497221364262</c:v>
                </c:pt>
                <c:pt idx="157">
                  <c:v>-3.2802501738935588</c:v>
                </c:pt>
                <c:pt idx="158">
                  <c:v>-3.2802498029519076</c:v>
                </c:pt>
                <c:pt idx="159">
                  <c:v>-3.2802493414152609</c:v>
                </c:pt>
                <c:pt idx="160">
                  <c:v>-3.2802493573242906</c:v>
                </c:pt>
                <c:pt idx="161">
                  <c:v>-3.2802498968499103</c:v>
                </c:pt>
                <c:pt idx="162">
                  <c:v>-3.2802497733446003</c:v>
                </c:pt>
                <c:pt idx="163">
                  <c:v>-3.280249458746169</c:v>
                </c:pt>
                <c:pt idx="164">
                  <c:v>-3.2802502005661913</c:v>
                </c:pt>
                <c:pt idx="165">
                  <c:v>-3.280250161252328</c:v>
                </c:pt>
                <c:pt idx="166">
                  <c:v>-3.2802497989509432</c:v>
                </c:pt>
                <c:pt idx="167">
                  <c:v>-3.2802502350568479</c:v>
                </c:pt>
                <c:pt idx="168">
                  <c:v>-3.2802495162760743</c:v>
                </c:pt>
                <c:pt idx="169">
                  <c:v>-3.2802493272689257</c:v>
                </c:pt>
                <c:pt idx="170">
                  <c:v>-3.2802502235953996</c:v>
                </c:pt>
                <c:pt idx="171">
                  <c:v>-3.2802497965345183</c:v>
                </c:pt>
                <c:pt idx="172">
                  <c:v>-3.2802495155184896</c:v>
                </c:pt>
                <c:pt idx="173">
                  <c:v>-3.2802498205037751</c:v>
                </c:pt>
                <c:pt idx="174">
                  <c:v>-3.280250015622951</c:v>
                </c:pt>
                <c:pt idx="175">
                  <c:v>-3.2802497453431751</c:v>
                </c:pt>
                <c:pt idx="176">
                  <c:v>-3.2802494691963395</c:v>
                </c:pt>
                <c:pt idx="177">
                  <c:v>-3.2802494939283049</c:v>
                </c:pt>
                <c:pt idx="178">
                  <c:v>-3.2802501375435313</c:v>
                </c:pt>
                <c:pt idx="179">
                  <c:v>-3.2802498460216545</c:v>
                </c:pt>
                <c:pt idx="180">
                  <c:v>-3.2802500299531943</c:v>
                </c:pt>
                <c:pt idx="181">
                  <c:v>-3.2802494060470644</c:v>
                </c:pt>
                <c:pt idx="182">
                  <c:v>-3.2802493219358815</c:v>
                </c:pt>
                <c:pt idx="183">
                  <c:v>-3.2802500421978786</c:v>
                </c:pt>
                <c:pt idx="184">
                  <c:v>-3.2802494659494661</c:v>
                </c:pt>
                <c:pt idx="185">
                  <c:v>-3.2802499312699531</c:v>
                </c:pt>
                <c:pt idx="186">
                  <c:v>-3.2802502775529279</c:v>
                </c:pt>
                <c:pt idx="187">
                  <c:v>-3.2802497248794089</c:v>
                </c:pt>
                <c:pt idx="188">
                  <c:v>-3.2802499690782905</c:v>
                </c:pt>
                <c:pt idx="189">
                  <c:v>-3.2802500240663766</c:v>
                </c:pt>
                <c:pt idx="190">
                  <c:v>-3.2802497758018681</c:v>
                </c:pt>
                <c:pt idx="191">
                  <c:v>-3.2802498189153342</c:v>
                </c:pt>
                <c:pt idx="192">
                  <c:v>-3.2802501492063274</c:v>
                </c:pt>
                <c:pt idx="193">
                  <c:v>-3.280249403260568</c:v>
                </c:pt>
                <c:pt idx="194">
                  <c:v>-3.2802502689169737</c:v>
                </c:pt>
                <c:pt idx="195">
                  <c:v>-3.2802494465823586</c:v>
                </c:pt>
                <c:pt idx="196">
                  <c:v>-3.2802501140627651</c:v>
                </c:pt>
                <c:pt idx="197">
                  <c:v>-3.2802500922063635</c:v>
                </c:pt>
                <c:pt idx="198">
                  <c:v>-3.2802498903537023</c:v>
                </c:pt>
                <c:pt idx="199">
                  <c:v>-3.2802497470044831</c:v>
                </c:pt>
                <c:pt idx="200">
                  <c:v>-3.2802497593534334</c:v>
                </c:pt>
                <c:pt idx="201">
                  <c:v>-3.2802496854272172</c:v>
                </c:pt>
                <c:pt idx="202">
                  <c:v>-3.2802496190581603</c:v>
                </c:pt>
                <c:pt idx="203">
                  <c:v>-3.2802498931172077</c:v>
                </c:pt>
                <c:pt idx="204">
                  <c:v>-3.2802499974680495</c:v>
                </c:pt>
                <c:pt idx="205">
                  <c:v>-3.2802499688451241</c:v>
                </c:pt>
                <c:pt idx="206">
                  <c:v>-3.2802497093445453</c:v>
                </c:pt>
                <c:pt idx="207">
                  <c:v>-3.2802497469078067</c:v>
                </c:pt>
                <c:pt idx="208">
                  <c:v>-3.2802502373790623</c:v>
                </c:pt>
                <c:pt idx="209">
                  <c:v>-3.2802497645432154</c:v>
                </c:pt>
                <c:pt idx="210">
                  <c:v>-3.2802497261417045</c:v>
                </c:pt>
                <c:pt idx="211">
                  <c:v>-3.2802495201809783</c:v>
                </c:pt>
                <c:pt idx="212">
                  <c:v>-3.2802501713359216</c:v>
                </c:pt>
                <c:pt idx="213">
                  <c:v>-3.2802494129065636</c:v>
                </c:pt>
                <c:pt idx="214">
                  <c:v>-3.2802494579610828</c:v>
                </c:pt>
                <c:pt idx="215">
                  <c:v>-3.2802499637105562</c:v>
                </c:pt>
                <c:pt idx="216">
                  <c:v>-3.2802495165474173</c:v>
                </c:pt>
                <c:pt idx="217">
                  <c:v>-3.2802499677928019</c:v>
                </c:pt>
                <c:pt idx="218">
                  <c:v>-3.2802498480329172</c:v>
                </c:pt>
                <c:pt idx="219">
                  <c:v>-3.2802499179698685</c:v>
                </c:pt>
                <c:pt idx="220">
                  <c:v>-3.2802497127067709</c:v>
                </c:pt>
                <c:pt idx="221">
                  <c:v>-3.2802498100634598</c:v>
                </c:pt>
                <c:pt idx="222">
                  <c:v>-3.280250160508293</c:v>
                </c:pt>
                <c:pt idx="223">
                  <c:v>-3.2802500704451947</c:v>
                </c:pt>
                <c:pt idx="224">
                  <c:v>-3.280249856328973</c:v>
                </c:pt>
                <c:pt idx="225">
                  <c:v>-3.2802496024104286</c:v>
                </c:pt>
                <c:pt idx="226">
                  <c:v>-3.2802502511411689</c:v>
                </c:pt>
                <c:pt idx="227">
                  <c:v>-3.28024970679984</c:v>
                </c:pt>
                <c:pt idx="228">
                  <c:v>-3.2802499174918394</c:v>
                </c:pt>
                <c:pt idx="229">
                  <c:v>-3.2802501801013886</c:v>
                </c:pt>
                <c:pt idx="230">
                  <c:v>-3.2802502528486599</c:v>
                </c:pt>
                <c:pt idx="231">
                  <c:v>-3.2802497727239186</c:v>
                </c:pt>
                <c:pt idx="232">
                  <c:v>-3.2802500169618058</c:v>
                </c:pt>
                <c:pt idx="233">
                  <c:v>-3.2802499199585466</c:v>
                </c:pt>
                <c:pt idx="234">
                  <c:v>-3.2802494015052606</c:v>
                </c:pt>
                <c:pt idx="235">
                  <c:v>-3.2802500946071866</c:v>
                </c:pt>
                <c:pt idx="236">
                  <c:v>-3.2802497175071914</c:v>
                </c:pt>
                <c:pt idx="237">
                  <c:v>-3.2802494666499866</c:v>
                </c:pt>
                <c:pt idx="238">
                  <c:v>-3.2802497613070134</c:v>
                </c:pt>
                <c:pt idx="239">
                  <c:v>-3.2802501963885016</c:v>
                </c:pt>
                <c:pt idx="240">
                  <c:v>-3.2802494941709113</c:v>
                </c:pt>
                <c:pt idx="241">
                  <c:v>-3.2802499232064473</c:v>
                </c:pt>
                <c:pt idx="242">
                  <c:v>-3.2802495357671568</c:v>
                </c:pt>
                <c:pt idx="243">
                  <c:v>-3.2802501945338483</c:v>
                </c:pt>
                <c:pt idx="244">
                  <c:v>-3.2802500288988168</c:v>
                </c:pt>
                <c:pt idx="245">
                  <c:v>-3.2802501910638679</c:v>
                </c:pt>
                <c:pt idx="246">
                  <c:v>-3.2802493831044766</c:v>
                </c:pt>
                <c:pt idx="247">
                  <c:v>-3.2802497909927313</c:v>
                </c:pt>
                <c:pt idx="248">
                  <c:v>-3.2802498515685752</c:v>
                </c:pt>
                <c:pt idx="249">
                  <c:v>-3.2802495375949161</c:v>
                </c:pt>
                <c:pt idx="250">
                  <c:v>-3.2802501656637983</c:v>
                </c:pt>
                <c:pt idx="251">
                  <c:v>-3.2802497112314235</c:v>
                </c:pt>
                <c:pt idx="252">
                  <c:v>-3.2802499235313576</c:v>
                </c:pt>
                <c:pt idx="253">
                  <c:v>-3.280249627020889</c:v>
                </c:pt>
                <c:pt idx="254">
                  <c:v>-3.2802500694068297</c:v>
                </c:pt>
                <c:pt idx="255">
                  <c:v>-3.2802495184398315</c:v>
                </c:pt>
                <c:pt idx="256">
                  <c:v>-3.2802499377719085</c:v>
                </c:pt>
                <c:pt idx="257">
                  <c:v>-3.2802498927276398</c:v>
                </c:pt>
                <c:pt idx="258">
                  <c:v>-3.280249707643426</c:v>
                </c:pt>
                <c:pt idx="259">
                  <c:v>-3.2802494936403384</c:v>
                </c:pt>
                <c:pt idx="260">
                  <c:v>-3.2802495833647387</c:v>
                </c:pt>
                <c:pt idx="261">
                  <c:v>-3.2802497192622928</c:v>
                </c:pt>
                <c:pt idx="262">
                  <c:v>-3.2802495715839255</c:v>
                </c:pt>
                <c:pt idx="263">
                  <c:v>-3.2802501921088028</c:v>
                </c:pt>
                <c:pt idx="264">
                  <c:v>-3.2802495886940943</c:v>
                </c:pt>
                <c:pt idx="265">
                  <c:v>-3.2802497501797223</c:v>
                </c:pt>
                <c:pt idx="266">
                  <c:v>-3.2802495492063972</c:v>
                </c:pt>
                <c:pt idx="267">
                  <c:v>-3.2802497644334041</c:v>
                </c:pt>
                <c:pt idx="268">
                  <c:v>-3.2802497075588608</c:v>
                </c:pt>
                <c:pt idx="269">
                  <c:v>-3.2802499096578024</c:v>
                </c:pt>
                <c:pt idx="270">
                  <c:v>-3.2802498337217614</c:v>
                </c:pt>
                <c:pt idx="271">
                  <c:v>-3.2802496273371795</c:v>
                </c:pt>
                <c:pt idx="272">
                  <c:v>-3.2802496730953083</c:v>
                </c:pt>
                <c:pt idx="273">
                  <c:v>-3.2802497154316868</c:v>
                </c:pt>
                <c:pt idx="274">
                  <c:v>-3.2802500770352023</c:v>
                </c:pt>
                <c:pt idx="275">
                  <c:v>-3.2802497423290582</c:v>
                </c:pt>
                <c:pt idx="276">
                  <c:v>-3.2802502153430622</c:v>
                </c:pt>
                <c:pt idx="277">
                  <c:v>-3.2802497813046583</c:v>
                </c:pt>
                <c:pt idx="278">
                  <c:v>-3.2802498633183998</c:v>
                </c:pt>
                <c:pt idx="279">
                  <c:v>-3.2802501397969857</c:v>
                </c:pt>
                <c:pt idx="280">
                  <c:v>-3.2802497227727101</c:v>
                </c:pt>
                <c:pt idx="281">
                  <c:v>-3.2802498556518467</c:v>
                </c:pt>
                <c:pt idx="282">
                  <c:v>-3.2802494633684307</c:v>
                </c:pt>
                <c:pt idx="283">
                  <c:v>-3.2802497864741196</c:v>
                </c:pt>
                <c:pt idx="284">
                  <c:v>-3.280249939560262</c:v>
                </c:pt>
                <c:pt idx="285">
                  <c:v>-3.2802494403480558</c:v>
                </c:pt>
                <c:pt idx="286">
                  <c:v>-3.2802499878358038</c:v>
                </c:pt>
                <c:pt idx="287">
                  <c:v>-3.2802497157767165</c:v>
                </c:pt>
                <c:pt idx="288">
                  <c:v>-3.2802497441463569</c:v>
                </c:pt>
                <c:pt idx="289">
                  <c:v>-3.2802495406966772</c:v>
                </c:pt>
                <c:pt idx="290">
                  <c:v>-3.2802500265101022</c:v>
                </c:pt>
                <c:pt idx="291">
                  <c:v>-3.2802495905973896</c:v>
                </c:pt>
                <c:pt idx="292">
                  <c:v>-3.2802498962089079</c:v>
                </c:pt>
                <c:pt idx="293">
                  <c:v>-3.2802500647084196</c:v>
                </c:pt>
                <c:pt idx="294">
                  <c:v>-3.2802499183475313</c:v>
                </c:pt>
                <c:pt idx="295">
                  <c:v>-3.2802497652593359</c:v>
                </c:pt>
                <c:pt idx="296">
                  <c:v>-3.2802496395360916</c:v>
                </c:pt>
                <c:pt idx="297">
                  <c:v>-3.280249618813909</c:v>
                </c:pt>
                <c:pt idx="298">
                  <c:v>-3.280249877104104</c:v>
                </c:pt>
                <c:pt idx="299">
                  <c:v>-3.280249424271537</c:v>
                </c:pt>
                <c:pt idx="300">
                  <c:v>-3.2802495833713086</c:v>
                </c:pt>
                <c:pt idx="301">
                  <c:v>-3.280250110063855</c:v>
                </c:pt>
                <c:pt idx="302">
                  <c:v>-3.2802501871835892</c:v>
                </c:pt>
                <c:pt idx="303">
                  <c:v>-3.2802498954326502</c:v>
                </c:pt>
                <c:pt idx="304">
                  <c:v>-3.2802497092706573</c:v>
                </c:pt>
                <c:pt idx="305">
                  <c:v>-3.280249729169165</c:v>
                </c:pt>
                <c:pt idx="306">
                  <c:v>-3.2802500028187507</c:v>
                </c:pt>
                <c:pt idx="307">
                  <c:v>-3.2802494481590982</c:v>
                </c:pt>
                <c:pt idx="308">
                  <c:v>-3.2802496850735725</c:v>
                </c:pt>
                <c:pt idx="309">
                  <c:v>-3.2802494977576808</c:v>
                </c:pt>
                <c:pt idx="310">
                  <c:v>-3.2802499360952124</c:v>
                </c:pt>
                <c:pt idx="311">
                  <c:v>-3.2802497615327928</c:v>
                </c:pt>
                <c:pt idx="312">
                  <c:v>-3.2802500267516823</c:v>
                </c:pt>
                <c:pt idx="313">
                  <c:v>-3.2802499623614367</c:v>
                </c:pt>
                <c:pt idx="314">
                  <c:v>-3.2802495196885819</c:v>
                </c:pt>
                <c:pt idx="315">
                  <c:v>-3.2802497521115486</c:v>
                </c:pt>
                <c:pt idx="316">
                  <c:v>-3.2802501754115978</c:v>
                </c:pt>
                <c:pt idx="317">
                  <c:v>-3.2802496145939415</c:v>
                </c:pt>
                <c:pt idx="318">
                  <c:v>-3.2802499655368829</c:v>
                </c:pt>
                <c:pt idx="319">
                  <c:v>-3.2802500863640831</c:v>
                </c:pt>
                <c:pt idx="320">
                  <c:v>-3.2802501485577311</c:v>
                </c:pt>
                <c:pt idx="321">
                  <c:v>-3.2802497341502033</c:v>
                </c:pt>
                <c:pt idx="322">
                  <c:v>-3.2802500581795728</c:v>
                </c:pt>
                <c:pt idx="323">
                  <c:v>-3.2802496957905674</c:v>
                </c:pt>
                <c:pt idx="324">
                  <c:v>-3.2802497760752609</c:v>
                </c:pt>
                <c:pt idx="325">
                  <c:v>-3.280249435481545</c:v>
                </c:pt>
                <c:pt idx="326">
                  <c:v>-3.2802500119144669</c:v>
                </c:pt>
                <c:pt idx="327">
                  <c:v>-3.2802497345703543</c:v>
                </c:pt>
                <c:pt idx="328">
                  <c:v>-3.2802495829380258</c:v>
                </c:pt>
                <c:pt idx="329">
                  <c:v>-3.2802502032049001</c:v>
                </c:pt>
                <c:pt idx="330">
                  <c:v>-3.2802498803080806</c:v>
                </c:pt>
                <c:pt idx="331">
                  <c:v>-3.2802497664908445</c:v>
                </c:pt>
                <c:pt idx="332">
                  <c:v>-3.2802497563865223</c:v>
                </c:pt>
                <c:pt idx="333">
                  <c:v>-3.2802499834939187</c:v>
                </c:pt>
                <c:pt idx="334">
                  <c:v>-3.2802501316439887</c:v>
                </c:pt>
                <c:pt idx="335">
                  <c:v>-3.2802500807455326</c:v>
                </c:pt>
                <c:pt idx="336">
                  <c:v>-3.2802499436854076</c:v>
                </c:pt>
                <c:pt idx="337">
                  <c:v>-3.2802499871726423</c:v>
                </c:pt>
                <c:pt idx="338">
                  <c:v>-3.2802498063112591</c:v>
                </c:pt>
                <c:pt idx="339">
                  <c:v>-3.2802496622584441</c:v>
                </c:pt>
                <c:pt idx="340">
                  <c:v>-3.2802500423799352</c:v>
                </c:pt>
                <c:pt idx="341">
                  <c:v>-3.280250029147993</c:v>
                </c:pt>
                <c:pt idx="342">
                  <c:v>-3.2802496908160936</c:v>
                </c:pt>
                <c:pt idx="343">
                  <c:v>-3.2802499612830465</c:v>
                </c:pt>
                <c:pt idx="344">
                  <c:v>-3.2802501759173377</c:v>
                </c:pt>
                <c:pt idx="345">
                  <c:v>-3.2802499577410273</c:v>
                </c:pt>
                <c:pt idx="346">
                  <c:v>-3.2802500601662015</c:v>
                </c:pt>
                <c:pt idx="347">
                  <c:v>-3.2802500836406034</c:v>
                </c:pt>
                <c:pt idx="348">
                  <c:v>-3.2802498208135038</c:v>
                </c:pt>
                <c:pt idx="349">
                  <c:v>-3.2802499634687701</c:v>
                </c:pt>
                <c:pt idx="350">
                  <c:v>-3.2802497035505063</c:v>
                </c:pt>
                <c:pt idx="351">
                  <c:v>-3.2802499926661919</c:v>
                </c:pt>
                <c:pt idx="352">
                  <c:v>-3.2802496503004988</c:v>
                </c:pt>
                <c:pt idx="353">
                  <c:v>-3.2802497895420131</c:v>
                </c:pt>
                <c:pt idx="354">
                  <c:v>-3.2802498372613229</c:v>
                </c:pt>
                <c:pt idx="355">
                  <c:v>-3.280249854425469</c:v>
                </c:pt>
                <c:pt idx="356">
                  <c:v>-3.2802501285446914</c:v>
                </c:pt>
                <c:pt idx="357">
                  <c:v>-3.2802496731942359</c:v>
                </c:pt>
                <c:pt idx="358">
                  <c:v>-3.2802499743528397</c:v>
                </c:pt>
                <c:pt idx="359">
                  <c:v>-3.2802496952558871</c:v>
                </c:pt>
                <c:pt idx="360">
                  <c:v>-3.2802496166965383</c:v>
                </c:pt>
                <c:pt idx="361">
                  <c:v>-3.2802501001255777</c:v>
                </c:pt>
                <c:pt idx="362">
                  <c:v>-3.2802501244842026</c:v>
                </c:pt>
                <c:pt idx="363">
                  <c:v>-3.2802498820703709</c:v>
                </c:pt>
                <c:pt idx="364">
                  <c:v>-3.2802496278702198</c:v>
                </c:pt>
                <c:pt idx="365">
                  <c:v>-3.2802495726050531</c:v>
                </c:pt>
                <c:pt idx="366">
                  <c:v>-3.2802499585088691</c:v>
                </c:pt>
                <c:pt idx="367">
                  <c:v>-3.2802495774968095</c:v>
                </c:pt>
                <c:pt idx="368">
                  <c:v>-3.2802498053332374</c:v>
                </c:pt>
                <c:pt idx="369">
                  <c:v>-3.2802500263066987</c:v>
                </c:pt>
                <c:pt idx="370">
                  <c:v>-3.2802496474282092</c:v>
                </c:pt>
                <c:pt idx="371">
                  <c:v>-3.2802500890159338</c:v>
                </c:pt>
                <c:pt idx="372">
                  <c:v>-3.2802496712622062</c:v>
                </c:pt>
                <c:pt idx="373">
                  <c:v>-3.2802497047473271</c:v>
                </c:pt>
                <c:pt idx="374">
                  <c:v>-3.2802499631034192</c:v>
                </c:pt>
                <c:pt idx="375">
                  <c:v>-3.2802499598210422</c:v>
                </c:pt>
                <c:pt idx="376">
                  <c:v>-3.2802499342237295</c:v>
                </c:pt>
                <c:pt idx="377">
                  <c:v>-3.2802498806428457</c:v>
                </c:pt>
                <c:pt idx="378">
                  <c:v>-3.2802497191237503</c:v>
                </c:pt>
                <c:pt idx="379">
                  <c:v>-3.2802499893148491</c:v>
                </c:pt>
                <c:pt idx="380">
                  <c:v>-3.2802496346693766</c:v>
                </c:pt>
                <c:pt idx="381">
                  <c:v>-3.2802500945772199</c:v>
                </c:pt>
                <c:pt idx="382">
                  <c:v>-3.2802499629521544</c:v>
                </c:pt>
                <c:pt idx="383">
                  <c:v>-3.2802498321866862</c:v>
                </c:pt>
                <c:pt idx="384">
                  <c:v>-3.2802500157551324</c:v>
                </c:pt>
                <c:pt idx="385">
                  <c:v>-3.280249799052132</c:v>
                </c:pt>
                <c:pt idx="386">
                  <c:v>-3.2802495536535803</c:v>
                </c:pt>
                <c:pt idx="387">
                  <c:v>-3.280249720559075</c:v>
                </c:pt>
                <c:pt idx="388">
                  <c:v>-3.2802495437894033</c:v>
                </c:pt>
                <c:pt idx="389">
                  <c:v>-3.2802497418779195</c:v>
                </c:pt>
                <c:pt idx="390">
                  <c:v>-3.2802497982442622</c:v>
                </c:pt>
                <c:pt idx="391">
                  <c:v>-3.2802496918183346</c:v>
                </c:pt>
                <c:pt idx="392">
                  <c:v>-3.2802496163342685</c:v>
                </c:pt>
                <c:pt idx="393">
                  <c:v>-3.2802495635951341</c:v>
                </c:pt>
                <c:pt idx="394">
                  <c:v>-3.2802497969659545</c:v>
                </c:pt>
                <c:pt idx="395">
                  <c:v>-3.280249909129076</c:v>
                </c:pt>
                <c:pt idx="396">
                  <c:v>-3.2802499514707995</c:v>
                </c:pt>
                <c:pt idx="397">
                  <c:v>-3.2802500869689646</c:v>
                </c:pt>
                <c:pt idx="398">
                  <c:v>-3.280249531443943</c:v>
                </c:pt>
                <c:pt idx="399">
                  <c:v>-3.2802497544013329</c:v>
                </c:pt>
                <c:pt idx="400">
                  <c:v>-3.2802499562769629</c:v>
                </c:pt>
                <c:pt idx="401">
                  <c:v>-3.2802499071354649</c:v>
                </c:pt>
                <c:pt idx="402">
                  <c:v>-3.2802498235685871</c:v>
                </c:pt>
                <c:pt idx="403">
                  <c:v>-3.2802500186582066</c:v>
                </c:pt>
                <c:pt idx="404">
                  <c:v>-3.280250075860752</c:v>
                </c:pt>
                <c:pt idx="405">
                  <c:v>-3.28024958100784</c:v>
                </c:pt>
                <c:pt idx="406">
                  <c:v>-3.2802498027140228</c:v>
                </c:pt>
                <c:pt idx="407">
                  <c:v>-3.2802499330609804</c:v>
                </c:pt>
                <c:pt idx="408">
                  <c:v>-3.2802497185469925</c:v>
                </c:pt>
                <c:pt idx="409">
                  <c:v>-3.2802497782808953</c:v>
                </c:pt>
                <c:pt idx="410">
                  <c:v>-3.2802499171977155</c:v>
                </c:pt>
                <c:pt idx="411">
                  <c:v>-3.2802496963363299</c:v>
                </c:pt>
                <c:pt idx="412">
                  <c:v>-3.2802498940279081</c:v>
                </c:pt>
                <c:pt idx="413">
                  <c:v>-3.2802495646462235</c:v>
                </c:pt>
                <c:pt idx="414">
                  <c:v>-3.2802498067006178</c:v>
                </c:pt>
                <c:pt idx="415">
                  <c:v>-3.280249535488625</c:v>
                </c:pt>
                <c:pt idx="416">
                  <c:v>-3.2802498884598492</c:v>
                </c:pt>
                <c:pt idx="417">
                  <c:v>-3.2802497933756984</c:v>
                </c:pt>
                <c:pt idx="418">
                  <c:v>-3.2802496985177418</c:v>
                </c:pt>
                <c:pt idx="419">
                  <c:v>-3.2802501346000192</c:v>
                </c:pt>
                <c:pt idx="420">
                  <c:v>-3.280249914481824</c:v>
                </c:pt>
                <c:pt idx="421">
                  <c:v>-3.2802500825464098</c:v>
                </c:pt>
                <c:pt idx="422">
                  <c:v>-3.2802499043846844</c:v>
                </c:pt>
                <c:pt idx="423">
                  <c:v>-3.2802500184773802</c:v>
                </c:pt>
                <c:pt idx="424">
                  <c:v>-3.2802496762539195</c:v>
                </c:pt>
                <c:pt idx="425">
                  <c:v>-3.2802500026432613</c:v>
                </c:pt>
                <c:pt idx="426">
                  <c:v>-3.2802498012249242</c:v>
                </c:pt>
                <c:pt idx="427">
                  <c:v>-3.2802500016239819</c:v>
                </c:pt>
                <c:pt idx="428">
                  <c:v>-3.2802496105591121</c:v>
                </c:pt>
                <c:pt idx="429">
                  <c:v>-3.2802496883937207</c:v>
                </c:pt>
                <c:pt idx="430">
                  <c:v>-3.280249893184938</c:v>
                </c:pt>
                <c:pt idx="431">
                  <c:v>-3.2802500007791684</c:v>
                </c:pt>
                <c:pt idx="432">
                  <c:v>-3.2802499422548066</c:v>
                </c:pt>
                <c:pt idx="433">
                  <c:v>-3.2802501119427223</c:v>
                </c:pt>
                <c:pt idx="434">
                  <c:v>-3.2802495362435407</c:v>
                </c:pt>
                <c:pt idx="435">
                  <c:v>-3.2802496624499455</c:v>
                </c:pt>
                <c:pt idx="436">
                  <c:v>-3.280249615976929</c:v>
                </c:pt>
                <c:pt idx="437">
                  <c:v>-3.2802496338132694</c:v>
                </c:pt>
                <c:pt idx="438">
                  <c:v>-3.2802498300286711</c:v>
                </c:pt>
                <c:pt idx="439">
                  <c:v>-3.2802500585713994</c:v>
                </c:pt>
                <c:pt idx="440">
                  <c:v>-3.28024983336257</c:v>
                </c:pt>
                <c:pt idx="441">
                  <c:v>-3.2802495854113003</c:v>
                </c:pt>
                <c:pt idx="442">
                  <c:v>-3.280249793626107</c:v>
                </c:pt>
                <c:pt idx="443">
                  <c:v>-3.2802497402597184</c:v>
                </c:pt>
                <c:pt idx="444">
                  <c:v>-3.2802498879931035</c:v>
                </c:pt>
                <c:pt idx="445">
                  <c:v>-3.2802499120005431</c:v>
                </c:pt>
                <c:pt idx="446">
                  <c:v>-3.2802497510401358</c:v>
                </c:pt>
                <c:pt idx="447">
                  <c:v>-3.2802498960787787</c:v>
                </c:pt>
                <c:pt idx="448">
                  <c:v>-3.280249720401029</c:v>
                </c:pt>
                <c:pt idx="449">
                  <c:v>-3.2802498746384257</c:v>
                </c:pt>
                <c:pt idx="450">
                  <c:v>-3.2802498898982475</c:v>
                </c:pt>
                <c:pt idx="451">
                  <c:v>-3.2802500131954409</c:v>
                </c:pt>
                <c:pt idx="452">
                  <c:v>-3.2802498643444475</c:v>
                </c:pt>
                <c:pt idx="453">
                  <c:v>-3.2802501290522774</c:v>
                </c:pt>
                <c:pt idx="454">
                  <c:v>-3.2802498406857383</c:v>
                </c:pt>
                <c:pt idx="455">
                  <c:v>-3.2802498274968963</c:v>
                </c:pt>
                <c:pt idx="456">
                  <c:v>-3.2802495634908668</c:v>
                </c:pt>
                <c:pt idx="457">
                  <c:v>-3.2802500312066636</c:v>
                </c:pt>
                <c:pt idx="458">
                  <c:v>-3.2802499031728827</c:v>
                </c:pt>
                <c:pt idx="459">
                  <c:v>-3.2802497897749734</c:v>
                </c:pt>
                <c:pt idx="460">
                  <c:v>-3.2802500609434908</c:v>
                </c:pt>
                <c:pt idx="461">
                  <c:v>-3.2802495891253245</c:v>
                </c:pt>
                <c:pt idx="462">
                  <c:v>-3.28024955195266</c:v>
                </c:pt>
                <c:pt idx="463">
                  <c:v>-3.2802499415317059</c:v>
                </c:pt>
                <c:pt idx="464">
                  <c:v>-3.2802496798903582</c:v>
                </c:pt>
                <c:pt idx="465">
                  <c:v>-3.2802498407021554</c:v>
                </c:pt>
                <c:pt idx="466">
                  <c:v>-3.2802500773299452</c:v>
                </c:pt>
                <c:pt idx="467">
                  <c:v>-3.2802496629351583</c:v>
                </c:pt>
                <c:pt idx="468">
                  <c:v>-3.2802495462123926</c:v>
                </c:pt>
                <c:pt idx="469">
                  <c:v>-3.2802498839570404</c:v>
                </c:pt>
                <c:pt idx="470">
                  <c:v>-3.2802498665215487</c:v>
                </c:pt>
                <c:pt idx="471">
                  <c:v>-3.2802498715871553</c:v>
                </c:pt>
                <c:pt idx="472">
                  <c:v>-3.2802497540794984</c:v>
                </c:pt>
                <c:pt idx="473">
                  <c:v>-3.2802499150633033</c:v>
                </c:pt>
                <c:pt idx="474">
                  <c:v>-3.2802498322184994</c:v>
                </c:pt>
                <c:pt idx="475">
                  <c:v>-3.2802497060878215</c:v>
                </c:pt>
                <c:pt idx="476">
                  <c:v>-3.2802499279567869</c:v>
                </c:pt>
                <c:pt idx="477">
                  <c:v>-3.2802496545436619</c:v>
                </c:pt>
                <c:pt idx="478">
                  <c:v>-3.2802499528794349</c:v>
                </c:pt>
                <c:pt idx="479">
                  <c:v>-3.2802496930007936</c:v>
                </c:pt>
                <c:pt idx="480">
                  <c:v>-3.2802499037040742</c:v>
                </c:pt>
                <c:pt idx="481">
                  <c:v>-3.280249799827982</c:v>
                </c:pt>
                <c:pt idx="482">
                  <c:v>-3.2802500007695223</c:v>
                </c:pt>
                <c:pt idx="483">
                  <c:v>-3.2802500420242331</c:v>
                </c:pt>
                <c:pt idx="484">
                  <c:v>-3.280249994630656</c:v>
                </c:pt>
                <c:pt idx="485">
                  <c:v>-3.280249959747974</c:v>
                </c:pt>
                <c:pt idx="486">
                  <c:v>-3.2802497391000451</c:v>
                </c:pt>
                <c:pt idx="487">
                  <c:v>-3.2802500414770317</c:v>
                </c:pt>
                <c:pt idx="488">
                  <c:v>-3.2802499687872455</c:v>
                </c:pt>
                <c:pt idx="489">
                  <c:v>-3.2802500333529756</c:v>
                </c:pt>
                <c:pt idx="490">
                  <c:v>-3.2802500015847791</c:v>
                </c:pt>
                <c:pt idx="491">
                  <c:v>-3.2802495435509016</c:v>
                </c:pt>
                <c:pt idx="492">
                  <c:v>-3.280249701237735</c:v>
                </c:pt>
                <c:pt idx="493">
                  <c:v>-3.2802500139187476</c:v>
                </c:pt>
                <c:pt idx="494">
                  <c:v>-3.2802497894999352</c:v>
                </c:pt>
                <c:pt idx="495">
                  <c:v>-3.2802498671221159</c:v>
                </c:pt>
                <c:pt idx="496">
                  <c:v>-3.2802499398203167</c:v>
                </c:pt>
                <c:pt idx="497">
                  <c:v>-3.2802499994721264</c:v>
                </c:pt>
                <c:pt idx="498">
                  <c:v>-3.2802497639128902</c:v>
                </c:pt>
                <c:pt idx="499">
                  <c:v>-3.2802496765572791</c:v>
                </c:pt>
                <c:pt idx="500">
                  <c:v>-3.2802495636665596</c:v>
                </c:pt>
                <c:pt idx="501">
                  <c:v>-3.2802498916572533</c:v>
                </c:pt>
                <c:pt idx="502">
                  <c:v>-3.2802499786565535</c:v>
                </c:pt>
                <c:pt idx="503">
                  <c:v>-3.2802500040925411</c:v>
                </c:pt>
                <c:pt idx="504">
                  <c:v>-3.2802498853621898</c:v>
                </c:pt>
                <c:pt idx="505">
                  <c:v>-3.2802499789083983</c:v>
                </c:pt>
                <c:pt idx="506">
                  <c:v>-3.2802495987663938</c:v>
                </c:pt>
                <c:pt idx="507">
                  <c:v>-3.2802495965851857</c:v>
                </c:pt>
                <c:pt idx="508">
                  <c:v>-3.2802498471889185</c:v>
                </c:pt>
                <c:pt idx="509">
                  <c:v>-3.2802497364245946</c:v>
                </c:pt>
                <c:pt idx="510">
                  <c:v>-3.2802498381157821</c:v>
                </c:pt>
                <c:pt idx="511">
                  <c:v>-3.2802498324520784</c:v>
                </c:pt>
                <c:pt idx="512">
                  <c:v>-3.280249902514027</c:v>
                </c:pt>
                <c:pt idx="513">
                  <c:v>-3.2802500159546377</c:v>
                </c:pt>
                <c:pt idx="514">
                  <c:v>-3.2802497419380567</c:v>
                </c:pt>
                <c:pt idx="515">
                  <c:v>-3.2802499569832366</c:v>
                </c:pt>
                <c:pt idx="516">
                  <c:v>-3.2802500374534898</c:v>
                </c:pt>
                <c:pt idx="517">
                  <c:v>-3.280249919696236</c:v>
                </c:pt>
                <c:pt idx="518">
                  <c:v>-3.2802499342413767</c:v>
                </c:pt>
                <c:pt idx="519">
                  <c:v>-3.2802497006929965</c:v>
                </c:pt>
                <c:pt idx="520">
                  <c:v>-3.2802499084537979</c:v>
                </c:pt>
                <c:pt idx="521">
                  <c:v>-3.2802500491097208</c:v>
                </c:pt>
                <c:pt idx="522">
                  <c:v>-3.2802497814313014</c:v>
                </c:pt>
                <c:pt idx="523">
                  <c:v>-3.2802497785052385</c:v>
                </c:pt>
                <c:pt idx="524">
                  <c:v>-3.2802497110947244</c:v>
                </c:pt>
                <c:pt idx="525">
                  <c:v>-3.2802499908390481</c:v>
                </c:pt>
                <c:pt idx="526">
                  <c:v>-3.2802496374644878</c:v>
                </c:pt>
                <c:pt idx="527">
                  <c:v>-3.2802499876551861</c:v>
                </c:pt>
                <c:pt idx="528">
                  <c:v>-3.2802498739768957</c:v>
                </c:pt>
                <c:pt idx="529">
                  <c:v>-3.2802499884874812</c:v>
                </c:pt>
                <c:pt idx="530">
                  <c:v>-3.2802496873108105</c:v>
                </c:pt>
                <c:pt idx="531">
                  <c:v>-3.2802496631679148</c:v>
                </c:pt>
                <c:pt idx="532">
                  <c:v>-3.2802498254729113</c:v>
                </c:pt>
                <c:pt idx="533">
                  <c:v>-3.2802496064715299</c:v>
                </c:pt>
                <c:pt idx="534">
                  <c:v>-3.2802497445231973</c:v>
                </c:pt>
                <c:pt idx="535">
                  <c:v>-3.2802496675765092</c:v>
                </c:pt>
                <c:pt idx="536">
                  <c:v>-3.2802499328339709</c:v>
                </c:pt>
                <c:pt idx="537">
                  <c:v>-3.2802498392081323</c:v>
                </c:pt>
                <c:pt idx="538">
                  <c:v>-3.2802498746064037</c:v>
                </c:pt>
                <c:pt idx="539">
                  <c:v>-3.2802497497310439</c:v>
                </c:pt>
                <c:pt idx="540">
                  <c:v>-3.2802498752843476</c:v>
                </c:pt>
                <c:pt idx="541">
                  <c:v>-3.2802500648126842</c:v>
                </c:pt>
                <c:pt idx="542">
                  <c:v>-3.2802497518106484</c:v>
                </c:pt>
                <c:pt idx="543">
                  <c:v>-3.2802498885723237</c:v>
                </c:pt>
                <c:pt idx="544">
                  <c:v>-3.2802496211443319</c:v>
                </c:pt>
                <c:pt idx="545">
                  <c:v>-3.2802499702447347</c:v>
                </c:pt>
                <c:pt idx="546">
                  <c:v>-3.2802500567621089</c:v>
                </c:pt>
                <c:pt idx="547">
                  <c:v>-3.2802496248402968</c:v>
                </c:pt>
                <c:pt idx="548">
                  <c:v>-3.2802497112751436</c:v>
                </c:pt>
                <c:pt idx="549">
                  <c:v>-3.2802499789578636</c:v>
                </c:pt>
                <c:pt idx="550">
                  <c:v>-3.2802499345057425</c:v>
                </c:pt>
                <c:pt idx="551">
                  <c:v>-3.2802498029381542</c:v>
                </c:pt>
                <c:pt idx="552">
                  <c:v>-3.2802497475693362</c:v>
                </c:pt>
                <c:pt idx="553">
                  <c:v>-3.2802498540841363</c:v>
                </c:pt>
                <c:pt idx="554">
                  <c:v>-3.2802497951921747</c:v>
                </c:pt>
                <c:pt idx="555">
                  <c:v>-3.2802499187192407</c:v>
                </c:pt>
                <c:pt idx="556">
                  <c:v>-3.2802499196295289</c:v>
                </c:pt>
                <c:pt idx="557">
                  <c:v>-3.2802499114724331</c:v>
                </c:pt>
                <c:pt idx="558">
                  <c:v>-3.2802499480482323</c:v>
                </c:pt>
                <c:pt idx="559">
                  <c:v>-3.2802497083531827</c:v>
                </c:pt>
                <c:pt idx="560">
                  <c:v>-3.2802496899870839</c:v>
                </c:pt>
                <c:pt idx="561">
                  <c:v>-3.2802499711997721</c:v>
                </c:pt>
                <c:pt idx="562">
                  <c:v>-3.2802497000450166</c:v>
                </c:pt>
                <c:pt idx="563">
                  <c:v>-3.2802499497115876</c:v>
                </c:pt>
                <c:pt idx="564">
                  <c:v>-3.2802496174011639</c:v>
                </c:pt>
                <c:pt idx="565">
                  <c:v>-3.28024992679034</c:v>
                </c:pt>
                <c:pt idx="566">
                  <c:v>-3.2802499511914505</c:v>
                </c:pt>
                <c:pt idx="567">
                  <c:v>-3.28024968633874</c:v>
                </c:pt>
                <c:pt idx="568">
                  <c:v>-3.2802499734177157</c:v>
                </c:pt>
                <c:pt idx="569">
                  <c:v>-3.2802496663341216</c:v>
                </c:pt>
                <c:pt idx="570">
                  <c:v>-3.2802499460763812</c:v>
                </c:pt>
                <c:pt idx="571">
                  <c:v>-3.280249755362731</c:v>
                </c:pt>
                <c:pt idx="572">
                  <c:v>-3.2802498499743891</c:v>
                </c:pt>
                <c:pt idx="573">
                  <c:v>-3.2802496834028276</c:v>
                </c:pt>
                <c:pt idx="574">
                  <c:v>-3.2802497676858167</c:v>
                </c:pt>
                <c:pt idx="575">
                  <c:v>-3.2802497021238066</c:v>
                </c:pt>
                <c:pt idx="576">
                  <c:v>-3.2802496786143118</c:v>
                </c:pt>
                <c:pt idx="577">
                  <c:v>-3.280249856225113</c:v>
                </c:pt>
                <c:pt idx="578">
                  <c:v>-3.2802498544273151</c:v>
                </c:pt>
                <c:pt idx="579">
                  <c:v>-3.2802498139451712</c:v>
                </c:pt>
                <c:pt idx="580">
                  <c:v>-3.28024973979708</c:v>
                </c:pt>
                <c:pt idx="581">
                  <c:v>-3.2802497640863217</c:v>
                </c:pt>
                <c:pt idx="582">
                  <c:v>-3.2802498344791422</c:v>
                </c:pt>
                <c:pt idx="583">
                  <c:v>-3.2802499373484757</c:v>
                </c:pt>
                <c:pt idx="584">
                  <c:v>-3.2802499341494262</c:v>
                </c:pt>
                <c:pt idx="585">
                  <c:v>-3.2802498958901496</c:v>
                </c:pt>
                <c:pt idx="586">
                  <c:v>-3.2802496036195614</c:v>
                </c:pt>
                <c:pt idx="587">
                  <c:v>-3.2802498360864623</c:v>
                </c:pt>
                <c:pt idx="588">
                  <c:v>-3.2802496888536874</c:v>
                </c:pt>
                <c:pt idx="589">
                  <c:v>-3.2802497626587992</c:v>
                </c:pt>
                <c:pt idx="590">
                  <c:v>-3.2802498129657138</c:v>
                </c:pt>
                <c:pt idx="591">
                  <c:v>-3.2802498677575773</c:v>
                </c:pt>
                <c:pt idx="592">
                  <c:v>-3.2802496109562758</c:v>
                </c:pt>
                <c:pt idx="593">
                  <c:v>-3.2802496544539679</c:v>
                </c:pt>
                <c:pt idx="594">
                  <c:v>-3.2802496851616239</c:v>
                </c:pt>
                <c:pt idx="595">
                  <c:v>-3.280249872854788</c:v>
                </c:pt>
                <c:pt idx="596">
                  <c:v>-3.2802497534428094</c:v>
                </c:pt>
                <c:pt idx="597">
                  <c:v>-3.2802498638715494</c:v>
                </c:pt>
                <c:pt idx="598">
                  <c:v>-3.2802498144765693</c:v>
                </c:pt>
                <c:pt idx="599">
                  <c:v>-3.2802499141409038</c:v>
                </c:pt>
                <c:pt idx="600">
                  <c:v>-3.2802498103054498</c:v>
                </c:pt>
                <c:pt idx="601">
                  <c:v>-3.2802499781756467</c:v>
                </c:pt>
                <c:pt idx="602">
                  <c:v>-3.2802498627724286</c:v>
                </c:pt>
                <c:pt idx="603">
                  <c:v>-3.2802499249129089</c:v>
                </c:pt>
                <c:pt idx="604">
                  <c:v>-3.2802496448044822</c:v>
                </c:pt>
                <c:pt idx="605">
                  <c:v>-3.280249941299973</c:v>
                </c:pt>
                <c:pt idx="606">
                  <c:v>-3.2802496440928768</c:v>
                </c:pt>
                <c:pt idx="607">
                  <c:v>-3.2802496996178911</c:v>
                </c:pt>
                <c:pt idx="608">
                  <c:v>-3.2802498587248712</c:v>
                </c:pt>
                <c:pt idx="609">
                  <c:v>-3.280249764829132</c:v>
                </c:pt>
                <c:pt idx="610">
                  <c:v>-3.2802498302008751</c:v>
                </c:pt>
                <c:pt idx="611">
                  <c:v>-3.2802498587540154</c:v>
                </c:pt>
                <c:pt idx="612">
                  <c:v>-3.2802498752430953</c:v>
                </c:pt>
                <c:pt idx="613">
                  <c:v>-3.2802496815001461</c:v>
                </c:pt>
                <c:pt idx="614">
                  <c:v>-3.280249916482822</c:v>
                </c:pt>
                <c:pt idx="615">
                  <c:v>-3.2802500163177246</c:v>
                </c:pt>
                <c:pt idx="616">
                  <c:v>-3.2802499102858715</c:v>
                </c:pt>
                <c:pt idx="617">
                  <c:v>-3.2802497836028612</c:v>
                </c:pt>
                <c:pt idx="618">
                  <c:v>-3.280249690088886</c:v>
                </c:pt>
                <c:pt idx="619">
                  <c:v>-3.2802496080141981</c:v>
                </c:pt>
                <c:pt idx="620">
                  <c:v>-3.2802497342737653</c:v>
                </c:pt>
                <c:pt idx="621">
                  <c:v>-3.2802500081394825</c:v>
                </c:pt>
                <c:pt idx="622">
                  <c:v>-3.2802497709086746</c:v>
                </c:pt>
                <c:pt idx="623">
                  <c:v>-3.2802499212740073</c:v>
                </c:pt>
                <c:pt idx="624">
                  <c:v>-3.2802496806547135</c:v>
                </c:pt>
                <c:pt idx="625">
                  <c:v>-3.2802496713289133</c:v>
                </c:pt>
                <c:pt idx="626">
                  <c:v>-3.2802499033953745</c:v>
                </c:pt>
                <c:pt idx="627">
                  <c:v>-3.2802499645960115</c:v>
                </c:pt>
                <c:pt idx="628">
                  <c:v>-3.2802496954190619</c:v>
                </c:pt>
                <c:pt idx="629">
                  <c:v>-3.2802498393279964</c:v>
                </c:pt>
                <c:pt idx="630">
                  <c:v>-3.2802496938310308</c:v>
                </c:pt>
                <c:pt idx="631">
                  <c:v>-3.2802499624870509</c:v>
                </c:pt>
                <c:pt idx="632">
                  <c:v>-3.2802498308710248</c:v>
                </c:pt>
                <c:pt idx="633">
                  <c:v>-3.2802496689687271</c:v>
                </c:pt>
                <c:pt idx="634">
                  <c:v>-3.2802498100685913</c:v>
                </c:pt>
                <c:pt idx="635">
                  <c:v>-3.2802497175273033</c:v>
                </c:pt>
                <c:pt idx="636">
                  <c:v>-3.2802496943476491</c:v>
                </c:pt>
                <c:pt idx="637">
                  <c:v>-3.2802497350914872</c:v>
                </c:pt>
                <c:pt idx="638">
                  <c:v>-3.2802500088666879</c:v>
                </c:pt>
                <c:pt idx="639">
                  <c:v>-3.280249664256361</c:v>
                </c:pt>
                <c:pt idx="640">
                  <c:v>-3.2802499639041076</c:v>
                </c:pt>
                <c:pt idx="641">
                  <c:v>-3.2802497037894178</c:v>
                </c:pt>
                <c:pt idx="642">
                  <c:v>-3.28024986576869</c:v>
                </c:pt>
                <c:pt idx="643">
                  <c:v>-3.28024985999394</c:v>
                </c:pt>
                <c:pt idx="644">
                  <c:v>-3.2802498329877796</c:v>
                </c:pt>
                <c:pt idx="645">
                  <c:v>-3.2802499630110589</c:v>
                </c:pt>
                <c:pt idx="646">
                  <c:v>-3.2802497071300927</c:v>
                </c:pt>
                <c:pt idx="647">
                  <c:v>-3.280249697055325</c:v>
                </c:pt>
                <c:pt idx="648">
                  <c:v>-3.2802497359188547</c:v>
                </c:pt>
                <c:pt idx="649">
                  <c:v>-3.280249958002722</c:v>
                </c:pt>
                <c:pt idx="650">
                  <c:v>-3.2802498105141908</c:v>
                </c:pt>
                <c:pt idx="651">
                  <c:v>-3.2802498374474816</c:v>
                </c:pt>
                <c:pt idx="652">
                  <c:v>-3.2802499324725214</c:v>
                </c:pt>
                <c:pt idx="653">
                  <c:v>-3.2802499063214405</c:v>
                </c:pt>
                <c:pt idx="654">
                  <c:v>-3.2802496248333171</c:v>
                </c:pt>
                <c:pt idx="655">
                  <c:v>-3.2802497826240149</c:v>
                </c:pt>
                <c:pt idx="656">
                  <c:v>-3.2802497936076351</c:v>
                </c:pt>
                <c:pt idx="657">
                  <c:v>-3.2802498137752258</c:v>
                </c:pt>
                <c:pt idx="658">
                  <c:v>-3.2802497461071236</c:v>
                </c:pt>
                <c:pt idx="659">
                  <c:v>-3.2802499909734832</c:v>
                </c:pt>
                <c:pt idx="660">
                  <c:v>-3.280250009134746</c:v>
                </c:pt>
                <c:pt idx="661">
                  <c:v>-3.2802497054568804</c:v>
                </c:pt>
                <c:pt idx="662">
                  <c:v>-3.2802497292847237</c:v>
                </c:pt>
                <c:pt idx="663">
                  <c:v>-3.2802499013414255</c:v>
                </c:pt>
                <c:pt idx="664">
                  <c:v>-3.2802499424481515</c:v>
                </c:pt>
                <c:pt idx="665">
                  <c:v>-3.2802497846689342</c:v>
                </c:pt>
                <c:pt idx="666">
                  <c:v>-3.2802498442417169</c:v>
                </c:pt>
                <c:pt idx="667">
                  <c:v>-3.2802497808362752</c:v>
                </c:pt>
                <c:pt idx="668">
                  <c:v>-3.280249905076797</c:v>
                </c:pt>
                <c:pt idx="669">
                  <c:v>-3.2802497945351625</c:v>
                </c:pt>
                <c:pt idx="670">
                  <c:v>-3.2802498375570863</c:v>
                </c:pt>
                <c:pt idx="671">
                  <c:v>-3.2802499073466711</c:v>
                </c:pt>
                <c:pt idx="672">
                  <c:v>-3.2802498244842178</c:v>
                </c:pt>
                <c:pt idx="673">
                  <c:v>-3.2802499357249366</c:v>
                </c:pt>
                <c:pt idx="674">
                  <c:v>-3.2802497545677896</c:v>
                </c:pt>
                <c:pt idx="675">
                  <c:v>-3.2802498978897141</c:v>
                </c:pt>
                <c:pt idx="676">
                  <c:v>-3.280249822151533</c:v>
                </c:pt>
                <c:pt idx="677">
                  <c:v>-3.2802499659545683</c:v>
                </c:pt>
                <c:pt idx="678">
                  <c:v>-3.2802498427047935</c:v>
                </c:pt>
                <c:pt idx="679">
                  <c:v>-3.2802498339502066</c:v>
                </c:pt>
                <c:pt idx="680">
                  <c:v>-3.2802498726725253</c:v>
                </c:pt>
                <c:pt idx="681">
                  <c:v>-3.2802497820556731</c:v>
                </c:pt>
                <c:pt idx="682">
                  <c:v>-3.2802499669256151</c:v>
                </c:pt>
                <c:pt idx="683">
                  <c:v>-3.2802498950845416</c:v>
                </c:pt>
                <c:pt idx="684">
                  <c:v>-3.2802498928335471</c:v>
                </c:pt>
                <c:pt idx="685">
                  <c:v>-3.2802498255229926</c:v>
                </c:pt>
                <c:pt idx="686">
                  <c:v>-3.2802496904928233</c:v>
                </c:pt>
                <c:pt idx="687">
                  <c:v>-3.2802497969033553</c:v>
                </c:pt>
                <c:pt idx="688">
                  <c:v>-3.2802498603732482</c:v>
                </c:pt>
                <c:pt idx="689">
                  <c:v>-3.2802498527475428</c:v>
                </c:pt>
                <c:pt idx="690">
                  <c:v>-3.2802497809659945</c:v>
                </c:pt>
                <c:pt idx="691">
                  <c:v>-3.2802497730480145</c:v>
                </c:pt>
                <c:pt idx="692">
                  <c:v>-3.2802496948170581</c:v>
                </c:pt>
                <c:pt idx="693">
                  <c:v>-3.2802497862865221</c:v>
                </c:pt>
                <c:pt idx="694">
                  <c:v>-3.280249975287556</c:v>
                </c:pt>
                <c:pt idx="695">
                  <c:v>-3.2802497217864763</c:v>
                </c:pt>
                <c:pt idx="696">
                  <c:v>-3.2802497876625272</c:v>
                </c:pt>
                <c:pt idx="697">
                  <c:v>-3.2802497803769217</c:v>
                </c:pt>
                <c:pt idx="698">
                  <c:v>-3.2802499307904878</c:v>
                </c:pt>
                <c:pt idx="699">
                  <c:v>-3.2802498594857381</c:v>
                </c:pt>
                <c:pt idx="700">
                  <c:v>-3.2802498887242098</c:v>
                </c:pt>
                <c:pt idx="701">
                  <c:v>-3.2802496708876197</c:v>
                </c:pt>
                <c:pt idx="702">
                  <c:v>-3.2802497274101623</c:v>
                </c:pt>
                <c:pt idx="703">
                  <c:v>-3.2802497013976248</c:v>
                </c:pt>
                <c:pt idx="704">
                  <c:v>-3.2802499017630122</c:v>
                </c:pt>
                <c:pt idx="705">
                  <c:v>-3.2802497948816289</c:v>
                </c:pt>
                <c:pt idx="706">
                  <c:v>-3.2802497638412529</c:v>
                </c:pt>
                <c:pt idx="707">
                  <c:v>-3.2802499550865081</c:v>
                </c:pt>
                <c:pt idx="708">
                  <c:v>-3.2802497873076475</c:v>
                </c:pt>
                <c:pt idx="709">
                  <c:v>-3.2802497308103558</c:v>
                </c:pt>
                <c:pt idx="710">
                  <c:v>-3.2802497498441374</c:v>
                </c:pt>
                <c:pt idx="711">
                  <c:v>-3.2802497566297451</c:v>
                </c:pt>
                <c:pt idx="712">
                  <c:v>-3.2802500078997512</c:v>
                </c:pt>
                <c:pt idx="713">
                  <c:v>-3.2802499143504651</c:v>
                </c:pt>
                <c:pt idx="714">
                  <c:v>-3.2802497909128872</c:v>
                </c:pt>
                <c:pt idx="715">
                  <c:v>-3.2802499438046557</c:v>
                </c:pt>
                <c:pt idx="716">
                  <c:v>-3.2802497724295914</c:v>
                </c:pt>
                <c:pt idx="717">
                  <c:v>-3.2802497480403883</c:v>
                </c:pt>
                <c:pt idx="718">
                  <c:v>-3.2802497067735681</c:v>
                </c:pt>
                <c:pt idx="719">
                  <c:v>-3.2802497453751971</c:v>
                </c:pt>
                <c:pt idx="720">
                  <c:v>-3.2802497761902085</c:v>
                </c:pt>
                <c:pt idx="721">
                  <c:v>-3.2802498940455602</c:v>
                </c:pt>
                <c:pt idx="722">
                  <c:v>-3.2802498559488451</c:v>
                </c:pt>
                <c:pt idx="723">
                  <c:v>-3.2802499104808591</c:v>
                </c:pt>
                <c:pt idx="724">
                  <c:v>-3.2802499103166585</c:v>
                </c:pt>
                <c:pt idx="725">
                  <c:v>-3.280249701053211</c:v>
                </c:pt>
                <c:pt idx="726">
                  <c:v>-3.28024967294178</c:v>
                </c:pt>
                <c:pt idx="727">
                  <c:v>-3.2802498502851414</c:v>
                </c:pt>
                <c:pt idx="728">
                  <c:v>-3.2802497157516748</c:v>
                </c:pt>
                <c:pt idx="729">
                  <c:v>-3.2802498276186096</c:v>
                </c:pt>
                <c:pt idx="730">
                  <c:v>-3.2802498148768118</c:v>
                </c:pt>
                <c:pt idx="731">
                  <c:v>-3.2802499664687241</c:v>
                </c:pt>
                <c:pt idx="732">
                  <c:v>-3.2802498357233731</c:v>
                </c:pt>
                <c:pt idx="733">
                  <c:v>-3.2802498941982665</c:v>
                </c:pt>
                <c:pt idx="734">
                  <c:v>-3.2802498857616125</c:v>
                </c:pt>
                <c:pt idx="735">
                  <c:v>-3.2802499509714234</c:v>
                </c:pt>
                <c:pt idx="736">
                  <c:v>-3.2802498676845042</c:v>
                </c:pt>
                <c:pt idx="737">
                  <c:v>-3.2802497012537448</c:v>
                </c:pt>
                <c:pt idx="738">
                  <c:v>-3.2802497220680817</c:v>
                </c:pt>
                <c:pt idx="739">
                  <c:v>-3.2802498945354941</c:v>
                </c:pt>
                <c:pt idx="740">
                  <c:v>-3.2802498931098176</c:v>
                </c:pt>
                <c:pt idx="741">
                  <c:v>-3.2802497629941807</c:v>
                </c:pt>
                <c:pt idx="742">
                  <c:v>-3.2802497424310717</c:v>
                </c:pt>
                <c:pt idx="743">
                  <c:v>-3.2802498493136847</c:v>
                </c:pt>
                <c:pt idx="744">
                  <c:v>-3.2802497876604773</c:v>
                </c:pt>
                <c:pt idx="745">
                  <c:v>-3.2802497144325247</c:v>
                </c:pt>
                <c:pt idx="746">
                  <c:v>-3.2802499440068296</c:v>
                </c:pt>
                <c:pt idx="747">
                  <c:v>-3.2802498685742703</c:v>
                </c:pt>
                <c:pt idx="748">
                  <c:v>-3.2802497916637008</c:v>
                </c:pt>
                <c:pt idx="749">
                  <c:v>-3.2802498386611347</c:v>
                </c:pt>
                <c:pt idx="750">
                  <c:v>-3.2802499036314163</c:v>
                </c:pt>
                <c:pt idx="751">
                  <c:v>-3.2802499668209353</c:v>
                </c:pt>
                <c:pt idx="752">
                  <c:v>-3.2802498758884013</c:v>
                </c:pt>
                <c:pt idx="753">
                  <c:v>-3.2802498028562628</c:v>
                </c:pt>
                <c:pt idx="754">
                  <c:v>-3.2802499447457358</c:v>
                </c:pt>
                <c:pt idx="755">
                  <c:v>-3.2802496630427078</c:v>
                </c:pt>
                <c:pt idx="756">
                  <c:v>-3.2802497918736688</c:v>
                </c:pt>
                <c:pt idx="757">
                  <c:v>-3.2802497740771406</c:v>
                </c:pt>
                <c:pt idx="758">
                  <c:v>-3.2802497317331625</c:v>
                </c:pt>
                <c:pt idx="759">
                  <c:v>-3.2802498500965149</c:v>
                </c:pt>
                <c:pt idx="760">
                  <c:v>-3.280249894242603</c:v>
                </c:pt>
                <c:pt idx="761">
                  <c:v>-3.2802498783001051</c:v>
                </c:pt>
                <c:pt idx="762">
                  <c:v>-3.2802497252979173</c:v>
                </c:pt>
                <c:pt idx="763">
                  <c:v>-3.2802499078503584</c:v>
                </c:pt>
                <c:pt idx="764">
                  <c:v>-3.2802499005072816</c:v>
                </c:pt>
                <c:pt idx="765">
                  <c:v>-3.280249768847336</c:v>
                </c:pt>
                <c:pt idx="766">
                  <c:v>-3.2802497763903244</c:v>
                </c:pt>
                <c:pt idx="767">
                  <c:v>-3.2802497923012068</c:v>
                </c:pt>
                <c:pt idx="768">
                  <c:v>-3.2802498302179139</c:v>
                </c:pt>
                <c:pt idx="769">
                  <c:v>-3.2802496906607193</c:v>
                </c:pt>
                <c:pt idx="770">
                  <c:v>-3.2802498269956741</c:v>
                </c:pt>
                <c:pt idx="771">
                  <c:v>-3.2802498624641414</c:v>
                </c:pt>
                <c:pt idx="772">
                  <c:v>-3.280249831828109</c:v>
                </c:pt>
                <c:pt idx="773">
                  <c:v>-3.2802498094290273</c:v>
                </c:pt>
                <c:pt idx="774">
                  <c:v>-3.2802499309321091</c:v>
                </c:pt>
                <c:pt idx="775">
                  <c:v>-3.2802496896874165</c:v>
                </c:pt>
                <c:pt idx="776">
                  <c:v>-3.2802497669311097</c:v>
                </c:pt>
                <c:pt idx="777">
                  <c:v>-3.2802499251245196</c:v>
                </c:pt>
                <c:pt idx="778">
                  <c:v>-3.2802497085473532</c:v>
                </c:pt>
                <c:pt idx="779">
                  <c:v>-3.2802498633791535</c:v>
                </c:pt>
                <c:pt idx="780">
                  <c:v>-3.2802497248287117</c:v>
                </c:pt>
                <c:pt idx="781">
                  <c:v>-3.2802498875364212</c:v>
                </c:pt>
                <c:pt idx="782">
                  <c:v>-3.2802499409225163</c:v>
                </c:pt>
                <c:pt idx="783">
                  <c:v>-3.2802498351864342</c:v>
                </c:pt>
                <c:pt idx="784">
                  <c:v>-3.2802499036184827</c:v>
                </c:pt>
                <c:pt idx="785">
                  <c:v>-3.2802497318977757</c:v>
                </c:pt>
                <c:pt idx="786">
                  <c:v>-3.2802498511814697</c:v>
                </c:pt>
                <c:pt idx="787">
                  <c:v>-3.2802498934597701</c:v>
                </c:pt>
                <c:pt idx="788">
                  <c:v>-3.2802499047235574</c:v>
                </c:pt>
                <c:pt idx="789">
                  <c:v>-3.2802499084207501</c:v>
                </c:pt>
                <c:pt idx="790">
                  <c:v>-3.280249709728368</c:v>
                </c:pt>
                <c:pt idx="791">
                  <c:v>-3.2802498135441116</c:v>
                </c:pt>
                <c:pt idx="792">
                  <c:v>-3.2802498045438346</c:v>
                </c:pt>
                <c:pt idx="793">
                  <c:v>-3.280249866110224</c:v>
                </c:pt>
                <c:pt idx="794">
                  <c:v>-3.2802498269718599</c:v>
                </c:pt>
                <c:pt idx="795">
                  <c:v>-3.2802498096950332</c:v>
                </c:pt>
                <c:pt idx="796">
                  <c:v>-3.2802498229425732</c:v>
                </c:pt>
                <c:pt idx="797">
                  <c:v>-3.2802498930964767</c:v>
                </c:pt>
                <c:pt idx="798">
                  <c:v>-3.2802497850010335</c:v>
                </c:pt>
                <c:pt idx="799">
                  <c:v>-3.2802497880555808</c:v>
                </c:pt>
                <c:pt idx="800">
                  <c:v>-3.2802499058130321</c:v>
                </c:pt>
                <c:pt idx="801">
                  <c:v>-3.2802498687479136</c:v>
                </c:pt>
                <c:pt idx="802">
                  <c:v>-3.2802497992417843</c:v>
                </c:pt>
                <c:pt idx="803">
                  <c:v>-3.280249847122624</c:v>
                </c:pt>
                <c:pt idx="804">
                  <c:v>-3.2802498262972004</c:v>
                </c:pt>
                <c:pt idx="805">
                  <c:v>-3.2802498692910098</c:v>
                </c:pt>
                <c:pt idx="806">
                  <c:v>-3.2802499163307326</c:v>
                </c:pt>
                <c:pt idx="807">
                  <c:v>-3.2802499490211252</c:v>
                </c:pt>
                <c:pt idx="808">
                  <c:v>-3.2802497743086647</c:v>
                </c:pt>
                <c:pt idx="809">
                  <c:v>-3.2802498333677041</c:v>
                </c:pt>
                <c:pt idx="810">
                  <c:v>-3.2802497829893631</c:v>
                </c:pt>
                <c:pt idx="811">
                  <c:v>-3.2802498896888959</c:v>
                </c:pt>
                <c:pt idx="812">
                  <c:v>-3.2802498493578121</c:v>
                </c:pt>
                <c:pt idx="813">
                  <c:v>-3.2802499244264611</c:v>
                </c:pt>
                <c:pt idx="814">
                  <c:v>-3.2802497787989493</c:v>
                </c:pt>
                <c:pt idx="815">
                  <c:v>-3.2802498297981755</c:v>
                </c:pt>
                <c:pt idx="816">
                  <c:v>-3.280249738118945</c:v>
                </c:pt>
                <c:pt idx="817">
                  <c:v>-3.2802497996180087</c:v>
                </c:pt>
                <c:pt idx="818">
                  <c:v>-3.2802497564838125</c:v>
                </c:pt>
                <c:pt idx="819">
                  <c:v>-3.2802498314502451</c:v>
                </c:pt>
                <c:pt idx="820">
                  <c:v>-3.2802499315291853</c:v>
                </c:pt>
                <c:pt idx="821">
                  <c:v>-3.2802497911271691</c:v>
                </c:pt>
                <c:pt idx="822">
                  <c:v>-3.2802499030306453</c:v>
                </c:pt>
                <c:pt idx="823">
                  <c:v>-3.2802497945099196</c:v>
                </c:pt>
                <c:pt idx="824">
                  <c:v>-3.2802497171527216</c:v>
                </c:pt>
                <c:pt idx="825">
                  <c:v>-3.280249883523549</c:v>
                </c:pt>
                <c:pt idx="826">
                  <c:v>-3.2802498098658011</c:v>
                </c:pt>
                <c:pt idx="827">
                  <c:v>-3.2802498537329541</c:v>
                </c:pt>
                <c:pt idx="828">
                  <c:v>-3.2802498528479065</c:v>
                </c:pt>
                <c:pt idx="829">
                  <c:v>-3.2802497408161528</c:v>
                </c:pt>
                <c:pt idx="830">
                  <c:v>-3.2802498596690248</c:v>
                </c:pt>
                <c:pt idx="831">
                  <c:v>-3.2802499401388663</c:v>
                </c:pt>
                <c:pt idx="832">
                  <c:v>-3.280249816548173</c:v>
                </c:pt>
                <c:pt idx="833">
                  <c:v>-3.2802497252702065</c:v>
                </c:pt>
                <c:pt idx="834">
                  <c:v>-3.2802497160880799</c:v>
                </c:pt>
                <c:pt idx="835">
                  <c:v>-3.2802497675587685</c:v>
                </c:pt>
                <c:pt idx="836">
                  <c:v>-3.2802498619362348</c:v>
                </c:pt>
                <c:pt idx="837">
                  <c:v>-3.280249879170992</c:v>
                </c:pt>
                <c:pt idx="838">
                  <c:v>-3.2802498111287131</c:v>
                </c:pt>
                <c:pt idx="839">
                  <c:v>-3.2802498985748443</c:v>
                </c:pt>
                <c:pt idx="840">
                  <c:v>-3.2802498340848483</c:v>
                </c:pt>
                <c:pt idx="841">
                  <c:v>-3.2802498545584702</c:v>
                </c:pt>
                <c:pt idx="842">
                  <c:v>-3.2802497757066331</c:v>
                </c:pt>
                <c:pt idx="843">
                  <c:v>-3.2802498282397012</c:v>
                </c:pt>
                <c:pt idx="844">
                  <c:v>-3.2802498673513814</c:v>
                </c:pt>
                <c:pt idx="845">
                  <c:v>-3.2802498300052743</c:v>
                </c:pt>
                <c:pt idx="846">
                  <c:v>-3.2802498294445259</c:v>
                </c:pt>
                <c:pt idx="847">
                  <c:v>-3.2802498070620647</c:v>
                </c:pt>
                <c:pt idx="848">
                  <c:v>-3.2802498066164674</c:v>
                </c:pt>
                <c:pt idx="849">
                  <c:v>-3.280249803666182</c:v>
                </c:pt>
                <c:pt idx="850">
                  <c:v>-3.2802499104334464</c:v>
                </c:pt>
                <c:pt idx="851">
                  <c:v>-3.2802498749387068</c:v>
                </c:pt>
                <c:pt idx="852">
                  <c:v>-3.2802498461117633</c:v>
                </c:pt>
                <c:pt idx="853">
                  <c:v>-3.2802498223787464</c:v>
                </c:pt>
                <c:pt idx="854">
                  <c:v>-3.2802498933813644</c:v>
                </c:pt>
                <c:pt idx="855">
                  <c:v>-3.2802498087198839</c:v>
                </c:pt>
                <c:pt idx="856">
                  <c:v>-3.2802498263704778</c:v>
                </c:pt>
                <c:pt idx="857">
                  <c:v>-3.2802498592201448</c:v>
                </c:pt>
                <c:pt idx="858">
                  <c:v>-3.2802498314660458</c:v>
                </c:pt>
                <c:pt idx="859">
                  <c:v>-3.2802498035376981</c:v>
                </c:pt>
                <c:pt idx="860">
                  <c:v>-3.2802498604968102</c:v>
                </c:pt>
                <c:pt idx="861">
                  <c:v>-3.2802498057492806</c:v>
                </c:pt>
                <c:pt idx="862">
                  <c:v>-3.2802498513292511</c:v>
                </c:pt>
                <c:pt idx="863">
                  <c:v>-3.2802498589892317</c:v>
                </c:pt>
                <c:pt idx="864">
                  <c:v>-3.2802498577844101</c:v>
                </c:pt>
                <c:pt idx="865">
                  <c:v>-3.2802498822524275</c:v>
                </c:pt>
                <c:pt idx="866">
                  <c:v>-3.280249858212974</c:v>
                </c:pt>
                <c:pt idx="867">
                  <c:v>-3.2802497888334861</c:v>
                </c:pt>
                <c:pt idx="868">
                  <c:v>-3.2802498798195856</c:v>
                </c:pt>
                <c:pt idx="869">
                  <c:v>-3.2802497757507632</c:v>
                </c:pt>
                <c:pt idx="870">
                  <c:v>-3.2802498790513313</c:v>
                </c:pt>
                <c:pt idx="871">
                  <c:v>-3.2802498291025768</c:v>
                </c:pt>
                <c:pt idx="872">
                  <c:v>-3.2802498466400776</c:v>
                </c:pt>
                <c:pt idx="873">
                  <c:v>-3.280249801911697</c:v>
                </c:pt>
                <c:pt idx="874">
                  <c:v>-3.2802498837320839</c:v>
                </c:pt>
                <c:pt idx="875">
                  <c:v>-3.2802497749968738</c:v>
                </c:pt>
                <c:pt idx="876">
                  <c:v>-3.2802498272241198</c:v>
                </c:pt>
                <c:pt idx="877">
                  <c:v>-3.2802498612348887</c:v>
                </c:pt>
                <c:pt idx="878">
                  <c:v>-3.2802498135281022</c:v>
                </c:pt>
                <c:pt idx="879">
                  <c:v>-3.2802498798481134</c:v>
                </c:pt>
                <c:pt idx="880">
                  <c:v>-3.2802497559423585</c:v>
                </c:pt>
                <c:pt idx="881">
                  <c:v>-3.2802497433836439</c:v>
                </c:pt>
                <c:pt idx="882">
                  <c:v>-3.2802498790125361</c:v>
                </c:pt>
                <c:pt idx="883">
                  <c:v>-3.2802498306826045</c:v>
                </c:pt>
                <c:pt idx="884">
                  <c:v>-3.2802498308697894</c:v>
                </c:pt>
                <c:pt idx="885">
                  <c:v>-3.2802497867321248</c:v>
                </c:pt>
                <c:pt idx="886">
                  <c:v>-3.2802497961041053</c:v>
                </c:pt>
                <c:pt idx="887">
                  <c:v>-3.2802498561056588</c:v>
                </c:pt>
                <c:pt idx="888">
                  <c:v>-3.2802498438743162</c:v>
                </c:pt>
                <c:pt idx="889">
                  <c:v>-3.2802497481836519</c:v>
                </c:pt>
                <c:pt idx="890">
                  <c:v>-3.280249779708214</c:v>
                </c:pt>
                <c:pt idx="891">
                  <c:v>-3.2802499156835725</c:v>
                </c:pt>
                <c:pt idx="892">
                  <c:v>-3.2802498255182715</c:v>
                </c:pt>
                <c:pt idx="893">
                  <c:v>-3.2802497633605578</c:v>
                </c:pt>
                <c:pt idx="894">
                  <c:v>-3.2802498518815835</c:v>
                </c:pt>
                <c:pt idx="895">
                  <c:v>-3.280249859746819</c:v>
                </c:pt>
                <c:pt idx="896">
                  <c:v>-3.2802498565785569</c:v>
                </c:pt>
                <c:pt idx="897">
                  <c:v>-3.280249826116993</c:v>
                </c:pt>
                <c:pt idx="898">
                  <c:v>-3.2802498307468464</c:v>
                </c:pt>
                <c:pt idx="899">
                  <c:v>-3.2802498167942655</c:v>
                </c:pt>
                <c:pt idx="900">
                  <c:v>-3.2802498800909259</c:v>
                </c:pt>
                <c:pt idx="901">
                  <c:v>-3.2802498129942417</c:v>
                </c:pt>
                <c:pt idx="902">
                  <c:v>-3.2802498918887775</c:v>
                </c:pt>
                <c:pt idx="903">
                  <c:v>-3.2802498671295055</c:v>
                </c:pt>
                <c:pt idx="904">
                  <c:v>-3.2802498179141195</c:v>
                </c:pt>
                <c:pt idx="905">
                  <c:v>-3.2802498499942949</c:v>
                </c:pt>
                <c:pt idx="906">
                  <c:v>-3.2802498656071557</c:v>
                </c:pt>
                <c:pt idx="907">
                  <c:v>-3.2802498277949215</c:v>
                </c:pt>
                <c:pt idx="908">
                  <c:v>-3.280249795948937</c:v>
                </c:pt>
                <c:pt idx="909">
                  <c:v>-3.2802498114047771</c:v>
                </c:pt>
                <c:pt idx="910">
                  <c:v>-3.2802498954714405</c:v>
                </c:pt>
                <c:pt idx="911">
                  <c:v>-3.2802498350930449</c:v>
                </c:pt>
                <c:pt idx="912">
                  <c:v>-3.2802498608514838</c:v>
                </c:pt>
                <c:pt idx="913">
                  <c:v>-3.2802497913962561</c:v>
                </c:pt>
                <c:pt idx="914">
                  <c:v>-3.2802498925104828</c:v>
                </c:pt>
                <c:pt idx="915">
                  <c:v>-3.2802498474807886</c:v>
                </c:pt>
                <c:pt idx="916">
                  <c:v>-3.2802498225842047</c:v>
                </c:pt>
                <c:pt idx="917">
                  <c:v>-3.2802498462798626</c:v>
                </c:pt>
                <c:pt idx="918">
                  <c:v>-3.2802497353689848</c:v>
                </c:pt>
                <c:pt idx="919">
                  <c:v>-3.2802498611788566</c:v>
                </c:pt>
                <c:pt idx="920">
                  <c:v>-3.2802497870675009</c:v>
                </c:pt>
                <c:pt idx="921">
                  <c:v>-3.2802498133628726</c:v>
                </c:pt>
                <c:pt idx="922">
                  <c:v>-3.2802498478340261</c:v>
                </c:pt>
                <c:pt idx="923">
                  <c:v>-3.2802498320579931</c:v>
                </c:pt>
                <c:pt idx="924">
                  <c:v>-3.2802498223785426</c:v>
                </c:pt>
                <c:pt idx="925">
                  <c:v>-3.280249856880483</c:v>
                </c:pt>
                <c:pt idx="926">
                  <c:v>-3.2802497888720725</c:v>
                </c:pt>
                <c:pt idx="927">
                  <c:v>-3.2802497827522981</c:v>
                </c:pt>
                <c:pt idx="928">
                  <c:v>-3.2802497587543047</c:v>
                </c:pt>
                <c:pt idx="929">
                  <c:v>-3.2802498722694131</c:v>
                </c:pt>
                <c:pt idx="930">
                  <c:v>-3.2802497754301587</c:v>
                </c:pt>
                <c:pt idx="931">
                  <c:v>-3.2802498902508685</c:v>
                </c:pt>
                <c:pt idx="932">
                  <c:v>-3.280249837301549</c:v>
                </c:pt>
                <c:pt idx="933">
                  <c:v>-3.2802498170103962</c:v>
                </c:pt>
                <c:pt idx="934">
                  <c:v>-3.2802498065353931</c:v>
                </c:pt>
                <c:pt idx="935">
                  <c:v>-3.2802498507110367</c:v>
                </c:pt>
                <c:pt idx="936">
                  <c:v>-3.280249843648952</c:v>
                </c:pt>
                <c:pt idx="937">
                  <c:v>-3.2802498314654294</c:v>
                </c:pt>
                <c:pt idx="938">
                  <c:v>-3.2802498338475794</c:v>
                </c:pt>
                <c:pt idx="939">
                  <c:v>-3.2802498304991063</c:v>
                </c:pt>
                <c:pt idx="940">
                  <c:v>-3.2802498302762046</c:v>
                </c:pt>
                <c:pt idx="941">
                  <c:v>-3.2802498420393702</c:v>
                </c:pt>
                <c:pt idx="942">
                  <c:v>-3.2802498292589779</c:v>
                </c:pt>
                <c:pt idx="943">
                  <c:v>-3.280249852635063</c:v>
                </c:pt>
                <c:pt idx="944">
                  <c:v>-3.2802497994185038</c:v>
                </c:pt>
                <c:pt idx="945">
                  <c:v>-3.2802498104023274</c:v>
                </c:pt>
                <c:pt idx="946">
                  <c:v>-3.2802498102598809</c:v>
                </c:pt>
                <c:pt idx="947">
                  <c:v>-3.2802498360468473</c:v>
                </c:pt>
                <c:pt idx="948">
                  <c:v>-3.2802497848442171</c:v>
                </c:pt>
                <c:pt idx="949">
                  <c:v>-3.2802498448722459</c:v>
                </c:pt>
                <c:pt idx="950">
                  <c:v>-3.2802497998747784</c:v>
                </c:pt>
                <c:pt idx="951">
                  <c:v>-3.2802498303716461</c:v>
                </c:pt>
                <c:pt idx="952">
                  <c:v>-3.280249861622814</c:v>
                </c:pt>
                <c:pt idx="953">
                  <c:v>-3.2802497799085391</c:v>
                </c:pt>
                <c:pt idx="954">
                  <c:v>-3.2802498241088136</c:v>
                </c:pt>
                <c:pt idx="955">
                  <c:v>-3.2802498302677914</c:v>
                </c:pt>
                <c:pt idx="956">
                  <c:v>-3.2802498285038584</c:v>
                </c:pt>
                <c:pt idx="957">
                  <c:v>-3.2802498234819746</c:v>
                </c:pt>
                <c:pt idx="958">
                  <c:v>-3.2802498468248054</c:v>
                </c:pt>
                <c:pt idx="959">
                  <c:v>-3.2802498619776936</c:v>
                </c:pt>
                <c:pt idx="960">
                  <c:v>-3.2802497970579099</c:v>
                </c:pt>
                <c:pt idx="961">
                  <c:v>-3.280249803319105</c:v>
                </c:pt>
                <c:pt idx="962">
                  <c:v>-3.2802498260722466</c:v>
                </c:pt>
                <c:pt idx="963">
                  <c:v>-3.2802498154864059</c:v>
                </c:pt>
                <c:pt idx="964">
                  <c:v>-3.2802498364940922</c:v>
                </c:pt>
                <c:pt idx="965">
                  <c:v>-3.2802498117352288</c:v>
                </c:pt>
                <c:pt idx="966">
                  <c:v>-3.2802498565198559</c:v>
                </c:pt>
                <c:pt idx="967">
                  <c:v>-3.2802498535094307</c:v>
                </c:pt>
                <c:pt idx="968">
                  <c:v>-3.2802498058508793</c:v>
                </c:pt>
                <c:pt idx="969">
                  <c:v>-3.2802498357989034</c:v>
                </c:pt>
                <c:pt idx="970">
                  <c:v>-3.280249802132956</c:v>
                </c:pt>
                <c:pt idx="971">
                  <c:v>-3.2802498404006419</c:v>
                </c:pt>
                <c:pt idx="972">
                  <c:v>-3.2802498068867818</c:v>
                </c:pt>
                <c:pt idx="973">
                  <c:v>-3.2802498170473426</c:v>
                </c:pt>
                <c:pt idx="974">
                  <c:v>-3.2802497975016638</c:v>
                </c:pt>
                <c:pt idx="975">
                  <c:v>-3.280249816158193</c:v>
                </c:pt>
                <c:pt idx="976">
                  <c:v>-3.2802498294609452</c:v>
                </c:pt>
                <c:pt idx="977">
                  <c:v>-3.2802498079066771</c:v>
                </c:pt>
                <c:pt idx="978">
                  <c:v>-3.2802497774699471</c:v>
                </c:pt>
                <c:pt idx="979">
                  <c:v>-3.2802498258438035</c:v>
                </c:pt>
                <c:pt idx="980">
                  <c:v>-3.2802497844989862</c:v>
                </c:pt>
                <c:pt idx="981">
                  <c:v>-3.2802498530968736</c:v>
                </c:pt>
                <c:pt idx="982">
                  <c:v>-3.2802498356437351</c:v>
                </c:pt>
                <c:pt idx="983">
                  <c:v>-3.2802498193326097</c:v>
                </c:pt>
                <c:pt idx="984">
                  <c:v>-3.2802498151719588</c:v>
                </c:pt>
                <c:pt idx="985">
                  <c:v>-3.2802498113581846</c:v>
                </c:pt>
                <c:pt idx="986">
                  <c:v>-3.2802498101796296</c:v>
                </c:pt>
                <c:pt idx="987">
                  <c:v>-3.2802498394447874</c:v>
                </c:pt>
                <c:pt idx="988">
                  <c:v>-3.280249832743531</c:v>
                </c:pt>
                <c:pt idx="989">
                  <c:v>-3.2802497971361091</c:v>
                </c:pt>
                <c:pt idx="990">
                  <c:v>-3.2802497863618489</c:v>
                </c:pt>
                <c:pt idx="991">
                  <c:v>-3.2802498431990386</c:v>
                </c:pt>
                <c:pt idx="992">
                  <c:v>-3.2802498026559381</c:v>
                </c:pt>
                <c:pt idx="993">
                  <c:v>-3.2802498325269926</c:v>
                </c:pt>
                <c:pt idx="994">
                  <c:v>-3.2802498085076546</c:v>
                </c:pt>
                <c:pt idx="995">
                  <c:v>-3.2802498706243211</c:v>
                </c:pt>
                <c:pt idx="996">
                  <c:v>-3.2802498209680531</c:v>
                </c:pt>
                <c:pt idx="997">
                  <c:v>-3.2802498190148803</c:v>
                </c:pt>
                <c:pt idx="998">
                  <c:v>-3.2802497864410745</c:v>
                </c:pt>
                <c:pt idx="999">
                  <c:v>-3.2802497879734802</c:v>
                </c:pt>
              </c:numCache>
            </c:numRef>
          </c:xVal>
          <c:yVal>
            <c:numRef>
              <c:f>'1000'!$F$2:$F$1001</c:f>
              <c:numCache>
                <c:formatCode>0.000000000</c:formatCode>
                <c:ptCount val="1000"/>
                <c:pt idx="0">
                  <c:v>2.5646548140269698</c:v>
                </c:pt>
                <c:pt idx="1">
                  <c:v>2.5646534064587501</c:v>
                </c:pt>
                <c:pt idx="2">
                  <c:v>2.5646536960481101</c:v>
                </c:pt>
                <c:pt idx="3">
                  <c:v>2.5646539637314798</c:v>
                </c:pt>
                <c:pt idx="4">
                  <c:v>2.5646543238521202</c:v>
                </c:pt>
                <c:pt idx="5">
                  <c:v>2.5646546885320198</c:v>
                </c:pt>
                <c:pt idx="6">
                  <c:v>2.5646537381238699</c:v>
                </c:pt>
                <c:pt idx="7">
                  <c:v>2.5646543436938001</c:v>
                </c:pt>
                <c:pt idx="8">
                  <c:v>2.5646541476164599</c:v>
                </c:pt>
                <c:pt idx="9">
                  <c:v>2.56465418582789</c:v>
                </c:pt>
                <c:pt idx="10">
                  <c:v>2.5646536328707601</c:v>
                </c:pt>
                <c:pt idx="11">
                  <c:v>2.5646532402465301</c:v>
                </c:pt>
                <c:pt idx="12">
                  <c:v>2.5646538848078499</c:v>
                </c:pt>
                <c:pt idx="13">
                  <c:v>2.5646536534548998</c:v>
                </c:pt>
                <c:pt idx="14">
                  <c:v>2.5646538064009099</c:v>
                </c:pt>
                <c:pt idx="15">
                  <c:v>2.5646538980147402</c:v>
                </c:pt>
                <c:pt idx="16">
                  <c:v>2.5646544665060902</c:v>
                </c:pt>
                <c:pt idx="17">
                  <c:v>2.5646533362051098</c:v>
                </c:pt>
                <c:pt idx="18">
                  <c:v>2.5646541883683001</c:v>
                </c:pt>
                <c:pt idx="19">
                  <c:v>2.56465377910795</c:v>
                </c:pt>
                <c:pt idx="20">
                  <c:v>2.56465331714376</c:v>
                </c:pt>
                <c:pt idx="21">
                  <c:v>2.5646536239296802</c:v>
                </c:pt>
                <c:pt idx="22">
                  <c:v>2.5646539179213899</c:v>
                </c:pt>
                <c:pt idx="23">
                  <c:v>2.5646533420631199</c:v>
                </c:pt>
                <c:pt idx="24">
                  <c:v>2.5646534982410598</c:v>
                </c:pt>
                <c:pt idx="25">
                  <c:v>2.5646544183678701</c:v>
                </c:pt>
                <c:pt idx="26">
                  <c:v>2.5646540235162698</c:v>
                </c:pt>
                <c:pt idx="27">
                  <c:v>2.5646548586682099</c:v>
                </c:pt>
                <c:pt idx="28">
                  <c:v>2.5646534835011598</c:v>
                </c:pt>
                <c:pt idx="29">
                  <c:v>2.5646548158865201</c:v>
                </c:pt>
                <c:pt idx="30">
                  <c:v>2.5646538988976202</c:v>
                </c:pt>
                <c:pt idx="31">
                  <c:v>2.5646544648737399</c:v>
                </c:pt>
                <c:pt idx="32">
                  <c:v>2.5646543607193801</c:v>
                </c:pt>
                <c:pt idx="33">
                  <c:v>2.5646538310343399</c:v>
                </c:pt>
                <c:pt idx="34">
                  <c:v>2.5646535335605201</c:v>
                </c:pt>
                <c:pt idx="35">
                  <c:v>2.5646538903574698</c:v>
                </c:pt>
                <c:pt idx="36">
                  <c:v>2.5646548000706701</c:v>
                </c:pt>
                <c:pt idx="37">
                  <c:v>2.5646545088028101</c:v>
                </c:pt>
                <c:pt idx="38">
                  <c:v>2.5646541197873098</c:v>
                </c:pt>
                <c:pt idx="39">
                  <c:v>2.5646534474597602</c:v>
                </c:pt>
                <c:pt idx="40">
                  <c:v>2.5646533485452001</c:v>
                </c:pt>
                <c:pt idx="41">
                  <c:v>2.56465418023532</c:v>
                </c:pt>
                <c:pt idx="42">
                  <c:v>2.5646529974150498</c:v>
                </c:pt>
                <c:pt idx="43">
                  <c:v>2.5646535233484302</c:v>
                </c:pt>
                <c:pt idx="44">
                  <c:v>2.5646539859285702</c:v>
                </c:pt>
                <c:pt idx="45">
                  <c:v>2.5646537260154099</c:v>
                </c:pt>
                <c:pt idx="46">
                  <c:v>2.56465422364314</c:v>
                </c:pt>
                <c:pt idx="47">
                  <c:v>2.5646541610251301</c:v>
                </c:pt>
                <c:pt idx="48">
                  <c:v>2.5646530441089199</c:v>
                </c:pt>
                <c:pt idx="49">
                  <c:v>2.5646548056683902</c:v>
                </c:pt>
                <c:pt idx="50">
                  <c:v>2.5646536148648602</c:v>
                </c:pt>
                <c:pt idx="51">
                  <c:v>2.5646536093490702</c:v>
                </c:pt>
                <c:pt idx="52">
                  <c:v>2.5646538215758299</c:v>
                </c:pt>
                <c:pt idx="53">
                  <c:v>2.5646541707077799</c:v>
                </c:pt>
                <c:pt idx="54">
                  <c:v>2.56465399482145</c:v>
                </c:pt>
                <c:pt idx="55">
                  <c:v>2.5646529920592598</c:v>
                </c:pt>
                <c:pt idx="56">
                  <c:v>2.5646540595606102</c:v>
                </c:pt>
                <c:pt idx="57">
                  <c:v>2.5646539065412401</c:v>
                </c:pt>
                <c:pt idx="58">
                  <c:v>2.5646538031386599</c:v>
                </c:pt>
                <c:pt idx="59">
                  <c:v>2.5646541740403799</c:v>
                </c:pt>
                <c:pt idx="60">
                  <c:v>2.56465317463701</c:v>
                </c:pt>
                <c:pt idx="61">
                  <c:v>2.5646541201960198</c:v>
                </c:pt>
                <c:pt idx="62">
                  <c:v>2.5646545396706402</c:v>
                </c:pt>
                <c:pt idx="63">
                  <c:v>2.5646540134701699</c:v>
                </c:pt>
                <c:pt idx="64">
                  <c:v>2.5646534749517498</c:v>
                </c:pt>
                <c:pt idx="65">
                  <c:v>2.56465462376265</c:v>
                </c:pt>
                <c:pt idx="66">
                  <c:v>2.56465346889506</c:v>
                </c:pt>
                <c:pt idx="67">
                  <c:v>2.5646547253275198</c:v>
                </c:pt>
                <c:pt idx="68">
                  <c:v>2.5646540505420199</c:v>
                </c:pt>
                <c:pt idx="69">
                  <c:v>2.56465336646222</c:v>
                </c:pt>
                <c:pt idx="70">
                  <c:v>2.56465435942191</c:v>
                </c:pt>
                <c:pt idx="71">
                  <c:v>2.5646533020729101</c:v>
                </c:pt>
                <c:pt idx="72">
                  <c:v>2.5646535874012399</c:v>
                </c:pt>
                <c:pt idx="73">
                  <c:v>2.5646540587656199</c:v>
                </c:pt>
                <c:pt idx="74">
                  <c:v>2.5646533006203698</c:v>
                </c:pt>
                <c:pt idx="75">
                  <c:v>2.5646531845143099</c:v>
                </c:pt>
                <c:pt idx="76">
                  <c:v>2.5646535029973601</c:v>
                </c:pt>
                <c:pt idx="77">
                  <c:v>2.5646532594014499</c:v>
                </c:pt>
                <c:pt idx="78">
                  <c:v>2.5646539216708599</c:v>
                </c:pt>
                <c:pt idx="79">
                  <c:v>2.5646546454518502</c:v>
                </c:pt>
                <c:pt idx="80">
                  <c:v>2.5646535303315399</c:v>
                </c:pt>
                <c:pt idx="81">
                  <c:v>2.5646539496421901</c:v>
                </c:pt>
                <c:pt idx="82">
                  <c:v>2.5646533120553698</c:v>
                </c:pt>
                <c:pt idx="83">
                  <c:v>2.5646532012199499</c:v>
                </c:pt>
                <c:pt idx="84">
                  <c:v>2.5646543267364099</c:v>
                </c:pt>
                <c:pt idx="85">
                  <c:v>2.5646540654854801</c:v>
                </c:pt>
                <c:pt idx="86">
                  <c:v>2.5646548002764198</c:v>
                </c:pt>
                <c:pt idx="87">
                  <c:v>2.5646537661676301</c:v>
                </c:pt>
                <c:pt idx="88">
                  <c:v>2.5646536209081501</c:v>
                </c:pt>
                <c:pt idx="89">
                  <c:v>2.5646540338088202</c:v>
                </c:pt>
                <c:pt idx="90">
                  <c:v>2.5646532160662101</c:v>
                </c:pt>
                <c:pt idx="91">
                  <c:v>2.5646542331068698</c:v>
                </c:pt>
                <c:pt idx="92">
                  <c:v>2.5646539199217702</c:v>
                </c:pt>
                <c:pt idx="93">
                  <c:v>2.5646547774011301</c:v>
                </c:pt>
                <c:pt idx="94">
                  <c:v>2.56465412107783</c:v>
                </c:pt>
                <c:pt idx="95">
                  <c:v>2.56465314930995</c:v>
                </c:pt>
                <c:pt idx="96">
                  <c:v>2.5646533174241299</c:v>
                </c:pt>
                <c:pt idx="97">
                  <c:v>2.5646535378258002</c:v>
                </c:pt>
                <c:pt idx="98">
                  <c:v>2.5646548105694702</c:v>
                </c:pt>
                <c:pt idx="99">
                  <c:v>2.5646545592221699</c:v>
                </c:pt>
                <c:pt idx="100">
                  <c:v>2.5646541986984901</c:v>
                </c:pt>
                <c:pt idx="101">
                  <c:v>2.56465469465275</c:v>
                </c:pt>
                <c:pt idx="102">
                  <c:v>2.5646547468894298</c:v>
                </c:pt>
                <c:pt idx="103">
                  <c:v>2.5646539294145598</c:v>
                </c:pt>
                <c:pt idx="104">
                  <c:v>2.5646540348559599</c:v>
                </c:pt>
                <c:pt idx="105">
                  <c:v>2.5646547917379898</c:v>
                </c:pt>
                <c:pt idx="106">
                  <c:v>2.5646545094942899</c:v>
                </c:pt>
                <c:pt idx="107">
                  <c:v>2.5646546488587298</c:v>
                </c:pt>
                <c:pt idx="108">
                  <c:v>2.5646545129584899</c:v>
                </c:pt>
                <c:pt idx="109">
                  <c:v>2.5646544758101602</c:v>
                </c:pt>
                <c:pt idx="110">
                  <c:v>2.5646546403758101</c:v>
                </c:pt>
                <c:pt idx="111">
                  <c:v>2.5646534736742601</c:v>
                </c:pt>
                <c:pt idx="112">
                  <c:v>2.5646536546788301</c:v>
                </c:pt>
                <c:pt idx="113">
                  <c:v>2.5646540988345299</c:v>
                </c:pt>
                <c:pt idx="114">
                  <c:v>2.5646542292909502</c:v>
                </c:pt>
                <c:pt idx="115">
                  <c:v>2.5646538884910099</c:v>
                </c:pt>
                <c:pt idx="116">
                  <c:v>2.5646538173798601</c:v>
                </c:pt>
                <c:pt idx="117">
                  <c:v>2.5646543201229601</c:v>
                </c:pt>
                <c:pt idx="118">
                  <c:v>2.5646544791072898</c:v>
                </c:pt>
                <c:pt idx="119">
                  <c:v>2.5646538312494398</c:v>
                </c:pt>
                <c:pt idx="120">
                  <c:v>2.56465358697724</c:v>
                </c:pt>
                <c:pt idx="121">
                  <c:v>2.5646539110903901</c:v>
                </c:pt>
                <c:pt idx="122">
                  <c:v>2.5646540983832602</c:v>
                </c:pt>
                <c:pt idx="123">
                  <c:v>2.5646543362680299</c:v>
                </c:pt>
                <c:pt idx="124">
                  <c:v>2.56465474597666</c:v>
                </c:pt>
                <c:pt idx="125">
                  <c:v>2.5646532942027398</c:v>
                </c:pt>
                <c:pt idx="126">
                  <c:v>2.5646536711004901</c:v>
                </c:pt>
                <c:pt idx="127">
                  <c:v>2.56465470931143</c:v>
                </c:pt>
                <c:pt idx="128">
                  <c:v>2.5646537196266599</c:v>
                </c:pt>
                <c:pt idx="129">
                  <c:v>2.5646533359430501</c:v>
                </c:pt>
                <c:pt idx="130">
                  <c:v>2.5646533901137301</c:v>
                </c:pt>
                <c:pt idx="131">
                  <c:v>2.5646544818507202</c:v>
                </c:pt>
                <c:pt idx="132">
                  <c:v>2.56465383146704</c:v>
                </c:pt>
                <c:pt idx="133">
                  <c:v>2.5646547491742901</c:v>
                </c:pt>
                <c:pt idx="134">
                  <c:v>2.5646540967989702</c:v>
                </c:pt>
                <c:pt idx="135">
                  <c:v>2.5646540488686802</c:v>
                </c:pt>
                <c:pt idx="136">
                  <c:v>2.5646535908269001</c:v>
                </c:pt>
                <c:pt idx="137">
                  <c:v>2.5646539072015799</c:v>
                </c:pt>
                <c:pt idx="138">
                  <c:v>2.5646538996535999</c:v>
                </c:pt>
                <c:pt idx="139">
                  <c:v>2.56465338894512</c:v>
                </c:pt>
                <c:pt idx="140">
                  <c:v>2.5646540657436701</c:v>
                </c:pt>
                <c:pt idx="141">
                  <c:v>2.56465330448333</c:v>
                </c:pt>
                <c:pt idx="142">
                  <c:v>2.56465419361027</c:v>
                </c:pt>
                <c:pt idx="143">
                  <c:v>2.5646536941213398</c:v>
                </c:pt>
                <c:pt idx="144">
                  <c:v>2.5646540025787399</c:v>
                </c:pt>
                <c:pt idx="145">
                  <c:v>2.5646542560619898</c:v>
                </c:pt>
                <c:pt idx="146">
                  <c:v>2.5646537375715401</c:v>
                </c:pt>
                <c:pt idx="147">
                  <c:v>2.56465433239137</c:v>
                </c:pt>
                <c:pt idx="148">
                  <c:v>2.5646543171092002</c:v>
                </c:pt>
                <c:pt idx="149">
                  <c:v>2.56465455592275</c:v>
                </c:pt>
                <c:pt idx="150">
                  <c:v>2.5646543572182101</c:v>
                </c:pt>
                <c:pt idx="151">
                  <c:v>2.56465350919812</c:v>
                </c:pt>
                <c:pt idx="152">
                  <c:v>2.5646540487015601</c:v>
                </c:pt>
                <c:pt idx="153">
                  <c:v>2.5646543572428402</c:v>
                </c:pt>
                <c:pt idx="154">
                  <c:v>2.5646542693129599</c:v>
                </c:pt>
                <c:pt idx="155">
                  <c:v>2.5646535498105298</c:v>
                </c:pt>
                <c:pt idx="156">
                  <c:v>2.5646539643018</c:v>
                </c:pt>
                <c:pt idx="157">
                  <c:v>2.56465465955131</c:v>
                </c:pt>
                <c:pt idx="158">
                  <c:v>2.5646542954072098</c:v>
                </c:pt>
                <c:pt idx="159">
                  <c:v>2.5646532163992202</c:v>
                </c:pt>
                <c:pt idx="160">
                  <c:v>2.56465347979701</c:v>
                </c:pt>
                <c:pt idx="161">
                  <c:v>2.5646540954813699</c:v>
                </c:pt>
                <c:pt idx="162">
                  <c:v>2.5646537316651199</c:v>
                </c:pt>
                <c:pt idx="163">
                  <c:v>2.5646533144877401</c:v>
                </c:pt>
                <c:pt idx="164">
                  <c:v>2.56465451100039</c:v>
                </c:pt>
                <c:pt idx="165">
                  <c:v>2.5646542021237599</c:v>
                </c:pt>
                <c:pt idx="166">
                  <c:v>2.5646538482555399</c:v>
                </c:pt>
                <c:pt idx="167">
                  <c:v>2.5646546938690298</c:v>
                </c:pt>
                <c:pt idx="168">
                  <c:v>2.5646532234888602</c:v>
                </c:pt>
                <c:pt idx="169">
                  <c:v>2.5646533562048899</c:v>
                </c:pt>
                <c:pt idx="170">
                  <c:v>2.5646546727368502</c:v>
                </c:pt>
                <c:pt idx="171">
                  <c:v>2.5646536668430402</c:v>
                </c:pt>
                <c:pt idx="172">
                  <c:v>2.5646533845214501</c:v>
                </c:pt>
                <c:pt idx="173">
                  <c:v>2.5646543655935901</c:v>
                </c:pt>
                <c:pt idx="174">
                  <c:v>2.5646541760072101</c:v>
                </c:pt>
                <c:pt idx="175">
                  <c:v>2.5646535354698599</c:v>
                </c:pt>
                <c:pt idx="176">
                  <c:v>2.5646532580444799</c:v>
                </c:pt>
                <c:pt idx="177">
                  <c:v>2.5646533625695902</c:v>
                </c:pt>
                <c:pt idx="178">
                  <c:v>2.5646545686706599</c:v>
                </c:pt>
                <c:pt idx="179">
                  <c:v>2.5646535758081099</c:v>
                </c:pt>
                <c:pt idx="180">
                  <c:v>2.5646544906903399</c:v>
                </c:pt>
                <c:pt idx="181">
                  <c:v>2.5646535640952499</c:v>
                </c:pt>
                <c:pt idx="182">
                  <c:v>2.5646533791097399</c:v>
                </c:pt>
                <c:pt idx="183">
                  <c:v>2.5646540596779599</c:v>
                </c:pt>
                <c:pt idx="184">
                  <c:v>2.56465324402871</c:v>
                </c:pt>
                <c:pt idx="185">
                  <c:v>2.5646543756920801</c:v>
                </c:pt>
                <c:pt idx="186">
                  <c:v>2.5646545860936598</c:v>
                </c:pt>
                <c:pt idx="187">
                  <c:v>2.56465383830274</c:v>
                </c:pt>
                <c:pt idx="188">
                  <c:v>2.5646542688469598</c:v>
                </c:pt>
                <c:pt idx="189">
                  <c:v>2.5646538569723401</c:v>
                </c:pt>
                <c:pt idx="190">
                  <c:v>2.5646539870987999</c:v>
                </c:pt>
                <c:pt idx="191">
                  <c:v>2.5646539309280301</c:v>
                </c:pt>
                <c:pt idx="192">
                  <c:v>2.56465441979234</c:v>
                </c:pt>
                <c:pt idx="193">
                  <c:v>2.56465349227686</c:v>
                </c:pt>
                <c:pt idx="194">
                  <c:v>2.5646545984833802</c:v>
                </c:pt>
                <c:pt idx="195">
                  <c:v>2.5646534096894902</c:v>
                </c:pt>
                <c:pt idx="196">
                  <c:v>2.5646543677543798</c:v>
                </c:pt>
                <c:pt idx="197">
                  <c:v>2.5646544745346</c:v>
                </c:pt>
                <c:pt idx="198">
                  <c:v>2.56465407169912</c:v>
                </c:pt>
                <c:pt idx="199">
                  <c:v>2.5646539710701899</c:v>
                </c:pt>
                <c:pt idx="200">
                  <c:v>2.5646541497031698</c:v>
                </c:pt>
                <c:pt idx="201">
                  <c:v>2.5646537994740601</c:v>
                </c:pt>
                <c:pt idx="202">
                  <c:v>2.5646539069507202</c:v>
                </c:pt>
                <c:pt idx="203">
                  <c:v>2.5646544006551601</c:v>
                </c:pt>
                <c:pt idx="204">
                  <c:v>2.56465402848705</c:v>
                </c:pt>
                <c:pt idx="205">
                  <c:v>2.5646538474807299</c:v>
                </c:pt>
                <c:pt idx="206">
                  <c:v>2.5646541285154001</c:v>
                </c:pt>
                <c:pt idx="207">
                  <c:v>2.5646542009847799</c:v>
                </c:pt>
                <c:pt idx="208">
                  <c:v>2.56465431238925</c:v>
                </c:pt>
                <c:pt idx="209">
                  <c:v>2.5646536998366298</c:v>
                </c:pt>
                <c:pt idx="210">
                  <c:v>2.5646537963489902</c:v>
                </c:pt>
                <c:pt idx="211">
                  <c:v>2.5646533326044398</c:v>
                </c:pt>
                <c:pt idx="212">
                  <c:v>2.5646544894865899</c:v>
                </c:pt>
                <c:pt idx="213">
                  <c:v>2.5646536067538301</c:v>
                </c:pt>
                <c:pt idx="214">
                  <c:v>2.5646534900721201</c:v>
                </c:pt>
                <c:pt idx="215">
                  <c:v>2.5646541403075398</c:v>
                </c:pt>
                <c:pt idx="216">
                  <c:v>2.56465335516768</c:v>
                </c:pt>
                <c:pt idx="217">
                  <c:v>2.56465448484599</c:v>
                </c:pt>
                <c:pt idx="218">
                  <c:v>2.5646538835380799</c:v>
                </c:pt>
                <c:pt idx="219">
                  <c:v>2.56465403293114</c:v>
                </c:pt>
                <c:pt idx="220">
                  <c:v>2.5646537471666901</c:v>
                </c:pt>
                <c:pt idx="221">
                  <c:v>2.56465403141374</c:v>
                </c:pt>
                <c:pt idx="222">
                  <c:v>2.5646544099539001</c:v>
                </c:pt>
                <c:pt idx="223">
                  <c:v>2.5646543187320101</c:v>
                </c:pt>
                <c:pt idx="224">
                  <c:v>2.5646542962182699</c:v>
                </c:pt>
                <c:pt idx="225">
                  <c:v>2.5646536972937102</c:v>
                </c:pt>
                <c:pt idx="226">
                  <c:v>2.5646543691326902</c:v>
                </c:pt>
                <c:pt idx="227">
                  <c:v>2.56465355610761</c:v>
                </c:pt>
                <c:pt idx="228">
                  <c:v>2.5646539650319098</c:v>
                </c:pt>
                <c:pt idx="229">
                  <c:v>2.5646542554666998</c:v>
                </c:pt>
                <c:pt idx="230">
                  <c:v>2.5646544752981599</c:v>
                </c:pt>
                <c:pt idx="231">
                  <c:v>2.5646535208791801</c:v>
                </c:pt>
                <c:pt idx="232">
                  <c:v>2.5646542451843999</c:v>
                </c:pt>
                <c:pt idx="233">
                  <c:v>2.5646539472260801</c:v>
                </c:pt>
                <c:pt idx="234">
                  <c:v>2.5646533046623801</c:v>
                </c:pt>
                <c:pt idx="235">
                  <c:v>2.56465411915292</c:v>
                </c:pt>
                <c:pt idx="236">
                  <c:v>2.5646539004062898</c:v>
                </c:pt>
                <c:pt idx="237">
                  <c:v>2.5646535085591</c:v>
                </c:pt>
                <c:pt idx="238">
                  <c:v>2.5646537733973598</c:v>
                </c:pt>
                <c:pt idx="239">
                  <c:v>2.5646543214796802</c:v>
                </c:pt>
                <c:pt idx="240">
                  <c:v>2.5646535959146699</c:v>
                </c:pt>
                <c:pt idx="241">
                  <c:v>2.56465392151748</c:v>
                </c:pt>
                <c:pt idx="242">
                  <c:v>2.5646536763757601</c:v>
                </c:pt>
                <c:pt idx="243">
                  <c:v>2.5646544801653</c:v>
                </c:pt>
                <c:pt idx="244">
                  <c:v>2.5646542241443</c:v>
                </c:pt>
                <c:pt idx="245">
                  <c:v>2.5646543732646498</c:v>
                </c:pt>
                <c:pt idx="246">
                  <c:v>2.5646533740628601</c:v>
                </c:pt>
                <c:pt idx="247">
                  <c:v>2.5646542137737902</c:v>
                </c:pt>
                <c:pt idx="248">
                  <c:v>2.5646537700947598</c:v>
                </c:pt>
                <c:pt idx="249">
                  <c:v>2.5646538002526502</c:v>
                </c:pt>
                <c:pt idx="250">
                  <c:v>2.56465434802513</c:v>
                </c:pt>
                <c:pt idx="251">
                  <c:v>2.56465357781605</c:v>
                </c:pt>
                <c:pt idx="252">
                  <c:v>2.56465387223954</c:v>
                </c:pt>
                <c:pt idx="253">
                  <c:v>2.5646534984210598</c:v>
                </c:pt>
                <c:pt idx="254">
                  <c:v>2.5646540389157999</c:v>
                </c:pt>
                <c:pt idx="255">
                  <c:v>2.5646533283006798</c:v>
                </c:pt>
                <c:pt idx="256">
                  <c:v>2.5646542508040602</c:v>
                </c:pt>
                <c:pt idx="257">
                  <c:v>2.5646540685470001</c:v>
                </c:pt>
                <c:pt idx="258">
                  <c:v>2.5646536170882301</c:v>
                </c:pt>
                <c:pt idx="259">
                  <c:v>2.56465369714387</c:v>
                </c:pt>
                <c:pt idx="260">
                  <c:v>2.5646537926769302</c:v>
                </c:pt>
                <c:pt idx="261">
                  <c:v>2.56465372397922</c:v>
                </c:pt>
                <c:pt idx="262">
                  <c:v>2.5646535282029301</c:v>
                </c:pt>
                <c:pt idx="263">
                  <c:v>2.5646544147005899</c:v>
                </c:pt>
                <c:pt idx="264">
                  <c:v>2.56465355451361</c:v>
                </c:pt>
                <c:pt idx="265">
                  <c:v>2.5646539380873201</c:v>
                </c:pt>
                <c:pt idx="266">
                  <c:v>2.5646538709416302</c:v>
                </c:pt>
                <c:pt idx="267">
                  <c:v>2.5646541167638199</c:v>
                </c:pt>
                <c:pt idx="268">
                  <c:v>2.56465406666582</c:v>
                </c:pt>
                <c:pt idx="269">
                  <c:v>2.5646540628965</c:v>
                </c:pt>
                <c:pt idx="270">
                  <c:v>2.5646537254608601</c:v>
                </c:pt>
                <c:pt idx="271">
                  <c:v>2.5646535182160002</c:v>
                </c:pt>
                <c:pt idx="272">
                  <c:v>2.5646534645658901</c:v>
                </c:pt>
                <c:pt idx="273">
                  <c:v>2.5646540734501402</c:v>
                </c:pt>
                <c:pt idx="274">
                  <c:v>2.56465431375495</c:v>
                </c:pt>
                <c:pt idx="275">
                  <c:v>2.5646536020150501</c:v>
                </c:pt>
                <c:pt idx="276">
                  <c:v>2.5646545299431498</c:v>
                </c:pt>
                <c:pt idx="277">
                  <c:v>2.56465358710755</c:v>
                </c:pt>
                <c:pt idx="278">
                  <c:v>2.5646540469624499</c:v>
                </c:pt>
                <c:pt idx="279">
                  <c:v>2.5646544571930598</c:v>
                </c:pt>
                <c:pt idx="280">
                  <c:v>2.5646535004126898</c:v>
                </c:pt>
                <c:pt idx="281">
                  <c:v>2.5646539447955599</c:v>
                </c:pt>
                <c:pt idx="282">
                  <c:v>2.5646535533808099</c:v>
                </c:pt>
                <c:pt idx="283">
                  <c:v>2.5646537819249802</c:v>
                </c:pt>
                <c:pt idx="284">
                  <c:v>2.5646539219867699</c:v>
                </c:pt>
                <c:pt idx="285">
                  <c:v>2.5646535613216499</c:v>
                </c:pt>
                <c:pt idx="286">
                  <c:v>2.5646544275969401</c:v>
                </c:pt>
                <c:pt idx="287">
                  <c:v>2.5646535737915701</c:v>
                </c:pt>
                <c:pt idx="288">
                  <c:v>2.56465374846344</c:v>
                </c:pt>
                <c:pt idx="289">
                  <c:v>2.5646535294785902</c:v>
                </c:pt>
                <c:pt idx="290">
                  <c:v>2.56465390137814</c:v>
                </c:pt>
                <c:pt idx="291">
                  <c:v>2.5646535720027299</c:v>
                </c:pt>
                <c:pt idx="292">
                  <c:v>2.5646540371034701</c:v>
                </c:pt>
                <c:pt idx="293">
                  <c:v>2.5646542020460799</c:v>
                </c:pt>
                <c:pt idx="294">
                  <c:v>2.56465397907531</c:v>
                </c:pt>
                <c:pt idx="295">
                  <c:v>2.5646536646726901</c:v>
                </c:pt>
                <c:pt idx="296">
                  <c:v>2.5646538491866502</c:v>
                </c:pt>
                <c:pt idx="297">
                  <c:v>2.5646535895859999</c:v>
                </c:pt>
                <c:pt idx="298">
                  <c:v>2.5646538461614101</c:v>
                </c:pt>
                <c:pt idx="299">
                  <c:v>2.56465339741212</c:v>
                </c:pt>
                <c:pt idx="300">
                  <c:v>2.56465372148083</c:v>
                </c:pt>
                <c:pt idx="301">
                  <c:v>2.5646545331678898</c:v>
                </c:pt>
                <c:pt idx="302">
                  <c:v>2.5646544197052399</c:v>
                </c:pt>
                <c:pt idx="303">
                  <c:v>2.5646540962157101</c:v>
                </c:pt>
                <c:pt idx="304">
                  <c:v>2.5646538615992802</c:v>
                </c:pt>
                <c:pt idx="305">
                  <c:v>2.56465369930245</c:v>
                </c:pt>
                <c:pt idx="306">
                  <c:v>2.5646541027604401</c:v>
                </c:pt>
                <c:pt idx="307">
                  <c:v>2.5646535510277699</c:v>
                </c:pt>
                <c:pt idx="308">
                  <c:v>2.5646534729886099</c:v>
                </c:pt>
                <c:pt idx="309">
                  <c:v>2.5646535676642501</c:v>
                </c:pt>
                <c:pt idx="310">
                  <c:v>2.5646542238872501</c:v>
                </c:pt>
                <c:pt idx="311">
                  <c:v>2.5646539018719401</c:v>
                </c:pt>
                <c:pt idx="312">
                  <c:v>2.5646540596765202</c:v>
                </c:pt>
                <c:pt idx="313">
                  <c:v>2.5646543778959598</c:v>
                </c:pt>
                <c:pt idx="314">
                  <c:v>2.5646534420401501</c:v>
                </c:pt>
                <c:pt idx="315">
                  <c:v>2.5646540107329701</c:v>
                </c:pt>
                <c:pt idx="316">
                  <c:v>2.5646543666697501</c:v>
                </c:pt>
                <c:pt idx="317">
                  <c:v>2.5646535984954402</c:v>
                </c:pt>
                <c:pt idx="318">
                  <c:v>2.5646541324301602</c:v>
                </c:pt>
                <c:pt idx="319">
                  <c:v>2.5646543988969799</c:v>
                </c:pt>
                <c:pt idx="320">
                  <c:v>2.5646543628363601</c:v>
                </c:pt>
                <c:pt idx="321">
                  <c:v>2.5646537614895299</c:v>
                </c:pt>
                <c:pt idx="322">
                  <c:v>2.5646544950600498</c:v>
                </c:pt>
                <c:pt idx="323">
                  <c:v>2.5646537139229699</c:v>
                </c:pt>
                <c:pt idx="324">
                  <c:v>2.56465381977889</c:v>
                </c:pt>
                <c:pt idx="325">
                  <c:v>2.5646534401627399</c:v>
                </c:pt>
                <c:pt idx="326">
                  <c:v>2.56465434613082</c:v>
                </c:pt>
                <c:pt idx="327">
                  <c:v>2.5646539515571201</c:v>
                </c:pt>
                <c:pt idx="328">
                  <c:v>2.5646533870230899</c:v>
                </c:pt>
                <c:pt idx="329">
                  <c:v>2.5646544365922499</c:v>
                </c:pt>
                <c:pt idx="330">
                  <c:v>2.5646539717504799</c:v>
                </c:pt>
                <c:pt idx="331">
                  <c:v>2.5646536483699598</c:v>
                </c:pt>
                <c:pt idx="332">
                  <c:v>2.5646539379671398</c:v>
                </c:pt>
                <c:pt idx="333">
                  <c:v>2.5646542533589298</c:v>
                </c:pt>
                <c:pt idx="334">
                  <c:v>2.5646544236572701</c:v>
                </c:pt>
                <c:pt idx="335">
                  <c:v>2.5646543227415202</c:v>
                </c:pt>
                <c:pt idx="336">
                  <c:v>2.5646538321749399</c:v>
                </c:pt>
                <c:pt idx="337">
                  <c:v>2.5646542812686</c:v>
                </c:pt>
                <c:pt idx="338">
                  <c:v>2.5646539452092298</c:v>
                </c:pt>
                <c:pt idx="339">
                  <c:v>2.5646534980623401</c:v>
                </c:pt>
                <c:pt idx="340">
                  <c:v>2.5646543077061201</c:v>
                </c:pt>
                <c:pt idx="341">
                  <c:v>2.5646540992239699</c:v>
                </c:pt>
                <c:pt idx="342">
                  <c:v>2.5646536910657298</c:v>
                </c:pt>
                <c:pt idx="343">
                  <c:v>2.5646539232615901</c:v>
                </c:pt>
                <c:pt idx="344">
                  <c:v>2.5646544761322398</c:v>
                </c:pt>
                <c:pt idx="345">
                  <c:v>2.5646543679081502</c:v>
                </c:pt>
                <c:pt idx="346">
                  <c:v>2.5646542598414999</c:v>
                </c:pt>
                <c:pt idx="347">
                  <c:v>2.56465446599266</c:v>
                </c:pt>
                <c:pt idx="348">
                  <c:v>2.56465373890385</c:v>
                </c:pt>
                <c:pt idx="349">
                  <c:v>2.5646539879319001</c:v>
                </c:pt>
                <c:pt idx="350">
                  <c:v>2.56465376473004</c:v>
                </c:pt>
                <c:pt idx="351">
                  <c:v>2.5646539123588399</c:v>
                </c:pt>
                <c:pt idx="352">
                  <c:v>2.56465375647673</c:v>
                </c:pt>
                <c:pt idx="353">
                  <c:v>2.5646539752692101</c:v>
                </c:pt>
                <c:pt idx="354">
                  <c:v>2.5646541404104699</c:v>
                </c:pt>
                <c:pt idx="355">
                  <c:v>2.56465428743752</c:v>
                </c:pt>
                <c:pt idx="356">
                  <c:v>2.56465423768958</c:v>
                </c:pt>
                <c:pt idx="357">
                  <c:v>2.5646538783805899</c:v>
                </c:pt>
                <c:pt idx="358">
                  <c:v>2.5646542874425799</c:v>
                </c:pt>
                <c:pt idx="359">
                  <c:v>2.56465353121401</c:v>
                </c:pt>
                <c:pt idx="360">
                  <c:v>2.5646535493326499</c:v>
                </c:pt>
                <c:pt idx="361">
                  <c:v>2.56465444230549</c:v>
                </c:pt>
                <c:pt idx="362">
                  <c:v>2.5646542420287202</c:v>
                </c:pt>
                <c:pt idx="363">
                  <c:v>2.5646538906303298</c:v>
                </c:pt>
                <c:pt idx="364">
                  <c:v>2.56465359739606</c:v>
                </c:pt>
                <c:pt idx="365">
                  <c:v>2.56465374971966</c:v>
                </c:pt>
                <c:pt idx="366">
                  <c:v>2.5646539125704502</c:v>
                </c:pt>
                <c:pt idx="367">
                  <c:v>2.5646534591691399</c:v>
                </c:pt>
                <c:pt idx="368">
                  <c:v>2.5646542136496602</c:v>
                </c:pt>
                <c:pt idx="369">
                  <c:v>2.5646539775200101</c:v>
                </c:pt>
                <c:pt idx="370">
                  <c:v>2.5646535287682499</c:v>
                </c:pt>
                <c:pt idx="371">
                  <c:v>2.5646541569809802</c:v>
                </c:pt>
                <c:pt idx="372">
                  <c:v>2.5646538401232601</c:v>
                </c:pt>
                <c:pt idx="373">
                  <c:v>2.5646540440331198</c:v>
                </c:pt>
                <c:pt idx="374">
                  <c:v>2.5646541762309898</c:v>
                </c:pt>
                <c:pt idx="375">
                  <c:v>2.5646539430242501</c:v>
                </c:pt>
                <c:pt idx="376">
                  <c:v>2.56465410331734</c:v>
                </c:pt>
                <c:pt idx="377">
                  <c:v>2.5646542204495599</c:v>
                </c:pt>
                <c:pt idx="378">
                  <c:v>2.5646539654786502</c:v>
                </c:pt>
                <c:pt idx="379">
                  <c:v>2.56465412494649</c:v>
                </c:pt>
                <c:pt idx="380">
                  <c:v>2.5646537704355601</c:v>
                </c:pt>
                <c:pt idx="381">
                  <c:v>2.5646542429361898</c:v>
                </c:pt>
                <c:pt idx="382">
                  <c:v>2.5646542489870998</c:v>
                </c:pt>
                <c:pt idx="383">
                  <c:v>2.56465385194194</c:v>
                </c:pt>
                <c:pt idx="384">
                  <c:v>2.5646540085541099</c:v>
                </c:pt>
                <c:pt idx="385">
                  <c:v>2.5646539973041902</c:v>
                </c:pt>
                <c:pt idx="386">
                  <c:v>2.5646534390757201</c:v>
                </c:pt>
                <c:pt idx="387">
                  <c:v>2.5646538710164202</c:v>
                </c:pt>
                <c:pt idx="388">
                  <c:v>2.5646535587845798</c:v>
                </c:pt>
                <c:pt idx="389">
                  <c:v>2.5646537898734798</c:v>
                </c:pt>
                <c:pt idx="390">
                  <c:v>2.56465420377749</c:v>
                </c:pt>
                <c:pt idx="391">
                  <c:v>2.5646539237011701</c:v>
                </c:pt>
                <c:pt idx="392">
                  <c:v>2.5646536156583699</c:v>
                </c:pt>
                <c:pt idx="393">
                  <c:v>2.56465360656152</c:v>
                </c:pt>
                <c:pt idx="394">
                  <c:v>2.5646541244360099</c:v>
                </c:pt>
                <c:pt idx="395">
                  <c:v>2.5646537759843899</c:v>
                </c:pt>
                <c:pt idx="396">
                  <c:v>2.5646542311709499</c:v>
                </c:pt>
                <c:pt idx="397">
                  <c:v>2.5646541957833402</c:v>
                </c:pt>
                <c:pt idx="398">
                  <c:v>2.56465344759367</c:v>
                </c:pt>
                <c:pt idx="399">
                  <c:v>2.5646536907831798</c:v>
                </c:pt>
                <c:pt idx="400">
                  <c:v>2.5646543274015401</c:v>
                </c:pt>
                <c:pt idx="401">
                  <c:v>2.5646538971600599</c:v>
                </c:pt>
                <c:pt idx="402">
                  <c:v>2.5646539705046001</c:v>
                </c:pt>
                <c:pt idx="403">
                  <c:v>2.5646542655712898</c:v>
                </c:pt>
                <c:pt idx="404">
                  <c:v>2.5646542624510502</c:v>
                </c:pt>
                <c:pt idx="405">
                  <c:v>2.56465343542181</c:v>
                </c:pt>
                <c:pt idx="406">
                  <c:v>2.5646539366854499</c:v>
                </c:pt>
                <c:pt idx="407">
                  <c:v>2.5646541603066502</c:v>
                </c:pt>
                <c:pt idx="408">
                  <c:v>2.5646538926590998</c:v>
                </c:pt>
                <c:pt idx="409">
                  <c:v>2.5646539496672598</c:v>
                </c:pt>
                <c:pt idx="410">
                  <c:v>2.5646542304830602</c:v>
                </c:pt>
                <c:pt idx="411">
                  <c:v>2.5646539456497601</c:v>
                </c:pt>
                <c:pt idx="412">
                  <c:v>2.5646538486289501</c:v>
                </c:pt>
                <c:pt idx="413">
                  <c:v>2.5646537618350802</c:v>
                </c:pt>
                <c:pt idx="414">
                  <c:v>2.56465375620783</c:v>
                </c:pt>
                <c:pt idx="415">
                  <c:v>2.5646535215454498</c:v>
                </c:pt>
                <c:pt idx="416">
                  <c:v>2.5646541010183901</c:v>
                </c:pt>
                <c:pt idx="417">
                  <c:v>2.56465403896012</c:v>
                </c:pt>
                <c:pt idx="418">
                  <c:v>2.5646538661698299</c:v>
                </c:pt>
                <c:pt idx="419">
                  <c:v>2.5646543178458701</c:v>
                </c:pt>
                <c:pt idx="420">
                  <c:v>2.56465416310043</c:v>
                </c:pt>
                <c:pt idx="421">
                  <c:v>2.5646541920272998</c:v>
                </c:pt>
                <c:pt idx="422">
                  <c:v>2.56465383515155</c:v>
                </c:pt>
                <c:pt idx="423">
                  <c:v>2.5646539669393098</c:v>
                </c:pt>
                <c:pt idx="424">
                  <c:v>2.5646538177615898</c:v>
                </c:pt>
                <c:pt idx="425">
                  <c:v>2.56465402210842</c:v>
                </c:pt>
                <c:pt idx="426">
                  <c:v>2.56465414693634</c:v>
                </c:pt>
                <c:pt idx="427">
                  <c:v>2.5646543078828699</c:v>
                </c:pt>
                <c:pt idx="428">
                  <c:v>2.56465349572384</c:v>
                </c:pt>
                <c:pt idx="429">
                  <c:v>2.5646536406124301</c:v>
                </c:pt>
                <c:pt idx="430">
                  <c:v>2.5646541159820502</c:v>
                </c:pt>
                <c:pt idx="431">
                  <c:v>2.5646543668003501</c:v>
                </c:pt>
                <c:pt idx="432">
                  <c:v>2.5646541873252602</c:v>
                </c:pt>
                <c:pt idx="433">
                  <c:v>2.5646543393957102</c:v>
                </c:pt>
                <c:pt idx="434">
                  <c:v>2.5646535250871598</c:v>
                </c:pt>
                <c:pt idx="435">
                  <c:v>2.5646536306134098</c:v>
                </c:pt>
                <c:pt idx="436">
                  <c:v>2.56465373443219</c:v>
                </c:pt>
                <c:pt idx="437">
                  <c:v>2.56465382634233</c:v>
                </c:pt>
                <c:pt idx="438">
                  <c:v>2.5646538542444901</c:v>
                </c:pt>
                <c:pt idx="439">
                  <c:v>2.5646542637697398</c:v>
                </c:pt>
                <c:pt idx="440">
                  <c:v>2.5646541825011</c:v>
                </c:pt>
                <c:pt idx="441">
                  <c:v>2.5646534891937498</c:v>
                </c:pt>
                <c:pt idx="442">
                  <c:v>2.5646537494663</c:v>
                </c:pt>
                <c:pt idx="443">
                  <c:v>2.5646538309914102</c:v>
                </c:pt>
                <c:pt idx="444">
                  <c:v>2.5646539996733302</c:v>
                </c:pt>
                <c:pt idx="445">
                  <c:v>2.56465406069688</c:v>
                </c:pt>
                <c:pt idx="446">
                  <c:v>2.5646539670045998</c:v>
                </c:pt>
                <c:pt idx="447">
                  <c:v>2.5646542792953202</c:v>
                </c:pt>
                <c:pt idx="448">
                  <c:v>2.5646537058781802</c:v>
                </c:pt>
                <c:pt idx="449">
                  <c:v>2.5646541649191201</c:v>
                </c:pt>
                <c:pt idx="450">
                  <c:v>2.5646538900217801</c:v>
                </c:pt>
                <c:pt idx="451">
                  <c:v>2.5646541269435099</c:v>
                </c:pt>
                <c:pt idx="452">
                  <c:v>2.5646538770088698</c:v>
                </c:pt>
                <c:pt idx="453">
                  <c:v>2.5646543319219002</c:v>
                </c:pt>
                <c:pt idx="454">
                  <c:v>2.56465377443326</c:v>
                </c:pt>
                <c:pt idx="455">
                  <c:v>2.5646539803444499</c:v>
                </c:pt>
                <c:pt idx="456">
                  <c:v>2.5646536732913798</c:v>
                </c:pt>
                <c:pt idx="457">
                  <c:v>2.5646541997960499</c:v>
                </c:pt>
                <c:pt idx="458">
                  <c:v>2.5646540001019802</c:v>
                </c:pt>
                <c:pt idx="459">
                  <c:v>2.5646538352811898</c:v>
                </c:pt>
                <c:pt idx="460">
                  <c:v>2.5646543417965799</c:v>
                </c:pt>
                <c:pt idx="461">
                  <c:v>2.5646536107073499</c:v>
                </c:pt>
                <c:pt idx="462">
                  <c:v>2.5646536413263301</c:v>
                </c:pt>
                <c:pt idx="463">
                  <c:v>2.5646541317374898</c:v>
                </c:pt>
                <c:pt idx="464">
                  <c:v>2.5646539582060401</c:v>
                </c:pt>
                <c:pt idx="465">
                  <c:v>2.5646541649268801</c:v>
                </c:pt>
                <c:pt idx="466">
                  <c:v>2.5646542384831399</c:v>
                </c:pt>
                <c:pt idx="467">
                  <c:v>2.5646538830648198</c:v>
                </c:pt>
                <c:pt idx="468">
                  <c:v>2.5646536504207198</c:v>
                </c:pt>
                <c:pt idx="469">
                  <c:v>2.5646538339238898</c:v>
                </c:pt>
                <c:pt idx="470">
                  <c:v>2.56465421149775</c:v>
                </c:pt>
                <c:pt idx="471">
                  <c:v>2.5646539258529302</c:v>
                </c:pt>
                <c:pt idx="472">
                  <c:v>2.5646539898217302</c:v>
                </c:pt>
                <c:pt idx="473">
                  <c:v>2.5646540098579398</c:v>
                </c:pt>
                <c:pt idx="474">
                  <c:v>2.5646538705956599</c:v>
                </c:pt>
                <c:pt idx="475">
                  <c:v>2.5646537733397898</c:v>
                </c:pt>
                <c:pt idx="476">
                  <c:v>2.5646538906326199</c:v>
                </c:pt>
                <c:pt idx="477">
                  <c:v>2.5646537622941699</c:v>
                </c:pt>
                <c:pt idx="478">
                  <c:v>2.5646540250874899</c:v>
                </c:pt>
                <c:pt idx="479">
                  <c:v>2.5646537182689699</c:v>
                </c:pt>
                <c:pt idx="480">
                  <c:v>2.5646542534282202</c:v>
                </c:pt>
                <c:pt idx="481">
                  <c:v>2.56465380956497</c:v>
                </c:pt>
                <c:pt idx="482">
                  <c:v>2.5646541766991899</c:v>
                </c:pt>
                <c:pt idx="483">
                  <c:v>2.5646542761431999</c:v>
                </c:pt>
                <c:pt idx="484">
                  <c:v>2.56465409088936</c:v>
                </c:pt>
                <c:pt idx="485">
                  <c:v>2.5646539687562302</c:v>
                </c:pt>
                <c:pt idx="486">
                  <c:v>2.5646540537379399</c:v>
                </c:pt>
                <c:pt idx="487">
                  <c:v>2.5646540626742902</c:v>
                </c:pt>
                <c:pt idx="488">
                  <c:v>2.56465394581971</c:v>
                </c:pt>
                <c:pt idx="489">
                  <c:v>2.5646543628893901</c:v>
                </c:pt>
                <c:pt idx="490">
                  <c:v>2.5646543187013102</c:v>
                </c:pt>
                <c:pt idx="491">
                  <c:v>2.5646535877859602</c:v>
                </c:pt>
                <c:pt idx="492">
                  <c:v>2.5646535951370901</c:v>
                </c:pt>
                <c:pt idx="493">
                  <c:v>2.5646541736203199</c:v>
                </c:pt>
                <c:pt idx="494">
                  <c:v>2.5646538507374901</c:v>
                </c:pt>
                <c:pt idx="495">
                  <c:v>2.5646541541992098</c:v>
                </c:pt>
                <c:pt idx="496">
                  <c:v>2.5646542714666398</c:v>
                </c:pt>
                <c:pt idx="497">
                  <c:v>2.56465435140914</c:v>
                </c:pt>
                <c:pt idx="498">
                  <c:v>2.5646536342444399</c:v>
                </c:pt>
                <c:pt idx="499">
                  <c:v>2.5646536212470599</c:v>
                </c:pt>
                <c:pt idx="500">
                  <c:v>2.56465366992327</c:v>
                </c:pt>
                <c:pt idx="501">
                  <c:v>2.5646540040178998</c:v>
                </c:pt>
                <c:pt idx="502">
                  <c:v>2.5646542074010599</c:v>
                </c:pt>
                <c:pt idx="503">
                  <c:v>2.5646540685221599</c:v>
                </c:pt>
                <c:pt idx="504">
                  <c:v>2.5646537810250201</c:v>
                </c:pt>
                <c:pt idx="505">
                  <c:v>2.5646540571876901</c:v>
                </c:pt>
                <c:pt idx="506">
                  <c:v>2.56465355431438</c:v>
                </c:pt>
                <c:pt idx="507">
                  <c:v>2.5646536705327301</c:v>
                </c:pt>
                <c:pt idx="508">
                  <c:v>2.5646540607417201</c:v>
                </c:pt>
                <c:pt idx="509">
                  <c:v>2.5646537352726901</c:v>
                </c:pt>
                <c:pt idx="510">
                  <c:v>2.56465382324276</c:v>
                </c:pt>
                <c:pt idx="511">
                  <c:v>2.5646540061904002</c:v>
                </c:pt>
                <c:pt idx="512">
                  <c:v>2.5646542048192198</c:v>
                </c:pt>
                <c:pt idx="513">
                  <c:v>2.56465406758391</c:v>
                </c:pt>
                <c:pt idx="514">
                  <c:v>2.5646540139294798</c:v>
                </c:pt>
                <c:pt idx="515">
                  <c:v>2.5646542766949598</c:v>
                </c:pt>
                <c:pt idx="516">
                  <c:v>2.56465410261861</c:v>
                </c:pt>
                <c:pt idx="517">
                  <c:v>2.5646540341777602</c:v>
                </c:pt>
                <c:pt idx="518">
                  <c:v>2.5646542309857199</c:v>
                </c:pt>
                <c:pt idx="519">
                  <c:v>2.5646539200599698</c:v>
                </c:pt>
                <c:pt idx="520">
                  <c:v>2.5646541416540298</c:v>
                </c:pt>
                <c:pt idx="521">
                  <c:v>2.56465415302144</c:v>
                </c:pt>
                <c:pt idx="522">
                  <c:v>2.5646540017474</c:v>
                </c:pt>
                <c:pt idx="523">
                  <c:v>2.5646537538596599</c:v>
                </c:pt>
                <c:pt idx="524">
                  <c:v>2.5646537361678901</c:v>
                </c:pt>
                <c:pt idx="525">
                  <c:v>2.5646540566915901</c:v>
                </c:pt>
                <c:pt idx="526">
                  <c:v>2.5646537899195399</c:v>
                </c:pt>
                <c:pt idx="527">
                  <c:v>2.5646541242853198</c:v>
                </c:pt>
                <c:pt idx="528">
                  <c:v>2.56465396799662</c:v>
                </c:pt>
                <c:pt idx="529">
                  <c:v>2.5646541055142098</c:v>
                </c:pt>
                <c:pt idx="530">
                  <c:v>2.5646537995993701</c:v>
                </c:pt>
                <c:pt idx="531">
                  <c:v>2.5646539302717901</c:v>
                </c:pt>
                <c:pt idx="532">
                  <c:v>2.5646541245630101</c:v>
                </c:pt>
                <c:pt idx="533">
                  <c:v>2.5646536823842898</c:v>
                </c:pt>
                <c:pt idx="534">
                  <c:v>2.5646538920193702</c:v>
                </c:pt>
                <c:pt idx="535">
                  <c:v>2.56465376068493</c:v>
                </c:pt>
                <c:pt idx="536">
                  <c:v>2.5646541355048802</c:v>
                </c:pt>
                <c:pt idx="537">
                  <c:v>2.56465377439104</c:v>
                </c:pt>
                <c:pt idx="538">
                  <c:v>2.5646540738607699</c:v>
                </c:pt>
                <c:pt idx="539">
                  <c:v>2.56465371318362</c:v>
                </c:pt>
                <c:pt idx="540">
                  <c:v>2.56465419583632</c:v>
                </c:pt>
                <c:pt idx="541">
                  <c:v>2.5646542298353698</c:v>
                </c:pt>
                <c:pt idx="542">
                  <c:v>2.5646539817817802</c:v>
                </c:pt>
                <c:pt idx="543">
                  <c:v>2.5646541393920699</c:v>
                </c:pt>
                <c:pt idx="544">
                  <c:v>2.5646535500777601</c:v>
                </c:pt>
                <c:pt idx="545">
                  <c:v>2.5646541313653799</c:v>
                </c:pt>
                <c:pt idx="546">
                  <c:v>2.56465415371984</c:v>
                </c:pt>
                <c:pt idx="547">
                  <c:v>2.56465356756862</c:v>
                </c:pt>
                <c:pt idx="548">
                  <c:v>2.5646538931878302</c:v>
                </c:pt>
                <c:pt idx="549">
                  <c:v>2.5646541194295498</c:v>
                </c:pt>
                <c:pt idx="550">
                  <c:v>2.5646541264987301</c:v>
                </c:pt>
                <c:pt idx="551">
                  <c:v>2.5646539384884202</c:v>
                </c:pt>
                <c:pt idx="552">
                  <c:v>2.5646536541117602</c:v>
                </c:pt>
                <c:pt idx="553">
                  <c:v>2.56465389830556</c:v>
                </c:pt>
                <c:pt idx="554">
                  <c:v>2.5646538695949102</c:v>
                </c:pt>
                <c:pt idx="555">
                  <c:v>2.56465418252944</c:v>
                </c:pt>
                <c:pt idx="556">
                  <c:v>2.5646539824114298</c:v>
                </c:pt>
                <c:pt idx="557">
                  <c:v>2.5646539441582998</c:v>
                </c:pt>
                <c:pt idx="558">
                  <c:v>2.5646540286464998</c:v>
                </c:pt>
                <c:pt idx="559">
                  <c:v>2.5646537723329899</c:v>
                </c:pt>
                <c:pt idx="560">
                  <c:v>2.5646539289407202</c:v>
                </c:pt>
                <c:pt idx="561">
                  <c:v>2.5646539946000102</c:v>
                </c:pt>
                <c:pt idx="562">
                  <c:v>2.5646538405832202</c:v>
                </c:pt>
                <c:pt idx="563">
                  <c:v>2.56465410914437</c:v>
                </c:pt>
                <c:pt idx="564">
                  <c:v>2.5646535816731602</c:v>
                </c:pt>
                <c:pt idx="565">
                  <c:v>2.5646539188780899</c:v>
                </c:pt>
                <c:pt idx="566">
                  <c:v>2.56465400477268</c:v>
                </c:pt>
                <c:pt idx="567">
                  <c:v>2.56465385558305</c:v>
                </c:pt>
                <c:pt idx="568">
                  <c:v>2.5646542570808801</c:v>
                </c:pt>
                <c:pt idx="569">
                  <c:v>2.5646537058742598</c:v>
                </c:pt>
                <c:pt idx="570">
                  <c:v>2.56465397964091</c:v>
                </c:pt>
                <c:pt idx="571">
                  <c:v>2.5646537467316199</c:v>
                </c:pt>
                <c:pt idx="572">
                  <c:v>2.5646541313976798</c:v>
                </c:pt>
                <c:pt idx="573">
                  <c:v>2.5646538222343098</c:v>
                </c:pt>
                <c:pt idx="574">
                  <c:v>2.5646538067823199</c:v>
                </c:pt>
                <c:pt idx="575">
                  <c:v>2.5646538770184502</c:v>
                </c:pt>
                <c:pt idx="576">
                  <c:v>2.5646537464041002</c:v>
                </c:pt>
                <c:pt idx="577">
                  <c:v>2.5646540743461301</c:v>
                </c:pt>
                <c:pt idx="578">
                  <c:v>2.5646538867823399</c:v>
                </c:pt>
                <c:pt idx="579">
                  <c:v>2.5646540724312499</c:v>
                </c:pt>
                <c:pt idx="580">
                  <c:v>2.5646537372092801</c:v>
                </c:pt>
                <c:pt idx="581">
                  <c:v>2.5646539190635802</c:v>
                </c:pt>
                <c:pt idx="582">
                  <c:v>2.5646538813733502</c:v>
                </c:pt>
                <c:pt idx="583">
                  <c:v>2.5646540276991399</c:v>
                </c:pt>
                <c:pt idx="584">
                  <c:v>2.56465422668099</c:v>
                </c:pt>
                <c:pt idx="585">
                  <c:v>2.5646538858967198</c:v>
                </c:pt>
                <c:pt idx="586">
                  <c:v>2.5646536407484399</c:v>
                </c:pt>
                <c:pt idx="587">
                  <c:v>2.5646540368994701</c:v>
                </c:pt>
                <c:pt idx="588">
                  <c:v>2.5646537087069898</c:v>
                </c:pt>
                <c:pt idx="589">
                  <c:v>2.56465397755046</c:v>
                </c:pt>
                <c:pt idx="590">
                  <c:v>2.5646540456625799</c:v>
                </c:pt>
                <c:pt idx="591">
                  <c:v>2.56465393837412</c:v>
                </c:pt>
                <c:pt idx="592">
                  <c:v>2.5646537414839399</c:v>
                </c:pt>
                <c:pt idx="593">
                  <c:v>2.5646536680981402</c:v>
                </c:pt>
                <c:pt idx="594">
                  <c:v>2.5646536440261198</c:v>
                </c:pt>
                <c:pt idx="595">
                  <c:v>2.56465402128944</c:v>
                </c:pt>
                <c:pt idx="596">
                  <c:v>2.56465387562714</c:v>
                </c:pt>
                <c:pt idx="597">
                  <c:v>2.5646540082930902</c:v>
                </c:pt>
                <c:pt idx="598">
                  <c:v>2.5646538764012101</c:v>
                </c:pt>
                <c:pt idx="599">
                  <c:v>2.5646539841854801</c:v>
                </c:pt>
                <c:pt idx="600">
                  <c:v>2.56465385127178</c:v>
                </c:pt>
                <c:pt idx="601">
                  <c:v>2.56465424344271</c:v>
                </c:pt>
                <c:pt idx="602">
                  <c:v>2.56465407738545</c:v>
                </c:pt>
                <c:pt idx="603">
                  <c:v>2.56465392161387</c:v>
                </c:pt>
                <c:pt idx="604">
                  <c:v>2.5646538291321899</c:v>
                </c:pt>
                <c:pt idx="605">
                  <c:v>2.56465400859721</c:v>
                </c:pt>
                <c:pt idx="606">
                  <c:v>2.56465378596618</c:v>
                </c:pt>
                <c:pt idx="607">
                  <c:v>2.56465376212447</c:v>
                </c:pt>
                <c:pt idx="608">
                  <c:v>2.5646539400700599</c:v>
                </c:pt>
                <c:pt idx="609">
                  <c:v>2.5646538850974898</c:v>
                </c:pt>
                <c:pt idx="610">
                  <c:v>2.5646539923904101</c:v>
                </c:pt>
                <c:pt idx="611">
                  <c:v>2.5646539326773401</c:v>
                </c:pt>
                <c:pt idx="612">
                  <c:v>2.5646540679252001</c:v>
                </c:pt>
                <c:pt idx="613">
                  <c:v>2.5646538033741302</c:v>
                </c:pt>
                <c:pt idx="614">
                  <c:v>2.5646540298984899</c:v>
                </c:pt>
                <c:pt idx="615">
                  <c:v>2.5646542188520001</c:v>
                </c:pt>
                <c:pt idx="616">
                  <c:v>2.5646539423294601</c:v>
                </c:pt>
                <c:pt idx="617">
                  <c:v>2.5646537962991802</c:v>
                </c:pt>
                <c:pt idx="618">
                  <c:v>2.5646536843352199</c:v>
                </c:pt>
                <c:pt idx="619">
                  <c:v>2.5646536503683799</c:v>
                </c:pt>
                <c:pt idx="620">
                  <c:v>2.5646536647407001</c:v>
                </c:pt>
                <c:pt idx="621">
                  <c:v>2.5646541903569</c:v>
                </c:pt>
                <c:pt idx="622">
                  <c:v>2.56465396009312</c:v>
                </c:pt>
                <c:pt idx="623">
                  <c:v>2.5646540984735</c:v>
                </c:pt>
                <c:pt idx="624">
                  <c:v>2.5646538774041199</c:v>
                </c:pt>
                <c:pt idx="625">
                  <c:v>2.5646537034444901</c:v>
                </c:pt>
                <c:pt idx="626">
                  <c:v>2.5646540179719901</c:v>
                </c:pt>
                <c:pt idx="627">
                  <c:v>2.5646539994248401</c:v>
                </c:pt>
                <c:pt idx="628">
                  <c:v>2.5646536894343499</c:v>
                </c:pt>
                <c:pt idx="629">
                  <c:v>2.5646539674378701</c:v>
                </c:pt>
                <c:pt idx="630">
                  <c:v>2.5646537953216701</c:v>
                </c:pt>
                <c:pt idx="631">
                  <c:v>2.5646540776279299</c:v>
                </c:pt>
                <c:pt idx="632">
                  <c:v>2.5646540351790099</c:v>
                </c:pt>
                <c:pt idx="633">
                  <c:v>2.5646538013031401</c:v>
                </c:pt>
                <c:pt idx="634">
                  <c:v>2.5646538734933899</c:v>
                </c:pt>
                <c:pt idx="635">
                  <c:v>2.56465387922254</c:v>
                </c:pt>
                <c:pt idx="636">
                  <c:v>2.5646538121082099</c:v>
                </c:pt>
                <c:pt idx="637">
                  <c:v>2.5646536827172302</c:v>
                </c:pt>
                <c:pt idx="638">
                  <c:v>2.5646541375941201</c:v>
                </c:pt>
                <c:pt idx="639">
                  <c:v>2.5646536711554599</c:v>
                </c:pt>
                <c:pt idx="640">
                  <c:v>2.5646540828475302</c:v>
                </c:pt>
                <c:pt idx="641">
                  <c:v>2.56465370760447</c:v>
                </c:pt>
                <c:pt idx="642">
                  <c:v>2.5646540769721198</c:v>
                </c:pt>
                <c:pt idx="643">
                  <c:v>2.56465399615373</c:v>
                </c:pt>
                <c:pt idx="644">
                  <c:v>2.5646538213208201</c:v>
                </c:pt>
                <c:pt idx="645">
                  <c:v>2.5646541866775201</c:v>
                </c:pt>
                <c:pt idx="646">
                  <c:v>2.5646538949621198</c:v>
                </c:pt>
                <c:pt idx="647">
                  <c:v>2.5646539078823598</c:v>
                </c:pt>
                <c:pt idx="648">
                  <c:v>2.5646539471049898</c:v>
                </c:pt>
                <c:pt idx="649">
                  <c:v>2.5646541546063002</c:v>
                </c:pt>
                <c:pt idx="650">
                  <c:v>2.5646538273387298</c:v>
                </c:pt>
                <c:pt idx="651">
                  <c:v>2.5646539180986898</c:v>
                </c:pt>
                <c:pt idx="652">
                  <c:v>2.5646539391023899</c:v>
                </c:pt>
                <c:pt idx="653">
                  <c:v>2.56465405716059</c:v>
                </c:pt>
                <c:pt idx="654">
                  <c:v>2.5646537098644901</c:v>
                </c:pt>
                <c:pt idx="655">
                  <c:v>2.5646538377119001</c:v>
                </c:pt>
                <c:pt idx="656">
                  <c:v>2.5646540231074999</c:v>
                </c:pt>
                <c:pt idx="657">
                  <c:v>2.56465404696094</c:v>
                </c:pt>
                <c:pt idx="658">
                  <c:v>2.56465388884039</c:v>
                </c:pt>
                <c:pt idx="659">
                  <c:v>2.5646542318204202</c:v>
                </c:pt>
                <c:pt idx="660">
                  <c:v>2.5646541521466899</c:v>
                </c:pt>
                <c:pt idx="661">
                  <c:v>2.5646538902621101</c:v>
                </c:pt>
                <c:pt idx="662">
                  <c:v>2.5646538037757298</c:v>
                </c:pt>
                <c:pt idx="663">
                  <c:v>2.5646539896923399</c:v>
                </c:pt>
                <c:pt idx="664">
                  <c:v>2.5646539811131701</c:v>
                </c:pt>
                <c:pt idx="665">
                  <c:v>2.5646539255152399</c:v>
                </c:pt>
                <c:pt idx="666">
                  <c:v>2.5646541184695302</c:v>
                </c:pt>
                <c:pt idx="667">
                  <c:v>2.5646540274632801</c:v>
                </c:pt>
                <c:pt idx="668">
                  <c:v>2.5646540090818899</c:v>
                </c:pt>
                <c:pt idx="669">
                  <c:v>2.5646538945795698</c:v>
                </c:pt>
                <c:pt idx="670">
                  <c:v>2.56465387332024</c:v>
                </c:pt>
                <c:pt idx="671">
                  <c:v>2.5646540056990998</c:v>
                </c:pt>
                <c:pt idx="672">
                  <c:v>2.5646539383193301</c:v>
                </c:pt>
                <c:pt idx="673">
                  <c:v>2.5646539592280901</c:v>
                </c:pt>
                <c:pt idx="674">
                  <c:v>2.5646538391746798</c:v>
                </c:pt>
                <c:pt idx="675">
                  <c:v>2.5646540985235502</c:v>
                </c:pt>
                <c:pt idx="676">
                  <c:v>2.5646540157441899</c:v>
                </c:pt>
                <c:pt idx="677">
                  <c:v>2.5646541253848301</c:v>
                </c:pt>
                <c:pt idx="678">
                  <c:v>2.5646538536267798</c:v>
                </c:pt>
                <c:pt idx="679">
                  <c:v>2.5646539389735299</c:v>
                </c:pt>
                <c:pt idx="680">
                  <c:v>2.5646538755667998</c:v>
                </c:pt>
                <c:pt idx="681">
                  <c:v>2.5646539239889701</c:v>
                </c:pt>
                <c:pt idx="682">
                  <c:v>2.56465405056912</c:v>
                </c:pt>
                <c:pt idx="683">
                  <c:v>2.56465407077929</c:v>
                </c:pt>
                <c:pt idx="684">
                  <c:v>2.56465404292025</c:v>
                </c:pt>
                <c:pt idx="685">
                  <c:v>2.5646538163439199</c:v>
                </c:pt>
                <c:pt idx="686">
                  <c:v>2.5646537357402499</c:v>
                </c:pt>
                <c:pt idx="687">
                  <c:v>2.5646538310618601</c:v>
                </c:pt>
                <c:pt idx="688">
                  <c:v>2.56465394808765</c:v>
                </c:pt>
                <c:pt idx="689">
                  <c:v>2.5646539385562601</c:v>
                </c:pt>
                <c:pt idx="690">
                  <c:v>2.5646537845832702</c:v>
                </c:pt>
                <c:pt idx="691">
                  <c:v>2.5646540203205199</c:v>
                </c:pt>
                <c:pt idx="692">
                  <c:v>2.5646538667061001</c:v>
                </c:pt>
                <c:pt idx="693">
                  <c:v>2.5646538837962898</c:v>
                </c:pt>
                <c:pt idx="694">
                  <c:v>2.5646541818396198</c:v>
                </c:pt>
                <c:pt idx="695">
                  <c:v>2.5646537113847199</c:v>
                </c:pt>
                <c:pt idx="696">
                  <c:v>2.5646538674025199</c:v>
                </c:pt>
                <c:pt idx="697">
                  <c:v>2.56465376671812</c:v>
                </c:pt>
                <c:pt idx="698">
                  <c:v>2.5646539500894598</c:v>
                </c:pt>
                <c:pt idx="699">
                  <c:v>2.5646538619689201</c:v>
                </c:pt>
                <c:pt idx="700">
                  <c:v>2.5646541250894401</c:v>
                </c:pt>
                <c:pt idx="701">
                  <c:v>2.5646536840374501</c:v>
                </c:pt>
                <c:pt idx="702">
                  <c:v>2.5646538531241001</c:v>
                </c:pt>
                <c:pt idx="703">
                  <c:v>2.5646537363395501</c:v>
                </c:pt>
                <c:pt idx="704">
                  <c:v>2.5646541234935398</c:v>
                </c:pt>
                <c:pt idx="705">
                  <c:v>2.5646539202136398</c:v>
                </c:pt>
                <c:pt idx="706">
                  <c:v>2.5646539990019601</c:v>
                </c:pt>
                <c:pt idx="707">
                  <c:v>2.5646541278185602</c:v>
                </c:pt>
                <c:pt idx="708">
                  <c:v>2.5646539298816702</c:v>
                </c:pt>
                <c:pt idx="709">
                  <c:v>2.5646537501896698</c:v>
                </c:pt>
                <c:pt idx="710">
                  <c:v>2.5646539217259399</c:v>
                </c:pt>
                <c:pt idx="711">
                  <c:v>2.5646537769129898</c:v>
                </c:pt>
                <c:pt idx="712">
                  <c:v>2.5646541868354098</c:v>
                </c:pt>
                <c:pt idx="713">
                  <c:v>2.5646540984544699</c:v>
                </c:pt>
                <c:pt idx="714">
                  <c:v>2.5646538122293099</c:v>
                </c:pt>
                <c:pt idx="715">
                  <c:v>2.5646540986639401</c:v>
                </c:pt>
                <c:pt idx="716">
                  <c:v>2.56465387180614</c:v>
                </c:pt>
                <c:pt idx="717">
                  <c:v>2.5646537709667698</c:v>
                </c:pt>
                <c:pt idx="718">
                  <c:v>2.5646537910641198</c:v>
                </c:pt>
                <c:pt idx="719">
                  <c:v>2.56465390138623</c:v>
                </c:pt>
                <c:pt idx="720">
                  <c:v>2.56465400419546</c:v>
                </c:pt>
                <c:pt idx="721">
                  <c:v>2.5646540762985501</c:v>
                </c:pt>
                <c:pt idx="722">
                  <c:v>2.5646538858961501</c:v>
                </c:pt>
                <c:pt idx="723">
                  <c:v>2.5646540418441699</c:v>
                </c:pt>
                <c:pt idx="724">
                  <c:v>2.5646540107906501</c:v>
                </c:pt>
                <c:pt idx="725">
                  <c:v>2.56465381828784</c:v>
                </c:pt>
                <c:pt idx="726">
                  <c:v>2.5646538206762299</c:v>
                </c:pt>
                <c:pt idx="727">
                  <c:v>2.5646539624620801</c:v>
                </c:pt>
                <c:pt idx="728">
                  <c:v>2.5646537382902101</c:v>
                </c:pt>
                <c:pt idx="729">
                  <c:v>2.56465390472319</c:v>
                </c:pt>
                <c:pt idx="730">
                  <c:v>2.5646539534439601</c:v>
                </c:pt>
                <c:pt idx="731">
                  <c:v>2.5646541171362598</c:v>
                </c:pt>
                <c:pt idx="732">
                  <c:v>2.56465400443625</c:v>
                </c:pt>
                <c:pt idx="733">
                  <c:v>2.5646540222694698</c:v>
                </c:pt>
                <c:pt idx="734">
                  <c:v>2.5646541425309701</c:v>
                </c:pt>
                <c:pt idx="735">
                  <c:v>2.5646541790483099</c:v>
                </c:pt>
                <c:pt idx="736">
                  <c:v>2.5646540660190702</c:v>
                </c:pt>
                <c:pt idx="737">
                  <c:v>2.5646537227031398</c:v>
                </c:pt>
                <c:pt idx="738">
                  <c:v>2.5646537580333399</c:v>
                </c:pt>
                <c:pt idx="739">
                  <c:v>2.5646539564359601</c:v>
                </c:pt>
                <c:pt idx="740">
                  <c:v>2.5646540488437499</c:v>
                </c:pt>
                <c:pt idx="741">
                  <c:v>2.5646538468685698</c:v>
                </c:pt>
                <c:pt idx="742">
                  <c:v>2.5646538835760602</c:v>
                </c:pt>
                <c:pt idx="743">
                  <c:v>2.5646538487144799</c:v>
                </c:pt>
                <c:pt idx="744">
                  <c:v>2.5646539075408601</c:v>
                </c:pt>
                <c:pt idx="745">
                  <c:v>2.56465380980702</c:v>
                </c:pt>
                <c:pt idx="746">
                  <c:v>2.56465404972207</c:v>
                </c:pt>
                <c:pt idx="747">
                  <c:v>2.56465404742679</c:v>
                </c:pt>
                <c:pt idx="748">
                  <c:v>2.5646537683069002</c:v>
                </c:pt>
                <c:pt idx="749">
                  <c:v>2.5646539691035599</c:v>
                </c:pt>
                <c:pt idx="750">
                  <c:v>2.5646540410433798</c:v>
                </c:pt>
                <c:pt idx="751">
                  <c:v>2.5646541000448999</c:v>
                </c:pt>
                <c:pt idx="752">
                  <c:v>2.5646539435303102</c:v>
                </c:pt>
                <c:pt idx="753">
                  <c:v>2.56465398639383</c:v>
                </c:pt>
                <c:pt idx="754">
                  <c:v>2.56465411124704</c:v>
                </c:pt>
                <c:pt idx="755">
                  <c:v>2.56465379086612</c:v>
                </c:pt>
                <c:pt idx="756">
                  <c:v>2.5646540013029</c:v>
                </c:pt>
                <c:pt idx="757">
                  <c:v>2.5646537832466199</c:v>
                </c:pt>
                <c:pt idx="758">
                  <c:v>2.5646537431096799</c:v>
                </c:pt>
                <c:pt idx="759">
                  <c:v>2.56465405027802</c:v>
                </c:pt>
                <c:pt idx="760">
                  <c:v>2.5646540114323</c:v>
                </c:pt>
                <c:pt idx="761">
                  <c:v>2.5646540360344998</c:v>
                </c:pt>
                <c:pt idx="762">
                  <c:v>2.56465380983642</c:v>
                </c:pt>
                <c:pt idx="763">
                  <c:v>2.5646539471164802</c:v>
                </c:pt>
                <c:pt idx="764">
                  <c:v>2.56465408456121</c:v>
                </c:pt>
                <c:pt idx="765">
                  <c:v>2.5646538361115199</c:v>
                </c:pt>
                <c:pt idx="766">
                  <c:v>2.5646538661149001</c:v>
                </c:pt>
                <c:pt idx="767">
                  <c:v>2.5646538357769302</c:v>
                </c:pt>
                <c:pt idx="768">
                  <c:v>2.5646539046827201</c:v>
                </c:pt>
                <c:pt idx="769">
                  <c:v>2.5646537682945199</c:v>
                </c:pt>
                <c:pt idx="770">
                  <c:v>2.5646539829955102</c:v>
                </c:pt>
                <c:pt idx="771">
                  <c:v>2.5646540372318598</c:v>
                </c:pt>
                <c:pt idx="772">
                  <c:v>2.5646540120934</c:v>
                </c:pt>
                <c:pt idx="773">
                  <c:v>2.56465381143183</c:v>
                </c:pt>
                <c:pt idx="774">
                  <c:v>2.5646541522251698</c:v>
                </c:pt>
                <c:pt idx="775">
                  <c:v>2.5646537707128498</c:v>
                </c:pt>
                <c:pt idx="776">
                  <c:v>2.5646539838323301</c:v>
                </c:pt>
                <c:pt idx="777">
                  <c:v>2.56465403083127</c:v>
                </c:pt>
                <c:pt idx="778">
                  <c:v>2.56465382552864</c:v>
                </c:pt>
                <c:pt idx="779">
                  <c:v>2.56465389565109</c:v>
                </c:pt>
                <c:pt idx="780">
                  <c:v>2.5646538050327998</c:v>
                </c:pt>
                <c:pt idx="781">
                  <c:v>2.5646540096896202</c:v>
                </c:pt>
                <c:pt idx="782">
                  <c:v>2.5646540639750501</c:v>
                </c:pt>
                <c:pt idx="783">
                  <c:v>2.5646538464489601</c:v>
                </c:pt>
                <c:pt idx="784">
                  <c:v>2.5646541269528602</c:v>
                </c:pt>
                <c:pt idx="785">
                  <c:v>2.5646538741769902</c:v>
                </c:pt>
                <c:pt idx="786">
                  <c:v>2.5646539155689099</c:v>
                </c:pt>
                <c:pt idx="787">
                  <c:v>2.56465408029002</c:v>
                </c:pt>
                <c:pt idx="788">
                  <c:v>2.5646540503218</c:v>
                </c:pt>
                <c:pt idx="789">
                  <c:v>2.5646541130166902</c:v>
                </c:pt>
                <c:pt idx="790">
                  <c:v>2.5646538066092801</c:v>
                </c:pt>
                <c:pt idx="791">
                  <c:v>2.5646538451269199</c:v>
                </c:pt>
                <c:pt idx="792">
                  <c:v>2.5646539532774901</c:v>
                </c:pt>
                <c:pt idx="793">
                  <c:v>2.56465390887857</c:v>
                </c:pt>
                <c:pt idx="794">
                  <c:v>2.5646538926715401</c:v>
                </c:pt>
                <c:pt idx="795">
                  <c:v>2.5646538623955402</c:v>
                </c:pt>
                <c:pt idx="796">
                  <c:v>2.5646540076380901</c:v>
                </c:pt>
                <c:pt idx="797">
                  <c:v>2.5646539241745501</c:v>
                </c:pt>
                <c:pt idx="798">
                  <c:v>2.56465390405917</c:v>
                </c:pt>
                <c:pt idx="799">
                  <c:v>2.5646538813876001</c:v>
                </c:pt>
                <c:pt idx="800">
                  <c:v>2.5646539693997199</c:v>
                </c:pt>
                <c:pt idx="801">
                  <c:v>2.5646539564859498</c:v>
                </c:pt>
                <c:pt idx="802">
                  <c:v>2.5646539519350098</c:v>
                </c:pt>
                <c:pt idx="803">
                  <c:v>2.5646540170301799</c:v>
                </c:pt>
                <c:pt idx="804">
                  <c:v>2.5646540264650999</c:v>
                </c:pt>
                <c:pt idx="805">
                  <c:v>2.5646540591767901</c:v>
                </c:pt>
                <c:pt idx="806">
                  <c:v>2.5646540123392798</c:v>
                </c:pt>
                <c:pt idx="807">
                  <c:v>2.5646540644222302</c:v>
                </c:pt>
                <c:pt idx="808">
                  <c:v>2.56465386512073</c:v>
                </c:pt>
                <c:pt idx="809">
                  <c:v>2.5646539395763499</c:v>
                </c:pt>
                <c:pt idx="810">
                  <c:v>2.5646539090861098</c:v>
                </c:pt>
                <c:pt idx="811">
                  <c:v>2.5646539437030502</c:v>
                </c:pt>
                <c:pt idx="812">
                  <c:v>2.56465401167236</c:v>
                </c:pt>
                <c:pt idx="813">
                  <c:v>2.5646540897388901</c:v>
                </c:pt>
                <c:pt idx="814">
                  <c:v>2.56465392707327</c:v>
                </c:pt>
                <c:pt idx="815">
                  <c:v>2.56465398746532</c:v>
                </c:pt>
                <c:pt idx="816">
                  <c:v>2.5646538089865198</c:v>
                </c:pt>
                <c:pt idx="817">
                  <c:v>2.5646539763396601</c:v>
                </c:pt>
                <c:pt idx="818">
                  <c:v>2.5646538012610098</c:v>
                </c:pt>
                <c:pt idx="819">
                  <c:v>2.56465400552784</c:v>
                </c:pt>
                <c:pt idx="820">
                  <c:v>2.5646541122850399</c:v>
                </c:pt>
                <c:pt idx="821">
                  <c:v>2.5646539346728998</c:v>
                </c:pt>
                <c:pt idx="822">
                  <c:v>2.5646539884624899</c:v>
                </c:pt>
                <c:pt idx="823">
                  <c:v>2.5646538497464499</c:v>
                </c:pt>
                <c:pt idx="824">
                  <c:v>2.5646537722939802</c:v>
                </c:pt>
                <c:pt idx="825">
                  <c:v>2.56465402584739</c:v>
                </c:pt>
                <c:pt idx="826">
                  <c:v>2.5646539986808099</c:v>
                </c:pt>
                <c:pt idx="827">
                  <c:v>2.5646539395597698</c:v>
                </c:pt>
                <c:pt idx="828">
                  <c:v>2.5646540605327299</c:v>
                </c:pt>
                <c:pt idx="829">
                  <c:v>2.56465390813042</c:v>
                </c:pt>
                <c:pt idx="830">
                  <c:v>2.5646539620504201</c:v>
                </c:pt>
                <c:pt idx="831">
                  <c:v>2.5646540611332802</c:v>
                </c:pt>
                <c:pt idx="832">
                  <c:v>2.56465394359914</c:v>
                </c:pt>
                <c:pt idx="833">
                  <c:v>2.5646538408605899</c:v>
                </c:pt>
                <c:pt idx="834">
                  <c:v>2.5646538285908602</c:v>
                </c:pt>
                <c:pt idx="835">
                  <c:v>2.5646537869970198</c:v>
                </c:pt>
                <c:pt idx="836">
                  <c:v>2.5646539004802</c:v>
                </c:pt>
                <c:pt idx="837">
                  <c:v>2.5646539989562598</c:v>
                </c:pt>
                <c:pt idx="838">
                  <c:v>2.5646539502585002</c:v>
                </c:pt>
                <c:pt idx="839">
                  <c:v>2.5646539556155301</c:v>
                </c:pt>
                <c:pt idx="840">
                  <c:v>2.5646540523860102</c:v>
                </c:pt>
                <c:pt idx="841">
                  <c:v>2.56465397747928</c:v>
                </c:pt>
                <c:pt idx="842">
                  <c:v>2.56465395741359</c:v>
                </c:pt>
                <c:pt idx="843">
                  <c:v>2.5646538888382202</c:v>
                </c:pt>
                <c:pt idx="844">
                  <c:v>2.5646539154369998</c:v>
                </c:pt>
                <c:pt idx="845">
                  <c:v>2.5646539885611999</c:v>
                </c:pt>
                <c:pt idx="846">
                  <c:v>2.5646539351096198</c:v>
                </c:pt>
                <c:pt idx="847">
                  <c:v>2.56465395887487</c:v>
                </c:pt>
                <c:pt idx="848">
                  <c:v>2.5646539801516801</c:v>
                </c:pt>
                <c:pt idx="849">
                  <c:v>2.5646538588030601</c:v>
                </c:pt>
                <c:pt idx="850">
                  <c:v>2.5646540590176201</c:v>
                </c:pt>
                <c:pt idx="851">
                  <c:v>2.5646540141566798</c:v>
                </c:pt>
                <c:pt idx="852">
                  <c:v>2.56465400499471</c:v>
                </c:pt>
                <c:pt idx="853">
                  <c:v>2.56465390107308</c:v>
                </c:pt>
                <c:pt idx="854">
                  <c:v>2.56465400247136</c:v>
                </c:pt>
                <c:pt idx="855">
                  <c:v>2.5646539711144198</c:v>
                </c:pt>
                <c:pt idx="856">
                  <c:v>2.5646539908441</c:v>
                </c:pt>
                <c:pt idx="857">
                  <c:v>2.5646539426033099</c:v>
                </c:pt>
                <c:pt idx="858">
                  <c:v>2.5646539518242002</c:v>
                </c:pt>
                <c:pt idx="859">
                  <c:v>2.5646539315899202</c:v>
                </c:pt>
                <c:pt idx="860">
                  <c:v>2.5646540015573498</c:v>
                </c:pt>
                <c:pt idx="861">
                  <c:v>2.5646538712378901</c:v>
                </c:pt>
                <c:pt idx="862">
                  <c:v>2.5646539402150501</c:v>
                </c:pt>
                <c:pt idx="863">
                  <c:v>2.5646539906590302</c:v>
                </c:pt>
                <c:pt idx="864">
                  <c:v>2.5646539810053</c:v>
                </c:pt>
                <c:pt idx="865">
                  <c:v>2.56465401616197</c:v>
                </c:pt>
                <c:pt idx="866">
                  <c:v>2.56465400388822</c:v>
                </c:pt>
                <c:pt idx="867">
                  <c:v>2.5646538967800798</c:v>
                </c:pt>
                <c:pt idx="868">
                  <c:v>2.56465401103118</c:v>
                </c:pt>
                <c:pt idx="869">
                  <c:v>2.5646539163742301</c:v>
                </c:pt>
                <c:pt idx="870">
                  <c:v>2.5646539352805799</c:v>
                </c:pt>
                <c:pt idx="871">
                  <c:v>2.5646540080385201</c:v>
                </c:pt>
                <c:pt idx="872">
                  <c:v>2.5646539957613501</c:v>
                </c:pt>
                <c:pt idx="873">
                  <c:v>2.5646538755778798</c:v>
                </c:pt>
                <c:pt idx="874">
                  <c:v>2.5646539719030002</c:v>
                </c:pt>
                <c:pt idx="875">
                  <c:v>2.5646538684011801</c:v>
                </c:pt>
                <c:pt idx="876">
                  <c:v>2.5646539428543398</c:v>
                </c:pt>
                <c:pt idx="877">
                  <c:v>2.56465397419734</c:v>
                </c:pt>
                <c:pt idx="878">
                  <c:v>2.5646538814890198</c:v>
                </c:pt>
                <c:pt idx="879">
                  <c:v>2.5646539804502702</c:v>
                </c:pt>
                <c:pt idx="880">
                  <c:v>2.5646538369285201</c:v>
                </c:pt>
                <c:pt idx="881">
                  <c:v>2.56465385778497</c:v>
                </c:pt>
                <c:pt idx="882">
                  <c:v>2.5646539609889798</c:v>
                </c:pt>
                <c:pt idx="883">
                  <c:v>2.5646539182289398</c:v>
                </c:pt>
                <c:pt idx="884">
                  <c:v>2.5646539605333301</c:v>
                </c:pt>
                <c:pt idx="885">
                  <c:v>2.56465386512542</c:v>
                </c:pt>
                <c:pt idx="886">
                  <c:v>2.5646538724857999</c:v>
                </c:pt>
                <c:pt idx="887">
                  <c:v>2.5646539453911901</c:v>
                </c:pt>
                <c:pt idx="888">
                  <c:v>2.5646539518490599</c:v>
                </c:pt>
                <c:pt idx="889">
                  <c:v>2.5646538389445102</c:v>
                </c:pt>
                <c:pt idx="890">
                  <c:v>2.5646538361795201</c:v>
                </c:pt>
                <c:pt idx="891">
                  <c:v>2.5646540476585602</c:v>
                </c:pt>
                <c:pt idx="892">
                  <c:v>2.5646539039265499</c:v>
                </c:pt>
                <c:pt idx="893">
                  <c:v>2.5646538659772502</c:v>
                </c:pt>
                <c:pt idx="894">
                  <c:v>2.5646540302903702</c:v>
                </c:pt>
                <c:pt idx="895">
                  <c:v>2.5646540500544699</c:v>
                </c:pt>
                <c:pt idx="896">
                  <c:v>2.56465401007411</c:v>
                </c:pt>
                <c:pt idx="897">
                  <c:v>2.5646538779567898</c:v>
                </c:pt>
                <c:pt idx="898">
                  <c:v>2.5646539737691398</c:v>
                </c:pt>
                <c:pt idx="899">
                  <c:v>2.5646539159672201</c:v>
                </c:pt>
                <c:pt idx="900">
                  <c:v>2.56465396371228</c:v>
                </c:pt>
                <c:pt idx="901">
                  <c:v>2.56465394747844</c:v>
                </c:pt>
                <c:pt idx="902">
                  <c:v>2.5646540691041499</c:v>
                </c:pt>
                <c:pt idx="903">
                  <c:v>2.5646540218273999</c:v>
                </c:pt>
                <c:pt idx="904">
                  <c:v>2.5646539452951398</c:v>
                </c:pt>
                <c:pt idx="905">
                  <c:v>2.5646539973720501</c:v>
                </c:pt>
                <c:pt idx="906">
                  <c:v>2.5646539388609302</c:v>
                </c:pt>
                <c:pt idx="907">
                  <c:v>2.5646539598710798</c:v>
                </c:pt>
                <c:pt idx="908">
                  <c:v>2.5646538819416902</c:v>
                </c:pt>
                <c:pt idx="909">
                  <c:v>2.5646539378131799</c:v>
                </c:pt>
                <c:pt idx="910">
                  <c:v>2.5646540285953798</c:v>
                </c:pt>
                <c:pt idx="911">
                  <c:v>2.56465403022092</c:v>
                </c:pt>
                <c:pt idx="912">
                  <c:v>2.56465398553933</c:v>
                </c:pt>
                <c:pt idx="913">
                  <c:v>2.56465383741432</c:v>
                </c:pt>
                <c:pt idx="914">
                  <c:v>2.56465398306179</c:v>
                </c:pt>
                <c:pt idx="915">
                  <c:v>2.5646539724572799</c:v>
                </c:pt>
                <c:pt idx="916">
                  <c:v>2.5646538789106699</c:v>
                </c:pt>
                <c:pt idx="917">
                  <c:v>2.5646539460446802</c:v>
                </c:pt>
                <c:pt idx="918">
                  <c:v>2.5646538373667598</c:v>
                </c:pt>
                <c:pt idx="919">
                  <c:v>2.56465392432544</c:v>
                </c:pt>
                <c:pt idx="920">
                  <c:v>2.5646538929560001</c:v>
                </c:pt>
                <c:pt idx="921">
                  <c:v>2.56465390305382</c:v>
                </c:pt>
                <c:pt idx="922">
                  <c:v>2.56465398245092</c:v>
                </c:pt>
                <c:pt idx="923">
                  <c:v>2.56465394290155</c:v>
                </c:pt>
                <c:pt idx="924">
                  <c:v>2.5646539232919698</c:v>
                </c:pt>
                <c:pt idx="925">
                  <c:v>2.56465395034735</c:v>
                </c:pt>
                <c:pt idx="926">
                  <c:v>2.5646539344431298</c:v>
                </c:pt>
                <c:pt idx="927">
                  <c:v>2.5646539143206799</c:v>
                </c:pt>
                <c:pt idx="928">
                  <c:v>2.564653867853</c:v>
                </c:pt>
                <c:pt idx="929">
                  <c:v>2.56465398831716</c:v>
                </c:pt>
                <c:pt idx="930">
                  <c:v>2.5646539091231402</c:v>
                </c:pt>
                <c:pt idx="931">
                  <c:v>2.5646540573223802</c:v>
                </c:pt>
                <c:pt idx="932">
                  <c:v>2.5646539542103799</c:v>
                </c:pt>
                <c:pt idx="933">
                  <c:v>2.5646539467655498</c:v>
                </c:pt>
                <c:pt idx="934">
                  <c:v>2.5646538777258199</c:v>
                </c:pt>
                <c:pt idx="935">
                  <c:v>2.5646539492367499</c:v>
                </c:pt>
                <c:pt idx="936">
                  <c:v>2.5646540159296398</c:v>
                </c:pt>
                <c:pt idx="937">
                  <c:v>2.5646539412254801</c:v>
                </c:pt>
                <c:pt idx="938">
                  <c:v>2.5646539592383601</c:v>
                </c:pt>
                <c:pt idx="939">
                  <c:v>2.5646539414791198</c:v>
                </c:pt>
                <c:pt idx="940">
                  <c:v>2.5646539232816501</c:v>
                </c:pt>
                <c:pt idx="941">
                  <c:v>2.5646539472398802</c:v>
                </c:pt>
                <c:pt idx="942">
                  <c:v>2.56465394297275</c:v>
                </c:pt>
                <c:pt idx="943">
                  <c:v>2.5646539938662101</c:v>
                </c:pt>
                <c:pt idx="944">
                  <c:v>2.5646539195959499</c:v>
                </c:pt>
                <c:pt idx="945">
                  <c:v>2.5646538763493898</c:v>
                </c:pt>
                <c:pt idx="946">
                  <c:v>2.56465394542884</c:v>
                </c:pt>
                <c:pt idx="947">
                  <c:v>2.5646539753386199</c:v>
                </c:pt>
                <c:pt idx="948">
                  <c:v>2.5646539117504399</c:v>
                </c:pt>
                <c:pt idx="949">
                  <c:v>2.5646539659655998</c:v>
                </c:pt>
                <c:pt idx="950">
                  <c:v>2.5646539180450101</c:v>
                </c:pt>
                <c:pt idx="951">
                  <c:v>2.5646539657068601</c:v>
                </c:pt>
                <c:pt idx="952">
                  <c:v>2.5646539821168499</c:v>
                </c:pt>
                <c:pt idx="953">
                  <c:v>2.5646538643368402</c:v>
                </c:pt>
                <c:pt idx="954">
                  <c:v>2.5646539508211501</c:v>
                </c:pt>
                <c:pt idx="955">
                  <c:v>2.5646539919835498</c:v>
                </c:pt>
                <c:pt idx="956">
                  <c:v>2.56465396198189</c:v>
                </c:pt>
                <c:pt idx="957">
                  <c:v>2.5646539135156399</c:v>
                </c:pt>
                <c:pt idx="958">
                  <c:v>2.5646539945329998</c:v>
                </c:pt>
                <c:pt idx="959">
                  <c:v>2.56465398418832</c:v>
                </c:pt>
                <c:pt idx="960">
                  <c:v>2.5646538959249301</c:v>
                </c:pt>
                <c:pt idx="961">
                  <c:v>2.56465390186007</c:v>
                </c:pt>
                <c:pt idx="962">
                  <c:v>2.5646539508638</c:v>
                </c:pt>
                <c:pt idx="963">
                  <c:v>2.5646539451038</c:v>
                </c:pt>
                <c:pt idx="964">
                  <c:v>2.5646539498526701</c:v>
                </c:pt>
                <c:pt idx="965">
                  <c:v>2.5646539535295698</c:v>
                </c:pt>
                <c:pt idx="966">
                  <c:v>2.5646539866958999</c:v>
                </c:pt>
                <c:pt idx="967">
                  <c:v>2.5646539840592801</c:v>
                </c:pt>
                <c:pt idx="968">
                  <c:v>2.5646539094719998</c:v>
                </c:pt>
                <c:pt idx="969">
                  <c:v>2.5646539675208002</c:v>
                </c:pt>
                <c:pt idx="970">
                  <c:v>2.56465394988447</c:v>
                </c:pt>
                <c:pt idx="971">
                  <c:v>2.56465396417632</c:v>
                </c:pt>
                <c:pt idx="972">
                  <c:v>2.56465389644372</c:v>
                </c:pt>
                <c:pt idx="973">
                  <c:v>2.5646539033443299</c:v>
                </c:pt>
                <c:pt idx="974">
                  <c:v>2.5646538944114901</c:v>
                </c:pt>
                <c:pt idx="975">
                  <c:v>2.5646539361651</c:v>
                </c:pt>
                <c:pt idx="976">
                  <c:v>2.56465395359464</c:v>
                </c:pt>
                <c:pt idx="977">
                  <c:v>2.5646539431679498</c:v>
                </c:pt>
                <c:pt idx="978">
                  <c:v>2.5646538933709202</c:v>
                </c:pt>
                <c:pt idx="979">
                  <c:v>2.5646539443122802</c:v>
                </c:pt>
                <c:pt idx="980">
                  <c:v>2.5646539085538</c:v>
                </c:pt>
                <c:pt idx="981">
                  <c:v>2.5646540120406001</c:v>
                </c:pt>
                <c:pt idx="982">
                  <c:v>2.5646539471050098</c:v>
                </c:pt>
                <c:pt idx="983">
                  <c:v>2.5646539280759599</c:v>
                </c:pt>
                <c:pt idx="984">
                  <c:v>2.5646539255518701</c:v>
                </c:pt>
                <c:pt idx="985">
                  <c:v>2.564653902771</c:v>
                </c:pt>
                <c:pt idx="986">
                  <c:v>2.5646539149246399</c:v>
                </c:pt>
                <c:pt idx="987">
                  <c:v>2.5646539672232498</c:v>
                </c:pt>
                <c:pt idx="988">
                  <c:v>2.5646539588996502</c:v>
                </c:pt>
                <c:pt idx="989">
                  <c:v>2.5646539056436501</c:v>
                </c:pt>
                <c:pt idx="990">
                  <c:v>2.5646538983668998</c:v>
                </c:pt>
                <c:pt idx="991">
                  <c:v>2.5646539505625698</c:v>
                </c:pt>
                <c:pt idx="992">
                  <c:v>2.5646539122115999</c:v>
                </c:pt>
                <c:pt idx="993">
                  <c:v>2.5646539505154302</c:v>
                </c:pt>
                <c:pt idx="994">
                  <c:v>2.5646539209418999</c:v>
                </c:pt>
                <c:pt idx="995">
                  <c:v>2.5646539964055899</c:v>
                </c:pt>
                <c:pt idx="996">
                  <c:v>2.5646539409885798</c:v>
                </c:pt>
                <c:pt idx="997">
                  <c:v>2.5646539290789598</c:v>
                </c:pt>
                <c:pt idx="998">
                  <c:v>2.5646538903234801</c:v>
                </c:pt>
                <c:pt idx="999">
                  <c:v>2.5646538988468399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92448"/>
        <c:axId val="133993984"/>
      </c:scatterChart>
      <c:valAx>
        <c:axId val="133992448"/>
        <c:scaling>
          <c:orientation val="minMax"/>
        </c:scaling>
        <c:delete val="0"/>
        <c:axPos val="b"/>
        <c:numFmt formatCode="0.000000000" sourceLinked="1"/>
        <c:majorTickMark val="out"/>
        <c:minorTickMark val="none"/>
        <c:tickLblPos val="nextTo"/>
        <c:crossAx val="133993984"/>
        <c:crosses val="autoZero"/>
        <c:crossBetween val="midCat"/>
      </c:valAx>
      <c:valAx>
        <c:axId val="133993984"/>
        <c:scaling>
          <c:orientation val="minMax"/>
        </c:scaling>
        <c:delete val="0"/>
        <c:axPos val="l"/>
        <c:majorGridlines/>
        <c:numFmt formatCode="0.000000000" sourceLinked="1"/>
        <c:majorTickMark val="out"/>
        <c:minorTickMark val="none"/>
        <c:tickLblPos val="nextTo"/>
        <c:crossAx val="1339924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Scaled-Shifted b vs. m from 1000</a:t>
            </a:r>
            <a:r>
              <a:rPr lang="en-US" baseline="0"/>
              <a:t> </a:t>
            </a:r>
            <a:r>
              <a:rPr lang="en-US"/>
              <a:t>linear fits with TRF Statistic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1000 fits</c:v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'1000sc'!$AI$2:$AI$1001</c:f>
              <c:numCache>
                <c:formatCode>0.000000</c:formatCode>
                <c:ptCount val="1000"/>
                <c:pt idx="0">
                  <c:v>-0.50124938012595521</c:v>
                </c:pt>
                <c:pt idx="1">
                  <c:v>-0.49071435259247664</c:v>
                </c:pt>
                <c:pt idx="2">
                  <c:v>-0.49703017264982918</c:v>
                </c:pt>
                <c:pt idx="3">
                  <c:v>-0.49787334122811444</c:v>
                </c:pt>
                <c:pt idx="4">
                  <c:v>-0.49549867924361024</c:v>
                </c:pt>
                <c:pt idx="5">
                  <c:v>-0.50047832851851126</c:v>
                </c:pt>
                <c:pt idx="6">
                  <c:v>-0.49932905195601052</c:v>
                </c:pt>
                <c:pt idx="7">
                  <c:v>-0.49874691786681069</c:v>
                </c:pt>
                <c:pt idx="8">
                  <c:v>-0.49905337463133037</c:v>
                </c:pt>
                <c:pt idx="9">
                  <c:v>-0.50425132008967921</c:v>
                </c:pt>
                <c:pt idx="10">
                  <c:v>-0.49380616009875666</c:v>
                </c:pt>
                <c:pt idx="11">
                  <c:v>-0.49479603813233553</c:v>
                </c:pt>
                <c:pt idx="12">
                  <c:v>-0.50200560854136711</c:v>
                </c:pt>
                <c:pt idx="13">
                  <c:v>-0.49720840474037686</c:v>
                </c:pt>
                <c:pt idx="14">
                  <c:v>-0.49646621159627102</c:v>
                </c:pt>
                <c:pt idx="15">
                  <c:v>-0.5006009600838297</c:v>
                </c:pt>
                <c:pt idx="16">
                  <c:v>-0.49748457253735978</c:v>
                </c:pt>
                <c:pt idx="17">
                  <c:v>-0.49256702696584398</c:v>
                </c:pt>
                <c:pt idx="18">
                  <c:v>-0.50043025040213251</c:v>
                </c:pt>
                <c:pt idx="19">
                  <c:v>-0.49548438344208989</c:v>
                </c:pt>
                <c:pt idx="20">
                  <c:v>-0.49712079524761066</c:v>
                </c:pt>
                <c:pt idx="21">
                  <c:v>-0.49726262190233683</c:v>
                </c:pt>
                <c:pt idx="22">
                  <c:v>-0.5000752147170715</c:v>
                </c:pt>
                <c:pt idx="23">
                  <c:v>-0.49814728004275821</c:v>
                </c:pt>
                <c:pt idx="24">
                  <c:v>-0.49623982962657465</c:v>
                </c:pt>
                <c:pt idx="25">
                  <c:v>-0.49952446768293157</c:v>
                </c:pt>
                <c:pt idx="26">
                  <c:v>-0.50195866342255613</c:v>
                </c:pt>
                <c:pt idx="27">
                  <c:v>-0.50092182758089621</c:v>
                </c:pt>
                <c:pt idx="28">
                  <c:v>-0.49450442724628374</c:v>
                </c:pt>
                <c:pt idx="29">
                  <c:v>-0.50505289070861181</c:v>
                </c:pt>
                <c:pt idx="30">
                  <c:v>-0.49529971677111462</c:v>
                </c:pt>
                <c:pt idx="31">
                  <c:v>-0.49803421523392899</c:v>
                </c:pt>
                <c:pt idx="32">
                  <c:v>-0.4995027089753421</c:v>
                </c:pt>
                <c:pt idx="33">
                  <c:v>-0.49986229303613072</c:v>
                </c:pt>
                <c:pt idx="34">
                  <c:v>-0.49502493856562069</c:v>
                </c:pt>
                <c:pt idx="35">
                  <c:v>-0.4941243387220311</c:v>
                </c:pt>
                <c:pt idx="36">
                  <c:v>-0.50239606654940872</c:v>
                </c:pt>
                <c:pt idx="37">
                  <c:v>-0.50336088999756612</c:v>
                </c:pt>
                <c:pt idx="38">
                  <c:v>-0.49933613720349967</c:v>
                </c:pt>
                <c:pt idx="39">
                  <c:v>-0.49312195682432503</c:v>
                </c:pt>
                <c:pt idx="40">
                  <c:v>-0.49476818962284597</c:v>
                </c:pt>
                <c:pt idx="41">
                  <c:v>-0.50188600645924453</c:v>
                </c:pt>
                <c:pt idx="42">
                  <c:v>-0.49273414059280185</c:v>
                </c:pt>
                <c:pt idx="43">
                  <c:v>-0.49945268511510221</c:v>
                </c:pt>
                <c:pt idx="44">
                  <c:v>-0.49520823419152293</c:v>
                </c:pt>
                <c:pt idx="45">
                  <c:v>-0.50049428884085501</c:v>
                </c:pt>
                <c:pt idx="46">
                  <c:v>-0.49746176908956841</c:v>
                </c:pt>
                <c:pt idx="47">
                  <c:v>-0.49612729439104442</c:v>
                </c:pt>
                <c:pt idx="48">
                  <c:v>-0.49473674099863274</c:v>
                </c:pt>
                <c:pt idx="49">
                  <c:v>-0.50400900639215251</c:v>
                </c:pt>
                <c:pt idx="50">
                  <c:v>-0.49411488684563665</c:v>
                </c:pt>
                <c:pt idx="51">
                  <c:v>-0.49778870171576273</c:v>
                </c:pt>
                <c:pt idx="52">
                  <c:v>-0.49885910213924944</c:v>
                </c:pt>
                <c:pt idx="53">
                  <c:v>-0.49993836539943004</c:v>
                </c:pt>
                <c:pt idx="54">
                  <c:v>-0.49921131147857523</c:v>
                </c:pt>
                <c:pt idx="55">
                  <c:v>-0.49262924482900416</c:v>
                </c:pt>
                <c:pt idx="56">
                  <c:v>-0.49966343519918155</c:v>
                </c:pt>
                <c:pt idx="57">
                  <c:v>-0.49891373592981836</c:v>
                </c:pt>
                <c:pt idx="58">
                  <c:v>-0.49943945460108807</c:v>
                </c:pt>
                <c:pt idx="59">
                  <c:v>-0.49827146737516159</c:v>
                </c:pt>
                <c:pt idx="60">
                  <c:v>-0.49483996809431119</c:v>
                </c:pt>
                <c:pt idx="61">
                  <c:v>-0.49881018250016496</c:v>
                </c:pt>
                <c:pt idx="62">
                  <c:v>-0.50028247554291738</c:v>
                </c:pt>
                <c:pt idx="63">
                  <c:v>-0.49849127316701924</c:v>
                </c:pt>
                <c:pt idx="64">
                  <c:v>-0.4960516305436613</c:v>
                </c:pt>
                <c:pt idx="65">
                  <c:v>-0.50040872364479583</c:v>
                </c:pt>
                <c:pt idx="66">
                  <c:v>-0.49407585831067991</c:v>
                </c:pt>
                <c:pt idx="67">
                  <c:v>-0.50252539754001191</c:v>
                </c:pt>
                <c:pt idx="68">
                  <c:v>-0.49656356850755401</c:v>
                </c:pt>
                <c:pt idx="69">
                  <c:v>-0.49396278125641402</c:v>
                </c:pt>
                <c:pt idx="70">
                  <c:v>-0.50163013386190869</c:v>
                </c:pt>
                <c:pt idx="71">
                  <c:v>-0.49633223379350966</c:v>
                </c:pt>
                <c:pt idx="72">
                  <c:v>-0.49358021118678153</c:v>
                </c:pt>
                <c:pt idx="73">
                  <c:v>-0.50030360207892954</c:v>
                </c:pt>
                <c:pt idx="74">
                  <c:v>-0.49383694165589986</c:v>
                </c:pt>
                <c:pt idx="75">
                  <c:v>-0.49344606305385241</c:v>
                </c:pt>
                <c:pt idx="76">
                  <c:v>-0.49287241632555379</c:v>
                </c:pt>
                <c:pt idx="77">
                  <c:v>-0.49592682331422111</c:v>
                </c:pt>
                <c:pt idx="78">
                  <c:v>-0.495872273670102</c:v>
                </c:pt>
                <c:pt idx="79">
                  <c:v>-0.50017439628572902</c:v>
                </c:pt>
                <c:pt idx="80">
                  <c:v>-0.494966257159831</c:v>
                </c:pt>
                <c:pt idx="81">
                  <c:v>-0.49799280577281024</c:v>
                </c:pt>
                <c:pt idx="82">
                  <c:v>-0.49257651983498363</c:v>
                </c:pt>
                <c:pt idx="83">
                  <c:v>-0.49366456746793119</c:v>
                </c:pt>
                <c:pt idx="84">
                  <c:v>-0.50215723597648321</c:v>
                </c:pt>
                <c:pt idx="85">
                  <c:v>-0.49788434272340965</c:v>
                </c:pt>
                <c:pt idx="86">
                  <c:v>-0.50413932259107241</c:v>
                </c:pt>
                <c:pt idx="87">
                  <c:v>-0.49669197376351804</c:v>
                </c:pt>
                <c:pt idx="88">
                  <c:v>-0.49478888719022507</c:v>
                </c:pt>
                <c:pt idx="89">
                  <c:v>-0.49662995708058588</c:v>
                </c:pt>
                <c:pt idx="90">
                  <c:v>-0.49452752419165336</c:v>
                </c:pt>
                <c:pt idx="91">
                  <c:v>-0.50170431791048031</c:v>
                </c:pt>
                <c:pt idx="92">
                  <c:v>-0.50082753915194189</c:v>
                </c:pt>
                <c:pt idx="93">
                  <c:v>-0.50254953103285516</c:v>
                </c:pt>
                <c:pt idx="94">
                  <c:v>-0.49978099912550533</c:v>
                </c:pt>
                <c:pt idx="95">
                  <c:v>-0.49241575262567494</c:v>
                </c:pt>
                <c:pt idx="96">
                  <c:v>-0.49514910947618773</c:v>
                </c:pt>
                <c:pt idx="97">
                  <c:v>-0.49689243252942106</c:v>
                </c:pt>
                <c:pt idx="98">
                  <c:v>-0.50360771104169544</c:v>
                </c:pt>
                <c:pt idx="99">
                  <c:v>-0.50075790149276145</c:v>
                </c:pt>
                <c:pt idx="100">
                  <c:v>-0.49832651170436293</c:v>
                </c:pt>
                <c:pt idx="101">
                  <c:v>-0.50300484852778027</c:v>
                </c:pt>
                <c:pt idx="102">
                  <c:v>-0.50401737243373645</c:v>
                </c:pt>
                <c:pt idx="103">
                  <c:v>-0.49944611705723219</c:v>
                </c:pt>
                <c:pt idx="104">
                  <c:v>-0.49788286285183858</c:v>
                </c:pt>
                <c:pt idx="105">
                  <c:v>-0.50317911316233221</c:v>
                </c:pt>
                <c:pt idx="106">
                  <c:v>-0.49963874757668236</c:v>
                </c:pt>
                <c:pt idx="107">
                  <c:v>-0.50155057635129197</c:v>
                </c:pt>
                <c:pt idx="108">
                  <c:v>-0.4992239159764722</c:v>
                </c:pt>
                <c:pt idx="109">
                  <c:v>-0.50137467381864553</c:v>
                </c:pt>
                <c:pt idx="110">
                  <c:v>-0.50144765916775214</c:v>
                </c:pt>
                <c:pt idx="111">
                  <c:v>-0.49685163060348714</c:v>
                </c:pt>
                <c:pt idx="112">
                  <c:v>-0.49811782850156305</c:v>
                </c:pt>
                <c:pt idx="113">
                  <c:v>-0.50032556810037931</c:v>
                </c:pt>
                <c:pt idx="114">
                  <c:v>-0.50029280174931046</c:v>
                </c:pt>
                <c:pt idx="115">
                  <c:v>-0.50111547410051571</c:v>
                </c:pt>
                <c:pt idx="116">
                  <c:v>-0.49972506194899324</c:v>
                </c:pt>
                <c:pt idx="117">
                  <c:v>-0.49819469515205128</c:v>
                </c:pt>
                <c:pt idx="118">
                  <c:v>-0.50348905519058462</c:v>
                </c:pt>
                <c:pt idx="119">
                  <c:v>-0.50020125344599364</c:v>
                </c:pt>
                <c:pt idx="120">
                  <c:v>-0.49776763062982354</c:v>
                </c:pt>
                <c:pt idx="121">
                  <c:v>-0.49750847406539833</c:v>
                </c:pt>
                <c:pt idx="122">
                  <c:v>-0.49605193018942373</c:v>
                </c:pt>
                <c:pt idx="123">
                  <c:v>-0.50146844908158528</c:v>
                </c:pt>
                <c:pt idx="124">
                  <c:v>-0.50317567111051176</c:v>
                </c:pt>
                <c:pt idx="125">
                  <c:v>-0.49304080450383481</c:v>
                </c:pt>
                <c:pt idx="126">
                  <c:v>-0.49396828611497767</c:v>
                </c:pt>
                <c:pt idx="127">
                  <c:v>-0.50231086873100139</c:v>
                </c:pt>
                <c:pt idx="128">
                  <c:v>-0.49843990898807533</c:v>
                </c:pt>
                <c:pt idx="129">
                  <c:v>-0.49678981093893526</c:v>
                </c:pt>
                <c:pt idx="130">
                  <c:v>-0.49316376033675624</c:v>
                </c:pt>
                <c:pt idx="131">
                  <c:v>-0.49905664841207908</c:v>
                </c:pt>
                <c:pt idx="132">
                  <c:v>-0.49545121076516807</c:v>
                </c:pt>
                <c:pt idx="133">
                  <c:v>-0.50278088841150748</c:v>
                </c:pt>
                <c:pt idx="134">
                  <c:v>-0.49923352996120229</c:v>
                </c:pt>
                <c:pt idx="135">
                  <c:v>-0.49954611351131462</c:v>
                </c:pt>
                <c:pt idx="136">
                  <c:v>-0.49461787382460898</c:v>
                </c:pt>
                <c:pt idx="137">
                  <c:v>-0.50008694279677002</c:v>
                </c:pt>
                <c:pt idx="138">
                  <c:v>-0.49580350417818408</c:v>
                </c:pt>
                <c:pt idx="139">
                  <c:v>-0.49519785255688475</c:v>
                </c:pt>
                <c:pt idx="140">
                  <c:v>-0.49638592958945083</c:v>
                </c:pt>
                <c:pt idx="141">
                  <c:v>-0.49397481310006697</c:v>
                </c:pt>
                <c:pt idx="142">
                  <c:v>-0.50022195097699296</c:v>
                </c:pt>
                <c:pt idx="143">
                  <c:v>-0.49558600136515452</c:v>
                </c:pt>
                <c:pt idx="144">
                  <c:v>-0.50102348864311352</c:v>
                </c:pt>
                <c:pt idx="145">
                  <c:v>-0.50170715856074821</c:v>
                </c:pt>
                <c:pt idx="146">
                  <c:v>-0.49872507295367541</c:v>
                </c:pt>
                <c:pt idx="147">
                  <c:v>-0.500542617366591</c:v>
                </c:pt>
                <c:pt idx="148">
                  <c:v>-0.50110480305738747</c:v>
                </c:pt>
                <c:pt idx="149">
                  <c:v>-0.50083532850112533</c:v>
                </c:pt>
                <c:pt idx="150">
                  <c:v>-0.49833621599100297</c:v>
                </c:pt>
                <c:pt idx="151">
                  <c:v>-0.49576693455310306</c:v>
                </c:pt>
                <c:pt idx="152">
                  <c:v>-0.50140116974216653</c:v>
                </c:pt>
                <c:pt idx="153">
                  <c:v>-0.49818700848118169</c:v>
                </c:pt>
                <c:pt idx="154">
                  <c:v>-0.49892814871418523</c:v>
                </c:pt>
                <c:pt idx="155">
                  <c:v>-0.49659071094356477</c:v>
                </c:pt>
                <c:pt idx="156">
                  <c:v>-0.49722136426134966</c:v>
                </c:pt>
                <c:pt idx="157">
                  <c:v>-0.50173893558530835</c:v>
                </c:pt>
                <c:pt idx="158">
                  <c:v>-0.49802951907622628</c:v>
                </c:pt>
                <c:pt idx="159">
                  <c:v>-0.4934141526100575</c:v>
                </c:pt>
                <c:pt idx="160">
                  <c:v>-0.49357324290758697</c:v>
                </c:pt>
                <c:pt idx="161">
                  <c:v>-0.49896849910146557</c:v>
                </c:pt>
                <c:pt idx="162">
                  <c:v>-0.49773344600544078</c:v>
                </c:pt>
                <c:pt idx="163">
                  <c:v>-0.49458746168966172</c:v>
                </c:pt>
                <c:pt idx="164">
                  <c:v>-0.50200566191051621</c:v>
                </c:pt>
                <c:pt idx="165">
                  <c:v>-0.50161252327961847</c:v>
                </c:pt>
                <c:pt idx="166">
                  <c:v>-0.49798950942931697</c:v>
                </c:pt>
                <c:pt idx="167">
                  <c:v>-0.502350568480324</c:v>
                </c:pt>
                <c:pt idx="168">
                  <c:v>-0.49516276074427878</c:v>
                </c:pt>
                <c:pt idx="169">
                  <c:v>-0.49327268925844692</c:v>
                </c:pt>
                <c:pt idx="170">
                  <c:v>-0.50223595399438636</c:v>
                </c:pt>
                <c:pt idx="171">
                  <c:v>-0.49796534518100088</c:v>
                </c:pt>
                <c:pt idx="172">
                  <c:v>-0.49515518489351962</c:v>
                </c:pt>
                <c:pt idx="173">
                  <c:v>-0.49820503775117686</c:v>
                </c:pt>
                <c:pt idx="174">
                  <c:v>-0.5001562295074109</c:v>
                </c:pt>
                <c:pt idx="175">
                  <c:v>-0.49745343175163725</c:v>
                </c:pt>
                <c:pt idx="176">
                  <c:v>-0.49469196339487098</c:v>
                </c:pt>
                <c:pt idx="177">
                  <c:v>-0.49493928304582369</c:v>
                </c:pt>
                <c:pt idx="178">
                  <c:v>-0.50137543531309348</c:v>
                </c:pt>
                <c:pt idx="179">
                  <c:v>-0.49846021654229844</c:v>
                </c:pt>
                <c:pt idx="180">
                  <c:v>-0.50029953194461996</c:v>
                </c:pt>
                <c:pt idx="181">
                  <c:v>-0.49406047064258019</c:v>
                </c:pt>
                <c:pt idx="182">
                  <c:v>-0.49321935881744139</c:v>
                </c:pt>
                <c:pt idx="183">
                  <c:v>-0.50042197878792649</c:v>
                </c:pt>
                <c:pt idx="184">
                  <c:v>-0.49465949465957237</c:v>
                </c:pt>
                <c:pt idx="185">
                  <c:v>-0.49931269953231094</c:v>
                </c:pt>
                <c:pt idx="186">
                  <c:v>-0.50277552927582292</c:v>
                </c:pt>
                <c:pt idx="187">
                  <c:v>-0.49724879409041023</c:v>
                </c:pt>
                <c:pt idx="188">
                  <c:v>-0.49969078290450852</c:v>
                </c:pt>
                <c:pt idx="189">
                  <c:v>-0.50024066376499832</c:v>
                </c:pt>
                <c:pt idx="190">
                  <c:v>-0.49775801868236158</c:v>
                </c:pt>
                <c:pt idx="191">
                  <c:v>-0.4981891533388989</c:v>
                </c:pt>
                <c:pt idx="192">
                  <c:v>-0.50149206327478169</c:v>
                </c:pt>
                <c:pt idx="193">
                  <c:v>-0.49403260568215046</c:v>
                </c:pt>
                <c:pt idx="194">
                  <c:v>-0.50268916973436717</c:v>
                </c:pt>
                <c:pt idx="195">
                  <c:v>-0.49446582358359592</c:v>
                </c:pt>
                <c:pt idx="196">
                  <c:v>-0.50114062765351264</c:v>
                </c:pt>
                <c:pt idx="197">
                  <c:v>-0.50092206363478908</c:v>
                </c:pt>
                <c:pt idx="198">
                  <c:v>-0.4989035370235797</c:v>
                </c:pt>
                <c:pt idx="199">
                  <c:v>-0.4974700448292424</c:v>
                </c:pt>
                <c:pt idx="200">
                  <c:v>-0.49759353433182696</c:v>
                </c:pt>
                <c:pt idx="201">
                  <c:v>-0.4968542721690028</c:v>
                </c:pt>
                <c:pt idx="202">
                  <c:v>-0.49619058160169516</c:v>
                </c:pt>
                <c:pt idx="203">
                  <c:v>-0.49893117207830073</c:v>
                </c:pt>
                <c:pt idx="204">
                  <c:v>-0.49997468049696181</c:v>
                </c:pt>
                <c:pt idx="205">
                  <c:v>-0.49968845124385552</c:v>
                </c:pt>
                <c:pt idx="206">
                  <c:v>-0.49709344545408385</c:v>
                </c:pt>
                <c:pt idx="207">
                  <c:v>-0.49746907806547824</c:v>
                </c:pt>
                <c:pt idx="208">
                  <c:v>-0.50237379062309628</c:v>
                </c:pt>
                <c:pt idx="209">
                  <c:v>-0.49764543215133017</c:v>
                </c:pt>
                <c:pt idx="210">
                  <c:v>-0.49726141704741167</c:v>
                </c:pt>
                <c:pt idx="211">
                  <c:v>-0.49520180978288408</c:v>
                </c:pt>
                <c:pt idx="212">
                  <c:v>-0.50171335921913851</c:v>
                </c:pt>
                <c:pt idx="213">
                  <c:v>-0.49412906563520664</c:v>
                </c:pt>
                <c:pt idx="214">
                  <c:v>-0.49457961082953261</c:v>
                </c:pt>
                <c:pt idx="215">
                  <c:v>-0.49963710556039587</c:v>
                </c:pt>
                <c:pt idx="216">
                  <c:v>-0.4951654741744278</c:v>
                </c:pt>
                <c:pt idx="217">
                  <c:v>-0.49967792801908217</c:v>
                </c:pt>
                <c:pt idx="218">
                  <c:v>-0.49848032917361706</c:v>
                </c:pt>
                <c:pt idx="219">
                  <c:v>-0.49917969868693035</c:v>
                </c:pt>
                <c:pt idx="220">
                  <c:v>-0.49712706771242665</c:v>
                </c:pt>
                <c:pt idx="221">
                  <c:v>-0.49810063459881349</c:v>
                </c:pt>
                <c:pt idx="222">
                  <c:v>-0.50160508292901795</c:v>
                </c:pt>
                <c:pt idx="223">
                  <c:v>-0.50070445194432978</c:v>
                </c:pt>
                <c:pt idx="224">
                  <c:v>-0.49856328972964548</c:v>
                </c:pt>
                <c:pt idx="225">
                  <c:v>-0.49602410428633448</c:v>
                </c:pt>
                <c:pt idx="226">
                  <c:v>-0.50251141168700997</c:v>
                </c:pt>
                <c:pt idx="227">
                  <c:v>-0.49706799839623272</c:v>
                </c:pt>
                <c:pt idx="228">
                  <c:v>-0.49917491839005379</c:v>
                </c:pt>
                <c:pt idx="229">
                  <c:v>-0.50180101388832554</c:v>
                </c:pt>
                <c:pt idx="230">
                  <c:v>-0.50252848659874871</c:v>
                </c:pt>
                <c:pt idx="231">
                  <c:v>-0.49772723918431439</c:v>
                </c:pt>
                <c:pt idx="232">
                  <c:v>-0.50016961805522442</c:v>
                </c:pt>
                <c:pt idx="233">
                  <c:v>-0.49919958546524867</c:v>
                </c:pt>
                <c:pt idx="234">
                  <c:v>-0.49401505260902923</c:v>
                </c:pt>
                <c:pt idx="235">
                  <c:v>-0.50094607186474605</c:v>
                </c:pt>
                <c:pt idx="236">
                  <c:v>-0.497175071912352</c:v>
                </c:pt>
                <c:pt idx="237">
                  <c:v>-0.49466649986425182</c:v>
                </c:pt>
                <c:pt idx="238">
                  <c:v>-0.49761307013250189</c:v>
                </c:pt>
                <c:pt idx="239">
                  <c:v>-0.50196388501353795</c:v>
                </c:pt>
                <c:pt idx="240">
                  <c:v>-0.49494170911202673</c:v>
                </c:pt>
                <c:pt idx="241">
                  <c:v>-0.49923206447419943</c:v>
                </c:pt>
                <c:pt idx="242">
                  <c:v>-0.49535767157067312</c:v>
                </c:pt>
                <c:pt idx="243">
                  <c:v>-0.50194533848116407</c:v>
                </c:pt>
                <c:pt idx="244">
                  <c:v>-0.50028898816526635</c:v>
                </c:pt>
                <c:pt idx="245">
                  <c:v>-0.50191063868260244</c:v>
                </c:pt>
                <c:pt idx="246">
                  <c:v>-0.49383104476873996</c:v>
                </c:pt>
                <c:pt idx="247">
                  <c:v>-0.49790992731141159</c:v>
                </c:pt>
                <c:pt idx="248">
                  <c:v>-0.49851568575104466</c:v>
                </c:pt>
                <c:pt idx="249">
                  <c:v>-0.4953759491618257</c:v>
                </c:pt>
                <c:pt idx="250">
                  <c:v>-0.50165663798543392</c:v>
                </c:pt>
                <c:pt idx="251">
                  <c:v>-0.49711231423862046</c:v>
                </c:pt>
                <c:pt idx="252">
                  <c:v>-0.49923531357489992</c:v>
                </c:pt>
                <c:pt idx="253">
                  <c:v>-0.4962702088887454</c:v>
                </c:pt>
                <c:pt idx="254">
                  <c:v>-0.50069406829425134</c:v>
                </c:pt>
                <c:pt idx="255">
                  <c:v>-0.49518439831444994</c:v>
                </c:pt>
                <c:pt idx="256">
                  <c:v>-0.499377719082986</c:v>
                </c:pt>
                <c:pt idx="257">
                  <c:v>-0.49892727639962686</c:v>
                </c:pt>
                <c:pt idx="258">
                  <c:v>-0.49707643425790593</c:v>
                </c:pt>
                <c:pt idx="259">
                  <c:v>-0.49493640338187106</c:v>
                </c:pt>
                <c:pt idx="260">
                  <c:v>-0.49583364738646196</c:v>
                </c:pt>
                <c:pt idx="261">
                  <c:v>-0.49719262292637723</c:v>
                </c:pt>
                <c:pt idx="262">
                  <c:v>-0.49571583925717277</c:v>
                </c:pt>
                <c:pt idx="263">
                  <c:v>-0.50192108802730218</c:v>
                </c:pt>
                <c:pt idx="264">
                  <c:v>-0.49588694094563834</c:v>
                </c:pt>
                <c:pt idx="265">
                  <c:v>-0.49750179722468602</c:v>
                </c:pt>
                <c:pt idx="266">
                  <c:v>-0.49549206397205126</c:v>
                </c:pt>
                <c:pt idx="267">
                  <c:v>-0.49764433404197916</c:v>
                </c:pt>
                <c:pt idx="268">
                  <c:v>-0.49707558860973222</c:v>
                </c:pt>
                <c:pt idx="269">
                  <c:v>-0.49909657802345464</c:v>
                </c:pt>
                <c:pt idx="270">
                  <c:v>-0.49833721761388006</c:v>
                </c:pt>
                <c:pt idx="271">
                  <c:v>-0.49627337179845199</c:v>
                </c:pt>
                <c:pt idx="272">
                  <c:v>-0.49673095308389748</c:v>
                </c:pt>
                <c:pt idx="273">
                  <c:v>-0.49715431686490774</c:v>
                </c:pt>
                <c:pt idx="274">
                  <c:v>-0.50077035202411935</c:v>
                </c:pt>
                <c:pt idx="275">
                  <c:v>-0.49742329058062751</c:v>
                </c:pt>
                <c:pt idx="276">
                  <c:v>-0.50215343062154716</c:v>
                </c:pt>
                <c:pt idx="277">
                  <c:v>-0.49781304658245062</c:v>
                </c:pt>
                <c:pt idx="278">
                  <c:v>-0.49863318399729906</c:v>
                </c:pt>
                <c:pt idx="279">
                  <c:v>-0.50139796985604335</c:v>
                </c:pt>
                <c:pt idx="280">
                  <c:v>-0.49722772710083518</c:v>
                </c:pt>
                <c:pt idx="281">
                  <c:v>-0.4985565184688312</c:v>
                </c:pt>
                <c:pt idx="282">
                  <c:v>-0.49463368430588162</c:v>
                </c:pt>
                <c:pt idx="283">
                  <c:v>-0.49786474119900959</c:v>
                </c:pt>
                <c:pt idx="284">
                  <c:v>-0.49939560262282612</c:v>
                </c:pt>
                <c:pt idx="285">
                  <c:v>-0.49440348055941286</c:v>
                </c:pt>
                <c:pt idx="286">
                  <c:v>-0.49987835803767666</c:v>
                </c:pt>
                <c:pt idx="287">
                  <c:v>-0.49715776716766413</c:v>
                </c:pt>
                <c:pt idx="288">
                  <c:v>-0.49744146357261343</c:v>
                </c:pt>
                <c:pt idx="289">
                  <c:v>-0.49540696677286178</c:v>
                </c:pt>
                <c:pt idx="290">
                  <c:v>-0.500265101021796</c:v>
                </c:pt>
                <c:pt idx="291">
                  <c:v>-0.4959059738976066</c:v>
                </c:pt>
                <c:pt idx="292">
                  <c:v>-0.49896208907739492</c:v>
                </c:pt>
                <c:pt idx="293">
                  <c:v>-0.50064708419813542</c:v>
                </c:pt>
                <c:pt idx="294">
                  <c:v>-0.49918347531638574</c:v>
                </c:pt>
                <c:pt idx="295">
                  <c:v>-0.49765259335981682</c:v>
                </c:pt>
                <c:pt idx="296">
                  <c:v>-0.49639536091854097</c:v>
                </c:pt>
                <c:pt idx="297">
                  <c:v>-0.49618813909182791</c:v>
                </c:pt>
                <c:pt idx="298">
                  <c:v>-0.49877104104234604</c:v>
                </c:pt>
                <c:pt idx="299">
                  <c:v>-0.49424271537282038</c:v>
                </c:pt>
                <c:pt idx="300">
                  <c:v>-0.49583371308835922</c:v>
                </c:pt>
                <c:pt idx="301">
                  <c:v>-0.50110063855390763</c:v>
                </c:pt>
                <c:pt idx="302">
                  <c:v>-0.50187183589150663</c:v>
                </c:pt>
                <c:pt idx="303">
                  <c:v>-0.4989543265037355</c:v>
                </c:pt>
                <c:pt idx="304">
                  <c:v>-0.49709270657331217</c:v>
                </c:pt>
                <c:pt idx="305">
                  <c:v>-0.4972916916522081</c:v>
                </c:pt>
                <c:pt idx="306">
                  <c:v>-0.50002818750363076</c:v>
                </c:pt>
                <c:pt idx="307">
                  <c:v>-0.49448159098392352</c:v>
                </c:pt>
                <c:pt idx="308">
                  <c:v>-0.49685073572618421</c:v>
                </c:pt>
                <c:pt idx="309">
                  <c:v>-0.4949775768109248</c:v>
                </c:pt>
                <c:pt idx="310">
                  <c:v>-0.49936095212615328</c:v>
                </c:pt>
                <c:pt idx="311">
                  <c:v>-0.49761532792763319</c:v>
                </c:pt>
                <c:pt idx="312">
                  <c:v>-0.50026751682162285</c:v>
                </c:pt>
                <c:pt idx="313">
                  <c:v>-0.49962361437064828</c:v>
                </c:pt>
                <c:pt idx="314">
                  <c:v>-0.49519688582222443</c:v>
                </c:pt>
                <c:pt idx="315">
                  <c:v>-0.4975211154887802</c:v>
                </c:pt>
                <c:pt idx="316">
                  <c:v>-0.50175411597592756</c:v>
                </c:pt>
                <c:pt idx="317">
                  <c:v>-0.49614593941805651</c:v>
                </c:pt>
                <c:pt idx="318">
                  <c:v>-0.49965536882518791</c:v>
                </c:pt>
                <c:pt idx="319">
                  <c:v>-0.50086364083108492</c:v>
                </c:pt>
                <c:pt idx="320">
                  <c:v>-0.50148557731154142</c:v>
                </c:pt>
                <c:pt idx="321">
                  <c:v>-0.49734150203585159</c:v>
                </c:pt>
                <c:pt idx="322">
                  <c:v>-0.50058179572806694</c:v>
                </c:pt>
                <c:pt idx="323">
                  <c:v>-0.49695790567056974</c:v>
                </c:pt>
                <c:pt idx="324">
                  <c:v>-0.49776075260888319</c:v>
                </c:pt>
                <c:pt idx="325">
                  <c:v>-0.49435481544787763</c:v>
                </c:pt>
                <c:pt idx="326">
                  <c:v>-0.50011914467177121</c:v>
                </c:pt>
                <c:pt idx="327">
                  <c:v>-0.49734570354485186</c:v>
                </c:pt>
                <c:pt idx="328">
                  <c:v>-0.49582938025559997</c:v>
                </c:pt>
                <c:pt idx="329">
                  <c:v>-0.50203204900026321</c:v>
                </c:pt>
                <c:pt idx="330">
                  <c:v>-0.49880308080901159</c:v>
                </c:pt>
                <c:pt idx="331">
                  <c:v>-0.49766490844194777</c:v>
                </c:pt>
                <c:pt idx="332">
                  <c:v>-0.49756386522494722</c:v>
                </c:pt>
                <c:pt idx="333">
                  <c:v>-0.49983493918989552</c:v>
                </c:pt>
                <c:pt idx="334">
                  <c:v>-0.50131643988424912</c:v>
                </c:pt>
                <c:pt idx="335">
                  <c:v>-0.50080745532613946</c:v>
                </c:pt>
                <c:pt idx="336">
                  <c:v>-0.49943685407924931</c:v>
                </c:pt>
                <c:pt idx="337">
                  <c:v>-0.49987172642431688</c:v>
                </c:pt>
                <c:pt idx="338">
                  <c:v>-0.49806311258726055</c:v>
                </c:pt>
                <c:pt idx="339">
                  <c:v>-0.49662258444004692</c:v>
                </c:pt>
                <c:pt idx="340">
                  <c:v>-0.50042379934893688</c:v>
                </c:pt>
                <c:pt idx="341">
                  <c:v>-0.50029147993336665</c:v>
                </c:pt>
                <c:pt idx="342">
                  <c:v>-0.49690816093789181</c:v>
                </c:pt>
                <c:pt idx="343">
                  <c:v>-0.49961283046286553</c:v>
                </c:pt>
                <c:pt idx="344">
                  <c:v>-0.50175917337764986</c:v>
                </c:pt>
                <c:pt idx="345">
                  <c:v>-0.49957741027174052</c:v>
                </c:pt>
                <c:pt idx="346">
                  <c:v>-0.50060166201728862</c:v>
                </c:pt>
                <c:pt idx="347">
                  <c:v>-0.5008364060340682</c:v>
                </c:pt>
                <c:pt idx="348">
                  <c:v>-0.49820813503902173</c:v>
                </c:pt>
                <c:pt idx="349">
                  <c:v>-0.49963468770147301</c:v>
                </c:pt>
                <c:pt idx="350">
                  <c:v>-0.49703550506092142</c:v>
                </c:pt>
                <c:pt idx="351">
                  <c:v>-0.49992666191974422</c:v>
                </c:pt>
                <c:pt idx="352">
                  <c:v>-0.49650300498615252</c:v>
                </c:pt>
                <c:pt idx="353">
                  <c:v>-0.49789542012877064</c:v>
                </c:pt>
                <c:pt idx="354">
                  <c:v>-0.49837261322682025</c:v>
                </c:pt>
                <c:pt idx="355">
                  <c:v>-0.49854425468947738</c:v>
                </c:pt>
                <c:pt idx="356">
                  <c:v>-0.50128544691688148</c:v>
                </c:pt>
                <c:pt idx="357">
                  <c:v>-0.49673194235947449</c:v>
                </c:pt>
                <c:pt idx="358">
                  <c:v>-0.49974352839490166</c:v>
                </c:pt>
                <c:pt idx="359">
                  <c:v>-0.49695255886763334</c:v>
                </c:pt>
                <c:pt idx="360">
                  <c:v>-0.49616696538578253</c:v>
                </c:pt>
                <c:pt idx="361">
                  <c:v>-0.50100125577591825</c:v>
                </c:pt>
                <c:pt idx="362">
                  <c:v>-0.50124484202387976</c:v>
                </c:pt>
                <c:pt idx="363">
                  <c:v>-0.49882070370949805</c:v>
                </c:pt>
                <c:pt idx="364">
                  <c:v>-0.49627870220137993</c:v>
                </c:pt>
                <c:pt idx="365">
                  <c:v>-0.49572605053253938</c:v>
                </c:pt>
                <c:pt idx="366">
                  <c:v>-0.49958508869167417</c:v>
                </c:pt>
                <c:pt idx="367">
                  <c:v>-0.49577496809797594</c:v>
                </c:pt>
                <c:pt idx="368">
                  <c:v>-0.4980533323760028</c:v>
                </c:pt>
                <c:pt idx="369">
                  <c:v>-0.50026306698418921</c:v>
                </c:pt>
                <c:pt idx="370">
                  <c:v>-0.49647428209573263</c:v>
                </c:pt>
                <c:pt idx="371">
                  <c:v>-0.50089015933917835</c:v>
                </c:pt>
                <c:pt idx="372">
                  <c:v>-0.49671262206538813</c:v>
                </c:pt>
                <c:pt idx="373">
                  <c:v>-0.49704747326904908</c:v>
                </c:pt>
                <c:pt idx="374">
                  <c:v>-0.49963103418849641</c:v>
                </c:pt>
                <c:pt idx="375">
                  <c:v>-0.49959821042284602</c:v>
                </c:pt>
                <c:pt idx="376">
                  <c:v>-0.49934223729360383</c:v>
                </c:pt>
                <c:pt idx="377">
                  <c:v>-0.498806428455282</c:v>
                </c:pt>
                <c:pt idx="378">
                  <c:v>-0.49719123750401195</c:v>
                </c:pt>
                <c:pt idx="379">
                  <c:v>-0.49989314848789945</c:v>
                </c:pt>
                <c:pt idx="380">
                  <c:v>-0.49634669376246165</c:v>
                </c:pt>
                <c:pt idx="381">
                  <c:v>-0.50094577219715575</c:v>
                </c:pt>
                <c:pt idx="382">
                  <c:v>-0.49962952154601226</c:v>
                </c:pt>
                <c:pt idx="383">
                  <c:v>-0.49832186686398927</c:v>
                </c:pt>
                <c:pt idx="384">
                  <c:v>-0.50015755132335471</c:v>
                </c:pt>
                <c:pt idx="385">
                  <c:v>-0.49799052131857025</c:v>
                </c:pt>
                <c:pt idx="386">
                  <c:v>-0.49553653580369428</c:v>
                </c:pt>
                <c:pt idx="387">
                  <c:v>-0.49720559074921766</c:v>
                </c:pt>
                <c:pt idx="388">
                  <c:v>-0.4954378940310562</c:v>
                </c:pt>
                <c:pt idx="389">
                  <c:v>-0.49741877919586841</c:v>
                </c:pt>
                <c:pt idx="390">
                  <c:v>-0.4979824426191044</c:v>
                </c:pt>
                <c:pt idx="391">
                  <c:v>-0.49691818334395066</c:v>
                </c:pt>
                <c:pt idx="392">
                  <c:v>-0.49616334268648643</c:v>
                </c:pt>
                <c:pt idx="393">
                  <c:v>-0.49563595133804483</c:v>
                </c:pt>
                <c:pt idx="394">
                  <c:v>-0.49796965954737971</c:v>
                </c:pt>
                <c:pt idx="395">
                  <c:v>-0.4990912907596794</c:v>
                </c:pt>
                <c:pt idx="396">
                  <c:v>-0.49951470799715025</c:v>
                </c:pt>
                <c:pt idx="397">
                  <c:v>-0.50086968964751577</c:v>
                </c:pt>
                <c:pt idx="398">
                  <c:v>-0.49531443943124032</c:v>
                </c:pt>
                <c:pt idx="399">
                  <c:v>-0.4975440133275697</c:v>
                </c:pt>
                <c:pt idx="400">
                  <c:v>-0.49956276962620905</c:v>
                </c:pt>
                <c:pt idx="401">
                  <c:v>-0.49907135465036845</c:v>
                </c:pt>
                <c:pt idx="402">
                  <c:v>-0.49823568586725742</c:v>
                </c:pt>
                <c:pt idx="403">
                  <c:v>-0.50018658206681721</c:v>
                </c:pt>
                <c:pt idx="404">
                  <c:v>-0.5007586075225845</c:v>
                </c:pt>
                <c:pt idx="405">
                  <c:v>-0.49581007839879021</c:v>
                </c:pt>
                <c:pt idx="406">
                  <c:v>-0.49802714023098815</c:v>
                </c:pt>
                <c:pt idx="407">
                  <c:v>-0.49933060980401933</c:v>
                </c:pt>
                <c:pt idx="408">
                  <c:v>-0.49718546992517076</c:v>
                </c:pt>
                <c:pt idx="409">
                  <c:v>-0.49778280895407079</c:v>
                </c:pt>
                <c:pt idx="410">
                  <c:v>-0.49917197715694783</c:v>
                </c:pt>
                <c:pt idx="411">
                  <c:v>-0.49696336330089252</c:v>
                </c:pt>
                <c:pt idx="412">
                  <c:v>-0.49894027908158023</c:v>
                </c:pt>
                <c:pt idx="413">
                  <c:v>-0.49564646223734599</c:v>
                </c:pt>
                <c:pt idx="414">
                  <c:v>-0.49806700617773458</c:v>
                </c:pt>
                <c:pt idx="415">
                  <c:v>-0.49535488624678692</c:v>
                </c:pt>
                <c:pt idx="416">
                  <c:v>-0.4988845984917134</c:v>
                </c:pt>
                <c:pt idx="417">
                  <c:v>-0.49793375698209275</c:v>
                </c:pt>
                <c:pt idx="418">
                  <c:v>-0.49698517741489923</c:v>
                </c:pt>
                <c:pt idx="419">
                  <c:v>-0.50134600019373465</c:v>
                </c:pt>
                <c:pt idx="420">
                  <c:v>-0.49914481824089307</c:v>
                </c:pt>
                <c:pt idx="421">
                  <c:v>-0.50082546409976203</c:v>
                </c:pt>
                <c:pt idx="422">
                  <c:v>-0.49904384684487013</c:v>
                </c:pt>
                <c:pt idx="423">
                  <c:v>-0.50018477380217519</c:v>
                </c:pt>
                <c:pt idx="424">
                  <c:v>-0.49676253919460578</c:v>
                </c:pt>
                <c:pt idx="425">
                  <c:v>-0.5000264326154138</c:v>
                </c:pt>
                <c:pt idx="426">
                  <c:v>-0.49801224924158305</c:v>
                </c:pt>
                <c:pt idx="427">
                  <c:v>-0.50001623982097954</c:v>
                </c:pt>
                <c:pt idx="428">
                  <c:v>-0.49610559111897601</c:v>
                </c:pt>
                <c:pt idx="429">
                  <c:v>-0.49688393720862223</c:v>
                </c:pt>
                <c:pt idx="430">
                  <c:v>-0.49893184938264312</c:v>
                </c:pt>
                <c:pt idx="431">
                  <c:v>-0.50000779168476583</c:v>
                </c:pt>
                <c:pt idx="432">
                  <c:v>-0.49942254806956043</c:v>
                </c:pt>
                <c:pt idx="433">
                  <c:v>-0.50111942722287495</c:v>
                </c:pt>
                <c:pt idx="434">
                  <c:v>-0.49536243540933356</c:v>
                </c:pt>
                <c:pt idx="435">
                  <c:v>-0.49662449945753906</c:v>
                </c:pt>
                <c:pt idx="436">
                  <c:v>-0.49615976928907912</c:v>
                </c:pt>
                <c:pt idx="437">
                  <c:v>-0.49633813269610982</c:v>
                </c:pt>
                <c:pt idx="438">
                  <c:v>-0.49830028670839965</c:v>
                </c:pt>
                <c:pt idx="439">
                  <c:v>-0.50058571399131324</c:v>
                </c:pt>
                <c:pt idx="440">
                  <c:v>-0.49833362569916062</c:v>
                </c:pt>
                <c:pt idx="441">
                  <c:v>-0.49585411300358828</c:v>
                </c:pt>
                <c:pt idx="442">
                  <c:v>-0.49793626106838929</c:v>
                </c:pt>
                <c:pt idx="443">
                  <c:v>-0.49740259718237212</c:v>
                </c:pt>
                <c:pt idx="444">
                  <c:v>-0.49887993103766348</c:v>
                </c:pt>
                <c:pt idx="445">
                  <c:v>-0.49912000542826718</c:v>
                </c:pt>
                <c:pt idx="446">
                  <c:v>-0.49751040135743096</c:v>
                </c:pt>
                <c:pt idx="447">
                  <c:v>-0.49896078778692754</c:v>
                </c:pt>
                <c:pt idx="448">
                  <c:v>-0.49720401028753258</c:v>
                </c:pt>
                <c:pt idx="449">
                  <c:v>-0.49874638425535522</c:v>
                </c:pt>
                <c:pt idx="450">
                  <c:v>-0.49889898247784004</c:v>
                </c:pt>
                <c:pt idx="451">
                  <c:v>-0.50013195440988056</c:v>
                </c:pt>
                <c:pt idx="452">
                  <c:v>-0.49864344447269104</c:v>
                </c:pt>
                <c:pt idx="453">
                  <c:v>-0.50129052277770825</c:v>
                </c:pt>
                <c:pt idx="454">
                  <c:v>-0.49840685738308821</c:v>
                </c:pt>
                <c:pt idx="455">
                  <c:v>-0.49827496896614321</c:v>
                </c:pt>
                <c:pt idx="456">
                  <c:v>-0.49563490867149085</c:v>
                </c:pt>
                <c:pt idx="457">
                  <c:v>-0.50031206663697958</c:v>
                </c:pt>
                <c:pt idx="458">
                  <c:v>-0.4990317288247752</c:v>
                </c:pt>
                <c:pt idx="459">
                  <c:v>-0.49789774973032763</c:v>
                </c:pt>
                <c:pt idx="460">
                  <c:v>-0.50060943490825593</c:v>
                </c:pt>
                <c:pt idx="461">
                  <c:v>-0.4958912532456452</c:v>
                </c:pt>
                <c:pt idx="462">
                  <c:v>-0.49551952660112875</c:v>
                </c:pt>
                <c:pt idx="463">
                  <c:v>-0.49941531705553643</c:v>
                </c:pt>
                <c:pt idx="464">
                  <c:v>-0.49679890357947443</c:v>
                </c:pt>
                <c:pt idx="465">
                  <c:v>-0.49840702155779582</c:v>
                </c:pt>
                <c:pt idx="466">
                  <c:v>-0.50077329944906523</c:v>
                </c:pt>
                <c:pt idx="467">
                  <c:v>-0.49662935158266919</c:v>
                </c:pt>
                <c:pt idx="468">
                  <c:v>-0.49546212392306188</c:v>
                </c:pt>
                <c:pt idx="469">
                  <c:v>-0.49883957040583482</c:v>
                </c:pt>
                <c:pt idx="470">
                  <c:v>-0.49866521548392484</c:v>
                </c:pt>
                <c:pt idx="471">
                  <c:v>-0.49871587155212183</c:v>
                </c:pt>
                <c:pt idx="472">
                  <c:v>-0.49754079498234205</c:v>
                </c:pt>
                <c:pt idx="473">
                  <c:v>-0.49915063303342322</c:v>
                </c:pt>
                <c:pt idx="474">
                  <c:v>-0.49832218499068404</c:v>
                </c:pt>
                <c:pt idx="475">
                  <c:v>-0.49706087821687106</c:v>
                </c:pt>
                <c:pt idx="476">
                  <c:v>-0.49927956786996219</c:v>
                </c:pt>
                <c:pt idx="477">
                  <c:v>-0.49654543661745265</c:v>
                </c:pt>
                <c:pt idx="478">
                  <c:v>-0.49952879434567876</c:v>
                </c:pt>
                <c:pt idx="479">
                  <c:v>-0.49693000793922693</c:v>
                </c:pt>
                <c:pt idx="480">
                  <c:v>-0.49903704073949484</c:v>
                </c:pt>
                <c:pt idx="481">
                  <c:v>-0.4979982798176934</c:v>
                </c:pt>
                <c:pt idx="482">
                  <c:v>-0.50000769522011979</c:v>
                </c:pt>
                <c:pt idx="483">
                  <c:v>-0.50042024232971016</c:v>
                </c:pt>
                <c:pt idx="484">
                  <c:v>-0.4999463065614691</c:v>
                </c:pt>
                <c:pt idx="485">
                  <c:v>-0.49959747974207858</c:v>
                </c:pt>
                <c:pt idx="486">
                  <c:v>-0.49739100044826046</c:v>
                </c:pt>
                <c:pt idx="487">
                  <c:v>-0.50041477031481918</c:v>
                </c:pt>
                <c:pt idx="488">
                  <c:v>-0.49968787245597923</c:v>
                </c:pt>
                <c:pt idx="489">
                  <c:v>-0.50033352975879097</c:v>
                </c:pt>
                <c:pt idx="490">
                  <c:v>-0.50001584779238328</c:v>
                </c:pt>
                <c:pt idx="491">
                  <c:v>-0.49543550901580602</c:v>
                </c:pt>
                <c:pt idx="492">
                  <c:v>-0.49701237735280301</c:v>
                </c:pt>
                <c:pt idx="493">
                  <c:v>-0.50013918747572461</c:v>
                </c:pt>
                <c:pt idx="494">
                  <c:v>-0.49789499935286585</c:v>
                </c:pt>
                <c:pt idx="495">
                  <c:v>-0.49867122116120299</c:v>
                </c:pt>
                <c:pt idx="496">
                  <c:v>-0.49939820316649275</c:v>
                </c:pt>
                <c:pt idx="497">
                  <c:v>-0.49999472126364708</c:v>
                </c:pt>
                <c:pt idx="498">
                  <c:v>-0.49763912890193751</c:v>
                </c:pt>
                <c:pt idx="499">
                  <c:v>-0.49676557278871769</c:v>
                </c:pt>
                <c:pt idx="500">
                  <c:v>-0.49563666559697594</c:v>
                </c:pt>
                <c:pt idx="501">
                  <c:v>-0.49891657253465382</c:v>
                </c:pt>
                <c:pt idx="502">
                  <c:v>-0.4997865655386704</c:v>
                </c:pt>
                <c:pt idx="503">
                  <c:v>-0.50004092541348655</c:v>
                </c:pt>
                <c:pt idx="504">
                  <c:v>-0.4988536218952504</c:v>
                </c:pt>
                <c:pt idx="505">
                  <c:v>-0.49978908398043131</c:v>
                </c:pt>
                <c:pt idx="506">
                  <c:v>-0.49598766394046834</c:v>
                </c:pt>
                <c:pt idx="507">
                  <c:v>-0.49596585185645381</c:v>
                </c:pt>
                <c:pt idx="508">
                  <c:v>-0.49847188918647589</c:v>
                </c:pt>
                <c:pt idx="509">
                  <c:v>-0.49736424594448181</c:v>
                </c:pt>
                <c:pt idx="510">
                  <c:v>-0.49838115782040404</c:v>
                </c:pt>
                <c:pt idx="511">
                  <c:v>-0.49832452078408096</c:v>
                </c:pt>
                <c:pt idx="512">
                  <c:v>-0.49902514027053257</c:v>
                </c:pt>
                <c:pt idx="513">
                  <c:v>-0.5001595463763806</c:v>
                </c:pt>
                <c:pt idx="514">
                  <c:v>-0.49741938056831714</c:v>
                </c:pt>
                <c:pt idx="515">
                  <c:v>-0.4995698323691613</c:v>
                </c:pt>
                <c:pt idx="516">
                  <c:v>-0.5003745348949451</c:v>
                </c:pt>
                <c:pt idx="517">
                  <c:v>-0.49919696235883748</c:v>
                </c:pt>
                <c:pt idx="518">
                  <c:v>-0.4993424137646798</c:v>
                </c:pt>
                <c:pt idx="519">
                  <c:v>-0.49700692996702855</c:v>
                </c:pt>
                <c:pt idx="520">
                  <c:v>-0.49908453797979746</c:v>
                </c:pt>
                <c:pt idx="521">
                  <c:v>-0.50049109720566776</c:v>
                </c:pt>
                <c:pt idx="522">
                  <c:v>-0.49781431301380508</c:v>
                </c:pt>
                <c:pt idx="523">
                  <c:v>-0.49778505238646176</c:v>
                </c:pt>
                <c:pt idx="524">
                  <c:v>-0.49711094724625582</c:v>
                </c:pt>
                <c:pt idx="525">
                  <c:v>-0.49990839048405178</c:v>
                </c:pt>
                <c:pt idx="526">
                  <c:v>-0.49637464487750549</c:v>
                </c:pt>
                <c:pt idx="527">
                  <c:v>-0.49987655186123447</c:v>
                </c:pt>
                <c:pt idx="528">
                  <c:v>-0.49873976895469241</c:v>
                </c:pt>
                <c:pt idx="529">
                  <c:v>-0.49988487481459742</c:v>
                </c:pt>
                <c:pt idx="530">
                  <c:v>-0.49687310810259078</c:v>
                </c:pt>
                <c:pt idx="531">
                  <c:v>-0.49663167914695805</c:v>
                </c:pt>
                <c:pt idx="532">
                  <c:v>-0.4982547291147057</c:v>
                </c:pt>
                <c:pt idx="533">
                  <c:v>-0.49606471529841656</c:v>
                </c:pt>
                <c:pt idx="534">
                  <c:v>-0.49744523197296076</c:v>
                </c:pt>
                <c:pt idx="535">
                  <c:v>-0.49667576509091305</c:v>
                </c:pt>
                <c:pt idx="536">
                  <c:v>-0.49932833971251966</c:v>
                </c:pt>
                <c:pt idx="537">
                  <c:v>-0.49839208132470958</c:v>
                </c:pt>
                <c:pt idx="538">
                  <c:v>-0.49874606404046062</c:v>
                </c:pt>
                <c:pt idx="539">
                  <c:v>-0.49749731043993961</c:v>
                </c:pt>
                <c:pt idx="540">
                  <c:v>-0.49875284347945126</c:v>
                </c:pt>
                <c:pt idx="541">
                  <c:v>-0.50064812684286153</c:v>
                </c:pt>
                <c:pt idx="542">
                  <c:v>-0.49751810648012906</c:v>
                </c:pt>
                <c:pt idx="543">
                  <c:v>-0.49888572323834524</c:v>
                </c:pt>
                <c:pt idx="544">
                  <c:v>-0.49621144332195399</c:v>
                </c:pt>
                <c:pt idx="545">
                  <c:v>-0.49970244734868174</c:v>
                </c:pt>
                <c:pt idx="546">
                  <c:v>-0.50056762108579278</c:v>
                </c:pt>
                <c:pt idx="547">
                  <c:v>-0.49624840296746697</c:v>
                </c:pt>
                <c:pt idx="548">
                  <c:v>-0.49711275143636158</c:v>
                </c:pt>
                <c:pt idx="549">
                  <c:v>-0.49978957863640971</c:v>
                </c:pt>
                <c:pt idx="550">
                  <c:v>-0.49934505742567126</c:v>
                </c:pt>
                <c:pt idx="551">
                  <c:v>-0.4980293815387995</c:v>
                </c:pt>
                <c:pt idx="552">
                  <c:v>-0.4974756933588651</c:v>
                </c:pt>
                <c:pt idx="553">
                  <c:v>-0.49854084136313759</c:v>
                </c:pt>
                <c:pt idx="554">
                  <c:v>-0.4979519217449706</c:v>
                </c:pt>
                <c:pt idx="555">
                  <c:v>-0.49918719240667997</c:v>
                </c:pt>
                <c:pt idx="556">
                  <c:v>-0.49919629529176746</c:v>
                </c:pt>
                <c:pt idx="557">
                  <c:v>-0.49911472432722803</c:v>
                </c:pt>
                <c:pt idx="558">
                  <c:v>-0.49948048232181463</c:v>
                </c:pt>
                <c:pt idx="559">
                  <c:v>-0.49708353183086729</c:v>
                </c:pt>
                <c:pt idx="560">
                  <c:v>-0.49689987083547749</c:v>
                </c:pt>
                <c:pt idx="561">
                  <c:v>-0.49971199771971442</c:v>
                </c:pt>
                <c:pt idx="562">
                  <c:v>-0.49700045016652439</c:v>
                </c:pt>
                <c:pt idx="563">
                  <c:v>-0.4994971158739645</c:v>
                </c:pt>
                <c:pt idx="564">
                  <c:v>-0.49617401164141484</c:v>
                </c:pt>
                <c:pt idx="565">
                  <c:v>-0.49926790339668514</c:v>
                </c:pt>
                <c:pt idx="566">
                  <c:v>-0.49951191450236365</c:v>
                </c:pt>
                <c:pt idx="567">
                  <c:v>-0.49686338740139036</c:v>
                </c:pt>
                <c:pt idx="568">
                  <c:v>-0.49973417715955293</c:v>
                </c:pt>
                <c:pt idx="569">
                  <c:v>-0.49666334121866385</c:v>
                </c:pt>
                <c:pt idx="570">
                  <c:v>-0.49946076381456805</c:v>
                </c:pt>
                <c:pt idx="571">
                  <c:v>-0.4975536273122998</c:v>
                </c:pt>
                <c:pt idx="572">
                  <c:v>-0.49849974388780538</c:v>
                </c:pt>
                <c:pt idx="573">
                  <c:v>-0.49683402827940881</c:v>
                </c:pt>
                <c:pt idx="574">
                  <c:v>-0.49767685816914309</c:v>
                </c:pt>
                <c:pt idx="575">
                  <c:v>-0.49702123806491727</c:v>
                </c:pt>
                <c:pt idx="576">
                  <c:v>-0.49678614312142599</c:v>
                </c:pt>
                <c:pt idx="577">
                  <c:v>-0.4985622511303518</c:v>
                </c:pt>
                <c:pt idx="578">
                  <c:v>-0.49854427314858185</c:v>
                </c:pt>
                <c:pt idx="579">
                  <c:v>-0.49813945170899387</c:v>
                </c:pt>
                <c:pt idx="580">
                  <c:v>-0.49739797080110293</c:v>
                </c:pt>
                <c:pt idx="581">
                  <c:v>-0.4976408632210223</c:v>
                </c:pt>
                <c:pt idx="582">
                  <c:v>-0.49834479142009513</c:v>
                </c:pt>
                <c:pt idx="583">
                  <c:v>-0.4993734847594169</c:v>
                </c:pt>
                <c:pt idx="584">
                  <c:v>-0.49934149426553631</c:v>
                </c:pt>
                <c:pt idx="585">
                  <c:v>-0.49895890149491606</c:v>
                </c:pt>
                <c:pt idx="586">
                  <c:v>-0.49603619561094092</c:v>
                </c:pt>
                <c:pt idx="587">
                  <c:v>-0.49836086462164531</c:v>
                </c:pt>
                <c:pt idx="588">
                  <c:v>-0.49688853687257506</c:v>
                </c:pt>
                <c:pt idx="589">
                  <c:v>-0.49762658798863413</c:v>
                </c:pt>
                <c:pt idx="590">
                  <c:v>-0.4981296571349958</c:v>
                </c:pt>
                <c:pt idx="591">
                  <c:v>-0.49867757577158045</c:v>
                </c:pt>
                <c:pt idx="592">
                  <c:v>-0.49610956275864737</c:v>
                </c:pt>
                <c:pt idx="593">
                  <c:v>-0.49654453968105372</c:v>
                </c:pt>
                <c:pt idx="594">
                  <c:v>-0.49685161624074681</c:v>
                </c:pt>
                <c:pt idx="595">
                  <c:v>-0.49872854787827237</c:v>
                </c:pt>
                <c:pt idx="596">
                  <c:v>-0.4975344280974241</c:v>
                </c:pt>
                <c:pt idx="597">
                  <c:v>-0.49863871549314354</c:v>
                </c:pt>
                <c:pt idx="598">
                  <c:v>-0.49814476569008548</c:v>
                </c:pt>
                <c:pt idx="599">
                  <c:v>-0.49914140904002124</c:v>
                </c:pt>
                <c:pt idx="600">
                  <c:v>-0.49810305449500447</c:v>
                </c:pt>
                <c:pt idx="601">
                  <c:v>-0.49978175646538148</c:v>
                </c:pt>
                <c:pt idx="602">
                  <c:v>-0.4986277242860524</c:v>
                </c:pt>
                <c:pt idx="603">
                  <c:v>-0.49924912909045815</c:v>
                </c:pt>
                <c:pt idx="604">
                  <c:v>-0.49644804482522886</c:v>
                </c:pt>
                <c:pt idx="605">
                  <c:v>-0.49941299972851994</c:v>
                </c:pt>
                <c:pt idx="606">
                  <c:v>-0.49644092877133517</c:v>
                </c:pt>
                <c:pt idx="607">
                  <c:v>-0.49699617891019443</c:v>
                </c:pt>
                <c:pt idx="608">
                  <c:v>-0.49858724870864535</c:v>
                </c:pt>
                <c:pt idx="609">
                  <c:v>-0.4976482913189102</c:v>
                </c:pt>
                <c:pt idx="610">
                  <c:v>-0.49830200875294395</c:v>
                </c:pt>
                <c:pt idx="611">
                  <c:v>-0.49858754015440354</c:v>
                </c:pt>
                <c:pt idx="612">
                  <c:v>-0.49875243095448241</c:v>
                </c:pt>
                <c:pt idx="613">
                  <c:v>-0.49681500146107282</c:v>
                </c:pt>
                <c:pt idx="614">
                  <c:v>-0.49916482822300168</c:v>
                </c:pt>
                <c:pt idx="615">
                  <c:v>-0.50016317724657711</c:v>
                </c:pt>
                <c:pt idx="616">
                  <c:v>-0.49910285871737869</c:v>
                </c:pt>
                <c:pt idx="617">
                  <c:v>-0.49783602861134568</c:v>
                </c:pt>
                <c:pt idx="618">
                  <c:v>-0.49690088885836303</c:v>
                </c:pt>
                <c:pt idx="619">
                  <c:v>-0.49608014198020101</c:v>
                </c:pt>
                <c:pt idx="620">
                  <c:v>-0.49734273765352555</c:v>
                </c:pt>
                <c:pt idx="621">
                  <c:v>-0.5000813948281575</c:v>
                </c:pt>
                <c:pt idx="622">
                  <c:v>-0.49770908674690872</c:v>
                </c:pt>
                <c:pt idx="623">
                  <c:v>-0.49921274006919703</c:v>
                </c:pt>
                <c:pt idx="624">
                  <c:v>-0.49680654713301919</c:v>
                </c:pt>
                <c:pt idx="625">
                  <c:v>-0.49671328913245816</c:v>
                </c:pt>
                <c:pt idx="626">
                  <c:v>-0.49903395374713</c:v>
                </c:pt>
                <c:pt idx="627">
                  <c:v>-0.49964596011704998</c:v>
                </c:pt>
                <c:pt idx="628">
                  <c:v>-0.49695419061754365</c:v>
                </c:pt>
                <c:pt idx="629">
                  <c:v>-0.49839327996596694</c:v>
                </c:pt>
                <c:pt idx="630">
                  <c:v>-0.49693831030890578</c:v>
                </c:pt>
                <c:pt idx="631">
                  <c:v>-0.49962487050652271</c:v>
                </c:pt>
                <c:pt idx="632">
                  <c:v>-0.49830871025187662</c:v>
                </c:pt>
                <c:pt idx="633">
                  <c:v>-0.49668968727200991</c:v>
                </c:pt>
                <c:pt idx="634">
                  <c:v>-0.49810068591614254</c:v>
                </c:pt>
                <c:pt idx="635">
                  <c:v>-0.49717527303437237</c:v>
                </c:pt>
                <c:pt idx="636">
                  <c:v>-0.49694347649347037</c:v>
                </c:pt>
                <c:pt idx="637">
                  <c:v>-0.49735091486945748</c:v>
                </c:pt>
                <c:pt idx="638">
                  <c:v>-0.50008866687858244</c:v>
                </c:pt>
                <c:pt idx="639">
                  <c:v>-0.49664256360847503</c:v>
                </c:pt>
                <c:pt idx="640">
                  <c:v>-0.4996390410742606</c:v>
                </c:pt>
                <c:pt idx="641">
                  <c:v>-0.4970378941798117</c:v>
                </c:pt>
                <c:pt idx="642">
                  <c:v>-0.49865768689778633</c:v>
                </c:pt>
                <c:pt idx="643">
                  <c:v>-0.49859993939753622</c:v>
                </c:pt>
                <c:pt idx="644">
                  <c:v>-0.49832987779518589</c:v>
                </c:pt>
                <c:pt idx="645">
                  <c:v>-0.49963011058571283</c:v>
                </c:pt>
                <c:pt idx="646">
                  <c:v>-0.49707130092428997</c:v>
                </c:pt>
                <c:pt idx="647">
                  <c:v>-0.49697055324941175</c:v>
                </c:pt>
                <c:pt idx="648">
                  <c:v>-0.49735918855003547</c:v>
                </c:pt>
                <c:pt idx="649">
                  <c:v>-0.49958002722269157</c:v>
                </c:pt>
                <c:pt idx="650">
                  <c:v>-0.49810514190903632</c:v>
                </c:pt>
                <c:pt idx="651">
                  <c:v>-0.49837447481695563</c:v>
                </c:pt>
                <c:pt idx="652">
                  <c:v>-0.49932472521322779</c:v>
                </c:pt>
                <c:pt idx="653">
                  <c:v>-0.49906321440357715</c:v>
                </c:pt>
                <c:pt idx="654">
                  <c:v>-0.49624833316920558</c:v>
                </c:pt>
                <c:pt idx="655">
                  <c:v>-0.497826240149152</c:v>
                </c:pt>
                <c:pt idx="656">
                  <c:v>-0.49793607635365333</c:v>
                </c:pt>
                <c:pt idx="657">
                  <c:v>-0.49813775225629797</c:v>
                </c:pt>
                <c:pt idx="658">
                  <c:v>-0.49746107123792171</c:v>
                </c:pt>
                <c:pt idx="659">
                  <c:v>-0.49990973483363632</c:v>
                </c:pt>
                <c:pt idx="660">
                  <c:v>-0.50009134745778283</c:v>
                </c:pt>
                <c:pt idx="661">
                  <c:v>-0.4970545688047423</c:v>
                </c:pt>
                <c:pt idx="662">
                  <c:v>-0.4972928472343483</c:v>
                </c:pt>
                <c:pt idx="663">
                  <c:v>-0.49901341425720602</c:v>
                </c:pt>
                <c:pt idx="664">
                  <c:v>-0.49942448151705321</c:v>
                </c:pt>
                <c:pt idx="665">
                  <c:v>-0.49784668934444198</c:v>
                </c:pt>
                <c:pt idx="666">
                  <c:v>-0.49844241717073601</c:v>
                </c:pt>
                <c:pt idx="667">
                  <c:v>-0.49780836275022011</c:v>
                </c:pt>
                <c:pt idx="668">
                  <c:v>-0.49905076796858339</c:v>
                </c:pt>
                <c:pt idx="669">
                  <c:v>-0.49794535162800457</c:v>
                </c:pt>
                <c:pt idx="670">
                  <c:v>-0.49837557085993467</c:v>
                </c:pt>
                <c:pt idx="671">
                  <c:v>-0.49907346670806874</c:v>
                </c:pt>
                <c:pt idx="672">
                  <c:v>-0.49824484217970166</c:v>
                </c:pt>
                <c:pt idx="673">
                  <c:v>-0.49935724936949555</c:v>
                </c:pt>
                <c:pt idx="674">
                  <c:v>-0.49754567789204884</c:v>
                </c:pt>
                <c:pt idx="675">
                  <c:v>-0.49897889714338817</c:v>
                </c:pt>
                <c:pt idx="676">
                  <c:v>-0.49822151532862335</c:v>
                </c:pt>
                <c:pt idx="677">
                  <c:v>-0.49965954568324378</c:v>
                </c:pt>
                <c:pt idx="678">
                  <c:v>-0.49842704793263692</c:v>
                </c:pt>
                <c:pt idx="679">
                  <c:v>-0.49833950206812005</c:v>
                </c:pt>
                <c:pt idx="680">
                  <c:v>-0.49872672525089001</c:v>
                </c:pt>
                <c:pt idx="681">
                  <c:v>-0.49782055673131254</c:v>
                </c:pt>
                <c:pt idx="682">
                  <c:v>-0.49966925615444779</c:v>
                </c:pt>
                <c:pt idx="683">
                  <c:v>-0.49895084541640244</c:v>
                </c:pt>
                <c:pt idx="684">
                  <c:v>-0.49892833547346527</c:v>
                </c:pt>
                <c:pt idx="685">
                  <c:v>-0.49825522992614424</c:v>
                </c:pt>
                <c:pt idx="686">
                  <c:v>-0.49690492822992383</c:v>
                </c:pt>
                <c:pt idx="687">
                  <c:v>-0.49796903355309041</c:v>
                </c:pt>
                <c:pt idx="688">
                  <c:v>-0.49860373248520773</c:v>
                </c:pt>
                <c:pt idx="689">
                  <c:v>-0.49852747542900033</c:v>
                </c:pt>
                <c:pt idx="690">
                  <c:v>-0.49780965994432336</c:v>
                </c:pt>
                <c:pt idx="691">
                  <c:v>-0.4977304801432183</c:v>
                </c:pt>
                <c:pt idx="692">
                  <c:v>-0.49694817057752516</c:v>
                </c:pt>
                <c:pt idx="693">
                  <c:v>-0.49786286522430601</c:v>
                </c:pt>
                <c:pt idx="694">
                  <c:v>-0.49975287556299008</c:v>
                </c:pt>
                <c:pt idx="695">
                  <c:v>-0.49721786476584384</c:v>
                </c:pt>
                <c:pt idx="696">
                  <c:v>-0.49787662527523935</c:v>
                </c:pt>
                <c:pt idx="697">
                  <c:v>-0.49780376921989955</c:v>
                </c:pt>
                <c:pt idx="698">
                  <c:v>-0.49930790487997001</c:v>
                </c:pt>
                <c:pt idx="699">
                  <c:v>-0.49859485738124931</c:v>
                </c:pt>
                <c:pt idx="700">
                  <c:v>-0.4988872420944972</c:v>
                </c:pt>
                <c:pt idx="701">
                  <c:v>-0.49670887619868154</c:v>
                </c:pt>
                <c:pt idx="702">
                  <c:v>-0.49727410162449814</c:v>
                </c:pt>
                <c:pt idx="703">
                  <c:v>-0.49701397625176469</c:v>
                </c:pt>
                <c:pt idx="704">
                  <c:v>-0.49901763012167066</c:v>
                </c:pt>
                <c:pt idx="705">
                  <c:v>-0.49794881628622534</c:v>
                </c:pt>
                <c:pt idx="706">
                  <c:v>-0.49763841252570273</c:v>
                </c:pt>
                <c:pt idx="707">
                  <c:v>-0.49955086508271052</c:v>
                </c:pt>
                <c:pt idx="708">
                  <c:v>-0.49787307647784473</c:v>
                </c:pt>
                <c:pt idx="709">
                  <c:v>-0.49730810355686117</c:v>
                </c:pt>
                <c:pt idx="710">
                  <c:v>-0.49749844137113541</c:v>
                </c:pt>
                <c:pt idx="711">
                  <c:v>-0.49756629745388636</c:v>
                </c:pt>
                <c:pt idx="712">
                  <c:v>-0.50007899750926299</c:v>
                </c:pt>
                <c:pt idx="713">
                  <c:v>-0.49914350465405732</c:v>
                </c:pt>
                <c:pt idx="714">
                  <c:v>-0.49790912886965089</c:v>
                </c:pt>
                <c:pt idx="715">
                  <c:v>-0.49943804655777058</c:v>
                </c:pt>
                <c:pt idx="716">
                  <c:v>-0.4977242959139403</c:v>
                </c:pt>
                <c:pt idx="717">
                  <c:v>-0.49748040387930814</c:v>
                </c:pt>
                <c:pt idx="718">
                  <c:v>-0.49706773568323115</c:v>
                </c:pt>
                <c:pt idx="719">
                  <c:v>-0.49745375197380781</c:v>
                </c:pt>
                <c:pt idx="720">
                  <c:v>-0.49776190208649496</c:v>
                </c:pt>
                <c:pt idx="721">
                  <c:v>-0.49894045560358791</c:v>
                </c:pt>
                <c:pt idx="722">
                  <c:v>-0.49855948844924569</c:v>
                </c:pt>
                <c:pt idx="723">
                  <c:v>-0.49910480859398376</c:v>
                </c:pt>
                <c:pt idx="724">
                  <c:v>-0.49910316658497322</c:v>
                </c:pt>
                <c:pt idx="725">
                  <c:v>-0.4970105321117444</c:v>
                </c:pt>
                <c:pt idx="726">
                  <c:v>-0.49672941779863322</c:v>
                </c:pt>
                <c:pt idx="727">
                  <c:v>-0.49850285141292261</c:v>
                </c:pt>
                <c:pt idx="728">
                  <c:v>-0.49715751675103093</c:v>
                </c:pt>
                <c:pt idx="729">
                  <c:v>-0.49827618609560886</c:v>
                </c:pt>
                <c:pt idx="730">
                  <c:v>-0.49814876811433351</c:v>
                </c:pt>
                <c:pt idx="731">
                  <c:v>-0.49966468723869184</c:v>
                </c:pt>
                <c:pt idx="732">
                  <c:v>-0.49835723372962093</c:v>
                </c:pt>
                <c:pt idx="733">
                  <c:v>-0.49894198266702006</c:v>
                </c:pt>
                <c:pt idx="734">
                  <c:v>-0.49885761612677015</c:v>
                </c:pt>
                <c:pt idx="735">
                  <c:v>-0.49950971423095325</c:v>
                </c:pt>
                <c:pt idx="736">
                  <c:v>-0.4986768450398813</c:v>
                </c:pt>
                <c:pt idx="737">
                  <c:v>-0.4970125374456984</c:v>
                </c:pt>
                <c:pt idx="738">
                  <c:v>-0.49722068081609905</c:v>
                </c:pt>
                <c:pt idx="739">
                  <c:v>-0.49894535494240699</c:v>
                </c:pt>
                <c:pt idx="740">
                  <c:v>-0.49893109817639925</c:v>
                </c:pt>
                <c:pt idx="741">
                  <c:v>-0.4976299418049166</c:v>
                </c:pt>
                <c:pt idx="742">
                  <c:v>-0.49742431071354076</c:v>
                </c:pt>
                <c:pt idx="743">
                  <c:v>-0.49849313684535446</c:v>
                </c:pt>
                <c:pt idx="744">
                  <c:v>-0.49787660477159079</c:v>
                </c:pt>
                <c:pt idx="745">
                  <c:v>-0.49714432524342556</c:v>
                </c:pt>
                <c:pt idx="746">
                  <c:v>-0.499440068299009</c:v>
                </c:pt>
                <c:pt idx="747">
                  <c:v>-0.49868574269930832</c:v>
                </c:pt>
                <c:pt idx="748">
                  <c:v>-0.4979166370103485</c:v>
                </c:pt>
                <c:pt idx="749">
                  <c:v>-0.49838661134708673</c:v>
                </c:pt>
                <c:pt idx="750">
                  <c:v>-0.49903631416236749</c:v>
                </c:pt>
                <c:pt idx="751">
                  <c:v>-0.49966820935514988</c:v>
                </c:pt>
                <c:pt idx="752">
                  <c:v>-0.49875888401584234</c:v>
                </c:pt>
                <c:pt idx="753">
                  <c:v>-0.49802856262977002</c:v>
                </c:pt>
                <c:pt idx="754">
                  <c:v>-0.49944745736138429</c:v>
                </c:pt>
                <c:pt idx="755">
                  <c:v>-0.49663042707834393</c:v>
                </c:pt>
                <c:pt idx="756">
                  <c:v>-0.49791873669164488</c:v>
                </c:pt>
                <c:pt idx="757">
                  <c:v>-0.49774077140318695</c:v>
                </c:pt>
                <c:pt idx="758">
                  <c:v>-0.49731733162479941</c:v>
                </c:pt>
                <c:pt idx="759">
                  <c:v>-0.49850096515001496</c:v>
                </c:pt>
                <c:pt idx="760">
                  <c:v>-0.49894242602749728</c:v>
                </c:pt>
                <c:pt idx="761">
                  <c:v>-0.49878300105046947</c:v>
                </c:pt>
                <c:pt idx="762">
                  <c:v>-0.4972529791702982</c:v>
                </c:pt>
                <c:pt idx="763">
                  <c:v>-0.4990785035843146</c:v>
                </c:pt>
                <c:pt idx="764">
                  <c:v>-0.49900507281563478</c:v>
                </c:pt>
                <c:pt idx="765">
                  <c:v>-0.49768847336235922</c:v>
                </c:pt>
                <c:pt idx="766">
                  <c:v>-0.49776390324404929</c:v>
                </c:pt>
                <c:pt idx="767">
                  <c:v>-0.49792301206616685</c:v>
                </c:pt>
                <c:pt idx="768">
                  <c:v>-0.49830217914131936</c:v>
                </c:pt>
                <c:pt idx="769">
                  <c:v>-0.49690660719352309</c:v>
                </c:pt>
                <c:pt idx="770">
                  <c:v>-0.49826995674084174</c:v>
                </c:pt>
                <c:pt idx="771">
                  <c:v>-0.49862464141187957</c:v>
                </c:pt>
                <c:pt idx="772">
                  <c:v>-0.49831828109017806</c:v>
                </c:pt>
                <c:pt idx="773">
                  <c:v>-0.49809429027664009</c:v>
                </c:pt>
                <c:pt idx="774">
                  <c:v>-0.49930932109418791</c:v>
                </c:pt>
                <c:pt idx="775">
                  <c:v>-0.49689687416685047</c:v>
                </c:pt>
                <c:pt idx="776">
                  <c:v>-0.49766931109479629</c:v>
                </c:pt>
                <c:pt idx="777">
                  <c:v>-0.49925124519359088</c:v>
                </c:pt>
                <c:pt idx="778">
                  <c:v>-0.497085473529296</c:v>
                </c:pt>
                <c:pt idx="779">
                  <c:v>-0.49863379153248388</c:v>
                </c:pt>
                <c:pt idx="780">
                  <c:v>-0.49724828711623559</c:v>
                </c:pt>
                <c:pt idx="781">
                  <c:v>-0.49887536421010736</c:v>
                </c:pt>
                <c:pt idx="782">
                  <c:v>-0.49940922516543651</c:v>
                </c:pt>
                <c:pt idx="783">
                  <c:v>-0.49835186434211209</c:v>
                </c:pt>
                <c:pt idx="784">
                  <c:v>-0.49903618482494494</c:v>
                </c:pt>
                <c:pt idx="785">
                  <c:v>-0.49731897775927791</c:v>
                </c:pt>
                <c:pt idx="786">
                  <c:v>-0.49851181469421135</c:v>
                </c:pt>
                <c:pt idx="787">
                  <c:v>-0.4989345977010089</c:v>
                </c:pt>
                <c:pt idx="788">
                  <c:v>-0.49904723557119723</c:v>
                </c:pt>
                <c:pt idx="789">
                  <c:v>-0.49908420749852667</c:v>
                </c:pt>
                <c:pt idx="790">
                  <c:v>-0.4970972836817964</c:v>
                </c:pt>
                <c:pt idx="791">
                  <c:v>-0.49813544111384545</c:v>
                </c:pt>
                <c:pt idx="792">
                  <c:v>-0.49804543834761716</c:v>
                </c:pt>
                <c:pt idx="793">
                  <c:v>-0.49866110223956639</c:v>
                </c:pt>
                <c:pt idx="794">
                  <c:v>-0.49826971859874902</c:v>
                </c:pt>
                <c:pt idx="795">
                  <c:v>-0.49809695033036405</c:v>
                </c:pt>
                <c:pt idx="796">
                  <c:v>-0.49822942573518958</c:v>
                </c:pt>
                <c:pt idx="797">
                  <c:v>-0.49893096476444043</c:v>
                </c:pt>
                <c:pt idx="798">
                  <c:v>-0.4978500103316037</c:v>
                </c:pt>
                <c:pt idx="799">
                  <c:v>-0.49788055580575019</c:v>
                </c:pt>
                <c:pt idx="800">
                  <c:v>-0.49905813032091828</c:v>
                </c:pt>
                <c:pt idx="801">
                  <c:v>-0.49868747913569678</c:v>
                </c:pt>
                <c:pt idx="802">
                  <c:v>-0.49799241784057813</c:v>
                </c:pt>
                <c:pt idx="803">
                  <c:v>-0.49847122623759788</c:v>
                </c:pt>
                <c:pt idx="804">
                  <c:v>-0.49826297200343106</c:v>
                </c:pt>
                <c:pt idx="805">
                  <c:v>-0.4986929100996349</c:v>
                </c:pt>
                <c:pt idx="806">
                  <c:v>-0.49916330732958158</c:v>
                </c:pt>
                <c:pt idx="807">
                  <c:v>-0.49949021125212312</c:v>
                </c:pt>
                <c:pt idx="808">
                  <c:v>-0.49774308664927958</c:v>
                </c:pt>
                <c:pt idx="809">
                  <c:v>-0.49833367703831755</c:v>
                </c:pt>
                <c:pt idx="810">
                  <c:v>-0.49782989363302477</c:v>
                </c:pt>
                <c:pt idx="811">
                  <c:v>-0.49889688895927975</c:v>
                </c:pt>
                <c:pt idx="812">
                  <c:v>-0.49849357811763184</c:v>
                </c:pt>
                <c:pt idx="813">
                  <c:v>-0.499244264610752</c:v>
                </c:pt>
                <c:pt idx="814">
                  <c:v>-0.49778798949409975</c:v>
                </c:pt>
                <c:pt idx="815">
                  <c:v>-0.49829798175778706</c:v>
                </c:pt>
                <c:pt idx="816">
                  <c:v>-0.49738118945242604</c:v>
                </c:pt>
                <c:pt idx="817">
                  <c:v>-0.49799618008546531</c:v>
                </c:pt>
                <c:pt idx="818">
                  <c:v>-0.49756483812234364</c:v>
                </c:pt>
                <c:pt idx="819">
                  <c:v>-0.49831450245255837</c:v>
                </c:pt>
                <c:pt idx="820">
                  <c:v>-0.49931529185414547</c:v>
                </c:pt>
                <c:pt idx="821">
                  <c:v>-0.49791127169009997</c:v>
                </c:pt>
                <c:pt idx="822">
                  <c:v>-0.49903030645509716</c:v>
                </c:pt>
                <c:pt idx="823">
                  <c:v>-0.49794509919593111</c:v>
                </c:pt>
                <c:pt idx="824">
                  <c:v>-0.49717152721859748</c:v>
                </c:pt>
                <c:pt idx="825">
                  <c:v>-0.4988352354921517</c:v>
                </c:pt>
                <c:pt idx="826">
                  <c:v>-0.49809865801216802</c:v>
                </c:pt>
                <c:pt idx="827">
                  <c:v>-0.49853732954215957</c:v>
                </c:pt>
                <c:pt idx="828">
                  <c:v>-0.49852847906731768</c:v>
                </c:pt>
                <c:pt idx="829">
                  <c:v>-0.49740816152916523</c:v>
                </c:pt>
                <c:pt idx="830">
                  <c:v>-0.49859669024590403</c:v>
                </c:pt>
                <c:pt idx="831">
                  <c:v>-0.49940138866077177</c:v>
                </c:pt>
                <c:pt idx="832">
                  <c:v>-0.49816548173112096</c:v>
                </c:pt>
                <c:pt idx="833">
                  <c:v>-0.49725270206545247</c:v>
                </c:pt>
                <c:pt idx="834">
                  <c:v>-0.4971608807973098</c:v>
                </c:pt>
                <c:pt idx="835">
                  <c:v>-0.49767558768508025</c:v>
                </c:pt>
                <c:pt idx="836">
                  <c:v>-0.49861936234810855</c:v>
                </c:pt>
                <c:pt idx="837">
                  <c:v>-0.49879170992062427</c:v>
                </c:pt>
                <c:pt idx="838">
                  <c:v>-0.49811128713190556</c:v>
                </c:pt>
                <c:pt idx="839">
                  <c:v>-0.4989857484397362</c:v>
                </c:pt>
                <c:pt idx="840">
                  <c:v>-0.49834084848407656</c:v>
                </c:pt>
                <c:pt idx="841">
                  <c:v>-0.49854558470542543</c:v>
                </c:pt>
                <c:pt idx="842">
                  <c:v>-0.49775706633226946</c:v>
                </c:pt>
                <c:pt idx="843">
                  <c:v>-0.4982823970130994</c:v>
                </c:pt>
                <c:pt idx="844">
                  <c:v>-0.49867351381544722</c:v>
                </c:pt>
                <c:pt idx="845">
                  <c:v>-0.49830005274270661</c:v>
                </c:pt>
                <c:pt idx="846">
                  <c:v>-0.49829444525676081</c:v>
                </c:pt>
                <c:pt idx="847">
                  <c:v>-0.49807062064792262</c:v>
                </c:pt>
                <c:pt idx="848">
                  <c:v>-0.49806616467685672</c:v>
                </c:pt>
                <c:pt idx="849">
                  <c:v>-0.4980366618183325</c:v>
                </c:pt>
                <c:pt idx="850">
                  <c:v>-0.49910433446348179</c:v>
                </c:pt>
                <c:pt idx="851">
                  <c:v>-0.49874938706489047</c:v>
                </c:pt>
                <c:pt idx="852">
                  <c:v>-0.49846111763326917</c:v>
                </c:pt>
                <c:pt idx="853">
                  <c:v>-0.49822378746466711</c:v>
                </c:pt>
                <c:pt idx="854">
                  <c:v>-0.49893381364381639</c:v>
                </c:pt>
                <c:pt idx="855">
                  <c:v>-0.49808719883731101</c:v>
                </c:pt>
                <c:pt idx="856">
                  <c:v>-0.4982637047796743</c:v>
                </c:pt>
                <c:pt idx="857">
                  <c:v>-0.49859220144571736</c:v>
                </c:pt>
                <c:pt idx="858">
                  <c:v>-0.49831466045725392</c:v>
                </c:pt>
                <c:pt idx="859">
                  <c:v>-0.49803537697880529</c:v>
                </c:pt>
                <c:pt idx="860">
                  <c:v>-0.49860496810288168</c:v>
                </c:pt>
                <c:pt idx="861">
                  <c:v>-0.49805749280494638</c:v>
                </c:pt>
                <c:pt idx="862">
                  <c:v>-0.49851329251396237</c:v>
                </c:pt>
                <c:pt idx="863">
                  <c:v>-0.4985898923187051</c:v>
                </c:pt>
                <c:pt idx="864">
                  <c:v>-0.49857784410414752</c:v>
                </c:pt>
                <c:pt idx="865">
                  <c:v>-0.4988225242777844</c:v>
                </c:pt>
                <c:pt idx="866">
                  <c:v>-0.49858212973776972</c:v>
                </c:pt>
                <c:pt idx="867">
                  <c:v>-0.49788833485945361</c:v>
                </c:pt>
                <c:pt idx="868">
                  <c:v>-0.49879819585476071</c:v>
                </c:pt>
                <c:pt idx="869">
                  <c:v>-0.49775750763365068</c:v>
                </c:pt>
                <c:pt idx="870">
                  <c:v>-0.49879051330935908</c:v>
                </c:pt>
                <c:pt idx="871">
                  <c:v>-0.49829102576768491</c:v>
                </c:pt>
                <c:pt idx="872">
                  <c:v>-0.4984664007788524</c:v>
                </c:pt>
                <c:pt idx="873">
                  <c:v>-0.49801911696704337</c:v>
                </c:pt>
                <c:pt idx="874">
                  <c:v>-0.49883732083981158</c:v>
                </c:pt>
                <c:pt idx="875">
                  <c:v>-0.49774996873748023</c:v>
                </c:pt>
                <c:pt idx="876">
                  <c:v>-0.49827224119508173</c:v>
                </c:pt>
                <c:pt idx="877">
                  <c:v>-0.49861234888521722</c:v>
                </c:pt>
                <c:pt idx="878">
                  <c:v>-0.49813528102095006</c:v>
                </c:pt>
                <c:pt idx="879">
                  <c:v>-0.4987984811377828</c:v>
                </c:pt>
                <c:pt idx="880">
                  <c:v>-0.49755942358751781</c:v>
                </c:pt>
                <c:pt idx="881">
                  <c:v>-0.497433836440905</c:v>
                </c:pt>
                <c:pt idx="882">
                  <c:v>-0.49879012536257505</c:v>
                </c:pt>
                <c:pt idx="883">
                  <c:v>-0.49830682604806498</c:v>
                </c:pt>
                <c:pt idx="884">
                  <c:v>-0.49830869789730059</c:v>
                </c:pt>
                <c:pt idx="885">
                  <c:v>-0.49786732124630362</c:v>
                </c:pt>
                <c:pt idx="886">
                  <c:v>-0.49796104105189443</c:v>
                </c:pt>
                <c:pt idx="887">
                  <c:v>-0.49856105658545857</c:v>
                </c:pt>
                <c:pt idx="888">
                  <c:v>-0.49843874316138681</c:v>
                </c:pt>
                <c:pt idx="889">
                  <c:v>-0.49748183651536237</c:v>
                </c:pt>
                <c:pt idx="890">
                  <c:v>-0.49779708214191487</c:v>
                </c:pt>
                <c:pt idx="891">
                  <c:v>-0.49915683572180569</c:v>
                </c:pt>
                <c:pt idx="892">
                  <c:v>-0.49825518271245528</c:v>
                </c:pt>
                <c:pt idx="893">
                  <c:v>-0.49763360557699343</c:v>
                </c:pt>
                <c:pt idx="894">
                  <c:v>-0.49851881583163049</c:v>
                </c:pt>
                <c:pt idx="895">
                  <c:v>-0.49859746819129214</c:v>
                </c:pt>
                <c:pt idx="896">
                  <c:v>-0.49856578557228204</c:v>
                </c:pt>
                <c:pt idx="897">
                  <c:v>-0.49826116993062897</c:v>
                </c:pt>
                <c:pt idx="898">
                  <c:v>-0.49830746846419061</c:v>
                </c:pt>
                <c:pt idx="899">
                  <c:v>-0.49816794265643694</c:v>
                </c:pt>
                <c:pt idx="900">
                  <c:v>-0.49880090925580589</c:v>
                </c:pt>
                <c:pt idx="901">
                  <c:v>-0.49812994241801789</c:v>
                </c:pt>
                <c:pt idx="902">
                  <c:v>-0.49891888777347049</c:v>
                </c:pt>
                <c:pt idx="903">
                  <c:v>-0.49867129505582852</c:v>
                </c:pt>
                <c:pt idx="904">
                  <c:v>-0.49817914119194029</c:v>
                </c:pt>
                <c:pt idx="905">
                  <c:v>-0.49849994295072975</c:v>
                </c:pt>
                <c:pt idx="906">
                  <c:v>-0.49865607155516045</c:v>
                </c:pt>
                <c:pt idx="907">
                  <c:v>-0.49827794921293389</c:v>
                </c:pt>
                <c:pt idx="908">
                  <c:v>-0.49795948936662171</c:v>
                </c:pt>
                <c:pt idx="909">
                  <c:v>-0.49811404776846757</c:v>
                </c:pt>
                <c:pt idx="910">
                  <c:v>-0.49895471440686379</c:v>
                </c:pt>
                <c:pt idx="911">
                  <c:v>-0.49835093045112444</c:v>
                </c:pt>
                <c:pt idx="912">
                  <c:v>-0.49860851484118029</c:v>
                </c:pt>
                <c:pt idx="913">
                  <c:v>-0.49791396255750442</c:v>
                </c:pt>
                <c:pt idx="914">
                  <c:v>-0.49892510482459329</c:v>
                </c:pt>
                <c:pt idx="915">
                  <c:v>-0.49847480788594112</c:v>
                </c:pt>
                <c:pt idx="916">
                  <c:v>-0.4982258420495782</c:v>
                </c:pt>
                <c:pt idx="917">
                  <c:v>-0.4984627986268606</c:v>
                </c:pt>
                <c:pt idx="918">
                  <c:v>-0.49735368984693196</c:v>
                </c:pt>
                <c:pt idx="919">
                  <c:v>-0.49861178856372135</c:v>
                </c:pt>
                <c:pt idx="920">
                  <c:v>-0.49787067501165438</c:v>
                </c:pt>
                <c:pt idx="921">
                  <c:v>-0.49813362872373546</c:v>
                </c:pt>
                <c:pt idx="922">
                  <c:v>-0.4984783402614994</c:v>
                </c:pt>
                <c:pt idx="923">
                  <c:v>-0.49832057992898626</c:v>
                </c:pt>
                <c:pt idx="924">
                  <c:v>-0.49822378542739898</c:v>
                </c:pt>
                <c:pt idx="925">
                  <c:v>-0.49856880483275745</c:v>
                </c:pt>
                <c:pt idx="926">
                  <c:v>-0.49788872072531376</c:v>
                </c:pt>
                <c:pt idx="927">
                  <c:v>-0.49782752298051491</c:v>
                </c:pt>
                <c:pt idx="928">
                  <c:v>-0.49758754304639297</c:v>
                </c:pt>
                <c:pt idx="929">
                  <c:v>-0.49872269413026515</c:v>
                </c:pt>
                <c:pt idx="930">
                  <c:v>-0.49775430158479139</c:v>
                </c:pt>
                <c:pt idx="931">
                  <c:v>-0.49890250868338626</c:v>
                </c:pt>
                <c:pt idx="932">
                  <c:v>-0.49837301549268886</c:v>
                </c:pt>
                <c:pt idx="933">
                  <c:v>-0.49817010396509431</c:v>
                </c:pt>
                <c:pt idx="934">
                  <c:v>-0.49806535393145168</c:v>
                </c:pt>
                <c:pt idx="935">
                  <c:v>-0.49850711036560824</c:v>
                </c:pt>
                <c:pt idx="936">
                  <c:v>-0.49843648952082731</c:v>
                </c:pt>
                <c:pt idx="937">
                  <c:v>-0.49831465429451782</c:v>
                </c:pt>
                <c:pt idx="938">
                  <c:v>-0.49833847579429857</c:v>
                </c:pt>
                <c:pt idx="939">
                  <c:v>-0.4983049910661066</c:v>
                </c:pt>
                <c:pt idx="940">
                  <c:v>-0.49830276204738766</c:v>
                </c:pt>
                <c:pt idx="941">
                  <c:v>-0.49842039370560087</c:v>
                </c:pt>
                <c:pt idx="942">
                  <c:v>-0.49829258977842983</c:v>
                </c:pt>
                <c:pt idx="943">
                  <c:v>-0.4985263506314368</c:v>
                </c:pt>
                <c:pt idx="944">
                  <c:v>-0.49799418503971538</c:v>
                </c:pt>
                <c:pt idx="945">
                  <c:v>-0.49810402327420888</c:v>
                </c:pt>
                <c:pt idx="946">
                  <c:v>-0.49810259880905505</c:v>
                </c:pt>
                <c:pt idx="947">
                  <c:v>-0.49836046847485704</c:v>
                </c:pt>
                <c:pt idx="948">
                  <c:v>-0.49784844217356294</c:v>
                </c:pt>
                <c:pt idx="949">
                  <c:v>-0.4984487224573968</c:v>
                </c:pt>
                <c:pt idx="950">
                  <c:v>-0.49799874778545927</c:v>
                </c:pt>
                <c:pt idx="951">
                  <c:v>-0.49830371646385174</c:v>
                </c:pt>
                <c:pt idx="952">
                  <c:v>-0.49861622814205475</c:v>
                </c:pt>
                <c:pt idx="953">
                  <c:v>-0.49779908538766904</c:v>
                </c:pt>
                <c:pt idx="954">
                  <c:v>-0.49824108813481871</c:v>
                </c:pt>
                <c:pt idx="955">
                  <c:v>-0.49830267791548977</c:v>
                </c:pt>
                <c:pt idx="956">
                  <c:v>-0.49828503858589102</c:v>
                </c:pt>
                <c:pt idx="957">
                  <c:v>-0.49823481974453898</c:v>
                </c:pt>
                <c:pt idx="958">
                  <c:v>-0.49846824805717915</c:v>
                </c:pt>
                <c:pt idx="959">
                  <c:v>-0.49861977693944937</c:v>
                </c:pt>
                <c:pt idx="960">
                  <c:v>-0.4979705790974549</c:v>
                </c:pt>
                <c:pt idx="961">
                  <c:v>-0.49803319104830734</c:v>
                </c:pt>
                <c:pt idx="962">
                  <c:v>-0.49826072246651165</c:v>
                </c:pt>
                <c:pt idx="963">
                  <c:v>-0.49815486405714182</c:v>
                </c:pt>
                <c:pt idx="964">
                  <c:v>-0.49836494091869099</c:v>
                </c:pt>
                <c:pt idx="965">
                  <c:v>-0.49811735229013721</c:v>
                </c:pt>
                <c:pt idx="966">
                  <c:v>-0.49856519856257364</c:v>
                </c:pt>
                <c:pt idx="967">
                  <c:v>-0.49853509430977283</c:v>
                </c:pt>
                <c:pt idx="968">
                  <c:v>-0.49805850879056379</c:v>
                </c:pt>
                <c:pt idx="969">
                  <c:v>-0.49835798903222894</c:v>
                </c:pt>
                <c:pt idx="970">
                  <c:v>-0.49802132955665002</c:v>
                </c:pt>
                <c:pt idx="971">
                  <c:v>-0.49840400642278837</c:v>
                </c:pt>
                <c:pt idx="972">
                  <c:v>-0.49806886781880166</c:v>
                </c:pt>
                <c:pt idx="973">
                  <c:v>-0.49817047342367005</c:v>
                </c:pt>
                <c:pt idx="974">
                  <c:v>-0.49797501663852017</c:v>
                </c:pt>
                <c:pt idx="975">
                  <c:v>-0.49816158192697912</c:v>
                </c:pt>
                <c:pt idx="976">
                  <c:v>-0.49829460945329629</c:v>
                </c:pt>
                <c:pt idx="977">
                  <c:v>-0.49807906676869607</c:v>
                </c:pt>
                <c:pt idx="978">
                  <c:v>-0.49777469947002828</c:v>
                </c:pt>
                <c:pt idx="979">
                  <c:v>-0.49825843803409953</c:v>
                </c:pt>
                <c:pt idx="980">
                  <c:v>-0.49784498986264225</c:v>
                </c:pt>
                <c:pt idx="981">
                  <c:v>-0.49853096873266622</c:v>
                </c:pt>
                <c:pt idx="982">
                  <c:v>-0.49835643735423218</c:v>
                </c:pt>
                <c:pt idx="983">
                  <c:v>-0.49819332610059064</c:v>
                </c:pt>
                <c:pt idx="984">
                  <c:v>-0.49815171958471183</c:v>
                </c:pt>
                <c:pt idx="985">
                  <c:v>-0.49811358184524579</c:v>
                </c:pt>
                <c:pt idx="986">
                  <c:v>-0.49810179629275808</c:v>
                </c:pt>
                <c:pt idx="987">
                  <c:v>-0.49839444787357934</c:v>
                </c:pt>
                <c:pt idx="988">
                  <c:v>-0.49832743530714652</c:v>
                </c:pt>
                <c:pt idx="989">
                  <c:v>-0.49797136108827544</c:v>
                </c:pt>
                <c:pt idx="990">
                  <c:v>-0.49786361848964589</c:v>
                </c:pt>
                <c:pt idx="991">
                  <c:v>-0.49843199038878083</c:v>
                </c:pt>
                <c:pt idx="992">
                  <c:v>-0.49802655938401585</c:v>
                </c:pt>
                <c:pt idx="993">
                  <c:v>-0.49832526992395287</c:v>
                </c:pt>
                <c:pt idx="994">
                  <c:v>-0.49808507654233836</c:v>
                </c:pt>
                <c:pt idx="995">
                  <c:v>-0.49870624321192736</c:v>
                </c:pt>
                <c:pt idx="996">
                  <c:v>-0.49820968053245451</c:v>
                </c:pt>
                <c:pt idx="997">
                  <c:v>-0.49819014880631585</c:v>
                </c:pt>
                <c:pt idx="998">
                  <c:v>-0.49786441074684262</c:v>
                </c:pt>
                <c:pt idx="999">
                  <c:v>-0.49787973480124492</c:v>
                </c:pt>
              </c:numCache>
            </c:numRef>
          </c:xVal>
          <c:yVal>
            <c:numRef>
              <c:f>'1000sc'!$AJ$2:$AJ$1001</c:f>
              <c:numCache>
                <c:formatCode>0.000000</c:formatCode>
                <c:ptCount val="1000"/>
                <c:pt idx="0">
                  <c:v>0.54814026969688712</c:v>
                </c:pt>
                <c:pt idx="1">
                  <c:v>0.53406458750032471</c:v>
                </c:pt>
                <c:pt idx="2">
                  <c:v>0.53696048110214178</c:v>
                </c:pt>
                <c:pt idx="3">
                  <c:v>0.53963731479962007</c:v>
                </c:pt>
                <c:pt idx="4">
                  <c:v>0.54323852120069205</c:v>
                </c:pt>
                <c:pt idx="5">
                  <c:v>0.54688532020009006</c:v>
                </c:pt>
                <c:pt idx="6">
                  <c:v>0.53738123869698029</c:v>
                </c:pt>
                <c:pt idx="7">
                  <c:v>0.54343693800183246</c:v>
                </c:pt>
                <c:pt idx="8">
                  <c:v>0.54147616459886194</c:v>
                </c:pt>
                <c:pt idx="9">
                  <c:v>0.5418582788988715</c:v>
                </c:pt>
                <c:pt idx="10">
                  <c:v>0.53632870759975049</c:v>
                </c:pt>
                <c:pt idx="11">
                  <c:v>0.53240246530185686</c:v>
                </c:pt>
                <c:pt idx="12">
                  <c:v>0.53884807850045036</c:v>
                </c:pt>
                <c:pt idx="13">
                  <c:v>0.53653454899904318</c:v>
                </c:pt>
                <c:pt idx="14">
                  <c:v>0.53806400909888907</c:v>
                </c:pt>
                <c:pt idx="15">
                  <c:v>0.53898014740116196</c:v>
                </c:pt>
                <c:pt idx="16">
                  <c:v>0.54466506090102484</c:v>
                </c:pt>
                <c:pt idx="17">
                  <c:v>0.53336205109735602</c:v>
                </c:pt>
                <c:pt idx="18">
                  <c:v>0.54188368299946887</c:v>
                </c:pt>
                <c:pt idx="19">
                  <c:v>0.53779107949958416</c:v>
                </c:pt>
                <c:pt idx="20">
                  <c:v>0.53317143760068575</c:v>
                </c:pt>
                <c:pt idx="21">
                  <c:v>0.53623929680179572</c:v>
                </c:pt>
                <c:pt idx="22">
                  <c:v>0.53917921389802359</c:v>
                </c:pt>
                <c:pt idx="23">
                  <c:v>0.53342063119998784</c:v>
                </c:pt>
                <c:pt idx="24">
                  <c:v>0.53498241059787688</c:v>
                </c:pt>
                <c:pt idx="25">
                  <c:v>0.5441836786994827</c:v>
                </c:pt>
                <c:pt idx="26">
                  <c:v>0.54023516269808169</c:v>
                </c:pt>
                <c:pt idx="27">
                  <c:v>0.5485866820999945</c:v>
                </c:pt>
                <c:pt idx="28">
                  <c:v>0.53483501160008018</c:v>
                </c:pt>
                <c:pt idx="29">
                  <c:v>0.54815886520009371</c:v>
                </c:pt>
                <c:pt idx="30">
                  <c:v>0.53898897620092612</c:v>
                </c:pt>
                <c:pt idx="31">
                  <c:v>0.54464873739925679</c:v>
                </c:pt>
                <c:pt idx="32">
                  <c:v>0.54360719380201772</c:v>
                </c:pt>
                <c:pt idx="33">
                  <c:v>0.5383103433996439</c:v>
                </c:pt>
                <c:pt idx="34">
                  <c:v>0.53533560520008905</c:v>
                </c:pt>
                <c:pt idx="35">
                  <c:v>0.53890357469936134</c:v>
                </c:pt>
                <c:pt idx="36">
                  <c:v>0.54800070670171408</c:v>
                </c:pt>
                <c:pt idx="37">
                  <c:v>0.54508802810232737</c:v>
                </c:pt>
                <c:pt idx="38">
                  <c:v>0.54119787309900858</c:v>
                </c:pt>
                <c:pt idx="39">
                  <c:v>0.53447459760354832</c:v>
                </c:pt>
                <c:pt idx="40">
                  <c:v>0.53348545200060471</c:v>
                </c:pt>
                <c:pt idx="41">
                  <c:v>0.54180235320018255</c:v>
                </c:pt>
                <c:pt idx="42">
                  <c:v>0.52997415049685515</c:v>
                </c:pt>
                <c:pt idx="43">
                  <c:v>0.53523348430098849</c:v>
                </c:pt>
                <c:pt idx="44">
                  <c:v>0.53985928570182296</c:v>
                </c:pt>
                <c:pt idx="45">
                  <c:v>0.53726015409847605</c:v>
                </c:pt>
                <c:pt idx="46">
                  <c:v>0.54223643139994238</c:v>
                </c:pt>
                <c:pt idx="47">
                  <c:v>0.54161025130088092</c:v>
                </c:pt>
                <c:pt idx="48">
                  <c:v>0.53044108919857536</c:v>
                </c:pt>
                <c:pt idx="49">
                  <c:v>0.548056683903269</c:v>
                </c:pt>
                <c:pt idx="50">
                  <c:v>0.53614864860355738</c:v>
                </c:pt>
                <c:pt idx="51">
                  <c:v>0.53609349070029566</c:v>
                </c:pt>
                <c:pt idx="52">
                  <c:v>0.53821575829715584</c:v>
                </c:pt>
                <c:pt idx="53">
                  <c:v>0.54170707779849181</c:v>
                </c:pt>
                <c:pt idx="54">
                  <c:v>0.53994821450032759</c:v>
                </c:pt>
                <c:pt idx="55">
                  <c:v>0.52992059259850066</c:v>
                </c:pt>
                <c:pt idx="56">
                  <c:v>0.54059560610039625</c:v>
                </c:pt>
                <c:pt idx="57">
                  <c:v>0.53906541240212391</c:v>
                </c:pt>
                <c:pt idx="58">
                  <c:v>0.53803138659714023</c:v>
                </c:pt>
                <c:pt idx="59">
                  <c:v>0.54174040379803046</c:v>
                </c:pt>
                <c:pt idx="60">
                  <c:v>0.53174637009942671</c:v>
                </c:pt>
                <c:pt idx="61">
                  <c:v>0.54120196019721334</c:v>
                </c:pt>
                <c:pt idx="62">
                  <c:v>0.54539670640224358</c:v>
                </c:pt>
                <c:pt idx="63">
                  <c:v>0.54013470169957145</c:v>
                </c:pt>
                <c:pt idx="64">
                  <c:v>0.53474951749740285</c:v>
                </c:pt>
                <c:pt idx="65">
                  <c:v>0.54623762649862329</c:v>
                </c:pt>
                <c:pt idx="66">
                  <c:v>0.53468895059995702</c:v>
                </c:pt>
                <c:pt idx="67">
                  <c:v>0.5472532751991821</c:v>
                </c:pt>
                <c:pt idx="68">
                  <c:v>0.54050542019831482</c:v>
                </c:pt>
                <c:pt idx="69">
                  <c:v>0.53366462219855748</c:v>
                </c:pt>
                <c:pt idx="70">
                  <c:v>0.54359421909975936</c:v>
                </c:pt>
                <c:pt idx="71">
                  <c:v>0.53302072910082643</c:v>
                </c:pt>
                <c:pt idx="72">
                  <c:v>0.53587401239929022</c:v>
                </c:pt>
                <c:pt idx="73">
                  <c:v>0.5405876561999321</c:v>
                </c:pt>
                <c:pt idx="74">
                  <c:v>0.53300620369918761</c:v>
                </c:pt>
                <c:pt idx="75">
                  <c:v>0.53184514309759834</c:v>
                </c:pt>
                <c:pt idx="76">
                  <c:v>0.53502997360192239</c:v>
                </c:pt>
                <c:pt idx="77">
                  <c:v>0.53259401450122823</c:v>
                </c:pt>
                <c:pt idx="78">
                  <c:v>0.53921670859926962</c:v>
                </c:pt>
                <c:pt idx="79">
                  <c:v>0.5464545185022871</c:v>
                </c:pt>
                <c:pt idx="80">
                  <c:v>0.53530331539877807</c:v>
                </c:pt>
                <c:pt idx="81">
                  <c:v>0.53949642190127634</c:v>
                </c:pt>
                <c:pt idx="82">
                  <c:v>0.53312055369679001</c:v>
                </c:pt>
                <c:pt idx="83">
                  <c:v>0.53201219949914957</c:v>
                </c:pt>
                <c:pt idx="84">
                  <c:v>0.54326736410075682</c:v>
                </c:pt>
                <c:pt idx="85">
                  <c:v>0.54065485480168718</c:v>
                </c:pt>
                <c:pt idx="86">
                  <c:v>0.54800276419700822</c:v>
                </c:pt>
                <c:pt idx="87">
                  <c:v>0.5376616763023776</c:v>
                </c:pt>
                <c:pt idx="88">
                  <c:v>0.53620908149969182</c:v>
                </c:pt>
                <c:pt idx="89">
                  <c:v>0.54033808820167906</c:v>
                </c:pt>
                <c:pt idx="90">
                  <c:v>0.53216066210006829</c:v>
                </c:pt>
                <c:pt idx="91">
                  <c:v>0.54233106869651238</c:v>
                </c:pt>
                <c:pt idx="92">
                  <c:v>0.53919921770284418</c:v>
                </c:pt>
                <c:pt idx="93">
                  <c:v>0.54777401130195358</c:v>
                </c:pt>
                <c:pt idx="94">
                  <c:v>0.54121077830131981</c:v>
                </c:pt>
                <c:pt idx="95">
                  <c:v>0.53149309950094903</c:v>
                </c:pt>
                <c:pt idx="96">
                  <c:v>0.5331742413000029</c:v>
                </c:pt>
                <c:pt idx="97">
                  <c:v>0.53537825800231076</c:v>
                </c:pt>
                <c:pt idx="98">
                  <c:v>0.54810569470282644</c:v>
                </c:pt>
                <c:pt idx="99">
                  <c:v>0.54559222170064459</c:v>
                </c:pt>
                <c:pt idx="100">
                  <c:v>0.54198698489926755</c:v>
                </c:pt>
                <c:pt idx="101">
                  <c:v>0.54694652749822126</c:v>
                </c:pt>
                <c:pt idx="102">
                  <c:v>0.54746889429952716</c:v>
                </c:pt>
                <c:pt idx="103">
                  <c:v>0.53929414559752331</c:v>
                </c:pt>
                <c:pt idx="104">
                  <c:v>0.54034855959980632</c:v>
                </c:pt>
                <c:pt idx="105">
                  <c:v>0.54791737989944522</c:v>
                </c:pt>
                <c:pt idx="106">
                  <c:v>0.54509494289959548</c:v>
                </c:pt>
                <c:pt idx="107">
                  <c:v>0.54648858729706262</c:v>
                </c:pt>
                <c:pt idx="108">
                  <c:v>0.54512958489794983</c:v>
                </c:pt>
                <c:pt idx="109">
                  <c:v>0.54475810160147375</c:v>
                </c:pt>
                <c:pt idx="110">
                  <c:v>0.54640375810049591</c:v>
                </c:pt>
                <c:pt idx="111">
                  <c:v>0.53473674260021653</c:v>
                </c:pt>
                <c:pt idx="112">
                  <c:v>0.53654678830207558</c:v>
                </c:pt>
                <c:pt idx="113">
                  <c:v>0.54098834529941087</c:v>
                </c:pt>
                <c:pt idx="114">
                  <c:v>0.54229290950388531</c:v>
                </c:pt>
                <c:pt idx="115">
                  <c:v>0.53888491010002326</c:v>
                </c:pt>
                <c:pt idx="116">
                  <c:v>0.53817379860265646</c:v>
                </c:pt>
                <c:pt idx="117">
                  <c:v>0.54320122960052686</c:v>
                </c:pt>
                <c:pt idx="118">
                  <c:v>0.54479107289807871</c:v>
                </c:pt>
                <c:pt idx="119">
                  <c:v>0.53831249439826934</c:v>
                </c:pt>
                <c:pt idx="120">
                  <c:v>0.53586977240047418</c:v>
                </c:pt>
                <c:pt idx="121">
                  <c:v>0.5391109039010189</c:v>
                </c:pt>
                <c:pt idx="122">
                  <c:v>0.54098383260134142</c:v>
                </c:pt>
                <c:pt idx="123">
                  <c:v>0.54336268029874191</c:v>
                </c:pt>
                <c:pt idx="124">
                  <c:v>0.54745976659978624</c:v>
                </c:pt>
                <c:pt idx="125">
                  <c:v>0.53294202739925822</c:v>
                </c:pt>
                <c:pt idx="126">
                  <c:v>0.53671100490100798</c:v>
                </c:pt>
                <c:pt idx="127">
                  <c:v>0.54709311429905938</c:v>
                </c:pt>
                <c:pt idx="128">
                  <c:v>0.53719626659949427</c:v>
                </c:pt>
                <c:pt idx="129">
                  <c:v>0.5333594305011502</c:v>
                </c:pt>
                <c:pt idx="130">
                  <c:v>0.53390113729983568</c:v>
                </c:pt>
                <c:pt idx="131">
                  <c:v>0.54481850720185321</c:v>
                </c:pt>
                <c:pt idx="132">
                  <c:v>0.53831467040072312</c:v>
                </c:pt>
                <c:pt idx="133">
                  <c:v>0.54749174290191149</c:v>
                </c:pt>
                <c:pt idx="134">
                  <c:v>0.54096798970203963</c:v>
                </c:pt>
                <c:pt idx="135">
                  <c:v>0.54048868680183659</c:v>
                </c:pt>
                <c:pt idx="136">
                  <c:v>0.53590826900108368</c:v>
                </c:pt>
                <c:pt idx="137">
                  <c:v>0.53907201579932007</c:v>
                </c:pt>
                <c:pt idx="138">
                  <c:v>0.53899653600092279</c:v>
                </c:pt>
                <c:pt idx="139">
                  <c:v>0.53388945119877462</c:v>
                </c:pt>
                <c:pt idx="140">
                  <c:v>0.54065743670071242</c:v>
                </c:pt>
                <c:pt idx="141">
                  <c:v>0.53304483330066432</c:v>
                </c:pt>
                <c:pt idx="142">
                  <c:v>0.54193610270158388</c:v>
                </c:pt>
                <c:pt idx="143">
                  <c:v>0.53694121339867706</c:v>
                </c:pt>
                <c:pt idx="144">
                  <c:v>0.5400257873989176</c:v>
                </c:pt>
                <c:pt idx="145">
                  <c:v>0.54256061989872251</c:v>
                </c:pt>
                <c:pt idx="146">
                  <c:v>0.53737571540114004</c:v>
                </c:pt>
                <c:pt idx="147">
                  <c:v>0.54332391369825928</c:v>
                </c:pt>
                <c:pt idx="148">
                  <c:v>0.5431710920020123</c:v>
                </c:pt>
                <c:pt idx="149">
                  <c:v>0.54555922749932506</c:v>
                </c:pt>
                <c:pt idx="150">
                  <c:v>0.54357218210134306</c:v>
                </c:pt>
                <c:pt idx="151">
                  <c:v>0.53509198120082146</c:v>
                </c:pt>
                <c:pt idx="152">
                  <c:v>0.54048701560168411</c:v>
                </c:pt>
                <c:pt idx="153">
                  <c:v>0.54357242840342224</c:v>
                </c:pt>
                <c:pt idx="154">
                  <c:v>0.54269312959877425</c:v>
                </c:pt>
                <c:pt idx="155">
                  <c:v>0.53549810529875685</c:v>
                </c:pt>
                <c:pt idx="156">
                  <c:v>0.53964301800078829</c:v>
                </c:pt>
                <c:pt idx="157">
                  <c:v>0.54659551310032839</c:v>
                </c:pt>
                <c:pt idx="158">
                  <c:v>0.54295407209792756</c:v>
                </c:pt>
                <c:pt idx="159">
                  <c:v>0.53216399220036692</c:v>
                </c:pt>
                <c:pt idx="160">
                  <c:v>0.53479797010004404</c:v>
                </c:pt>
                <c:pt idx="161">
                  <c:v>0.54095481369949994</c:v>
                </c:pt>
                <c:pt idx="162">
                  <c:v>0.53731665119994432</c:v>
                </c:pt>
                <c:pt idx="163">
                  <c:v>0.53314487740135519</c:v>
                </c:pt>
                <c:pt idx="164">
                  <c:v>0.5451100038990262</c:v>
                </c:pt>
                <c:pt idx="165">
                  <c:v>0.54202123760114773</c:v>
                </c:pt>
                <c:pt idx="166">
                  <c:v>0.53848255539924139</c:v>
                </c:pt>
                <c:pt idx="167">
                  <c:v>0.54693869029870257</c:v>
                </c:pt>
                <c:pt idx="168">
                  <c:v>0.53223488860021462</c:v>
                </c:pt>
                <c:pt idx="169">
                  <c:v>0.53356204889860237</c:v>
                </c:pt>
                <c:pt idx="170">
                  <c:v>0.54672736850261572</c:v>
                </c:pt>
                <c:pt idx="171">
                  <c:v>0.53666843040264212</c:v>
                </c:pt>
                <c:pt idx="172">
                  <c:v>0.53384521450061584</c:v>
                </c:pt>
                <c:pt idx="173">
                  <c:v>0.54365593590046046</c:v>
                </c:pt>
                <c:pt idx="174">
                  <c:v>0.5417600721011695</c:v>
                </c:pt>
                <c:pt idx="175">
                  <c:v>0.53535469859707518</c:v>
                </c:pt>
                <c:pt idx="176">
                  <c:v>0.53258044480026001</c:v>
                </c:pt>
                <c:pt idx="177">
                  <c:v>0.53362569590171915</c:v>
                </c:pt>
                <c:pt idx="178">
                  <c:v>0.54568670659864438</c:v>
                </c:pt>
                <c:pt idx="179">
                  <c:v>0.53575808109962963</c:v>
                </c:pt>
                <c:pt idx="180">
                  <c:v>0.54490690340026049</c:v>
                </c:pt>
                <c:pt idx="181">
                  <c:v>0.53564095249748789</c:v>
                </c:pt>
                <c:pt idx="182">
                  <c:v>0.53379109739762498</c:v>
                </c:pt>
                <c:pt idx="183">
                  <c:v>0.54059677959958208</c:v>
                </c:pt>
                <c:pt idx="184">
                  <c:v>0.5324402871010534</c:v>
                </c:pt>
                <c:pt idx="185">
                  <c:v>0.54375692080066074</c:v>
                </c:pt>
                <c:pt idx="186">
                  <c:v>0.54586093659963808</c:v>
                </c:pt>
                <c:pt idx="187">
                  <c:v>0.53838302740041399</c:v>
                </c:pt>
                <c:pt idx="188">
                  <c:v>0.5426884695989429</c:v>
                </c:pt>
                <c:pt idx="189">
                  <c:v>0.53856972340145148</c:v>
                </c:pt>
                <c:pt idx="190">
                  <c:v>0.53987098799916566</c:v>
                </c:pt>
                <c:pt idx="191">
                  <c:v>0.53930928030240466</c:v>
                </c:pt>
                <c:pt idx="192">
                  <c:v>0.54419792339831474</c:v>
                </c:pt>
                <c:pt idx="193">
                  <c:v>0.5349227685983351</c:v>
                </c:pt>
                <c:pt idx="194">
                  <c:v>0.5459848338032316</c:v>
                </c:pt>
                <c:pt idx="195">
                  <c:v>0.53409689490217716</c:v>
                </c:pt>
                <c:pt idx="196">
                  <c:v>0.54367754379927646</c:v>
                </c:pt>
                <c:pt idx="197">
                  <c:v>0.54474534600012703</c:v>
                </c:pt>
                <c:pt idx="198">
                  <c:v>0.54071699119958794</c:v>
                </c:pt>
                <c:pt idx="199">
                  <c:v>0.5397107018980023</c:v>
                </c:pt>
                <c:pt idx="200">
                  <c:v>0.54149703169969143</c:v>
                </c:pt>
                <c:pt idx="201">
                  <c:v>0.5379947405999701</c:v>
                </c:pt>
                <c:pt idx="202">
                  <c:v>0.53906950720192981</c:v>
                </c:pt>
                <c:pt idx="203">
                  <c:v>0.54400655160134193</c:v>
                </c:pt>
                <c:pt idx="204">
                  <c:v>0.54028487050163676</c:v>
                </c:pt>
                <c:pt idx="205">
                  <c:v>0.53847480729746167</c:v>
                </c:pt>
                <c:pt idx="206">
                  <c:v>0.54128515400225297</c:v>
                </c:pt>
                <c:pt idx="207">
                  <c:v>0.54200984779890859</c:v>
                </c:pt>
                <c:pt idx="208">
                  <c:v>0.54312389250117121</c:v>
                </c:pt>
                <c:pt idx="209">
                  <c:v>0.53699836629675701</c:v>
                </c:pt>
                <c:pt idx="210">
                  <c:v>0.53796348989999387</c:v>
                </c:pt>
                <c:pt idx="211">
                  <c:v>0.53332604439856368</c:v>
                </c:pt>
                <c:pt idx="212">
                  <c:v>0.5448948658995505</c:v>
                </c:pt>
                <c:pt idx="213">
                  <c:v>0.53606753830172238</c:v>
                </c:pt>
                <c:pt idx="214">
                  <c:v>0.53490072119893739</c:v>
                </c:pt>
                <c:pt idx="215">
                  <c:v>0.54140307539637433</c:v>
                </c:pt>
                <c:pt idx="216">
                  <c:v>0.53355167679910664</c:v>
                </c:pt>
                <c:pt idx="217">
                  <c:v>0.54484845990009489</c:v>
                </c:pt>
                <c:pt idx="218">
                  <c:v>0.53883538079753635</c:v>
                </c:pt>
                <c:pt idx="219">
                  <c:v>0.54032931139954599</c:v>
                </c:pt>
                <c:pt idx="220">
                  <c:v>0.53747166690300219</c:v>
                </c:pt>
                <c:pt idx="221">
                  <c:v>0.54031413740085554</c:v>
                </c:pt>
                <c:pt idx="222">
                  <c:v>0.54409953900176333</c:v>
                </c:pt>
                <c:pt idx="223">
                  <c:v>0.54318732010142412</c:v>
                </c:pt>
                <c:pt idx="224">
                  <c:v>0.54296218269882957</c:v>
                </c:pt>
                <c:pt idx="225">
                  <c:v>0.53697293710138183</c:v>
                </c:pt>
                <c:pt idx="226">
                  <c:v>0.54369132690044353</c:v>
                </c:pt>
                <c:pt idx="227">
                  <c:v>0.53556107609983883</c:v>
                </c:pt>
                <c:pt idx="228">
                  <c:v>0.53965031909683603</c:v>
                </c:pt>
                <c:pt idx="229">
                  <c:v>0.54255466699760291</c:v>
                </c:pt>
                <c:pt idx="230">
                  <c:v>0.54475298160105012</c:v>
                </c:pt>
                <c:pt idx="231">
                  <c:v>0.53520879179995973</c:v>
                </c:pt>
                <c:pt idx="232">
                  <c:v>0.54245184399769641</c:v>
                </c:pt>
                <c:pt idx="233">
                  <c:v>0.53947226079981192</c:v>
                </c:pt>
                <c:pt idx="234">
                  <c:v>0.53304662380105583</c:v>
                </c:pt>
                <c:pt idx="235">
                  <c:v>0.54119152919884073</c:v>
                </c:pt>
                <c:pt idx="236">
                  <c:v>0.53900406289903913</c:v>
                </c:pt>
                <c:pt idx="237">
                  <c:v>0.53508559100009734</c:v>
                </c:pt>
                <c:pt idx="238">
                  <c:v>0.53773397359691444</c:v>
                </c:pt>
                <c:pt idx="239">
                  <c:v>0.54321479680220364</c:v>
                </c:pt>
                <c:pt idx="240">
                  <c:v>0.53595914669858757</c:v>
                </c:pt>
                <c:pt idx="241">
                  <c:v>0.53921517479830072</c:v>
                </c:pt>
                <c:pt idx="242">
                  <c:v>0.53676375760187511</c:v>
                </c:pt>
                <c:pt idx="243">
                  <c:v>0.54480165299901273</c:v>
                </c:pt>
                <c:pt idx="244">
                  <c:v>0.54224144299951149</c:v>
                </c:pt>
                <c:pt idx="245">
                  <c:v>0.54373264649984776</c:v>
                </c:pt>
                <c:pt idx="246">
                  <c:v>0.53374062860166305</c:v>
                </c:pt>
                <c:pt idx="247">
                  <c:v>0.54213773790252162</c:v>
                </c:pt>
                <c:pt idx="248">
                  <c:v>0.53770094759966014</c:v>
                </c:pt>
                <c:pt idx="249">
                  <c:v>0.53800252650398761</c:v>
                </c:pt>
                <c:pt idx="250">
                  <c:v>0.54348025130093447</c:v>
                </c:pt>
                <c:pt idx="251">
                  <c:v>0.53577816049801186</c:v>
                </c:pt>
                <c:pt idx="252">
                  <c:v>0.53872239539850852</c:v>
                </c:pt>
                <c:pt idx="253">
                  <c:v>0.53498421059703105</c:v>
                </c:pt>
                <c:pt idx="254">
                  <c:v>0.54038915799901588</c:v>
                </c:pt>
                <c:pt idx="255">
                  <c:v>0.53328300680004759</c:v>
                </c:pt>
                <c:pt idx="256">
                  <c:v>0.54250804060211522</c:v>
                </c:pt>
                <c:pt idx="257">
                  <c:v>0.54068547000133549</c:v>
                </c:pt>
                <c:pt idx="258">
                  <c:v>0.53617088230021182</c:v>
                </c:pt>
                <c:pt idx="259">
                  <c:v>0.5369714387015847</c:v>
                </c:pt>
                <c:pt idx="260">
                  <c:v>0.53792676930243033</c:v>
                </c:pt>
                <c:pt idx="261">
                  <c:v>0.53723979220012552</c:v>
                </c:pt>
                <c:pt idx="262">
                  <c:v>0.53528202930101543</c:v>
                </c:pt>
                <c:pt idx="263">
                  <c:v>0.54414700589768472</c:v>
                </c:pt>
                <c:pt idx="264">
                  <c:v>0.5355451360992447</c:v>
                </c:pt>
                <c:pt idx="265">
                  <c:v>0.53938087320057093</c:v>
                </c:pt>
                <c:pt idx="266">
                  <c:v>0.53870941630157176</c:v>
                </c:pt>
                <c:pt idx="267">
                  <c:v>0.54116763819911284</c:v>
                </c:pt>
                <c:pt idx="268">
                  <c:v>0.54066665819846094</c:v>
                </c:pt>
                <c:pt idx="269">
                  <c:v>0.54062896499817725</c:v>
                </c:pt>
                <c:pt idx="270">
                  <c:v>0.53725460860005114</c:v>
                </c:pt>
                <c:pt idx="271">
                  <c:v>0.53518216000156826</c:v>
                </c:pt>
                <c:pt idx="272">
                  <c:v>0.53464565889953519</c:v>
                </c:pt>
                <c:pt idx="273">
                  <c:v>0.54073450140276691</c:v>
                </c:pt>
                <c:pt idx="274">
                  <c:v>0.54313754949907889</c:v>
                </c:pt>
                <c:pt idx="275">
                  <c:v>0.53602015050273621</c:v>
                </c:pt>
                <c:pt idx="276">
                  <c:v>0.54529943149827886</c:v>
                </c:pt>
                <c:pt idx="277">
                  <c:v>0.53587107549901702</c:v>
                </c:pt>
                <c:pt idx="278">
                  <c:v>0.54046962449865532</c:v>
                </c:pt>
                <c:pt idx="279">
                  <c:v>0.54457193059715792</c:v>
                </c:pt>
                <c:pt idx="280">
                  <c:v>0.53500412689754739</c:v>
                </c:pt>
                <c:pt idx="281">
                  <c:v>0.53944795559800696</c:v>
                </c:pt>
                <c:pt idx="282">
                  <c:v>0.53553380809898954</c:v>
                </c:pt>
                <c:pt idx="283">
                  <c:v>0.53781924980285112</c:v>
                </c:pt>
                <c:pt idx="284">
                  <c:v>0.5392198677000124</c:v>
                </c:pt>
                <c:pt idx="285">
                  <c:v>0.5356132164997689</c:v>
                </c:pt>
                <c:pt idx="286">
                  <c:v>0.5442759694014967</c:v>
                </c:pt>
                <c:pt idx="287">
                  <c:v>0.53573791569942841</c:v>
                </c:pt>
                <c:pt idx="288">
                  <c:v>0.53748463439842453</c:v>
                </c:pt>
                <c:pt idx="289">
                  <c:v>0.53529478590280632</c:v>
                </c:pt>
                <c:pt idx="290">
                  <c:v>0.53901378139926237</c:v>
                </c:pt>
                <c:pt idx="291">
                  <c:v>0.53572002729924861</c:v>
                </c:pt>
                <c:pt idx="292">
                  <c:v>0.54037103470182046</c:v>
                </c:pt>
                <c:pt idx="293">
                  <c:v>0.54202046079808497</c:v>
                </c:pt>
                <c:pt idx="294">
                  <c:v>0.53979075310053304</c:v>
                </c:pt>
                <c:pt idx="295">
                  <c:v>0.53664672690138104</c:v>
                </c:pt>
                <c:pt idx="296">
                  <c:v>0.53849186650040792</c:v>
                </c:pt>
                <c:pt idx="297">
                  <c:v>0.53589585999725387</c:v>
                </c:pt>
                <c:pt idx="298">
                  <c:v>0.53846161410183413</c:v>
                </c:pt>
                <c:pt idx="299">
                  <c:v>0.53397412120102672</c:v>
                </c:pt>
                <c:pt idx="300">
                  <c:v>0.53721480830063228</c:v>
                </c:pt>
                <c:pt idx="301">
                  <c:v>0.54533167889894685</c:v>
                </c:pt>
                <c:pt idx="302">
                  <c:v>0.54419705239706673</c:v>
                </c:pt>
                <c:pt idx="303">
                  <c:v>0.54096215710160322</c:v>
                </c:pt>
                <c:pt idx="304">
                  <c:v>0.53861599280207884</c:v>
                </c:pt>
                <c:pt idx="305">
                  <c:v>0.53699302449967945</c:v>
                </c:pt>
                <c:pt idx="306">
                  <c:v>0.54102760440218844</c:v>
                </c:pt>
                <c:pt idx="307">
                  <c:v>0.53551027769935899</c:v>
                </c:pt>
                <c:pt idx="308">
                  <c:v>0.53472988609792083</c:v>
                </c:pt>
                <c:pt idx="309">
                  <c:v>0.53567664250294911</c:v>
                </c:pt>
                <c:pt idx="310">
                  <c:v>0.54223887250191183</c:v>
                </c:pt>
                <c:pt idx="311">
                  <c:v>0.53901871940252022</c:v>
                </c:pt>
                <c:pt idx="312">
                  <c:v>0.54059676520046196</c:v>
                </c:pt>
                <c:pt idx="313">
                  <c:v>0.54377895959987654</c:v>
                </c:pt>
                <c:pt idx="314">
                  <c:v>0.53442040150184766</c:v>
                </c:pt>
                <c:pt idx="315">
                  <c:v>0.540107329699822</c:v>
                </c:pt>
                <c:pt idx="316">
                  <c:v>0.54366669750015717</c:v>
                </c:pt>
                <c:pt idx="317">
                  <c:v>0.53598495440019178</c:v>
                </c:pt>
                <c:pt idx="318">
                  <c:v>0.54132430160098011</c:v>
                </c:pt>
                <c:pt idx="319">
                  <c:v>0.54398896979910205</c:v>
                </c:pt>
                <c:pt idx="320">
                  <c:v>0.54362836360087385</c:v>
                </c:pt>
                <c:pt idx="321">
                  <c:v>0.53761489530006656</c:v>
                </c:pt>
                <c:pt idx="322">
                  <c:v>0.54495060049885069</c:v>
                </c:pt>
                <c:pt idx="323">
                  <c:v>0.53713922969836858</c:v>
                </c:pt>
                <c:pt idx="324">
                  <c:v>0.53819778890101588</c:v>
                </c:pt>
                <c:pt idx="325">
                  <c:v>0.53440162739934749</c:v>
                </c:pt>
                <c:pt idx="326">
                  <c:v>0.54346130819976679</c:v>
                </c:pt>
                <c:pt idx="327">
                  <c:v>0.53951557119944482</c:v>
                </c:pt>
                <c:pt idx="328">
                  <c:v>0.53387023089817376</c:v>
                </c:pt>
                <c:pt idx="329">
                  <c:v>0.54436592249840032</c:v>
                </c:pt>
                <c:pt idx="330">
                  <c:v>0.53971750479831826</c:v>
                </c:pt>
                <c:pt idx="331">
                  <c:v>0.53648369959773845</c:v>
                </c:pt>
                <c:pt idx="332">
                  <c:v>0.53937967139790999</c:v>
                </c:pt>
                <c:pt idx="333">
                  <c:v>0.54253358929781825</c:v>
                </c:pt>
                <c:pt idx="334">
                  <c:v>0.54423657270308468</c:v>
                </c:pt>
                <c:pt idx="335">
                  <c:v>0.54322741520081763</c:v>
                </c:pt>
                <c:pt idx="336">
                  <c:v>0.53832174939816468</c:v>
                </c:pt>
                <c:pt idx="337">
                  <c:v>0.54281268599879695</c:v>
                </c:pt>
                <c:pt idx="338">
                  <c:v>0.53945209230005275</c:v>
                </c:pt>
                <c:pt idx="339">
                  <c:v>0.53498062340077013</c:v>
                </c:pt>
                <c:pt idx="340">
                  <c:v>0.54307706120016519</c:v>
                </c:pt>
                <c:pt idx="341">
                  <c:v>0.5409922396975162</c:v>
                </c:pt>
                <c:pt idx="342">
                  <c:v>0.53691065729799448</c:v>
                </c:pt>
                <c:pt idx="343">
                  <c:v>0.53923261590171023</c:v>
                </c:pt>
                <c:pt idx="344">
                  <c:v>0.54476132239869912</c:v>
                </c:pt>
                <c:pt idx="345">
                  <c:v>0.54367908150015865</c:v>
                </c:pt>
                <c:pt idx="346">
                  <c:v>0.54259841499879258</c:v>
                </c:pt>
                <c:pt idx="347">
                  <c:v>0.54465992659970652</c:v>
                </c:pt>
                <c:pt idx="348">
                  <c:v>0.53738903849807684</c:v>
                </c:pt>
                <c:pt idx="349">
                  <c:v>0.53987931899973773</c:v>
                </c:pt>
                <c:pt idx="350">
                  <c:v>0.53764730039983988</c:v>
                </c:pt>
                <c:pt idx="351">
                  <c:v>0.53912358839806984</c:v>
                </c:pt>
                <c:pt idx="352">
                  <c:v>0.53756476729904534</c:v>
                </c:pt>
                <c:pt idx="353">
                  <c:v>0.53975269210059196</c:v>
                </c:pt>
                <c:pt idx="354">
                  <c:v>0.54140410470063216</c:v>
                </c:pt>
                <c:pt idx="355">
                  <c:v>0.54287437519815285</c:v>
                </c:pt>
                <c:pt idx="356">
                  <c:v>0.54237689579895232</c:v>
                </c:pt>
                <c:pt idx="357">
                  <c:v>0.53878380589958397</c:v>
                </c:pt>
                <c:pt idx="358">
                  <c:v>0.54287442579880008</c:v>
                </c:pt>
                <c:pt idx="359">
                  <c:v>0.53531214009854011</c:v>
                </c:pt>
                <c:pt idx="360">
                  <c:v>0.53549332649708958</c:v>
                </c:pt>
                <c:pt idx="361">
                  <c:v>0.54442305490010767</c:v>
                </c:pt>
                <c:pt idx="362">
                  <c:v>0.54242028720182134</c:v>
                </c:pt>
                <c:pt idx="363">
                  <c:v>0.538906303296244</c:v>
                </c:pt>
                <c:pt idx="364">
                  <c:v>0.53597396059922175</c:v>
                </c:pt>
                <c:pt idx="365">
                  <c:v>0.53749719660117989</c:v>
                </c:pt>
                <c:pt idx="366">
                  <c:v>0.53912570450120256</c:v>
                </c:pt>
                <c:pt idx="367">
                  <c:v>0.53459169139750884</c:v>
                </c:pt>
                <c:pt idx="368">
                  <c:v>0.54213649660232477</c:v>
                </c:pt>
                <c:pt idx="369">
                  <c:v>0.53977520010084845</c:v>
                </c:pt>
                <c:pt idx="370">
                  <c:v>0.53528768249816494</c:v>
                </c:pt>
                <c:pt idx="371">
                  <c:v>0.54156980980042135</c:v>
                </c:pt>
                <c:pt idx="372">
                  <c:v>0.53840123260306427</c:v>
                </c:pt>
                <c:pt idx="373">
                  <c:v>0.54044033119862434</c:v>
                </c:pt>
                <c:pt idx="374">
                  <c:v>0.5417623098983313</c:v>
                </c:pt>
                <c:pt idx="375">
                  <c:v>0.53943024250111193</c:v>
                </c:pt>
                <c:pt idx="376">
                  <c:v>0.54103317339831847</c:v>
                </c:pt>
                <c:pt idx="377">
                  <c:v>0.54220449559943518</c:v>
                </c:pt>
                <c:pt idx="378">
                  <c:v>0.53965478650206933</c:v>
                </c:pt>
                <c:pt idx="379">
                  <c:v>0.54124946489901049</c:v>
                </c:pt>
                <c:pt idx="380">
                  <c:v>0.53770435559999896</c:v>
                </c:pt>
                <c:pt idx="381">
                  <c:v>0.54242936189984903</c:v>
                </c:pt>
                <c:pt idx="382">
                  <c:v>0.54248987099708756</c:v>
                </c:pt>
                <c:pt idx="383">
                  <c:v>0.53851941939865355</c:v>
                </c:pt>
                <c:pt idx="384">
                  <c:v>0.54008554109896068</c:v>
                </c:pt>
                <c:pt idx="385">
                  <c:v>0.53997304190124851</c:v>
                </c:pt>
                <c:pt idx="386">
                  <c:v>0.53439075720234541</c:v>
                </c:pt>
                <c:pt idx="387">
                  <c:v>0.5387101642008929</c:v>
                </c:pt>
                <c:pt idx="388">
                  <c:v>0.53558784579945495</c:v>
                </c:pt>
                <c:pt idx="389">
                  <c:v>0.53789873479763628</c:v>
                </c:pt>
                <c:pt idx="390">
                  <c:v>0.54203777489965432</c:v>
                </c:pt>
                <c:pt idx="391">
                  <c:v>0.53923701170060667</c:v>
                </c:pt>
                <c:pt idx="392">
                  <c:v>0.53615658369744779</c:v>
                </c:pt>
                <c:pt idx="393">
                  <c:v>0.53606561520064133</c:v>
                </c:pt>
                <c:pt idx="394">
                  <c:v>0.54124436009806232</c:v>
                </c:pt>
                <c:pt idx="395">
                  <c:v>0.53775984390085796</c:v>
                </c:pt>
                <c:pt idx="396">
                  <c:v>0.54231170949788066</c:v>
                </c:pt>
                <c:pt idx="397">
                  <c:v>0.54195783340037451</c:v>
                </c:pt>
                <c:pt idx="398">
                  <c:v>0.53447593669989146</c:v>
                </c:pt>
                <c:pt idx="399">
                  <c:v>0.53690783179990831</c:v>
                </c:pt>
                <c:pt idx="400">
                  <c:v>0.54327401539921993</c:v>
                </c:pt>
                <c:pt idx="401">
                  <c:v>0.53897160059932503</c:v>
                </c:pt>
                <c:pt idx="402">
                  <c:v>0.53970504600147251</c:v>
                </c:pt>
                <c:pt idx="403">
                  <c:v>0.54265571289943182</c:v>
                </c:pt>
                <c:pt idx="404">
                  <c:v>0.54262451050090021</c:v>
                </c:pt>
                <c:pt idx="405">
                  <c:v>0.53435421809990657</c:v>
                </c:pt>
                <c:pt idx="406">
                  <c:v>0.53936685450025834</c:v>
                </c:pt>
                <c:pt idx="407">
                  <c:v>0.5416030665001017</c:v>
                </c:pt>
                <c:pt idx="408">
                  <c:v>0.53892659099801676</c:v>
                </c:pt>
                <c:pt idx="409">
                  <c:v>0.53949667259803391</c:v>
                </c:pt>
                <c:pt idx="410">
                  <c:v>0.54230483060018742</c:v>
                </c:pt>
                <c:pt idx="411">
                  <c:v>0.53945649760134984</c:v>
                </c:pt>
                <c:pt idx="412">
                  <c:v>0.53848628950072452</c:v>
                </c:pt>
                <c:pt idx="413">
                  <c:v>0.53761835080149467</c:v>
                </c:pt>
                <c:pt idx="414">
                  <c:v>0.537562078301562</c:v>
                </c:pt>
                <c:pt idx="415">
                  <c:v>0.53521545449621044</c:v>
                </c:pt>
                <c:pt idx="416">
                  <c:v>0.54101018390065292</c:v>
                </c:pt>
                <c:pt idx="417">
                  <c:v>0.54038960119942203</c:v>
                </c:pt>
                <c:pt idx="418">
                  <c:v>0.53866169829780119</c:v>
                </c:pt>
                <c:pt idx="419">
                  <c:v>0.54317845870173187</c:v>
                </c:pt>
                <c:pt idx="420">
                  <c:v>0.5416310043001431</c:v>
                </c:pt>
                <c:pt idx="421">
                  <c:v>0.54192027299723122</c:v>
                </c:pt>
                <c:pt idx="422">
                  <c:v>0.53835151550083538</c:v>
                </c:pt>
                <c:pt idx="423">
                  <c:v>0.53966939309975714</c:v>
                </c:pt>
                <c:pt idx="424">
                  <c:v>0.53817761589743895</c:v>
                </c:pt>
                <c:pt idx="425">
                  <c:v>0.54022108420031145</c:v>
                </c:pt>
                <c:pt idx="426">
                  <c:v>0.54146936340112006</c:v>
                </c:pt>
                <c:pt idx="427">
                  <c:v>0.5430788286976167</c:v>
                </c:pt>
                <c:pt idx="428">
                  <c:v>0.53495723840023857</c:v>
                </c:pt>
                <c:pt idx="429">
                  <c:v>0.53640612430172041</c:v>
                </c:pt>
                <c:pt idx="430">
                  <c:v>0.54115982050279854</c:v>
                </c:pt>
                <c:pt idx="431">
                  <c:v>0.54366800350180711</c:v>
                </c:pt>
                <c:pt idx="432">
                  <c:v>0.54187325260136276</c:v>
                </c:pt>
                <c:pt idx="433">
                  <c:v>0.54339395710121607</c:v>
                </c:pt>
                <c:pt idx="434">
                  <c:v>0.53525087159869145</c:v>
                </c:pt>
                <c:pt idx="435">
                  <c:v>0.53630613409768557</c:v>
                </c:pt>
                <c:pt idx="436">
                  <c:v>0.5373443218995817</c:v>
                </c:pt>
                <c:pt idx="437">
                  <c:v>0.53826342329921317</c:v>
                </c:pt>
                <c:pt idx="438">
                  <c:v>0.53854244490139536</c:v>
                </c:pt>
                <c:pt idx="439">
                  <c:v>0.54263769739918644</c:v>
                </c:pt>
                <c:pt idx="440">
                  <c:v>0.54182501100149238</c:v>
                </c:pt>
                <c:pt idx="441">
                  <c:v>0.5348919374991965</c:v>
                </c:pt>
                <c:pt idx="442">
                  <c:v>0.53749466299996129</c:v>
                </c:pt>
                <c:pt idx="443">
                  <c:v>0.53830991410359275</c:v>
                </c:pt>
                <c:pt idx="444">
                  <c:v>0.53999673330326914</c:v>
                </c:pt>
                <c:pt idx="445">
                  <c:v>0.54060696879969328</c:v>
                </c:pt>
                <c:pt idx="446">
                  <c:v>0.53967004599689972</c:v>
                </c:pt>
                <c:pt idx="447">
                  <c:v>0.54279295320156962</c:v>
                </c:pt>
                <c:pt idx="448">
                  <c:v>0.53705878180335276</c:v>
                </c:pt>
                <c:pt idx="449">
                  <c:v>0.541649191200122</c:v>
                </c:pt>
                <c:pt idx="450">
                  <c:v>0.53890021780171082</c:v>
                </c:pt>
                <c:pt idx="451">
                  <c:v>0.54126943509982084</c:v>
                </c:pt>
                <c:pt idx="452">
                  <c:v>0.53877008869676501</c:v>
                </c:pt>
                <c:pt idx="453">
                  <c:v>0.54331921900302405</c:v>
                </c:pt>
                <c:pt idx="454">
                  <c:v>0.53774433259968646</c:v>
                </c:pt>
                <c:pt idx="455">
                  <c:v>0.53980344449882978</c:v>
                </c:pt>
                <c:pt idx="456">
                  <c:v>0.53673291379891452</c:v>
                </c:pt>
                <c:pt idx="457">
                  <c:v>0.54199796049942961</c:v>
                </c:pt>
                <c:pt idx="458">
                  <c:v>0.5400010198027303</c:v>
                </c:pt>
                <c:pt idx="459">
                  <c:v>0.53835281189822126</c:v>
                </c:pt>
                <c:pt idx="460">
                  <c:v>0.5434179658004723</c:v>
                </c:pt>
                <c:pt idx="461">
                  <c:v>0.53610707349798759</c:v>
                </c:pt>
                <c:pt idx="462">
                  <c:v>0.53641326330034644</c:v>
                </c:pt>
                <c:pt idx="463">
                  <c:v>0.54131737489660736</c:v>
                </c:pt>
                <c:pt idx="464">
                  <c:v>0.53958206040260848</c:v>
                </c:pt>
                <c:pt idx="465">
                  <c:v>0.54164926880184794</c:v>
                </c:pt>
                <c:pt idx="466">
                  <c:v>0.54238483139852178</c:v>
                </c:pt>
                <c:pt idx="467">
                  <c:v>0.53883064819819992</c:v>
                </c:pt>
                <c:pt idx="468">
                  <c:v>0.5365042071971402</c:v>
                </c:pt>
                <c:pt idx="469">
                  <c:v>0.53833923889760626</c:v>
                </c:pt>
                <c:pt idx="470">
                  <c:v>0.54211497749929549</c:v>
                </c:pt>
                <c:pt idx="471">
                  <c:v>0.5392585293011507</c:v>
                </c:pt>
                <c:pt idx="472">
                  <c:v>0.53989821730283438</c:v>
                </c:pt>
                <c:pt idx="473">
                  <c:v>0.54009857939672656</c:v>
                </c:pt>
                <c:pt idx="474">
                  <c:v>0.53870595659827814</c:v>
                </c:pt>
                <c:pt idx="475">
                  <c:v>0.53773339789768215</c:v>
                </c:pt>
                <c:pt idx="476">
                  <c:v>0.53890632620095857</c:v>
                </c:pt>
                <c:pt idx="477">
                  <c:v>0.53762294169791858</c:v>
                </c:pt>
                <c:pt idx="478">
                  <c:v>0.54025087489935686</c:v>
                </c:pt>
                <c:pt idx="479">
                  <c:v>0.53718268969896599</c:v>
                </c:pt>
                <c:pt idx="480">
                  <c:v>0.54253428220181377</c:v>
                </c:pt>
                <c:pt idx="481">
                  <c:v>0.53809564969924395</c:v>
                </c:pt>
                <c:pt idx="482">
                  <c:v>0.54176699190065847</c:v>
                </c:pt>
                <c:pt idx="483">
                  <c:v>0.54276143199967919</c:v>
                </c:pt>
                <c:pt idx="484">
                  <c:v>0.54090889359940775</c:v>
                </c:pt>
                <c:pt idx="485">
                  <c:v>0.53968756230096915</c:v>
                </c:pt>
                <c:pt idx="486">
                  <c:v>0.54053737939830171</c:v>
                </c:pt>
                <c:pt idx="487">
                  <c:v>0.54062674290253199</c:v>
                </c:pt>
                <c:pt idx="488">
                  <c:v>0.53945819710133947</c:v>
                </c:pt>
                <c:pt idx="489">
                  <c:v>0.54362889390176861</c:v>
                </c:pt>
                <c:pt idx="490">
                  <c:v>0.54318701310330653</c:v>
                </c:pt>
                <c:pt idx="491">
                  <c:v>0.53587785960189649</c:v>
                </c:pt>
                <c:pt idx="492">
                  <c:v>0.53595137090087519</c:v>
                </c:pt>
                <c:pt idx="493">
                  <c:v>0.54173620319852489</c:v>
                </c:pt>
                <c:pt idx="494">
                  <c:v>0.53850737490211031</c:v>
                </c:pt>
                <c:pt idx="495">
                  <c:v>0.54154199209733633</c:v>
                </c:pt>
                <c:pt idx="496">
                  <c:v>0.54271466639693244</c:v>
                </c:pt>
                <c:pt idx="497">
                  <c:v>0.54351409140144824</c:v>
                </c:pt>
                <c:pt idx="498">
                  <c:v>0.53634244440036127</c:v>
                </c:pt>
                <c:pt idx="499">
                  <c:v>0.53621247059709276</c:v>
                </c:pt>
                <c:pt idx="500">
                  <c:v>0.5366992326999025</c:v>
                </c:pt>
                <c:pt idx="501">
                  <c:v>0.54004017899933388</c:v>
                </c:pt>
                <c:pt idx="502">
                  <c:v>0.54207401059829863</c:v>
                </c:pt>
                <c:pt idx="503">
                  <c:v>0.54068522160014254</c:v>
                </c:pt>
                <c:pt idx="504">
                  <c:v>0.53781025019998197</c:v>
                </c:pt>
                <c:pt idx="505">
                  <c:v>0.54057187689977582</c:v>
                </c:pt>
                <c:pt idx="506">
                  <c:v>0.53554314380016876</c:v>
                </c:pt>
                <c:pt idx="507">
                  <c:v>0.53670532730029663</c:v>
                </c:pt>
                <c:pt idx="508">
                  <c:v>0.54060741720240912</c:v>
                </c:pt>
                <c:pt idx="509">
                  <c:v>0.53735272690028069</c:v>
                </c:pt>
                <c:pt idx="510">
                  <c:v>0.53823242759972345</c:v>
                </c:pt>
                <c:pt idx="511">
                  <c:v>0.5400619040010497</c:v>
                </c:pt>
                <c:pt idx="512">
                  <c:v>0.54204819219739875</c:v>
                </c:pt>
                <c:pt idx="513">
                  <c:v>0.54067583910000394</c:v>
                </c:pt>
                <c:pt idx="514">
                  <c:v>0.54013929479697254</c:v>
                </c:pt>
                <c:pt idx="515">
                  <c:v>0.54276694959844463</c:v>
                </c:pt>
                <c:pt idx="516">
                  <c:v>0.54102618609977071</c:v>
                </c:pt>
                <c:pt idx="517">
                  <c:v>0.54034177760331659</c:v>
                </c:pt>
                <c:pt idx="518">
                  <c:v>0.54230985719914315</c:v>
                </c:pt>
                <c:pt idx="519">
                  <c:v>0.53920059969823342</c:v>
                </c:pt>
                <c:pt idx="520">
                  <c:v>0.54141654029808706</c:v>
                </c:pt>
                <c:pt idx="521">
                  <c:v>0.54153021439924487</c:v>
                </c:pt>
                <c:pt idx="522">
                  <c:v>0.540017473998887</c:v>
                </c:pt>
                <c:pt idx="523">
                  <c:v>0.53753859659991576</c:v>
                </c:pt>
                <c:pt idx="524">
                  <c:v>0.53736167890019715</c:v>
                </c:pt>
                <c:pt idx="525">
                  <c:v>0.54056691590085393</c:v>
                </c:pt>
                <c:pt idx="526">
                  <c:v>0.53789919539849507</c:v>
                </c:pt>
                <c:pt idx="527">
                  <c:v>0.54124285319630872</c:v>
                </c:pt>
                <c:pt idx="528">
                  <c:v>0.53967996620121994</c:v>
                </c:pt>
                <c:pt idx="529">
                  <c:v>0.54105514209732064</c:v>
                </c:pt>
                <c:pt idx="530">
                  <c:v>0.5379959937017702</c:v>
                </c:pt>
                <c:pt idx="531">
                  <c:v>0.53930271790159168</c:v>
                </c:pt>
                <c:pt idx="532">
                  <c:v>0.54124563010191196</c:v>
                </c:pt>
                <c:pt idx="533">
                  <c:v>0.5368238428964105</c:v>
                </c:pt>
                <c:pt idx="534">
                  <c:v>0.53892019370323396</c:v>
                </c:pt>
                <c:pt idx="535">
                  <c:v>0.53760684929875424</c:v>
                </c:pt>
                <c:pt idx="536">
                  <c:v>0.54135504880105145</c:v>
                </c:pt>
                <c:pt idx="537">
                  <c:v>0.53774391040133196</c:v>
                </c:pt>
                <c:pt idx="538">
                  <c:v>0.54073860769858584</c:v>
                </c:pt>
                <c:pt idx="539">
                  <c:v>0.53713183620129712</c:v>
                </c:pt>
                <c:pt idx="540">
                  <c:v>0.54195836319922819</c:v>
                </c:pt>
                <c:pt idx="541">
                  <c:v>0.54229835369915236</c:v>
                </c:pt>
                <c:pt idx="542">
                  <c:v>0.53981781780021265</c:v>
                </c:pt>
                <c:pt idx="543">
                  <c:v>0.54139392069919268</c:v>
                </c:pt>
                <c:pt idx="544">
                  <c:v>0.53550077760155546</c:v>
                </c:pt>
                <c:pt idx="545">
                  <c:v>0.54131365379726049</c:v>
                </c:pt>
                <c:pt idx="546">
                  <c:v>0.54153719839814585</c:v>
                </c:pt>
                <c:pt idx="547">
                  <c:v>0.53567568619837402</c:v>
                </c:pt>
                <c:pt idx="548">
                  <c:v>0.53893187830180977</c:v>
                </c:pt>
                <c:pt idx="549">
                  <c:v>0.54119429549973574</c:v>
                </c:pt>
                <c:pt idx="550">
                  <c:v>0.54126498729965533</c:v>
                </c:pt>
                <c:pt idx="551">
                  <c:v>0.53938488420317299</c:v>
                </c:pt>
                <c:pt idx="552">
                  <c:v>0.53654111760261003</c:v>
                </c:pt>
                <c:pt idx="553">
                  <c:v>0.53898305560142035</c:v>
                </c:pt>
                <c:pt idx="554">
                  <c:v>0.53869594910065643</c:v>
                </c:pt>
                <c:pt idx="555">
                  <c:v>0.54182529440004146</c:v>
                </c:pt>
                <c:pt idx="556">
                  <c:v>0.53982411429751664</c:v>
                </c:pt>
                <c:pt idx="557">
                  <c:v>0.5394415829978243</c:v>
                </c:pt>
                <c:pt idx="558">
                  <c:v>0.54028646499864408</c:v>
                </c:pt>
                <c:pt idx="559">
                  <c:v>0.53772332989683491</c:v>
                </c:pt>
                <c:pt idx="560">
                  <c:v>0.53928940720288665</c:v>
                </c:pt>
                <c:pt idx="561">
                  <c:v>0.53994600010264548</c:v>
                </c:pt>
                <c:pt idx="562">
                  <c:v>0.53840583220153349</c:v>
                </c:pt>
                <c:pt idx="563">
                  <c:v>0.54109144369795104</c:v>
                </c:pt>
                <c:pt idx="564">
                  <c:v>0.53581673160078935</c:v>
                </c:pt>
                <c:pt idx="565">
                  <c:v>0.53918878089825739</c:v>
                </c:pt>
                <c:pt idx="566">
                  <c:v>0.54004772680127644</c:v>
                </c:pt>
                <c:pt idx="567">
                  <c:v>0.53855583049880806</c:v>
                </c:pt>
                <c:pt idx="568">
                  <c:v>0.54257080880051944</c:v>
                </c:pt>
                <c:pt idx="569">
                  <c:v>0.53705874259685515</c:v>
                </c:pt>
                <c:pt idx="570">
                  <c:v>0.53979640909892623</c:v>
                </c:pt>
                <c:pt idx="571">
                  <c:v>0.53746731620049104</c:v>
                </c:pt>
                <c:pt idx="572">
                  <c:v>0.54131397679884685</c:v>
                </c:pt>
                <c:pt idx="573">
                  <c:v>0.53822234309700434</c:v>
                </c:pt>
                <c:pt idx="574">
                  <c:v>0.53806782319952617</c:v>
                </c:pt>
                <c:pt idx="575">
                  <c:v>0.5387701845029369</c:v>
                </c:pt>
                <c:pt idx="576">
                  <c:v>0.53746404100093059</c:v>
                </c:pt>
                <c:pt idx="577">
                  <c:v>0.54074346130073536</c:v>
                </c:pt>
                <c:pt idx="578">
                  <c:v>0.5388678233975952</c:v>
                </c:pt>
                <c:pt idx="579">
                  <c:v>0.54072431249733199</c:v>
                </c:pt>
                <c:pt idx="580">
                  <c:v>0.53737209280006937</c:v>
                </c:pt>
                <c:pt idx="581">
                  <c:v>0.53919063580178772</c:v>
                </c:pt>
                <c:pt idx="582">
                  <c:v>0.53881373350304784</c:v>
                </c:pt>
                <c:pt idx="583">
                  <c:v>0.54027699139987817</c:v>
                </c:pt>
                <c:pt idx="584">
                  <c:v>0.54226680989813758</c:v>
                </c:pt>
                <c:pt idx="585">
                  <c:v>0.53885896719657467</c:v>
                </c:pt>
                <c:pt idx="586">
                  <c:v>0.53640748440011521</c:v>
                </c:pt>
                <c:pt idx="587">
                  <c:v>0.54036899470156641</c:v>
                </c:pt>
                <c:pt idx="588">
                  <c:v>0.53708706989709754</c:v>
                </c:pt>
                <c:pt idx="589">
                  <c:v>0.5397755045996746</c:v>
                </c:pt>
                <c:pt idx="590">
                  <c:v>0.54045662580028875</c:v>
                </c:pt>
                <c:pt idx="591">
                  <c:v>0.5393837412011635</c:v>
                </c:pt>
                <c:pt idx="592">
                  <c:v>0.53741483940029866</c:v>
                </c:pt>
                <c:pt idx="593">
                  <c:v>0.53668098140042275</c:v>
                </c:pt>
                <c:pt idx="594">
                  <c:v>0.5364402611994592</c:v>
                </c:pt>
                <c:pt idx="595">
                  <c:v>0.54021289440061082</c:v>
                </c:pt>
                <c:pt idx="596">
                  <c:v>0.53875627139859716</c:v>
                </c:pt>
                <c:pt idx="597">
                  <c:v>0.54008293090373627</c:v>
                </c:pt>
                <c:pt idx="598">
                  <c:v>0.538764012100728</c:v>
                </c:pt>
                <c:pt idx="599">
                  <c:v>0.53984185479930602</c:v>
                </c:pt>
                <c:pt idx="600">
                  <c:v>0.53851271780149546</c:v>
                </c:pt>
                <c:pt idx="601">
                  <c:v>0.54243442710139789</c:v>
                </c:pt>
                <c:pt idx="602">
                  <c:v>0.54077385450000293</c:v>
                </c:pt>
                <c:pt idx="603">
                  <c:v>0.53921613869897556</c:v>
                </c:pt>
                <c:pt idx="604">
                  <c:v>0.53829132190003293</c:v>
                </c:pt>
                <c:pt idx="605">
                  <c:v>0.54008597210122389</c:v>
                </c:pt>
                <c:pt idx="606">
                  <c:v>0.53785966179930256</c:v>
                </c:pt>
                <c:pt idx="607">
                  <c:v>0.53762124470085837</c:v>
                </c:pt>
                <c:pt idx="608">
                  <c:v>0.53940070059979917</c:v>
                </c:pt>
                <c:pt idx="609">
                  <c:v>0.53885097489910549</c:v>
                </c:pt>
                <c:pt idx="610">
                  <c:v>0.53992390409985092</c:v>
                </c:pt>
                <c:pt idx="611">
                  <c:v>0.53932677339980728</c:v>
                </c:pt>
                <c:pt idx="612">
                  <c:v>0.54067925200070022</c:v>
                </c:pt>
                <c:pt idx="613">
                  <c:v>0.53803374130075099</c:v>
                </c:pt>
                <c:pt idx="614">
                  <c:v>0.54029898489898187</c:v>
                </c:pt>
                <c:pt idx="615">
                  <c:v>0.54218852000121842</c:v>
                </c:pt>
                <c:pt idx="616">
                  <c:v>0.53942329460187466</c:v>
                </c:pt>
                <c:pt idx="617">
                  <c:v>0.53796299180248752</c:v>
                </c:pt>
                <c:pt idx="618">
                  <c:v>0.5368433521980478</c:v>
                </c:pt>
                <c:pt idx="619">
                  <c:v>0.53650368379749125</c:v>
                </c:pt>
                <c:pt idx="620">
                  <c:v>0.53664740699969116</c:v>
                </c:pt>
                <c:pt idx="621">
                  <c:v>0.54190356899925973</c:v>
                </c:pt>
                <c:pt idx="622">
                  <c:v>0.53960093119894736</c:v>
                </c:pt>
                <c:pt idx="623">
                  <c:v>0.54098473499834654</c:v>
                </c:pt>
                <c:pt idx="624">
                  <c:v>0.53877404119702987</c:v>
                </c:pt>
                <c:pt idx="625">
                  <c:v>0.53703444490020047</c:v>
                </c:pt>
                <c:pt idx="626">
                  <c:v>0.54017971990106162</c:v>
                </c:pt>
                <c:pt idx="627">
                  <c:v>0.53999424840003485</c:v>
                </c:pt>
                <c:pt idx="628">
                  <c:v>0.5368943434987159</c:v>
                </c:pt>
                <c:pt idx="629">
                  <c:v>0.5396743787023297</c:v>
                </c:pt>
                <c:pt idx="630">
                  <c:v>0.53795321670259</c:v>
                </c:pt>
                <c:pt idx="631">
                  <c:v>0.54077627930018934</c:v>
                </c:pt>
                <c:pt idx="632">
                  <c:v>0.54035179009952117</c:v>
                </c:pt>
                <c:pt idx="633">
                  <c:v>0.53801303140062373</c:v>
                </c:pt>
                <c:pt idx="634">
                  <c:v>0.53873493389983196</c:v>
                </c:pt>
                <c:pt idx="635">
                  <c:v>0.53879222540126648</c:v>
                </c:pt>
                <c:pt idx="636">
                  <c:v>0.53812108209967846</c:v>
                </c:pt>
                <c:pt idx="637">
                  <c:v>0.53682717230185517</c:v>
                </c:pt>
                <c:pt idx="638">
                  <c:v>0.54137594120038557</c:v>
                </c:pt>
                <c:pt idx="639">
                  <c:v>0.53671155459960573</c:v>
                </c:pt>
                <c:pt idx="640">
                  <c:v>0.5408284753029875</c:v>
                </c:pt>
                <c:pt idx="641">
                  <c:v>0.5370760447003704</c:v>
                </c:pt>
                <c:pt idx="642">
                  <c:v>0.54076972119946731</c:v>
                </c:pt>
                <c:pt idx="643">
                  <c:v>0.53996153729895013</c:v>
                </c:pt>
                <c:pt idx="644">
                  <c:v>0.53821320820134133</c:v>
                </c:pt>
                <c:pt idx="645">
                  <c:v>0.54186677520192461</c:v>
                </c:pt>
                <c:pt idx="646">
                  <c:v>0.53894962119738921</c:v>
                </c:pt>
                <c:pt idx="647">
                  <c:v>0.53907882359635551</c:v>
                </c:pt>
                <c:pt idx="648">
                  <c:v>0.53947104989856598</c:v>
                </c:pt>
                <c:pt idx="649">
                  <c:v>0.54154606300289743</c:v>
                </c:pt>
                <c:pt idx="650">
                  <c:v>0.53827338729752228</c:v>
                </c:pt>
                <c:pt idx="651">
                  <c:v>0.53918098689973704</c:v>
                </c:pt>
                <c:pt idx="652">
                  <c:v>0.53939102389995242</c:v>
                </c:pt>
                <c:pt idx="653">
                  <c:v>0.54057160589945852</c:v>
                </c:pt>
                <c:pt idx="654">
                  <c:v>0.53709864490156178</c:v>
                </c:pt>
                <c:pt idx="655">
                  <c:v>0.53837711900268914</c:v>
                </c:pt>
                <c:pt idx="656">
                  <c:v>0.54023107499961043</c:v>
                </c:pt>
                <c:pt idx="657">
                  <c:v>0.54046960940104327</c:v>
                </c:pt>
                <c:pt idx="658">
                  <c:v>0.53888840390209225</c:v>
                </c:pt>
                <c:pt idx="659">
                  <c:v>0.542318204203184</c:v>
                </c:pt>
                <c:pt idx="660">
                  <c:v>0.54152146689739311</c:v>
                </c:pt>
                <c:pt idx="661">
                  <c:v>0.53890262110144249</c:v>
                </c:pt>
                <c:pt idx="662">
                  <c:v>0.53803775729829795</c:v>
                </c:pt>
                <c:pt idx="663">
                  <c:v>0.53989692340110196</c:v>
                </c:pt>
                <c:pt idx="664">
                  <c:v>0.53981113170084427</c:v>
                </c:pt>
                <c:pt idx="665">
                  <c:v>0.53925515239825472</c:v>
                </c:pt>
                <c:pt idx="666">
                  <c:v>0.54118469530294533</c:v>
                </c:pt>
                <c:pt idx="667">
                  <c:v>0.5402746327999921</c:v>
                </c:pt>
                <c:pt idx="668">
                  <c:v>0.54009081890035304</c:v>
                </c:pt>
                <c:pt idx="669">
                  <c:v>0.5389457956989645</c:v>
                </c:pt>
                <c:pt idx="670">
                  <c:v>0.53873320240018074</c:v>
                </c:pt>
                <c:pt idx="671">
                  <c:v>0.54005699099798221</c:v>
                </c:pt>
                <c:pt idx="672">
                  <c:v>0.53938319329972728</c:v>
                </c:pt>
                <c:pt idx="673">
                  <c:v>0.53959228090025135</c:v>
                </c:pt>
                <c:pt idx="674">
                  <c:v>0.53839174679887947</c:v>
                </c:pt>
                <c:pt idx="675">
                  <c:v>0.54098523550055688</c:v>
                </c:pt>
                <c:pt idx="676">
                  <c:v>0.54015744190110127</c:v>
                </c:pt>
                <c:pt idx="677">
                  <c:v>0.54125384829967516</c:v>
                </c:pt>
                <c:pt idx="678">
                  <c:v>0.53853626779891783</c:v>
                </c:pt>
                <c:pt idx="679">
                  <c:v>0.53938973529875511</c:v>
                </c:pt>
                <c:pt idx="680">
                  <c:v>0.53875566799979424</c:v>
                </c:pt>
                <c:pt idx="681">
                  <c:v>0.53923988970200298</c:v>
                </c:pt>
                <c:pt idx="682">
                  <c:v>0.54050569119863212</c:v>
                </c:pt>
                <c:pt idx="683">
                  <c:v>0.54070779290123028</c:v>
                </c:pt>
                <c:pt idx="684">
                  <c:v>0.54042920250140014</c:v>
                </c:pt>
                <c:pt idx="685">
                  <c:v>0.53816343919970677</c:v>
                </c:pt>
                <c:pt idx="686">
                  <c:v>0.53735740249976516</c:v>
                </c:pt>
                <c:pt idx="687">
                  <c:v>0.53831061860182672</c:v>
                </c:pt>
                <c:pt idx="688">
                  <c:v>0.53948087650132948</c:v>
                </c:pt>
                <c:pt idx="689">
                  <c:v>0.539385562602547</c:v>
                </c:pt>
                <c:pt idx="690">
                  <c:v>0.53784583270316944</c:v>
                </c:pt>
                <c:pt idx="691">
                  <c:v>0.54020320520066889</c:v>
                </c:pt>
                <c:pt idx="692">
                  <c:v>0.53866706100234296</c:v>
                </c:pt>
                <c:pt idx="693">
                  <c:v>0.53883796289665042</c:v>
                </c:pt>
                <c:pt idx="694">
                  <c:v>0.54181839619923267</c:v>
                </c:pt>
                <c:pt idx="695">
                  <c:v>0.53711384720008937</c:v>
                </c:pt>
                <c:pt idx="696">
                  <c:v>0.53867402519972529</c:v>
                </c:pt>
                <c:pt idx="697">
                  <c:v>0.53766718120095902</c:v>
                </c:pt>
                <c:pt idx="698">
                  <c:v>0.5395008945997688</c:v>
                </c:pt>
                <c:pt idx="699">
                  <c:v>0.53861968919954961</c:v>
                </c:pt>
                <c:pt idx="700">
                  <c:v>0.54125089440276497</c:v>
                </c:pt>
                <c:pt idx="701">
                  <c:v>0.53684037450148026</c:v>
                </c:pt>
                <c:pt idx="702">
                  <c:v>0.53853124099987326</c:v>
                </c:pt>
                <c:pt idx="703">
                  <c:v>0.53736339550232515</c:v>
                </c:pt>
                <c:pt idx="704">
                  <c:v>0.54123493539736955</c:v>
                </c:pt>
                <c:pt idx="705">
                  <c:v>0.53920213639867143</c:v>
                </c:pt>
                <c:pt idx="706">
                  <c:v>0.53999001960255555</c:v>
                </c:pt>
                <c:pt idx="707">
                  <c:v>0.54127818560300511</c:v>
                </c:pt>
                <c:pt idx="708">
                  <c:v>0.53929881670046598</c:v>
                </c:pt>
                <c:pt idx="709">
                  <c:v>0.53750189669881365</c:v>
                </c:pt>
                <c:pt idx="710">
                  <c:v>0.53921725940017495</c:v>
                </c:pt>
                <c:pt idx="711">
                  <c:v>0.53776912989633274</c:v>
                </c:pt>
                <c:pt idx="712">
                  <c:v>0.5418683540992788</c:v>
                </c:pt>
                <c:pt idx="713">
                  <c:v>0.54098454469931312</c:v>
                </c:pt>
                <c:pt idx="714">
                  <c:v>0.53812229309914983</c:v>
                </c:pt>
                <c:pt idx="715">
                  <c:v>0.54098663940021652</c:v>
                </c:pt>
                <c:pt idx="716">
                  <c:v>0.53871806140159606</c:v>
                </c:pt>
                <c:pt idx="717">
                  <c:v>0.53770966769661754</c:v>
                </c:pt>
                <c:pt idx="718">
                  <c:v>0.53791064120014198</c:v>
                </c:pt>
                <c:pt idx="719">
                  <c:v>0.53901386230063508</c:v>
                </c:pt>
                <c:pt idx="720">
                  <c:v>0.54004195459856419</c:v>
                </c:pt>
                <c:pt idx="721">
                  <c:v>0.54076298549989588</c:v>
                </c:pt>
                <c:pt idx="722">
                  <c:v>0.53885896149949986</c:v>
                </c:pt>
                <c:pt idx="723">
                  <c:v>0.54041844169842079</c:v>
                </c:pt>
                <c:pt idx="724">
                  <c:v>0.54010790650136187</c:v>
                </c:pt>
                <c:pt idx="725">
                  <c:v>0.53818287840113044</c:v>
                </c:pt>
                <c:pt idx="726">
                  <c:v>0.53820676229952369</c:v>
                </c:pt>
                <c:pt idx="727">
                  <c:v>0.53962462080016849</c:v>
                </c:pt>
                <c:pt idx="728">
                  <c:v>0.53738290210094419</c:v>
                </c:pt>
                <c:pt idx="729">
                  <c:v>0.53904723190134973</c:v>
                </c:pt>
                <c:pt idx="730">
                  <c:v>0.53953443960199365</c:v>
                </c:pt>
                <c:pt idx="731">
                  <c:v>0.5411713625981065</c:v>
                </c:pt>
                <c:pt idx="732">
                  <c:v>0.54004436250033905</c:v>
                </c:pt>
                <c:pt idx="733">
                  <c:v>0.54022269469714956</c:v>
                </c:pt>
                <c:pt idx="734">
                  <c:v>0.54142530970057123</c:v>
                </c:pt>
                <c:pt idx="735">
                  <c:v>0.54179048310106737</c:v>
                </c:pt>
                <c:pt idx="736">
                  <c:v>0.5406601907016011</c:v>
                </c:pt>
                <c:pt idx="737">
                  <c:v>0.53722703140010708</c:v>
                </c:pt>
                <c:pt idx="738">
                  <c:v>0.53758033339909161</c:v>
                </c:pt>
                <c:pt idx="739">
                  <c:v>0.53956435960208182</c:v>
                </c:pt>
                <c:pt idx="740">
                  <c:v>0.5404884374984249</c:v>
                </c:pt>
                <c:pt idx="741">
                  <c:v>0.5384686856996268</c:v>
                </c:pt>
                <c:pt idx="742">
                  <c:v>0.53883576060252381</c:v>
                </c:pt>
                <c:pt idx="743">
                  <c:v>0.53848714480045601</c:v>
                </c:pt>
                <c:pt idx="744">
                  <c:v>0.53907540860018344</c:v>
                </c:pt>
                <c:pt idx="745">
                  <c:v>0.53809807019933942</c:v>
                </c:pt>
                <c:pt idx="746">
                  <c:v>0.54049722069976269</c:v>
                </c:pt>
                <c:pt idx="747">
                  <c:v>0.54047426790202735</c:v>
                </c:pt>
                <c:pt idx="748">
                  <c:v>0.53768306900019525</c:v>
                </c:pt>
                <c:pt idx="749">
                  <c:v>0.53969103559938958</c:v>
                </c:pt>
                <c:pt idx="750">
                  <c:v>0.54041043379766052</c:v>
                </c:pt>
                <c:pt idx="751">
                  <c:v>0.54100044900042121</c:v>
                </c:pt>
                <c:pt idx="752">
                  <c:v>0.5394353031006176</c:v>
                </c:pt>
                <c:pt idx="753">
                  <c:v>0.53986393830200541</c:v>
                </c:pt>
                <c:pt idx="754">
                  <c:v>0.54111247040054877</c:v>
                </c:pt>
                <c:pt idx="755">
                  <c:v>0.53790866120107239</c:v>
                </c:pt>
                <c:pt idx="756">
                  <c:v>0.54001302899996517</c:v>
                </c:pt>
                <c:pt idx="757">
                  <c:v>0.53783246619786951</c:v>
                </c:pt>
                <c:pt idx="758">
                  <c:v>0.53743109679999179</c:v>
                </c:pt>
                <c:pt idx="759">
                  <c:v>0.54050278020076803</c:v>
                </c:pt>
                <c:pt idx="760">
                  <c:v>0.54011432300103479</c:v>
                </c:pt>
                <c:pt idx="761">
                  <c:v>0.54036034499949892</c:v>
                </c:pt>
                <c:pt idx="762">
                  <c:v>0.53809836419895873</c:v>
                </c:pt>
                <c:pt idx="763">
                  <c:v>0.53947116480048862</c:v>
                </c:pt>
                <c:pt idx="764">
                  <c:v>0.54084561210038373</c:v>
                </c:pt>
                <c:pt idx="765">
                  <c:v>0.5383611151992227</c:v>
                </c:pt>
                <c:pt idx="766">
                  <c:v>0.53866114899938111</c:v>
                </c:pt>
                <c:pt idx="767">
                  <c:v>0.53835776930282009</c:v>
                </c:pt>
                <c:pt idx="768">
                  <c:v>0.5390468272016733</c:v>
                </c:pt>
                <c:pt idx="769">
                  <c:v>0.53768294519977644</c:v>
                </c:pt>
                <c:pt idx="770">
                  <c:v>0.53982995510159526</c:v>
                </c:pt>
                <c:pt idx="771">
                  <c:v>0.54037231859911117</c:v>
                </c:pt>
                <c:pt idx="772">
                  <c:v>0.54012093400160666</c:v>
                </c:pt>
                <c:pt idx="773">
                  <c:v>0.53811431830035872</c:v>
                </c:pt>
                <c:pt idx="774">
                  <c:v>0.54152225169673329</c:v>
                </c:pt>
                <c:pt idx="775">
                  <c:v>0.53770712849654956</c:v>
                </c:pt>
                <c:pt idx="776">
                  <c:v>0.53983832330050063</c:v>
                </c:pt>
                <c:pt idx="777">
                  <c:v>0.54030831269847113</c:v>
                </c:pt>
                <c:pt idx="778">
                  <c:v>0.53825528639936238</c:v>
                </c:pt>
                <c:pt idx="779">
                  <c:v>0.5389565108998795</c:v>
                </c:pt>
                <c:pt idx="780">
                  <c:v>0.5380503279993718</c:v>
                </c:pt>
                <c:pt idx="781">
                  <c:v>0.54009689620215795</c:v>
                </c:pt>
                <c:pt idx="782">
                  <c:v>0.5406397505030327</c:v>
                </c:pt>
                <c:pt idx="783">
                  <c:v>0.53846448960030102</c:v>
                </c:pt>
                <c:pt idx="784">
                  <c:v>0.54126952860315214</c:v>
                </c:pt>
                <c:pt idx="785">
                  <c:v>0.53874176990211708</c:v>
                </c:pt>
                <c:pt idx="786">
                  <c:v>0.53915568909724243</c:v>
                </c:pt>
                <c:pt idx="787">
                  <c:v>0.5408029001991963</c:v>
                </c:pt>
                <c:pt idx="788">
                  <c:v>0.54050321799877565</c:v>
                </c:pt>
                <c:pt idx="789">
                  <c:v>0.54113016690098448</c:v>
                </c:pt>
                <c:pt idx="790">
                  <c:v>0.53806609280218254</c:v>
                </c:pt>
                <c:pt idx="791">
                  <c:v>0.53845126919986797</c:v>
                </c:pt>
                <c:pt idx="792">
                  <c:v>0.5395327749029093</c:v>
                </c:pt>
                <c:pt idx="793">
                  <c:v>0.53908878569927765</c:v>
                </c:pt>
                <c:pt idx="794">
                  <c:v>0.53892671540234005</c:v>
                </c:pt>
                <c:pt idx="795">
                  <c:v>0.53862395540272701</c:v>
                </c:pt>
                <c:pt idx="796">
                  <c:v>0.54007638090115506</c:v>
                </c:pt>
                <c:pt idx="797">
                  <c:v>0.5392417455004761</c:v>
                </c:pt>
                <c:pt idx="798">
                  <c:v>0.53904059169872198</c:v>
                </c:pt>
                <c:pt idx="799">
                  <c:v>0.53881387600267772</c:v>
                </c:pt>
                <c:pt idx="800">
                  <c:v>0.5396939971979009</c:v>
                </c:pt>
                <c:pt idx="801">
                  <c:v>0.5395648594967497</c:v>
                </c:pt>
                <c:pt idx="802">
                  <c:v>0.53951935009899898</c:v>
                </c:pt>
                <c:pt idx="803">
                  <c:v>0.54017030179966241</c:v>
                </c:pt>
                <c:pt idx="804">
                  <c:v>0.54026465099741472</c:v>
                </c:pt>
                <c:pt idx="805">
                  <c:v>0.54059176790178753</c:v>
                </c:pt>
                <c:pt idx="806">
                  <c:v>0.54012339279870503</c:v>
                </c:pt>
                <c:pt idx="807">
                  <c:v>0.5406442223029444</c:v>
                </c:pt>
                <c:pt idx="808">
                  <c:v>0.5386512073018821</c:v>
                </c:pt>
                <c:pt idx="809">
                  <c:v>0.53939576349876006</c:v>
                </c:pt>
                <c:pt idx="810">
                  <c:v>0.5390908610970655</c:v>
                </c:pt>
                <c:pt idx="811">
                  <c:v>0.53943703050390468</c:v>
                </c:pt>
                <c:pt idx="812">
                  <c:v>0.54011672359774821</c:v>
                </c:pt>
                <c:pt idx="813">
                  <c:v>0.54089738890252193</c:v>
                </c:pt>
                <c:pt idx="814">
                  <c:v>0.53927073270097026</c:v>
                </c:pt>
                <c:pt idx="815">
                  <c:v>0.53987465320096817</c:v>
                </c:pt>
                <c:pt idx="816">
                  <c:v>0.53808986520016333</c:v>
                </c:pt>
                <c:pt idx="817">
                  <c:v>0.53976339660221129</c:v>
                </c:pt>
                <c:pt idx="818">
                  <c:v>0.53801261009721202</c:v>
                </c:pt>
                <c:pt idx="819">
                  <c:v>0.54005527840126888</c:v>
                </c:pt>
                <c:pt idx="820">
                  <c:v>0.54112285039809649</c:v>
                </c:pt>
                <c:pt idx="821">
                  <c:v>0.5393467289977707</c:v>
                </c:pt>
                <c:pt idx="822">
                  <c:v>0.53988462490087841</c:v>
                </c:pt>
                <c:pt idx="823">
                  <c:v>0.538497464498505</c:v>
                </c:pt>
                <c:pt idx="824">
                  <c:v>0.53772293980000541</c:v>
                </c:pt>
                <c:pt idx="825">
                  <c:v>0.54025847389857518</c:v>
                </c:pt>
                <c:pt idx="826">
                  <c:v>0.53998680810036603</c:v>
                </c:pt>
                <c:pt idx="827">
                  <c:v>0.53939559769787593</c:v>
                </c:pt>
                <c:pt idx="828">
                  <c:v>0.54060532729999977</c:v>
                </c:pt>
                <c:pt idx="829">
                  <c:v>0.53908130419949885</c:v>
                </c:pt>
                <c:pt idx="830">
                  <c:v>0.53962050420159358</c:v>
                </c:pt>
                <c:pt idx="831">
                  <c:v>0.54061133280265494</c:v>
                </c:pt>
                <c:pt idx="832">
                  <c:v>0.53943599139893195</c:v>
                </c:pt>
                <c:pt idx="833">
                  <c:v>0.53840860589843942</c:v>
                </c:pt>
                <c:pt idx="834">
                  <c:v>0.53828590860211989</c:v>
                </c:pt>
                <c:pt idx="835">
                  <c:v>0.53786997019778937</c:v>
                </c:pt>
                <c:pt idx="836">
                  <c:v>0.53900480200172751</c:v>
                </c:pt>
                <c:pt idx="837">
                  <c:v>0.53998956259601982</c:v>
                </c:pt>
                <c:pt idx="838">
                  <c:v>0.53950258500117343</c:v>
                </c:pt>
                <c:pt idx="839">
                  <c:v>0.53955615530139767</c:v>
                </c:pt>
                <c:pt idx="840">
                  <c:v>0.54052386010152986</c:v>
                </c:pt>
                <c:pt idx="841">
                  <c:v>0.53977479280001717</c:v>
                </c:pt>
                <c:pt idx="842">
                  <c:v>0.53957413589887437</c:v>
                </c:pt>
                <c:pt idx="843">
                  <c:v>0.53888838220154867</c:v>
                </c:pt>
                <c:pt idx="844">
                  <c:v>0.53915436999886879</c:v>
                </c:pt>
                <c:pt idx="845">
                  <c:v>0.53988561199730611</c:v>
                </c:pt>
                <c:pt idx="846">
                  <c:v>0.53935109619851573</c:v>
                </c:pt>
                <c:pt idx="847">
                  <c:v>0.53958874869931606</c:v>
                </c:pt>
                <c:pt idx="848">
                  <c:v>0.53980151679934352</c:v>
                </c:pt>
                <c:pt idx="849">
                  <c:v>0.53858803060211358</c:v>
                </c:pt>
                <c:pt idx="850">
                  <c:v>0.54059017620238592</c:v>
                </c:pt>
                <c:pt idx="851">
                  <c:v>0.54014156679841108</c:v>
                </c:pt>
                <c:pt idx="852">
                  <c:v>0.54004994709976017</c:v>
                </c:pt>
                <c:pt idx="853">
                  <c:v>0.53901073080123751</c:v>
                </c:pt>
                <c:pt idx="854">
                  <c:v>0.54002471359854098</c:v>
                </c:pt>
                <c:pt idx="855">
                  <c:v>0.53971114419982769</c:v>
                </c:pt>
                <c:pt idx="856">
                  <c:v>0.53990844099826063</c:v>
                </c:pt>
                <c:pt idx="857">
                  <c:v>0.53942603309769765</c:v>
                </c:pt>
                <c:pt idx="858">
                  <c:v>0.53951824200339615</c:v>
                </c:pt>
                <c:pt idx="859">
                  <c:v>0.53931589920102851</c:v>
                </c:pt>
                <c:pt idx="860">
                  <c:v>0.5400155734969303</c:v>
                </c:pt>
                <c:pt idx="861">
                  <c:v>0.53871237890052726</c:v>
                </c:pt>
                <c:pt idx="862">
                  <c:v>0.53940215050170082</c:v>
                </c:pt>
                <c:pt idx="863">
                  <c:v>0.53990659030387178</c:v>
                </c:pt>
                <c:pt idx="864">
                  <c:v>0.5398100530001102</c:v>
                </c:pt>
                <c:pt idx="865">
                  <c:v>0.54016161970139365</c:v>
                </c:pt>
                <c:pt idx="866">
                  <c:v>0.54003888219813234</c:v>
                </c:pt>
                <c:pt idx="867">
                  <c:v>0.53896780079958262</c:v>
                </c:pt>
                <c:pt idx="868">
                  <c:v>0.5401103117983439</c:v>
                </c:pt>
                <c:pt idx="869">
                  <c:v>0.53916374230175279</c:v>
                </c:pt>
                <c:pt idx="870">
                  <c:v>0.53935280580117251</c:v>
                </c:pt>
                <c:pt idx="871">
                  <c:v>0.54008038519896218</c:v>
                </c:pt>
                <c:pt idx="872">
                  <c:v>0.53995761350233806</c:v>
                </c:pt>
                <c:pt idx="873">
                  <c:v>0.53875577879807679</c:v>
                </c:pt>
                <c:pt idx="874">
                  <c:v>0.53971903000274324</c:v>
                </c:pt>
                <c:pt idx="875">
                  <c:v>0.53868401180079672</c:v>
                </c:pt>
                <c:pt idx="876">
                  <c:v>0.539428543397662</c:v>
                </c:pt>
                <c:pt idx="877">
                  <c:v>0.53974197339994134</c:v>
                </c:pt>
                <c:pt idx="878">
                  <c:v>0.53881489019840956</c:v>
                </c:pt>
                <c:pt idx="879">
                  <c:v>0.53980450270319125</c:v>
                </c:pt>
                <c:pt idx="880">
                  <c:v>0.53836928520104266</c:v>
                </c:pt>
                <c:pt idx="881">
                  <c:v>0.53857784970023204</c:v>
                </c:pt>
                <c:pt idx="882">
                  <c:v>0.53960988979815738</c:v>
                </c:pt>
                <c:pt idx="883">
                  <c:v>0.53918228939801338</c:v>
                </c:pt>
                <c:pt idx="884">
                  <c:v>0.5396053332988231</c:v>
                </c:pt>
                <c:pt idx="885">
                  <c:v>0.5386512541990669</c:v>
                </c:pt>
                <c:pt idx="886">
                  <c:v>0.53872485799729475</c:v>
                </c:pt>
                <c:pt idx="887">
                  <c:v>0.53945391190063674</c:v>
                </c:pt>
                <c:pt idx="888">
                  <c:v>0.53951849059740198</c:v>
                </c:pt>
                <c:pt idx="889">
                  <c:v>0.53838944510061992</c:v>
                </c:pt>
                <c:pt idx="890">
                  <c:v>0.53836179520294536</c:v>
                </c:pt>
                <c:pt idx="891">
                  <c:v>0.54047658560375567</c:v>
                </c:pt>
                <c:pt idx="892">
                  <c:v>0.53903926549901371</c:v>
                </c:pt>
                <c:pt idx="893">
                  <c:v>0.53865977250097785</c:v>
                </c:pt>
                <c:pt idx="894">
                  <c:v>0.54030290370064904</c:v>
                </c:pt>
                <c:pt idx="895">
                  <c:v>0.54050054469917086</c:v>
                </c:pt>
                <c:pt idx="896">
                  <c:v>0.54010074109828565</c:v>
                </c:pt>
                <c:pt idx="897">
                  <c:v>0.53877956789801829</c:v>
                </c:pt>
                <c:pt idx="898">
                  <c:v>0.53973769139702199</c:v>
                </c:pt>
                <c:pt idx="899">
                  <c:v>0.53915967220018501</c:v>
                </c:pt>
                <c:pt idx="900">
                  <c:v>0.53963712280165055</c:v>
                </c:pt>
                <c:pt idx="901">
                  <c:v>0.53947478440022678</c:v>
                </c:pt>
                <c:pt idx="902">
                  <c:v>0.54069104150039493</c:v>
                </c:pt>
                <c:pt idx="903">
                  <c:v>0.54021827399992617</c:v>
                </c:pt>
                <c:pt idx="904">
                  <c:v>0.53945295139783411</c:v>
                </c:pt>
                <c:pt idx="905">
                  <c:v>0.53997372050071135</c:v>
                </c:pt>
                <c:pt idx="906">
                  <c:v>0.53938860930065857</c:v>
                </c:pt>
                <c:pt idx="907">
                  <c:v>0.53959871079860022</c:v>
                </c:pt>
                <c:pt idx="908">
                  <c:v>0.53881941690269741</c:v>
                </c:pt>
                <c:pt idx="909">
                  <c:v>0.53937813179800287</c:v>
                </c:pt>
                <c:pt idx="910">
                  <c:v>0.54028595379713806</c:v>
                </c:pt>
                <c:pt idx="911">
                  <c:v>0.54030220919958083</c:v>
                </c:pt>
                <c:pt idx="912">
                  <c:v>0.53985539330096799</c:v>
                </c:pt>
                <c:pt idx="913">
                  <c:v>0.53837414319787058</c:v>
                </c:pt>
                <c:pt idx="914">
                  <c:v>0.53983061790131615</c:v>
                </c:pt>
                <c:pt idx="915">
                  <c:v>0.53972457279814989</c:v>
                </c:pt>
                <c:pt idx="916">
                  <c:v>0.53878910670027835</c:v>
                </c:pt>
                <c:pt idx="917">
                  <c:v>0.53946044680196792</c:v>
                </c:pt>
                <c:pt idx="918">
                  <c:v>0.53837366759762517</c:v>
                </c:pt>
                <c:pt idx="919">
                  <c:v>0.53924325439948007</c:v>
                </c:pt>
                <c:pt idx="920">
                  <c:v>0.53892955999981496</c:v>
                </c:pt>
                <c:pt idx="921">
                  <c:v>0.53903053819885827</c:v>
                </c:pt>
                <c:pt idx="922">
                  <c:v>0.53982450920011615</c:v>
                </c:pt>
                <c:pt idx="923">
                  <c:v>0.53942901550180977</c:v>
                </c:pt>
                <c:pt idx="924">
                  <c:v>0.53923291969840648</c:v>
                </c:pt>
                <c:pt idx="925">
                  <c:v>0.53950347350109951</c:v>
                </c:pt>
                <c:pt idx="926">
                  <c:v>0.53934443129764986</c:v>
                </c:pt>
                <c:pt idx="927">
                  <c:v>0.53914320679905359</c:v>
                </c:pt>
                <c:pt idx="928">
                  <c:v>0.53867852999974275</c:v>
                </c:pt>
                <c:pt idx="929">
                  <c:v>0.53988317160110455</c:v>
                </c:pt>
                <c:pt idx="930">
                  <c:v>0.53909123140329029</c:v>
                </c:pt>
                <c:pt idx="931">
                  <c:v>0.54057322380322148</c:v>
                </c:pt>
                <c:pt idx="932">
                  <c:v>0.53954210379743017</c:v>
                </c:pt>
                <c:pt idx="933">
                  <c:v>0.53946765549699194</c:v>
                </c:pt>
                <c:pt idx="934">
                  <c:v>0.53877725819984335</c:v>
                </c:pt>
                <c:pt idx="935">
                  <c:v>0.53949236750122509</c:v>
                </c:pt>
                <c:pt idx="936">
                  <c:v>0.54015929639717797</c:v>
                </c:pt>
                <c:pt idx="937">
                  <c:v>0.53941225480230059</c:v>
                </c:pt>
                <c:pt idx="938">
                  <c:v>0.53959238360039308</c:v>
                </c:pt>
                <c:pt idx="939">
                  <c:v>0.53941479119748692</c:v>
                </c:pt>
                <c:pt idx="940">
                  <c:v>0.53923281649986166</c:v>
                </c:pt>
                <c:pt idx="941">
                  <c:v>0.53947239880289999</c:v>
                </c:pt>
                <c:pt idx="942">
                  <c:v>0.53942972749791807</c:v>
                </c:pt>
                <c:pt idx="943">
                  <c:v>0.53993866209930275</c:v>
                </c:pt>
                <c:pt idx="944">
                  <c:v>0.53919595949992072</c:v>
                </c:pt>
                <c:pt idx="945">
                  <c:v>0.53876349389975076</c:v>
                </c:pt>
                <c:pt idx="946">
                  <c:v>0.53945428839870146</c:v>
                </c:pt>
                <c:pt idx="947">
                  <c:v>0.53975338619784452</c:v>
                </c:pt>
                <c:pt idx="948">
                  <c:v>0.53911750439874595</c:v>
                </c:pt>
                <c:pt idx="949">
                  <c:v>0.53965965599854826</c:v>
                </c:pt>
                <c:pt idx="950">
                  <c:v>0.53918045010141213</c:v>
                </c:pt>
                <c:pt idx="951">
                  <c:v>0.53965706860253704</c:v>
                </c:pt>
                <c:pt idx="952">
                  <c:v>0.53982116849874728</c:v>
                </c:pt>
                <c:pt idx="953">
                  <c:v>0.5386433684034273</c:v>
                </c:pt>
                <c:pt idx="954">
                  <c:v>0.53950821150283446</c:v>
                </c:pt>
                <c:pt idx="955">
                  <c:v>0.53991983549713041</c:v>
                </c:pt>
                <c:pt idx="956">
                  <c:v>0.53961981890097377</c:v>
                </c:pt>
                <c:pt idx="957">
                  <c:v>0.53913515639942489</c:v>
                </c:pt>
                <c:pt idx="958">
                  <c:v>0.53994532999786315</c:v>
                </c:pt>
                <c:pt idx="959">
                  <c:v>0.53984188320100657</c:v>
                </c:pt>
                <c:pt idx="960">
                  <c:v>0.53895924930111505</c:v>
                </c:pt>
                <c:pt idx="961">
                  <c:v>0.53901860069890972</c:v>
                </c:pt>
                <c:pt idx="962">
                  <c:v>0.53950863800127991</c:v>
                </c:pt>
                <c:pt idx="963">
                  <c:v>0.53945103799924254</c:v>
                </c:pt>
                <c:pt idx="964">
                  <c:v>0.5394985267012089</c:v>
                </c:pt>
                <c:pt idx="965">
                  <c:v>0.5395352956984425</c:v>
                </c:pt>
                <c:pt idx="966">
                  <c:v>0.53986695899948245</c:v>
                </c:pt>
                <c:pt idx="967">
                  <c:v>0.53984059280264773</c:v>
                </c:pt>
                <c:pt idx="968">
                  <c:v>0.53909471999941161</c:v>
                </c:pt>
                <c:pt idx="969">
                  <c:v>0.53967520800142665</c:v>
                </c:pt>
                <c:pt idx="970">
                  <c:v>0.53949884470057441</c:v>
                </c:pt>
                <c:pt idx="971">
                  <c:v>0.53964176320005208</c:v>
                </c:pt>
                <c:pt idx="972">
                  <c:v>0.53896443720077514</c:v>
                </c:pt>
                <c:pt idx="973">
                  <c:v>0.53903344329955871</c:v>
                </c:pt>
                <c:pt idx="974">
                  <c:v>0.53894411490182392</c:v>
                </c:pt>
                <c:pt idx="975">
                  <c:v>0.53936165100094513</c:v>
                </c:pt>
                <c:pt idx="976">
                  <c:v>0.53953594639824587</c:v>
                </c:pt>
                <c:pt idx="977">
                  <c:v>0.53943167949910276</c:v>
                </c:pt>
                <c:pt idx="978">
                  <c:v>0.53893370920195593</c:v>
                </c:pt>
                <c:pt idx="979">
                  <c:v>0.53944312280145823</c:v>
                </c:pt>
                <c:pt idx="980">
                  <c:v>0.539085537999199</c:v>
                </c:pt>
                <c:pt idx="981">
                  <c:v>0.54012040599991451</c:v>
                </c:pt>
                <c:pt idx="982">
                  <c:v>0.53947105009865481</c:v>
                </c:pt>
                <c:pt idx="983">
                  <c:v>0.53928075959993294</c:v>
                </c:pt>
                <c:pt idx="984">
                  <c:v>0.53925551870270283</c:v>
                </c:pt>
                <c:pt idx="985">
                  <c:v>0.53902771000139182</c:v>
                </c:pt>
                <c:pt idx="986">
                  <c:v>0.53914924640048412</c:v>
                </c:pt>
                <c:pt idx="987">
                  <c:v>0.53967223249856033</c:v>
                </c:pt>
                <c:pt idx="988">
                  <c:v>0.5395889965002425</c:v>
                </c:pt>
                <c:pt idx="989">
                  <c:v>0.53905643650068669</c:v>
                </c:pt>
                <c:pt idx="990">
                  <c:v>0.53898366899738903</c:v>
                </c:pt>
                <c:pt idx="991">
                  <c:v>0.53950562569661997</c:v>
                </c:pt>
                <c:pt idx="992">
                  <c:v>0.53912211599890725</c:v>
                </c:pt>
                <c:pt idx="993">
                  <c:v>0.53950515430187806</c:v>
                </c:pt>
                <c:pt idx="994">
                  <c:v>0.53920941899923491</c:v>
                </c:pt>
                <c:pt idx="995">
                  <c:v>0.53996405589714414</c:v>
                </c:pt>
                <c:pt idx="996">
                  <c:v>0.53940988579779514</c:v>
                </c:pt>
                <c:pt idx="997">
                  <c:v>0.53929078959845356</c:v>
                </c:pt>
                <c:pt idx="998">
                  <c:v>0.5389032348030014</c:v>
                </c:pt>
                <c:pt idx="999">
                  <c:v>0.53898846840093029</c:v>
                </c:pt>
              </c:numCache>
            </c:numRef>
          </c:yVal>
          <c:smooth val="0"/>
        </c:ser>
        <c:ser>
          <c:idx val="1"/>
          <c:order val="1"/>
          <c:tx>
            <c:v>TRF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'1000sc'!$AR$2:$AR$20</c:f>
              <c:numCache>
                <c:formatCode>General</c:formatCode>
                <c:ptCount val="19"/>
                <c:pt idx="0">
                  <c:v>-0.50600000000000001</c:v>
                </c:pt>
                <c:pt idx="1">
                  <c:v>-0.505</c:v>
                </c:pt>
                <c:pt idx="2">
                  <c:v>-0.504</c:v>
                </c:pt>
                <c:pt idx="3">
                  <c:v>-0.503</c:v>
                </c:pt>
                <c:pt idx="4">
                  <c:v>-0.502</c:v>
                </c:pt>
                <c:pt idx="5">
                  <c:v>-0.501</c:v>
                </c:pt>
                <c:pt idx="6">
                  <c:v>-0.5</c:v>
                </c:pt>
                <c:pt idx="7">
                  <c:v>-0.499</c:v>
                </c:pt>
                <c:pt idx="8">
                  <c:v>-0.498</c:v>
                </c:pt>
                <c:pt idx="9">
                  <c:v>-0.497</c:v>
                </c:pt>
                <c:pt idx="10">
                  <c:v>-0.496</c:v>
                </c:pt>
                <c:pt idx="11">
                  <c:v>-0.495</c:v>
                </c:pt>
                <c:pt idx="12">
                  <c:v>-0.49399999999999999</c:v>
                </c:pt>
                <c:pt idx="13">
                  <c:v>-0.49299999999999999</c:v>
                </c:pt>
                <c:pt idx="14">
                  <c:v>-0.49199999999999999</c:v>
                </c:pt>
                <c:pt idx="15">
                  <c:v>-0.49099999999999999</c:v>
                </c:pt>
                <c:pt idx="16">
                  <c:v>-0.49</c:v>
                </c:pt>
                <c:pt idx="17">
                  <c:v>-0.48899999999999999</c:v>
                </c:pt>
                <c:pt idx="18">
                  <c:v>-0.48799999999999999</c:v>
                </c:pt>
              </c:numCache>
            </c:numRef>
          </c:xVal>
          <c:yVal>
            <c:numRef>
              <c:f>'1000sc'!$AS$2:$AS$20</c:f>
              <c:numCache>
                <c:formatCode>General</c:formatCode>
                <c:ptCount val="19"/>
                <c:pt idx="0">
                  <c:v>0.55123062800000011</c:v>
                </c:pt>
                <c:pt idx="1">
                  <c:v>0.54971119000000002</c:v>
                </c:pt>
                <c:pt idx="2">
                  <c:v>0.54819175200000014</c:v>
                </c:pt>
                <c:pt idx="3">
                  <c:v>0.54667231400000005</c:v>
                </c:pt>
                <c:pt idx="4">
                  <c:v>0.54515287599999995</c:v>
                </c:pt>
                <c:pt idx="5">
                  <c:v>0.54363343800000008</c:v>
                </c:pt>
                <c:pt idx="6">
                  <c:v>0.54211399999999998</c:v>
                </c:pt>
                <c:pt idx="7">
                  <c:v>0.54059456200000011</c:v>
                </c:pt>
                <c:pt idx="8">
                  <c:v>0.53907512400000002</c:v>
                </c:pt>
                <c:pt idx="9">
                  <c:v>0.53755568600000014</c:v>
                </c:pt>
                <c:pt idx="10">
                  <c:v>0.53603624800000005</c:v>
                </c:pt>
                <c:pt idx="11">
                  <c:v>0.53451680999999995</c:v>
                </c:pt>
                <c:pt idx="12">
                  <c:v>0.53299737200000008</c:v>
                </c:pt>
                <c:pt idx="13">
                  <c:v>0.53147793399999999</c:v>
                </c:pt>
                <c:pt idx="14">
                  <c:v>0.52995849600000011</c:v>
                </c:pt>
                <c:pt idx="15">
                  <c:v>0.52843905800000002</c:v>
                </c:pt>
                <c:pt idx="16">
                  <c:v>0.52691961999999992</c:v>
                </c:pt>
                <c:pt idx="17">
                  <c:v>0.52540018200000005</c:v>
                </c:pt>
                <c:pt idx="18">
                  <c:v>0.52388074399999995</c:v>
                </c:pt>
              </c:numCache>
            </c:numRef>
          </c:yVal>
          <c:smooth val="0"/>
        </c:ser>
        <c:ser>
          <c:idx val="2"/>
          <c:order val="2"/>
          <c:tx>
            <c:v>D05</c:v>
          </c:tx>
          <c:spPr>
            <a:ln w="285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'1000sc'!$AR$2:$AR$20</c:f>
              <c:numCache>
                <c:formatCode>General</c:formatCode>
                <c:ptCount val="19"/>
                <c:pt idx="0">
                  <c:v>-0.50600000000000001</c:v>
                </c:pt>
                <c:pt idx="1">
                  <c:v>-0.505</c:v>
                </c:pt>
                <c:pt idx="2">
                  <c:v>-0.504</c:v>
                </c:pt>
                <c:pt idx="3">
                  <c:v>-0.503</c:v>
                </c:pt>
                <c:pt idx="4">
                  <c:v>-0.502</c:v>
                </c:pt>
                <c:pt idx="5">
                  <c:v>-0.501</c:v>
                </c:pt>
                <c:pt idx="6">
                  <c:v>-0.5</c:v>
                </c:pt>
                <c:pt idx="7">
                  <c:v>-0.499</c:v>
                </c:pt>
                <c:pt idx="8">
                  <c:v>-0.498</c:v>
                </c:pt>
                <c:pt idx="9">
                  <c:v>-0.497</c:v>
                </c:pt>
                <c:pt idx="10">
                  <c:v>-0.496</c:v>
                </c:pt>
                <c:pt idx="11">
                  <c:v>-0.495</c:v>
                </c:pt>
                <c:pt idx="12">
                  <c:v>-0.49399999999999999</c:v>
                </c:pt>
                <c:pt idx="13">
                  <c:v>-0.49299999999999999</c:v>
                </c:pt>
                <c:pt idx="14">
                  <c:v>-0.49199999999999999</c:v>
                </c:pt>
                <c:pt idx="15">
                  <c:v>-0.49099999999999999</c:v>
                </c:pt>
                <c:pt idx="16">
                  <c:v>-0.49</c:v>
                </c:pt>
                <c:pt idx="17">
                  <c:v>-0.48899999999999999</c:v>
                </c:pt>
                <c:pt idx="18">
                  <c:v>-0.48799999999999999</c:v>
                </c:pt>
              </c:numCache>
            </c:numRef>
          </c:xVal>
          <c:yVal>
            <c:numRef>
              <c:f>'1000sc'!$AT$2:$AT$20</c:f>
              <c:numCache>
                <c:formatCode>General</c:formatCode>
                <c:ptCount val="19"/>
                <c:pt idx="0">
                  <c:v>0.54933157999999993</c:v>
                </c:pt>
                <c:pt idx="1">
                  <c:v>0.54805714999999999</c:v>
                </c:pt>
                <c:pt idx="2">
                  <c:v>0.54678271999999994</c:v>
                </c:pt>
                <c:pt idx="3">
                  <c:v>0.54550829000000001</c:v>
                </c:pt>
                <c:pt idx="4">
                  <c:v>0.54423385999999996</c:v>
                </c:pt>
                <c:pt idx="5">
                  <c:v>0.54295943000000002</c:v>
                </c:pt>
                <c:pt idx="6">
                  <c:v>0.54168499999999997</c:v>
                </c:pt>
                <c:pt idx="7">
                  <c:v>0.54041056999999992</c:v>
                </c:pt>
                <c:pt idx="8">
                  <c:v>0.53913613999999999</c:v>
                </c:pt>
                <c:pt idx="9">
                  <c:v>0.53786170999999994</c:v>
                </c:pt>
                <c:pt idx="10">
                  <c:v>0.53658728</c:v>
                </c:pt>
                <c:pt idx="11">
                  <c:v>0.53531284999999995</c:v>
                </c:pt>
                <c:pt idx="12">
                  <c:v>0.53403842000000001</c:v>
                </c:pt>
                <c:pt idx="13">
                  <c:v>0.53276398999999997</c:v>
                </c:pt>
                <c:pt idx="14">
                  <c:v>0.53148955999999992</c:v>
                </c:pt>
                <c:pt idx="15">
                  <c:v>0.53021512999999998</c:v>
                </c:pt>
                <c:pt idx="16">
                  <c:v>0.52894069999999993</c:v>
                </c:pt>
                <c:pt idx="17">
                  <c:v>0.52766626999999999</c:v>
                </c:pt>
                <c:pt idx="18">
                  <c:v>0.52639183999999994</c:v>
                </c:pt>
              </c:numCache>
            </c:numRef>
          </c:yVal>
          <c:smooth val="0"/>
        </c:ser>
        <c:ser>
          <c:idx val="3"/>
          <c:order val="3"/>
          <c:tx>
            <c:v>D05*</c:v>
          </c:tx>
          <c:spPr>
            <a:ln w="28575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'1000sc'!$AR$2:$AR$20</c:f>
              <c:numCache>
                <c:formatCode>General</c:formatCode>
                <c:ptCount val="19"/>
                <c:pt idx="0">
                  <c:v>-0.50600000000000001</c:v>
                </c:pt>
                <c:pt idx="1">
                  <c:v>-0.505</c:v>
                </c:pt>
                <c:pt idx="2">
                  <c:v>-0.504</c:v>
                </c:pt>
                <c:pt idx="3">
                  <c:v>-0.503</c:v>
                </c:pt>
                <c:pt idx="4">
                  <c:v>-0.502</c:v>
                </c:pt>
                <c:pt idx="5">
                  <c:v>-0.501</c:v>
                </c:pt>
                <c:pt idx="6">
                  <c:v>-0.5</c:v>
                </c:pt>
                <c:pt idx="7">
                  <c:v>-0.499</c:v>
                </c:pt>
                <c:pt idx="8">
                  <c:v>-0.498</c:v>
                </c:pt>
                <c:pt idx="9">
                  <c:v>-0.497</c:v>
                </c:pt>
                <c:pt idx="10">
                  <c:v>-0.496</c:v>
                </c:pt>
                <c:pt idx="11">
                  <c:v>-0.495</c:v>
                </c:pt>
                <c:pt idx="12">
                  <c:v>-0.49399999999999999</c:v>
                </c:pt>
                <c:pt idx="13">
                  <c:v>-0.49299999999999999</c:v>
                </c:pt>
                <c:pt idx="14">
                  <c:v>-0.49199999999999999</c:v>
                </c:pt>
                <c:pt idx="15">
                  <c:v>-0.49099999999999999</c:v>
                </c:pt>
                <c:pt idx="16">
                  <c:v>-0.49</c:v>
                </c:pt>
                <c:pt idx="17">
                  <c:v>-0.48899999999999999</c:v>
                </c:pt>
                <c:pt idx="18">
                  <c:v>-0.48799999999999999</c:v>
                </c:pt>
              </c:numCache>
            </c:numRef>
          </c:xVal>
          <c:yVal>
            <c:numRef>
              <c:f>'1000sc'!$AU$2:$AU$20</c:f>
              <c:numCache>
                <c:formatCode>General</c:formatCode>
                <c:ptCount val="19"/>
                <c:pt idx="0">
                  <c:v>0.5534690000000001</c:v>
                </c:pt>
                <c:pt idx="1">
                  <c:v>0.55165750000000013</c:v>
                </c:pt>
                <c:pt idx="2">
                  <c:v>0.54984600000000006</c:v>
                </c:pt>
                <c:pt idx="3">
                  <c:v>0.54803450000000009</c:v>
                </c:pt>
                <c:pt idx="4">
                  <c:v>0.54622300000000013</c:v>
                </c:pt>
                <c:pt idx="5">
                  <c:v>0.54441150000000005</c:v>
                </c:pt>
                <c:pt idx="6">
                  <c:v>0.54260000000000008</c:v>
                </c:pt>
                <c:pt idx="7">
                  <c:v>0.54078850000000012</c:v>
                </c:pt>
                <c:pt idx="8">
                  <c:v>0.53897700000000004</c:v>
                </c:pt>
                <c:pt idx="9">
                  <c:v>0.53716550000000007</c:v>
                </c:pt>
                <c:pt idx="10">
                  <c:v>0.53535400000000011</c:v>
                </c:pt>
                <c:pt idx="11">
                  <c:v>0.53354250000000003</c:v>
                </c:pt>
                <c:pt idx="12">
                  <c:v>0.53173100000000006</c:v>
                </c:pt>
                <c:pt idx="13">
                  <c:v>0.5299195000000001</c:v>
                </c:pt>
                <c:pt idx="14">
                  <c:v>0.52810800000000002</c:v>
                </c:pt>
                <c:pt idx="15">
                  <c:v>0.52629650000000006</c:v>
                </c:pt>
                <c:pt idx="16">
                  <c:v>0.52448500000000009</c:v>
                </c:pt>
                <c:pt idx="17">
                  <c:v>0.52267350000000001</c:v>
                </c:pt>
                <c:pt idx="18">
                  <c:v>0.52086200000000005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04448"/>
        <c:axId val="134506368"/>
      </c:scatterChart>
      <c:valAx>
        <c:axId val="134504448"/>
        <c:scaling>
          <c:orientation val="minMax"/>
          <c:max val="-0.48800000000000004"/>
          <c:min val="-0.5060000000000000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m*10000+32802</a:t>
                </a:r>
              </a:p>
            </c:rich>
          </c:tx>
          <c:layout/>
          <c:overlay val="0"/>
        </c:title>
        <c:numFmt formatCode="0.000" sourceLinked="0"/>
        <c:majorTickMark val="out"/>
        <c:minorTickMark val="none"/>
        <c:tickLblPos val="nextTo"/>
        <c:crossAx val="134506368"/>
        <c:crosses val="autoZero"/>
        <c:crossBetween val="midCat"/>
      </c:valAx>
      <c:valAx>
        <c:axId val="1345063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b*10000-25646</a:t>
                </a:r>
              </a:p>
            </c:rich>
          </c:tx>
          <c:layout/>
          <c:overlay val="0"/>
        </c:title>
        <c:numFmt formatCode="0.000" sourceLinked="0"/>
        <c:majorTickMark val="out"/>
        <c:minorTickMark val="none"/>
        <c:tickLblPos val="nextTo"/>
        <c:crossAx val="134504448"/>
        <c:crossesAt val="-0.50600000000000001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p(b)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berr!$E$2:$E$159</c:f>
              <c:numCache>
                <c:formatCode>General</c:formatCode>
                <c:ptCount val="158"/>
                <c:pt idx="0">
                  <c:v>-2.4983576831800001</c:v>
                </c:pt>
                <c:pt idx="1">
                  <c:v>-2.4973576831800002</c:v>
                </c:pt>
                <c:pt idx="2">
                  <c:v>-2.4963576831799998</c:v>
                </c:pt>
                <c:pt idx="3">
                  <c:v>-2.49535768318</c:v>
                </c:pt>
                <c:pt idx="4">
                  <c:v>-2.4943576831800001</c:v>
                </c:pt>
                <c:pt idx="5">
                  <c:v>-2.4933576831800002</c:v>
                </c:pt>
                <c:pt idx="6">
                  <c:v>-2.4923576831799998</c:v>
                </c:pt>
                <c:pt idx="7">
                  <c:v>-2.4913576831799999</c:v>
                </c:pt>
                <c:pt idx="8">
                  <c:v>-2.4903576831800001</c:v>
                </c:pt>
                <c:pt idx="9">
                  <c:v>-2.4893576831800002</c:v>
                </c:pt>
                <c:pt idx="10">
                  <c:v>-2.4883576831799998</c:v>
                </c:pt>
                <c:pt idx="11">
                  <c:v>-2.4873576831799999</c:v>
                </c:pt>
                <c:pt idx="12">
                  <c:v>-2.4863576831800001</c:v>
                </c:pt>
                <c:pt idx="13">
                  <c:v>-2.4853576831800002</c:v>
                </c:pt>
                <c:pt idx="14">
                  <c:v>-2.4843576831799998</c:v>
                </c:pt>
                <c:pt idx="15">
                  <c:v>-2.4833576831799999</c:v>
                </c:pt>
                <c:pt idx="16">
                  <c:v>-2.4823576831800001</c:v>
                </c:pt>
                <c:pt idx="17">
                  <c:v>-2.4813576831800002</c:v>
                </c:pt>
                <c:pt idx="18">
                  <c:v>-2.4803576831799998</c:v>
                </c:pt>
                <c:pt idx="19">
                  <c:v>-2.4793576831799999</c:v>
                </c:pt>
                <c:pt idx="20">
                  <c:v>-2.47835768318</c:v>
                </c:pt>
                <c:pt idx="21">
                  <c:v>-2.4773576831800002</c:v>
                </c:pt>
                <c:pt idx="22">
                  <c:v>-2.4763576831799998</c:v>
                </c:pt>
                <c:pt idx="23">
                  <c:v>-2.4753576831799999</c:v>
                </c:pt>
                <c:pt idx="24">
                  <c:v>-2.47435768318</c:v>
                </c:pt>
                <c:pt idx="25">
                  <c:v>-2.4733576831800002</c:v>
                </c:pt>
                <c:pt idx="26">
                  <c:v>-2.4723576831799998</c:v>
                </c:pt>
                <c:pt idx="27">
                  <c:v>-2.4713576831799999</c:v>
                </c:pt>
                <c:pt idx="28">
                  <c:v>-2.47035768318</c:v>
                </c:pt>
                <c:pt idx="29">
                  <c:v>-2.4693576831800002</c:v>
                </c:pt>
                <c:pt idx="30">
                  <c:v>-2.4683576831799998</c:v>
                </c:pt>
                <c:pt idx="31">
                  <c:v>-2.4673576831799999</c:v>
                </c:pt>
                <c:pt idx="32">
                  <c:v>-2.46635768318</c:v>
                </c:pt>
                <c:pt idx="33">
                  <c:v>-2.4653576831800001</c:v>
                </c:pt>
                <c:pt idx="34">
                  <c:v>-2.4643576831799998</c:v>
                </c:pt>
                <c:pt idx="35">
                  <c:v>-2.4633576831799999</c:v>
                </c:pt>
                <c:pt idx="36">
                  <c:v>-2.46235768318</c:v>
                </c:pt>
                <c:pt idx="37">
                  <c:v>-2.4613576831800001</c:v>
                </c:pt>
                <c:pt idx="38">
                  <c:v>-2.4603576831799998</c:v>
                </c:pt>
                <c:pt idx="39">
                  <c:v>-2.4593576831799999</c:v>
                </c:pt>
                <c:pt idx="40">
                  <c:v>-2.45835768318</c:v>
                </c:pt>
                <c:pt idx="41">
                  <c:v>-2.4573576831800001</c:v>
                </c:pt>
                <c:pt idx="42">
                  <c:v>-2.4563576831799998</c:v>
                </c:pt>
                <c:pt idx="43">
                  <c:v>-2.4553576831799999</c:v>
                </c:pt>
                <c:pt idx="44">
                  <c:v>-2.45435768318</c:v>
                </c:pt>
                <c:pt idx="45">
                  <c:v>-2.4533576831800001</c:v>
                </c:pt>
                <c:pt idx="46">
                  <c:v>-2.4523576831799998</c:v>
                </c:pt>
                <c:pt idx="47">
                  <c:v>-2.4513576831799999</c:v>
                </c:pt>
                <c:pt idx="48">
                  <c:v>-2.45035768318</c:v>
                </c:pt>
                <c:pt idx="49">
                  <c:v>-2.4493576831800001</c:v>
                </c:pt>
                <c:pt idx="50">
                  <c:v>-2.4483576831799998</c:v>
                </c:pt>
                <c:pt idx="51">
                  <c:v>-2.4473576831799999</c:v>
                </c:pt>
                <c:pt idx="52">
                  <c:v>-2.44635768318</c:v>
                </c:pt>
                <c:pt idx="53">
                  <c:v>-2.4453576831800001</c:v>
                </c:pt>
                <c:pt idx="54">
                  <c:v>-2.4443576831799998</c:v>
                </c:pt>
                <c:pt idx="55">
                  <c:v>-2.4433576831799999</c:v>
                </c:pt>
                <c:pt idx="56">
                  <c:v>-2.44235768318</c:v>
                </c:pt>
                <c:pt idx="57">
                  <c:v>-2.4413576831800001</c:v>
                </c:pt>
                <c:pt idx="58">
                  <c:v>-2.4403576831799998</c:v>
                </c:pt>
                <c:pt idx="59">
                  <c:v>-2.4393576831799999</c:v>
                </c:pt>
                <c:pt idx="60">
                  <c:v>-2.43835768318</c:v>
                </c:pt>
                <c:pt idx="61">
                  <c:v>-2.4373576831800001</c:v>
                </c:pt>
                <c:pt idx="62">
                  <c:v>-2.4363576831799998</c:v>
                </c:pt>
                <c:pt idx="63">
                  <c:v>-2.4353576831799999</c:v>
                </c:pt>
                <c:pt idx="64">
                  <c:v>-2.43435768318</c:v>
                </c:pt>
                <c:pt idx="65">
                  <c:v>-2.4333576831800001</c:v>
                </c:pt>
                <c:pt idx="66">
                  <c:v>-2.4323576831799998</c:v>
                </c:pt>
                <c:pt idx="67">
                  <c:v>-2.4313576831799999</c:v>
                </c:pt>
                <c:pt idx="68">
                  <c:v>-2.43035768318</c:v>
                </c:pt>
                <c:pt idx="69">
                  <c:v>-2.4293576831800001</c:v>
                </c:pt>
                <c:pt idx="70">
                  <c:v>-2.4283576831799998</c:v>
                </c:pt>
                <c:pt idx="71">
                  <c:v>-2.4273576831799999</c:v>
                </c:pt>
                <c:pt idx="72">
                  <c:v>-2.42635768318</c:v>
                </c:pt>
                <c:pt idx="73">
                  <c:v>-2.4253576831800001</c:v>
                </c:pt>
                <c:pt idx="74">
                  <c:v>-2.4243576831799998</c:v>
                </c:pt>
                <c:pt idx="75">
                  <c:v>-2.4233576831799999</c:v>
                </c:pt>
                <c:pt idx="76">
                  <c:v>-2.42235768318</c:v>
                </c:pt>
                <c:pt idx="77">
                  <c:v>-2.4213576831800001</c:v>
                </c:pt>
                <c:pt idx="78">
                  <c:v>-2.4203576831800002</c:v>
                </c:pt>
                <c:pt idx="79">
                  <c:v>-2.4193576831799999</c:v>
                </c:pt>
                <c:pt idx="80">
                  <c:v>-2.41835768318</c:v>
                </c:pt>
                <c:pt idx="81">
                  <c:v>-2.4173576831800001</c:v>
                </c:pt>
                <c:pt idx="82">
                  <c:v>-2.4163576831800002</c:v>
                </c:pt>
                <c:pt idx="83">
                  <c:v>-2.4153576831799999</c:v>
                </c:pt>
                <c:pt idx="84">
                  <c:v>-2.41435768318</c:v>
                </c:pt>
                <c:pt idx="85">
                  <c:v>-2.4133576831800001</c:v>
                </c:pt>
                <c:pt idx="86">
                  <c:v>-2.4123576831800002</c:v>
                </c:pt>
                <c:pt idx="87">
                  <c:v>-2.4113576831799999</c:v>
                </c:pt>
                <c:pt idx="88">
                  <c:v>-2.41035768318</c:v>
                </c:pt>
                <c:pt idx="89">
                  <c:v>-2.4093576831800001</c:v>
                </c:pt>
                <c:pt idx="90">
                  <c:v>-2.4083576831800002</c:v>
                </c:pt>
                <c:pt idx="91">
                  <c:v>-2.4073576831799999</c:v>
                </c:pt>
                <c:pt idx="92">
                  <c:v>-2.40635768318</c:v>
                </c:pt>
                <c:pt idx="93">
                  <c:v>-2.4053576831800001</c:v>
                </c:pt>
                <c:pt idx="94">
                  <c:v>-2.4043576831800002</c:v>
                </c:pt>
                <c:pt idx="95">
                  <c:v>-2.4033576831799999</c:v>
                </c:pt>
                <c:pt idx="96">
                  <c:v>-2.40235768318</c:v>
                </c:pt>
                <c:pt idx="97">
                  <c:v>-2.4013576831800001</c:v>
                </c:pt>
                <c:pt idx="98">
                  <c:v>-2.4003576831800002</c:v>
                </c:pt>
                <c:pt idx="99">
                  <c:v>-2.3993576831799999</c:v>
                </c:pt>
                <c:pt idx="100">
                  <c:v>-2.39835768318</c:v>
                </c:pt>
                <c:pt idx="101">
                  <c:v>-2.3973576831800001</c:v>
                </c:pt>
                <c:pt idx="102">
                  <c:v>-2.3963576831800002</c:v>
                </c:pt>
                <c:pt idx="103">
                  <c:v>-2.3953576831799999</c:v>
                </c:pt>
                <c:pt idx="104">
                  <c:v>-2.39435768318</c:v>
                </c:pt>
                <c:pt idx="105">
                  <c:v>-2.3933576831800001</c:v>
                </c:pt>
                <c:pt idx="106">
                  <c:v>-2.3923576831800002</c:v>
                </c:pt>
                <c:pt idx="107">
                  <c:v>-2.3913576831799999</c:v>
                </c:pt>
                <c:pt idx="108">
                  <c:v>-2.39035768318</c:v>
                </c:pt>
                <c:pt idx="109">
                  <c:v>-2.3893576831800001</c:v>
                </c:pt>
                <c:pt idx="110">
                  <c:v>-2.3883576831800002</c:v>
                </c:pt>
                <c:pt idx="111">
                  <c:v>-2.3873576831799999</c:v>
                </c:pt>
                <c:pt idx="112">
                  <c:v>-2.38635768318</c:v>
                </c:pt>
                <c:pt idx="113">
                  <c:v>-2.3853576831800001</c:v>
                </c:pt>
                <c:pt idx="114">
                  <c:v>-2.3843576831800002</c:v>
                </c:pt>
                <c:pt idx="115">
                  <c:v>-2.3833576831799999</c:v>
                </c:pt>
                <c:pt idx="116">
                  <c:v>-2.38235768318</c:v>
                </c:pt>
                <c:pt idx="117">
                  <c:v>-2.3813576831800001</c:v>
                </c:pt>
                <c:pt idx="118">
                  <c:v>-2.3803576831800002</c:v>
                </c:pt>
                <c:pt idx="119">
                  <c:v>-2.3793576831799998</c:v>
                </c:pt>
                <c:pt idx="120">
                  <c:v>-2.37835768318</c:v>
                </c:pt>
                <c:pt idx="121">
                  <c:v>-2.3773576831800001</c:v>
                </c:pt>
                <c:pt idx="122">
                  <c:v>-2.3763576831800002</c:v>
                </c:pt>
                <c:pt idx="123">
                  <c:v>-2.3753576831799998</c:v>
                </c:pt>
                <c:pt idx="124">
                  <c:v>-2.37435768318</c:v>
                </c:pt>
                <c:pt idx="125">
                  <c:v>-2.3733576831800001</c:v>
                </c:pt>
                <c:pt idx="126">
                  <c:v>-2.3723576831800002</c:v>
                </c:pt>
                <c:pt idx="127">
                  <c:v>-2.3713576831799998</c:v>
                </c:pt>
                <c:pt idx="128">
                  <c:v>-2.37035768318</c:v>
                </c:pt>
                <c:pt idx="129">
                  <c:v>-2.3693576831800001</c:v>
                </c:pt>
                <c:pt idx="130">
                  <c:v>-2.3683576831800002</c:v>
                </c:pt>
                <c:pt idx="131">
                  <c:v>-2.3673576831799998</c:v>
                </c:pt>
                <c:pt idx="132">
                  <c:v>-2.3663576831799999</c:v>
                </c:pt>
                <c:pt idx="133">
                  <c:v>-2.3653576831800001</c:v>
                </c:pt>
                <c:pt idx="134">
                  <c:v>-2.3643576831800002</c:v>
                </c:pt>
                <c:pt idx="135">
                  <c:v>-2.3633576831799998</c:v>
                </c:pt>
                <c:pt idx="136">
                  <c:v>-2.3623576831799999</c:v>
                </c:pt>
                <c:pt idx="137">
                  <c:v>-2.3613576831800001</c:v>
                </c:pt>
                <c:pt idx="138">
                  <c:v>-2.3603576831800002</c:v>
                </c:pt>
                <c:pt idx="139">
                  <c:v>-2.3593576831799998</c:v>
                </c:pt>
                <c:pt idx="140">
                  <c:v>-2.3583576831799999</c:v>
                </c:pt>
                <c:pt idx="141">
                  <c:v>-2.3573576831800001</c:v>
                </c:pt>
                <c:pt idx="142">
                  <c:v>-2.3563576831800002</c:v>
                </c:pt>
                <c:pt idx="143">
                  <c:v>-2.3553576831799998</c:v>
                </c:pt>
                <c:pt idx="144">
                  <c:v>-2.3543576831799999</c:v>
                </c:pt>
                <c:pt idx="145">
                  <c:v>-2.35335768318</c:v>
                </c:pt>
                <c:pt idx="146">
                  <c:v>-2.3523576831800002</c:v>
                </c:pt>
                <c:pt idx="147">
                  <c:v>-2.3513576831799998</c:v>
                </c:pt>
                <c:pt idx="148">
                  <c:v>-2.3503576831799999</c:v>
                </c:pt>
                <c:pt idx="149">
                  <c:v>-2.34935768318</c:v>
                </c:pt>
                <c:pt idx="150">
                  <c:v>-2.3483576831800002</c:v>
                </c:pt>
                <c:pt idx="151">
                  <c:v>-2.3473576831799998</c:v>
                </c:pt>
                <c:pt idx="152">
                  <c:v>-2.3463576831799999</c:v>
                </c:pt>
                <c:pt idx="153">
                  <c:v>-2.34535768318</c:v>
                </c:pt>
                <c:pt idx="154">
                  <c:v>-2.3443576831800002</c:v>
                </c:pt>
                <c:pt idx="155">
                  <c:v>-2.3433576831799998</c:v>
                </c:pt>
                <c:pt idx="156">
                  <c:v>-2.3423576831799999</c:v>
                </c:pt>
                <c:pt idx="157">
                  <c:v>-2.34135768318</c:v>
                </c:pt>
              </c:numCache>
            </c:numRef>
          </c:xVal>
          <c:yVal>
            <c:numRef>
              <c:f>berr!$AG$2:$AG$159</c:f>
              <c:numCache>
                <c:formatCode>General</c:formatCode>
                <c:ptCount val="158"/>
                <c:pt idx="0">
                  <c:v>1.0201179334764837E-2</c:v>
                </c:pt>
                <c:pt idx="1">
                  <c:v>1.1435992632154236E-2</c:v>
                </c:pt>
                <c:pt idx="2">
                  <c:v>1.2802193423513908E-2</c:v>
                </c:pt>
                <c:pt idx="3">
                  <c:v>1.4311375668943858E-2</c:v>
                </c:pt>
                <c:pt idx="4">
                  <c:v>1.5975862281537839E-2</c:v>
                </c:pt>
                <c:pt idx="5">
                  <c:v>1.7808716234512838E-2</c:v>
                </c:pt>
                <c:pt idx="6">
                  <c:v>1.9823747280604428E-2</c:v>
                </c:pt>
                <c:pt idx="7">
                  <c:v>2.2035513701952513E-2</c:v>
                </c:pt>
                <c:pt idx="8">
                  <c:v>2.4459318490374381E-2</c:v>
                </c:pt>
                <c:pt idx="9">
                  <c:v>2.7111199348978245E-2</c:v>
                </c:pt>
                <c:pt idx="10">
                  <c:v>3.0007911905716701E-2</c:v>
                </c:pt>
                <c:pt idx="11">
                  <c:v>3.3166905526251997E-2</c:v>
                </c:pt>
                <c:pt idx="12">
                  <c:v>3.6606291133778425E-2</c:v>
                </c:pt>
                <c:pt idx="13">
                  <c:v>4.0344800457215897E-2</c:v>
                </c:pt>
                <c:pt idx="14">
                  <c:v>4.4401736162030504E-2</c:v>
                </c:pt>
                <c:pt idx="15">
                  <c:v>4.8796912354693314E-2</c:v>
                </c:pt>
                <c:pt idx="16">
                  <c:v>5.3550585009810733E-2</c:v>
                </c:pt>
                <c:pt idx="17">
                  <c:v>5.8683371915529588E-2</c:v>
                </c:pt>
                <c:pt idx="18">
                  <c:v>6.4216161823413845E-2</c:v>
                </c:pt>
                <c:pt idx="19">
                  <c:v>7.0170012554315875E-2</c:v>
                </c:pt>
                <c:pt idx="20">
                  <c:v>7.6566037922939617E-2</c:v>
                </c:pt>
                <c:pt idx="21">
                  <c:v>8.3425283436890332E-2</c:v>
                </c:pt>
                <c:pt idx="22">
                  <c:v>9.0768590851947648E-2</c:v>
                </c:pt>
                <c:pt idx="23">
                  <c:v>9.8616451789312345E-2</c:v>
                </c:pt>
                <c:pt idx="24">
                  <c:v>0.10698885075507107</c:v>
                </c:pt>
                <c:pt idx="25">
                  <c:v>0.11590509805259175</c:v>
                </c:pt>
                <c:pt idx="26">
                  <c:v>0.12538365322473388</c:v>
                </c:pt>
                <c:pt idx="27">
                  <c:v>0.13544193982514541</c:v>
                </c:pt>
                <c:pt idx="28">
                  <c:v>0.14609615248602983</c:v>
                </c:pt>
                <c:pt idx="29">
                  <c:v>0.15736105739293305</c:v>
                </c:pt>
                <c:pt idx="30">
                  <c:v>0.16924978746946481</c:v>
                </c:pt>
                <c:pt idx="31">
                  <c:v>0.1817736337244153</c:v>
                </c:pt>
                <c:pt idx="32">
                  <c:v>0.19494183435854204</c:v>
                </c:pt>
                <c:pt idx="33">
                  <c:v>0.20876136340908449</c:v>
                </c:pt>
                <c:pt idx="34">
                  <c:v>0.22323672082310422</c:v>
                </c:pt>
                <c:pt idx="35">
                  <c:v>0.23836972599991954</c:v>
                </c:pt>
                <c:pt idx="36">
                  <c:v>0.25415931694233002</c:v>
                </c:pt>
                <c:pt idx="37">
                  <c:v>0.2706013572586829</c:v>
                </c:pt>
                <c:pt idx="38">
                  <c:v>0.28768845333026283</c:v>
                </c:pt>
                <c:pt idx="39">
                  <c:v>0.30540978402980096</c:v>
                </c:pt>
                <c:pt idx="40">
                  <c:v>0.32375094535568966</c:v>
                </c:pt>
                <c:pt idx="41">
                  <c:v>0.34269381241254099</c:v>
                </c:pt>
                <c:pt idx="42">
                  <c:v>0.36221642107419777</c:v>
                </c:pt>
                <c:pt idx="43">
                  <c:v>0.38229287165657866</c:v>
                </c:pt>
                <c:pt idx="44">
                  <c:v>0.40289325681171673</c:v>
                </c:pt>
                <c:pt idx="45">
                  <c:v>0.423983615707891</c:v>
                </c:pt>
                <c:pt idx="46">
                  <c:v>0.4455259164560289</c:v>
                </c:pt>
                <c:pt idx="47">
                  <c:v>0.46747806852251855</c:v>
                </c:pt>
                <c:pt idx="48">
                  <c:v>0.48979396660188135</c:v>
                </c:pt>
                <c:pt idx="49">
                  <c:v>0.51242356728060712</c:v>
                </c:pt>
                <c:pt idx="50">
                  <c:v>0.53531299941129651</c:v>
                </c:pt>
                <c:pt idx="51">
                  <c:v>0.55840470892269856</c:v>
                </c:pt>
                <c:pt idx="52">
                  <c:v>0.5816376383525228</c:v>
                </c:pt>
                <c:pt idx="53">
                  <c:v>0.60494744114524601</c:v>
                </c:pt>
                <c:pt idx="54">
                  <c:v>0.62826673030241853</c:v>
                </c:pt>
                <c:pt idx="55">
                  <c:v>0.65152536059177035</c:v>
                </c:pt>
                <c:pt idx="56">
                  <c:v>0.67465074325575858</c:v>
                </c:pt>
                <c:pt idx="57">
                  <c:v>0.69756819155509364</c:v>
                </c:pt>
                <c:pt idx="58">
                  <c:v>0.72020129530413024</c:v>
                </c:pt>
                <c:pt idx="59">
                  <c:v>0.74247232203906632</c:v>
                </c:pt>
                <c:pt idx="60">
                  <c:v>0.76430264214251209</c:v>
                </c:pt>
                <c:pt idx="61">
                  <c:v>0.78561317488320292</c:v>
                </c:pt>
                <c:pt idx="62">
                  <c:v>0.80632485203337212</c:v>
                </c:pt>
                <c:pt idx="63">
                  <c:v>0.82635909540789654</c:v>
                </c:pt>
                <c:pt idx="64">
                  <c:v>0.84563830436676279</c:v>
                </c:pt>
                <c:pt idx="65">
                  <c:v>0.86408634922864336</c:v>
                </c:pt>
                <c:pt idx="66">
                  <c:v>0.88162906623020387</c:v>
                </c:pt>
                <c:pt idx="67">
                  <c:v>0.8981947495768049</c:v>
                </c:pt>
                <c:pt idx="68">
                  <c:v>0.91371463614992132</c:v>
                </c:pt>
                <c:pt idx="69">
                  <c:v>0.92812337821991187</c:v>
                </c:pt>
                <c:pt idx="70">
                  <c:v>0.94135949972975352</c:v>
                </c:pt>
                <c:pt idx="71">
                  <c:v>0.95336583167279354</c:v>
                </c:pt>
                <c:pt idx="72">
                  <c:v>0.96408992227357337</c:v>
                </c:pt>
                <c:pt idx="73">
                  <c:v>0.97348441787940243</c:v>
                </c:pt>
                <c:pt idx="74">
                  <c:v>0.98150741067237934</c:v>
                </c:pt>
                <c:pt idx="75">
                  <c:v>0.98812274968960045</c:v>
                </c:pt>
                <c:pt idx="76">
                  <c:v>0.99330031186226675</c:v>
                </c:pt>
                <c:pt idx="77">
                  <c:v>0.99701623026544328</c:v>
                </c:pt>
                <c:pt idx="78">
                  <c:v>0.99925307719568146</c:v>
                </c:pt>
                <c:pt idx="79">
                  <c:v>1</c:v>
                </c:pt>
                <c:pt idx="80">
                  <c:v>0.99925280835176977</c:v>
                </c:pt>
                <c:pt idx="81">
                  <c:v>0.99701401182212546</c:v>
                </c:pt>
                <c:pt idx="82">
                  <c:v>0.993292807397536</c:v>
                </c:pt>
                <c:pt idx="83">
                  <c:v>0.98810501697306674</c:v>
                </c:pt>
                <c:pt idx="84">
                  <c:v>0.98147297541786993</c:v>
                </c:pt>
                <c:pt idx="85">
                  <c:v>0.97342537030572529</c:v>
                </c:pt>
                <c:pt idx="86">
                  <c:v>0.96399703492527378</c:v>
                </c:pt>
                <c:pt idx="87">
                  <c:v>0.95322869670619625</c:v>
                </c:pt>
                <c:pt idx="88">
                  <c:v>0.94116668349211619</c:v>
                </c:pt>
                <c:pt idx="89">
                  <c:v>0.92786259080729749</c:v>
                </c:pt>
                <c:pt idx="90">
                  <c:v>0.91337291326984382</c:v>
                </c:pt>
                <c:pt idx="91">
                  <c:v>0.89775864402377936</c:v>
                </c:pt>
                <c:pt idx="92">
                  <c:v>0.88108484603792325</c:v>
                </c:pt>
                <c:pt idx="93">
                  <c:v>0.86342019960512828</c:v>
                </c:pt>
                <c:pt idx="94">
                  <c:v>0.84483653033050865</c:v>
                </c:pt>
                <c:pt idx="95">
                  <c:v>0.8254083223220412</c:v>
                </c:pt>
                <c:pt idx="96">
                  <c:v>0.80521222102495182</c:v>
                </c:pt>
                <c:pt idx="97">
                  <c:v>0.78432653047343426</c:v>
                </c:pt>
                <c:pt idx="98">
                  <c:v>0.76283070949369602</c:v>
                </c:pt>
                <c:pt idx="99">
                  <c:v>0.74080487142059648</c:v>
                </c:pt>
                <c:pt idx="100">
                  <c:v>0.71832929161872405</c:v>
                </c:pt>
                <c:pt idx="101">
                  <c:v>0.69548392711022944</c:v>
                </c:pt>
                <c:pt idx="102">
                  <c:v>0.67234795212735321</c:v>
                </c:pt>
                <c:pt idx="103">
                  <c:v>0.64899931336348604</c:v>
                </c:pt>
                <c:pt idx="104">
                  <c:v>0.62551430820099374</c:v>
                </c:pt>
                <c:pt idx="105">
                  <c:v>0.60196718899750257</c:v>
                </c:pt>
                <c:pt idx="106">
                  <c:v>0.57842979602975919</c:v>
                </c:pt>
                <c:pt idx="107">
                  <c:v>0.55497122137694832</c:v>
                </c:pt>
                <c:pt idx="108">
                  <c:v>0.53165750562443703</c:v>
                </c:pt>
                <c:pt idx="109">
                  <c:v>0.50855136879234319</c:v>
                </c:pt>
                <c:pt idx="110">
                  <c:v>0.48571197658704235</c:v>
                </c:pt>
                <c:pt idx="111">
                  <c:v>0.46319474258400095</c:v>
                </c:pt>
                <c:pt idx="112">
                  <c:v>0.44105116657322385</c:v>
                </c:pt>
                <c:pt idx="113">
                  <c:v>0.41932870896327101</c:v>
                </c:pt>
                <c:pt idx="114">
                  <c:v>0.39807070068168876</c:v>
                </c:pt>
                <c:pt idx="115">
                  <c:v>0.37731628777066745</c:v>
                </c:pt>
                <c:pt idx="116">
                  <c:v>0.35710040945703808</c:v>
                </c:pt>
                <c:pt idx="117">
                  <c:v>0.33745380828398747</c:v>
                </c:pt>
                <c:pt idx="118">
                  <c:v>0.31840307055994754</c:v>
                </c:pt>
                <c:pt idx="119">
                  <c:v>0.29997069518010749</c:v>
                </c:pt>
                <c:pt idx="120">
                  <c:v>0.2821751887173885</c:v>
                </c:pt>
                <c:pt idx="121">
                  <c:v>0.26503118446442459</c:v>
                </c:pt>
                <c:pt idx="122">
                  <c:v>0.24854958304690269</c:v>
                </c:pt>
                <c:pt idx="123">
                  <c:v>0.23273771210887803</c:v>
                </c:pt>
                <c:pt idx="124">
                  <c:v>0.21759950253001276</c:v>
                </c:pt>
                <c:pt idx="125">
                  <c:v>0.20313567861843052</c:v>
                </c:pt>
                <c:pt idx="126">
                  <c:v>0.18934395974786838</c:v>
                </c:pt>
                <c:pt idx="127">
                  <c:v>0.17621927091565062</c:v>
                </c:pt>
                <c:pt idx="128">
                  <c:v>0.16375395981462293</c:v>
                </c:pt>
                <c:pt idx="129">
                  <c:v>0.15193801806683596</c:v>
                </c:pt>
                <c:pt idx="130">
                  <c:v>0.14075930439235845</c:v>
                </c:pt>
                <c:pt idx="131">
                  <c:v>0.13020376764054412</c:v>
                </c:pt>
                <c:pt idx="132">
                  <c:v>0.12025566771762673</c:v>
                </c:pt>
                <c:pt idx="133">
                  <c:v>0.11089779264517141</c:v>
                </c:pt>
                <c:pt idx="134">
                  <c:v>0.10211167012783043</c:v>
                </c:pt>
                <c:pt idx="135">
                  <c:v>9.3877772194341541E-2</c:v>
                </c:pt>
                <c:pt idx="136">
                  <c:v>8.6175711657124232E-2</c:v>
                </c:pt>
                <c:pt idx="137">
                  <c:v>7.8984429305096929E-2</c:v>
                </c:pt>
                <c:pt idx="138">
                  <c:v>7.2282370944541069E-2</c:v>
                </c:pt>
                <c:pt idx="139">
                  <c:v>6.6047653549957966E-2</c:v>
                </c:pt>
                <c:pt idx="140">
                  <c:v>6.025821998294012E-2</c:v>
                </c:pt>
                <c:pt idx="141">
                  <c:v>5.489198188370132E-2</c:v>
                </c:pt>
                <c:pt idx="142">
                  <c:v>4.9926950496524528E-2</c:v>
                </c:pt>
                <c:pt idx="143">
                  <c:v>4.534135533498964E-2</c:v>
                </c:pt>
                <c:pt idx="144">
                  <c:v>4.1113750726104466E-2</c:v>
                </c:pt>
                <c:pt idx="145">
                  <c:v>3.722311038494084E-2</c:v>
                </c:pt>
                <c:pt idx="146">
                  <c:v>3.3648910290534913E-2</c:v>
                </c:pt>
                <c:pt idx="147">
                  <c:v>3.0371200215120499E-2</c:v>
                </c:pt>
                <c:pt idx="148">
                  <c:v>2.7370664350890108E-2</c:v>
                </c:pt>
                <c:pt idx="149">
                  <c:v>2.4628671543249506E-2</c:v>
                </c:pt>
                <c:pt idx="150">
                  <c:v>2.2127315694872578E-2</c:v>
                </c:pt>
                <c:pt idx="151">
                  <c:v>1.9849446952837344E-2</c:v>
                </c:pt>
                <c:pt idx="152">
                  <c:v>1.777869432112569E-2</c:v>
                </c:pt>
                <c:pt idx="153">
                  <c:v>1.5899480366293451E-2</c:v>
                </c:pt>
                <c:pt idx="154">
                  <c:v>1.4197028693450886E-2</c:v>
                </c:pt>
                <c:pt idx="155">
                  <c:v>1.265736487583375E-2</c:v>
                </c:pt>
                <c:pt idx="156">
                  <c:v>1.1267311514998636E-2</c:v>
                </c:pt>
                <c:pt idx="157">
                  <c:v>1.0014478096888444E-2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7728"/>
        <c:axId val="135104000"/>
      </c:scatterChart>
      <c:valAx>
        <c:axId val="135097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04000"/>
        <c:crosses val="autoZero"/>
        <c:crossBetween val="midCat"/>
      </c:valAx>
      <c:valAx>
        <c:axId val="135104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097728"/>
        <c:crossesAt val="-2.5499999999999998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b vs. m,</a:t>
            </a:r>
            <a:r>
              <a:rPr lang="en-US" baseline="0"/>
              <a:t> bmarch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33358398950131235"/>
                  <c:y val="0.10550972708106449"/>
                </c:manualLayout>
              </c:layout>
              <c:numFmt formatCode="General" sourceLinked="0"/>
            </c:trendlineLbl>
          </c:trendline>
          <c:xVal>
            <c:numRef>
              <c:f>berr!$AH$2:$AH$159</c:f>
              <c:numCache>
                <c:formatCode>General</c:formatCode>
                <c:ptCount val="158"/>
                <c:pt idx="0">
                  <c:v>-3.309742294018525</c:v>
                </c:pt>
                <c:pt idx="1">
                  <c:v>-3.3093542717138296</c:v>
                </c:pt>
                <c:pt idx="2">
                  <c:v>-3.308966605578572</c:v>
                </c:pt>
                <c:pt idx="3">
                  <c:v>-3.3085793572594757</c:v>
                </c:pt>
                <c:pt idx="4">
                  <c:v>-3.3081924820473683</c:v>
                </c:pt>
                <c:pt idx="5">
                  <c:v>-3.3078060168024437</c:v>
                </c:pt>
                <c:pt idx="6">
                  <c:v>-3.3074198826484573</c:v>
                </c:pt>
                <c:pt idx="7">
                  <c:v>-3.3070341443537306</c:v>
                </c:pt>
                <c:pt idx="8">
                  <c:v>-3.3066488121842199</c:v>
                </c:pt>
                <c:pt idx="9">
                  <c:v>-3.3062638668602182</c:v>
                </c:pt>
                <c:pt idx="10">
                  <c:v>-3.3058792805854007</c:v>
                </c:pt>
                <c:pt idx="11">
                  <c:v>-3.3054950904512759</c:v>
                </c:pt>
                <c:pt idx="12">
                  <c:v>-3.3051112776200409</c:v>
                </c:pt>
                <c:pt idx="13">
                  <c:v>-3.3047278597868175</c:v>
                </c:pt>
                <c:pt idx="14">
                  <c:v>-3.3043448177662067</c:v>
                </c:pt>
                <c:pt idx="15">
                  <c:v>-3.3039621436756641</c:v>
                </c:pt>
                <c:pt idx="16">
                  <c:v>-3.3035798798606684</c:v>
                </c:pt>
                <c:pt idx="17">
                  <c:v>-3.3031979658031778</c:v>
                </c:pt>
                <c:pt idx="18">
                  <c:v>-3.302816436388786</c:v>
                </c:pt>
                <c:pt idx="19">
                  <c:v>-3.3024353148719441</c:v>
                </c:pt>
                <c:pt idx="20">
                  <c:v>-3.3020545325805175</c:v>
                </c:pt>
                <c:pt idx="21">
                  <c:v>-3.3016741487541772</c:v>
                </c:pt>
                <c:pt idx="22">
                  <c:v>-3.3012941501634057</c:v>
                </c:pt>
                <c:pt idx="23">
                  <c:v>-3.3009145144453327</c:v>
                </c:pt>
                <c:pt idx="24">
                  <c:v>-3.300535273398193</c:v>
                </c:pt>
                <c:pt idx="25">
                  <c:v>-3.3001563996609047</c:v>
                </c:pt>
                <c:pt idx="26">
                  <c:v>-3.2997779036311927</c:v>
                </c:pt>
                <c:pt idx="27">
                  <c:v>-3.2993997708777334</c:v>
                </c:pt>
                <c:pt idx="28">
                  <c:v>-3.299022038299698</c:v>
                </c:pt>
                <c:pt idx="29">
                  <c:v>-3.2986446886819136</c:v>
                </c:pt>
                <c:pt idx="30">
                  <c:v>-3.2982676920675331</c:v>
                </c:pt>
                <c:pt idx="31">
                  <c:v>-3.2978910976672973</c:v>
                </c:pt>
                <c:pt idx="32">
                  <c:v>-3.2975148793459956</c:v>
                </c:pt>
                <c:pt idx="33">
                  <c:v>-3.2971390029329299</c:v>
                </c:pt>
                <c:pt idx="34">
                  <c:v>-3.2967635197331262</c:v>
                </c:pt>
                <c:pt idx="35">
                  <c:v>-3.2963884159246684</c:v>
                </c:pt>
                <c:pt idx="36">
                  <c:v>-3.2960136678985306</c:v>
                </c:pt>
                <c:pt idx="37">
                  <c:v>-3.2956393100024415</c:v>
                </c:pt>
                <c:pt idx="38">
                  <c:v>-3.2952653320434848</c:v>
                </c:pt>
                <c:pt idx="39">
                  <c:v>-3.2948917209150301</c:v>
                </c:pt>
                <c:pt idx="40">
                  <c:v>-3.2945184640034921</c:v>
                </c:pt>
                <c:pt idx="41">
                  <c:v>-3.2941456011296628</c:v>
                </c:pt>
                <c:pt idx="42">
                  <c:v>-3.2937731096135083</c:v>
                </c:pt>
                <c:pt idx="43">
                  <c:v>-3.2934009992516899</c:v>
                </c:pt>
                <c:pt idx="44">
                  <c:v>-3.2930292497879572</c:v>
                </c:pt>
                <c:pt idx="45">
                  <c:v>-3.2926578679640741</c:v>
                </c:pt>
                <c:pt idx="46">
                  <c:v>-3.292286853363767</c:v>
                </c:pt>
                <c:pt idx="47">
                  <c:v>-3.291916217182151</c:v>
                </c:pt>
                <c:pt idx="48">
                  <c:v>-3.2915459628795438</c:v>
                </c:pt>
                <c:pt idx="49">
                  <c:v>-3.2911760569312261</c:v>
                </c:pt>
                <c:pt idx="50">
                  <c:v>-3.2908065201890451</c:v>
                </c:pt>
                <c:pt idx="51">
                  <c:v>-3.2904373630889903</c:v>
                </c:pt>
                <c:pt idx="52">
                  <c:v>-3.2900686138629704</c:v>
                </c:pt>
                <c:pt idx="53">
                  <c:v>-3.2897001783163176</c:v>
                </c:pt>
                <c:pt idx="54">
                  <c:v>-3.2893321334121564</c:v>
                </c:pt>
                <c:pt idx="55">
                  <c:v>-3.2889644267298932</c:v>
                </c:pt>
                <c:pt idx="56">
                  <c:v>-3.2885971355642227</c:v>
                </c:pt>
                <c:pt idx="57">
                  <c:v>-3.2882301760772967</c:v>
                </c:pt>
                <c:pt idx="58">
                  <c:v>-3.2878636195720339</c:v>
                </c:pt>
                <c:pt idx="59">
                  <c:v>-3.2874973996654031</c:v>
                </c:pt>
                <c:pt idx="60">
                  <c:v>-3.2871315643046795</c:v>
                </c:pt>
                <c:pt idx="61">
                  <c:v>-3.2867660823246982</c:v>
                </c:pt>
                <c:pt idx="62">
                  <c:v>-3.2864009811690402</c:v>
                </c:pt>
                <c:pt idx="63">
                  <c:v>-3.2860362064753672</c:v>
                </c:pt>
                <c:pt idx="64">
                  <c:v>-3.2856718492923433</c:v>
                </c:pt>
                <c:pt idx="65">
                  <c:v>-3.285307815745425</c:v>
                </c:pt>
                <c:pt idx="66">
                  <c:v>-3.2849441901280048</c:v>
                </c:pt>
                <c:pt idx="67">
                  <c:v>-3.2845808917920838</c:v>
                </c:pt>
                <c:pt idx="68">
                  <c:v>-3.2842179651150825</c:v>
                </c:pt>
                <c:pt idx="69">
                  <c:v>-3.2838554210245245</c:v>
                </c:pt>
                <c:pt idx="70">
                  <c:v>-3.2834932262380874</c:v>
                </c:pt>
                <c:pt idx="71">
                  <c:v>-3.2831313907411936</c:v>
                </c:pt>
                <c:pt idx="72">
                  <c:v>-3.2827699171151621</c:v>
                </c:pt>
                <c:pt idx="73">
                  <c:v>-3.2824088209149078</c:v>
                </c:pt>
                <c:pt idx="74">
                  <c:v>-3.2820481002585247</c:v>
                </c:pt>
                <c:pt idx="75">
                  <c:v>-3.2816877334163559</c:v>
                </c:pt>
                <c:pt idx="76">
                  <c:v>-3.2813277073554574</c:v>
                </c:pt>
                <c:pt idx="77">
                  <c:v>-3.2809680379494295</c:v>
                </c:pt>
                <c:pt idx="78">
                  <c:v>-3.280608789497359</c:v>
                </c:pt>
                <c:pt idx="79">
                  <c:v>-3.2802498249478798</c:v>
                </c:pt>
                <c:pt idx="80">
                  <c:v>-3.2798912634808035</c:v>
                </c:pt>
                <c:pt idx="81">
                  <c:v>-3.2795330440947645</c:v>
                </c:pt>
                <c:pt idx="82">
                  <c:v>-3.2791752041132369</c:v>
                </c:pt>
                <c:pt idx="83">
                  <c:v>-3.2788176857674416</c:v>
                </c:pt>
                <c:pt idx="84">
                  <c:v>-3.2784606038000645</c:v>
                </c:pt>
                <c:pt idx="85">
                  <c:v>-3.2781037983212222</c:v>
                </c:pt>
                <c:pt idx="86">
                  <c:v>-3.2777473808938891</c:v>
                </c:pt>
                <c:pt idx="87">
                  <c:v>-3.2773913080592001</c:v>
                </c:pt>
                <c:pt idx="88">
                  <c:v>-3.2770356237827323</c:v>
                </c:pt>
                <c:pt idx="89">
                  <c:v>-3.2766802900027834</c:v>
                </c:pt>
                <c:pt idx="90">
                  <c:v>-3.2763253011859921</c:v>
                </c:pt>
                <c:pt idx="91">
                  <c:v>-3.2759706545333622</c:v>
                </c:pt>
                <c:pt idx="92">
                  <c:v>-3.2756163998109726</c:v>
                </c:pt>
                <c:pt idx="93">
                  <c:v>-3.2752624945451614</c:v>
                </c:pt>
                <c:pt idx="94">
                  <c:v>-3.2749089460423657</c:v>
                </c:pt>
                <c:pt idx="95">
                  <c:v>-3.2745557321528258</c:v>
                </c:pt>
                <c:pt idx="96">
                  <c:v>-3.2742028947465567</c:v>
                </c:pt>
                <c:pt idx="97">
                  <c:v>-3.2738504263213959</c:v>
                </c:pt>
                <c:pt idx="98">
                  <c:v>-3.2734982947733733</c:v>
                </c:pt>
                <c:pt idx="99">
                  <c:v>-3.2731464913039359</c:v>
                </c:pt>
                <c:pt idx="100">
                  <c:v>-3.2727950681151579</c:v>
                </c:pt>
                <c:pt idx="101">
                  <c:v>-3.2724440107131483</c:v>
                </c:pt>
                <c:pt idx="102">
                  <c:v>-3.2720932840794452</c:v>
                </c:pt>
                <c:pt idx="103">
                  <c:v>-3.2717429395537185</c:v>
                </c:pt>
                <c:pt idx="104">
                  <c:v>-3.2713929118105725</c:v>
                </c:pt>
                <c:pt idx="105">
                  <c:v>-3.2710432640596916</c:v>
                </c:pt>
                <c:pt idx="106">
                  <c:v>-3.2706939805607869</c:v>
                </c:pt>
                <c:pt idx="107">
                  <c:v>-3.2703450257568543</c:v>
                </c:pt>
                <c:pt idx="108">
                  <c:v>-3.2699964079500194</c:v>
                </c:pt>
                <c:pt idx="109">
                  <c:v>-3.2696481655181762</c:v>
                </c:pt>
                <c:pt idx="110">
                  <c:v>-3.2693002652697811</c:v>
                </c:pt>
                <c:pt idx="111">
                  <c:v>-3.2689527204805202</c:v>
                </c:pt>
                <c:pt idx="112">
                  <c:v>-3.2686055249269867</c:v>
                </c:pt>
                <c:pt idx="113">
                  <c:v>-3.2682587036121844</c:v>
                </c:pt>
                <c:pt idx="114">
                  <c:v>-3.2679122130821558</c:v>
                </c:pt>
                <c:pt idx="115">
                  <c:v>-3.2675660707126299</c:v>
                </c:pt>
                <c:pt idx="116">
                  <c:v>-3.267220249874502</c:v>
                </c:pt>
                <c:pt idx="117">
                  <c:v>-3.2668748406830721</c:v>
                </c:pt>
                <c:pt idx="118">
                  <c:v>-3.2665297378296341</c:v>
                </c:pt>
                <c:pt idx="119">
                  <c:v>-3.2661849859488279</c:v>
                </c:pt>
                <c:pt idx="120">
                  <c:v>-3.2658405950056557</c:v>
                </c:pt>
                <c:pt idx="121">
                  <c:v>-3.2654965507501168</c:v>
                </c:pt>
                <c:pt idx="122">
                  <c:v>-3.2651528534040413</c:v>
                </c:pt>
                <c:pt idx="123">
                  <c:v>-3.2648095032443454</c:v>
                </c:pt>
                <c:pt idx="124">
                  <c:v>-3.2644664892824764</c:v>
                </c:pt>
                <c:pt idx="125">
                  <c:v>-3.2641238283772331</c:v>
                </c:pt>
                <c:pt idx="126">
                  <c:v>-3.2637815277616511</c:v>
                </c:pt>
                <c:pt idx="127">
                  <c:v>-3.2634395558874161</c:v>
                </c:pt>
                <c:pt idx="128">
                  <c:v>-3.2630979641148876</c:v>
                </c:pt>
                <c:pt idx="129">
                  <c:v>-3.262756688169751</c:v>
                </c:pt>
                <c:pt idx="130">
                  <c:v>-3.2624157560336537</c:v>
                </c:pt>
                <c:pt idx="131">
                  <c:v>-3.2620751522132809</c:v>
                </c:pt>
                <c:pt idx="132">
                  <c:v>-3.2617349398923809</c:v>
                </c:pt>
                <c:pt idx="133">
                  <c:v>-3.2613950496014783</c:v>
                </c:pt>
                <c:pt idx="134">
                  <c:v>-3.2610555192772823</c:v>
                </c:pt>
                <c:pt idx="135">
                  <c:v>-3.2607162771240872</c:v>
                </c:pt>
                <c:pt idx="136">
                  <c:v>-3.2603774481383443</c:v>
                </c:pt>
                <c:pt idx="137">
                  <c:v>-3.2600389384868227</c:v>
                </c:pt>
                <c:pt idx="138">
                  <c:v>-3.2597007659918509</c:v>
                </c:pt>
                <c:pt idx="139">
                  <c:v>-3.259362933021468</c:v>
                </c:pt>
                <c:pt idx="140">
                  <c:v>-3.2590254286771998</c:v>
                </c:pt>
                <c:pt idx="141">
                  <c:v>-3.2586882810842139</c:v>
                </c:pt>
                <c:pt idx="142">
                  <c:v>-3.2583514858676064</c:v>
                </c:pt>
                <c:pt idx="143">
                  <c:v>-3.2580150268119197</c:v>
                </c:pt>
                <c:pt idx="144">
                  <c:v>-3.257678905639886</c:v>
                </c:pt>
                <c:pt idx="145">
                  <c:v>-3.2573431144037843</c:v>
                </c:pt>
                <c:pt idx="146">
                  <c:v>-3.2570077060617568</c:v>
                </c:pt>
                <c:pt idx="147">
                  <c:v>-3.2566726002105222</c:v>
                </c:pt>
                <c:pt idx="148">
                  <c:v>-3.2563378422988802</c:v>
                </c:pt>
                <c:pt idx="149">
                  <c:v>-3.2560034070964377</c:v>
                </c:pt>
                <c:pt idx="150">
                  <c:v>-3.2556693601324236</c:v>
                </c:pt>
                <c:pt idx="151">
                  <c:v>-3.2553356349117939</c:v>
                </c:pt>
                <c:pt idx="152">
                  <c:v>-3.2550022221001038</c:v>
                </c:pt>
                <c:pt idx="153">
                  <c:v>-3.2546691704911659</c:v>
                </c:pt>
                <c:pt idx="154">
                  <c:v>-3.2543364606439775</c:v>
                </c:pt>
                <c:pt idx="155">
                  <c:v>-3.2540040796835106</c:v>
                </c:pt>
                <c:pt idx="156">
                  <c:v>-3.2536720328267936</c:v>
                </c:pt>
                <c:pt idx="157">
                  <c:v>-3.2533403190954115</c:v>
                </c:pt>
              </c:numCache>
            </c:numRef>
          </c:xVal>
          <c:yVal>
            <c:numRef>
              <c:f>berr!$E$2:$E$159</c:f>
              <c:numCache>
                <c:formatCode>General</c:formatCode>
                <c:ptCount val="158"/>
                <c:pt idx="0">
                  <c:v>-2.4983576831800001</c:v>
                </c:pt>
                <c:pt idx="1">
                  <c:v>-2.4973576831800002</c:v>
                </c:pt>
                <c:pt idx="2">
                  <c:v>-2.4963576831799998</c:v>
                </c:pt>
                <c:pt idx="3">
                  <c:v>-2.49535768318</c:v>
                </c:pt>
                <c:pt idx="4">
                  <c:v>-2.4943576831800001</c:v>
                </c:pt>
                <c:pt idx="5">
                  <c:v>-2.4933576831800002</c:v>
                </c:pt>
                <c:pt idx="6">
                  <c:v>-2.4923576831799998</c:v>
                </c:pt>
                <c:pt idx="7">
                  <c:v>-2.4913576831799999</c:v>
                </c:pt>
                <c:pt idx="8">
                  <c:v>-2.4903576831800001</c:v>
                </c:pt>
                <c:pt idx="9">
                  <c:v>-2.4893576831800002</c:v>
                </c:pt>
                <c:pt idx="10">
                  <c:v>-2.4883576831799998</c:v>
                </c:pt>
                <c:pt idx="11">
                  <c:v>-2.4873576831799999</c:v>
                </c:pt>
                <c:pt idx="12">
                  <c:v>-2.4863576831800001</c:v>
                </c:pt>
                <c:pt idx="13">
                  <c:v>-2.4853576831800002</c:v>
                </c:pt>
                <c:pt idx="14">
                  <c:v>-2.4843576831799998</c:v>
                </c:pt>
                <c:pt idx="15">
                  <c:v>-2.4833576831799999</c:v>
                </c:pt>
                <c:pt idx="16">
                  <c:v>-2.4823576831800001</c:v>
                </c:pt>
                <c:pt idx="17">
                  <c:v>-2.4813576831800002</c:v>
                </c:pt>
                <c:pt idx="18">
                  <c:v>-2.4803576831799998</c:v>
                </c:pt>
                <c:pt idx="19">
                  <c:v>-2.4793576831799999</c:v>
                </c:pt>
                <c:pt idx="20">
                  <c:v>-2.47835768318</c:v>
                </c:pt>
                <c:pt idx="21">
                  <c:v>-2.4773576831800002</c:v>
                </c:pt>
                <c:pt idx="22">
                  <c:v>-2.4763576831799998</c:v>
                </c:pt>
                <c:pt idx="23">
                  <c:v>-2.4753576831799999</c:v>
                </c:pt>
                <c:pt idx="24">
                  <c:v>-2.47435768318</c:v>
                </c:pt>
                <c:pt idx="25">
                  <c:v>-2.4733576831800002</c:v>
                </c:pt>
                <c:pt idx="26">
                  <c:v>-2.4723576831799998</c:v>
                </c:pt>
                <c:pt idx="27">
                  <c:v>-2.4713576831799999</c:v>
                </c:pt>
                <c:pt idx="28">
                  <c:v>-2.47035768318</c:v>
                </c:pt>
                <c:pt idx="29">
                  <c:v>-2.4693576831800002</c:v>
                </c:pt>
                <c:pt idx="30">
                  <c:v>-2.4683576831799998</c:v>
                </c:pt>
                <c:pt idx="31">
                  <c:v>-2.4673576831799999</c:v>
                </c:pt>
                <c:pt idx="32">
                  <c:v>-2.46635768318</c:v>
                </c:pt>
                <c:pt idx="33">
                  <c:v>-2.4653576831800001</c:v>
                </c:pt>
                <c:pt idx="34">
                  <c:v>-2.4643576831799998</c:v>
                </c:pt>
                <c:pt idx="35">
                  <c:v>-2.4633576831799999</c:v>
                </c:pt>
                <c:pt idx="36">
                  <c:v>-2.46235768318</c:v>
                </c:pt>
                <c:pt idx="37">
                  <c:v>-2.4613576831800001</c:v>
                </c:pt>
                <c:pt idx="38">
                  <c:v>-2.4603576831799998</c:v>
                </c:pt>
                <c:pt idx="39">
                  <c:v>-2.4593576831799999</c:v>
                </c:pt>
                <c:pt idx="40">
                  <c:v>-2.45835768318</c:v>
                </c:pt>
                <c:pt idx="41">
                  <c:v>-2.4573576831800001</c:v>
                </c:pt>
                <c:pt idx="42">
                  <c:v>-2.4563576831799998</c:v>
                </c:pt>
                <c:pt idx="43">
                  <c:v>-2.4553576831799999</c:v>
                </c:pt>
                <c:pt idx="44">
                  <c:v>-2.45435768318</c:v>
                </c:pt>
                <c:pt idx="45">
                  <c:v>-2.4533576831800001</c:v>
                </c:pt>
                <c:pt idx="46">
                  <c:v>-2.4523576831799998</c:v>
                </c:pt>
                <c:pt idx="47">
                  <c:v>-2.4513576831799999</c:v>
                </c:pt>
                <c:pt idx="48">
                  <c:v>-2.45035768318</c:v>
                </c:pt>
                <c:pt idx="49">
                  <c:v>-2.4493576831800001</c:v>
                </c:pt>
                <c:pt idx="50">
                  <c:v>-2.4483576831799998</c:v>
                </c:pt>
                <c:pt idx="51">
                  <c:v>-2.4473576831799999</c:v>
                </c:pt>
                <c:pt idx="52">
                  <c:v>-2.44635768318</c:v>
                </c:pt>
                <c:pt idx="53">
                  <c:v>-2.4453576831800001</c:v>
                </c:pt>
                <c:pt idx="54">
                  <c:v>-2.4443576831799998</c:v>
                </c:pt>
                <c:pt idx="55">
                  <c:v>-2.4433576831799999</c:v>
                </c:pt>
                <c:pt idx="56">
                  <c:v>-2.44235768318</c:v>
                </c:pt>
                <c:pt idx="57">
                  <c:v>-2.4413576831800001</c:v>
                </c:pt>
                <c:pt idx="58">
                  <c:v>-2.4403576831799998</c:v>
                </c:pt>
                <c:pt idx="59">
                  <c:v>-2.4393576831799999</c:v>
                </c:pt>
                <c:pt idx="60">
                  <c:v>-2.43835768318</c:v>
                </c:pt>
                <c:pt idx="61">
                  <c:v>-2.4373576831800001</c:v>
                </c:pt>
                <c:pt idx="62">
                  <c:v>-2.4363576831799998</c:v>
                </c:pt>
                <c:pt idx="63">
                  <c:v>-2.4353576831799999</c:v>
                </c:pt>
                <c:pt idx="64">
                  <c:v>-2.43435768318</c:v>
                </c:pt>
                <c:pt idx="65">
                  <c:v>-2.4333576831800001</c:v>
                </c:pt>
                <c:pt idx="66">
                  <c:v>-2.4323576831799998</c:v>
                </c:pt>
                <c:pt idx="67">
                  <c:v>-2.4313576831799999</c:v>
                </c:pt>
                <c:pt idx="68">
                  <c:v>-2.43035768318</c:v>
                </c:pt>
                <c:pt idx="69">
                  <c:v>-2.4293576831800001</c:v>
                </c:pt>
                <c:pt idx="70">
                  <c:v>-2.4283576831799998</c:v>
                </c:pt>
                <c:pt idx="71">
                  <c:v>-2.4273576831799999</c:v>
                </c:pt>
                <c:pt idx="72">
                  <c:v>-2.42635768318</c:v>
                </c:pt>
                <c:pt idx="73">
                  <c:v>-2.4253576831800001</c:v>
                </c:pt>
                <c:pt idx="74">
                  <c:v>-2.4243576831799998</c:v>
                </c:pt>
                <c:pt idx="75">
                  <c:v>-2.4233576831799999</c:v>
                </c:pt>
                <c:pt idx="76">
                  <c:v>-2.42235768318</c:v>
                </c:pt>
                <c:pt idx="77">
                  <c:v>-2.4213576831800001</c:v>
                </c:pt>
                <c:pt idx="78">
                  <c:v>-2.4203576831800002</c:v>
                </c:pt>
                <c:pt idx="79">
                  <c:v>-2.4193576831799999</c:v>
                </c:pt>
                <c:pt idx="80">
                  <c:v>-2.41835768318</c:v>
                </c:pt>
                <c:pt idx="81">
                  <c:v>-2.4173576831800001</c:v>
                </c:pt>
                <c:pt idx="82">
                  <c:v>-2.4163576831800002</c:v>
                </c:pt>
                <c:pt idx="83">
                  <c:v>-2.4153576831799999</c:v>
                </c:pt>
                <c:pt idx="84">
                  <c:v>-2.41435768318</c:v>
                </c:pt>
                <c:pt idx="85">
                  <c:v>-2.4133576831800001</c:v>
                </c:pt>
                <c:pt idx="86">
                  <c:v>-2.4123576831800002</c:v>
                </c:pt>
                <c:pt idx="87">
                  <c:v>-2.4113576831799999</c:v>
                </c:pt>
                <c:pt idx="88">
                  <c:v>-2.41035768318</c:v>
                </c:pt>
                <c:pt idx="89">
                  <c:v>-2.4093576831800001</c:v>
                </c:pt>
                <c:pt idx="90">
                  <c:v>-2.4083576831800002</c:v>
                </c:pt>
                <c:pt idx="91">
                  <c:v>-2.4073576831799999</c:v>
                </c:pt>
                <c:pt idx="92">
                  <c:v>-2.40635768318</c:v>
                </c:pt>
                <c:pt idx="93">
                  <c:v>-2.4053576831800001</c:v>
                </c:pt>
                <c:pt idx="94">
                  <c:v>-2.4043576831800002</c:v>
                </c:pt>
                <c:pt idx="95">
                  <c:v>-2.4033576831799999</c:v>
                </c:pt>
                <c:pt idx="96">
                  <c:v>-2.40235768318</c:v>
                </c:pt>
                <c:pt idx="97">
                  <c:v>-2.4013576831800001</c:v>
                </c:pt>
                <c:pt idx="98">
                  <c:v>-2.4003576831800002</c:v>
                </c:pt>
                <c:pt idx="99">
                  <c:v>-2.3993576831799999</c:v>
                </c:pt>
                <c:pt idx="100">
                  <c:v>-2.39835768318</c:v>
                </c:pt>
                <c:pt idx="101">
                  <c:v>-2.3973576831800001</c:v>
                </c:pt>
                <c:pt idx="102">
                  <c:v>-2.3963576831800002</c:v>
                </c:pt>
                <c:pt idx="103">
                  <c:v>-2.3953576831799999</c:v>
                </c:pt>
                <c:pt idx="104">
                  <c:v>-2.39435768318</c:v>
                </c:pt>
                <c:pt idx="105">
                  <c:v>-2.3933576831800001</c:v>
                </c:pt>
                <c:pt idx="106">
                  <c:v>-2.3923576831800002</c:v>
                </c:pt>
                <c:pt idx="107">
                  <c:v>-2.3913576831799999</c:v>
                </c:pt>
                <c:pt idx="108">
                  <c:v>-2.39035768318</c:v>
                </c:pt>
                <c:pt idx="109">
                  <c:v>-2.3893576831800001</c:v>
                </c:pt>
                <c:pt idx="110">
                  <c:v>-2.3883576831800002</c:v>
                </c:pt>
                <c:pt idx="111">
                  <c:v>-2.3873576831799999</c:v>
                </c:pt>
                <c:pt idx="112">
                  <c:v>-2.38635768318</c:v>
                </c:pt>
                <c:pt idx="113">
                  <c:v>-2.3853576831800001</c:v>
                </c:pt>
                <c:pt idx="114">
                  <c:v>-2.3843576831800002</c:v>
                </c:pt>
                <c:pt idx="115">
                  <c:v>-2.3833576831799999</c:v>
                </c:pt>
                <c:pt idx="116">
                  <c:v>-2.38235768318</c:v>
                </c:pt>
                <c:pt idx="117">
                  <c:v>-2.3813576831800001</c:v>
                </c:pt>
                <c:pt idx="118">
                  <c:v>-2.3803576831800002</c:v>
                </c:pt>
                <c:pt idx="119">
                  <c:v>-2.3793576831799998</c:v>
                </c:pt>
                <c:pt idx="120">
                  <c:v>-2.37835768318</c:v>
                </c:pt>
                <c:pt idx="121">
                  <c:v>-2.3773576831800001</c:v>
                </c:pt>
                <c:pt idx="122">
                  <c:v>-2.3763576831800002</c:v>
                </c:pt>
                <c:pt idx="123">
                  <c:v>-2.3753576831799998</c:v>
                </c:pt>
                <c:pt idx="124">
                  <c:v>-2.37435768318</c:v>
                </c:pt>
                <c:pt idx="125">
                  <c:v>-2.3733576831800001</c:v>
                </c:pt>
                <c:pt idx="126">
                  <c:v>-2.3723576831800002</c:v>
                </c:pt>
                <c:pt idx="127">
                  <c:v>-2.3713576831799998</c:v>
                </c:pt>
                <c:pt idx="128">
                  <c:v>-2.37035768318</c:v>
                </c:pt>
                <c:pt idx="129">
                  <c:v>-2.3693576831800001</c:v>
                </c:pt>
                <c:pt idx="130">
                  <c:v>-2.3683576831800002</c:v>
                </c:pt>
                <c:pt idx="131">
                  <c:v>-2.3673576831799998</c:v>
                </c:pt>
                <c:pt idx="132">
                  <c:v>-2.3663576831799999</c:v>
                </c:pt>
                <c:pt idx="133">
                  <c:v>-2.3653576831800001</c:v>
                </c:pt>
                <c:pt idx="134">
                  <c:v>-2.3643576831800002</c:v>
                </c:pt>
                <c:pt idx="135">
                  <c:v>-2.3633576831799998</c:v>
                </c:pt>
                <c:pt idx="136">
                  <c:v>-2.3623576831799999</c:v>
                </c:pt>
                <c:pt idx="137">
                  <c:v>-2.3613576831800001</c:v>
                </c:pt>
                <c:pt idx="138">
                  <c:v>-2.3603576831800002</c:v>
                </c:pt>
                <c:pt idx="139">
                  <c:v>-2.3593576831799998</c:v>
                </c:pt>
                <c:pt idx="140">
                  <c:v>-2.3583576831799999</c:v>
                </c:pt>
                <c:pt idx="141">
                  <c:v>-2.3573576831800001</c:v>
                </c:pt>
                <c:pt idx="142">
                  <c:v>-2.3563576831800002</c:v>
                </c:pt>
                <c:pt idx="143">
                  <c:v>-2.3553576831799998</c:v>
                </c:pt>
                <c:pt idx="144">
                  <c:v>-2.3543576831799999</c:v>
                </c:pt>
                <c:pt idx="145">
                  <c:v>-2.35335768318</c:v>
                </c:pt>
                <c:pt idx="146">
                  <c:v>-2.3523576831800002</c:v>
                </c:pt>
                <c:pt idx="147">
                  <c:v>-2.3513576831799998</c:v>
                </c:pt>
                <c:pt idx="148">
                  <c:v>-2.3503576831799999</c:v>
                </c:pt>
                <c:pt idx="149">
                  <c:v>-2.34935768318</c:v>
                </c:pt>
                <c:pt idx="150">
                  <c:v>-2.3483576831800002</c:v>
                </c:pt>
                <c:pt idx="151">
                  <c:v>-2.3473576831799998</c:v>
                </c:pt>
                <c:pt idx="152">
                  <c:v>-2.3463576831799999</c:v>
                </c:pt>
                <c:pt idx="153">
                  <c:v>-2.34535768318</c:v>
                </c:pt>
                <c:pt idx="154">
                  <c:v>-2.3443576831800002</c:v>
                </c:pt>
                <c:pt idx="155">
                  <c:v>-2.3433576831799998</c:v>
                </c:pt>
                <c:pt idx="156">
                  <c:v>-2.3423576831799999</c:v>
                </c:pt>
                <c:pt idx="157">
                  <c:v>-2.34135768318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25248"/>
        <c:axId val="134758784"/>
      </c:scatterChart>
      <c:valAx>
        <c:axId val="13512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4758784"/>
        <c:crossesAt val="-2.52"/>
        <c:crossBetween val="midCat"/>
      </c:valAx>
      <c:valAx>
        <c:axId val="134758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 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125248"/>
        <c:crossesAt val="-3.32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c1 vs. c2: TRF pivot b vs. m,</a:t>
            </a:r>
            <a:r>
              <a:rPr lang="en-US" sz="1600" baseline="0"/>
              <a:t> </a:t>
            </a:r>
            <a:r>
              <a:rPr lang="en-US" sz="1600"/>
              <a:t>theta march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26095975503062119"/>
                  <c:y val="0.2294210207718555"/>
                </c:manualLayout>
              </c:layout>
              <c:numFmt formatCode="General" sourceLinked="0"/>
            </c:trendlineLbl>
          </c:trendline>
          <c:xVal>
            <c:numRef>
              <c:f>terr!$AH$2:$AH$93</c:f>
              <c:numCache>
                <c:formatCode>General</c:formatCode>
                <c:ptCount val="92"/>
                <c:pt idx="0">
                  <c:v>-3.3750574309733885</c:v>
                </c:pt>
                <c:pt idx="1">
                  <c:v>-3.3728960644367301</c:v>
                </c:pt>
                <c:pt idx="2">
                  <c:v>-3.3707372411157888</c:v>
                </c:pt>
                <c:pt idx="3">
                  <c:v>-3.3685809563931395</c:v>
                </c:pt>
                <c:pt idx="4">
                  <c:v>-3.3664272056618518</c:v>
                </c:pt>
                <c:pt idx="5">
                  <c:v>-3.3642759843276329</c:v>
                </c:pt>
                <c:pt idx="6">
                  <c:v>-3.3621272878057895</c:v>
                </c:pt>
                <c:pt idx="7">
                  <c:v>-3.3599811115233167</c:v>
                </c:pt>
                <c:pt idx="8">
                  <c:v>-3.3578374509189044</c:v>
                </c:pt>
                <c:pt idx="9">
                  <c:v>-3.3556963014407177</c:v>
                </c:pt>
                <c:pt idx="10">
                  <c:v>-3.353557658549386</c:v>
                </c:pt>
                <c:pt idx="11">
                  <c:v>-3.3514215177158366</c:v>
                </c:pt>
                <c:pt idx="12">
                  <c:v>-3.34928787442123</c:v>
                </c:pt>
                <c:pt idx="13">
                  <c:v>-3.3471567241588955</c:v>
                </c:pt>
                <c:pt idx="14">
                  <c:v>-3.3450280624323367</c:v>
                </c:pt>
                <c:pt idx="15">
                  <c:v>-3.3429018847552179</c:v>
                </c:pt>
                <c:pt idx="16">
                  <c:v>-3.3407781866532513</c:v>
                </c:pt>
                <c:pt idx="17">
                  <c:v>-3.3386569636622374</c:v>
                </c:pt>
                <c:pt idx="18">
                  <c:v>-3.3365382113280497</c:v>
                </c:pt>
                <c:pt idx="19">
                  <c:v>-3.3344219252087064</c:v>
                </c:pt>
                <c:pt idx="20">
                  <c:v>-3.3323081008713822</c:v>
                </c:pt>
                <c:pt idx="21">
                  <c:v>-3.3301967338944936</c:v>
                </c:pt>
                <c:pt idx="22">
                  <c:v>-3.3280878198676636</c:v>
                </c:pt>
                <c:pt idx="23">
                  <c:v>-3.325981354389584</c:v>
                </c:pt>
                <c:pt idx="24">
                  <c:v>-3.323877333070921</c:v>
                </c:pt>
                <c:pt idx="25">
                  <c:v>-3.3217757515322055</c:v>
                </c:pt>
                <c:pt idx="26">
                  <c:v>-3.3196766054037643</c:v>
                </c:pt>
                <c:pt idx="27">
                  <c:v>-3.3175798903276186</c:v>
                </c:pt>
                <c:pt idx="28">
                  <c:v>-3.3154856019555354</c:v>
                </c:pt>
                <c:pt idx="29">
                  <c:v>-3.3133937359490147</c:v>
                </c:pt>
                <c:pt idx="30">
                  <c:v>-3.3113042879813466</c:v>
                </c:pt>
                <c:pt idx="31">
                  <c:v>-3.3092172537346345</c:v>
                </c:pt>
                <c:pt idx="32">
                  <c:v>-3.3071326289018947</c:v>
                </c:pt>
                <c:pt idx="33">
                  <c:v>-3.3050504091869826</c:v>
                </c:pt>
                <c:pt idx="34">
                  <c:v>-3.3029705903025066</c:v>
                </c:pt>
                <c:pt idx="35">
                  <c:v>-3.3008931679727018</c:v>
                </c:pt>
                <c:pt idx="36">
                  <c:v>-3.2988181379313195</c:v>
                </c:pt>
                <c:pt idx="37">
                  <c:v>-3.2967454959215994</c:v>
                </c:pt>
                <c:pt idx="38">
                  <c:v>-3.2946752376981023</c:v>
                </c:pt>
                <c:pt idx="39">
                  <c:v>-3.2926073590248288</c:v>
                </c:pt>
                <c:pt idx="40">
                  <c:v>-3.2905418556751775</c:v>
                </c:pt>
                <c:pt idx="41">
                  <c:v>-3.2884787234337707</c:v>
                </c:pt>
                <c:pt idx="42">
                  <c:v>-3.2864179580945891</c:v>
                </c:pt>
                <c:pt idx="43">
                  <c:v>-3.2843595554609073</c:v>
                </c:pt>
                <c:pt idx="44">
                  <c:v>-3.2823035113473686</c:v>
                </c:pt>
                <c:pt idx="45">
                  <c:v>-3.2802498215770339</c:v>
                </c:pt>
                <c:pt idx="46">
                  <c:v>-3.2781984819834329</c:v>
                </c:pt>
                <c:pt idx="47">
                  <c:v>-3.2761494884105313</c:v>
                </c:pt>
                <c:pt idx="48">
                  <c:v>-3.2741028367106315</c:v>
                </c:pt>
                <c:pt idx="49">
                  <c:v>-3.2720585227472525</c:v>
                </c:pt>
                <c:pt idx="50">
                  <c:v>-3.2700165423930057</c:v>
                </c:pt>
                <c:pt idx="51">
                  <c:v>-3.2679768915296092</c:v>
                </c:pt>
                <c:pt idx="52">
                  <c:v>-3.2659395660496657</c:v>
                </c:pt>
                <c:pt idx="53">
                  <c:v>-3.2639045618548232</c:v>
                </c:pt>
                <c:pt idx="54">
                  <c:v>-3.2618718748557258</c:v>
                </c:pt>
                <c:pt idx="55">
                  <c:v>-3.2598415009740287</c:v>
                </c:pt>
                <c:pt idx="56">
                  <c:v>-3.2578134361395339</c:v>
                </c:pt>
                <c:pt idx="57">
                  <c:v>-3.2557876762921771</c:v>
                </c:pt>
                <c:pt idx="58">
                  <c:v>-3.2537642173820083</c:v>
                </c:pt>
                <c:pt idx="59">
                  <c:v>-3.25174305536714</c:v>
                </c:pt>
                <c:pt idx="60">
                  <c:v>-3.24972418621654</c:v>
                </c:pt>
                <c:pt idx="61">
                  <c:v>-3.2477076059080057</c:v>
                </c:pt>
                <c:pt idx="62">
                  <c:v>-3.2456933104281029</c:v>
                </c:pt>
                <c:pt idx="63">
                  <c:v>-3.2436812957739916</c:v>
                </c:pt>
                <c:pt idx="64">
                  <c:v>-3.2416715579515563</c:v>
                </c:pt>
                <c:pt idx="65">
                  <c:v>-3.2396640929753886</c:v>
                </c:pt>
                <c:pt idx="66">
                  <c:v>-3.2376588968705842</c:v>
                </c:pt>
                <c:pt idx="67">
                  <c:v>-3.235655965670873</c:v>
                </c:pt>
                <c:pt idx="68">
                  <c:v>-3.2336552954186324</c:v>
                </c:pt>
                <c:pt idx="69">
                  <c:v>-3.2316568821668339</c:v>
                </c:pt>
                <c:pt idx="70">
                  <c:v>-3.2296607219762241</c:v>
                </c:pt>
                <c:pt idx="71">
                  <c:v>-3.2276668109173174</c:v>
                </c:pt>
                <c:pt idx="72">
                  <c:v>-3.2256751450703312</c:v>
                </c:pt>
                <c:pt idx="73">
                  <c:v>-3.2236857205231919</c:v>
                </c:pt>
                <c:pt idx="74">
                  <c:v>-3.221698533374286</c:v>
                </c:pt>
                <c:pt idx="75">
                  <c:v>-3.219713579730457</c:v>
                </c:pt>
                <c:pt idx="76">
                  <c:v>-3.2177308557069675</c:v>
                </c:pt>
                <c:pt idx="77">
                  <c:v>-3.215750357429255</c:v>
                </c:pt>
                <c:pt idx="78">
                  <c:v>-3.2137720810311441</c:v>
                </c:pt>
                <c:pt idx="79">
                  <c:v>-3.211796022654787</c:v>
                </c:pt>
                <c:pt idx="80">
                  <c:v>-3.2098221784526526</c:v>
                </c:pt>
                <c:pt idx="81">
                  <c:v>-3.2078505445846952</c:v>
                </c:pt>
                <c:pt idx="82">
                  <c:v>-3.2058811172203541</c:v>
                </c:pt>
                <c:pt idx="83">
                  <c:v>-3.2039138925384658</c:v>
                </c:pt>
                <c:pt idx="84">
                  <c:v>-3.2019488667253202</c:v>
                </c:pt>
                <c:pt idx="85">
                  <c:v>-3.199986035977366</c:v>
                </c:pt>
                <c:pt idx="86">
                  <c:v>-3.1980253964992205</c:v>
                </c:pt>
                <c:pt idx="87">
                  <c:v>-3.1960669445036554</c:v>
                </c:pt>
                <c:pt idx="88">
                  <c:v>-3.1941106762133189</c:v>
                </c:pt>
                <c:pt idx="89">
                  <c:v>-3.1921565878589702</c:v>
                </c:pt>
                <c:pt idx="90">
                  <c:v>-3.1902046756794351</c:v>
                </c:pt>
                <c:pt idx="91">
                  <c:v>-3.1882549359233443</c:v>
                </c:pt>
              </c:numCache>
            </c:numRef>
          </c:xVal>
          <c:yVal>
            <c:numRef>
              <c:f>terr!$E$2:$E$93</c:f>
              <c:numCache>
                <c:formatCode>General</c:formatCode>
                <c:ptCount val="92"/>
                <c:pt idx="0">
                  <c:v>-2.4467873571642098</c:v>
                </c:pt>
                <c:pt idx="1">
                  <c:v>-2.44613990284827</c:v>
                </c:pt>
                <c:pt idx="2">
                  <c:v>-2.44549424860723</c:v>
                </c:pt>
                <c:pt idx="3">
                  <c:v>-2.4448503970358599</c:v>
                </c:pt>
                <c:pt idx="4">
                  <c:v>-2.44420833435119</c:v>
                </c:pt>
                <c:pt idx="5">
                  <c:v>-2.4435681185805702</c:v>
                </c:pt>
                <c:pt idx="6">
                  <c:v>-2.4429296216542</c:v>
                </c:pt>
                <c:pt idx="7">
                  <c:v>-2.44229290660848</c:v>
                </c:pt>
                <c:pt idx="8">
                  <c:v>-2.4416580039656899</c:v>
                </c:pt>
                <c:pt idx="9">
                  <c:v>-2.4410248663943301</c:v>
                </c:pt>
                <c:pt idx="10">
                  <c:v>-2.4403934388601001</c:v>
                </c:pt>
                <c:pt idx="11">
                  <c:v>-2.43976381898025</c:v>
                </c:pt>
                <c:pt idx="12">
                  <c:v>-2.4391359015594101</c:v>
                </c:pt>
                <c:pt idx="13">
                  <c:v>-2.4385097834421399</c:v>
                </c:pt>
                <c:pt idx="14">
                  <c:v>-2.43788537303478</c:v>
                </c:pt>
                <c:pt idx="15">
                  <c:v>-2.4372627010394501</c:v>
                </c:pt>
                <c:pt idx="16">
                  <c:v>-2.4366417415044999</c:v>
                </c:pt>
                <c:pt idx="17">
                  <c:v>-2.4360225142880001</c:v>
                </c:pt>
                <c:pt idx="18">
                  <c:v>-2.4354049664758599</c:v>
                </c:pt>
                <c:pt idx="19">
                  <c:v>-2.4347891805508999</c:v>
                </c:pt>
                <c:pt idx="20">
                  <c:v>-2.4341750657399199</c:v>
                </c:pt>
                <c:pt idx="21">
                  <c:v>-2.43356265207693</c:v>
                </c:pt>
                <c:pt idx="22">
                  <c:v>-2.4329519221796501</c:v>
                </c:pt>
                <c:pt idx="23">
                  <c:v>-2.4323428623564398</c:v>
                </c:pt>
                <c:pt idx="24">
                  <c:v>-2.4317355172582702</c:v>
                </c:pt>
                <c:pt idx="25">
                  <c:v>-2.4311298128173</c:v>
                </c:pt>
                <c:pt idx="26">
                  <c:v>-2.4305257618466198</c:v>
                </c:pt>
                <c:pt idx="27">
                  <c:v>-2.4299233858539999</c:v>
                </c:pt>
                <c:pt idx="28">
                  <c:v>-2.4293226683630298</c:v>
                </c:pt>
                <c:pt idx="29">
                  <c:v>-2.4287235891213101</c:v>
                </c:pt>
                <c:pt idx="30">
                  <c:v>-2.4281261677475898</c:v>
                </c:pt>
                <c:pt idx="31">
                  <c:v>-2.42753036678182</c:v>
                </c:pt>
                <c:pt idx="32">
                  <c:v>-2.42693620798432</c:v>
                </c:pt>
                <c:pt idx="33">
                  <c:v>-2.4263436628265098</c:v>
                </c:pt>
                <c:pt idx="34">
                  <c:v>-2.42575273699343</c:v>
                </c:pt>
                <c:pt idx="35">
                  <c:v>-2.42516342792069</c:v>
                </c:pt>
                <c:pt idx="36">
                  <c:v>-2.4245757233281102</c:v>
                </c:pt>
                <c:pt idx="37">
                  <c:v>-2.4239896048135301</c:v>
                </c:pt>
                <c:pt idx="38">
                  <c:v>-2.4234050867460102</c:v>
                </c:pt>
                <c:pt idx="39">
                  <c:v>-2.4228221834230501</c:v>
                </c:pt>
                <c:pt idx="40">
                  <c:v>-2.42224083836842</c:v>
                </c:pt>
                <c:pt idx="41">
                  <c:v>-2.4216610762584501</c:v>
                </c:pt>
                <c:pt idx="42">
                  <c:v>-2.4210828828600701</c:v>
                </c:pt>
                <c:pt idx="43">
                  <c:v>-2.42050627885979</c:v>
                </c:pt>
                <c:pt idx="44">
                  <c:v>-2.4199311786136799</c:v>
                </c:pt>
                <c:pt idx="45">
                  <c:v>-2.41935768678333</c:v>
                </c:pt>
                <c:pt idx="46">
                  <c:v>-2.4187857203800198</c:v>
                </c:pt>
                <c:pt idx="47">
                  <c:v>-2.4182153032662099</c:v>
                </c:pt>
                <c:pt idx="48">
                  <c:v>-2.4176464132514699</c:v>
                </c:pt>
                <c:pt idx="49">
                  <c:v>-2.4170790443276799</c:v>
                </c:pt>
                <c:pt idx="50">
                  <c:v>-2.4165132285244</c:v>
                </c:pt>
                <c:pt idx="51">
                  <c:v>-2.4159489065961601</c:v>
                </c:pt>
                <c:pt idx="52">
                  <c:v>-2.4153861293435499</c:v>
                </c:pt>
                <c:pt idx="53">
                  <c:v>-2.4148248349422099</c:v>
                </c:pt>
                <c:pt idx="54">
                  <c:v>-2.4142650268890802</c:v>
                </c:pt>
                <c:pt idx="55">
                  <c:v>-2.41370674543009</c:v>
                </c:pt>
                <c:pt idx="56">
                  <c:v>-2.4131499618713801</c:v>
                </c:pt>
                <c:pt idx="57">
                  <c:v>-2.4125946549860502</c:v>
                </c:pt>
                <c:pt idx="58">
                  <c:v>-2.41204080304944</c:v>
                </c:pt>
                <c:pt idx="59">
                  <c:v>-2.4114884469000799</c:v>
                </c:pt>
                <c:pt idx="60">
                  <c:v>-2.4109375485396898</c:v>
                </c:pt>
                <c:pt idx="61">
                  <c:v>-2.4103881306130401</c:v>
                </c:pt>
                <c:pt idx="62">
                  <c:v>-2.40984016657334</c:v>
                </c:pt>
                <c:pt idx="63">
                  <c:v>-2.4092936554513802</c:v>
                </c:pt>
                <c:pt idx="64">
                  <c:v>-2.4087485678526299</c:v>
                </c:pt>
                <c:pt idx="65">
                  <c:v>-2.4082049240513399</c:v>
                </c:pt>
                <c:pt idx="66">
                  <c:v>-2.40766272704857</c:v>
                </c:pt>
                <c:pt idx="67">
                  <c:v>-2.40712195124435</c:v>
                </c:pt>
                <c:pt idx="68">
                  <c:v>-2.40658259317083</c:v>
                </c:pt>
                <c:pt idx="69">
                  <c:v>-2.4060446797849799</c:v>
                </c:pt>
                <c:pt idx="70">
                  <c:v>-2.40550817169499</c:v>
                </c:pt>
                <c:pt idx="71">
                  <c:v>-2.4049730589424501</c:v>
                </c:pt>
                <c:pt idx="72">
                  <c:v>-2.4044393635416501</c:v>
                </c:pt>
                <c:pt idx="73">
                  <c:v>-2.4039070496151398</c:v>
                </c:pt>
                <c:pt idx="74">
                  <c:v>-2.4033761024784699</c:v>
                </c:pt>
                <c:pt idx="75">
                  <c:v>-2.4028465725643402</c:v>
                </c:pt>
                <c:pt idx="76">
                  <c:v>-2.4023184159670601</c:v>
                </c:pt>
                <c:pt idx="77">
                  <c:v>-2.4017916384733402</c:v>
                </c:pt>
                <c:pt idx="78">
                  <c:v>-2.4012662237551101</c:v>
                </c:pt>
                <c:pt idx="79">
                  <c:v>-2.4007421775012801</c:v>
                </c:pt>
                <c:pt idx="80">
                  <c:v>-2.40021946688374</c:v>
                </c:pt>
                <c:pt idx="81">
                  <c:v>-2.3996981324830502</c:v>
                </c:pt>
                <c:pt idx="82">
                  <c:v>-2.3991781302298398</c:v>
                </c:pt>
                <c:pt idx="83">
                  <c:v>-2.3986594808030199</c:v>
                </c:pt>
                <c:pt idx="84">
                  <c:v>-2.3981421597584198</c:v>
                </c:pt>
                <c:pt idx="85">
                  <c:v>-2.39762617746675</c:v>
                </c:pt>
                <c:pt idx="86">
                  <c:v>-2.3971115062078598</c:v>
                </c:pt>
                <c:pt idx="87">
                  <c:v>-2.3965981811309698</c:v>
                </c:pt>
                <c:pt idx="88">
                  <c:v>-2.3960861396582098</c:v>
                </c:pt>
                <c:pt idx="89">
                  <c:v>-2.3955754192605898</c:v>
                </c:pt>
                <c:pt idx="90">
                  <c:v>-2.3950660010931601</c:v>
                </c:pt>
                <c:pt idx="91">
                  <c:v>-2.3945578972994102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89376"/>
        <c:axId val="134803840"/>
      </c:scatterChart>
      <c:valAx>
        <c:axId val="13478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03840"/>
        <c:crossesAt val="-2.4499999999999997"/>
        <c:crossBetween val="midCat"/>
      </c:valAx>
      <c:valAx>
        <c:axId val="134803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789376"/>
        <c:crossesAt val="-3.4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TRF pivot p(theta)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terr!$H$2:$H$93</c:f>
              <c:numCache>
                <c:formatCode>General</c:formatCode>
                <c:ptCount val="92"/>
                <c:pt idx="0">
                  <c:v>106.504095817999</c:v>
                </c:pt>
                <c:pt idx="1">
                  <c:v>106.514095818</c:v>
                </c:pt>
                <c:pt idx="2">
                  <c:v>106.52409581800001</c:v>
                </c:pt>
                <c:pt idx="3">
                  <c:v>106.534095817999</c:v>
                </c:pt>
                <c:pt idx="4">
                  <c:v>106.544095818</c:v>
                </c:pt>
                <c:pt idx="5">
                  <c:v>106.554095817999</c:v>
                </c:pt>
                <c:pt idx="6">
                  <c:v>106.564095817999</c:v>
                </c:pt>
                <c:pt idx="7">
                  <c:v>106.574095818</c:v>
                </c:pt>
                <c:pt idx="8">
                  <c:v>106.584095817999</c:v>
                </c:pt>
                <c:pt idx="9">
                  <c:v>106.594095818</c:v>
                </c:pt>
                <c:pt idx="10">
                  <c:v>106.604095818</c:v>
                </c:pt>
                <c:pt idx="11">
                  <c:v>106.614095817999</c:v>
                </c:pt>
                <c:pt idx="12">
                  <c:v>106.624095818</c:v>
                </c:pt>
                <c:pt idx="13">
                  <c:v>106.63409581800001</c:v>
                </c:pt>
                <c:pt idx="14">
                  <c:v>106.644095817999</c:v>
                </c:pt>
                <c:pt idx="15">
                  <c:v>106.654095818</c:v>
                </c:pt>
                <c:pt idx="16">
                  <c:v>106.66409581800001</c:v>
                </c:pt>
                <c:pt idx="17">
                  <c:v>106.674095817999</c:v>
                </c:pt>
                <c:pt idx="18">
                  <c:v>106.684095818</c:v>
                </c:pt>
                <c:pt idx="19">
                  <c:v>106.694095817999</c:v>
                </c:pt>
                <c:pt idx="20">
                  <c:v>106.704095817999</c:v>
                </c:pt>
                <c:pt idx="21">
                  <c:v>106.714095818</c:v>
                </c:pt>
                <c:pt idx="22">
                  <c:v>106.724095817999</c:v>
                </c:pt>
                <c:pt idx="23">
                  <c:v>106.734095818</c:v>
                </c:pt>
                <c:pt idx="24">
                  <c:v>106.74409581800001</c:v>
                </c:pt>
                <c:pt idx="25">
                  <c:v>106.754095817999</c:v>
                </c:pt>
                <c:pt idx="26">
                  <c:v>106.764095818</c:v>
                </c:pt>
                <c:pt idx="27">
                  <c:v>106.77409581800001</c:v>
                </c:pt>
                <c:pt idx="28">
                  <c:v>106.784095817999</c:v>
                </c:pt>
                <c:pt idx="29">
                  <c:v>106.794095818</c:v>
                </c:pt>
                <c:pt idx="30">
                  <c:v>106.804095817999</c:v>
                </c:pt>
                <c:pt idx="31">
                  <c:v>106.814095817999</c:v>
                </c:pt>
                <c:pt idx="32">
                  <c:v>106.824095818</c:v>
                </c:pt>
                <c:pt idx="33">
                  <c:v>106.834095817999</c:v>
                </c:pt>
                <c:pt idx="34">
                  <c:v>106.844095818</c:v>
                </c:pt>
                <c:pt idx="35">
                  <c:v>106.854095818</c:v>
                </c:pt>
                <c:pt idx="36">
                  <c:v>106.864095817999</c:v>
                </c:pt>
                <c:pt idx="37">
                  <c:v>106.874095818</c:v>
                </c:pt>
                <c:pt idx="38">
                  <c:v>106.88409581800001</c:v>
                </c:pt>
                <c:pt idx="39">
                  <c:v>106.894095817999</c:v>
                </c:pt>
                <c:pt idx="40">
                  <c:v>106.904095818</c:v>
                </c:pt>
                <c:pt idx="41">
                  <c:v>106.91409581800001</c:v>
                </c:pt>
                <c:pt idx="42">
                  <c:v>106.924095817999</c:v>
                </c:pt>
                <c:pt idx="43">
                  <c:v>106.934095818</c:v>
                </c:pt>
                <c:pt idx="44">
                  <c:v>106.944095817999</c:v>
                </c:pt>
                <c:pt idx="45">
                  <c:v>106.954095817999</c:v>
                </c:pt>
                <c:pt idx="46">
                  <c:v>106.964095818</c:v>
                </c:pt>
                <c:pt idx="47">
                  <c:v>106.974095817999</c:v>
                </c:pt>
                <c:pt idx="48">
                  <c:v>106.984095818</c:v>
                </c:pt>
                <c:pt idx="49">
                  <c:v>106.99409581800001</c:v>
                </c:pt>
                <c:pt idx="50">
                  <c:v>107.004095817999</c:v>
                </c:pt>
                <c:pt idx="51">
                  <c:v>107.014095818</c:v>
                </c:pt>
                <c:pt idx="52">
                  <c:v>107.02409581800001</c:v>
                </c:pt>
                <c:pt idx="53">
                  <c:v>107.034095817999</c:v>
                </c:pt>
                <c:pt idx="54">
                  <c:v>107.044095818</c:v>
                </c:pt>
                <c:pt idx="55">
                  <c:v>107.054095817999</c:v>
                </c:pt>
                <c:pt idx="56">
                  <c:v>107.064095817999</c:v>
                </c:pt>
                <c:pt idx="57">
                  <c:v>107.074095818</c:v>
                </c:pt>
                <c:pt idx="58">
                  <c:v>107.084095817999</c:v>
                </c:pt>
                <c:pt idx="59">
                  <c:v>107.094095818</c:v>
                </c:pt>
                <c:pt idx="60">
                  <c:v>107.104095818</c:v>
                </c:pt>
                <c:pt idx="61">
                  <c:v>107.114095817999</c:v>
                </c:pt>
                <c:pt idx="62">
                  <c:v>107.124095818</c:v>
                </c:pt>
                <c:pt idx="63">
                  <c:v>107.13409581800001</c:v>
                </c:pt>
                <c:pt idx="64">
                  <c:v>107.144095817999</c:v>
                </c:pt>
                <c:pt idx="65">
                  <c:v>107.154095818</c:v>
                </c:pt>
                <c:pt idx="66">
                  <c:v>107.16409581800001</c:v>
                </c:pt>
                <c:pt idx="67">
                  <c:v>107.174095817999</c:v>
                </c:pt>
                <c:pt idx="68">
                  <c:v>107.184095818</c:v>
                </c:pt>
                <c:pt idx="69">
                  <c:v>107.194095817999</c:v>
                </c:pt>
                <c:pt idx="70">
                  <c:v>107.204095817999</c:v>
                </c:pt>
                <c:pt idx="71">
                  <c:v>107.214095818</c:v>
                </c:pt>
                <c:pt idx="72">
                  <c:v>107.224095817999</c:v>
                </c:pt>
                <c:pt idx="73">
                  <c:v>107.234095818</c:v>
                </c:pt>
                <c:pt idx="74">
                  <c:v>107.24409581800001</c:v>
                </c:pt>
                <c:pt idx="75">
                  <c:v>107.254095817999</c:v>
                </c:pt>
                <c:pt idx="76">
                  <c:v>107.264095818</c:v>
                </c:pt>
                <c:pt idx="77">
                  <c:v>107.27409581800001</c:v>
                </c:pt>
                <c:pt idx="78">
                  <c:v>107.284095817999</c:v>
                </c:pt>
                <c:pt idx="79">
                  <c:v>107.294095818</c:v>
                </c:pt>
                <c:pt idx="80">
                  <c:v>107.304095817999</c:v>
                </c:pt>
                <c:pt idx="81">
                  <c:v>107.314095817999</c:v>
                </c:pt>
                <c:pt idx="82">
                  <c:v>107.324095818</c:v>
                </c:pt>
                <c:pt idx="83">
                  <c:v>107.334095817999</c:v>
                </c:pt>
                <c:pt idx="84">
                  <c:v>107.344095818</c:v>
                </c:pt>
                <c:pt idx="85">
                  <c:v>107.354095818</c:v>
                </c:pt>
                <c:pt idx="86">
                  <c:v>107.364095817999</c:v>
                </c:pt>
                <c:pt idx="87">
                  <c:v>107.374095818</c:v>
                </c:pt>
                <c:pt idx="88">
                  <c:v>107.38409581800001</c:v>
                </c:pt>
                <c:pt idx="89">
                  <c:v>107.394095817999</c:v>
                </c:pt>
                <c:pt idx="90">
                  <c:v>107.404095818</c:v>
                </c:pt>
                <c:pt idx="91">
                  <c:v>107.41409581800001</c:v>
                </c:pt>
              </c:numCache>
            </c:numRef>
          </c:xVal>
          <c:yVal>
            <c:numRef>
              <c:f>terr!$AG$2:$AG$93</c:f>
              <c:numCache>
                <c:formatCode>General</c:formatCode>
                <c:ptCount val="92"/>
                <c:pt idx="0">
                  <c:v>6.0254554665485054E-3</c:v>
                </c:pt>
                <c:pt idx="1">
                  <c:v>7.5663872464991596E-3</c:v>
                </c:pt>
                <c:pt idx="2">
                  <c:v>9.4510317049369356E-3</c:v>
                </c:pt>
                <c:pt idx="3">
                  <c:v>1.174263058458219E-2</c:v>
                </c:pt>
                <c:pt idx="4">
                  <c:v>1.4512782311913089E-2</c:v>
                </c:pt>
                <c:pt idx="5">
                  <c:v>1.7841800479391972E-2</c:v>
                </c:pt>
                <c:pt idx="6">
                  <c:v>2.1818909000485012E-2</c:v>
                </c:pt>
                <c:pt idx="7">
                  <c:v>2.6542229982836965E-2</c:v>
                </c:pt>
                <c:pt idx="8">
                  <c:v>3.2118518689101372E-2</c:v>
                </c:pt>
                <c:pt idx="9">
                  <c:v>3.8662599964572948E-2</c:v>
                </c:pt>
                <c:pt idx="10">
                  <c:v>4.6296462563726236E-2</c:v>
                </c:pt>
                <c:pt idx="11">
                  <c:v>5.5147972232033229E-2</c:v>
                </c:pt>
                <c:pt idx="12">
                  <c:v>6.5349171451346569E-2</c:v>
                </c:pt>
                <c:pt idx="13">
                  <c:v>7.7034143601918029E-2</c:v>
                </c:pt>
                <c:pt idx="14">
                  <c:v>9.0336431968003089E-2</c:v>
                </c:pt>
                <c:pt idx="15">
                  <c:v>0.10538601941227947</c:v>
                </c:pt>
                <c:pt idx="16">
                  <c:v>0.12230589240171391</c:v>
                </c:pt>
                <c:pt idx="17">
                  <c:v>0.14120823288241863</c:v>
                </c:pt>
                <c:pt idx="18">
                  <c:v>0.16219030270886003</c:v>
                </c:pt>
                <c:pt idx="19">
                  <c:v>0.18533010700915506</c:v>
                </c:pt>
                <c:pt idx="20">
                  <c:v>0.21068194414754557</c:v>
                </c:pt>
                <c:pt idx="21">
                  <c:v>0.23827196962792477</c:v>
                </c:pt>
                <c:pt idx="22">
                  <c:v>0.26809391828084472</c:v>
                </c:pt>
                <c:pt idx="23">
                  <c:v>0.30010514216173551</c:v>
                </c:pt>
                <c:pt idx="24">
                  <c:v>0.33422312962463313</c:v>
                </c:pt>
                <c:pt idx="25">
                  <c:v>0.3703226730419984</c:v>
                </c:pt>
                <c:pt idx="26">
                  <c:v>0.40823384780882876</c:v>
                </c:pt>
                <c:pt idx="27">
                  <c:v>0.44774095301889727</c:v>
                </c:pt>
                <c:pt idx="28">
                  <c:v>0.48858254438709142</c:v>
                </c:pt>
                <c:pt idx="29">
                  <c:v>0.5304526627578674</c:v>
                </c:pt>
                <c:pt idx="30">
                  <c:v>0.57300332742483673</c:v>
                </c:pt>
                <c:pt idx="31">
                  <c:v>0.61584832352592345</c:v>
                </c:pt>
                <c:pt idx="32">
                  <c:v>0.65856826834275228</c:v>
                </c:pt>
                <c:pt idx="33">
                  <c:v>0.70071689407409454</c:v>
                </c:pt>
                <c:pt idx="34">
                  <c:v>0.74182843661464992</c:v>
                </c:pt>
                <c:pt idx="35">
                  <c:v>0.78142597320732732</c:v>
                </c:pt>
                <c:pt idx="36">
                  <c:v>0.81903050869007421</c:v>
                </c:pt>
                <c:pt idx="37">
                  <c:v>0.85417057285101872</c:v>
                </c:pt>
                <c:pt idx="38">
                  <c:v>0.88639206166236628</c:v>
                </c:pt>
                <c:pt idx="39">
                  <c:v>0.91526803526739109</c:v>
                </c:pt>
                <c:pt idx="40">
                  <c:v>0.9404081760952967</c:v>
                </c:pt>
                <c:pt idx="41">
                  <c:v>0.96146761281050985</c:v>
                </c:pt>
                <c:pt idx="42">
                  <c:v>0.97815482979354484</c:v>
                </c:pt>
                <c:pt idx="43">
                  <c:v>0.99023840744380631</c:v>
                </c:pt>
                <c:pt idx="44">
                  <c:v>0.99755237463174251</c:v>
                </c:pt>
                <c:pt idx="45">
                  <c:v>1</c:v>
                </c:pt>
                <c:pt idx="46">
                  <c:v>0.99755590113522496</c:v>
                </c:pt>
                <c:pt idx="47">
                  <c:v>0.990266408162643</c:v>
                </c:pt>
                <c:pt idx="48">
                  <c:v>0.97824817812027487</c:v>
                </c:pt>
                <c:pt idx="49">
                  <c:v>0.96168511596476358</c:v>
                </c:pt>
                <c:pt idx="50">
                  <c:v>0.94082371498595907</c:v>
                </c:pt>
                <c:pt idx="51">
                  <c:v>0.91596698080833983</c:v>
                </c:pt>
                <c:pt idx="52">
                  <c:v>0.88746714735710719</c:v>
                </c:pt>
                <c:pt idx="53">
                  <c:v>0.85571742805931261</c:v>
                </c:pt>
                <c:pt idx="54">
                  <c:v>0.82114307030625777</c:v>
                </c:pt>
                <c:pt idx="55">
                  <c:v>0.78419199465183109</c:v>
                </c:pt>
                <c:pt idx="56">
                  <c:v>0.74532530260378171</c:v>
                </c:pt>
                <c:pt idx="57">
                  <c:v>0.70500792826990166</c:v>
                </c:pt>
                <c:pt idx="58">
                  <c:v>0.66369969061646317</c:v>
                </c:pt>
                <c:pt idx="59">
                  <c:v>0.62184697598336358</c:v>
                </c:pt>
                <c:pt idx="60">
                  <c:v>0.57987524617449637</c:v>
                </c:pt>
                <c:pt idx="61">
                  <c:v>0.53818252811808209</c:v>
                </c:pt>
                <c:pt idx="62">
                  <c:v>0.49713399858292678</c:v>
                </c:pt>
                <c:pt idx="63">
                  <c:v>0.45705773357870239</c:v>
                </c:pt>
                <c:pt idx="64">
                  <c:v>0.41824164922232565</c:v>
                </c:pt>
                <c:pt idx="65">
                  <c:v>0.38093162021468502</c:v>
                </c:pt>
                <c:pt idx="66">
                  <c:v>0.34533072549661453</c:v>
                </c:pt>
                <c:pt idx="67">
                  <c:v>0.31159953915341593</c:v>
                </c:pt>
                <c:pt idx="68">
                  <c:v>0.27985735902668724</c:v>
                </c:pt>
                <c:pt idx="69">
                  <c:v>0.25018424629878666</c:v>
                </c:pt>
                <c:pt idx="70">
                  <c:v>0.22262373665953217</c:v>
                </c:pt>
                <c:pt idx="71">
                  <c:v>0.19718607736170835</c:v>
                </c:pt>
                <c:pt idx="72">
                  <c:v>0.1738518441250648</c:v>
                </c:pt>
                <c:pt idx="73">
                  <c:v>0.1525757967443975</c:v>
                </c:pt>
                <c:pt idx="74">
                  <c:v>0.13329084163318905</c:v>
                </c:pt>
                <c:pt idx="75">
                  <c:v>0.11591198245249994</c:v>
                </c:pt>
                <c:pt idx="76">
                  <c:v>0.10034015547001053</c:v>
                </c:pt>
                <c:pt idx="77">
                  <c:v>8.6465863424272121E-2</c:v>
                </c:pt>
                <c:pt idx="78">
                  <c:v>7.4172539542582405E-2</c:v>
                </c:pt>
                <c:pt idx="79">
                  <c:v>6.3339591155968905E-2</c:v>
                </c:pt>
                <c:pt idx="80">
                  <c:v>5.3845089393064219E-2</c:v>
                </c:pt>
                <c:pt idx="81">
                  <c:v>4.5568087145579854E-2</c:v>
                </c:pt>
                <c:pt idx="82">
                  <c:v>3.8390561479525062E-2</c:v>
                </c:pt>
                <c:pt idx="83">
                  <c:v>3.2198988626170974E-2</c:v>
                </c:pt>
                <c:pt idx="84">
                  <c:v>2.6885569479274656E-2</c:v>
                </c:pt>
                <c:pt idx="85">
                  <c:v>2.23491311211368E-2</c:v>
                </c:pt>
                <c:pt idx="86">
                  <c:v>1.849573536699101E-2</c:v>
                </c:pt>
                <c:pt idx="87">
                  <c:v>1.5239028803936863E-2</c:v>
                </c:pt>
                <c:pt idx="88">
                  <c:v>1.2500370503224672E-2</c:v>
                </c:pt>
                <c:pt idx="89">
                  <c:v>1.0208773773110495E-2</c:v>
                </c:pt>
                <c:pt idx="90">
                  <c:v>8.3006972309813323E-3</c:v>
                </c:pt>
                <c:pt idx="91">
                  <c:v>6.7197184041461692E-3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41472"/>
        <c:axId val="134843392"/>
      </c:scatterChart>
      <c:valAx>
        <c:axId val="13484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43392"/>
        <c:crosses val="autoZero"/>
        <c:crossBetween val="midCat"/>
      </c:valAx>
      <c:valAx>
        <c:axId val="134843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p(theta)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841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D05 pivot p(b)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berrp2!$E$2:$E$151</c:f>
              <c:numCache>
                <c:formatCode>General</c:formatCode>
                <c:ptCount val="150"/>
                <c:pt idx="0">
                  <c:v>-1.6907948745300001</c:v>
                </c:pt>
                <c:pt idx="1">
                  <c:v>-1.68979487453</c:v>
                </c:pt>
                <c:pt idx="2">
                  <c:v>-1.6887948745300001</c:v>
                </c:pt>
                <c:pt idx="3">
                  <c:v>-1.68779487453</c:v>
                </c:pt>
                <c:pt idx="4">
                  <c:v>-1.6867948745300001</c:v>
                </c:pt>
                <c:pt idx="5">
                  <c:v>-1.68579487453</c:v>
                </c:pt>
                <c:pt idx="6">
                  <c:v>-1.6847948745300001</c:v>
                </c:pt>
                <c:pt idx="7">
                  <c:v>-1.68379487453</c:v>
                </c:pt>
                <c:pt idx="8">
                  <c:v>-1.6827948745300001</c:v>
                </c:pt>
                <c:pt idx="9">
                  <c:v>-1.68179487453</c:v>
                </c:pt>
                <c:pt idx="10">
                  <c:v>-1.6807948745300001</c:v>
                </c:pt>
                <c:pt idx="11">
                  <c:v>-1.67979487453</c:v>
                </c:pt>
                <c:pt idx="12">
                  <c:v>-1.6787948745300001</c:v>
                </c:pt>
                <c:pt idx="13">
                  <c:v>-1.67779487453</c:v>
                </c:pt>
                <c:pt idx="14">
                  <c:v>-1.6767948745300001</c:v>
                </c:pt>
                <c:pt idx="15">
                  <c:v>-1.67579487453</c:v>
                </c:pt>
                <c:pt idx="16">
                  <c:v>-1.6747948745300001</c:v>
                </c:pt>
                <c:pt idx="17">
                  <c:v>-1.67379487453</c:v>
                </c:pt>
                <c:pt idx="18">
                  <c:v>-1.6727948745300001</c:v>
                </c:pt>
                <c:pt idx="19">
                  <c:v>-1.67179487453</c:v>
                </c:pt>
                <c:pt idx="20">
                  <c:v>-1.6707948745300001</c:v>
                </c:pt>
                <c:pt idx="21">
                  <c:v>-1.66979487453</c:v>
                </c:pt>
                <c:pt idx="22">
                  <c:v>-1.6687948745300001</c:v>
                </c:pt>
                <c:pt idx="23">
                  <c:v>-1.66779487453</c:v>
                </c:pt>
                <c:pt idx="24">
                  <c:v>-1.6667948745300001</c:v>
                </c:pt>
                <c:pt idx="25">
                  <c:v>-1.66579487453</c:v>
                </c:pt>
                <c:pt idx="26">
                  <c:v>-1.6647948745300001</c:v>
                </c:pt>
                <c:pt idx="27">
                  <c:v>-1.66379487453</c:v>
                </c:pt>
                <c:pt idx="28">
                  <c:v>-1.6627948745300001</c:v>
                </c:pt>
                <c:pt idx="29">
                  <c:v>-1.66179487453</c:v>
                </c:pt>
                <c:pt idx="30">
                  <c:v>-1.6607948745300001</c:v>
                </c:pt>
                <c:pt idx="31">
                  <c:v>-1.65979487453</c:v>
                </c:pt>
                <c:pt idx="32">
                  <c:v>-1.6587948745300001</c:v>
                </c:pt>
                <c:pt idx="33">
                  <c:v>-1.65779487453</c:v>
                </c:pt>
                <c:pt idx="34">
                  <c:v>-1.6567948745300001</c:v>
                </c:pt>
                <c:pt idx="35">
                  <c:v>-1.65579487453</c:v>
                </c:pt>
                <c:pt idx="36">
                  <c:v>-1.6547948745300001</c:v>
                </c:pt>
                <c:pt idx="37">
                  <c:v>-1.65379487453</c:v>
                </c:pt>
                <c:pt idx="38">
                  <c:v>-1.6527948745300001</c:v>
                </c:pt>
                <c:pt idx="39">
                  <c:v>-1.65179487453</c:v>
                </c:pt>
                <c:pt idx="40">
                  <c:v>-1.6507948745300001</c:v>
                </c:pt>
                <c:pt idx="41">
                  <c:v>-1.64979487453</c:v>
                </c:pt>
                <c:pt idx="42">
                  <c:v>-1.6487948745300001</c:v>
                </c:pt>
                <c:pt idx="43">
                  <c:v>-1.64779487453</c:v>
                </c:pt>
                <c:pt idx="44">
                  <c:v>-1.6467948745300001</c:v>
                </c:pt>
                <c:pt idx="45">
                  <c:v>-1.64579487453</c:v>
                </c:pt>
                <c:pt idx="46">
                  <c:v>-1.6447948745300001</c:v>
                </c:pt>
                <c:pt idx="47">
                  <c:v>-1.6437948745299999</c:v>
                </c:pt>
                <c:pt idx="48">
                  <c:v>-1.6427948745300001</c:v>
                </c:pt>
                <c:pt idx="49">
                  <c:v>-1.6417948745299999</c:v>
                </c:pt>
                <c:pt idx="50">
                  <c:v>-1.6407948745300001</c:v>
                </c:pt>
                <c:pt idx="51">
                  <c:v>-1.6397948745299999</c:v>
                </c:pt>
                <c:pt idx="52">
                  <c:v>-1.6387948745300001</c:v>
                </c:pt>
                <c:pt idx="53">
                  <c:v>-1.6377948745299999</c:v>
                </c:pt>
                <c:pt idx="54">
                  <c:v>-1.6367948745300001</c:v>
                </c:pt>
                <c:pt idx="55">
                  <c:v>-1.6357948745299999</c:v>
                </c:pt>
                <c:pt idx="56">
                  <c:v>-1.6347948745300001</c:v>
                </c:pt>
                <c:pt idx="57">
                  <c:v>-1.6337948745299999</c:v>
                </c:pt>
                <c:pt idx="58">
                  <c:v>-1.6327948745300001</c:v>
                </c:pt>
                <c:pt idx="59">
                  <c:v>-1.6317948745299999</c:v>
                </c:pt>
                <c:pt idx="60">
                  <c:v>-1.63079487453</c:v>
                </c:pt>
                <c:pt idx="61">
                  <c:v>-1.6297948745299999</c:v>
                </c:pt>
                <c:pt idx="62">
                  <c:v>-1.62879487453</c:v>
                </c:pt>
                <c:pt idx="63">
                  <c:v>-1.6277948745299999</c:v>
                </c:pt>
                <c:pt idx="64">
                  <c:v>-1.62679487453</c:v>
                </c:pt>
                <c:pt idx="65">
                  <c:v>-1.6257948745299999</c:v>
                </c:pt>
                <c:pt idx="66">
                  <c:v>-1.62479487453</c:v>
                </c:pt>
                <c:pt idx="67">
                  <c:v>-1.6237948745299999</c:v>
                </c:pt>
                <c:pt idx="68">
                  <c:v>-1.62279487453</c:v>
                </c:pt>
                <c:pt idx="69">
                  <c:v>-1.6217948745299999</c:v>
                </c:pt>
                <c:pt idx="70">
                  <c:v>-1.62079487453</c:v>
                </c:pt>
                <c:pt idx="71">
                  <c:v>-1.6197948745299999</c:v>
                </c:pt>
                <c:pt idx="72">
                  <c:v>-1.61879487453</c:v>
                </c:pt>
                <c:pt idx="73">
                  <c:v>-1.6177948745299999</c:v>
                </c:pt>
                <c:pt idx="74">
                  <c:v>-1.61679487453</c:v>
                </c:pt>
                <c:pt idx="75">
                  <c:v>-1.6157948745299999</c:v>
                </c:pt>
                <c:pt idx="76">
                  <c:v>-1.61479487453</c:v>
                </c:pt>
                <c:pt idx="77">
                  <c:v>-1.6137948745299999</c:v>
                </c:pt>
                <c:pt idx="78">
                  <c:v>-1.61279487453</c:v>
                </c:pt>
                <c:pt idx="79">
                  <c:v>-1.6117948745299999</c:v>
                </c:pt>
                <c:pt idx="80">
                  <c:v>-1.61079487453</c:v>
                </c:pt>
                <c:pt idx="81">
                  <c:v>-1.6097948745299999</c:v>
                </c:pt>
                <c:pt idx="82">
                  <c:v>-1.60879487453</c:v>
                </c:pt>
                <c:pt idx="83">
                  <c:v>-1.6077948745299999</c:v>
                </c:pt>
                <c:pt idx="84">
                  <c:v>-1.60679487453</c:v>
                </c:pt>
                <c:pt idx="85">
                  <c:v>-1.6057948745299999</c:v>
                </c:pt>
                <c:pt idx="86">
                  <c:v>-1.60479487453</c:v>
                </c:pt>
                <c:pt idx="87">
                  <c:v>-1.6037948745299999</c:v>
                </c:pt>
                <c:pt idx="88">
                  <c:v>-1.60279487453</c:v>
                </c:pt>
                <c:pt idx="89">
                  <c:v>-1.6017948745299999</c:v>
                </c:pt>
                <c:pt idx="90">
                  <c:v>-1.60079487453</c:v>
                </c:pt>
                <c:pt idx="91">
                  <c:v>-1.5997948745299999</c:v>
                </c:pt>
                <c:pt idx="92">
                  <c:v>-1.59879487453</c:v>
                </c:pt>
                <c:pt idx="93">
                  <c:v>-1.5977948745299999</c:v>
                </c:pt>
                <c:pt idx="94">
                  <c:v>-1.59679487453</c:v>
                </c:pt>
                <c:pt idx="95">
                  <c:v>-1.5957948745299999</c:v>
                </c:pt>
                <c:pt idx="96">
                  <c:v>-1.59479487453</c:v>
                </c:pt>
                <c:pt idx="97">
                  <c:v>-1.5937948745299999</c:v>
                </c:pt>
                <c:pt idx="98">
                  <c:v>-1.59279487453</c:v>
                </c:pt>
                <c:pt idx="99">
                  <c:v>-1.5917948745299999</c:v>
                </c:pt>
                <c:pt idx="100">
                  <c:v>-1.59079487453</c:v>
                </c:pt>
                <c:pt idx="101">
                  <c:v>-1.5897948745299999</c:v>
                </c:pt>
                <c:pt idx="102">
                  <c:v>-1.58879487453</c:v>
                </c:pt>
                <c:pt idx="103">
                  <c:v>-1.5877948745299999</c:v>
                </c:pt>
                <c:pt idx="104">
                  <c:v>-1.58679487453</c:v>
                </c:pt>
                <c:pt idx="105">
                  <c:v>-1.5857948745299999</c:v>
                </c:pt>
                <c:pt idx="106">
                  <c:v>-1.58479487453</c:v>
                </c:pt>
                <c:pt idx="107">
                  <c:v>-1.5837948745299999</c:v>
                </c:pt>
                <c:pt idx="108">
                  <c:v>-1.58279487453</c:v>
                </c:pt>
                <c:pt idx="109">
                  <c:v>-1.5817948745299999</c:v>
                </c:pt>
                <c:pt idx="110">
                  <c:v>-1.58079487453</c:v>
                </c:pt>
                <c:pt idx="111">
                  <c:v>-1.5797948745299999</c:v>
                </c:pt>
                <c:pt idx="112">
                  <c:v>-1.57879487453</c:v>
                </c:pt>
                <c:pt idx="113">
                  <c:v>-1.5777948745299999</c:v>
                </c:pt>
                <c:pt idx="114">
                  <c:v>-1.57679487453</c:v>
                </c:pt>
                <c:pt idx="115">
                  <c:v>-1.5757948745299999</c:v>
                </c:pt>
                <c:pt idx="116">
                  <c:v>-1.57479487453</c:v>
                </c:pt>
                <c:pt idx="117">
                  <c:v>-1.5737948745300001</c:v>
                </c:pt>
                <c:pt idx="118">
                  <c:v>-1.57279487453</c:v>
                </c:pt>
                <c:pt idx="119">
                  <c:v>-1.5717948745300001</c:v>
                </c:pt>
                <c:pt idx="120">
                  <c:v>-1.57079487453</c:v>
                </c:pt>
                <c:pt idx="121">
                  <c:v>-1.5697948745300001</c:v>
                </c:pt>
                <c:pt idx="122">
                  <c:v>-1.56879487453</c:v>
                </c:pt>
                <c:pt idx="123">
                  <c:v>-1.5677948745300001</c:v>
                </c:pt>
                <c:pt idx="124">
                  <c:v>-1.56679487453</c:v>
                </c:pt>
                <c:pt idx="125">
                  <c:v>-1.5657948745300001</c:v>
                </c:pt>
                <c:pt idx="126">
                  <c:v>-1.56479487453</c:v>
                </c:pt>
                <c:pt idx="127">
                  <c:v>-1.5637948745300001</c:v>
                </c:pt>
                <c:pt idx="128">
                  <c:v>-1.56279487453</c:v>
                </c:pt>
                <c:pt idx="129">
                  <c:v>-1.5617948745300001</c:v>
                </c:pt>
                <c:pt idx="130">
                  <c:v>-1.56079487453</c:v>
                </c:pt>
                <c:pt idx="131">
                  <c:v>-1.5597948745300001</c:v>
                </c:pt>
                <c:pt idx="132">
                  <c:v>-1.55879487453</c:v>
                </c:pt>
                <c:pt idx="133">
                  <c:v>-1.5577948745300001</c:v>
                </c:pt>
                <c:pt idx="134">
                  <c:v>-1.55679487453</c:v>
                </c:pt>
                <c:pt idx="135">
                  <c:v>-1.5557948745300001</c:v>
                </c:pt>
                <c:pt idx="136">
                  <c:v>-1.55479487453</c:v>
                </c:pt>
                <c:pt idx="137">
                  <c:v>-1.5537948745300001</c:v>
                </c:pt>
                <c:pt idx="138">
                  <c:v>-1.55279487453</c:v>
                </c:pt>
                <c:pt idx="139">
                  <c:v>-1.5517948745300001</c:v>
                </c:pt>
                <c:pt idx="140">
                  <c:v>-1.55079487453</c:v>
                </c:pt>
                <c:pt idx="141">
                  <c:v>-1.5497948745300001</c:v>
                </c:pt>
                <c:pt idx="142">
                  <c:v>-1.54879487453</c:v>
                </c:pt>
                <c:pt idx="143">
                  <c:v>-1.5477948745300001</c:v>
                </c:pt>
                <c:pt idx="144">
                  <c:v>-1.54679487453</c:v>
                </c:pt>
                <c:pt idx="145">
                  <c:v>-1.5457948745300001</c:v>
                </c:pt>
                <c:pt idx="146">
                  <c:v>-1.54479487453</c:v>
                </c:pt>
                <c:pt idx="147">
                  <c:v>-1.5437948745300001</c:v>
                </c:pt>
                <c:pt idx="148">
                  <c:v>-1.54279487453</c:v>
                </c:pt>
                <c:pt idx="149">
                  <c:v>-1.5417948745300001</c:v>
                </c:pt>
              </c:numCache>
            </c:numRef>
          </c:xVal>
          <c:yVal>
            <c:numRef>
              <c:f>berrp2!$AG$2:$AG$151</c:f>
              <c:numCache>
                <c:formatCode>General</c:formatCode>
                <c:ptCount val="150"/>
                <c:pt idx="0">
                  <c:v>9.8669427416883358E-3</c:v>
                </c:pt>
                <c:pt idx="1">
                  <c:v>1.1143204559021189E-2</c:v>
                </c:pt>
                <c:pt idx="2">
                  <c:v>1.256440834518663E-2</c:v>
                </c:pt>
                <c:pt idx="3">
                  <c:v>1.4144187010187511E-2</c:v>
                </c:pt>
                <c:pt idx="4">
                  <c:v>1.5897085525349231E-2</c:v>
                </c:pt>
                <c:pt idx="5">
                  <c:v>1.7838575630808051E-2</c:v>
                </c:pt>
                <c:pt idx="6">
                  <c:v>1.9985064357473749E-2</c:v>
                </c:pt>
                <c:pt idx="7">
                  <c:v>2.2353895498615443E-2</c:v>
                </c:pt>
                <c:pt idx="8">
                  <c:v>2.4963343142771384E-2</c:v>
                </c:pt>
                <c:pt idx="9">
                  <c:v>2.7832596366892996E-2</c:v>
                </c:pt>
                <c:pt idx="10">
                  <c:v>3.0981734188218063E-2</c:v>
                </c:pt>
                <c:pt idx="11">
                  <c:v>3.4431689881937726E-2</c:v>
                </c:pt>
                <c:pt idx="12">
                  <c:v>3.8204203795180774E-2</c:v>
                </c:pt>
                <c:pt idx="13">
                  <c:v>4.232176382969681E-2</c:v>
                </c:pt>
                <c:pt idx="14">
                  <c:v>4.6807532816889451E-2</c:v>
                </c:pt>
                <c:pt idx="15">
                  <c:v>5.1685262079882381E-2</c:v>
                </c:pt>
                <c:pt idx="16">
                  <c:v>5.6979190573924525E-2</c:v>
                </c:pt>
                <c:pt idx="17">
                  <c:v>6.2713929090030623E-2</c:v>
                </c:pt>
                <c:pt idx="18">
                  <c:v>6.891432915162575E-2</c:v>
                </c:pt>
                <c:pt idx="19">
                  <c:v>7.5605336358134018E-2</c:v>
                </c:pt>
                <c:pt idx="20">
                  <c:v>8.281182811149107E-2</c:v>
                </c:pt>
                <c:pt idx="21">
                  <c:v>9.0558435831498335E-2</c:v>
                </c:pt>
                <c:pt idx="22">
                  <c:v>9.8869351963465579E-2</c:v>
                </c:pt>
                <c:pt idx="23">
                  <c:v>0.10776812230120963</c:v>
                </c:pt>
                <c:pt idx="24">
                  <c:v>0.11727742437286558</c:v>
                </c:pt>
                <c:pt idx="25">
                  <c:v>0.12741883286791397</c:v>
                </c:pt>
                <c:pt idx="26">
                  <c:v>0.13821257334504805</c:v>
                </c:pt>
                <c:pt idx="27">
                  <c:v>0.14967726569261711</c:v>
                </c:pt>
                <c:pt idx="28">
                  <c:v>0.1618296590962755</c:v>
                </c:pt>
                <c:pt idx="29">
                  <c:v>0.17468436049076161</c:v>
                </c:pt>
                <c:pt idx="30">
                  <c:v>0.18825355874494765</c:v>
                </c:pt>
                <c:pt idx="31">
                  <c:v>0.20254674706264972</c:v>
                </c:pt>
                <c:pt idx="32">
                  <c:v>0.21757044628699843</c:v>
                </c:pt>
                <c:pt idx="33">
                  <c:v>0.23332793204344504</c:v>
                </c:pt>
                <c:pt idx="34">
                  <c:v>0.24981896878746432</c:v>
                </c:pt>
                <c:pt idx="35">
                  <c:v>0.26703955402182072</c:v>
                </c:pt>
                <c:pt idx="36">
                  <c:v>0.28498167603912272</c:v>
                </c:pt>
                <c:pt idx="37">
                  <c:v>0.30363308864579358</c:v>
                </c:pt>
                <c:pt idx="38">
                  <c:v>0.32297710637256072</c:v>
                </c:pt>
                <c:pt idx="39">
                  <c:v>0.34299242364451199</c:v>
                </c:pt>
                <c:pt idx="40">
                  <c:v>0.36365296138363978</c:v>
                </c:pt>
                <c:pt idx="41">
                  <c:v>0.38492774435992666</c:v>
                </c:pt>
                <c:pt idx="42">
                  <c:v>0.40678081251933729</c:v>
                </c:pt>
                <c:pt idx="43">
                  <c:v>0.42917116926545007</c:v>
                </c:pt>
                <c:pt idx="44">
                  <c:v>0.45205276940634109</c:v>
                </c:pt>
                <c:pt idx="45">
                  <c:v>0.47537454925375894</c:v>
                </c:pt>
                <c:pt idx="46">
                  <c:v>0.49908050086405958</c:v>
                </c:pt>
                <c:pt idx="47">
                  <c:v>0.5231097921185488</c:v>
                </c:pt>
                <c:pt idx="48">
                  <c:v>0.54739693385728549</c:v>
                </c:pt>
                <c:pt idx="49">
                  <c:v>0.57187199471171701</c:v>
                </c:pt>
                <c:pt idx="50">
                  <c:v>0.59646086387442765</c:v>
                </c:pt>
                <c:pt idx="51">
                  <c:v>0.62108556138890003</c:v>
                </c:pt>
                <c:pt idx="52">
                  <c:v>0.64566459498922157</c:v>
                </c:pt>
                <c:pt idx="53">
                  <c:v>0.67011336197279481</c:v>
                </c:pt>
                <c:pt idx="54">
                  <c:v>0.69434459388596981</c:v>
                </c:pt>
                <c:pt idx="55">
                  <c:v>0.71826884132918423</c:v>
                </c:pt>
                <c:pt idx="56">
                  <c:v>0.74179499551626382</c:v>
                </c:pt>
                <c:pt idx="57">
                  <c:v>0.76483084268083479</c:v>
                </c:pt>
                <c:pt idx="58">
                  <c:v>0.78728364692260833</c:v>
                </c:pt>
                <c:pt idx="59">
                  <c:v>0.8090607565662068</c:v>
                </c:pt>
                <c:pt idx="60">
                  <c:v>0.83007022868276847</c:v>
                </c:pt>
                <c:pt idx="61">
                  <c:v>0.85022146603333715</c:v>
                </c:pt>
                <c:pt idx="62">
                  <c:v>0.86942586033328495</c:v>
                </c:pt>
                <c:pt idx="63">
                  <c:v>0.88759743565946536</c:v>
                </c:pt>
                <c:pt idx="64">
                  <c:v>0.90465348534899337</c:v>
                </c:pt>
                <c:pt idx="65">
                  <c:v>0.92051519603306908</c:v>
                </c:pt>
                <c:pt idx="66">
                  <c:v>0.93510825210758652</c:v>
                </c:pt>
                <c:pt idx="67">
                  <c:v>0.94836341425125681</c:v>
                </c:pt>
                <c:pt idx="68">
                  <c:v>0.9602170656664194</c:v>
                </c:pt>
                <c:pt idx="69">
                  <c:v>0.97061172011527319</c:v>
                </c:pt>
                <c:pt idx="70">
                  <c:v>0.97949648592027427</c:v>
                </c:pt>
                <c:pt idx="71">
                  <c:v>0.98682748087974703</c:v>
                </c:pt>
                <c:pt idx="72">
                  <c:v>0.99256819320220957</c:v>
                </c:pt>
                <c:pt idx="73">
                  <c:v>0.99668978442908307</c:v>
                </c:pt>
                <c:pt idx="74">
                  <c:v>0.99917133077109122</c:v>
                </c:pt>
                <c:pt idx="75">
                  <c:v>1</c:v>
                </c:pt>
                <c:pt idx="76">
                  <c:v>0.99917116191611699</c:v>
                </c:pt>
                <c:pt idx="77">
                  <c:v>0.99668843092032589</c:v>
                </c:pt>
                <c:pt idx="78">
                  <c:v>0.99256364027241184</c:v>
                </c:pt>
                <c:pt idx="79">
                  <c:v>0.98681674820733312</c:v>
                </c:pt>
                <c:pt idx="80">
                  <c:v>0.97947567695386339</c:v>
                </c:pt>
                <c:pt idx="81">
                  <c:v>0.97057608655069871</c:v>
                </c:pt>
                <c:pt idx="82">
                  <c:v>0.96016108590399174</c:v>
                </c:pt>
                <c:pt idx="83">
                  <c:v>0.94828088448673176</c:v>
                </c:pt>
                <c:pt idx="84">
                  <c:v>0.93499238854497324</c:v>
                </c:pt>
                <c:pt idx="85">
                  <c:v>0.92035874637006043</c:v>
                </c:pt>
                <c:pt idx="86">
                  <c:v>0.9044488477716095</c:v>
                </c:pt>
                <c:pt idx="87">
                  <c:v>0.88733678327879784</c:v>
                </c:pt>
                <c:pt idx="88">
                  <c:v>0.86910126899872109</c:v>
                </c:pt>
                <c:pt idx="89">
                  <c:v>0.84982504340671827</c:v>
                </c:pt>
                <c:pt idx="90">
                  <c:v>0.82959424256833314</c:v>
                </c:pt>
                <c:pt idx="91">
                  <c:v>0.80849776031657472</c:v>
                </c:pt>
                <c:pt idx="92">
                  <c:v>0.78662660005579788</c:v>
                </c:pt>
                <c:pt idx="93">
                  <c:v>0.76407322479944384</c:v>
                </c:pt>
                <c:pt idx="94">
                  <c:v>0.74093091183336224</c:v>
                </c:pt>
                <c:pt idx="95">
                  <c:v>0.71729311829966214</c:v>
                </c:pt>
                <c:pt idx="96">
                  <c:v>0.69325286356948412</c:v>
                </c:pt>
                <c:pt idx="97">
                  <c:v>0.66890213403366339</c:v>
                </c:pt>
                <c:pt idx="98">
                  <c:v>0.64433131546285827</c:v>
                </c:pt>
                <c:pt idx="99">
                  <c:v>0.6196286575433898</c:v>
                </c:pt>
                <c:pt idx="100">
                  <c:v>0.59487977482540255</c:v>
                </c:pt>
                <c:pt idx="101">
                  <c:v>0.57016718758119767</c:v>
                </c:pt>
                <c:pt idx="102">
                  <c:v>0.54556990563380114</c:v>
                </c:pt>
                <c:pt idx="103">
                  <c:v>0.52116305750471303</c:v>
                </c:pt>
                <c:pt idx="104">
                  <c:v>0.49701756666880303</c:v>
                </c:pt>
                <c:pt idx="105">
                  <c:v>0.47319987610575076</c:v>
                </c:pt>
                <c:pt idx="106">
                  <c:v>0.44977172165565976</c:v>
                </c:pt>
                <c:pt idx="107">
                  <c:v>0.4267899542212138</c:v>
                </c:pt>
                <c:pt idx="108">
                  <c:v>0.40430641021529523</c:v>
                </c:pt>
                <c:pt idx="109">
                  <c:v>0.38236782915598483</c:v>
                </c:pt>
                <c:pt idx="110">
                  <c:v>0.36101581684102091</c:v>
                </c:pt>
                <c:pt idx="111">
                  <c:v>0.34028685209485832</c:v>
                </c:pt>
                <c:pt idx="112">
                  <c:v>0.32021233466799487</c:v>
                </c:pt>
                <c:pt idx="113">
                  <c:v>0.30081867157426084</c:v>
                </c:pt>
                <c:pt idx="114">
                  <c:v>0.28212739881592008</c:v>
                </c:pt>
                <c:pt idx="115">
                  <c:v>0.26415533527678581</c:v>
                </c:pt>
                <c:pt idx="116">
                  <c:v>0.2469147653480919</c:v>
                </c:pt>
                <c:pt idx="117">
                  <c:v>0.23041364674163387</c:v>
                </c:pt>
                <c:pt idx="118">
                  <c:v>0.2146558399120404</c:v>
                </c:pt>
                <c:pt idx="119">
                  <c:v>0.19964135544155279</c:v>
                </c:pt>
                <c:pt idx="120">
                  <c:v>0.1853666158255452</c:v>
                </c:pt>
                <c:pt idx="121">
                  <c:v>0.17182472814891928</c:v>
                </c:pt>
                <c:pt idx="122">
                  <c:v>0.15900576425467305</c:v>
                </c:pt>
                <c:pt idx="123">
                  <c:v>0.14689704517914573</c:v>
                </c:pt>
                <c:pt idx="124">
                  <c:v>0.13548342680638209</c:v>
                </c:pt>
                <c:pt idx="125">
                  <c:v>0.12474758388665774</c:v>
                </c:pt>
                <c:pt idx="126">
                  <c:v>0.11467028981523451</c:v>
                </c:pt>
                <c:pt idx="127">
                  <c:v>0.10523068981377538</c:v>
                </c:pt>
                <c:pt idx="128">
                  <c:v>9.640656539716036E-2</c:v>
                </c:pt>
                <c:pt idx="129">
                  <c:v>8.8174588289405095E-2</c:v>
                </c:pt>
                <c:pt idx="130">
                  <c:v>8.0510562218604934E-2</c:v>
                </c:pt>
                <c:pt idx="131">
                  <c:v>7.338965127833498E-2</c:v>
                </c:pt>
                <c:pt idx="132">
                  <c:v>6.6786593807174083E-2</c:v>
                </c:pt>
                <c:pt idx="133">
                  <c:v>6.0675900995510616E-2</c:v>
                </c:pt>
                <c:pt idx="134">
                  <c:v>5.5032039657359089E-2</c:v>
                </c:pt>
                <c:pt idx="135">
                  <c:v>4.9829598838905011E-2</c:v>
                </c:pt>
                <c:pt idx="136">
                  <c:v>4.5043440147425541E-2</c:v>
                </c:pt>
                <c:pt idx="137">
                  <c:v>4.0648831865795966E-2</c:v>
                </c:pt>
                <c:pt idx="138">
                  <c:v>3.6621567106443209E-2</c:v>
                </c:pt>
                <c:pt idx="139">
                  <c:v>3.2938066397808136E-2</c:v>
                </c:pt>
                <c:pt idx="140">
                  <c:v>2.9575465244810913E-2</c:v>
                </c:pt>
                <c:pt idx="141">
                  <c:v>2.6511687308125819E-2</c:v>
                </c:pt>
                <c:pt idx="142">
                  <c:v>2.3725503949882459E-2</c:v>
                </c:pt>
                <c:pt idx="143">
                  <c:v>2.1196580964073654E-2</c:v>
                </c:pt>
                <c:pt idx="144">
                  <c:v>1.8905513373362198E-2</c:v>
                </c:pt>
                <c:pt idx="145">
                  <c:v>1.6833849209746145E-2</c:v>
                </c:pt>
                <c:pt idx="146">
                  <c:v>1.4964103224066352E-2</c:v>
                </c:pt>
                <c:pt idx="147">
                  <c:v>1.3279761480975793E-2</c:v>
                </c:pt>
                <c:pt idx="148">
                  <c:v>1.1765277789373401E-2</c:v>
                </c:pt>
                <c:pt idx="149">
                  <c:v>1.0406062907570372E-2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266304"/>
        <c:axId val="135268224"/>
      </c:scatterChart>
      <c:valAx>
        <c:axId val="135266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268224"/>
        <c:crosses val="autoZero"/>
        <c:crossBetween val="midCat"/>
      </c:valAx>
      <c:valAx>
        <c:axId val="135268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2663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D05 pivot b vs. m, b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30804615048118983"/>
                  <c:y val="0.15020195392242636"/>
                </c:manualLayout>
              </c:layout>
              <c:numFmt formatCode="General" sourceLinked="0"/>
            </c:trendlineLbl>
          </c:trendline>
          <c:xVal>
            <c:numRef>
              <c:f>berrp2!$AH$2:$AH$151</c:f>
              <c:numCache>
                <c:formatCode>General</c:formatCode>
                <c:ptCount val="150"/>
                <c:pt idx="0">
                  <c:v>-3.2849765045814348</c:v>
                </c:pt>
                <c:pt idx="1">
                  <c:v>-3.2848987047051574</c:v>
                </c:pt>
                <c:pt idx="2">
                  <c:v>-3.2848213319703152</c:v>
                </c:pt>
                <c:pt idx="3">
                  <c:v>-3.2847443615107594</c:v>
                </c:pt>
                <c:pt idx="4">
                  <c:v>-3.2846678200736412</c:v>
                </c:pt>
                <c:pt idx="5">
                  <c:v>-3.2845916519496035</c:v>
                </c:pt>
                <c:pt idx="6">
                  <c:v>-3.2845159393310217</c:v>
                </c:pt>
                <c:pt idx="7">
                  <c:v>-3.2844406153752437</c:v>
                </c:pt>
                <c:pt idx="8">
                  <c:v>-3.2843657129255353</c:v>
                </c:pt>
                <c:pt idx="9">
                  <c:v>-3.2842912213508577</c:v>
                </c:pt>
                <c:pt idx="10">
                  <c:v>-3.2842171211922873</c:v>
                </c:pt>
                <c:pt idx="11">
                  <c:v>-3.2841434316278484</c:v>
                </c:pt>
                <c:pt idx="12">
                  <c:v>-3.2840701772816097</c:v>
                </c:pt>
                <c:pt idx="13">
                  <c:v>-3.2839973101371371</c:v>
                </c:pt>
                <c:pt idx="14">
                  <c:v>-3.2839248444733382</c:v>
                </c:pt>
                <c:pt idx="15">
                  <c:v>-3.2838527960690471</c:v>
                </c:pt>
                <c:pt idx="16">
                  <c:v>-3.2837811454156114</c:v>
                </c:pt>
                <c:pt idx="17">
                  <c:v>-3.2837098943928837</c:v>
                </c:pt>
                <c:pt idx="18">
                  <c:v>-3.2836390305142711</c:v>
                </c:pt>
                <c:pt idx="19">
                  <c:v>-3.2835686267425337</c:v>
                </c:pt>
                <c:pt idx="20">
                  <c:v>-3.2834985773837304</c:v>
                </c:pt>
                <c:pt idx="21">
                  <c:v>-3.28342897979558</c:v>
                </c:pt>
                <c:pt idx="22">
                  <c:v>-3.2833597252206821</c:v>
                </c:pt>
                <c:pt idx="23">
                  <c:v>-3.283290904339331</c:v>
                </c:pt>
                <c:pt idx="24">
                  <c:v>-3.2832224733034865</c:v>
                </c:pt>
                <c:pt idx="25">
                  <c:v>-3.283154444726506</c:v>
                </c:pt>
                <c:pt idx="26">
                  <c:v>-3.2830868235150703</c:v>
                </c:pt>
                <c:pt idx="27">
                  <c:v>-3.2830195863600822</c:v>
                </c:pt>
                <c:pt idx="28">
                  <c:v>-3.2829527250237978</c:v>
                </c:pt>
                <c:pt idx="29">
                  <c:v>-3.2828863314398244</c:v>
                </c:pt>
                <c:pt idx="30">
                  <c:v>-3.2828202900605534</c:v>
                </c:pt>
                <c:pt idx="31">
                  <c:v>-3.2827546586012182</c:v>
                </c:pt>
                <c:pt idx="32">
                  <c:v>-3.2826893986390084</c:v>
                </c:pt>
                <c:pt idx="33">
                  <c:v>-3.2826245661719167</c:v>
                </c:pt>
                <c:pt idx="34">
                  <c:v>-3.2825600871646636</c:v>
                </c:pt>
                <c:pt idx="35">
                  <c:v>-3.2824960266543908</c:v>
                </c:pt>
                <c:pt idx="36">
                  <c:v>-3.2824323519543288</c:v>
                </c:pt>
                <c:pt idx="37">
                  <c:v>-3.2823690790997344</c:v>
                </c:pt>
                <c:pt idx="38">
                  <c:v>-3.2823062016832258</c:v>
                </c:pt>
                <c:pt idx="39">
                  <c:v>-3.2822436783286149</c:v>
                </c:pt>
                <c:pt idx="40">
                  <c:v>-3.2821816211219117</c:v>
                </c:pt>
                <c:pt idx="41">
                  <c:v>-3.2821198801457627</c:v>
                </c:pt>
                <c:pt idx="42">
                  <c:v>-3.2820585696011455</c:v>
                </c:pt>
                <c:pt idx="43">
                  <c:v>-3.2819976284203807</c:v>
                </c:pt>
                <c:pt idx="44">
                  <c:v>-3.281937127485806</c:v>
                </c:pt>
                <c:pt idx="45">
                  <c:v>-3.2818769385179039</c:v>
                </c:pt>
                <c:pt idx="46">
                  <c:v>-3.2818171440270913</c:v>
                </c:pt>
                <c:pt idx="47">
                  <c:v>-3.2817577840054049</c:v>
                </c:pt>
                <c:pt idx="48">
                  <c:v>-3.281698792278148</c:v>
                </c:pt>
                <c:pt idx="49">
                  <c:v>-3.281640187797227</c:v>
                </c:pt>
                <c:pt idx="50">
                  <c:v>-3.2815819684093124</c:v>
                </c:pt>
                <c:pt idx="51">
                  <c:v>-3.2815240938289674</c:v>
                </c:pt>
                <c:pt idx="52">
                  <c:v>-3.2814666457552635</c:v>
                </c:pt>
                <c:pt idx="53">
                  <c:v>-3.281409582993025</c:v>
                </c:pt>
                <c:pt idx="54">
                  <c:v>-3.2813528850934737</c:v>
                </c:pt>
                <c:pt idx="55">
                  <c:v>-3.281296600719096</c:v>
                </c:pt>
                <c:pt idx="56">
                  <c:v>-3.2812406627436679</c:v>
                </c:pt>
                <c:pt idx="57">
                  <c:v>-3.2811851199302935</c:v>
                </c:pt>
                <c:pt idx="58">
                  <c:v>-3.2811299480851042</c:v>
                </c:pt>
                <c:pt idx="59">
                  <c:v>-3.2810751639447369</c:v>
                </c:pt>
                <c:pt idx="60">
                  <c:v>-3.2810207548714261</c:v>
                </c:pt>
                <c:pt idx="61">
                  <c:v>-3.2809667286442283</c:v>
                </c:pt>
                <c:pt idx="62">
                  <c:v>-3.2809130937509363</c:v>
                </c:pt>
                <c:pt idx="63">
                  <c:v>-3.2808598275986678</c:v>
                </c:pt>
                <c:pt idx="64">
                  <c:v>-3.2808069309255901</c:v>
                </c:pt>
                <c:pt idx="65">
                  <c:v>-3.2807544034253904</c:v>
                </c:pt>
                <c:pt idx="66">
                  <c:v>-3.280702266204107</c:v>
                </c:pt>
                <c:pt idx="67">
                  <c:v>-3.2806504899273281</c:v>
                </c:pt>
                <c:pt idx="68">
                  <c:v>-3.2805991124645333</c:v>
                </c:pt>
                <c:pt idx="69">
                  <c:v>-3.2805480863794085</c:v>
                </c:pt>
                <c:pt idx="70">
                  <c:v>-3.2804974524783264</c:v>
                </c:pt>
                <c:pt idx="71">
                  <c:v>-3.2804471756311808</c:v>
                </c:pt>
                <c:pt idx="72">
                  <c:v>-3.2803972952398244</c:v>
                </c:pt>
                <c:pt idx="73">
                  <c:v>-3.2803477319526082</c:v>
                </c:pt>
                <c:pt idx="74">
                  <c:v>-3.2802985987187889</c:v>
                </c:pt>
                <c:pt idx="75">
                  <c:v>-3.2802498238189961</c:v>
                </c:pt>
                <c:pt idx="76">
                  <c:v>-3.2802014074067083</c:v>
                </c:pt>
                <c:pt idx="77">
                  <c:v>-3.280153357046411</c:v>
                </c:pt>
                <c:pt idx="78">
                  <c:v>-3.2801057036864618</c:v>
                </c:pt>
                <c:pt idx="79">
                  <c:v>-3.2800583853920879</c:v>
                </c:pt>
                <c:pt idx="80">
                  <c:v>-3.280011453210308</c:v>
                </c:pt>
                <c:pt idx="81">
                  <c:v>-3.2799648717259893</c:v>
                </c:pt>
                <c:pt idx="82">
                  <c:v>-3.2799186754246481</c:v>
                </c:pt>
                <c:pt idx="83">
                  <c:v>-3.2798728376946902</c:v>
                </c:pt>
                <c:pt idx="84">
                  <c:v>-3.27982740211614</c:v>
                </c:pt>
                <c:pt idx="85">
                  <c:v>-3.2797822752177077</c:v>
                </c:pt>
                <c:pt idx="86">
                  <c:v>-3.2797375484500235</c:v>
                </c:pt>
                <c:pt idx="87">
                  <c:v>-3.2796931630038726</c:v>
                </c:pt>
                <c:pt idx="88">
                  <c:v>-3.2796491571908848</c:v>
                </c:pt>
                <c:pt idx="89">
                  <c:v>-3.2796055066816936</c:v>
                </c:pt>
                <c:pt idx="90">
                  <c:v>-3.279562230033477</c:v>
                </c:pt>
                <c:pt idx="91">
                  <c:v>-3.2795193038910027</c:v>
                </c:pt>
                <c:pt idx="92">
                  <c:v>-3.2794767493385315</c:v>
                </c:pt>
                <c:pt idx="93">
                  <c:v>-3.2794345673384973</c:v>
                </c:pt>
                <c:pt idx="94">
                  <c:v>-3.2793926947406113</c:v>
                </c:pt>
                <c:pt idx="95">
                  <c:v>-3.2793512353476455</c:v>
                </c:pt>
                <c:pt idx="96">
                  <c:v>-3.2793101427370686</c:v>
                </c:pt>
                <c:pt idx="97">
                  <c:v>-3.279269350250182</c:v>
                </c:pt>
                <c:pt idx="98">
                  <c:v>-3.2792289577684683</c:v>
                </c:pt>
                <c:pt idx="99">
                  <c:v>-3.2791889112757353</c:v>
                </c:pt>
                <c:pt idx="100">
                  <c:v>-3.2791492302427043</c:v>
                </c:pt>
                <c:pt idx="101">
                  <c:v>-3.2791098964289529</c:v>
                </c:pt>
                <c:pt idx="102">
                  <c:v>-3.2790709277652832</c:v>
                </c:pt>
                <c:pt idx="103">
                  <c:v>-3.279032299731377</c:v>
                </c:pt>
                <c:pt idx="104">
                  <c:v>-3.2789940552336443</c:v>
                </c:pt>
                <c:pt idx="105">
                  <c:v>-3.2789561384537147</c:v>
                </c:pt>
                <c:pt idx="106">
                  <c:v>-3.2789185789920259</c:v>
                </c:pt>
                <c:pt idx="107">
                  <c:v>-3.2788813907504335</c:v>
                </c:pt>
                <c:pt idx="108">
                  <c:v>-3.2788445582413974</c:v>
                </c:pt>
                <c:pt idx="109">
                  <c:v>-3.2788080613531663</c:v>
                </c:pt>
                <c:pt idx="110">
                  <c:v>-3.2787719422080088</c:v>
                </c:pt>
                <c:pt idx="111">
                  <c:v>-3.2787361543179299</c:v>
                </c:pt>
                <c:pt idx="112">
                  <c:v>-3.2787006984967424</c:v>
                </c:pt>
                <c:pt idx="113">
                  <c:v>-3.2786656200232791</c:v>
                </c:pt>
                <c:pt idx="114">
                  <c:v>-3.2786308863184983</c:v>
                </c:pt>
                <c:pt idx="115">
                  <c:v>-3.2785964776349865</c:v>
                </c:pt>
                <c:pt idx="116">
                  <c:v>-3.2785624578028165</c:v>
                </c:pt>
                <c:pt idx="117">
                  <c:v>-3.2785287671802896</c:v>
                </c:pt>
                <c:pt idx="118">
                  <c:v>-3.2784954279226155</c:v>
                </c:pt>
                <c:pt idx="119">
                  <c:v>-3.2784624458304465</c:v>
                </c:pt>
                <c:pt idx="120">
                  <c:v>-3.2784297852486222</c:v>
                </c:pt>
                <c:pt idx="121">
                  <c:v>-3.2783975006446808</c:v>
                </c:pt>
                <c:pt idx="122">
                  <c:v>-3.2783655607316073</c:v>
                </c:pt>
                <c:pt idx="123">
                  <c:v>-3.2783339401410099</c:v>
                </c:pt>
                <c:pt idx="124">
                  <c:v>-3.2783026860607429</c:v>
                </c:pt>
                <c:pt idx="125">
                  <c:v>-3.278271745433313</c:v>
                </c:pt>
                <c:pt idx="126">
                  <c:v>-3.2782411990796012</c:v>
                </c:pt>
                <c:pt idx="127">
                  <c:v>-3.2782109774826398</c:v>
                </c:pt>
                <c:pt idx="128">
                  <c:v>-3.2781810787706323</c:v>
                </c:pt>
                <c:pt idx="129">
                  <c:v>-3.2781515258273828</c:v>
                </c:pt>
                <c:pt idx="130">
                  <c:v>-3.2781223371527175</c:v>
                </c:pt>
                <c:pt idx="131">
                  <c:v>-3.2780934627548795</c:v>
                </c:pt>
                <c:pt idx="132">
                  <c:v>-3.2780649603968639</c:v>
                </c:pt>
                <c:pt idx="133">
                  <c:v>-3.2780367962227177</c:v>
                </c:pt>
                <c:pt idx="134">
                  <c:v>-3.2780089526656555</c:v>
                </c:pt>
                <c:pt idx="135">
                  <c:v>-3.2779814656023314</c:v>
                </c:pt>
                <c:pt idx="136">
                  <c:v>-3.2779542996662632</c:v>
                </c:pt>
                <c:pt idx="137">
                  <c:v>-3.277927460937482</c:v>
                </c:pt>
                <c:pt idx="138">
                  <c:v>-3.2779009870336266</c:v>
                </c:pt>
                <c:pt idx="139">
                  <c:v>-3.2778748487234126</c:v>
                </c:pt>
                <c:pt idx="140">
                  <c:v>-3.2778490264580888</c:v>
                </c:pt>
                <c:pt idx="141">
                  <c:v>-3.2778235808482479</c:v>
                </c:pt>
                <c:pt idx="142">
                  <c:v>-3.2777984162894982</c:v>
                </c:pt>
                <c:pt idx="143">
                  <c:v>-3.2777736558637338</c:v>
                </c:pt>
                <c:pt idx="144">
                  <c:v>-3.2777491702295691</c:v>
                </c:pt>
                <c:pt idx="145">
                  <c:v>-3.2777250486926208</c:v>
                </c:pt>
                <c:pt idx="146">
                  <c:v>-3.2777012549006854</c:v>
                </c:pt>
                <c:pt idx="147">
                  <c:v>-3.2776778266099797</c:v>
                </c:pt>
                <c:pt idx="148">
                  <c:v>-3.2776546759125122</c:v>
                </c:pt>
                <c:pt idx="149">
                  <c:v>-3.2776318803504436</c:v>
                </c:pt>
              </c:numCache>
            </c:numRef>
          </c:xVal>
          <c:yVal>
            <c:numRef>
              <c:f>berrp2!$E$2:$E$151</c:f>
              <c:numCache>
                <c:formatCode>General</c:formatCode>
                <c:ptCount val="150"/>
                <c:pt idx="0">
                  <c:v>-1.6907948745300001</c:v>
                </c:pt>
                <c:pt idx="1">
                  <c:v>-1.68979487453</c:v>
                </c:pt>
                <c:pt idx="2">
                  <c:v>-1.6887948745300001</c:v>
                </c:pt>
                <c:pt idx="3">
                  <c:v>-1.68779487453</c:v>
                </c:pt>
                <c:pt idx="4">
                  <c:v>-1.6867948745300001</c:v>
                </c:pt>
                <c:pt idx="5">
                  <c:v>-1.68579487453</c:v>
                </c:pt>
                <c:pt idx="6">
                  <c:v>-1.6847948745300001</c:v>
                </c:pt>
                <c:pt idx="7">
                  <c:v>-1.68379487453</c:v>
                </c:pt>
                <c:pt idx="8">
                  <c:v>-1.6827948745300001</c:v>
                </c:pt>
                <c:pt idx="9">
                  <c:v>-1.68179487453</c:v>
                </c:pt>
                <c:pt idx="10">
                  <c:v>-1.6807948745300001</c:v>
                </c:pt>
                <c:pt idx="11">
                  <c:v>-1.67979487453</c:v>
                </c:pt>
                <c:pt idx="12">
                  <c:v>-1.6787948745300001</c:v>
                </c:pt>
                <c:pt idx="13">
                  <c:v>-1.67779487453</c:v>
                </c:pt>
                <c:pt idx="14">
                  <c:v>-1.6767948745300001</c:v>
                </c:pt>
                <c:pt idx="15">
                  <c:v>-1.67579487453</c:v>
                </c:pt>
                <c:pt idx="16">
                  <c:v>-1.6747948745300001</c:v>
                </c:pt>
                <c:pt idx="17">
                  <c:v>-1.67379487453</c:v>
                </c:pt>
                <c:pt idx="18">
                  <c:v>-1.6727948745300001</c:v>
                </c:pt>
                <c:pt idx="19">
                  <c:v>-1.67179487453</c:v>
                </c:pt>
                <c:pt idx="20">
                  <c:v>-1.6707948745300001</c:v>
                </c:pt>
                <c:pt idx="21">
                  <c:v>-1.66979487453</c:v>
                </c:pt>
                <c:pt idx="22">
                  <c:v>-1.6687948745300001</c:v>
                </c:pt>
                <c:pt idx="23">
                  <c:v>-1.66779487453</c:v>
                </c:pt>
                <c:pt idx="24">
                  <c:v>-1.6667948745300001</c:v>
                </c:pt>
                <c:pt idx="25">
                  <c:v>-1.66579487453</c:v>
                </c:pt>
                <c:pt idx="26">
                  <c:v>-1.6647948745300001</c:v>
                </c:pt>
                <c:pt idx="27">
                  <c:v>-1.66379487453</c:v>
                </c:pt>
                <c:pt idx="28">
                  <c:v>-1.6627948745300001</c:v>
                </c:pt>
                <c:pt idx="29">
                  <c:v>-1.66179487453</c:v>
                </c:pt>
                <c:pt idx="30">
                  <c:v>-1.6607948745300001</c:v>
                </c:pt>
                <c:pt idx="31">
                  <c:v>-1.65979487453</c:v>
                </c:pt>
                <c:pt idx="32">
                  <c:v>-1.6587948745300001</c:v>
                </c:pt>
                <c:pt idx="33">
                  <c:v>-1.65779487453</c:v>
                </c:pt>
                <c:pt idx="34">
                  <c:v>-1.6567948745300001</c:v>
                </c:pt>
                <c:pt idx="35">
                  <c:v>-1.65579487453</c:v>
                </c:pt>
                <c:pt idx="36">
                  <c:v>-1.6547948745300001</c:v>
                </c:pt>
                <c:pt idx="37">
                  <c:v>-1.65379487453</c:v>
                </c:pt>
                <c:pt idx="38">
                  <c:v>-1.6527948745300001</c:v>
                </c:pt>
                <c:pt idx="39">
                  <c:v>-1.65179487453</c:v>
                </c:pt>
                <c:pt idx="40">
                  <c:v>-1.6507948745300001</c:v>
                </c:pt>
                <c:pt idx="41">
                  <c:v>-1.64979487453</c:v>
                </c:pt>
                <c:pt idx="42">
                  <c:v>-1.6487948745300001</c:v>
                </c:pt>
                <c:pt idx="43">
                  <c:v>-1.64779487453</c:v>
                </c:pt>
                <c:pt idx="44">
                  <c:v>-1.6467948745300001</c:v>
                </c:pt>
                <c:pt idx="45">
                  <c:v>-1.64579487453</c:v>
                </c:pt>
                <c:pt idx="46">
                  <c:v>-1.6447948745300001</c:v>
                </c:pt>
                <c:pt idx="47">
                  <c:v>-1.6437948745299999</c:v>
                </c:pt>
                <c:pt idx="48">
                  <c:v>-1.6427948745300001</c:v>
                </c:pt>
                <c:pt idx="49">
                  <c:v>-1.6417948745299999</c:v>
                </c:pt>
                <c:pt idx="50">
                  <c:v>-1.6407948745300001</c:v>
                </c:pt>
                <c:pt idx="51">
                  <c:v>-1.6397948745299999</c:v>
                </c:pt>
                <c:pt idx="52">
                  <c:v>-1.6387948745300001</c:v>
                </c:pt>
                <c:pt idx="53">
                  <c:v>-1.6377948745299999</c:v>
                </c:pt>
                <c:pt idx="54">
                  <c:v>-1.6367948745300001</c:v>
                </c:pt>
                <c:pt idx="55">
                  <c:v>-1.6357948745299999</c:v>
                </c:pt>
                <c:pt idx="56">
                  <c:v>-1.6347948745300001</c:v>
                </c:pt>
                <c:pt idx="57">
                  <c:v>-1.6337948745299999</c:v>
                </c:pt>
                <c:pt idx="58">
                  <c:v>-1.6327948745300001</c:v>
                </c:pt>
                <c:pt idx="59">
                  <c:v>-1.6317948745299999</c:v>
                </c:pt>
                <c:pt idx="60">
                  <c:v>-1.63079487453</c:v>
                </c:pt>
                <c:pt idx="61">
                  <c:v>-1.6297948745299999</c:v>
                </c:pt>
                <c:pt idx="62">
                  <c:v>-1.62879487453</c:v>
                </c:pt>
                <c:pt idx="63">
                  <c:v>-1.6277948745299999</c:v>
                </c:pt>
                <c:pt idx="64">
                  <c:v>-1.62679487453</c:v>
                </c:pt>
                <c:pt idx="65">
                  <c:v>-1.6257948745299999</c:v>
                </c:pt>
                <c:pt idx="66">
                  <c:v>-1.62479487453</c:v>
                </c:pt>
                <c:pt idx="67">
                  <c:v>-1.6237948745299999</c:v>
                </c:pt>
                <c:pt idx="68">
                  <c:v>-1.62279487453</c:v>
                </c:pt>
                <c:pt idx="69">
                  <c:v>-1.6217948745299999</c:v>
                </c:pt>
                <c:pt idx="70">
                  <c:v>-1.62079487453</c:v>
                </c:pt>
                <c:pt idx="71">
                  <c:v>-1.6197948745299999</c:v>
                </c:pt>
                <c:pt idx="72">
                  <c:v>-1.61879487453</c:v>
                </c:pt>
                <c:pt idx="73">
                  <c:v>-1.6177948745299999</c:v>
                </c:pt>
                <c:pt idx="74">
                  <c:v>-1.61679487453</c:v>
                </c:pt>
                <c:pt idx="75">
                  <c:v>-1.6157948745299999</c:v>
                </c:pt>
                <c:pt idx="76">
                  <c:v>-1.61479487453</c:v>
                </c:pt>
                <c:pt idx="77">
                  <c:v>-1.6137948745299999</c:v>
                </c:pt>
                <c:pt idx="78">
                  <c:v>-1.61279487453</c:v>
                </c:pt>
                <c:pt idx="79">
                  <c:v>-1.6117948745299999</c:v>
                </c:pt>
                <c:pt idx="80">
                  <c:v>-1.61079487453</c:v>
                </c:pt>
                <c:pt idx="81">
                  <c:v>-1.6097948745299999</c:v>
                </c:pt>
                <c:pt idx="82">
                  <c:v>-1.60879487453</c:v>
                </c:pt>
                <c:pt idx="83">
                  <c:v>-1.6077948745299999</c:v>
                </c:pt>
                <c:pt idx="84">
                  <c:v>-1.60679487453</c:v>
                </c:pt>
                <c:pt idx="85">
                  <c:v>-1.6057948745299999</c:v>
                </c:pt>
                <c:pt idx="86">
                  <c:v>-1.60479487453</c:v>
                </c:pt>
                <c:pt idx="87">
                  <c:v>-1.6037948745299999</c:v>
                </c:pt>
                <c:pt idx="88">
                  <c:v>-1.60279487453</c:v>
                </c:pt>
                <c:pt idx="89">
                  <c:v>-1.6017948745299999</c:v>
                </c:pt>
                <c:pt idx="90">
                  <c:v>-1.60079487453</c:v>
                </c:pt>
                <c:pt idx="91">
                  <c:v>-1.5997948745299999</c:v>
                </c:pt>
                <c:pt idx="92">
                  <c:v>-1.59879487453</c:v>
                </c:pt>
                <c:pt idx="93">
                  <c:v>-1.5977948745299999</c:v>
                </c:pt>
                <c:pt idx="94">
                  <c:v>-1.59679487453</c:v>
                </c:pt>
                <c:pt idx="95">
                  <c:v>-1.5957948745299999</c:v>
                </c:pt>
                <c:pt idx="96">
                  <c:v>-1.59479487453</c:v>
                </c:pt>
                <c:pt idx="97">
                  <c:v>-1.5937948745299999</c:v>
                </c:pt>
                <c:pt idx="98">
                  <c:v>-1.59279487453</c:v>
                </c:pt>
                <c:pt idx="99">
                  <c:v>-1.5917948745299999</c:v>
                </c:pt>
                <c:pt idx="100">
                  <c:v>-1.59079487453</c:v>
                </c:pt>
                <c:pt idx="101">
                  <c:v>-1.5897948745299999</c:v>
                </c:pt>
                <c:pt idx="102">
                  <c:v>-1.58879487453</c:v>
                </c:pt>
                <c:pt idx="103">
                  <c:v>-1.5877948745299999</c:v>
                </c:pt>
                <c:pt idx="104">
                  <c:v>-1.58679487453</c:v>
                </c:pt>
                <c:pt idx="105">
                  <c:v>-1.5857948745299999</c:v>
                </c:pt>
                <c:pt idx="106">
                  <c:v>-1.58479487453</c:v>
                </c:pt>
                <c:pt idx="107">
                  <c:v>-1.5837948745299999</c:v>
                </c:pt>
                <c:pt idx="108">
                  <c:v>-1.58279487453</c:v>
                </c:pt>
                <c:pt idx="109">
                  <c:v>-1.5817948745299999</c:v>
                </c:pt>
                <c:pt idx="110">
                  <c:v>-1.58079487453</c:v>
                </c:pt>
                <c:pt idx="111">
                  <c:v>-1.5797948745299999</c:v>
                </c:pt>
                <c:pt idx="112">
                  <c:v>-1.57879487453</c:v>
                </c:pt>
                <c:pt idx="113">
                  <c:v>-1.5777948745299999</c:v>
                </c:pt>
                <c:pt idx="114">
                  <c:v>-1.57679487453</c:v>
                </c:pt>
                <c:pt idx="115">
                  <c:v>-1.5757948745299999</c:v>
                </c:pt>
                <c:pt idx="116">
                  <c:v>-1.57479487453</c:v>
                </c:pt>
                <c:pt idx="117">
                  <c:v>-1.5737948745300001</c:v>
                </c:pt>
                <c:pt idx="118">
                  <c:v>-1.57279487453</c:v>
                </c:pt>
                <c:pt idx="119">
                  <c:v>-1.5717948745300001</c:v>
                </c:pt>
                <c:pt idx="120">
                  <c:v>-1.57079487453</c:v>
                </c:pt>
                <c:pt idx="121">
                  <c:v>-1.5697948745300001</c:v>
                </c:pt>
                <c:pt idx="122">
                  <c:v>-1.56879487453</c:v>
                </c:pt>
                <c:pt idx="123">
                  <c:v>-1.5677948745300001</c:v>
                </c:pt>
                <c:pt idx="124">
                  <c:v>-1.56679487453</c:v>
                </c:pt>
                <c:pt idx="125">
                  <c:v>-1.5657948745300001</c:v>
                </c:pt>
                <c:pt idx="126">
                  <c:v>-1.56479487453</c:v>
                </c:pt>
                <c:pt idx="127">
                  <c:v>-1.5637948745300001</c:v>
                </c:pt>
                <c:pt idx="128">
                  <c:v>-1.56279487453</c:v>
                </c:pt>
                <c:pt idx="129">
                  <c:v>-1.5617948745300001</c:v>
                </c:pt>
                <c:pt idx="130">
                  <c:v>-1.56079487453</c:v>
                </c:pt>
                <c:pt idx="131">
                  <c:v>-1.5597948745300001</c:v>
                </c:pt>
                <c:pt idx="132">
                  <c:v>-1.55879487453</c:v>
                </c:pt>
                <c:pt idx="133">
                  <c:v>-1.5577948745300001</c:v>
                </c:pt>
                <c:pt idx="134">
                  <c:v>-1.55679487453</c:v>
                </c:pt>
                <c:pt idx="135">
                  <c:v>-1.5557948745300001</c:v>
                </c:pt>
                <c:pt idx="136">
                  <c:v>-1.55479487453</c:v>
                </c:pt>
                <c:pt idx="137">
                  <c:v>-1.5537948745300001</c:v>
                </c:pt>
                <c:pt idx="138">
                  <c:v>-1.55279487453</c:v>
                </c:pt>
                <c:pt idx="139">
                  <c:v>-1.5517948745300001</c:v>
                </c:pt>
                <c:pt idx="140">
                  <c:v>-1.55079487453</c:v>
                </c:pt>
                <c:pt idx="141">
                  <c:v>-1.5497948745300001</c:v>
                </c:pt>
                <c:pt idx="142">
                  <c:v>-1.54879487453</c:v>
                </c:pt>
                <c:pt idx="143">
                  <c:v>-1.5477948745300001</c:v>
                </c:pt>
                <c:pt idx="144">
                  <c:v>-1.54679487453</c:v>
                </c:pt>
                <c:pt idx="145">
                  <c:v>-1.5457948745300001</c:v>
                </c:pt>
                <c:pt idx="146">
                  <c:v>-1.54479487453</c:v>
                </c:pt>
                <c:pt idx="147">
                  <c:v>-1.5437948745300001</c:v>
                </c:pt>
                <c:pt idx="148">
                  <c:v>-1.54279487453</c:v>
                </c:pt>
                <c:pt idx="149">
                  <c:v>-1.5417948745300001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01760"/>
        <c:axId val="135303936"/>
      </c:scatterChart>
      <c:valAx>
        <c:axId val="135301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303936"/>
        <c:crossesAt val="-1.72"/>
        <c:crossBetween val="midCat"/>
      </c:valAx>
      <c:valAx>
        <c:axId val="1353039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301760"/>
        <c:crossesAt val="-3.286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D05 pivot p(theta)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terrp2!$H$2:$H$89</c:f>
              <c:numCache>
                <c:formatCode>General</c:formatCode>
                <c:ptCount val="88"/>
                <c:pt idx="0">
                  <c:v>106.52409576700001</c:v>
                </c:pt>
                <c:pt idx="1">
                  <c:v>106.534095766999</c:v>
                </c:pt>
                <c:pt idx="2">
                  <c:v>106.544095767</c:v>
                </c:pt>
                <c:pt idx="3">
                  <c:v>106.55409576700001</c:v>
                </c:pt>
                <c:pt idx="4">
                  <c:v>106.564095766999</c:v>
                </c:pt>
                <c:pt idx="5">
                  <c:v>106.574095767</c:v>
                </c:pt>
                <c:pt idx="6">
                  <c:v>106.584095766999</c:v>
                </c:pt>
                <c:pt idx="7">
                  <c:v>106.594095766999</c:v>
                </c:pt>
                <c:pt idx="8">
                  <c:v>106.604095767</c:v>
                </c:pt>
                <c:pt idx="9">
                  <c:v>106.614095766999</c:v>
                </c:pt>
                <c:pt idx="10">
                  <c:v>106.624095767</c:v>
                </c:pt>
                <c:pt idx="11">
                  <c:v>106.63409576700001</c:v>
                </c:pt>
                <c:pt idx="12">
                  <c:v>106.644095766999</c:v>
                </c:pt>
                <c:pt idx="13">
                  <c:v>106.654095767</c:v>
                </c:pt>
                <c:pt idx="14">
                  <c:v>106.66409576700001</c:v>
                </c:pt>
                <c:pt idx="15">
                  <c:v>106.674095766999</c:v>
                </c:pt>
                <c:pt idx="16">
                  <c:v>106.684095767</c:v>
                </c:pt>
                <c:pt idx="17">
                  <c:v>106.694095766999</c:v>
                </c:pt>
                <c:pt idx="18">
                  <c:v>106.704095766999</c:v>
                </c:pt>
                <c:pt idx="19">
                  <c:v>106.714095767</c:v>
                </c:pt>
                <c:pt idx="20">
                  <c:v>106.724095766999</c:v>
                </c:pt>
                <c:pt idx="21">
                  <c:v>106.734095766999</c:v>
                </c:pt>
                <c:pt idx="22">
                  <c:v>106.744095767</c:v>
                </c:pt>
                <c:pt idx="23">
                  <c:v>106.754095766999</c:v>
                </c:pt>
                <c:pt idx="24">
                  <c:v>106.764095767</c:v>
                </c:pt>
                <c:pt idx="25">
                  <c:v>106.77409576700001</c:v>
                </c:pt>
                <c:pt idx="26">
                  <c:v>106.784095766999</c:v>
                </c:pt>
                <c:pt idx="27">
                  <c:v>106.794095767</c:v>
                </c:pt>
                <c:pt idx="28">
                  <c:v>106.80409576700001</c:v>
                </c:pt>
                <c:pt idx="29">
                  <c:v>106.814095766999</c:v>
                </c:pt>
                <c:pt idx="30">
                  <c:v>106.824095767</c:v>
                </c:pt>
                <c:pt idx="31">
                  <c:v>106.834095766999</c:v>
                </c:pt>
                <c:pt idx="32">
                  <c:v>106.844095766999</c:v>
                </c:pt>
                <c:pt idx="33">
                  <c:v>106.854095767</c:v>
                </c:pt>
                <c:pt idx="34">
                  <c:v>106.864095766999</c:v>
                </c:pt>
                <c:pt idx="35">
                  <c:v>106.874095767</c:v>
                </c:pt>
                <c:pt idx="36">
                  <c:v>106.88409576700001</c:v>
                </c:pt>
                <c:pt idx="37">
                  <c:v>106.894095766999</c:v>
                </c:pt>
                <c:pt idx="38">
                  <c:v>106.904095767</c:v>
                </c:pt>
                <c:pt idx="39">
                  <c:v>106.91409576700001</c:v>
                </c:pt>
                <c:pt idx="40">
                  <c:v>106.924095766999</c:v>
                </c:pt>
                <c:pt idx="41">
                  <c:v>106.934095767</c:v>
                </c:pt>
                <c:pt idx="42">
                  <c:v>106.944095766999</c:v>
                </c:pt>
                <c:pt idx="43">
                  <c:v>106.954095766999</c:v>
                </c:pt>
                <c:pt idx="44">
                  <c:v>106.964095767</c:v>
                </c:pt>
                <c:pt idx="45">
                  <c:v>106.974095766999</c:v>
                </c:pt>
                <c:pt idx="46">
                  <c:v>106.984095766999</c:v>
                </c:pt>
                <c:pt idx="47">
                  <c:v>106.994095767</c:v>
                </c:pt>
                <c:pt idx="48">
                  <c:v>107.004095766999</c:v>
                </c:pt>
                <c:pt idx="49">
                  <c:v>107.014095767</c:v>
                </c:pt>
                <c:pt idx="50">
                  <c:v>107.02409576700001</c:v>
                </c:pt>
                <c:pt idx="51">
                  <c:v>107.034095766999</c:v>
                </c:pt>
                <c:pt idx="52">
                  <c:v>107.044095767</c:v>
                </c:pt>
                <c:pt idx="53">
                  <c:v>107.05409576700001</c:v>
                </c:pt>
                <c:pt idx="54">
                  <c:v>107.064095766999</c:v>
                </c:pt>
                <c:pt idx="55">
                  <c:v>107.074095767</c:v>
                </c:pt>
                <c:pt idx="56">
                  <c:v>107.084095766999</c:v>
                </c:pt>
                <c:pt idx="57">
                  <c:v>107.094095766999</c:v>
                </c:pt>
                <c:pt idx="58">
                  <c:v>107.104095767</c:v>
                </c:pt>
                <c:pt idx="59">
                  <c:v>107.114095766999</c:v>
                </c:pt>
                <c:pt idx="60">
                  <c:v>107.124095767</c:v>
                </c:pt>
                <c:pt idx="61">
                  <c:v>107.13409576700001</c:v>
                </c:pt>
                <c:pt idx="62">
                  <c:v>107.144095766999</c:v>
                </c:pt>
                <c:pt idx="63">
                  <c:v>107.154095767</c:v>
                </c:pt>
                <c:pt idx="64">
                  <c:v>107.16409576700001</c:v>
                </c:pt>
                <c:pt idx="65">
                  <c:v>107.174095766999</c:v>
                </c:pt>
                <c:pt idx="66">
                  <c:v>107.184095767</c:v>
                </c:pt>
                <c:pt idx="67">
                  <c:v>107.194095766999</c:v>
                </c:pt>
                <c:pt idx="68">
                  <c:v>107.204095766999</c:v>
                </c:pt>
                <c:pt idx="69">
                  <c:v>107.214095767</c:v>
                </c:pt>
                <c:pt idx="70">
                  <c:v>107.224095766999</c:v>
                </c:pt>
                <c:pt idx="71">
                  <c:v>107.234095766999</c:v>
                </c:pt>
                <c:pt idx="72">
                  <c:v>107.244095767</c:v>
                </c:pt>
                <c:pt idx="73">
                  <c:v>107.254095766999</c:v>
                </c:pt>
                <c:pt idx="74">
                  <c:v>107.264095767</c:v>
                </c:pt>
                <c:pt idx="75">
                  <c:v>107.27409576700001</c:v>
                </c:pt>
                <c:pt idx="76">
                  <c:v>107.284095766999</c:v>
                </c:pt>
                <c:pt idx="77">
                  <c:v>107.294095767</c:v>
                </c:pt>
                <c:pt idx="78">
                  <c:v>107.30409576700001</c:v>
                </c:pt>
                <c:pt idx="79">
                  <c:v>107.314095766999</c:v>
                </c:pt>
                <c:pt idx="80">
                  <c:v>107.324095767</c:v>
                </c:pt>
                <c:pt idx="81">
                  <c:v>107.334095766999</c:v>
                </c:pt>
                <c:pt idx="82">
                  <c:v>107.344095766999</c:v>
                </c:pt>
                <c:pt idx="83">
                  <c:v>107.354095767</c:v>
                </c:pt>
                <c:pt idx="84">
                  <c:v>107.364095766999</c:v>
                </c:pt>
                <c:pt idx="85">
                  <c:v>107.374095767</c:v>
                </c:pt>
                <c:pt idx="86">
                  <c:v>107.38409576700001</c:v>
                </c:pt>
                <c:pt idx="87">
                  <c:v>107.394095766999</c:v>
                </c:pt>
              </c:numCache>
            </c:numRef>
          </c:xVal>
          <c:yVal>
            <c:numRef>
              <c:f>terrp2!$AG$2:$AG$89</c:f>
              <c:numCache>
                <c:formatCode>General</c:formatCode>
                <c:ptCount val="88"/>
                <c:pt idx="0">
                  <c:v>9.4510211127455633E-3</c:v>
                </c:pt>
                <c:pt idx="1">
                  <c:v>1.1742617741616657E-2</c:v>
                </c:pt>
                <c:pt idx="2">
                  <c:v>1.4512766831064563E-2</c:v>
                </c:pt>
                <c:pt idx="3">
                  <c:v>1.7841781928389002E-2</c:v>
                </c:pt>
                <c:pt idx="4">
                  <c:v>2.1818886901538718E-2</c:v>
                </c:pt>
                <c:pt idx="5">
                  <c:v>2.654220381313965E-2</c:v>
                </c:pt>
                <c:pt idx="6">
                  <c:v>3.2118487882955245E-2</c:v>
                </c:pt>
                <c:pt idx="7">
                  <c:v>3.8662563917318329E-2</c:v>
                </c:pt>
                <c:pt idx="8">
                  <c:v>4.6296420636973132E-2</c:v>
                </c:pt>
                <c:pt idx="9">
                  <c:v>5.5147923761123409E-2</c:v>
                </c:pt>
                <c:pt idx="10">
                  <c:v>6.5349115755906545E-2</c:v>
                </c:pt>
                <c:pt idx="11">
                  <c:v>7.7034079997164037E-2</c:v>
                </c:pt>
                <c:pt idx="12">
                  <c:v>9.0336359778832823E-2</c:v>
                </c:pt>
                <c:pt idx="13">
                  <c:v>0.10538593799053879</c:v>
                </c:pt>
                <c:pt idx="14">
                  <c:v>0.12230580114444119</c:v>
                </c:pt>
                <c:pt idx="15">
                  <c:v>0.14120813125206697</c:v>
                </c:pt>
                <c:pt idx="16">
                  <c:v>0.1621901902550473</c:v>
                </c:pt>
                <c:pt idx="17">
                  <c:v>0.18532998339030762</c:v>
                </c:pt>
                <c:pt idx="18">
                  <c:v>0.21068180915525533</c:v>
                </c:pt>
                <c:pt idx="19">
                  <c:v>0.23827182320743795</c:v>
                </c:pt>
                <c:pt idx="20">
                  <c:v>0.26809376055317813</c:v>
                </c:pt>
                <c:pt idx="21">
                  <c:v>0.30010497344415604</c:v>
                </c:pt>
                <c:pt idx="22">
                  <c:v>0.33422295044429751</c:v>
                </c:pt>
                <c:pt idx="23">
                  <c:v>0.37032248415152569</c:v>
                </c:pt>
                <c:pt idx="24">
                  <c:v>0.4082336501910685</c:v>
                </c:pt>
                <c:pt idx="25">
                  <c:v>0.44774074788866725</c:v>
                </c:pt>
                <c:pt idx="26">
                  <c:v>0.48858233319251138</c:v>
                </c:pt>
                <c:pt idx="27">
                  <c:v>0.53045244717134754</c:v>
                </c:pt>
                <c:pt idx="28">
                  <c:v>0.5730031093226795</c:v>
                </c:pt>
                <c:pt idx="29">
                  <c:v>0.61584810496751241</c:v>
                </c:pt>
                <c:pt idx="30">
                  <c:v>0.65856805153880649</c:v>
                </c:pt>
                <c:pt idx="31">
                  <c:v>0.70071668135749599</c:v>
                </c:pt>
                <c:pt idx="32">
                  <c:v>0.7418282304012046</c:v>
                </c:pt>
                <c:pt idx="33">
                  <c:v>0.78142577593633722</c:v>
                </c:pt>
                <c:pt idx="34">
                  <c:v>0.81903032279876642</c:v>
                </c:pt>
                <c:pt idx="35">
                  <c:v>0.85417040070155581</c:v>
                </c:pt>
                <c:pt idx="36">
                  <c:v>0.88639190551552893</c:v>
                </c:pt>
                <c:pt idx="37">
                  <c:v>0.91526789721301938</c:v>
                </c:pt>
                <c:pt idx="38">
                  <c:v>0.94040805801288951</c:v>
                </c:pt>
                <c:pt idx="39">
                  <c:v>0.96146751633204208</c:v>
                </c:pt>
                <c:pt idx="40">
                  <c:v>0.97815475626079085</c:v>
                </c:pt>
                <c:pt idx="41">
                  <c:v>0.99023835786756642</c:v>
                </c:pt>
                <c:pt idx="42">
                  <c:v>0.99755234968798034</c:v>
                </c:pt>
                <c:pt idx="43">
                  <c:v>1</c:v>
                </c:pt>
                <c:pt idx="44">
                  <c:v>0.99755592602418586</c:v>
                </c:pt>
                <c:pt idx="45">
                  <c:v>0.99026645752728537</c:v>
                </c:pt>
                <c:pt idx="46">
                  <c:v>0.97824825119050651</c:v>
                </c:pt>
                <c:pt idx="47">
                  <c:v>0.96168521163305787</c:v>
                </c:pt>
                <c:pt idx="48">
                  <c:v>0.94082383184560359</c:v>
                </c:pt>
                <c:pt idx="49">
                  <c:v>0.91596711718685186</c:v>
                </c:pt>
                <c:pt idx="50">
                  <c:v>0.8874673013459744</c:v>
                </c:pt>
                <c:pt idx="51">
                  <c:v>0.85571759755982724</c:v>
                </c:pt>
                <c:pt idx="52">
                  <c:v>0.82114325308448188</c:v>
                </c:pt>
                <c:pt idx="53">
                  <c:v>0.78419218838267335</c:v>
                </c:pt>
                <c:pt idx="54">
                  <c:v>0.74532550491868077</c:v>
                </c:pt>
                <c:pt idx="55">
                  <c:v>0.70500813680083285</c:v>
                </c:pt>
                <c:pt idx="56">
                  <c:v>0.66369990305021531</c:v>
                </c:pt>
                <c:pt idx="57">
                  <c:v>0.62184719008836642</c:v>
                </c:pt>
                <c:pt idx="58">
                  <c:v>0.57987545984404221</c:v>
                </c:pt>
                <c:pt idx="59">
                  <c:v>0.53818273940588457</c:v>
                </c:pt>
                <c:pt idx="60">
                  <c:v>0.49713420571384154</c:v>
                </c:pt>
                <c:pt idx="61">
                  <c:v>0.45705793498121677</c:v>
                </c:pt>
                <c:pt idx="62">
                  <c:v>0.41824184353540511</c:v>
                </c:pt>
                <c:pt idx="63">
                  <c:v>0.38093180629222911</c:v>
                </c:pt>
                <c:pt idx="64">
                  <c:v>0.34533090241130004</c:v>
                </c:pt>
                <c:pt idx="65">
                  <c:v>0.31159970619419902</c:v>
                </c:pt>
                <c:pt idx="66">
                  <c:v>0.27985751568665312</c:v>
                </c:pt>
                <c:pt idx="67">
                  <c:v>0.25018439226631128</c:v>
                </c:pt>
                <c:pt idx="68">
                  <c:v>0.22262387179996487</c:v>
                </c:pt>
                <c:pt idx="69">
                  <c:v>0.19718620170136392</c:v>
                </c:pt>
                <c:pt idx="70">
                  <c:v>0.17385195783292751</c:v>
                </c:pt>
                <c:pt idx="71">
                  <c:v>0.15257590010993777</c:v>
                </c:pt>
                <c:pt idx="72">
                  <c:v>0.1332909350467775</c:v>
                </c:pt>
                <c:pt idx="73">
                  <c:v>0.11591206638730965</c:v>
                </c:pt>
                <c:pt idx="74">
                  <c:v>0.10034023046128288</c:v>
                </c:pt>
                <c:pt idx="75">
                  <c:v>8.6465930050573986E-2</c:v>
                </c:pt>
                <c:pt idx="76">
                  <c:v>7.4172598411132398E-2</c:v>
                </c:pt>
                <c:pt idx="77">
                  <c:v>6.3339642887341133E-2</c:v>
                </c:pt>
                <c:pt idx="78">
                  <c:v>5.3845134608694403E-2</c:v>
                </c:pt>
                <c:pt idx="79">
                  <c:v>4.5568126456048734E-2</c:v>
                </c:pt>
                <c:pt idx="80">
                  <c:v>3.8390595476493108E-2</c:v>
                </c:pt>
                <c:pt idx="81">
                  <c:v>3.2199017874944218E-2</c:v>
                </c:pt>
                <c:pt idx="82">
                  <c:v>2.6885594513515305E-2</c:v>
                </c:pt>
                <c:pt idx="83">
                  <c:v>2.234915243852692E-2</c:v>
                </c:pt>
                <c:pt idx="84">
                  <c:v>1.8495753427621057E-2</c:v>
                </c:pt>
                <c:pt idx="85">
                  <c:v>1.5239044028571153E-2</c:v>
                </c:pt>
                <c:pt idx="86">
                  <c:v>1.2500383273236469E-2</c:v>
                </c:pt>
                <c:pt idx="87">
                  <c:v>1.0208784431380982E-2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74720"/>
        <c:axId val="135380992"/>
      </c:scatterChart>
      <c:valAx>
        <c:axId val="13537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80992"/>
        <c:crosses val="autoZero"/>
        <c:crossBetween val="midCat"/>
      </c:valAx>
      <c:valAx>
        <c:axId val="135380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p(theta)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374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 baseline="0"/>
              <a:t>c1 vs. c2: D05 pivot b vs. m, theta march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30804615048118983"/>
                  <c:y val="0.15020195392242636"/>
                </c:manualLayout>
              </c:layout>
              <c:numFmt formatCode="General" sourceLinked="0"/>
            </c:trendlineLbl>
          </c:trendline>
          <c:xVal>
            <c:numRef>
              <c:f>terrp2!$AH$2:$AH$89</c:f>
              <c:numCache>
                <c:formatCode>General</c:formatCode>
                <c:ptCount val="88"/>
                <c:pt idx="0">
                  <c:v>-3.3707372521193135</c:v>
                </c:pt>
                <c:pt idx="1">
                  <c:v>-3.3685809673837266</c:v>
                </c:pt>
                <c:pt idx="2">
                  <c:v>-3.3664272166395275</c:v>
                </c:pt>
                <c:pt idx="3">
                  <c:v>-3.3642759952922043</c:v>
                </c:pt>
                <c:pt idx="4">
                  <c:v>-3.3621272987577093</c:v>
                </c:pt>
                <c:pt idx="5">
                  <c:v>-3.3599811224624005</c:v>
                </c:pt>
                <c:pt idx="6">
                  <c:v>-3.357837461845167</c:v>
                </c:pt>
                <c:pt idx="7">
                  <c:v>-3.3556963123543979</c:v>
                </c:pt>
                <c:pt idx="8">
                  <c:v>-3.353557669450081</c:v>
                </c:pt>
                <c:pt idx="9">
                  <c:v>-3.3514215286037778</c:v>
                </c:pt>
                <c:pt idx="10">
                  <c:v>-3.3492878852964507</c:v>
                </c:pt>
                <c:pt idx="11">
                  <c:v>-3.3471567350214104</c:v>
                </c:pt>
                <c:pt idx="12">
                  <c:v>-3.3450280732821742</c:v>
                </c:pt>
                <c:pt idx="13">
                  <c:v>-3.3429018955923984</c:v>
                </c:pt>
                <c:pt idx="14">
                  <c:v>-3.340778197477797</c:v>
                </c:pt>
                <c:pt idx="15">
                  <c:v>-3.3386569744741741</c:v>
                </c:pt>
                <c:pt idx="16">
                  <c:v>-3.3365382221273925</c:v>
                </c:pt>
                <c:pt idx="17">
                  <c:v>-3.334421935995485</c:v>
                </c:pt>
                <c:pt idx="18">
                  <c:v>-3.3323081116456144</c:v>
                </c:pt>
                <c:pt idx="19">
                  <c:v>-3.3301967446562069</c:v>
                </c:pt>
                <c:pt idx="20">
                  <c:v>-3.3280878306168811</c:v>
                </c:pt>
                <c:pt idx="21">
                  <c:v>-3.3259813651265286</c:v>
                </c:pt>
                <c:pt idx="22">
                  <c:v>-3.3238773437952052</c:v>
                </c:pt>
                <c:pt idx="23">
                  <c:v>-3.3217757622440551</c:v>
                </c:pt>
                <c:pt idx="24">
                  <c:v>-3.3196766161032074</c:v>
                </c:pt>
                <c:pt idx="25">
                  <c:v>-3.3175799010146716</c:v>
                </c:pt>
                <c:pt idx="26">
                  <c:v>-3.3154856126302237</c:v>
                </c:pt>
                <c:pt idx="27">
                  <c:v>-3.3133937466113625</c:v>
                </c:pt>
                <c:pt idx="28">
                  <c:v>-3.3113042986311578</c:v>
                </c:pt>
                <c:pt idx="29">
                  <c:v>-3.3092172643723621</c:v>
                </c:pt>
                <c:pt idx="30">
                  <c:v>-3.3071326395273428</c:v>
                </c:pt>
                <c:pt idx="31">
                  <c:v>-3.3050504198001804</c:v>
                </c:pt>
                <c:pt idx="32">
                  <c:v>-3.302970600903675</c:v>
                </c:pt>
                <c:pt idx="33">
                  <c:v>-3.3008931785614526</c:v>
                </c:pt>
                <c:pt idx="34">
                  <c:v>-3.2988181485078805</c:v>
                </c:pt>
                <c:pt idx="35">
                  <c:v>-3.2967455064859896</c:v>
                </c:pt>
                <c:pt idx="36">
                  <c:v>-3.2946752482503485</c:v>
                </c:pt>
                <c:pt idx="37">
                  <c:v>-3.29260736956495</c:v>
                </c:pt>
                <c:pt idx="38">
                  <c:v>-3.2905418662031956</c:v>
                </c:pt>
                <c:pt idx="39">
                  <c:v>-3.2884787339497064</c:v>
                </c:pt>
                <c:pt idx="40">
                  <c:v>-3.286417968598462</c:v>
                </c:pt>
                <c:pt idx="41">
                  <c:v>-3.2843595659527463</c:v>
                </c:pt>
                <c:pt idx="42">
                  <c:v>-3.2823035218271874</c:v>
                </c:pt>
                <c:pt idx="43">
                  <c:v>-3.2802498320448588</c:v>
                </c:pt>
                <c:pt idx="44">
                  <c:v>-3.2781984924392797</c:v>
                </c:pt>
                <c:pt idx="45">
                  <c:v>-3.2761494988544215</c:v>
                </c:pt>
                <c:pt idx="46">
                  <c:v>-3.2741028471427964</c:v>
                </c:pt>
                <c:pt idx="47">
                  <c:v>-3.2720585331672973</c:v>
                </c:pt>
                <c:pt idx="48">
                  <c:v>-3.2700165528011622</c:v>
                </c:pt>
                <c:pt idx="49">
                  <c:v>-3.267976901925894</c:v>
                </c:pt>
                <c:pt idx="50">
                  <c:v>-3.2659395764341039</c:v>
                </c:pt>
                <c:pt idx="51">
                  <c:v>-3.2639045722274327</c:v>
                </c:pt>
                <c:pt idx="52">
                  <c:v>-3.2618718852165229</c:v>
                </c:pt>
                <c:pt idx="53">
                  <c:v>-3.2598415113228412</c:v>
                </c:pt>
                <c:pt idx="54">
                  <c:v>-3.2578134464767814</c:v>
                </c:pt>
                <c:pt idx="55">
                  <c:v>-3.255787686617682</c:v>
                </c:pt>
                <c:pt idx="56">
                  <c:v>-3.2537642276957914</c:v>
                </c:pt>
                <c:pt idx="57">
                  <c:v>-3.2517430656694173</c:v>
                </c:pt>
                <c:pt idx="58">
                  <c:v>-3.2497241965069361</c:v>
                </c:pt>
                <c:pt idx="59">
                  <c:v>-3.2477076161867333</c:v>
                </c:pt>
                <c:pt idx="60">
                  <c:v>-3.2456933206951915</c:v>
                </c:pt>
                <c:pt idx="61">
                  <c:v>-3.2436813060294551</c:v>
                </c:pt>
                <c:pt idx="62">
                  <c:v>-3.2416715681954207</c:v>
                </c:pt>
                <c:pt idx="63">
                  <c:v>-3.2396641032076743</c:v>
                </c:pt>
                <c:pt idx="64">
                  <c:v>-3.2376589070913062</c:v>
                </c:pt>
                <c:pt idx="65">
                  <c:v>-3.235655975880054</c:v>
                </c:pt>
                <c:pt idx="66">
                  <c:v>-3.2336553056162902</c:v>
                </c:pt>
                <c:pt idx="67">
                  <c:v>-3.2316568923529938</c:v>
                </c:pt>
                <c:pt idx="68">
                  <c:v>-3.2296607321509057</c:v>
                </c:pt>
                <c:pt idx="69">
                  <c:v>-3.2276668210805384</c:v>
                </c:pt>
                <c:pt idx="70">
                  <c:v>-3.2256751552221088</c:v>
                </c:pt>
                <c:pt idx="71">
                  <c:v>-3.2236857306637439</c:v>
                </c:pt>
                <c:pt idx="72">
                  <c:v>-3.2216985435032428</c:v>
                </c:pt>
                <c:pt idx="73">
                  <c:v>-3.2197135898480349</c:v>
                </c:pt>
                <c:pt idx="74">
                  <c:v>-3.2177308658131842</c:v>
                </c:pt>
                <c:pt idx="75">
                  <c:v>-3.2157503675241279</c:v>
                </c:pt>
                <c:pt idx="76">
                  <c:v>-3.2137720911146928</c:v>
                </c:pt>
                <c:pt idx="77">
                  <c:v>-3.2117960327270358</c:v>
                </c:pt>
                <c:pt idx="78">
                  <c:v>-3.2098221885134159</c:v>
                </c:pt>
                <c:pt idx="79">
                  <c:v>-3.2078505546344012</c:v>
                </c:pt>
                <c:pt idx="80">
                  <c:v>-3.2058811272588095</c:v>
                </c:pt>
                <c:pt idx="81">
                  <c:v>-3.2039139025656995</c:v>
                </c:pt>
                <c:pt idx="82">
                  <c:v>-3.2019488767415467</c:v>
                </c:pt>
                <c:pt idx="83">
                  <c:v>-3.19998604598221</c:v>
                </c:pt>
                <c:pt idx="84">
                  <c:v>-3.1980254064929037</c:v>
                </c:pt>
                <c:pt idx="85">
                  <c:v>-3.1960669544861871</c:v>
                </c:pt>
                <c:pt idx="86">
                  <c:v>-3.1941106861847279</c:v>
                </c:pt>
                <c:pt idx="87">
                  <c:v>-3.192156597819269</c:v>
                </c:pt>
              </c:numCache>
            </c:numRef>
          </c:xVal>
          <c:yVal>
            <c:numRef>
              <c:f>terrp2!$E$2:$E$89</c:f>
              <c:numCache>
                <c:formatCode>General</c:formatCode>
                <c:ptCount val="88"/>
                <c:pt idx="0">
                  <c:v>-1.61976473302922</c:v>
                </c:pt>
                <c:pt idx="1">
                  <c:v>-1.61964911678523</c:v>
                </c:pt>
                <c:pt idx="2">
                  <c:v>-1.6195346777000199</c:v>
                </c:pt>
                <c:pt idx="3">
                  <c:v>-1.61942141332228</c:v>
                </c:pt>
                <c:pt idx="4">
                  <c:v>-1.6193092704834999</c:v>
                </c:pt>
                <c:pt idx="5">
                  <c:v>-1.61919835950714</c:v>
                </c:pt>
                <c:pt idx="6">
                  <c:v>-1.6190885588592501</c:v>
                </c:pt>
                <c:pt idx="7">
                  <c:v>-1.61897992584965</c:v>
                </c:pt>
                <c:pt idx="8">
                  <c:v>-1.6188724446072</c:v>
                </c:pt>
                <c:pt idx="9">
                  <c:v>-1.61876610486581</c:v>
                </c:pt>
                <c:pt idx="10">
                  <c:v>-1.61866086937612</c:v>
                </c:pt>
                <c:pt idx="11">
                  <c:v>-1.6185567982348801</c:v>
                </c:pt>
                <c:pt idx="12">
                  <c:v>-1.6184538376425299</c:v>
                </c:pt>
                <c:pt idx="13">
                  <c:v>-1.6183519965727799</c:v>
                </c:pt>
                <c:pt idx="14">
                  <c:v>-1.6182513165646699</c:v>
                </c:pt>
                <c:pt idx="15">
                  <c:v>-1.6181517144025299</c:v>
                </c:pt>
                <c:pt idx="16">
                  <c:v>-1.61805319339634</c:v>
                </c:pt>
                <c:pt idx="17">
                  <c:v>-1.6179558371174001</c:v>
                </c:pt>
                <c:pt idx="18">
                  <c:v>-1.61785953966239</c:v>
                </c:pt>
                <c:pt idx="19">
                  <c:v>-1.61776434313352</c:v>
                </c:pt>
                <c:pt idx="20">
                  <c:v>-1.6176702311044699</c:v>
                </c:pt>
                <c:pt idx="21">
                  <c:v>-1.61757719553367</c:v>
                </c:pt>
                <c:pt idx="22">
                  <c:v>-1.6174852700799001</c:v>
                </c:pt>
                <c:pt idx="23">
                  <c:v>-1.6173943823313399</c:v>
                </c:pt>
                <c:pt idx="24">
                  <c:v>-1.61730459924938</c:v>
                </c:pt>
                <c:pt idx="25">
                  <c:v>-1.6172158479701799</c:v>
                </c:pt>
                <c:pt idx="26">
                  <c:v>-1.6171281755489599</c:v>
                </c:pt>
                <c:pt idx="27">
                  <c:v>-1.61704153724388</c:v>
                </c:pt>
                <c:pt idx="28">
                  <c:v>-1.61695596493339</c:v>
                </c:pt>
                <c:pt idx="29">
                  <c:v>-1.6168714133200399</c:v>
                </c:pt>
                <c:pt idx="30">
                  <c:v>-1.6167879234382101</c:v>
                </c:pt>
                <c:pt idx="31">
                  <c:v>-1.6167054690893199</c:v>
                </c:pt>
                <c:pt idx="32">
                  <c:v>-1.6166240225162301</c:v>
                </c:pt>
                <c:pt idx="33">
                  <c:v>-1.6165436193136</c:v>
                </c:pt>
                <c:pt idx="34">
                  <c:v>-1.6164642397381801</c:v>
                </c:pt>
                <c:pt idx="35">
                  <c:v>-1.61638586805145</c:v>
                </c:pt>
                <c:pt idx="36">
                  <c:v>-1.6163084978571201</c:v>
                </c:pt>
                <c:pt idx="37">
                  <c:v>-1.61623213876057</c:v>
                </c:pt>
                <c:pt idx="38">
                  <c:v>-1.6161567991283201</c:v>
                </c:pt>
                <c:pt idx="39">
                  <c:v>-1.61608243610411</c:v>
                </c:pt>
                <c:pt idx="40">
                  <c:v>-1.61600907160056</c:v>
                </c:pt>
                <c:pt idx="41">
                  <c:v>-1.6159366798330099</c:v>
                </c:pt>
                <c:pt idx="42">
                  <c:v>-1.61586529448336</c:v>
                </c:pt>
                <c:pt idx="43">
                  <c:v>-1.6157948756115801</c:v>
                </c:pt>
                <c:pt idx="44">
                  <c:v>-1.61572541236228</c:v>
                </c:pt>
                <c:pt idx="45">
                  <c:v>-1.61565694544531</c:v>
                </c:pt>
                <c:pt idx="46">
                  <c:v>-1.61558943974095</c:v>
                </c:pt>
                <c:pt idx="47">
                  <c:v>-1.6155228561675501</c:v>
                </c:pt>
                <c:pt idx="48">
                  <c:v>-1.6154572526220401</c:v>
                </c:pt>
                <c:pt idx="49">
                  <c:v>-1.6153926210067799</c:v>
                </c:pt>
                <c:pt idx="50">
                  <c:v>-1.6153289079867501</c:v>
                </c:pt>
                <c:pt idx="51">
                  <c:v>-1.6152661162917501</c:v>
                </c:pt>
                <c:pt idx="52">
                  <c:v>-1.61520426740222</c:v>
                </c:pt>
                <c:pt idx="53">
                  <c:v>-1.61514335748334</c:v>
                </c:pt>
                <c:pt idx="54">
                  <c:v>-1.6150833880521001</c:v>
                </c:pt>
                <c:pt idx="55">
                  <c:v>-1.61502432824849</c:v>
                </c:pt>
                <c:pt idx="56">
                  <c:v>-1.6149661872773899</c:v>
                </c:pt>
                <c:pt idx="57">
                  <c:v>-1.6149089555606799</c:v>
                </c:pt>
                <c:pt idx="58">
                  <c:v>-1.6148526118062101</c:v>
                </c:pt>
                <c:pt idx="59">
                  <c:v>-1.61479719293862</c:v>
                </c:pt>
                <c:pt idx="60">
                  <c:v>-1.6147426418536599</c:v>
                </c:pt>
                <c:pt idx="61">
                  <c:v>-1.6146890241037699</c:v>
                </c:pt>
                <c:pt idx="62">
                  <c:v>-1.61463627436892</c:v>
                </c:pt>
                <c:pt idx="63">
                  <c:v>-1.61458439956088</c:v>
                </c:pt>
                <c:pt idx="64">
                  <c:v>-1.6145334170926</c:v>
                </c:pt>
                <c:pt idx="65">
                  <c:v>-1.61448332270266</c:v>
                </c:pt>
                <c:pt idx="66">
                  <c:v>-1.6144340687873799</c:v>
                </c:pt>
                <c:pt idx="67">
                  <c:v>-1.61438568739746</c:v>
                </c:pt>
                <c:pt idx="68">
                  <c:v>-1.6143381726191799</c:v>
                </c:pt>
                <c:pt idx="69">
                  <c:v>-1.6142915128858599</c:v>
                </c:pt>
                <c:pt idx="70">
                  <c:v>-1.6142457036782001</c:v>
                </c:pt>
                <c:pt idx="71">
                  <c:v>-1.6142007330652399</c:v>
                </c:pt>
                <c:pt idx="72">
                  <c:v>-1.61415660446168</c:v>
                </c:pt>
                <c:pt idx="73">
                  <c:v>-1.61411334601567</c:v>
                </c:pt>
                <c:pt idx="74">
                  <c:v>-1.6140708974009399</c:v>
                </c:pt>
                <c:pt idx="75">
                  <c:v>-1.6140292734415</c:v>
                </c:pt>
                <c:pt idx="76">
                  <c:v>-1.61398846354246</c:v>
                </c:pt>
                <c:pt idx="77">
                  <c:v>-1.61394848766876</c:v>
                </c:pt>
                <c:pt idx="78">
                  <c:v>-1.6139093240504701</c:v>
                </c:pt>
                <c:pt idx="79">
                  <c:v>-1.6138709872175201</c:v>
                </c:pt>
                <c:pt idx="80">
                  <c:v>-1.6138334253115001</c:v>
                </c:pt>
                <c:pt idx="81">
                  <c:v>-1.6137966846416201</c:v>
                </c:pt>
                <c:pt idx="82">
                  <c:v>-1.61376072693948</c:v>
                </c:pt>
                <c:pt idx="83">
                  <c:v>-1.6137255808548701</c:v>
                </c:pt>
                <c:pt idx="84">
                  <c:v>-1.6136912284362701</c:v>
                </c:pt>
                <c:pt idx="85">
                  <c:v>-1.6136576341118301</c:v>
                </c:pt>
                <c:pt idx="86">
                  <c:v>-1.6136248583789401</c:v>
                </c:pt>
                <c:pt idx="87">
                  <c:v>-1.6135928177754599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15296"/>
        <c:axId val="135417216"/>
      </c:scatterChart>
      <c:valAx>
        <c:axId val="13541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17216"/>
        <c:crossesAt val="-1.72"/>
        <c:crossBetween val="midCat"/>
      </c:valAx>
      <c:valAx>
        <c:axId val="135417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15296"/>
        <c:crossesAt val="-3.4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c1 vs. c2: TRF pivot b vs. m,</a:t>
            </a:r>
            <a:r>
              <a:rPr lang="en-US" sz="1600" baseline="0"/>
              <a:t> </a:t>
            </a:r>
            <a:r>
              <a:rPr lang="en-US" sz="1600"/>
              <a:t>theta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26095975503062119"/>
                  <c:y val="0.2294210207718555"/>
                </c:manualLayout>
              </c:layout>
              <c:numFmt formatCode="General" sourceLinked="0"/>
            </c:trendlineLbl>
          </c:trendline>
          <c:xVal>
            <c:numRef>
              <c:f>terr!$AH$2:$AH$93</c:f>
              <c:numCache>
                <c:formatCode>General</c:formatCode>
                <c:ptCount val="92"/>
                <c:pt idx="0">
                  <c:v>-3.3750574309733885</c:v>
                </c:pt>
                <c:pt idx="1">
                  <c:v>-3.3728960644367301</c:v>
                </c:pt>
                <c:pt idx="2">
                  <c:v>-3.3707372411157888</c:v>
                </c:pt>
                <c:pt idx="3">
                  <c:v>-3.3685809563931395</c:v>
                </c:pt>
                <c:pt idx="4">
                  <c:v>-3.3664272056618518</c:v>
                </c:pt>
                <c:pt idx="5">
                  <c:v>-3.3642759843276329</c:v>
                </c:pt>
                <c:pt idx="6">
                  <c:v>-3.3621272878057895</c:v>
                </c:pt>
                <c:pt idx="7">
                  <c:v>-3.3599811115233167</c:v>
                </c:pt>
                <c:pt idx="8">
                  <c:v>-3.3578374509189044</c:v>
                </c:pt>
                <c:pt idx="9">
                  <c:v>-3.3556963014407177</c:v>
                </c:pt>
                <c:pt idx="10">
                  <c:v>-3.353557658549386</c:v>
                </c:pt>
                <c:pt idx="11">
                  <c:v>-3.3514215177158366</c:v>
                </c:pt>
                <c:pt idx="12">
                  <c:v>-3.34928787442123</c:v>
                </c:pt>
                <c:pt idx="13">
                  <c:v>-3.3471567241588955</c:v>
                </c:pt>
                <c:pt idx="14">
                  <c:v>-3.3450280624323367</c:v>
                </c:pt>
                <c:pt idx="15">
                  <c:v>-3.3429018847552179</c:v>
                </c:pt>
                <c:pt idx="16">
                  <c:v>-3.3407781866532513</c:v>
                </c:pt>
                <c:pt idx="17">
                  <c:v>-3.3386569636622374</c:v>
                </c:pt>
                <c:pt idx="18">
                  <c:v>-3.3365382113280497</c:v>
                </c:pt>
                <c:pt idx="19">
                  <c:v>-3.3344219252087064</c:v>
                </c:pt>
                <c:pt idx="20">
                  <c:v>-3.3323081008713822</c:v>
                </c:pt>
                <c:pt idx="21">
                  <c:v>-3.3301967338944936</c:v>
                </c:pt>
                <c:pt idx="22">
                  <c:v>-3.3280878198676636</c:v>
                </c:pt>
                <c:pt idx="23">
                  <c:v>-3.325981354389584</c:v>
                </c:pt>
                <c:pt idx="24">
                  <c:v>-3.323877333070921</c:v>
                </c:pt>
                <c:pt idx="25">
                  <c:v>-3.3217757515322055</c:v>
                </c:pt>
                <c:pt idx="26">
                  <c:v>-3.3196766054037643</c:v>
                </c:pt>
                <c:pt idx="27">
                  <c:v>-3.3175798903276186</c:v>
                </c:pt>
                <c:pt idx="28">
                  <c:v>-3.3154856019555354</c:v>
                </c:pt>
                <c:pt idx="29">
                  <c:v>-3.3133937359490147</c:v>
                </c:pt>
                <c:pt idx="30">
                  <c:v>-3.3113042879813466</c:v>
                </c:pt>
                <c:pt idx="31">
                  <c:v>-3.3092172537346345</c:v>
                </c:pt>
                <c:pt idx="32">
                  <c:v>-3.3071326289018947</c:v>
                </c:pt>
                <c:pt idx="33">
                  <c:v>-3.3050504091869826</c:v>
                </c:pt>
                <c:pt idx="34">
                  <c:v>-3.3029705903025066</c:v>
                </c:pt>
                <c:pt idx="35">
                  <c:v>-3.3008931679727018</c:v>
                </c:pt>
                <c:pt idx="36">
                  <c:v>-3.2988181379313195</c:v>
                </c:pt>
                <c:pt idx="37">
                  <c:v>-3.2967454959215994</c:v>
                </c:pt>
                <c:pt idx="38">
                  <c:v>-3.2946752376981023</c:v>
                </c:pt>
                <c:pt idx="39">
                  <c:v>-3.2926073590248288</c:v>
                </c:pt>
                <c:pt idx="40">
                  <c:v>-3.2905418556751775</c:v>
                </c:pt>
                <c:pt idx="41">
                  <c:v>-3.2884787234337707</c:v>
                </c:pt>
                <c:pt idx="42">
                  <c:v>-3.2864179580945891</c:v>
                </c:pt>
                <c:pt idx="43">
                  <c:v>-3.2843595554609073</c:v>
                </c:pt>
                <c:pt idx="44">
                  <c:v>-3.2823035113473686</c:v>
                </c:pt>
                <c:pt idx="45">
                  <c:v>-3.2802498215770339</c:v>
                </c:pt>
                <c:pt idx="46">
                  <c:v>-3.2781984819834329</c:v>
                </c:pt>
                <c:pt idx="47">
                  <c:v>-3.2761494884105313</c:v>
                </c:pt>
                <c:pt idx="48">
                  <c:v>-3.2741028367106315</c:v>
                </c:pt>
                <c:pt idx="49">
                  <c:v>-3.2720585227472525</c:v>
                </c:pt>
                <c:pt idx="50">
                  <c:v>-3.2700165423930057</c:v>
                </c:pt>
                <c:pt idx="51">
                  <c:v>-3.2679768915296092</c:v>
                </c:pt>
                <c:pt idx="52">
                  <c:v>-3.2659395660496657</c:v>
                </c:pt>
                <c:pt idx="53">
                  <c:v>-3.2639045618548232</c:v>
                </c:pt>
                <c:pt idx="54">
                  <c:v>-3.2618718748557258</c:v>
                </c:pt>
                <c:pt idx="55">
                  <c:v>-3.2598415009740287</c:v>
                </c:pt>
                <c:pt idx="56">
                  <c:v>-3.2578134361395339</c:v>
                </c:pt>
                <c:pt idx="57">
                  <c:v>-3.2557876762921771</c:v>
                </c:pt>
                <c:pt idx="58">
                  <c:v>-3.2537642173820083</c:v>
                </c:pt>
                <c:pt idx="59">
                  <c:v>-3.25174305536714</c:v>
                </c:pt>
                <c:pt idx="60">
                  <c:v>-3.24972418621654</c:v>
                </c:pt>
                <c:pt idx="61">
                  <c:v>-3.2477076059080057</c:v>
                </c:pt>
                <c:pt idx="62">
                  <c:v>-3.2456933104281029</c:v>
                </c:pt>
                <c:pt idx="63">
                  <c:v>-3.2436812957739916</c:v>
                </c:pt>
                <c:pt idx="64">
                  <c:v>-3.2416715579515563</c:v>
                </c:pt>
                <c:pt idx="65">
                  <c:v>-3.2396640929753886</c:v>
                </c:pt>
                <c:pt idx="66">
                  <c:v>-3.2376588968705842</c:v>
                </c:pt>
                <c:pt idx="67">
                  <c:v>-3.235655965670873</c:v>
                </c:pt>
                <c:pt idx="68">
                  <c:v>-3.2336552954186324</c:v>
                </c:pt>
                <c:pt idx="69">
                  <c:v>-3.2316568821668339</c:v>
                </c:pt>
                <c:pt idx="70">
                  <c:v>-3.2296607219762241</c:v>
                </c:pt>
                <c:pt idx="71">
                  <c:v>-3.2276668109173174</c:v>
                </c:pt>
                <c:pt idx="72">
                  <c:v>-3.2256751450703312</c:v>
                </c:pt>
                <c:pt idx="73">
                  <c:v>-3.2236857205231919</c:v>
                </c:pt>
                <c:pt idx="74">
                  <c:v>-3.221698533374286</c:v>
                </c:pt>
                <c:pt idx="75">
                  <c:v>-3.219713579730457</c:v>
                </c:pt>
                <c:pt idx="76">
                  <c:v>-3.2177308557069675</c:v>
                </c:pt>
                <c:pt idx="77">
                  <c:v>-3.215750357429255</c:v>
                </c:pt>
                <c:pt idx="78">
                  <c:v>-3.2137720810311441</c:v>
                </c:pt>
                <c:pt idx="79">
                  <c:v>-3.211796022654787</c:v>
                </c:pt>
                <c:pt idx="80">
                  <c:v>-3.2098221784526526</c:v>
                </c:pt>
                <c:pt idx="81">
                  <c:v>-3.2078505445846952</c:v>
                </c:pt>
                <c:pt idx="82">
                  <c:v>-3.2058811172203541</c:v>
                </c:pt>
                <c:pt idx="83">
                  <c:v>-3.2039138925384658</c:v>
                </c:pt>
                <c:pt idx="84">
                  <c:v>-3.2019488667253202</c:v>
                </c:pt>
                <c:pt idx="85">
                  <c:v>-3.199986035977366</c:v>
                </c:pt>
                <c:pt idx="86">
                  <c:v>-3.1980253964992205</c:v>
                </c:pt>
                <c:pt idx="87">
                  <c:v>-3.1960669445036554</c:v>
                </c:pt>
                <c:pt idx="88">
                  <c:v>-3.1941106762133189</c:v>
                </c:pt>
                <c:pt idx="89">
                  <c:v>-3.1921565878589702</c:v>
                </c:pt>
                <c:pt idx="90">
                  <c:v>-3.1902046756794351</c:v>
                </c:pt>
                <c:pt idx="91">
                  <c:v>-3.1882549359233443</c:v>
                </c:pt>
              </c:numCache>
            </c:numRef>
          </c:xVal>
          <c:yVal>
            <c:numRef>
              <c:f>terr!$E$2:$E$93</c:f>
              <c:numCache>
                <c:formatCode>General</c:formatCode>
                <c:ptCount val="92"/>
                <c:pt idx="0">
                  <c:v>-2.4467873571642098</c:v>
                </c:pt>
                <c:pt idx="1">
                  <c:v>-2.44613990284827</c:v>
                </c:pt>
                <c:pt idx="2">
                  <c:v>-2.44549424860723</c:v>
                </c:pt>
                <c:pt idx="3">
                  <c:v>-2.4448503970358599</c:v>
                </c:pt>
                <c:pt idx="4">
                  <c:v>-2.44420833435119</c:v>
                </c:pt>
                <c:pt idx="5">
                  <c:v>-2.4435681185805702</c:v>
                </c:pt>
                <c:pt idx="6">
                  <c:v>-2.4429296216542</c:v>
                </c:pt>
                <c:pt idx="7">
                  <c:v>-2.44229290660848</c:v>
                </c:pt>
                <c:pt idx="8">
                  <c:v>-2.4416580039656899</c:v>
                </c:pt>
                <c:pt idx="9">
                  <c:v>-2.4410248663943301</c:v>
                </c:pt>
                <c:pt idx="10">
                  <c:v>-2.4403934388601001</c:v>
                </c:pt>
                <c:pt idx="11">
                  <c:v>-2.43976381898025</c:v>
                </c:pt>
                <c:pt idx="12">
                  <c:v>-2.4391359015594101</c:v>
                </c:pt>
                <c:pt idx="13">
                  <c:v>-2.4385097834421399</c:v>
                </c:pt>
                <c:pt idx="14">
                  <c:v>-2.43788537303478</c:v>
                </c:pt>
                <c:pt idx="15">
                  <c:v>-2.4372627010394501</c:v>
                </c:pt>
                <c:pt idx="16">
                  <c:v>-2.4366417415044999</c:v>
                </c:pt>
                <c:pt idx="17">
                  <c:v>-2.4360225142880001</c:v>
                </c:pt>
                <c:pt idx="18">
                  <c:v>-2.4354049664758599</c:v>
                </c:pt>
                <c:pt idx="19">
                  <c:v>-2.4347891805508999</c:v>
                </c:pt>
                <c:pt idx="20">
                  <c:v>-2.4341750657399199</c:v>
                </c:pt>
                <c:pt idx="21">
                  <c:v>-2.43356265207693</c:v>
                </c:pt>
                <c:pt idx="22">
                  <c:v>-2.4329519221796501</c:v>
                </c:pt>
                <c:pt idx="23">
                  <c:v>-2.4323428623564398</c:v>
                </c:pt>
                <c:pt idx="24">
                  <c:v>-2.4317355172582702</c:v>
                </c:pt>
                <c:pt idx="25">
                  <c:v>-2.4311298128173</c:v>
                </c:pt>
                <c:pt idx="26">
                  <c:v>-2.4305257618466198</c:v>
                </c:pt>
                <c:pt idx="27">
                  <c:v>-2.4299233858539999</c:v>
                </c:pt>
                <c:pt idx="28">
                  <c:v>-2.4293226683630298</c:v>
                </c:pt>
                <c:pt idx="29">
                  <c:v>-2.4287235891213101</c:v>
                </c:pt>
                <c:pt idx="30">
                  <c:v>-2.4281261677475898</c:v>
                </c:pt>
                <c:pt idx="31">
                  <c:v>-2.42753036678182</c:v>
                </c:pt>
                <c:pt idx="32">
                  <c:v>-2.42693620798432</c:v>
                </c:pt>
                <c:pt idx="33">
                  <c:v>-2.4263436628265098</c:v>
                </c:pt>
                <c:pt idx="34">
                  <c:v>-2.42575273699343</c:v>
                </c:pt>
                <c:pt idx="35">
                  <c:v>-2.42516342792069</c:v>
                </c:pt>
                <c:pt idx="36">
                  <c:v>-2.4245757233281102</c:v>
                </c:pt>
                <c:pt idx="37">
                  <c:v>-2.4239896048135301</c:v>
                </c:pt>
                <c:pt idx="38">
                  <c:v>-2.4234050867460102</c:v>
                </c:pt>
                <c:pt idx="39">
                  <c:v>-2.4228221834230501</c:v>
                </c:pt>
                <c:pt idx="40">
                  <c:v>-2.42224083836842</c:v>
                </c:pt>
                <c:pt idx="41">
                  <c:v>-2.4216610762584501</c:v>
                </c:pt>
                <c:pt idx="42">
                  <c:v>-2.4210828828600701</c:v>
                </c:pt>
                <c:pt idx="43">
                  <c:v>-2.42050627885979</c:v>
                </c:pt>
                <c:pt idx="44">
                  <c:v>-2.4199311786136799</c:v>
                </c:pt>
                <c:pt idx="45">
                  <c:v>-2.41935768678333</c:v>
                </c:pt>
                <c:pt idx="46">
                  <c:v>-2.4187857203800198</c:v>
                </c:pt>
                <c:pt idx="47">
                  <c:v>-2.4182153032662099</c:v>
                </c:pt>
                <c:pt idx="48">
                  <c:v>-2.4176464132514699</c:v>
                </c:pt>
                <c:pt idx="49">
                  <c:v>-2.4170790443276799</c:v>
                </c:pt>
                <c:pt idx="50">
                  <c:v>-2.4165132285244</c:v>
                </c:pt>
                <c:pt idx="51">
                  <c:v>-2.4159489065961601</c:v>
                </c:pt>
                <c:pt idx="52">
                  <c:v>-2.4153861293435499</c:v>
                </c:pt>
                <c:pt idx="53">
                  <c:v>-2.4148248349422099</c:v>
                </c:pt>
                <c:pt idx="54">
                  <c:v>-2.4142650268890802</c:v>
                </c:pt>
                <c:pt idx="55">
                  <c:v>-2.41370674543009</c:v>
                </c:pt>
                <c:pt idx="56">
                  <c:v>-2.4131499618713801</c:v>
                </c:pt>
                <c:pt idx="57">
                  <c:v>-2.4125946549860502</c:v>
                </c:pt>
                <c:pt idx="58">
                  <c:v>-2.41204080304944</c:v>
                </c:pt>
                <c:pt idx="59">
                  <c:v>-2.4114884469000799</c:v>
                </c:pt>
                <c:pt idx="60">
                  <c:v>-2.4109375485396898</c:v>
                </c:pt>
                <c:pt idx="61">
                  <c:v>-2.4103881306130401</c:v>
                </c:pt>
                <c:pt idx="62">
                  <c:v>-2.40984016657334</c:v>
                </c:pt>
                <c:pt idx="63">
                  <c:v>-2.4092936554513802</c:v>
                </c:pt>
                <c:pt idx="64">
                  <c:v>-2.4087485678526299</c:v>
                </c:pt>
                <c:pt idx="65">
                  <c:v>-2.4082049240513399</c:v>
                </c:pt>
                <c:pt idx="66">
                  <c:v>-2.40766272704857</c:v>
                </c:pt>
                <c:pt idx="67">
                  <c:v>-2.40712195124435</c:v>
                </c:pt>
                <c:pt idx="68">
                  <c:v>-2.40658259317083</c:v>
                </c:pt>
                <c:pt idx="69">
                  <c:v>-2.4060446797849799</c:v>
                </c:pt>
                <c:pt idx="70">
                  <c:v>-2.40550817169499</c:v>
                </c:pt>
                <c:pt idx="71">
                  <c:v>-2.4049730589424501</c:v>
                </c:pt>
                <c:pt idx="72">
                  <c:v>-2.4044393635416501</c:v>
                </c:pt>
                <c:pt idx="73">
                  <c:v>-2.4039070496151398</c:v>
                </c:pt>
                <c:pt idx="74">
                  <c:v>-2.4033761024784699</c:v>
                </c:pt>
                <c:pt idx="75">
                  <c:v>-2.4028465725643402</c:v>
                </c:pt>
                <c:pt idx="76">
                  <c:v>-2.4023184159670601</c:v>
                </c:pt>
                <c:pt idx="77">
                  <c:v>-2.4017916384733402</c:v>
                </c:pt>
                <c:pt idx="78">
                  <c:v>-2.4012662237551101</c:v>
                </c:pt>
                <c:pt idx="79">
                  <c:v>-2.4007421775012801</c:v>
                </c:pt>
                <c:pt idx="80">
                  <c:v>-2.40021946688374</c:v>
                </c:pt>
                <c:pt idx="81">
                  <c:v>-2.3996981324830502</c:v>
                </c:pt>
                <c:pt idx="82">
                  <c:v>-2.3991781302298398</c:v>
                </c:pt>
                <c:pt idx="83">
                  <c:v>-2.3986594808030199</c:v>
                </c:pt>
                <c:pt idx="84">
                  <c:v>-2.3981421597584198</c:v>
                </c:pt>
                <c:pt idx="85">
                  <c:v>-2.39762617746675</c:v>
                </c:pt>
                <c:pt idx="86">
                  <c:v>-2.3971115062078598</c:v>
                </c:pt>
                <c:pt idx="87">
                  <c:v>-2.3965981811309698</c:v>
                </c:pt>
                <c:pt idx="88">
                  <c:v>-2.3960861396582098</c:v>
                </c:pt>
                <c:pt idx="89">
                  <c:v>-2.3955754192605898</c:v>
                </c:pt>
                <c:pt idx="90">
                  <c:v>-2.3950660010931601</c:v>
                </c:pt>
                <c:pt idx="91">
                  <c:v>-2.3945578972994102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68544"/>
        <c:axId val="135470464"/>
      </c:scatterChart>
      <c:valAx>
        <c:axId val="135468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470464"/>
        <c:crossesAt val="-2.4499999999999997"/>
        <c:crossBetween val="midCat"/>
      </c:valAx>
      <c:valAx>
        <c:axId val="135470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468544"/>
        <c:crossesAt val="-3.4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TRF pivot p(theta)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terr!$H$2:$H$93</c:f>
              <c:numCache>
                <c:formatCode>General</c:formatCode>
                <c:ptCount val="92"/>
                <c:pt idx="0">
                  <c:v>106.504095817999</c:v>
                </c:pt>
                <c:pt idx="1">
                  <c:v>106.514095818</c:v>
                </c:pt>
                <c:pt idx="2">
                  <c:v>106.52409581800001</c:v>
                </c:pt>
                <c:pt idx="3">
                  <c:v>106.534095817999</c:v>
                </c:pt>
                <c:pt idx="4">
                  <c:v>106.544095818</c:v>
                </c:pt>
                <c:pt idx="5">
                  <c:v>106.554095817999</c:v>
                </c:pt>
                <c:pt idx="6">
                  <c:v>106.564095817999</c:v>
                </c:pt>
                <c:pt idx="7">
                  <c:v>106.574095818</c:v>
                </c:pt>
                <c:pt idx="8">
                  <c:v>106.584095817999</c:v>
                </c:pt>
                <c:pt idx="9">
                  <c:v>106.594095818</c:v>
                </c:pt>
                <c:pt idx="10">
                  <c:v>106.604095818</c:v>
                </c:pt>
                <c:pt idx="11">
                  <c:v>106.614095817999</c:v>
                </c:pt>
                <c:pt idx="12">
                  <c:v>106.624095818</c:v>
                </c:pt>
                <c:pt idx="13">
                  <c:v>106.63409581800001</c:v>
                </c:pt>
                <c:pt idx="14">
                  <c:v>106.644095817999</c:v>
                </c:pt>
                <c:pt idx="15">
                  <c:v>106.654095818</c:v>
                </c:pt>
                <c:pt idx="16">
                  <c:v>106.66409581800001</c:v>
                </c:pt>
                <c:pt idx="17">
                  <c:v>106.674095817999</c:v>
                </c:pt>
                <c:pt idx="18">
                  <c:v>106.684095818</c:v>
                </c:pt>
                <c:pt idx="19">
                  <c:v>106.694095817999</c:v>
                </c:pt>
                <c:pt idx="20">
                  <c:v>106.704095817999</c:v>
                </c:pt>
                <c:pt idx="21">
                  <c:v>106.714095818</c:v>
                </c:pt>
                <c:pt idx="22">
                  <c:v>106.724095817999</c:v>
                </c:pt>
                <c:pt idx="23">
                  <c:v>106.734095818</c:v>
                </c:pt>
                <c:pt idx="24">
                  <c:v>106.74409581800001</c:v>
                </c:pt>
                <c:pt idx="25">
                  <c:v>106.754095817999</c:v>
                </c:pt>
                <c:pt idx="26">
                  <c:v>106.764095818</c:v>
                </c:pt>
                <c:pt idx="27">
                  <c:v>106.77409581800001</c:v>
                </c:pt>
                <c:pt idx="28">
                  <c:v>106.784095817999</c:v>
                </c:pt>
                <c:pt idx="29">
                  <c:v>106.794095818</c:v>
                </c:pt>
                <c:pt idx="30">
                  <c:v>106.804095817999</c:v>
                </c:pt>
                <c:pt idx="31">
                  <c:v>106.814095817999</c:v>
                </c:pt>
                <c:pt idx="32">
                  <c:v>106.824095818</c:v>
                </c:pt>
                <c:pt idx="33">
                  <c:v>106.834095817999</c:v>
                </c:pt>
                <c:pt idx="34">
                  <c:v>106.844095818</c:v>
                </c:pt>
                <c:pt idx="35">
                  <c:v>106.854095818</c:v>
                </c:pt>
                <c:pt idx="36">
                  <c:v>106.864095817999</c:v>
                </c:pt>
                <c:pt idx="37">
                  <c:v>106.874095818</c:v>
                </c:pt>
                <c:pt idx="38">
                  <c:v>106.88409581800001</c:v>
                </c:pt>
                <c:pt idx="39">
                  <c:v>106.894095817999</c:v>
                </c:pt>
                <c:pt idx="40">
                  <c:v>106.904095818</c:v>
                </c:pt>
                <c:pt idx="41">
                  <c:v>106.91409581800001</c:v>
                </c:pt>
                <c:pt idx="42">
                  <c:v>106.924095817999</c:v>
                </c:pt>
                <c:pt idx="43">
                  <c:v>106.934095818</c:v>
                </c:pt>
                <c:pt idx="44">
                  <c:v>106.944095817999</c:v>
                </c:pt>
                <c:pt idx="45">
                  <c:v>106.954095817999</c:v>
                </c:pt>
                <c:pt idx="46">
                  <c:v>106.964095818</c:v>
                </c:pt>
                <c:pt idx="47">
                  <c:v>106.974095817999</c:v>
                </c:pt>
                <c:pt idx="48">
                  <c:v>106.984095818</c:v>
                </c:pt>
                <c:pt idx="49">
                  <c:v>106.99409581800001</c:v>
                </c:pt>
                <c:pt idx="50">
                  <c:v>107.004095817999</c:v>
                </c:pt>
                <c:pt idx="51">
                  <c:v>107.014095818</c:v>
                </c:pt>
                <c:pt idx="52">
                  <c:v>107.02409581800001</c:v>
                </c:pt>
                <c:pt idx="53">
                  <c:v>107.034095817999</c:v>
                </c:pt>
                <c:pt idx="54">
                  <c:v>107.044095818</c:v>
                </c:pt>
                <c:pt idx="55">
                  <c:v>107.054095817999</c:v>
                </c:pt>
                <c:pt idx="56">
                  <c:v>107.064095817999</c:v>
                </c:pt>
                <c:pt idx="57">
                  <c:v>107.074095818</c:v>
                </c:pt>
                <c:pt idx="58">
                  <c:v>107.084095817999</c:v>
                </c:pt>
                <c:pt idx="59">
                  <c:v>107.094095818</c:v>
                </c:pt>
                <c:pt idx="60">
                  <c:v>107.104095818</c:v>
                </c:pt>
                <c:pt idx="61">
                  <c:v>107.114095817999</c:v>
                </c:pt>
                <c:pt idx="62">
                  <c:v>107.124095818</c:v>
                </c:pt>
                <c:pt idx="63">
                  <c:v>107.13409581800001</c:v>
                </c:pt>
                <c:pt idx="64">
                  <c:v>107.144095817999</c:v>
                </c:pt>
                <c:pt idx="65">
                  <c:v>107.154095818</c:v>
                </c:pt>
                <c:pt idx="66">
                  <c:v>107.16409581800001</c:v>
                </c:pt>
                <c:pt idx="67">
                  <c:v>107.174095817999</c:v>
                </c:pt>
                <c:pt idx="68">
                  <c:v>107.184095818</c:v>
                </c:pt>
                <c:pt idx="69">
                  <c:v>107.194095817999</c:v>
                </c:pt>
                <c:pt idx="70">
                  <c:v>107.204095817999</c:v>
                </c:pt>
                <c:pt idx="71">
                  <c:v>107.214095818</c:v>
                </c:pt>
                <c:pt idx="72">
                  <c:v>107.224095817999</c:v>
                </c:pt>
                <c:pt idx="73">
                  <c:v>107.234095818</c:v>
                </c:pt>
                <c:pt idx="74">
                  <c:v>107.24409581800001</c:v>
                </c:pt>
                <c:pt idx="75">
                  <c:v>107.254095817999</c:v>
                </c:pt>
                <c:pt idx="76">
                  <c:v>107.264095818</c:v>
                </c:pt>
                <c:pt idx="77">
                  <c:v>107.27409581800001</c:v>
                </c:pt>
                <c:pt idx="78">
                  <c:v>107.284095817999</c:v>
                </c:pt>
                <c:pt idx="79">
                  <c:v>107.294095818</c:v>
                </c:pt>
                <c:pt idx="80">
                  <c:v>107.304095817999</c:v>
                </c:pt>
                <c:pt idx="81">
                  <c:v>107.314095817999</c:v>
                </c:pt>
                <c:pt idx="82">
                  <c:v>107.324095818</c:v>
                </c:pt>
                <c:pt idx="83">
                  <c:v>107.334095817999</c:v>
                </c:pt>
                <c:pt idx="84">
                  <c:v>107.344095818</c:v>
                </c:pt>
                <c:pt idx="85">
                  <c:v>107.354095818</c:v>
                </c:pt>
                <c:pt idx="86">
                  <c:v>107.364095817999</c:v>
                </c:pt>
                <c:pt idx="87">
                  <c:v>107.374095818</c:v>
                </c:pt>
                <c:pt idx="88">
                  <c:v>107.38409581800001</c:v>
                </c:pt>
                <c:pt idx="89">
                  <c:v>107.394095817999</c:v>
                </c:pt>
                <c:pt idx="90">
                  <c:v>107.404095818</c:v>
                </c:pt>
                <c:pt idx="91">
                  <c:v>107.41409581800001</c:v>
                </c:pt>
              </c:numCache>
            </c:numRef>
          </c:xVal>
          <c:yVal>
            <c:numRef>
              <c:f>terr!$AG$2:$AG$93</c:f>
              <c:numCache>
                <c:formatCode>General</c:formatCode>
                <c:ptCount val="92"/>
                <c:pt idx="0">
                  <c:v>6.0254554665485054E-3</c:v>
                </c:pt>
                <c:pt idx="1">
                  <c:v>7.5663872464991596E-3</c:v>
                </c:pt>
                <c:pt idx="2">
                  <c:v>9.4510317049369356E-3</c:v>
                </c:pt>
                <c:pt idx="3">
                  <c:v>1.174263058458219E-2</c:v>
                </c:pt>
                <c:pt idx="4">
                  <c:v>1.4512782311913089E-2</c:v>
                </c:pt>
                <c:pt idx="5">
                  <c:v>1.7841800479391972E-2</c:v>
                </c:pt>
                <c:pt idx="6">
                  <c:v>2.1818909000485012E-2</c:v>
                </c:pt>
                <c:pt idx="7">
                  <c:v>2.6542229982836965E-2</c:v>
                </c:pt>
                <c:pt idx="8">
                  <c:v>3.2118518689101372E-2</c:v>
                </c:pt>
                <c:pt idx="9">
                  <c:v>3.8662599964572948E-2</c:v>
                </c:pt>
                <c:pt idx="10">
                  <c:v>4.6296462563726236E-2</c:v>
                </c:pt>
                <c:pt idx="11">
                  <c:v>5.5147972232033229E-2</c:v>
                </c:pt>
                <c:pt idx="12">
                  <c:v>6.5349171451346569E-2</c:v>
                </c:pt>
                <c:pt idx="13">
                  <c:v>7.7034143601918029E-2</c:v>
                </c:pt>
                <c:pt idx="14">
                  <c:v>9.0336431968003089E-2</c:v>
                </c:pt>
                <c:pt idx="15">
                  <c:v>0.10538601941227947</c:v>
                </c:pt>
                <c:pt idx="16">
                  <c:v>0.12230589240171391</c:v>
                </c:pt>
                <c:pt idx="17">
                  <c:v>0.14120823288241863</c:v>
                </c:pt>
                <c:pt idx="18">
                  <c:v>0.16219030270886003</c:v>
                </c:pt>
                <c:pt idx="19">
                  <c:v>0.18533010700915506</c:v>
                </c:pt>
                <c:pt idx="20">
                  <c:v>0.21068194414754557</c:v>
                </c:pt>
                <c:pt idx="21">
                  <c:v>0.23827196962792477</c:v>
                </c:pt>
                <c:pt idx="22">
                  <c:v>0.26809391828084472</c:v>
                </c:pt>
                <c:pt idx="23">
                  <c:v>0.30010514216173551</c:v>
                </c:pt>
                <c:pt idx="24">
                  <c:v>0.33422312962463313</c:v>
                </c:pt>
                <c:pt idx="25">
                  <c:v>0.3703226730419984</c:v>
                </c:pt>
                <c:pt idx="26">
                  <c:v>0.40823384780882876</c:v>
                </c:pt>
                <c:pt idx="27">
                  <c:v>0.44774095301889727</c:v>
                </c:pt>
                <c:pt idx="28">
                  <c:v>0.48858254438709142</c:v>
                </c:pt>
                <c:pt idx="29">
                  <c:v>0.5304526627578674</c:v>
                </c:pt>
                <c:pt idx="30">
                  <c:v>0.57300332742483673</c:v>
                </c:pt>
                <c:pt idx="31">
                  <c:v>0.61584832352592345</c:v>
                </c:pt>
                <c:pt idx="32">
                  <c:v>0.65856826834275228</c:v>
                </c:pt>
                <c:pt idx="33">
                  <c:v>0.70071689407409454</c:v>
                </c:pt>
                <c:pt idx="34">
                  <c:v>0.74182843661464992</c:v>
                </c:pt>
                <c:pt idx="35">
                  <c:v>0.78142597320732732</c:v>
                </c:pt>
                <c:pt idx="36">
                  <c:v>0.81903050869007421</c:v>
                </c:pt>
                <c:pt idx="37">
                  <c:v>0.85417057285101872</c:v>
                </c:pt>
                <c:pt idx="38">
                  <c:v>0.88639206166236628</c:v>
                </c:pt>
                <c:pt idx="39">
                  <c:v>0.91526803526739109</c:v>
                </c:pt>
                <c:pt idx="40">
                  <c:v>0.9404081760952967</c:v>
                </c:pt>
                <c:pt idx="41">
                  <c:v>0.96146761281050985</c:v>
                </c:pt>
                <c:pt idx="42">
                  <c:v>0.97815482979354484</c:v>
                </c:pt>
                <c:pt idx="43">
                  <c:v>0.99023840744380631</c:v>
                </c:pt>
                <c:pt idx="44">
                  <c:v>0.99755237463174251</c:v>
                </c:pt>
                <c:pt idx="45">
                  <c:v>1</c:v>
                </c:pt>
                <c:pt idx="46">
                  <c:v>0.99755590113522496</c:v>
                </c:pt>
                <c:pt idx="47">
                  <c:v>0.990266408162643</c:v>
                </c:pt>
                <c:pt idx="48">
                  <c:v>0.97824817812027487</c:v>
                </c:pt>
                <c:pt idx="49">
                  <c:v>0.96168511596476358</c:v>
                </c:pt>
                <c:pt idx="50">
                  <c:v>0.94082371498595907</c:v>
                </c:pt>
                <c:pt idx="51">
                  <c:v>0.91596698080833983</c:v>
                </c:pt>
                <c:pt idx="52">
                  <c:v>0.88746714735710719</c:v>
                </c:pt>
                <c:pt idx="53">
                  <c:v>0.85571742805931261</c:v>
                </c:pt>
                <c:pt idx="54">
                  <c:v>0.82114307030625777</c:v>
                </c:pt>
                <c:pt idx="55">
                  <c:v>0.78419199465183109</c:v>
                </c:pt>
                <c:pt idx="56">
                  <c:v>0.74532530260378171</c:v>
                </c:pt>
                <c:pt idx="57">
                  <c:v>0.70500792826990166</c:v>
                </c:pt>
                <c:pt idx="58">
                  <c:v>0.66369969061646317</c:v>
                </c:pt>
                <c:pt idx="59">
                  <c:v>0.62184697598336358</c:v>
                </c:pt>
                <c:pt idx="60">
                  <c:v>0.57987524617449637</c:v>
                </c:pt>
                <c:pt idx="61">
                  <c:v>0.53818252811808209</c:v>
                </c:pt>
                <c:pt idx="62">
                  <c:v>0.49713399858292678</c:v>
                </c:pt>
                <c:pt idx="63">
                  <c:v>0.45705773357870239</c:v>
                </c:pt>
                <c:pt idx="64">
                  <c:v>0.41824164922232565</c:v>
                </c:pt>
                <c:pt idx="65">
                  <c:v>0.38093162021468502</c:v>
                </c:pt>
                <c:pt idx="66">
                  <c:v>0.34533072549661453</c:v>
                </c:pt>
                <c:pt idx="67">
                  <c:v>0.31159953915341593</c:v>
                </c:pt>
                <c:pt idx="68">
                  <c:v>0.27985735902668724</c:v>
                </c:pt>
                <c:pt idx="69">
                  <c:v>0.25018424629878666</c:v>
                </c:pt>
                <c:pt idx="70">
                  <c:v>0.22262373665953217</c:v>
                </c:pt>
                <c:pt idx="71">
                  <c:v>0.19718607736170835</c:v>
                </c:pt>
                <c:pt idx="72">
                  <c:v>0.1738518441250648</c:v>
                </c:pt>
                <c:pt idx="73">
                  <c:v>0.1525757967443975</c:v>
                </c:pt>
                <c:pt idx="74">
                  <c:v>0.13329084163318905</c:v>
                </c:pt>
                <c:pt idx="75">
                  <c:v>0.11591198245249994</c:v>
                </c:pt>
                <c:pt idx="76">
                  <c:v>0.10034015547001053</c:v>
                </c:pt>
                <c:pt idx="77">
                  <c:v>8.6465863424272121E-2</c:v>
                </c:pt>
                <c:pt idx="78">
                  <c:v>7.4172539542582405E-2</c:v>
                </c:pt>
                <c:pt idx="79">
                  <c:v>6.3339591155968905E-2</c:v>
                </c:pt>
                <c:pt idx="80">
                  <c:v>5.3845089393064219E-2</c:v>
                </c:pt>
                <c:pt idx="81">
                  <c:v>4.5568087145579854E-2</c:v>
                </c:pt>
                <c:pt idx="82">
                  <c:v>3.8390561479525062E-2</c:v>
                </c:pt>
                <c:pt idx="83">
                  <c:v>3.2198988626170974E-2</c:v>
                </c:pt>
                <c:pt idx="84">
                  <c:v>2.6885569479274656E-2</c:v>
                </c:pt>
                <c:pt idx="85">
                  <c:v>2.23491311211368E-2</c:v>
                </c:pt>
                <c:pt idx="86">
                  <c:v>1.849573536699101E-2</c:v>
                </c:pt>
                <c:pt idx="87">
                  <c:v>1.5239028803936863E-2</c:v>
                </c:pt>
                <c:pt idx="88">
                  <c:v>1.2500370503224672E-2</c:v>
                </c:pt>
                <c:pt idx="89">
                  <c:v>1.0208773773110495E-2</c:v>
                </c:pt>
                <c:pt idx="90">
                  <c:v>8.3006972309813323E-3</c:v>
                </c:pt>
                <c:pt idx="91">
                  <c:v>6.7197184041461692E-3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04256"/>
        <c:axId val="135506176"/>
      </c:scatterChart>
      <c:valAx>
        <c:axId val="135504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506176"/>
        <c:crosses val="autoZero"/>
        <c:crossBetween val="midCat"/>
      </c:valAx>
      <c:valAx>
        <c:axId val="13550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p(theta)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5504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D05 pivot p(theta)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terrp2!$H$2:$H$89</c:f>
              <c:numCache>
                <c:formatCode>General</c:formatCode>
                <c:ptCount val="88"/>
                <c:pt idx="0">
                  <c:v>106.52409576700001</c:v>
                </c:pt>
                <c:pt idx="1">
                  <c:v>106.534095766999</c:v>
                </c:pt>
                <c:pt idx="2">
                  <c:v>106.544095767</c:v>
                </c:pt>
                <c:pt idx="3">
                  <c:v>106.55409576700001</c:v>
                </c:pt>
                <c:pt idx="4">
                  <c:v>106.564095766999</c:v>
                </c:pt>
                <c:pt idx="5">
                  <c:v>106.574095767</c:v>
                </c:pt>
                <c:pt idx="6">
                  <c:v>106.584095766999</c:v>
                </c:pt>
                <c:pt idx="7">
                  <c:v>106.594095766999</c:v>
                </c:pt>
                <c:pt idx="8">
                  <c:v>106.604095767</c:v>
                </c:pt>
                <c:pt idx="9">
                  <c:v>106.614095766999</c:v>
                </c:pt>
                <c:pt idx="10">
                  <c:v>106.624095767</c:v>
                </c:pt>
                <c:pt idx="11">
                  <c:v>106.63409576700001</c:v>
                </c:pt>
                <c:pt idx="12">
                  <c:v>106.644095766999</c:v>
                </c:pt>
                <c:pt idx="13">
                  <c:v>106.654095767</c:v>
                </c:pt>
                <c:pt idx="14">
                  <c:v>106.66409576700001</c:v>
                </c:pt>
                <c:pt idx="15">
                  <c:v>106.674095766999</c:v>
                </c:pt>
                <c:pt idx="16">
                  <c:v>106.684095767</c:v>
                </c:pt>
                <c:pt idx="17">
                  <c:v>106.694095766999</c:v>
                </c:pt>
                <c:pt idx="18">
                  <c:v>106.704095766999</c:v>
                </c:pt>
                <c:pt idx="19">
                  <c:v>106.714095767</c:v>
                </c:pt>
                <c:pt idx="20">
                  <c:v>106.724095766999</c:v>
                </c:pt>
                <c:pt idx="21">
                  <c:v>106.734095766999</c:v>
                </c:pt>
                <c:pt idx="22">
                  <c:v>106.744095767</c:v>
                </c:pt>
                <c:pt idx="23">
                  <c:v>106.754095766999</c:v>
                </c:pt>
                <c:pt idx="24">
                  <c:v>106.764095767</c:v>
                </c:pt>
                <c:pt idx="25">
                  <c:v>106.77409576700001</c:v>
                </c:pt>
                <c:pt idx="26">
                  <c:v>106.784095766999</c:v>
                </c:pt>
                <c:pt idx="27">
                  <c:v>106.794095767</c:v>
                </c:pt>
                <c:pt idx="28">
                  <c:v>106.80409576700001</c:v>
                </c:pt>
                <c:pt idx="29">
                  <c:v>106.814095766999</c:v>
                </c:pt>
                <c:pt idx="30">
                  <c:v>106.824095767</c:v>
                </c:pt>
                <c:pt idx="31">
                  <c:v>106.834095766999</c:v>
                </c:pt>
                <c:pt idx="32">
                  <c:v>106.844095766999</c:v>
                </c:pt>
                <c:pt idx="33">
                  <c:v>106.854095767</c:v>
                </c:pt>
                <c:pt idx="34">
                  <c:v>106.864095766999</c:v>
                </c:pt>
                <c:pt idx="35">
                  <c:v>106.874095767</c:v>
                </c:pt>
                <c:pt idx="36">
                  <c:v>106.88409576700001</c:v>
                </c:pt>
                <c:pt idx="37">
                  <c:v>106.894095766999</c:v>
                </c:pt>
                <c:pt idx="38">
                  <c:v>106.904095767</c:v>
                </c:pt>
                <c:pt idx="39">
                  <c:v>106.91409576700001</c:v>
                </c:pt>
                <c:pt idx="40">
                  <c:v>106.924095766999</c:v>
                </c:pt>
                <c:pt idx="41">
                  <c:v>106.934095767</c:v>
                </c:pt>
                <c:pt idx="42">
                  <c:v>106.944095766999</c:v>
                </c:pt>
                <c:pt idx="43">
                  <c:v>106.954095766999</c:v>
                </c:pt>
                <c:pt idx="44">
                  <c:v>106.964095767</c:v>
                </c:pt>
                <c:pt idx="45">
                  <c:v>106.974095766999</c:v>
                </c:pt>
                <c:pt idx="46">
                  <c:v>106.984095766999</c:v>
                </c:pt>
                <c:pt idx="47">
                  <c:v>106.994095767</c:v>
                </c:pt>
                <c:pt idx="48">
                  <c:v>107.004095766999</c:v>
                </c:pt>
                <c:pt idx="49">
                  <c:v>107.014095767</c:v>
                </c:pt>
                <c:pt idx="50">
                  <c:v>107.02409576700001</c:v>
                </c:pt>
                <c:pt idx="51">
                  <c:v>107.034095766999</c:v>
                </c:pt>
                <c:pt idx="52">
                  <c:v>107.044095767</c:v>
                </c:pt>
                <c:pt idx="53">
                  <c:v>107.05409576700001</c:v>
                </c:pt>
                <c:pt idx="54">
                  <c:v>107.064095766999</c:v>
                </c:pt>
                <c:pt idx="55">
                  <c:v>107.074095767</c:v>
                </c:pt>
                <c:pt idx="56">
                  <c:v>107.084095766999</c:v>
                </c:pt>
                <c:pt idx="57">
                  <c:v>107.094095766999</c:v>
                </c:pt>
                <c:pt idx="58">
                  <c:v>107.104095767</c:v>
                </c:pt>
                <c:pt idx="59">
                  <c:v>107.114095766999</c:v>
                </c:pt>
                <c:pt idx="60">
                  <c:v>107.124095767</c:v>
                </c:pt>
                <c:pt idx="61">
                  <c:v>107.13409576700001</c:v>
                </c:pt>
                <c:pt idx="62">
                  <c:v>107.144095766999</c:v>
                </c:pt>
                <c:pt idx="63">
                  <c:v>107.154095767</c:v>
                </c:pt>
                <c:pt idx="64">
                  <c:v>107.16409576700001</c:v>
                </c:pt>
                <c:pt idx="65">
                  <c:v>107.174095766999</c:v>
                </c:pt>
                <c:pt idx="66">
                  <c:v>107.184095767</c:v>
                </c:pt>
                <c:pt idx="67">
                  <c:v>107.194095766999</c:v>
                </c:pt>
                <c:pt idx="68">
                  <c:v>107.204095766999</c:v>
                </c:pt>
                <c:pt idx="69">
                  <c:v>107.214095767</c:v>
                </c:pt>
                <c:pt idx="70">
                  <c:v>107.224095766999</c:v>
                </c:pt>
                <c:pt idx="71">
                  <c:v>107.234095766999</c:v>
                </c:pt>
                <c:pt idx="72">
                  <c:v>107.244095767</c:v>
                </c:pt>
                <c:pt idx="73">
                  <c:v>107.254095766999</c:v>
                </c:pt>
                <c:pt idx="74">
                  <c:v>107.264095767</c:v>
                </c:pt>
                <c:pt idx="75">
                  <c:v>107.27409576700001</c:v>
                </c:pt>
                <c:pt idx="76">
                  <c:v>107.284095766999</c:v>
                </c:pt>
                <c:pt idx="77">
                  <c:v>107.294095767</c:v>
                </c:pt>
                <c:pt idx="78">
                  <c:v>107.30409576700001</c:v>
                </c:pt>
                <c:pt idx="79">
                  <c:v>107.314095766999</c:v>
                </c:pt>
                <c:pt idx="80">
                  <c:v>107.324095767</c:v>
                </c:pt>
                <c:pt idx="81">
                  <c:v>107.334095766999</c:v>
                </c:pt>
                <c:pt idx="82">
                  <c:v>107.344095766999</c:v>
                </c:pt>
                <c:pt idx="83">
                  <c:v>107.354095767</c:v>
                </c:pt>
                <c:pt idx="84">
                  <c:v>107.364095766999</c:v>
                </c:pt>
                <c:pt idx="85">
                  <c:v>107.374095767</c:v>
                </c:pt>
                <c:pt idx="86">
                  <c:v>107.38409576700001</c:v>
                </c:pt>
                <c:pt idx="87">
                  <c:v>107.394095766999</c:v>
                </c:pt>
              </c:numCache>
            </c:numRef>
          </c:xVal>
          <c:yVal>
            <c:numRef>
              <c:f>terrp2!$AG$2:$AG$89</c:f>
              <c:numCache>
                <c:formatCode>General</c:formatCode>
                <c:ptCount val="88"/>
                <c:pt idx="0">
                  <c:v>9.4510211127455633E-3</c:v>
                </c:pt>
                <c:pt idx="1">
                  <c:v>1.1742617741616657E-2</c:v>
                </c:pt>
                <c:pt idx="2">
                  <c:v>1.4512766831064563E-2</c:v>
                </c:pt>
                <c:pt idx="3">
                  <c:v>1.7841781928389002E-2</c:v>
                </c:pt>
                <c:pt idx="4">
                  <c:v>2.1818886901538718E-2</c:v>
                </c:pt>
                <c:pt idx="5">
                  <c:v>2.654220381313965E-2</c:v>
                </c:pt>
                <c:pt idx="6">
                  <c:v>3.2118487882955245E-2</c:v>
                </c:pt>
                <c:pt idx="7">
                  <c:v>3.8662563917318329E-2</c:v>
                </c:pt>
                <c:pt idx="8">
                  <c:v>4.6296420636973132E-2</c:v>
                </c:pt>
                <c:pt idx="9">
                  <c:v>5.5147923761123409E-2</c:v>
                </c:pt>
                <c:pt idx="10">
                  <c:v>6.5349115755906545E-2</c:v>
                </c:pt>
                <c:pt idx="11">
                  <c:v>7.7034079997164037E-2</c:v>
                </c:pt>
                <c:pt idx="12">
                  <c:v>9.0336359778832823E-2</c:v>
                </c:pt>
                <c:pt idx="13">
                  <c:v>0.10538593799053879</c:v>
                </c:pt>
                <c:pt idx="14">
                  <c:v>0.12230580114444119</c:v>
                </c:pt>
                <c:pt idx="15">
                  <c:v>0.14120813125206697</c:v>
                </c:pt>
                <c:pt idx="16">
                  <c:v>0.1621901902550473</c:v>
                </c:pt>
                <c:pt idx="17">
                  <c:v>0.18532998339030762</c:v>
                </c:pt>
                <c:pt idx="18">
                  <c:v>0.21068180915525533</c:v>
                </c:pt>
                <c:pt idx="19">
                  <c:v>0.23827182320743795</c:v>
                </c:pt>
                <c:pt idx="20">
                  <c:v>0.26809376055317813</c:v>
                </c:pt>
                <c:pt idx="21">
                  <c:v>0.30010497344415604</c:v>
                </c:pt>
                <c:pt idx="22">
                  <c:v>0.33422295044429751</c:v>
                </c:pt>
                <c:pt idx="23">
                  <c:v>0.37032248415152569</c:v>
                </c:pt>
                <c:pt idx="24">
                  <c:v>0.4082336501910685</c:v>
                </c:pt>
                <c:pt idx="25">
                  <c:v>0.44774074788866725</c:v>
                </c:pt>
                <c:pt idx="26">
                  <c:v>0.48858233319251138</c:v>
                </c:pt>
                <c:pt idx="27">
                  <c:v>0.53045244717134754</c:v>
                </c:pt>
                <c:pt idx="28">
                  <c:v>0.5730031093226795</c:v>
                </c:pt>
                <c:pt idx="29">
                  <c:v>0.61584810496751241</c:v>
                </c:pt>
                <c:pt idx="30">
                  <c:v>0.65856805153880649</c:v>
                </c:pt>
                <c:pt idx="31">
                  <c:v>0.70071668135749599</c:v>
                </c:pt>
                <c:pt idx="32">
                  <c:v>0.7418282304012046</c:v>
                </c:pt>
                <c:pt idx="33">
                  <c:v>0.78142577593633722</c:v>
                </c:pt>
                <c:pt idx="34">
                  <c:v>0.81903032279876642</c:v>
                </c:pt>
                <c:pt idx="35">
                  <c:v>0.85417040070155581</c:v>
                </c:pt>
                <c:pt idx="36">
                  <c:v>0.88639190551552893</c:v>
                </c:pt>
                <c:pt idx="37">
                  <c:v>0.91526789721301938</c:v>
                </c:pt>
                <c:pt idx="38">
                  <c:v>0.94040805801288951</c:v>
                </c:pt>
                <c:pt idx="39">
                  <c:v>0.96146751633204208</c:v>
                </c:pt>
                <c:pt idx="40">
                  <c:v>0.97815475626079085</c:v>
                </c:pt>
                <c:pt idx="41">
                  <c:v>0.99023835786756642</c:v>
                </c:pt>
                <c:pt idx="42">
                  <c:v>0.99755234968798034</c:v>
                </c:pt>
                <c:pt idx="43">
                  <c:v>1</c:v>
                </c:pt>
                <c:pt idx="44">
                  <c:v>0.99755592602418586</c:v>
                </c:pt>
                <c:pt idx="45">
                  <c:v>0.99026645752728537</c:v>
                </c:pt>
                <c:pt idx="46">
                  <c:v>0.97824825119050651</c:v>
                </c:pt>
                <c:pt idx="47">
                  <c:v>0.96168521163305787</c:v>
                </c:pt>
                <c:pt idx="48">
                  <c:v>0.94082383184560359</c:v>
                </c:pt>
                <c:pt idx="49">
                  <c:v>0.91596711718685186</c:v>
                </c:pt>
                <c:pt idx="50">
                  <c:v>0.8874673013459744</c:v>
                </c:pt>
                <c:pt idx="51">
                  <c:v>0.85571759755982724</c:v>
                </c:pt>
                <c:pt idx="52">
                  <c:v>0.82114325308448188</c:v>
                </c:pt>
                <c:pt idx="53">
                  <c:v>0.78419218838267335</c:v>
                </c:pt>
                <c:pt idx="54">
                  <c:v>0.74532550491868077</c:v>
                </c:pt>
                <c:pt idx="55">
                  <c:v>0.70500813680083285</c:v>
                </c:pt>
                <c:pt idx="56">
                  <c:v>0.66369990305021531</c:v>
                </c:pt>
                <c:pt idx="57">
                  <c:v>0.62184719008836642</c:v>
                </c:pt>
                <c:pt idx="58">
                  <c:v>0.57987545984404221</c:v>
                </c:pt>
                <c:pt idx="59">
                  <c:v>0.53818273940588457</c:v>
                </c:pt>
                <c:pt idx="60">
                  <c:v>0.49713420571384154</c:v>
                </c:pt>
                <c:pt idx="61">
                  <c:v>0.45705793498121677</c:v>
                </c:pt>
                <c:pt idx="62">
                  <c:v>0.41824184353540511</c:v>
                </c:pt>
                <c:pt idx="63">
                  <c:v>0.38093180629222911</c:v>
                </c:pt>
                <c:pt idx="64">
                  <c:v>0.34533090241130004</c:v>
                </c:pt>
                <c:pt idx="65">
                  <c:v>0.31159970619419902</c:v>
                </c:pt>
                <c:pt idx="66">
                  <c:v>0.27985751568665312</c:v>
                </c:pt>
                <c:pt idx="67">
                  <c:v>0.25018439226631128</c:v>
                </c:pt>
                <c:pt idx="68">
                  <c:v>0.22262387179996487</c:v>
                </c:pt>
                <c:pt idx="69">
                  <c:v>0.19718620170136392</c:v>
                </c:pt>
                <c:pt idx="70">
                  <c:v>0.17385195783292751</c:v>
                </c:pt>
                <c:pt idx="71">
                  <c:v>0.15257590010993777</c:v>
                </c:pt>
                <c:pt idx="72">
                  <c:v>0.1332909350467775</c:v>
                </c:pt>
                <c:pt idx="73">
                  <c:v>0.11591206638730965</c:v>
                </c:pt>
                <c:pt idx="74">
                  <c:v>0.10034023046128288</c:v>
                </c:pt>
                <c:pt idx="75">
                  <c:v>8.6465930050573986E-2</c:v>
                </c:pt>
                <c:pt idx="76">
                  <c:v>7.4172598411132398E-2</c:v>
                </c:pt>
                <c:pt idx="77">
                  <c:v>6.3339642887341133E-2</c:v>
                </c:pt>
                <c:pt idx="78">
                  <c:v>5.3845134608694403E-2</c:v>
                </c:pt>
                <c:pt idx="79">
                  <c:v>4.5568126456048734E-2</c:v>
                </c:pt>
                <c:pt idx="80">
                  <c:v>3.8390595476493108E-2</c:v>
                </c:pt>
                <c:pt idx="81">
                  <c:v>3.2199017874944218E-2</c:v>
                </c:pt>
                <c:pt idx="82">
                  <c:v>2.6885594513515305E-2</c:v>
                </c:pt>
                <c:pt idx="83">
                  <c:v>2.234915243852692E-2</c:v>
                </c:pt>
                <c:pt idx="84">
                  <c:v>1.8495753427621057E-2</c:v>
                </c:pt>
                <c:pt idx="85">
                  <c:v>1.5239044028571153E-2</c:v>
                </c:pt>
                <c:pt idx="86">
                  <c:v>1.2500383273236469E-2</c:v>
                </c:pt>
                <c:pt idx="87">
                  <c:v>1.0208784431380982E-2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53120"/>
        <c:axId val="136463488"/>
      </c:scatterChart>
      <c:valAx>
        <c:axId val="13645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63488"/>
        <c:crosses val="autoZero"/>
        <c:crossBetween val="midCat"/>
      </c:valAx>
      <c:valAx>
        <c:axId val="1364634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p(theta)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53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 baseline="0"/>
              <a:t>c1 vs. c2: D05 pivot b vs. m, theta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30804615048118983"/>
                  <c:y val="0.15020195392242636"/>
                </c:manualLayout>
              </c:layout>
              <c:numFmt formatCode="General" sourceLinked="0"/>
            </c:trendlineLbl>
          </c:trendline>
          <c:xVal>
            <c:numRef>
              <c:f>terrp2!$AH$2:$AH$89</c:f>
              <c:numCache>
                <c:formatCode>General</c:formatCode>
                <c:ptCount val="88"/>
                <c:pt idx="0">
                  <c:v>-3.3707372521193135</c:v>
                </c:pt>
                <c:pt idx="1">
                  <c:v>-3.3685809673837266</c:v>
                </c:pt>
                <c:pt idx="2">
                  <c:v>-3.3664272166395275</c:v>
                </c:pt>
                <c:pt idx="3">
                  <c:v>-3.3642759952922043</c:v>
                </c:pt>
                <c:pt idx="4">
                  <c:v>-3.3621272987577093</c:v>
                </c:pt>
                <c:pt idx="5">
                  <c:v>-3.3599811224624005</c:v>
                </c:pt>
                <c:pt idx="6">
                  <c:v>-3.357837461845167</c:v>
                </c:pt>
                <c:pt idx="7">
                  <c:v>-3.3556963123543979</c:v>
                </c:pt>
                <c:pt idx="8">
                  <c:v>-3.353557669450081</c:v>
                </c:pt>
                <c:pt idx="9">
                  <c:v>-3.3514215286037778</c:v>
                </c:pt>
                <c:pt idx="10">
                  <c:v>-3.3492878852964507</c:v>
                </c:pt>
                <c:pt idx="11">
                  <c:v>-3.3471567350214104</c:v>
                </c:pt>
                <c:pt idx="12">
                  <c:v>-3.3450280732821742</c:v>
                </c:pt>
                <c:pt idx="13">
                  <c:v>-3.3429018955923984</c:v>
                </c:pt>
                <c:pt idx="14">
                  <c:v>-3.340778197477797</c:v>
                </c:pt>
                <c:pt idx="15">
                  <c:v>-3.3386569744741741</c:v>
                </c:pt>
                <c:pt idx="16">
                  <c:v>-3.3365382221273925</c:v>
                </c:pt>
                <c:pt idx="17">
                  <c:v>-3.334421935995485</c:v>
                </c:pt>
                <c:pt idx="18">
                  <c:v>-3.3323081116456144</c:v>
                </c:pt>
                <c:pt idx="19">
                  <c:v>-3.3301967446562069</c:v>
                </c:pt>
                <c:pt idx="20">
                  <c:v>-3.3280878306168811</c:v>
                </c:pt>
                <c:pt idx="21">
                  <c:v>-3.3259813651265286</c:v>
                </c:pt>
                <c:pt idx="22">
                  <c:v>-3.3238773437952052</c:v>
                </c:pt>
                <c:pt idx="23">
                  <c:v>-3.3217757622440551</c:v>
                </c:pt>
                <c:pt idx="24">
                  <c:v>-3.3196766161032074</c:v>
                </c:pt>
                <c:pt idx="25">
                  <c:v>-3.3175799010146716</c:v>
                </c:pt>
                <c:pt idx="26">
                  <c:v>-3.3154856126302237</c:v>
                </c:pt>
                <c:pt idx="27">
                  <c:v>-3.3133937466113625</c:v>
                </c:pt>
                <c:pt idx="28">
                  <c:v>-3.3113042986311578</c:v>
                </c:pt>
                <c:pt idx="29">
                  <c:v>-3.3092172643723621</c:v>
                </c:pt>
                <c:pt idx="30">
                  <c:v>-3.3071326395273428</c:v>
                </c:pt>
                <c:pt idx="31">
                  <c:v>-3.3050504198001804</c:v>
                </c:pt>
                <c:pt idx="32">
                  <c:v>-3.302970600903675</c:v>
                </c:pt>
                <c:pt idx="33">
                  <c:v>-3.3008931785614526</c:v>
                </c:pt>
                <c:pt idx="34">
                  <c:v>-3.2988181485078805</c:v>
                </c:pt>
                <c:pt idx="35">
                  <c:v>-3.2967455064859896</c:v>
                </c:pt>
                <c:pt idx="36">
                  <c:v>-3.2946752482503485</c:v>
                </c:pt>
                <c:pt idx="37">
                  <c:v>-3.29260736956495</c:v>
                </c:pt>
                <c:pt idx="38">
                  <c:v>-3.2905418662031956</c:v>
                </c:pt>
                <c:pt idx="39">
                  <c:v>-3.2884787339497064</c:v>
                </c:pt>
                <c:pt idx="40">
                  <c:v>-3.286417968598462</c:v>
                </c:pt>
                <c:pt idx="41">
                  <c:v>-3.2843595659527463</c:v>
                </c:pt>
                <c:pt idx="42">
                  <c:v>-3.2823035218271874</c:v>
                </c:pt>
                <c:pt idx="43">
                  <c:v>-3.2802498320448588</c:v>
                </c:pt>
                <c:pt idx="44">
                  <c:v>-3.2781984924392797</c:v>
                </c:pt>
                <c:pt idx="45">
                  <c:v>-3.2761494988544215</c:v>
                </c:pt>
                <c:pt idx="46">
                  <c:v>-3.2741028471427964</c:v>
                </c:pt>
                <c:pt idx="47">
                  <c:v>-3.2720585331672973</c:v>
                </c:pt>
                <c:pt idx="48">
                  <c:v>-3.2700165528011622</c:v>
                </c:pt>
                <c:pt idx="49">
                  <c:v>-3.267976901925894</c:v>
                </c:pt>
                <c:pt idx="50">
                  <c:v>-3.2659395764341039</c:v>
                </c:pt>
                <c:pt idx="51">
                  <c:v>-3.2639045722274327</c:v>
                </c:pt>
                <c:pt idx="52">
                  <c:v>-3.2618718852165229</c:v>
                </c:pt>
                <c:pt idx="53">
                  <c:v>-3.2598415113228412</c:v>
                </c:pt>
                <c:pt idx="54">
                  <c:v>-3.2578134464767814</c:v>
                </c:pt>
                <c:pt idx="55">
                  <c:v>-3.255787686617682</c:v>
                </c:pt>
                <c:pt idx="56">
                  <c:v>-3.2537642276957914</c:v>
                </c:pt>
                <c:pt idx="57">
                  <c:v>-3.2517430656694173</c:v>
                </c:pt>
                <c:pt idx="58">
                  <c:v>-3.2497241965069361</c:v>
                </c:pt>
                <c:pt idx="59">
                  <c:v>-3.2477076161867333</c:v>
                </c:pt>
                <c:pt idx="60">
                  <c:v>-3.2456933206951915</c:v>
                </c:pt>
                <c:pt idx="61">
                  <c:v>-3.2436813060294551</c:v>
                </c:pt>
                <c:pt idx="62">
                  <c:v>-3.2416715681954207</c:v>
                </c:pt>
                <c:pt idx="63">
                  <c:v>-3.2396641032076743</c:v>
                </c:pt>
                <c:pt idx="64">
                  <c:v>-3.2376589070913062</c:v>
                </c:pt>
                <c:pt idx="65">
                  <c:v>-3.235655975880054</c:v>
                </c:pt>
                <c:pt idx="66">
                  <c:v>-3.2336553056162902</c:v>
                </c:pt>
                <c:pt idx="67">
                  <c:v>-3.2316568923529938</c:v>
                </c:pt>
                <c:pt idx="68">
                  <c:v>-3.2296607321509057</c:v>
                </c:pt>
                <c:pt idx="69">
                  <c:v>-3.2276668210805384</c:v>
                </c:pt>
                <c:pt idx="70">
                  <c:v>-3.2256751552221088</c:v>
                </c:pt>
                <c:pt idx="71">
                  <c:v>-3.2236857306637439</c:v>
                </c:pt>
                <c:pt idx="72">
                  <c:v>-3.2216985435032428</c:v>
                </c:pt>
                <c:pt idx="73">
                  <c:v>-3.2197135898480349</c:v>
                </c:pt>
                <c:pt idx="74">
                  <c:v>-3.2177308658131842</c:v>
                </c:pt>
                <c:pt idx="75">
                  <c:v>-3.2157503675241279</c:v>
                </c:pt>
                <c:pt idx="76">
                  <c:v>-3.2137720911146928</c:v>
                </c:pt>
                <c:pt idx="77">
                  <c:v>-3.2117960327270358</c:v>
                </c:pt>
                <c:pt idx="78">
                  <c:v>-3.2098221885134159</c:v>
                </c:pt>
                <c:pt idx="79">
                  <c:v>-3.2078505546344012</c:v>
                </c:pt>
                <c:pt idx="80">
                  <c:v>-3.2058811272588095</c:v>
                </c:pt>
                <c:pt idx="81">
                  <c:v>-3.2039139025656995</c:v>
                </c:pt>
                <c:pt idx="82">
                  <c:v>-3.2019488767415467</c:v>
                </c:pt>
                <c:pt idx="83">
                  <c:v>-3.19998604598221</c:v>
                </c:pt>
                <c:pt idx="84">
                  <c:v>-3.1980254064929037</c:v>
                </c:pt>
                <c:pt idx="85">
                  <c:v>-3.1960669544861871</c:v>
                </c:pt>
                <c:pt idx="86">
                  <c:v>-3.1941106861847279</c:v>
                </c:pt>
                <c:pt idx="87">
                  <c:v>-3.192156597819269</c:v>
                </c:pt>
              </c:numCache>
            </c:numRef>
          </c:xVal>
          <c:yVal>
            <c:numRef>
              <c:f>terrp2!$E$2:$E$89</c:f>
              <c:numCache>
                <c:formatCode>General</c:formatCode>
                <c:ptCount val="88"/>
                <c:pt idx="0">
                  <c:v>-1.61976473302922</c:v>
                </c:pt>
                <c:pt idx="1">
                  <c:v>-1.61964911678523</c:v>
                </c:pt>
                <c:pt idx="2">
                  <c:v>-1.6195346777000199</c:v>
                </c:pt>
                <c:pt idx="3">
                  <c:v>-1.61942141332228</c:v>
                </c:pt>
                <c:pt idx="4">
                  <c:v>-1.6193092704834999</c:v>
                </c:pt>
                <c:pt idx="5">
                  <c:v>-1.61919835950714</c:v>
                </c:pt>
                <c:pt idx="6">
                  <c:v>-1.6190885588592501</c:v>
                </c:pt>
                <c:pt idx="7">
                  <c:v>-1.61897992584965</c:v>
                </c:pt>
                <c:pt idx="8">
                  <c:v>-1.6188724446072</c:v>
                </c:pt>
                <c:pt idx="9">
                  <c:v>-1.61876610486581</c:v>
                </c:pt>
                <c:pt idx="10">
                  <c:v>-1.61866086937612</c:v>
                </c:pt>
                <c:pt idx="11">
                  <c:v>-1.6185567982348801</c:v>
                </c:pt>
                <c:pt idx="12">
                  <c:v>-1.6184538376425299</c:v>
                </c:pt>
                <c:pt idx="13">
                  <c:v>-1.6183519965727799</c:v>
                </c:pt>
                <c:pt idx="14">
                  <c:v>-1.6182513165646699</c:v>
                </c:pt>
                <c:pt idx="15">
                  <c:v>-1.6181517144025299</c:v>
                </c:pt>
                <c:pt idx="16">
                  <c:v>-1.61805319339634</c:v>
                </c:pt>
                <c:pt idx="17">
                  <c:v>-1.6179558371174001</c:v>
                </c:pt>
                <c:pt idx="18">
                  <c:v>-1.61785953966239</c:v>
                </c:pt>
                <c:pt idx="19">
                  <c:v>-1.61776434313352</c:v>
                </c:pt>
                <c:pt idx="20">
                  <c:v>-1.6176702311044699</c:v>
                </c:pt>
                <c:pt idx="21">
                  <c:v>-1.61757719553367</c:v>
                </c:pt>
                <c:pt idx="22">
                  <c:v>-1.6174852700799001</c:v>
                </c:pt>
                <c:pt idx="23">
                  <c:v>-1.6173943823313399</c:v>
                </c:pt>
                <c:pt idx="24">
                  <c:v>-1.61730459924938</c:v>
                </c:pt>
                <c:pt idx="25">
                  <c:v>-1.6172158479701799</c:v>
                </c:pt>
                <c:pt idx="26">
                  <c:v>-1.6171281755489599</c:v>
                </c:pt>
                <c:pt idx="27">
                  <c:v>-1.61704153724388</c:v>
                </c:pt>
                <c:pt idx="28">
                  <c:v>-1.61695596493339</c:v>
                </c:pt>
                <c:pt idx="29">
                  <c:v>-1.6168714133200399</c:v>
                </c:pt>
                <c:pt idx="30">
                  <c:v>-1.6167879234382101</c:v>
                </c:pt>
                <c:pt idx="31">
                  <c:v>-1.6167054690893199</c:v>
                </c:pt>
                <c:pt idx="32">
                  <c:v>-1.6166240225162301</c:v>
                </c:pt>
                <c:pt idx="33">
                  <c:v>-1.6165436193136</c:v>
                </c:pt>
                <c:pt idx="34">
                  <c:v>-1.6164642397381801</c:v>
                </c:pt>
                <c:pt idx="35">
                  <c:v>-1.61638586805145</c:v>
                </c:pt>
                <c:pt idx="36">
                  <c:v>-1.6163084978571201</c:v>
                </c:pt>
                <c:pt idx="37">
                  <c:v>-1.61623213876057</c:v>
                </c:pt>
                <c:pt idx="38">
                  <c:v>-1.6161567991283201</c:v>
                </c:pt>
                <c:pt idx="39">
                  <c:v>-1.61608243610411</c:v>
                </c:pt>
                <c:pt idx="40">
                  <c:v>-1.61600907160056</c:v>
                </c:pt>
                <c:pt idx="41">
                  <c:v>-1.6159366798330099</c:v>
                </c:pt>
                <c:pt idx="42">
                  <c:v>-1.61586529448336</c:v>
                </c:pt>
                <c:pt idx="43">
                  <c:v>-1.6157948756115801</c:v>
                </c:pt>
                <c:pt idx="44">
                  <c:v>-1.61572541236228</c:v>
                </c:pt>
                <c:pt idx="45">
                  <c:v>-1.61565694544531</c:v>
                </c:pt>
                <c:pt idx="46">
                  <c:v>-1.61558943974095</c:v>
                </c:pt>
                <c:pt idx="47">
                  <c:v>-1.6155228561675501</c:v>
                </c:pt>
                <c:pt idx="48">
                  <c:v>-1.6154572526220401</c:v>
                </c:pt>
                <c:pt idx="49">
                  <c:v>-1.6153926210067799</c:v>
                </c:pt>
                <c:pt idx="50">
                  <c:v>-1.6153289079867501</c:v>
                </c:pt>
                <c:pt idx="51">
                  <c:v>-1.6152661162917501</c:v>
                </c:pt>
                <c:pt idx="52">
                  <c:v>-1.61520426740222</c:v>
                </c:pt>
                <c:pt idx="53">
                  <c:v>-1.61514335748334</c:v>
                </c:pt>
                <c:pt idx="54">
                  <c:v>-1.6150833880521001</c:v>
                </c:pt>
                <c:pt idx="55">
                  <c:v>-1.61502432824849</c:v>
                </c:pt>
                <c:pt idx="56">
                  <c:v>-1.6149661872773899</c:v>
                </c:pt>
                <c:pt idx="57">
                  <c:v>-1.6149089555606799</c:v>
                </c:pt>
                <c:pt idx="58">
                  <c:v>-1.6148526118062101</c:v>
                </c:pt>
                <c:pt idx="59">
                  <c:v>-1.61479719293862</c:v>
                </c:pt>
                <c:pt idx="60">
                  <c:v>-1.6147426418536599</c:v>
                </c:pt>
                <c:pt idx="61">
                  <c:v>-1.6146890241037699</c:v>
                </c:pt>
                <c:pt idx="62">
                  <c:v>-1.61463627436892</c:v>
                </c:pt>
                <c:pt idx="63">
                  <c:v>-1.61458439956088</c:v>
                </c:pt>
                <c:pt idx="64">
                  <c:v>-1.6145334170926</c:v>
                </c:pt>
                <c:pt idx="65">
                  <c:v>-1.61448332270266</c:v>
                </c:pt>
                <c:pt idx="66">
                  <c:v>-1.6144340687873799</c:v>
                </c:pt>
                <c:pt idx="67">
                  <c:v>-1.61438568739746</c:v>
                </c:pt>
                <c:pt idx="68">
                  <c:v>-1.6143381726191799</c:v>
                </c:pt>
                <c:pt idx="69">
                  <c:v>-1.6142915128858599</c:v>
                </c:pt>
                <c:pt idx="70">
                  <c:v>-1.6142457036782001</c:v>
                </c:pt>
                <c:pt idx="71">
                  <c:v>-1.6142007330652399</c:v>
                </c:pt>
                <c:pt idx="72">
                  <c:v>-1.61415660446168</c:v>
                </c:pt>
                <c:pt idx="73">
                  <c:v>-1.61411334601567</c:v>
                </c:pt>
                <c:pt idx="74">
                  <c:v>-1.6140708974009399</c:v>
                </c:pt>
                <c:pt idx="75">
                  <c:v>-1.6140292734415</c:v>
                </c:pt>
                <c:pt idx="76">
                  <c:v>-1.61398846354246</c:v>
                </c:pt>
                <c:pt idx="77">
                  <c:v>-1.61394848766876</c:v>
                </c:pt>
                <c:pt idx="78">
                  <c:v>-1.6139093240504701</c:v>
                </c:pt>
                <c:pt idx="79">
                  <c:v>-1.6138709872175201</c:v>
                </c:pt>
                <c:pt idx="80">
                  <c:v>-1.6138334253115001</c:v>
                </c:pt>
                <c:pt idx="81">
                  <c:v>-1.6137966846416201</c:v>
                </c:pt>
                <c:pt idx="82">
                  <c:v>-1.61376072693948</c:v>
                </c:pt>
                <c:pt idx="83">
                  <c:v>-1.6137255808548701</c:v>
                </c:pt>
                <c:pt idx="84">
                  <c:v>-1.6136912284362701</c:v>
                </c:pt>
                <c:pt idx="85">
                  <c:v>-1.6136576341118301</c:v>
                </c:pt>
                <c:pt idx="86">
                  <c:v>-1.6136248583789401</c:v>
                </c:pt>
                <c:pt idx="87">
                  <c:v>-1.6135928177754599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93696"/>
        <c:axId val="136499968"/>
      </c:scatterChart>
      <c:valAx>
        <c:axId val="136493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99968"/>
        <c:crossesAt val="-1.72"/>
        <c:crossBetween val="midCat"/>
      </c:valAx>
      <c:valAx>
        <c:axId val="136499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93696"/>
        <c:crossesAt val="-3.4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p(b)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berr!$E$2:$E$159</c:f>
              <c:numCache>
                <c:formatCode>General</c:formatCode>
                <c:ptCount val="158"/>
                <c:pt idx="0">
                  <c:v>-2.4983576831800001</c:v>
                </c:pt>
                <c:pt idx="1">
                  <c:v>-2.4973576831800002</c:v>
                </c:pt>
                <c:pt idx="2">
                  <c:v>-2.4963576831799998</c:v>
                </c:pt>
                <c:pt idx="3">
                  <c:v>-2.49535768318</c:v>
                </c:pt>
                <c:pt idx="4">
                  <c:v>-2.4943576831800001</c:v>
                </c:pt>
                <c:pt idx="5">
                  <c:v>-2.4933576831800002</c:v>
                </c:pt>
                <c:pt idx="6">
                  <c:v>-2.4923576831799998</c:v>
                </c:pt>
                <c:pt idx="7">
                  <c:v>-2.4913576831799999</c:v>
                </c:pt>
                <c:pt idx="8">
                  <c:v>-2.4903576831800001</c:v>
                </c:pt>
                <c:pt idx="9">
                  <c:v>-2.4893576831800002</c:v>
                </c:pt>
                <c:pt idx="10">
                  <c:v>-2.4883576831799998</c:v>
                </c:pt>
                <c:pt idx="11">
                  <c:v>-2.4873576831799999</c:v>
                </c:pt>
                <c:pt idx="12">
                  <c:v>-2.4863576831800001</c:v>
                </c:pt>
                <c:pt idx="13">
                  <c:v>-2.4853576831800002</c:v>
                </c:pt>
                <c:pt idx="14">
                  <c:v>-2.4843576831799998</c:v>
                </c:pt>
                <c:pt idx="15">
                  <c:v>-2.4833576831799999</c:v>
                </c:pt>
                <c:pt idx="16">
                  <c:v>-2.4823576831800001</c:v>
                </c:pt>
                <c:pt idx="17">
                  <c:v>-2.4813576831800002</c:v>
                </c:pt>
                <c:pt idx="18">
                  <c:v>-2.4803576831799998</c:v>
                </c:pt>
                <c:pt idx="19">
                  <c:v>-2.4793576831799999</c:v>
                </c:pt>
                <c:pt idx="20">
                  <c:v>-2.47835768318</c:v>
                </c:pt>
                <c:pt idx="21">
                  <c:v>-2.4773576831800002</c:v>
                </c:pt>
                <c:pt idx="22">
                  <c:v>-2.4763576831799998</c:v>
                </c:pt>
                <c:pt idx="23">
                  <c:v>-2.4753576831799999</c:v>
                </c:pt>
                <c:pt idx="24">
                  <c:v>-2.47435768318</c:v>
                </c:pt>
                <c:pt idx="25">
                  <c:v>-2.4733576831800002</c:v>
                </c:pt>
                <c:pt idx="26">
                  <c:v>-2.4723576831799998</c:v>
                </c:pt>
                <c:pt idx="27">
                  <c:v>-2.4713576831799999</c:v>
                </c:pt>
                <c:pt idx="28">
                  <c:v>-2.47035768318</c:v>
                </c:pt>
                <c:pt idx="29">
                  <c:v>-2.4693576831800002</c:v>
                </c:pt>
                <c:pt idx="30">
                  <c:v>-2.4683576831799998</c:v>
                </c:pt>
                <c:pt idx="31">
                  <c:v>-2.4673576831799999</c:v>
                </c:pt>
                <c:pt idx="32">
                  <c:v>-2.46635768318</c:v>
                </c:pt>
                <c:pt idx="33">
                  <c:v>-2.4653576831800001</c:v>
                </c:pt>
                <c:pt idx="34">
                  <c:v>-2.4643576831799998</c:v>
                </c:pt>
                <c:pt idx="35">
                  <c:v>-2.4633576831799999</c:v>
                </c:pt>
                <c:pt idx="36">
                  <c:v>-2.46235768318</c:v>
                </c:pt>
                <c:pt idx="37">
                  <c:v>-2.4613576831800001</c:v>
                </c:pt>
                <c:pt idx="38">
                  <c:v>-2.4603576831799998</c:v>
                </c:pt>
                <c:pt idx="39">
                  <c:v>-2.4593576831799999</c:v>
                </c:pt>
                <c:pt idx="40">
                  <c:v>-2.45835768318</c:v>
                </c:pt>
                <c:pt idx="41">
                  <c:v>-2.4573576831800001</c:v>
                </c:pt>
                <c:pt idx="42">
                  <c:v>-2.4563576831799998</c:v>
                </c:pt>
                <c:pt idx="43">
                  <c:v>-2.4553576831799999</c:v>
                </c:pt>
                <c:pt idx="44">
                  <c:v>-2.45435768318</c:v>
                </c:pt>
                <c:pt idx="45">
                  <c:v>-2.4533576831800001</c:v>
                </c:pt>
                <c:pt idx="46">
                  <c:v>-2.4523576831799998</c:v>
                </c:pt>
                <c:pt idx="47">
                  <c:v>-2.4513576831799999</c:v>
                </c:pt>
                <c:pt idx="48">
                  <c:v>-2.45035768318</c:v>
                </c:pt>
                <c:pt idx="49">
                  <c:v>-2.4493576831800001</c:v>
                </c:pt>
                <c:pt idx="50">
                  <c:v>-2.4483576831799998</c:v>
                </c:pt>
                <c:pt idx="51">
                  <c:v>-2.4473576831799999</c:v>
                </c:pt>
                <c:pt idx="52">
                  <c:v>-2.44635768318</c:v>
                </c:pt>
                <c:pt idx="53">
                  <c:v>-2.4453576831800001</c:v>
                </c:pt>
                <c:pt idx="54">
                  <c:v>-2.4443576831799998</c:v>
                </c:pt>
                <c:pt idx="55">
                  <c:v>-2.4433576831799999</c:v>
                </c:pt>
                <c:pt idx="56">
                  <c:v>-2.44235768318</c:v>
                </c:pt>
                <c:pt idx="57">
                  <c:v>-2.4413576831800001</c:v>
                </c:pt>
                <c:pt idx="58">
                  <c:v>-2.4403576831799998</c:v>
                </c:pt>
                <c:pt idx="59">
                  <c:v>-2.4393576831799999</c:v>
                </c:pt>
                <c:pt idx="60">
                  <c:v>-2.43835768318</c:v>
                </c:pt>
                <c:pt idx="61">
                  <c:v>-2.4373576831800001</c:v>
                </c:pt>
                <c:pt idx="62">
                  <c:v>-2.4363576831799998</c:v>
                </c:pt>
                <c:pt idx="63">
                  <c:v>-2.4353576831799999</c:v>
                </c:pt>
                <c:pt idx="64">
                  <c:v>-2.43435768318</c:v>
                </c:pt>
                <c:pt idx="65">
                  <c:v>-2.4333576831800001</c:v>
                </c:pt>
                <c:pt idx="66">
                  <c:v>-2.4323576831799998</c:v>
                </c:pt>
                <c:pt idx="67">
                  <c:v>-2.4313576831799999</c:v>
                </c:pt>
                <c:pt idx="68">
                  <c:v>-2.43035768318</c:v>
                </c:pt>
                <c:pt idx="69">
                  <c:v>-2.4293576831800001</c:v>
                </c:pt>
                <c:pt idx="70">
                  <c:v>-2.4283576831799998</c:v>
                </c:pt>
                <c:pt idx="71">
                  <c:v>-2.4273576831799999</c:v>
                </c:pt>
                <c:pt idx="72">
                  <c:v>-2.42635768318</c:v>
                </c:pt>
                <c:pt idx="73">
                  <c:v>-2.4253576831800001</c:v>
                </c:pt>
                <c:pt idx="74">
                  <c:v>-2.4243576831799998</c:v>
                </c:pt>
                <c:pt idx="75">
                  <c:v>-2.4233576831799999</c:v>
                </c:pt>
                <c:pt idx="76">
                  <c:v>-2.42235768318</c:v>
                </c:pt>
                <c:pt idx="77">
                  <c:v>-2.4213576831800001</c:v>
                </c:pt>
                <c:pt idx="78">
                  <c:v>-2.4203576831800002</c:v>
                </c:pt>
                <c:pt idx="79">
                  <c:v>-2.4193576831799999</c:v>
                </c:pt>
                <c:pt idx="80">
                  <c:v>-2.41835768318</c:v>
                </c:pt>
                <c:pt idx="81">
                  <c:v>-2.4173576831800001</c:v>
                </c:pt>
                <c:pt idx="82">
                  <c:v>-2.4163576831800002</c:v>
                </c:pt>
                <c:pt idx="83">
                  <c:v>-2.4153576831799999</c:v>
                </c:pt>
                <c:pt idx="84">
                  <c:v>-2.41435768318</c:v>
                </c:pt>
                <c:pt idx="85">
                  <c:v>-2.4133576831800001</c:v>
                </c:pt>
                <c:pt idx="86">
                  <c:v>-2.4123576831800002</c:v>
                </c:pt>
                <c:pt idx="87">
                  <c:v>-2.4113576831799999</c:v>
                </c:pt>
                <c:pt idx="88">
                  <c:v>-2.41035768318</c:v>
                </c:pt>
                <c:pt idx="89">
                  <c:v>-2.4093576831800001</c:v>
                </c:pt>
                <c:pt idx="90">
                  <c:v>-2.4083576831800002</c:v>
                </c:pt>
                <c:pt idx="91">
                  <c:v>-2.4073576831799999</c:v>
                </c:pt>
                <c:pt idx="92">
                  <c:v>-2.40635768318</c:v>
                </c:pt>
                <c:pt idx="93">
                  <c:v>-2.4053576831800001</c:v>
                </c:pt>
                <c:pt idx="94">
                  <c:v>-2.4043576831800002</c:v>
                </c:pt>
                <c:pt idx="95">
                  <c:v>-2.4033576831799999</c:v>
                </c:pt>
                <c:pt idx="96">
                  <c:v>-2.40235768318</c:v>
                </c:pt>
                <c:pt idx="97">
                  <c:v>-2.4013576831800001</c:v>
                </c:pt>
                <c:pt idx="98">
                  <c:v>-2.4003576831800002</c:v>
                </c:pt>
                <c:pt idx="99">
                  <c:v>-2.3993576831799999</c:v>
                </c:pt>
                <c:pt idx="100">
                  <c:v>-2.39835768318</c:v>
                </c:pt>
                <c:pt idx="101">
                  <c:v>-2.3973576831800001</c:v>
                </c:pt>
                <c:pt idx="102">
                  <c:v>-2.3963576831800002</c:v>
                </c:pt>
                <c:pt idx="103">
                  <c:v>-2.3953576831799999</c:v>
                </c:pt>
                <c:pt idx="104">
                  <c:v>-2.39435768318</c:v>
                </c:pt>
                <c:pt idx="105">
                  <c:v>-2.3933576831800001</c:v>
                </c:pt>
                <c:pt idx="106">
                  <c:v>-2.3923576831800002</c:v>
                </c:pt>
                <c:pt idx="107">
                  <c:v>-2.3913576831799999</c:v>
                </c:pt>
                <c:pt idx="108">
                  <c:v>-2.39035768318</c:v>
                </c:pt>
                <c:pt idx="109">
                  <c:v>-2.3893576831800001</c:v>
                </c:pt>
                <c:pt idx="110">
                  <c:v>-2.3883576831800002</c:v>
                </c:pt>
                <c:pt idx="111">
                  <c:v>-2.3873576831799999</c:v>
                </c:pt>
                <c:pt idx="112">
                  <c:v>-2.38635768318</c:v>
                </c:pt>
                <c:pt idx="113">
                  <c:v>-2.3853576831800001</c:v>
                </c:pt>
                <c:pt idx="114">
                  <c:v>-2.3843576831800002</c:v>
                </c:pt>
                <c:pt idx="115">
                  <c:v>-2.3833576831799999</c:v>
                </c:pt>
                <c:pt idx="116">
                  <c:v>-2.38235768318</c:v>
                </c:pt>
                <c:pt idx="117">
                  <c:v>-2.3813576831800001</c:v>
                </c:pt>
                <c:pt idx="118">
                  <c:v>-2.3803576831800002</c:v>
                </c:pt>
                <c:pt idx="119">
                  <c:v>-2.3793576831799998</c:v>
                </c:pt>
                <c:pt idx="120">
                  <c:v>-2.37835768318</c:v>
                </c:pt>
                <c:pt idx="121">
                  <c:v>-2.3773576831800001</c:v>
                </c:pt>
                <c:pt idx="122">
                  <c:v>-2.3763576831800002</c:v>
                </c:pt>
                <c:pt idx="123">
                  <c:v>-2.3753576831799998</c:v>
                </c:pt>
                <c:pt idx="124">
                  <c:v>-2.37435768318</c:v>
                </c:pt>
                <c:pt idx="125">
                  <c:v>-2.3733576831800001</c:v>
                </c:pt>
                <c:pt idx="126">
                  <c:v>-2.3723576831800002</c:v>
                </c:pt>
                <c:pt idx="127">
                  <c:v>-2.3713576831799998</c:v>
                </c:pt>
                <c:pt idx="128">
                  <c:v>-2.37035768318</c:v>
                </c:pt>
                <c:pt idx="129">
                  <c:v>-2.3693576831800001</c:v>
                </c:pt>
                <c:pt idx="130">
                  <c:v>-2.3683576831800002</c:v>
                </c:pt>
                <c:pt idx="131">
                  <c:v>-2.3673576831799998</c:v>
                </c:pt>
                <c:pt idx="132">
                  <c:v>-2.3663576831799999</c:v>
                </c:pt>
                <c:pt idx="133">
                  <c:v>-2.3653576831800001</c:v>
                </c:pt>
                <c:pt idx="134">
                  <c:v>-2.3643576831800002</c:v>
                </c:pt>
                <c:pt idx="135">
                  <c:v>-2.3633576831799998</c:v>
                </c:pt>
                <c:pt idx="136">
                  <c:v>-2.3623576831799999</c:v>
                </c:pt>
                <c:pt idx="137">
                  <c:v>-2.3613576831800001</c:v>
                </c:pt>
                <c:pt idx="138">
                  <c:v>-2.3603576831800002</c:v>
                </c:pt>
                <c:pt idx="139">
                  <c:v>-2.3593576831799998</c:v>
                </c:pt>
                <c:pt idx="140">
                  <c:v>-2.3583576831799999</c:v>
                </c:pt>
                <c:pt idx="141">
                  <c:v>-2.3573576831800001</c:v>
                </c:pt>
                <c:pt idx="142">
                  <c:v>-2.3563576831800002</c:v>
                </c:pt>
                <c:pt idx="143">
                  <c:v>-2.3553576831799998</c:v>
                </c:pt>
                <c:pt idx="144">
                  <c:v>-2.3543576831799999</c:v>
                </c:pt>
                <c:pt idx="145">
                  <c:v>-2.35335768318</c:v>
                </c:pt>
                <c:pt idx="146">
                  <c:v>-2.3523576831800002</c:v>
                </c:pt>
                <c:pt idx="147">
                  <c:v>-2.3513576831799998</c:v>
                </c:pt>
                <c:pt idx="148">
                  <c:v>-2.3503576831799999</c:v>
                </c:pt>
                <c:pt idx="149">
                  <c:v>-2.34935768318</c:v>
                </c:pt>
                <c:pt idx="150">
                  <c:v>-2.3483576831800002</c:v>
                </c:pt>
                <c:pt idx="151">
                  <c:v>-2.3473576831799998</c:v>
                </c:pt>
                <c:pt idx="152">
                  <c:v>-2.3463576831799999</c:v>
                </c:pt>
                <c:pt idx="153">
                  <c:v>-2.34535768318</c:v>
                </c:pt>
                <c:pt idx="154">
                  <c:v>-2.3443576831800002</c:v>
                </c:pt>
                <c:pt idx="155">
                  <c:v>-2.3433576831799998</c:v>
                </c:pt>
                <c:pt idx="156">
                  <c:v>-2.3423576831799999</c:v>
                </c:pt>
                <c:pt idx="157">
                  <c:v>-2.34135768318</c:v>
                </c:pt>
              </c:numCache>
            </c:numRef>
          </c:xVal>
          <c:yVal>
            <c:numRef>
              <c:f>berr!$AG$2:$AG$159</c:f>
              <c:numCache>
                <c:formatCode>General</c:formatCode>
                <c:ptCount val="158"/>
                <c:pt idx="0">
                  <c:v>1.0201179334764837E-2</c:v>
                </c:pt>
                <c:pt idx="1">
                  <c:v>1.1435992632154236E-2</c:v>
                </c:pt>
                <c:pt idx="2">
                  <c:v>1.2802193423513908E-2</c:v>
                </c:pt>
                <c:pt idx="3">
                  <c:v>1.4311375668943858E-2</c:v>
                </c:pt>
                <c:pt idx="4">
                  <c:v>1.5975862281537839E-2</c:v>
                </c:pt>
                <c:pt idx="5">
                  <c:v>1.7808716234512838E-2</c:v>
                </c:pt>
                <c:pt idx="6">
                  <c:v>1.9823747280604428E-2</c:v>
                </c:pt>
                <c:pt idx="7">
                  <c:v>2.2035513701952513E-2</c:v>
                </c:pt>
                <c:pt idx="8">
                  <c:v>2.4459318490374381E-2</c:v>
                </c:pt>
                <c:pt idx="9">
                  <c:v>2.7111199348978245E-2</c:v>
                </c:pt>
                <c:pt idx="10">
                  <c:v>3.0007911905716701E-2</c:v>
                </c:pt>
                <c:pt idx="11">
                  <c:v>3.3166905526251997E-2</c:v>
                </c:pt>
                <c:pt idx="12">
                  <c:v>3.6606291133778425E-2</c:v>
                </c:pt>
                <c:pt idx="13">
                  <c:v>4.0344800457215897E-2</c:v>
                </c:pt>
                <c:pt idx="14">
                  <c:v>4.4401736162030504E-2</c:v>
                </c:pt>
                <c:pt idx="15">
                  <c:v>4.8796912354693314E-2</c:v>
                </c:pt>
                <c:pt idx="16">
                  <c:v>5.3550585009810733E-2</c:v>
                </c:pt>
                <c:pt idx="17">
                  <c:v>5.8683371915529588E-2</c:v>
                </c:pt>
                <c:pt idx="18">
                  <c:v>6.4216161823413845E-2</c:v>
                </c:pt>
                <c:pt idx="19">
                  <c:v>7.0170012554315875E-2</c:v>
                </c:pt>
                <c:pt idx="20">
                  <c:v>7.6566037922939617E-2</c:v>
                </c:pt>
                <c:pt idx="21">
                  <c:v>8.3425283436890332E-2</c:v>
                </c:pt>
                <c:pt idx="22">
                  <c:v>9.0768590851947648E-2</c:v>
                </c:pt>
                <c:pt idx="23">
                  <c:v>9.8616451789312345E-2</c:v>
                </c:pt>
                <c:pt idx="24">
                  <c:v>0.10698885075507107</c:v>
                </c:pt>
                <c:pt idx="25">
                  <c:v>0.11590509805259175</c:v>
                </c:pt>
                <c:pt idx="26">
                  <c:v>0.12538365322473388</c:v>
                </c:pt>
                <c:pt idx="27">
                  <c:v>0.13544193982514541</c:v>
                </c:pt>
                <c:pt idx="28">
                  <c:v>0.14609615248602983</c:v>
                </c:pt>
                <c:pt idx="29">
                  <c:v>0.15736105739293305</c:v>
                </c:pt>
                <c:pt idx="30">
                  <c:v>0.16924978746946481</c:v>
                </c:pt>
                <c:pt idx="31">
                  <c:v>0.1817736337244153</c:v>
                </c:pt>
                <c:pt idx="32">
                  <c:v>0.19494183435854204</c:v>
                </c:pt>
                <c:pt idx="33">
                  <c:v>0.20876136340908449</c:v>
                </c:pt>
                <c:pt idx="34">
                  <c:v>0.22323672082310422</c:v>
                </c:pt>
                <c:pt idx="35">
                  <c:v>0.23836972599991954</c:v>
                </c:pt>
                <c:pt idx="36">
                  <c:v>0.25415931694233002</c:v>
                </c:pt>
                <c:pt idx="37">
                  <c:v>0.2706013572586829</c:v>
                </c:pt>
                <c:pt idx="38">
                  <c:v>0.28768845333026283</c:v>
                </c:pt>
                <c:pt idx="39">
                  <c:v>0.30540978402980096</c:v>
                </c:pt>
                <c:pt idx="40">
                  <c:v>0.32375094535568966</c:v>
                </c:pt>
                <c:pt idx="41">
                  <c:v>0.34269381241254099</c:v>
                </c:pt>
                <c:pt idx="42">
                  <c:v>0.36221642107419777</c:v>
                </c:pt>
                <c:pt idx="43">
                  <c:v>0.38229287165657866</c:v>
                </c:pt>
                <c:pt idx="44">
                  <c:v>0.40289325681171673</c:v>
                </c:pt>
                <c:pt idx="45">
                  <c:v>0.423983615707891</c:v>
                </c:pt>
                <c:pt idx="46">
                  <c:v>0.4455259164560289</c:v>
                </c:pt>
                <c:pt idx="47">
                  <c:v>0.46747806852251855</c:v>
                </c:pt>
                <c:pt idx="48">
                  <c:v>0.48979396660188135</c:v>
                </c:pt>
                <c:pt idx="49">
                  <c:v>0.51242356728060712</c:v>
                </c:pt>
                <c:pt idx="50">
                  <c:v>0.53531299941129651</c:v>
                </c:pt>
                <c:pt idx="51">
                  <c:v>0.55840470892269856</c:v>
                </c:pt>
                <c:pt idx="52">
                  <c:v>0.5816376383525228</c:v>
                </c:pt>
                <c:pt idx="53">
                  <c:v>0.60494744114524601</c:v>
                </c:pt>
                <c:pt idx="54">
                  <c:v>0.62826673030241853</c:v>
                </c:pt>
                <c:pt idx="55">
                  <c:v>0.65152536059177035</c:v>
                </c:pt>
                <c:pt idx="56">
                  <c:v>0.67465074325575858</c:v>
                </c:pt>
                <c:pt idx="57">
                  <c:v>0.69756819155509364</c:v>
                </c:pt>
                <c:pt idx="58">
                  <c:v>0.72020129530413024</c:v>
                </c:pt>
                <c:pt idx="59">
                  <c:v>0.74247232203906632</c:v>
                </c:pt>
                <c:pt idx="60">
                  <c:v>0.76430264214251209</c:v>
                </c:pt>
                <c:pt idx="61">
                  <c:v>0.78561317488320292</c:v>
                </c:pt>
                <c:pt idx="62">
                  <c:v>0.80632485203337212</c:v>
                </c:pt>
                <c:pt idx="63">
                  <c:v>0.82635909540789654</c:v>
                </c:pt>
                <c:pt idx="64">
                  <c:v>0.84563830436676279</c:v>
                </c:pt>
                <c:pt idx="65">
                  <c:v>0.86408634922864336</c:v>
                </c:pt>
                <c:pt idx="66">
                  <c:v>0.88162906623020387</c:v>
                </c:pt>
                <c:pt idx="67">
                  <c:v>0.8981947495768049</c:v>
                </c:pt>
                <c:pt idx="68">
                  <c:v>0.91371463614992132</c:v>
                </c:pt>
                <c:pt idx="69">
                  <c:v>0.92812337821991187</c:v>
                </c:pt>
                <c:pt idx="70">
                  <c:v>0.94135949972975352</c:v>
                </c:pt>
                <c:pt idx="71">
                  <c:v>0.95336583167279354</c:v>
                </c:pt>
                <c:pt idx="72">
                  <c:v>0.96408992227357337</c:v>
                </c:pt>
                <c:pt idx="73">
                  <c:v>0.97348441787940243</c:v>
                </c:pt>
                <c:pt idx="74">
                  <c:v>0.98150741067237934</c:v>
                </c:pt>
                <c:pt idx="75">
                  <c:v>0.98812274968960045</c:v>
                </c:pt>
                <c:pt idx="76">
                  <c:v>0.99330031186226675</c:v>
                </c:pt>
                <c:pt idx="77">
                  <c:v>0.99701623026544328</c:v>
                </c:pt>
                <c:pt idx="78">
                  <c:v>0.99925307719568146</c:v>
                </c:pt>
                <c:pt idx="79">
                  <c:v>1</c:v>
                </c:pt>
                <c:pt idx="80">
                  <c:v>0.99925280835176977</c:v>
                </c:pt>
                <c:pt idx="81">
                  <c:v>0.99701401182212546</c:v>
                </c:pt>
                <c:pt idx="82">
                  <c:v>0.993292807397536</c:v>
                </c:pt>
                <c:pt idx="83">
                  <c:v>0.98810501697306674</c:v>
                </c:pt>
                <c:pt idx="84">
                  <c:v>0.98147297541786993</c:v>
                </c:pt>
                <c:pt idx="85">
                  <c:v>0.97342537030572529</c:v>
                </c:pt>
                <c:pt idx="86">
                  <c:v>0.96399703492527378</c:v>
                </c:pt>
                <c:pt idx="87">
                  <c:v>0.95322869670619625</c:v>
                </c:pt>
                <c:pt idx="88">
                  <c:v>0.94116668349211619</c:v>
                </c:pt>
                <c:pt idx="89">
                  <c:v>0.92786259080729749</c:v>
                </c:pt>
                <c:pt idx="90">
                  <c:v>0.91337291326984382</c:v>
                </c:pt>
                <c:pt idx="91">
                  <c:v>0.89775864402377936</c:v>
                </c:pt>
                <c:pt idx="92">
                  <c:v>0.88108484603792325</c:v>
                </c:pt>
                <c:pt idx="93">
                  <c:v>0.86342019960512828</c:v>
                </c:pt>
                <c:pt idx="94">
                  <c:v>0.84483653033050865</c:v>
                </c:pt>
                <c:pt idx="95">
                  <c:v>0.8254083223220412</c:v>
                </c:pt>
                <c:pt idx="96">
                  <c:v>0.80521222102495182</c:v>
                </c:pt>
                <c:pt idx="97">
                  <c:v>0.78432653047343426</c:v>
                </c:pt>
                <c:pt idx="98">
                  <c:v>0.76283070949369602</c:v>
                </c:pt>
                <c:pt idx="99">
                  <c:v>0.74080487142059648</c:v>
                </c:pt>
                <c:pt idx="100">
                  <c:v>0.71832929161872405</c:v>
                </c:pt>
                <c:pt idx="101">
                  <c:v>0.69548392711022944</c:v>
                </c:pt>
                <c:pt idx="102">
                  <c:v>0.67234795212735321</c:v>
                </c:pt>
                <c:pt idx="103">
                  <c:v>0.64899931336348604</c:v>
                </c:pt>
                <c:pt idx="104">
                  <c:v>0.62551430820099374</c:v>
                </c:pt>
                <c:pt idx="105">
                  <c:v>0.60196718899750257</c:v>
                </c:pt>
                <c:pt idx="106">
                  <c:v>0.57842979602975919</c:v>
                </c:pt>
                <c:pt idx="107">
                  <c:v>0.55497122137694832</c:v>
                </c:pt>
                <c:pt idx="108">
                  <c:v>0.53165750562443703</c:v>
                </c:pt>
                <c:pt idx="109">
                  <c:v>0.50855136879234319</c:v>
                </c:pt>
                <c:pt idx="110">
                  <c:v>0.48571197658704235</c:v>
                </c:pt>
                <c:pt idx="111">
                  <c:v>0.46319474258400095</c:v>
                </c:pt>
                <c:pt idx="112">
                  <c:v>0.44105116657322385</c:v>
                </c:pt>
                <c:pt idx="113">
                  <c:v>0.41932870896327101</c:v>
                </c:pt>
                <c:pt idx="114">
                  <c:v>0.39807070068168876</c:v>
                </c:pt>
                <c:pt idx="115">
                  <c:v>0.37731628777066745</c:v>
                </c:pt>
                <c:pt idx="116">
                  <c:v>0.35710040945703808</c:v>
                </c:pt>
                <c:pt idx="117">
                  <c:v>0.33745380828398747</c:v>
                </c:pt>
                <c:pt idx="118">
                  <c:v>0.31840307055994754</c:v>
                </c:pt>
                <c:pt idx="119">
                  <c:v>0.29997069518010749</c:v>
                </c:pt>
                <c:pt idx="120">
                  <c:v>0.2821751887173885</c:v>
                </c:pt>
                <c:pt idx="121">
                  <c:v>0.26503118446442459</c:v>
                </c:pt>
                <c:pt idx="122">
                  <c:v>0.24854958304690269</c:v>
                </c:pt>
                <c:pt idx="123">
                  <c:v>0.23273771210887803</c:v>
                </c:pt>
                <c:pt idx="124">
                  <c:v>0.21759950253001276</c:v>
                </c:pt>
                <c:pt idx="125">
                  <c:v>0.20313567861843052</c:v>
                </c:pt>
                <c:pt idx="126">
                  <c:v>0.18934395974786838</c:v>
                </c:pt>
                <c:pt idx="127">
                  <c:v>0.17621927091565062</c:v>
                </c:pt>
                <c:pt idx="128">
                  <c:v>0.16375395981462293</c:v>
                </c:pt>
                <c:pt idx="129">
                  <c:v>0.15193801806683596</c:v>
                </c:pt>
                <c:pt idx="130">
                  <c:v>0.14075930439235845</c:v>
                </c:pt>
                <c:pt idx="131">
                  <c:v>0.13020376764054412</c:v>
                </c:pt>
                <c:pt idx="132">
                  <c:v>0.12025566771762673</c:v>
                </c:pt>
                <c:pt idx="133">
                  <c:v>0.11089779264517141</c:v>
                </c:pt>
                <c:pt idx="134">
                  <c:v>0.10211167012783043</c:v>
                </c:pt>
                <c:pt idx="135">
                  <c:v>9.3877772194341541E-2</c:v>
                </c:pt>
                <c:pt idx="136">
                  <c:v>8.6175711657124232E-2</c:v>
                </c:pt>
                <c:pt idx="137">
                  <c:v>7.8984429305096929E-2</c:v>
                </c:pt>
                <c:pt idx="138">
                  <c:v>7.2282370944541069E-2</c:v>
                </c:pt>
                <c:pt idx="139">
                  <c:v>6.6047653549957966E-2</c:v>
                </c:pt>
                <c:pt idx="140">
                  <c:v>6.025821998294012E-2</c:v>
                </c:pt>
                <c:pt idx="141">
                  <c:v>5.489198188370132E-2</c:v>
                </c:pt>
                <c:pt idx="142">
                  <c:v>4.9926950496524528E-2</c:v>
                </c:pt>
                <c:pt idx="143">
                  <c:v>4.534135533498964E-2</c:v>
                </c:pt>
                <c:pt idx="144">
                  <c:v>4.1113750726104466E-2</c:v>
                </c:pt>
                <c:pt idx="145">
                  <c:v>3.722311038494084E-2</c:v>
                </c:pt>
                <c:pt idx="146">
                  <c:v>3.3648910290534913E-2</c:v>
                </c:pt>
                <c:pt idx="147">
                  <c:v>3.0371200215120499E-2</c:v>
                </c:pt>
                <c:pt idx="148">
                  <c:v>2.7370664350890108E-2</c:v>
                </c:pt>
                <c:pt idx="149">
                  <c:v>2.4628671543249506E-2</c:v>
                </c:pt>
                <c:pt idx="150">
                  <c:v>2.2127315694872578E-2</c:v>
                </c:pt>
                <c:pt idx="151">
                  <c:v>1.9849446952837344E-2</c:v>
                </c:pt>
                <c:pt idx="152">
                  <c:v>1.777869432112569E-2</c:v>
                </c:pt>
                <c:pt idx="153">
                  <c:v>1.5899480366293451E-2</c:v>
                </c:pt>
                <c:pt idx="154">
                  <c:v>1.4197028693450886E-2</c:v>
                </c:pt>
                <c:pt idx="155">
                  <c:v>1.265736487583375E-2</c:v>
                </c:pt>
                <c:pt idx="156">
                  <c:v>1.1267311514998636E-2</c:v>
                </c:pt>
                <c:pt idx="157">
                  <c:v>1.0014478096888444E-2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25920"/>
        <c:axId val="136227840"/>
      </c:scatterChart>
      <c:valAx>
        <c:axId val="136225920"/>
        <c:scaling>
          <c:orientation val="minMax"/>
          <c:max val="-2.2999999999999998"/>
          <c:min val="-2.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27840"/>
        <c:crosses val="autoZero"/>
        <c:crossBetween val="midCat"/>
      </c:valAx>
      <c:valAx>
        <c:axId val="136227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25920"/>
        <c:crossesAt val="-2.5499999999999998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b vs. m,</a:t>
            </a:r>
            <a:r>
              <a:rPr lang="en-US" baseline="0"/>
              <a:t> bmarch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berr!$AH$2:$AH$159</c:f>
              <c:numCache>
                <c:formatCode>General</c:formatCode>
                <c:ptCount val="158"/>
                <c:pt idx="0">
                  <c:v>-3.309742294018525</c:v>
                </c:pt>
                <c:pt idx="1">
                  <c:v>-3.3093542717138296</c:v>
                </c:pt>
                <c:pt idx="2">
                  <c:v>-3.308966605578572</c:v>
                </c:pt>
                <c:pt idx="3">
                  <c:v>-3.3085793572594757</c:v>
                </c:pt>
                <c:pt idx="4">
                  <c:v>-3.3081924820473683</c:v>
                </c:pt>
                <c:pt idx="5">
                  <c:v>-3.3078060168024437</c:v>
                </c:pt>
                <c:pt idx="6">
                  <c:v>-3.3074198826484573</c:v>
                </c:pt>
                <c:pt idx="7">
                  <c:v>-3.3070341443537306</c:v>
                </c:pt>
                <c:pt idx="8">
                  <c:v>-3.3066488121842199</c:v>
                </c:pt>
                <c:pt idx="9">
                  <c:v>-3.3062638668602182</c:v>
                </c:pt>
                <c:pt idx="10">
                  <c:v>-3.3058792805854007</c:v>
                </c:pt>
                <c:pt idx="11">
                  <c:v>-3.3054950904512759</c:v>
                </c:pt>
                <c:pt idx="12">
                  <c:v>-3.3051112776200409</c:v>
                </c:pt>
                <c:pt idx="13">
                  <c:v>-3.3047278597868175</c:v>
                </c:pt>
                <c:pt idx="14">
                  <c:v>-3.3043448177662067</c:v>
                </c:pt>
                <c:pt idx="15">
                  <c:v>-3.3039621436756641</c:v>
                </c:pt>
                <c:pt idx="16">
                  <c:v>-3.3035798798606684</c:v>
                </c:pt>
                <c:pt idx="17">
                  <c:v>-3.3031979658031778</c:v>
                </c:pt>
                <c:pt idx="18">
                  <c:v>-3.302816436388786</c:v>
                </c:pt>
                <c:pt idx="19">
                  <c:v>-3.3024353148719441</c:v>
                </c:pt>
                <c:pt idx="20">
                  <c:v>-3.3020545325805175</c:v>
                </c:pt>
                <c:pt idx="21">
                  <c:v>-3.3016741487541772</c:v>
                </c:pt>
                <c:pt idx="22">
                  <c:v>-3.3012941501634057</c:v>
                </c:pt>
                <c:pt idx="23">
                  <c:v>-3.3009145144453327</c:v>
                </c:pt>
                <c:pt idx="24">
                  <c:v>-3.300535273398193</c:v>
                </c:pt>
                <c:pt idx="25">
                  <c:v>-3.3001563996609047</c:v>
                </c:pt>
                <c:pt idx="26">
                  <c:v>-3.2997779036311927</c:v>
                </c:pt>
                <c:pt idx="27">
                  <c:v>-3.2993997708777334</c:v>
                </c:pt>
                <c:pt idx="28">
                  <c:v>-3.299022038299698</c:v>
                </c:pt>
                <c:pt idx="29">
                  <c:v>-3.2986446886819136</c:v>
                </c:pt>
                <c:pt idx="30">
                  <c:v>-3.2982676920675331</c:v>
                </c:pt>
                <c:pt idx="31">
                  <c:v>-3.2978910976672973</c:v>
                </c:pt>
                <c:pt idx="32">
                  <c:v>-3.2975148793459956</c:v>
                </c:pt>
                <c:pt idx="33">
                  <c:v>-3.2971390029329299</c:v>
                </c:pt>
                <c:pt idx="34">
                  <c:v>-3.2967635197331262</c:v>
                </c:pt>
                <c:pt idx="35">
                  <c:v>-3.2963884159246684</c:v>
                </c:pt>
                <c:pt idx="36">
                  <c:v>-3.2960136678985306</c:v>
                </c:pt>
                <c:pt idx="37">
                  <c:v>-3.2956393100024415</c:v>
                </c:pt>
                <c:pt idx="38">
                  <c:v>-3.2952653320434848</c:v>
                </c:pt>
                <c:pt idx="39">
                  <c:v>-3.2948917209150301</c:v>
                </c:pt>
                <c:pt idx="40">
                  <c:v>-3.2945184640034921</c:v>
                </c:pt>
                <c:pt idx="41">
                  <c:v>-3.2941456011296628</c:v>
                </c:pt>
                <c:pt idx="42">
                  <c:v>-3.2937731096135083</c:v>
                </c:pt>
                <c:pt idx="43">
                  <c:v>-3.2934009992516899</c:v>
                </c:pt>
                <c:pt idx="44">
                  <c:v>-3.2930292497879572</c:v>
                </c:pt>
                <c:pt idx="45">
                  <c:v>-3.2926578679640741</c:v>
                </c:pt>
                <c:pt idx="46">
                  <c:v>-3.292286853363767</c:v>
                </c:pt>
                <c:pt idx="47">
                  <c:v>-3.291916217182151</c:v>
                </c:pt>
                <c:pt idx="48">
                  <c:v>-3.2915459628795438</c:v>
                </c:pt>
                <c:pt idx="49">
                  <c:v>-3.2911760569312261</c:v>
                </c:pt>
                <c:pt idx="50">
                  <c:v>-3.2908065201890451</c:v>
                </c:pt>
                <c:pt idx="51">
                  <c:v>-3.2904373630889903</c:v>
                </c:pt>
                <c:pt idx="52">
                  <c:v>-3.2900686138629704</c:v>
                </c:pt>
                <c:pt idx="53">
                  <c:v>-3.2897001783163176</c:v>
                </c:pt>
                <c:pt idx="54">
                  <c:v>-3.2893321334121564</c:v>
                </c:pt>
                <c:pt idx="55">
                  <c:v>-3.2889644267298932</c:v>
                </c:pt>
                <c:pt idx="56">
                  <c:v>-3.2885971355642227</c:v>
                </c:pt>
                <c:pt idx="57">
                  <c:v>-3.2882301760772967</c:v>
                </c:pt>
                <c:pt idx="58">
                  <c:v>-3.2878636195720339</c:v>
                </c:pt>
                <c:pt idx="59">
                  <c:v>-3.2874973996654031</c:v>
                </c:pt>
                <c:pt idx="60">
                  <c:v>-3.2871315643046795</c:v>
                </c:pt>
                <c:pt idx="61">
                  <c:v>-3.2867660823246982</c:v>
                </c:pt>
                <c:pt idx="62">
                  <c:v>-3.2864009811690402</c:v>
                </c:pt>
                <c:pt idx="63">
                  <c:v>-3.2860362064753672</c:v>
                </c:pt>
                <c:pt idx="64">
                  <c:v>-3.2856718492923433</c:v>
                </c:pt>
                <c:pt idx="65">
                  <c:v>-3.285307815745425</c:v>
                </c:pt>
                <c:pt idx="66">
                  <c:v>-3.2849441901280048</c:v>
                </c:pt>
                <c:pt idx="67">
                  <c:v>-3.2845808917920838</c:v>
                </c:pt>
                <c:pt idx="68">
                  <c:v>-3.2842179651150825</c:v>
                </c:pt>
                <c:pt idx="69">
                  <c:v>-3.2838554210245245</c:v>
                </c:pt>
                <c:pt idx="70">
                  <c:v>-3.2834932262380874</c:v>
                </c:pt>
                <c:pt idx="71">
                  <c:v>-3.2831313907411936</c:v>
                </c:pt>
                <c:pt idx="72">
                  <c:v>-3.2827699171151621</c:v>
                </c:pt>
                <c:pt idx="73">
                  <c:v>-3.2824088209149078</c:v>
                </c:pt>
                <c:pt idx="74">
                  <c:v>-3.2820481002585247</c:v>
                </c:pt>
                <c:pt idx="75">
                  <c:v>-3.2816877334163559</c:v>
                </c:pt>
                <c:pt idx="76">
                  <c:v>-3.2813277073554574</c:v>
                </c:pt>
                <c:pt idx="77">
                  <c:v>-3.2809680379494295</c:v>
                </c:pt>
                <c:pt idx="78">
                  <c:v>-3.280608789497359</c:v>
                </c:pt>
                <c:pt idx="79">
                  <c:v>-3.2802498249478798</c:v>
                </c:pt>
                <c:pt idx="80">
                  <c:v>-3.2798912634808035</c:v>
                </c:pt>
                <c:pt idx="81">
                  <c:v>-3.2795330440947645</c:v>
                </c:pt>
                <c:pt idx="82">
                  <c:v>-3.2791752041132369</c:v>
                </c:pt>
                <c:pt idx="83">
                  <c:v>-3.2788176857674416</c:v>
                </c:pt>
                <c:pt idx="84">
                  <c:v>-3.2784606038000645</c:v>
                </c:pt>
                <c:pt idx="85">
                  <c:v>-3.2781037983212222</c:v>
                </c:pt>
                <c:pt idx="86">
                  <c:v>-3.2777473808938891</c:v>
                </c:pt>
                <c:pt idx="87">
                  <c:v>-3.2773913080592001</c:v>
                </c:pt>
                <c:pt idx="88">
                  <c:v>-3.2770356237827323</c:v>
                </c:pt>
                <c:pt idx="89">
                  <c:v>-3.2766802900027834</c:v>
                </c:pt>
                <c:pt idx="90">
                  <c:v>-3.2763253011859921</c:v>
                </c:pt>
                <c:pt idx="91">
                  <c:v>-3.2759706545333622</c:v>
                </c:pt>
                <c:pt idx="92">
                  <c:v>-3.2756163998109726</c:v>
                </c:pt>
                <c:pt idx="93">
                  <c:v>-3.2752624945451614</c:v>
                </c:pt>
                <c:pt idx="94">
                  <c:v>-3.2749089460423657</c:v>
                </c:pt>
                <c:pt idx="95">
                  <c:v>-3.2745557321528258</c:v>
                </c:pt>
                <c:pt idx="96">
                  <c:v>-3.2742028947465567</c:v>
                </c:pt>
                <c:pt idx="97">
                  <c:v>-3.2738504263213959</c:v>
                </c:pt>
                <c:pt idx="98">
                  <c:v>-3.2734982947733733</c:v>
                </c:pt>
                <c:pt idx="99">
                  <c:v>-3.2731464913039359</c:v>
                </c:pt>
                <c:pt idx="100">
                  <c:v>-3.2727950681151579</c:v>
                </c:pt>
                <c:pt idx="101">
                  <c:v>-3.2724440107131483</c:v>
                </c:pt>
                <c:pt idx="102">
                  <c:v>-3.2720932840794452</c:v>
                </c:pt>
                <c:pt idx="103">
                  <c:v>-3.2717429395537185</c:v>
                </c:pt>
                <c:pt idx="104">
                  <c:v>-3.2713929118105725</c:v>
                </c:pt>
                <c:pt idx="105">
                  <c:v>-3.2710432640596916</c:v>
                </c:pt>
                <c:pt idx="106">
                  <c:v>-3.2706939805607869</c:v>
                </c:pt>
                <c:pt idx="107">
                  <c:v>-3.2703450257568543</c:v>
                </c:pt>
                <c:pt idx="108">
                  <c:v>-3.2699964079500194</c:v>
                </c:pt>
                <c:pt idx="109">
                  <c:v>-3.2696481655181762</c:v>
                </c:pt>
                <c:pt idx="110">
                  <c:v>-3.2693002652697811</c:v>
                </c:pt>
                <c:pt idx="111">
                  <c:v>-3.2689527204805202</c:v>
                </c:pt>
                <c:pt idx="112">
                  <c:v>-3.2686055249269867</c:v>
                </c:pt>
                <c:pt idx="113">
                  <c:v>-3.2682587036121844</c:v>
                </c:pt>
                <c:pt idx="114">
                  <c:v>-3.2679122130821558</c:v>
                </c:pt>
                <c:pt idx="115">
                  <c:v>-3.2675660707126299</c:v>
                </c:pt>
                <c:pt idx="116">
                  <c:v>-3.267220249874502</c:v>
                </c:pt>
                <c:pt idx="117">
                  <c:v>-3.2668748406830721</c:v>
                </c:pt>
                <c:pt idx="118">
                  <c:v>-3.2665297378296341</c:v>
                </c:pt>
                <c:pt idx="119">
                  <c:v>-3.2661849859488279</c:v>
                </c:pt>
                <c:pt idx="120">
                  <c:v>-3.2658405950056557</c:v>
                </c:pt>
                <c:pt idx="121">
                  <c:v>-3.2654965507501168</c:v>
                </c:pt>
                <c:pt idx="122">
                  <c:v>-3.2651528534040413</c:v>
                </c:pt>
                <c:pt idx="123">
                  <c:v>-3.2648095032443454</c:v>
                </c:pt>
                <c:pt idx="124">
                  <c:v>-3.2644664892824764</c:v>
                </c:pt>
                <c:pt idx="125">
                  <c:v>-3.2641238283772331</c:v>
                </c:pt>
                <c:pt idx="126">
                  <c:v>-3.2637815277616511</c:v>
                </c:pt>
                <c:pt idx="127">
                  <c:v>-3.2634395558874161</c:v>
                </c:pt>
                <c:pt idx="128">
                  <c:v>-3.2630979641148876</c:v>
                </c:pt>
                <c:pt idx="129">
                  <c:v>-3.262756688169751</c:v>
                </c:pt>
                <c:pt idx="130">
                  <c:v>-3.2624157560336537</c:v>
                </c:pt>
                <c:pt idx="131">
                  <c:v>-3.2620751522132809</c:v>
                </c:pt>
                <c:pt idx="132">
                  <c:v>-3.2617349398923809</c:v>
                </c:pt>
                <c:pt idx="133">
                  <c:v>-3.2613950496014783</c:v>
                </c:pt>
                <c:pt idx="134">
                  <c:v>-3.2610555192772823</c:v>
                </c:pt>
                <c:pt idx="135">
                  <c:v>-3.2607162771240872</c:v>
                </c:pt>
                <c:pt idx="136">
                  <c:v>-3.2603774481383443</c:v>
                </c:pt>
                <c:pt idx="137">
                  <c:v>-3.2600389384868227</c:v>
                </c:pt>
                <c:pt idx="138">
                  <c:v>-3.2597007659918509</c:v>
                </c:pt>
                <c:pt idx="139">
                  <c:v>-3.259362933021468</c:v>
                </c:pt>
                <c:pt idx="140">
                  <c:v>-3.2590254286771998</c:v>
                </c:pt>
                <c:pt idx="141">
                  <c:v>-3.2586882810842139</c:v>
                </c:pt>
                <c:pt idx="142">
                  <c:v>-3.2583514858676064</c:v>
                </c:pt>
                <c:pt idx="143">
                  <c:v>-3.2580150268119197</c:v>
                </c:pt>
                <c:pt idx="144">
                  <c:v>-3.257678905639886</c:v>
                </c:pt>
                <c:pt idx="145">
                  <c:v>-3.2573431144037843</c:v>
                </c:pt>
                <c:pt idx="146">
                  <c:v>-3.2570077060617568</c:v>
                </c:pt>
                <c:pt idx="147">
                  <c:v>-3.2566726002105222</c:v>
                </c:pt>
                <c:pt idx="148">
                  <c:v>-3.2563378422988802</c:v>
                </c:pt>
                <c:pt idx="149">
                  <c:v>-3.2560034070964377</c:v>
                </c:pt>
                <c:pt idx="150">
                  <c:v>-3.2556693601324236</c:v>
                </c:pt>
                <c:pt idx="151">
                  <c:v>-3.2553356349117939</c:v>
                </c:pt>
                <c:pt idx="152">
                  <c:v>-3.2550022221001038</c:v>
                </c:pt>
                <c:pt idx="153">
                  <c:v>-3.2546691704911659</c:v>
                </c:pt>
                <c:pt idx="154">
                  <c:v>-3.2543364606439775</c:v>
                </c:pt>
                <c:pt idx="155">
                  <c:v>-3.2540040796835106</c:v>
                </c:pt>
                <c:pt idx="156">
                  <c:v>-3.2536720328267936</c:v>
                </c:pt>
                <c:pt idx="157">
                  <c:v>-3.2533403190954115</c:v>
                </c:pt>
              </c:numCache>
            </c:numRef>
          </c:xVal>
          <c:yVal>
            <c:numRef>
              <c:f>berr!$E$2:$E$159</c:f>
              <c:numCache>
                <c:formatCode>General</c:formatCode>
                <c:ptCount val="158"/>
                <c:pt idx="0">
                  <c:v>-2.4983576831800001</c:v>
                </c:pt>
                <c:pt idx="1">
                  <c:v>-2.4973576831800002</c:v>
                </c:pt>
                <c:pt idx="2">
                  <c:v>-2.4963576831799998</c:v>
                </c:pt>
                <c:pt idx="3">
                  <c:v>-2.49535768318</c:v>
                </c:pt>
                <c:pt idx="4">
                  <c:v>-2.4943576831800001</c:v>
                </c:pt>
                <c:pt idx="5">
                  <c:v>-2.4933576831800002</c:v>
                </c:pt>
                <c:pt idx="6">
                  <c:v>-2.4923576831799998</c:v>
                </c:pt>
                <c:pt idx="7">
                  <c:v>-2.4913576831799999</c:v>
                </c:pt>
                <c:pt idx="8">
                  <c:v>-2.4903576831800001</c:v>
                </c:pt>
                <c:pt idx="9">
                  <c:v>-2.4893576831800002</c:v>
                </c:pt>
                <c:pt idx="10">
                  <c:v>-2.4883576831799998</c:v>
                </c:pt>
                <c:pt idx="11">
                  <c:v>-2.4873576831799999</c:v>
                </c:pt>
                <c:pt idx="12">
                  <c:v>-2.4863576831800001</c:v>
                </c:pt>
                <c:pt idx="13">
                  <c:v>-2.4853576831800002</c:v>
                </c:pt>
                <c:pt idx="14">
                  <c:v>-2.4843576831799998</c:v>
                </c:pt>
                <c:pt idx="15">
                  <c:v>-2.4833576831799999</c:v>
                </c:pt>
                <c:pt idx="16">
                  <c:v>-2.4823576831800001</c:v>
                </c:pt>
                <c:pt idx="17">
                  <c:v>-2.4813576831800002</c:v>
                </c:pt>
                <c:pt idx="18">
                  <c:v>-2.4803576831799998</c:v>
                </c:pt>
                <c:pt idx="19">
                  <c:v>-2.4793576831799999</c:v>
                </c:pt>
                <c:pt idx="20">
                  <c:v>-2.47835768318</c:v>
                </c:pt>
                <c:pt idx="21">
                  <c:v>-2.4773576831800002</c:v>
                </c:pt>
                <c:pt idx="22">
                  <c:v>-2.4763576831799998</c:v>
                </c:pt>
                <c:pt idx="23">
                  <c:v>-2.4753576831799999</c:v>
                </c:pt>
                <c:pt idx="24">
                  <c:v>-2.47435768318</c:v>
                </c:pt>
                <c:pt idx="25">
                  <c:v>-2.4733576831800002</c:v>
                </c:pt>
                <c:pt idx="26">
                  <c:v>-2.4723576831799998</c:v>
                </c:pt>
                <c:pt idx="27">
                  <c:v>-2.4713576831799999</c:v>
                </c:pt>
                <c:pt idx="28">
                  <c:v>-2.47035768318</c:v>
                </c:pt>
                <c:pt idx="29">
                  <c:v>-2.4693576831800002</c:v>
                </c:pt>
                <c:pt idx="30">
                  <c:v>-2.4683576831799998</c:v>
                </c:pt>
                <c:pt idx="31">
                  <c:v>-2.4673576831799999</c:v>
                </c:pt>
                <c:pt idx="32">
                  <c:v>-2.46635768318</c:v>
                </c:pt>
                <c:pt idx="33">
                  <c:v>-2.4653576831800001</c:v>
                </c:pt>
                <c:pt idx="34">
                  <c:v>-2.4643576831799998</c:v>
                </c:pt>
                <c:pt idx="35">
                  <c:v>-2.4633576831799999</c:v>
                </c:pt>
                <c:pt idx="36">
                  <c:v>-2.46235768318</c:v>
                </c:pt>
                <c:pt idx="37">
                  <c:v>-2.4613576831800001</c:v>
                </c:pt>
                <c:pt idx="38">
                  <c:v>-2.4603576831799998</c:v>
                </c:pt>
                <c:pt idx="39">
                  <c:v>-2.4593576831799999</c:v>
                </c:pt>
                <c:pt idx="40">
                  <c:v>-2.45835768318</c:v>
                </c:pt>
                <c:pt idx="41">
                  <c:v>-2.4573576831800001</c:v>
                </c:pt>
                <c:pt idx="42">
                  <c:v>-2.4563576831799998</c:v>
                </c:pt>
                <c:pt idx="43">
                  <c:v>-2.4553576831799999</c:v>
                </c:pt>
                <c:pt idx="44">
                  <c:v>-2.45435768318</c:v>
                </c:pt>
                <c:pt idx="45">
                  <c:v>-2.4533576831800001</c:v>
                </c:pt>
                <c:pt idx="46">
                  <c:v>-2.4523576831799998</c:v>
                </c:pt>
                <c:pt idx="47">
                  <c:v>-2.4513576831799999</c:v>
                </c:pt>
                <c:pt idx="48">
                  <c:v>-2.45035768318</c:v>
                </c:pt>
                <c:pt idx="49">
                  <c:v>-2.4493576831800001</c:v>
                </c:pt>
                <c:pt idx="50">
                  <c:v>-2.4483576831799998</c:v>
                </c:pt>
                <c:pt idx="51">
                  <c:v>-2.4473576831799999</c:v>
                </c:pt>
                <c:pt idx="52">
                  <c:v>-2.44635768318</c:v>
                </c:pt>
                <c:pt idx="53">
                  <c:v>-2.4453576831800001</c:v>
                </c:pt>
                <c:pt idx="54">
                  <c:v>-2.4443576831799998</c:v>
                </c:pt>
                <c:pt idx="55">
                  <c:v>-2.4433576831799999</c:v>
                </c:pt>
                <c:pt idx="56">
                  <c:v>-2.44235768318</c:v>
                </c:pt>
                <c:pt idx="57">
                  <c:v>-2.4413576831800001</c:v>
                </c:pt>
                <c:pt idx="58">
                  <c:v>-2.4403576831799998</c:v>
                </c:pt>
                <c:pt idx="59">
                  <c:v>-2.4393576831799999</c:v>
                </c:pt>
                <c:pt idx="60">
                  <c:v>-2.43835768318</c:v>
                </c:pt>
                <c:pt idx="61">
                  <c:v>-2.4373576831800001</c:v>
                </c:pt>
                <c:pt idx="62">
                  <c:v>-2.4363576831799998</c:v>
                </c:pt>
                <c:pt idx="63">
                  <c:v>-2.4353576831799999</c:v>
                </c:pt>
                <c:pt idx="64">
                  <c:v>-2.43435768318</c:v>
                </c:pt>
                <c:pt idx="65">
                  <c:v>-2.4333576831800001</c:v>
                </c:pt>
                <c:pt idx="66">
                  <c:v>-2.4323576831799998</c:v>
                </c:pt>
                <c:pt idx="67">
                  <c:v>-2.4313576831799999</c:v>
                </c:pt>
                <c:pt idx="68">
                  <c:v>-2.43035768318</c:v>
                </c:pt>
                <c:pt idx="69">
                  <c:v>-2.4293576831800001</c:v>
                </c:pt>
                <c:pt idx="70">
                  <c:v>-2.4283576831799998</c:v>
                </c:pt>
                <c:pt idx="71">
                  <c:v>-2.4273576831799999</c:v>
                </c:pt>
                <c:pt idx="72">
                  <c:v>-2.42635768318</c:v>
                </c:pt>
                <c:pt idx="73">
                  <c:v>-2.4253576831800001</c:v>
                </c:pt>
                <c:pt idx="74">
                  <c:v>-2.4243576831799998</c:v>
                </c:pt>
                <c:pt idx="75">
                  <c:v>-2.4233576831799999</c:v>
                </c:pt>
                <c:pt idx="76">
                  <c:v>-2.42235768318</c:v>
                </c:pt>
                <c:pt idx="77">
                  <c:v>-2.4213576831800001</c:v>
                </c:pt>
                <c:pt idx="78">
                  <c:v>-2.4203576831800002</c:v>
                </c:pt>
                <c:pt idx="79">
                  <c:v>-2.4193576831799999</c:v>
                </c:pt>
                <c:pt idx="80">
                  <c:v>-2.41835768318</c:v>
                </c:pt>
                <c:pt idx="81">
                  <c:v>-2.4173576831800001</c:v>
                </c:pt>
                <c:pt idx="82">
                  <c:v>-2.4163576831800002</c:v>
                </c:pt>
                <c:pt idx="83">
                  <c:v>-2.4153576831799999</c:v>
                </c:pt>
                <c:pt idx="84">
                  <c:v>-2.41435768318</c:v>
                </c:pt>
                <c:pt idx="85">
                  <c:v>-2.4133576831800001</c:v>
                </c:pt>
                <c:pt idx="86">
                  <c:v>-2.4123576831800002</c:v>
                </c:pt>
                <c:pt idx="87">
                  <c:v>-2.4113576831799999</c:v>
                </c:pt>
                <c:pt idx="88">
                  <c:v>-2.41035768318</c:v>
                </c:pt>
                <c:pt idx="89">
                  <c:v>-2.4093576831800001</c:v>
                </c:pt>
                <c:pt idx="90">
                  <c:v>-2.4083576831800002</c:v>
                </c:pt>
                <c:pt idx="91">
                  <c:v>-2.4073576831799999</c:v>
                </c:pt>
                <c:pt idx="92">
                  <c:v>-2.40635768318</c:v>
                </c:pt>
                <c:pt idx="93">
                  <c:v>-2.4053576831800001</c:v>
                </c:pt>
                <c:pt idx="94">
                  <c:v>-2.4043576831800002</c:v>
                </c:pt>
                <c:pt idx="95">
                  <c:v>-2.4033576831799999</c:v>
                </c:pt>
                <c:pt idx="96">
                  <c:v>-2.40235768318</c:v>
                </c:pt>
                <c:pt idx="97">
                  <c:v>-2.4013576831800001</c:v>
                </c:pt>
                <c:pt idx="98">
                  <c:v>-2.4003576831800002</c:v>
                </c:pt>
                <c:pt idx="99">
                  <c:v>-2.3993576831799999</c:v>
                </c:pt>
                <c:pt idx="100">
                  <c:v>-2.39835768318</c:v>
                </c:pt>
                <c:pt idx="101">
                  <c:v>-2.3973576831800001</c:v>
                </c:pt>
                <c:pt idx="102">
                  <c:v>-2.3963576831800002</c:v>
                </c:pt>
                <c:pt idx="103">
                  <c:v>-2.3953576831799999</c:v>
                </c:pt>
                <c:pt idx="104">
                  <c:v>-2.39435768318</c:v>
                </c:pt>
                <c:pt idx="105">
                  <c:v>-2.3933576831800001</c:v>
                </c:pt>
                <c:pt idx="106">
                  <c:v>-2.3923576831800002</c:v>
                </c:pt>
                <c:pt idx="107">
                  <c:v>-2.3913576831799999</c:v>
                </c:pt>
                <c:pt idx="108">
                  <c:v>-2.39035768318</c:v>
                </c:pt>
                <c:pt idx="109">
                  <c:v>-2.3893576831800001</c:v>
                </c:pt>
                <c:pt idx="110">
                  <c:v>-2.3883576831800002</c:v>
                </c:pt>
                <c:pt idx="111">
                  <c:v>-2.3873576831799999</c:v>
                </c:pt>
                <c:pt idx="112">
                  <c:v>-2.38635768318</c:v>
                </c:pt>
                <c:pt idx="113">
                  <c:v>-2.3853576831800001</c:v>
                </c:pt>
                <c:pt idx="114">
                  <c:v>-2.3843576831800002</c:v>
                </c:pt>
                <c:pt idx="115">
                  <c:v>-2.3833576831799999</c:v>
                </c:pt>
                <c:pt idx="116">
                  <c:v>-2.38235768318</c:v>
                </c:pt>
                <c:pt idx="117">
                  <c:v>-2.3813576831800001</c:v>
                </c:pt>
                <c:pt idx="118">
                  <c:v>-2.3803576831800002</c:v>
                </c:pt>
                <c:pt idx="119">
                  <c:v>-2.3793576831799998</c:v>
                </c:pt>
                <c:pt idx="120">
                  <c:v>-2.37835768318</c:v>
                </c:pt>
                <c:pt idx="121">
                  <c:v>-2.3773576831800001</c:v>
                </c:pt>
                <c:pt idx="122">
                  <c:v>-2.3763576831800002</c:v>
                </c:pt>
                <c:pt idx="123">
                  <c:v>-2.3753576831799998</c:v>
                </c:pt>
                <c:pt idx="124">
                  <c:v>-2.37435768318</c:v>
                </c:pt>
                <c:pt idx="125">
                  <c:v>-2.3733576831800001</c:v>
                </c:pt>
                <c:pt idx="126">
                  <c:v>-2.3723576831800002</c:v>
                </c:pt>
                <c:pt idx="127">
                  <c:v>-2.3713576831799998</c:v>
                </c:pt>
                <c:pt idx="128">
                  <c:v>-2.37035768318</c:v>
                </c:pt>
                <c:pt idx="129">
                  <c:v>-2.3693576831800001</c:v>
                </c:pt>
                <c:pt idx="130">
                  <c:v>-2.3683576831800002</c:v>
                </c:pt>
                <c:pt idx="131">
                  <c:v>-2.3673576831799998</c:v>
                </c:pt>
                <c:pt idx="132">
                  <c:v>-2.3663576831799999</c:v>
                </c:pt>
                <c:pt idx="133">
                  <c:v>-2.3653576831800001</c:v>
                </c:pt>
                <c:pt idx="134">
                  <c:v>-2.3643576831800002</c:v>
                </c:pt>
                <c:pt idx="135">
                  <c:v>-2.3633576831799998</c:v>
                </c:pt>
                <c:pt idx="136">
                  <c:v>-2.3623576831799999</c:v>
                </c:pt>
                <c:pt idx="137">
                  <c:v>-2.3613576831800001</c:v>
                </c:pt>
                <c:pt idx="138">
                  <c:v>-2.3603576831800002</c:v>
                </c:pt>
                <c:pt idx="139">
                  <c:v>-2.3593576831799998</c:v>
                </c:pt>
                <c:pt idx="140">
                  <c:v>-2.3583576831799999</c:v>
                </c:pt>
                <c:pt idx="141">
                  <c:v>-2.3573576831800001</c:v>
                </c:pt>
                <c:pt idx="142">
                  <c:v>-2.3563576831800002</c:v>
                </c:pt>
                <c:pt idx="143">
                  <c:v>-2.3553576831799998</c:v>
                </c:pt>
                <c:pt idx="144">
                  <c:v>-2.3543576831799999</c:v>
                </c:pt>
                <c:pt idx="145">
                  <c:v>-2.35335768318</c:v>
                </c:pt>
                <c:pt idx="146">
                  <c:v>-2.3523576831800002</c:v>
                </c:pt>
                <c:pt idx="147">
                  <c:v>-2.3513576831799998</c:v>
                </c:pt>
                <c:pt idx="148">
                  <c:v>-2.3503576831799999</c:v>
                </c:pt>
                <c:pt idx="149">
                  <c:v>-2.34935768318</c:v>
                </c:pt>
                <c:pt idx="150">
                  <c:v>-2.3483576831800002</c:v>
                </c:pt>
                <c:pt idx="151">
                  <c:v>-2.3473576831799998</c:v>
                </c:pt>
                <c:pt idx="152">
                  <c:v>-2.3463576831799999</c:v>
                </c:pt>
                <c:pt idx="153">
                  <c:v>-2.34535768318</c:v>
                </c:pt>
                <c:pt idx="154">
                  <c:v>-2.3443576831800002</c:v>
                </c:pt>
                <c:pt idx="155">
                  <c:v>-2.3433576831799998</c:v>
                </c:pt>
                <c:pt idx="156">
                  <c:v>-2.3423576831799999</c:v>
                </c:pt>
                <c:pt idx="157">
                  <c:v>-2.34135768318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6512"/>
        <c:axId val="136258688"/>
      </c:scatterChart>
      <c:valAx>
        <c:axId val="13625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58688"/>
        <c:crossesAt val="-2.52"/>
        <c:crossBetween val="midCat"/>
      </c:valAx>
      <c:valAx>
        <c:axId val="136258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 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56512"/>
        <c:crossesAt val="-3.32"/>
        <c:crossBetween val="midCat"/>
      </c:valAx>
    </c:plotArea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D05 pivot p(b)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berrp2!$E$2:$E$151</c:f>
              <c:numCache>
                <c:formatCode>General</c:formatCode>
                <c:ptCount val="150"/>
                <c:pt idx="0">
                  <c:v>-1.6907948745300001</c:v>
                </c:pt>
                <c:pt idx="1">
                  <c:v>-1.68979487453</c:v>
                </c:pt>
                <c:pt idx="2">
                  <c:v>-1.6887948745300001</c:v>
                </c:pt>
                <c:pt idx="3">
                  <c:v>-1.68779487453</c:v>
                </c:pt>
                <c:pt idx="4">
                  <c:v>-1.6867948745300001</c:v>
                </c:pt>
                <c:pt idx="5">
                  <c:v>-1.68579487453</c:v>
                </c:pt>
                <c:pt idx="6">
                  <c:v>-1.6847948745300001</c:v>
                </c:pt>
                <c:pt idx="7">
                  <c:v>-1.68379487453</c:v>
                </c:pt>
                <c:pt idx="8">
                  <c:v>-1.6827948745300001</c:v>
                </c:pt>
                <c:pt idx="9">
                  <c:v>-1.68179487453</c:v>
                </c:pt>
                <c:pt idx="10">
                  <c:v>-1.6807948745300001</c:v>
                </c:pt>
                <c:pt idx="11">
                  <c:v>-1.67979487453</c:v>
                </c:pt>
                <c:pt idx="12">
                  <c:v>-1.6787948745300001</c:v>
                </c:pt>
                <c:pt idx="13">
                  <c:v>-1.67779487453</c:v>
                </c:pt>
                <c:pt idx="14">
                  <c:v>-1.6767948745300001</c:v>
                </c:pt>
                <c:pt idx="15">
                  <c:v>-1.67579487453</c:v>
                </c:pt>
                <c:pt idx="16">
                  <c:v>-1.6747948745300001</c:v>
                </c:pt>
                <c:pt idx="17">
                  <c:v>-1.67379487453</c:v>
                </c:pt>
                <c:pt idx="18">
                  <c:v>-1.6727948745300001</c:v>
                </c:pt>
                <c:pt idx="19">
                  <c:v>-1.67179487453</c:v>
                </c:pt>
                <c:pt idx="20">
                  <c:v>-1.6707948745300001</c:v>
                </c:pt>
                <c:pt idx="21">
                  <c:v>-1.66979487453</c:v>
                </c:pt>
                <c:pt idx="22">
                  <c:v>-1.6687948745300001</c:v>
                </c:pt>
                <c:pt idx="23">
                  <c:v>-1.66779487453</c:v>
                </c:pt>
                <c:pt idx="24">
                  <c:v>-1.6667948745300001</c:v>
                </c:pt>
                <c:pt idx="25">
                  <c:v>-1.66579487453</c:v>
                </c:pt>
                <c:pt idx="26">
                  <c:v>-1.6647948745300001</c:v>
                </c:pt>
                <c:pt idx="27">
                  <c:v>-1.66379487453</c:v>
                </c:pt>
                <c:pt idx="28">
                  <c:v>-1.6627948745300001</c:v>
                </c:pt>
                <c:pt idx="29">
                  <c:v>-1.66179487453</c:v>
                </c:pt>
                <c:pt idx="30">
                  <c:v>-1.6607948745300001</c:v>
                </c:pt>
                <c:pt idx="31">
                  <c:v>-1.65979487453</c:v>
                </c:pt>
                <c:pt idx="32">
                  <c:v>-1.6587948745300001</c:v>
                </c:pt>
                <c:pt idx="33">
                  <c:v>-1.65779487453</c:v>
                </c:pt>
                <c:pt idx="34">
                  <c:v>-1.6567948745300001</c:v>
                </c:pt>
                <c:pt idx="35">
                  <c:v>-1.65579487453</c:v>
                </c:pt>
                <c:pt idx="36">
                  <c:v>-1.6547948745300001</c:v>
                </c:pt>
                <c:pt idx="37">
                  <c:v>-1.65379487453</c:v>
                </c:pt>
                <c:pt idx="38">
                  <c:v>-1.6527948745300001</c:v>
                </c:pt>
                <c:pt idx="39">
                  <c:v>-1.65179487453</c:v>
                </c:pt>
                <c:pt idx="40">
                  <c:v>-1.6507948745300001</c:v>
                </c:pt>
                <c:pt idx="41">
                  <c:v>-1.64979487453</c:v>
                </c:pt>
                <c:pt idx="42">
                  <c:v>-1.6487948745300001</c:v>
                </c:pt>
                <c:pt idx="43">
                  <c:v>-1.64779487453</c:v>
                </c:pt>
                <c:pt idx="44">
                  <c:v>-1.6467948745300001</c:v>
                </c:pt>
                <c:pt idx="45">
                  <c:v>-1.64579487453</c:v>
                </c:pt>
                <c:pt idx="46">
                  <c:v>-1.6447948745300001</c:v>
                </c:pt>
                <c:pt idx="47">
                  <c:v>-1.6437948745299999</c:v>
                </c:pt>
                <c:pt idx="48">
                  <c:v>-1.6427948745300001</c:v>
                </c:pt>
                <c:pt idx="49">
                  <c:v>-1.6417948745299999</c:v>
                </c:pt>
                <c:pt idx="50">
                  <c:v>-1.6407948745300001</c:v>
                </c:pt>
                <c:pt idx="51">
                  <c:v>-1.6397948745299999</c:v>
                </c:pt>
                <c:pt idx="52">
                  <c:v>-1.6387948745300001</c:v>
                </c:pt>
                <c:pt idx="53">
                  <c:v>-1.6377948745299999</c:v>
                </c:pt>
                <c:pt idx="54">
                  <c:v>-1.6367948745300001</c:v>
                </c:pt>
                <c:pt idx="55">
                  <c:v>-1.6357948745299999</c:v>
                </c:pt>
                <c:pt idx="56">
                  <c:v>-1.6347948745300001</c:v>
                </c:pt>
                <c:pt idx="57">
                  <c:v>-1.6337948745299999</c:v>
                </c:pt>
                <c:pt idx="58">
                  <c:v>-1.6327948745300001</c:v>
                </c:pt>
                <c:pt idx="59">
                  <c:v>-1.6317948745299999</c:v>
                </c:pt>
                <c:pt idx="60">
                  <c:v>-1.63079487453</c:v>
                </c:pt>
                <c:pt idx="61">
                  <c:v>-1.6297948745299999</c:v>
                </c:pt>
                <c:pt idx="62">
                  <c:v>-1.62879487453</c:v>
                </c:pt>
                <c:pt idx="63">
                  <c:v>-1.6277948745299999</c:v>
                </c:pt>
                <c:pt idx="64">
                  <c:v>-1.62679487453</c:v>
                </c:pt>
                <c:pt idx="65">
                  <c:v>-1.6257948745299999</c:v>
                </c:pt>
                <c:pt idx="66">
                  <c:v>-1.62479487453</c:v>
                </c:pt>
                <c:pt idx="67">
                  <c:v>-1.6237948745299999</c:v>
                </c:pt>
                <c:pt idx="68">
                  <c:v>-1.62279487453</c:v>
                </c:pt>
                <c:pt idx="69">
                  <c:v>-1.6217948745299999</c:v>
                </c:pt>
                <c:pt idx="70">
                  <c:v>-1.62079487453</c:v>
                </c:pt>
                <c:pt idx="71">
                  <c:v>-1.6197948745299999</c:v>
                </c:pt>
                <c:pt idx="72">
                  <c:v>-1.61879487453</c:v>
                </c:pt>
                <c:pt idx="73">
                  <c:v>-1.6177948745299999</c:v>
                </c:pt>
                <c:pt idx="74">
                  <c:v>-1.61679487453</c:v>
                </c:pt>
                <c:pt idx="75">
                  <c:v>-1.6157948745299999</c:v>
                </c:pt>
                <c:pt idx="76">
                  <c:v>-1.61479487453</c:v>
                </c:pt>
                <c:pt idx="77">
                  <c:v>-1.6137948745299999</c:v>
                </c:pt>
                <c:pt idx="78">
                  <c:v>-1.61279487453</c:v>
                </c:pt>
                <c:pt idx="79">
                  <c:v>-1.6117948745299999</c:v>
                </c:pt>
                <c:pt idx="80">
                  <c:v>-1.61079487453</c:v>
                </c:pt>
                <c:pt idx="81">
                  <c:v>-1.6097948745299999</c:v>
                </c:pt>
                <c:pt idx="82">
                  <c:v>-1.60879487453</c:v>
                </c:pt>
                <c:pt idx="83">
                  <c:v>-1.6077948745299999</c:v>
                </c:pt>
                <c:pt idx="84">
                  <c:v>-1.60679487453</c:v>
                </c:pt>
                <c:pt idx="85">
                  <c:v>-1.6057948745299999</c:v>
                </c:pt>
                <c:pt idx="86">
                  <c:v>-1.60479487453</c:v>
                </c:pt>
                <c:pt idx="87">
                  <c:v>-1.6037948745299999</c:v>
                </c:pt>
                <c:pt idx="88">
                  <c:v>-1.60279487453</c:v>
                </c:pt>
                <c:pt idx="89">
                  <c:v>-1.6017948745299999</c:v>
                </c:pt>
                <c:pt idx="90">
                  <c:v>-1.60079487453</c:v>
                </c:pt>
                <c:pt idx="91">
                  <c:v>-1.5997948745299999</c:v>
                </c:pt>
                <c:pt idx="92">
                  <c:v>-1.59879487453</c:v>
                </c:pt>
                <c:pt idx="93">
                  <c:v>-1.5977948745299999</c:v>
                </c:pt>
                <c:pt idx="94">
                  <c:v>-1.59679487453</c:v>
                </c:pt>
                <c:pt idx="95">
                  <c:v>-1.5957948745299999</c:v>
                </c:pt>
                <c:pt idx="96">
                  <c:v>-1.59479487453</c:v>
                </c:pt>
                <c:pt idx="97">
                  <c:v>-1.5937948745299999</c:v>
                </c:pt>
                <c:pt idx="98">
                  <c:v>-1.59279487453</c:v>
                </c:pt>
                <c:pt idx="99">
                  <c:v>-1.5917948745299999</c:v>
                </c:pt>
                <c:pt idx="100">
                  <c:v>-1.59079487453</c:v>
                </c:pt>
                <c:pt idx="101">
                  <c:v>-1.5897948745299999</c:v>
                </c:pt>
                <c:pt idx="102">
                  <c:v>-1.58879487453</c:v>
                </c:pt>
                <c:pt idx="103">
                  <c:v>-1.5877948745299999</c:v>
                </c:pt>
                <c:pt idx="104">
                  <c:v>-1.58679487453</c:v>
                </c:pt>
                <c:pt idx="105">
                  <c:v>-1.5857948745299999</c:v>
                </c:pt>
                <c:pt idx="106">
                  <c:v>-1.58479487453</c:v>
                </c:pt>
                <c:pt idx="107">
                  <c:v>-1.5837948745299999</c:v>
                </c:pt>
                <c:pt idx="108">
                  <c:v>-1.58279487453</c:v>
                </c:pt>
                <c:pt idx="109">
                  <c:v>-1.5817948745299999</c:v>
                </c:pt>
                <c:pt idx="110">
                  <c:v>-1.58079487453</c:v>
                </c:pt>
                <c:pt idx="111">
                  <c:v>-1.5797948745299999</c:v>
                </c:pt>
                <c:pt idx="112">
                  <c:v>-1.57879487453</c:v>
                </c:pt>
                <c:pt idx="113">
                  <c:v>-1.5777948745299999</c:v>
                </c:pt>
                <c:pt idx="114">
                  <c:v>-1.57679487453</c:v>
                </c:pt>
                <c:pt idx="115">
                  <c:v>-1.5757948745299999</c:v>
                </c:pt>
                <c:pt idx="116">
                  <c:v>-1.57479487453</c:v>
                </c:pt>
                <c:pt idx="117">
                  <c:v>-1.5737948745300001</c:v>
                </c:pt>
                <c:pt idx="118">
                  <c:v>-1.57279487453</c:v>
                </c:pt>
                <c:pt idx="119">
                  <c:v>-1.5717948745300001</c:v>
                </c:pt>
                <c:pt idx="120">
                  <c:v>-1.57079487453</c:v>
                </c:pt>
                <c:pt idx="121">
                  <c:v>-1.5697948745300001</c:v>
                </c:pt>
                <c:pt idx="122">
                  <c:v>-1.56879487453</c:v>
                </c:pt>
                <c:pt idx="123">
                  <c:v>-1.5677948745300001</c:v>
                </c:pt>
                <c:pt idx="124">
                  <c:v>-1.56679487453</c:v>
                </c:pt>
                <c:pt idx="125">
                  <c:v>-1.5657948745300001</c:v>
                </c:pt>
                <c:pt idx="126">
                  <c:v>-1.56479487453</c:v>
                </c:pt>
                <c:pt idx="127">
                  <c:v>-1.5637948745300001</c:v>
                </c:pt>
                <c:pt idx="128">
                  <c:v>-1.56279487453</c:v>
                </c:pt>
                <c:pt idx="129">
                  <c:v>-1.5617948745300001</c:v>
                </c:pt>
                <c:pt idx="130">
                  <c:v>-1.56079487453</c:v>
                </c:pt>
                <c:pt idx="131">
                  <c:v>-1.5597948745300001</c:v>
                </c:pt>
                <c:pt idx="132">
                  <c:v>-1.55879487453</c:v>
                </c:pt>
                <c:pt idx="133">
                  <c:v>-1.5577948745300001</c:v>
                </c:pt>
                <c:pt idx="134">
                  <c:v>-1.55679487453</c:v>
                </c:pt>
                <c:pt idx="135">
                  <c:v>-1.5557948745300001</c:v>
                </c:pt>
                <c:pt idx="136">
                  <c:v>-1.55479487453</c:v>
                </c:pt>
                <c:pt idx="137">
                  <c:v>-1.5537948745300001</c:v>
                </c:pt>
                <c:pt idx="138">
                  <c:v>-1.55279487453</c:v>
                </c:pt>
                <c:pt idx="139">
                  <c:v>-1.5517948745300001</c:v>
                </c:pt>
                <c:pt idx="140">
                  <c:v>-1.55079487453</c:v>
                </c:pt>
                <c:pt idx="141">
                  <c:v>-1.5497948745300001</c:v>
                </c:pt>
                <c:pt idx="142">
                  <c:v>-1.54879487453</c:v>
                </c:pt>
                <c:pt idx="143">
                  <c:v>-1.5477948745300001</c:v>
                </c:pt>
                <c:pt idx="144">
                  <c:v>-1.54679487453</c:v>
                </c:pt>
                <c:pt idx="145">
                  <c:v>-1.5457948745300001</c:v>
                </c:pt>
                <c:pt idx="146">
                  <c:v>-1.54479487453</c:v>
                </c:pt>
                <c:pt idx="147">
                  <c:v>-1.5437948745300001</c:v>
                </c:pt>
                <c:pt idx="148">
                  <c:v>-1.54279487453</c:v>
                </c:pt>
                <c:pt idx="149">
                  <c:v>-1.5417948745300001</c:v>
                </c:pt>
              </c:numCache>
            </c:numRef>
          </c:xVal>
          <c:yVal>
            <c:numRef>
              <c:f>berrp2!$AG$2:$AG$151</c:f>
              <c:numCache>
                <c:formatCode>General</c:formatCode>
                <c:ptCount val="150"/>
                <c:pt idx="0">
                  <c:v>9.8669427416883358E-3</c:v>
                </c:pt>
                <c:pt idx="1">
                  <c:v>1.1143204559021189E-2</c:v>
                </c:pt>
                <c:pt idx="2">
                  <c:v>1.256440834518663E-2</c:v>
                </c:pt>
                <c:pt idx="3">
                  <c:v>1.4144187010187511E-2</c:v>
                </c:pt>
                <c:pt idx="4">
                  <c:v>1.5897085525349231E-2</c:v>
                </c:pt>
                <c:pt idx="5">
                  <c:v>1.7838575630808051E-2</c:v>
                </c:pt>
                <c:pt idx="6">
                  <c:v>1.9985064357473749E-2</c:v>
                </c:pt>
                <c:pt idx="7">
                  <c:v>2.2353895498615443E-2</c:v>
                </c:pt>
                <c:pt idx="8">
                  <c:v>2.4963343142771384E-2</c:v>
                </c:pt>
                <c:pt idx="9">
                  <c:v>2.7832596366892996E-2</c:v>
                </c:pt>
                <c:pt idx="10">
                  <c:v>3.0981734188218063E-2</c:v>
                </c:pt>
                <c:pt idx="11">
                  <c:v>3.4431689881937726E-2</c:v>
                </c:pt>
                <c:pt idx="12">
                  <c:v>3.8204203795180774E-2</c:v>
                </c:pt>
                <c:pt idx="13">
                  <c:v>4.232176382969681E-2</c:v>
                </c:pt>
                <c:pt idx="14">
                  <c:v>4.6807532816889451E-2</c:v>
                </c:pt>
                <c:pt idx="15">
                  <c:v>5.1685262079882381E-2</c:v>
                </c:pt>
                <c:pt idx="16">
                  <c:v>5.6979190573924525E-2</c:v>
                </c:pt>
                <c:pt idx="17">
                  <c:v>6.2713929090030623E-2</c:v>
                </c:pt>
                <c:pt idx="18">
                  <c:v>6.891432915162575E-2</c:v>
                </c:pt>
                <c:pt idx="19">
                  <c:v>7.5605336358134018E-2</c:v>
                </c:pt>
                <c:pt idx="20">
                  <c:v>8.281182811149107E-2</c:v>
                </c:pt>
                <c:pt idx="21">
                  <c:v>9.0558435831498335E-2</c:v>
                </c:pt>
                <c:pt idx="22">
                  <c:v>9.8869351963465579E-2</c:v>
                </c:pt>
                <c:pt idx="23">
                  <c:v>0.10776812230120963</c:v>
                </c:pt>
                <c:pt idx="24">
                  <c:v>0.11727742437286558</c:v>
                </c:pt>
                <c:pt idx="25">
                  <c:v>0.12741883286791397</c:v>
                </c:pt>
                <c:pt idx="26">
                  <c:v>0.13821257334504805</c:v>
                </c:pt>
                <c:pt idx="27">
                  <c:v>0.14967726569261711</c:v>
                </c:pt>
                <c:pt idx="28">
                  <c:v>0.1618296590962755</c:v>
                </c:pt>
                <c:pt idx="29">
                  <c:v>0.17468436049076161</c:v>
                </c:pt>
                <c:pt idx="30">
                  <c:v>0.18825355874494765</c:v>
                </c:pt>
                <c:pt idx="31">
                  <c:v>0.20254674706264972</c:v>
                </c:pt>
                <c:pt idx="32">
                  <c:v>0.21757044628699843</c:v>
                </c:pt>
                <c:pt idx="33">
                  <c:v>0.23332793204344504</c:v>
                </c:pt>
                <c:pt idx="34">
                  <c:v>0.24981896878746432</c:v>
                </c:pt>
                <c:pt idx="35">
                  <c:v>0.26703955402182072</c:v>
                </c:pt>
                <c:pt idx="36">
                  <c:v>0.28498167603912272</c:v>
                </c:pt>
                <c:pt idx="37">
                  <c:v>0.30363308864579358</c:v>
                </c:pt>
                <c:pt idx="38">
                  <c:v>0.32297710637256072</c:v>
                </c:pt>
                <c:pt idx="39">
                  <c:v>0.34299242364451199</c:v>
                </c:pt>
                <c:pt idx="40">
                  <c:v>0.36365296138363978</c:v>
                </c:pt>
                <c:pt idx="41">
                  <c:v>0.38492774435992666</c:v>
                </c:pt>
                <c:pt idx="42">
                  <c:v>0.40678081251933729</c:v>
                </c:pt>
                <c:pt idx="43">
                  <c:v>0.42917116926545007</c:v>
                </c:pt>
                <c:pt idx="44">
                  <c:v>0.45205276940634109</c:v>
                </c:pt>
                <c:pt idx="45">
                  <c:v>0.47537454925375894</c:v>
                </c:pt>
                <c:pt idx="46">
                  <c:v>0.49908050086405958</c:v>
                </c:pt>
                <c:pt idx="47">
                  <c:v>0.5231097921185488</c:v>
                </c:pt>
                <c:pt idx="48">
                  <c:v>0.54739693385728549</c:v>
                </c:pt>
                <c:pt idx="49">
                  <c:v>0.57187199471171701</c:v>
                </c:pt>
                <c:pt idx="50">
                  <c:v>0.59646086387442765</c:v>
                </c:pt>
                <c:pt idx="51">
                  <c:v>0.62108556138890003</c:v>
                </c:pt>
                <c:pt idx="52">
                  <c:v>0.64566459498922157</c:v>
                </c:pt>
                <c:pt idx="53">
                  <c:v>0.67011336197279481</c:v>
                </c:pt>
                <c:pt idx="54">
                  <c:v>0.69434459388596981</c:v>
                </c:pt>
                <c:pt idx="55">
                  <c:v>0.71826884132918423</c:v>
                </c:pt>
                <c:pt idx="56">
                  <c:v>0.74179499551626382</c:v>
                </c:pt>
                <c:pt idx="57">
                  <c:v>0.76483084268083479</c:v>
                </c:pt>
                <c:pt idx="58">
                  <c:v>0.78728364692260833</c:v>
                </c:pt>
                <c:pt idx="59">
                  <c:v>0.8090607565662068</c:v>
                </c:pt>
                <c:pt idx="60">
                  <c:v>0.83007022868276847</c:v>
                </c:pt>
                <c:pt idx="61">
                  <c:v>0.85022146603333715</c:v>
                </c:pt>
                <c:pt idx="62">
                  <c:v>0.86942586033328495</c:v>
                </c:pt>
                <c:pt idx="63">
                  <c:v>0.88759743565946536</c:v>
                </c:pt>
                <c:pt idx="64">
                  <c:v>0.90465348534899337</c:v>
                </c:pt>
                <c:pt idx="65">
                  <c:v>0.92051519603306908</c:v>
                </c:pt>
                <c:pt idx="66">
                  <c:v>0.93510825210758652</c:v>
                </c:pt>
                <c:pt idx="67">
                  <c:v>0.94836341425125681</c:v>
                </c:pt>
                <c:pt idx="68">
                  <c:v>0.9602170656664194</c:v>
                </c:pt>
                <c:pt idx="69">
                  <c:v>0.97061172011527319</c:v>
                </c:pt>
                <c:pt idx="70">
                  <c:v>0.97949648592027427</c:v>
                </c:pt>
                <c:pt idx="71">
                  <c:v>0.98682748087974703</c:v>
                </c:pt>
                <c:pt idx="72">
                  <c:v>0.99256819320220957</c:v>
                </c:pt>
                <c:pt idx="73">
                  <c:v>0.99668978442908307</c:v>
                </c:pt>
                <c:pt idx="74">
                  <c:v>0.99917133077109122</c:v>
                </c:pt>
                <c:pt idx="75">
                  <c:v>1</c:v>
                </c:pt>
                <c:pt idx="76">
                  <c:v>0.99917116191611699</c:v>
                </c:pt>
                <c:pt idx="77">
                  <c:v>0.99668843092032589</c:v>
                </c:pt>
                <c:pt idx="78">
                  <c:v>0.99256364027241184</c:v>
                </c:pt>
                <c:pt idx="79">
                  <c:v>0.98681674820733312</c:v>
                </c:pt>
                <c:pt idx="80">
                  <c:v>0.97947567695386339</c:v>
                </c:pt>
                <c:pt idx="81">
                  <c:v>0.97057608655069871</c:v>
                </c:pt>
                <c:pt idx="82">
                  <c:v>0.96016108590399174</c:v>
                </c:pt>
                <c:pt idx="83">
                  <c:v>0.94828088448673176</c:v>
                </c:pt>
                <c:pt idx="84">
                  <c:v>0.93499238854497324</c:v>
                </c:pt>
                <c:pt idx="85">
                  <c:v>0.92035874637006043</c:v>
                </c:pt>
                <c:pt idx="86">
                  <c:v>0.9044488477716095</c:v>
                </c:pt>
                <c:pt idx="87">
                  <c:v>0.88733678327879784</c:v>
                </c:pt>
                <c:pt idx="88">
                  <c:v>0.86910126899872109</c:v>
                </c:pt>
                <c:pt idx="89">
                  <c:v>0.84982504340671827</c:v>
                </c:pt>
                <c:pt idx="90">
                  <c:v>0.82959424256833314</c:v>
                </c:pt>
                <c:pt idx="91">
                  <c:v>0.80849776031657472</c:v>
                </c:pt>
                <c:pt idx="92">
                  <c:v>0.78662660005579788</c:v>
                </c:pt>
                <c:pt idx="93">
                  <c:v>0.76407322479944384</c:v>
                </c:pt>
                <c:pt idx="94">
                  <c:v>0.74093091183336224</c:v>
                </c:pt>
                <c:pt idx="95">
                  <c:v>0.71729311829966214</c:v>
                </c:pt>
                <c:pt idx="96">
                  <c:v>0.69325286356948412</c:v>
                </c:pt>
                <c:pt idx="97">
                  <c:v>0.66890213403366339</c:v>
                </c:pt>
                <c:pt idx="98">
                  <c:v>0.64433131546285827</c:v>
                </c:pt>
                <c:pt idx="99">
                  <c:v>0.6196286575433898</c:v>
                </c:pt>
                <c:pt idx="100">
                  <c:v>0.59487977482540255</c:v>
                </c:pt>
                <c:pt idx="101">
                  <c:v>0.57016718758119767</c:v>
                </c:pt>
                <c:pt idx="102">
                  <c:v>0.54556990563380114</c:v>
                </c:pt>
                <c:pt idx="103">
                  <c:v>0.52116305750471303</c:v>
                </c:pt>
                <c:pt idx="104">
                  <c:v>0.49701756666880303</c:v>
                </c:pt>
                <c:pt idx="105">
                  <c:v>0.47319987610575076</c:v>
                </c:pt>
                <c:pt idx="106">
                  <c:v>0.44977172165565976</c:v>
                </c:pt>
                <c:pt idx="107">
                  <c:v>0.4267899542212138</c:v>
                </c:pt>
                <c:pt idx="108">
                  <c:v>0.40430641021529523</c:v>
                </c:pt>
                <c:pt idx="109">
                  <c:v>0.38236782915598483</c:v>
                </c:pt>
                <c:pt idx="110">
                  <c:v>0.36101581684102091</c:v>
                </c:pt>
                <c:pt idx="111">
                  <c:v>0.34028685209485832</c:v>
                </c:pt>
                <c:pt idx="112">
                  <c:v>0.32021233466799487</c:v>
                </c:pt>
                <c:pt idx="113">
                  <c:v>0.30081867157426084</c:v>
                </c:pt>
                <c:pt idx="114">
                  <c:v>0.28212739881592008</c:v>
                </c:pt>
                <c:pt idx="115">
                  <c:v>0.26415533527678581</c:v>
                </c:pt>
                <c:pt idx="116">
                  <c:v>0.2469147653480919</c:v>
                </c:pt>
                <c:pt idx="117">
                  <c:v>0.23041364674163387</c:v>
                </c:pt>
                <c:pt idx="118">
                  <c:v>0.2146558399120404</c:v>
                </c:pt>
                <c:pt idx="119">
                  <c:v>0.19964135544155279</c:v>
                </c:pt>
                <c:pt idx="120">
                  <c:v>0.1853666158255452</c:v>
                </c:pt>
                <c:pt idx="121">
                  <c:v>0.17182472814891928</c:v>
                </c:pt>
                <c:pt idx="122">
                  <c:v>0.15900576425467305</c:v>
                </c:pt>
                <c:pt idx="123">
                  <c:v>0.14689704517914573</c:v>
                </c:pt>
                <c:pt idx="124">
                  <c:v>0.13548342680638209</c:v>
                </c:pt>
                <c:pt idx="125">
                  <c:v>0.12474758388665774</c:v>
                </c:pt>
                <c:pt idx="126">
                  <c:v>0.11467028981523451</c:v>
                </c:pt>
                <c:pt idx="127">
                  <c:v>0.10523068981377538</c:v>
                </c:pt>
                <c:pt idx="128">
                  <c:v>9.640656539716036E-2</c:v>
                </c:pt>
                <c:pt idx="129">
                  <c:v>8.8174588289405095E-2</c:v>
                </c:pt>
                <c:pt idx="130">
                  <c:v>8.0510562218604934E-2</c:v>
                </c:pt>
                <c:pt idx="131">
                  <c:v>7.338965127833498E-2</c:v>
                </c:pt>
                <c:pt idx="132">
                  <c:v>6.6786593807174083E-2</c:v>
                </c:pt>
                <c:pt idx="133">
                  <c:v>6.0675900995510616E-2</c:v>
                </c:pt>
                <c:pt idx="134">
                  <c:v>5.5032039657359089E-2</c:v>
                </c:pt>
                <c:pt idx="135">
                  <c:v>4.9829598838905011E-2</c:v>
                </c:pt>
                <c:pt idx="136">
                  <c:v>4.5043440147425541E-2</c:v>
                </c:pt>
                <c:pt idx="137">
                  <c:v>4.0648831865795966E-2</c:v>
                </c:pt>
                <c:pt idx="138">
                  <c:v>3.6621567106443209E-2</c:v>
                </c:pt>
                <c:pt idx="139">
                  <c:v>3.2938066397808136E-2</c:v>
                </c:pt>
                <c:pt idx="140">
                  <c:v>2.9575465244810913E-2</c:v>
                </c:pt>
                <c:pt idx="141">
                  <c:v>2.6511687308125819E-2</c:v>
                </c:pt>
                <c:pt idx="142">
                  <c:v>2.3725503949882459E-2</c:v>
                </c:pt>
                <c:pt idx="143">
                  <c:v>2.1196580964073654E-2</c:v>
                </c:pt>
                <c:pt idx="144">
                  <c:v>1.8905513373362198E-2</c:v>
                </c:pt>
                <c:pt idx="145">
                  <c:v>1.6833849209746145E-2</c:v>
                </c:pt>
                <c:pt idx="146">
                  <c:v>1.4964103224066352E-2</c:v>
                </c:pt>
                <c:pt idx="147">
                  <c:v>1.3279761480975793E-2</c:v>
                </c:pt>
                <c:pt idx="148">
                  <c:v>1.1765277789373401E-2</c:v>
                </c:pt>
                <c:pt idx="149">
                  <c:v>1.0406062907570372E-2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79168"/>
        <c:axId val="136281088"/>
      </c:scatterChart>
      <c:valAx>
        <c:axId val="13627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81088"/>
        <c:crosses val="autoZero"/>
        <c:crossBetween val="midCat"/>
      </c:valAx>
      <c:valAx>
        <c:axId val="136281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7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D05 pivot b vs. m, b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berrp2!$AH$2:$AH$151</c:f>
              <c:numCache>
                <c:formatCode>General</c:formatCode>
                <c:ptCount val="150"/>
                <c:pt idx="0">
                  <c:v>-3.2849765045814348</c:v>
                </c:pt>
                <c:pt idx="1">
                  <c:v>-3.2848987047051574</c:v>
                </c:pt>
                <c:pt idx="2">
                  <c:v>-3.2848213319703152</c:v>
                </c:pt>
                <c:pt idx="3">
                  <c:v>-3.2847443615107594</c:v>
                </c:pt>
                <c:pt idx="4">
                  <c:v>-3.2846678200736412</c:v>
                </c:pt>
                <c:pt idx="5">
                  <c:v>-3.2845916519496035</c:v>
                </c:pt>
                <c:pt idx="6">
                  <c:v>-3.2845159393310217</c:v>
                </c:pt>
                <c:pt idx="7">
                  <c:v>-3.2844406153752437</c:v>
                </c:pt>
                <c:pt idx="8">
                  <c:v>-3.2843657129255353</c:v>
                </c:pt>
                <c:pt idx="9">
                  <c:v>-3.2842912213508577</c:v>
                </c:pt>
                <c:pt idx="10">
                  <c:v>-3.2842171211922873</c:v>
                </c:pt>
                <c:pt idx="11">
                  <c:v>-3.2841434316278484</c:v>
                </c:pt>
                <c:pt idx="12">
                  <c:v>-3.2840701772816097</c:v>
                </c:pt>
                <c:pt idx="13">
                  <c:v>-3.2839973101371371</c:v>
                </c:pt>
                <c:pt idx="14">
                  <c:v>-3.2839248444733382</c:v>
                </c:pt>
                <c:pt idx="15">
                  <c:v>-3.2838527960690471</c:v>
                </c:pt>
                <c:pt idx="16">
                  <c:v>-3.2837811454156114</c:v>
                </c:pt>
                <c:pt idx="17">
                  <c:v>-3.2837098943928837</c:v>
                </c:pt>
                <c:pt idx="18">
                  <c:v>-3.2836390305142711</c:v>
                </c:pt>
                <c:pt idx="19">
                  <c:v>-3.2835686267425337</c:v>
                </c:pt>
                <c:pt idx="20">
                  <c:v>-3.2834985773837304</c:v>
                </c:pt>
                <c:pt idx="21">
                  <c:v>-3.28342897979558</c:v>
                </c:pt>
                <c:pt idx="22">
                  <c:v>-3.2833597252206821</c:v>
                </c:pt>
                <c:pt idx="23">
                  <c:v>-3.283290904339331</c:v>
                </c:pt>
                <c:pt idx="24">
                  <c:v>-3.2832224733034865</c:v>
                </c:pt>
                <c:pt idx="25">
                  <c:v>-3.283154444726506</c:v>
                </c:pt>
                <c:pt idx="26">
                  <c:v>-3.2830868235150703</c:v>
                </c:pt>
                <c:pt idx="27">
                  <c:v>-3.2830195863600822</c:v>
                </c:pt>
                <c:pt idx="28">
                  <c:v>-3.2829527250237978</c:v>
                </c:pt>
                <c:pt idx="29">
                  <c:v>-3.2828863314398244</c:v>
                </c:pt>
                <c:pt idx="30">
                  <c:v>-3.2828202900605534</c:v>
                </c:pt>
                <c:pt idx="31">
                  <c:v>-3.2827546586012182</c:v>
                </c:pt>
                <c:pt idx="32">
                  <c:v>-3.2826893986390084</c:v>
                </c:pt>
                <c:pt idx="33">
                  <c:v>-3.2826245661719167</c:v>
                </c:pt>
                <c:pt idx="34">
                  <c:v>-3.2825600871646636</c:v>
                </c:pt>
                <c:pt idx="35">
                  <c:v>-3.2824960266543908</c:v>
                </c:pt>
                <c:pt idx="36">
                  <c:v>-3.2824323519543288</c:v>
                </c:pt>
                <c:pt idx="37">
                  <c:v>-3.2823690790997344</c:v>
                </c:pt>
                <c:pt idx="38">
                  <c:v>-3.2823062016832258</c:v>
                </c:pt>
                <c:pt idx="39">
                  <c:v>-3.2822436783286149</c:v>
                </c:pt>
                <c:pt idx="40">
                  <c:v>-3.2821816211219117</c:v>
                </c:pt>
                <c:pt idx="41">
                  <c:v>-3.2821198801457627</c:v>
                </c:pt>
                <c:pt idx="42">
                  <c:v>-3.2820585696011455</c:v>
                </c:pt>
                <c:pt idx="43">
                  <c:v>-3.2819976284203807</c:v>
                </c:pt>
                <c:pt idx="44">
                  <c:v>-3.281937127485806</c:v>
                </c:pt>
                <c:pt idx="45">
                  <c:v>-3.2818769385179039</c:v>
                </c:pt>
                <c:pt idx="46">
                  <c:v>-3.2818171440270913</c:v>
                </c:pt>
                <c:pt idx="47">
                  <c:v>-3.2817577840054049</c:v>
                </c:pt>
                <c:pt idx="48">
                  <c:v>-3.281698792278148</c:v>
                </c:pt>
                <c:pt idx="49">
                  <c:v>-3.281640187797227</c:v>
                </c:pt>
                <c:pt idx="50">
                  <c:v>-3.2815819684093124</c:v>
                </c:pt>
                <c:pt idx="51">
                  <c:v>-3.2815240938289674</c:v>
                </c:pt>
                <c:pt idx="52">
                  <c:v>-3.2814666457552635</c:v>
                </c:pt>
                <c:pt idx="53">
                  <c:v>-3.281409582993025</c:v>
                </c:pt>
                <c:pt idx="54">
                  <c:v>-3.2813528850934737</c:v>
                </c:pt>
                <c:pt idx="55">
                  <c:v>-3.281296600719096</c:v>
                </c:pt>
                <c:pt idx="56">
                  <c:v>-3.2812406627436679</c:v>
                </c:pt>
                <c:pt idx="57">
                  <c:v>-3.2811851199302935</c:v>
                </c:pt>
                <c:pt idx="58">
                  <c:v>-3.2811299480851042</c:v>
                </c:pt>
                <c:pt idx="59">
                  <c:v>-3.2810751639447369</c:v>
                </c:pt>
                <c:pt idx="60">
                  <c:v>-3.2810207548714261</c:v>
                </c:pt>
                <c:pt idx="61">
                  <c:v>-3.2809667286442283</c:v>
                </c:pt>
                <c:pt idx="62">
                  <c:v>-3.2809130937509363</c:v>
                </c:pt>
                <c:pt idx="63">
                  <c:v>-3.2808598275986678</c:v>
                </c:pt>
                <c:pt idx="64">
                  <c:v>-3.2808069309255901</c:v>
                </c:pt>
                <c:pt idx="65">
                  <c:v>-3.2807544034253904</c:v>
                </c:pt>
                <c:pt idx="66">
                  <c:v>-3.280702266204107</c:v>
                </c:pt>
                <c:pt idx="67">
                  <c:v>-3.2806504899273281</c:v>
                </c:pt>
                <c:pt idx="68">
                  <c:v>-3.2805991124645333</c:v>
                </c:pt>
                <c:pt idx="69">
                  <c:v>-3.2805480863794085</c:v>
                </c:pt>
                <c:pt idx="70">
                  <c:v>-3.2804974524783264</c:v>
                </c:pt>
                <c:pt idx="71">
                  <c:v>-3.2804471756311808</c:v>
                </c:pt>
                <c:pt idx="72">
                  <c:v>-3.2803972952398244</c:v>
                </c:pt>
                <c:pt idx="73">
                  <c:v>-3.2803477319526082</c:v>
                </c:pt>
                <c:pt idx="74">
                  <c:v>-3.2802985987187889</c:v>
                </c:pt>
                <c:pt idx="75">
                  <c:v>-3.2802498238189961</c:v>
                </c:pt>
                <c:pt idx="76">
                  <c:v>-3.2802014074067083</c:v>
                </c:pt>
                <c:pt idx="77">
                  <c:v>-3.280153357046411</c:v>
                </c:pt>
                <c:pt idx="78">
                  <c:v>-3.2801057036864618</c:v>
                </c:pt>
                <c:pt idx="79">
                  <c:v>-3.2800583853920879</c:v>
                </c:pt>
                <c:pt idx="80">
                  <c:v>-3.280011453210308</c:v>
                </c:pt>
                <c:pt idx="81">
                  <c:v>-3.2799648717259893</c:v>
                </c:pt>
                <c:pt idx="82">
                  <c:v>-3.2799186754246481</c:v>
                </c:pt>
                <c:pt idx="83">
                  <c:v>-3.2798728376946902</c:v>
                </c:pt>
                <c:pt idx="84">
                  <c:v>-3.27982740211614</c:v>
                </c:pt>
                <c:pt idx="85">
                  <c:v>-3.2797822752177077</c:v>
                </c:pt>
                <c:pt idx="86">
                  <c:v>-3.2797375484500235</c:v>
                </c:pt>
                <c:pt idx="87">
                  <c:v>-3.2796931630038726</c:v>
                </c:pt>
                <c:pt idx="88">
                  <c:v>-3.2796491571908848</c:v>
                </c:pt>
                <c:pt idx="89">
                  <c:v>-3.2796055066816936</c:v>
                </c:pt>
                <c:pt idx="90">
                  <c:v>-3.279562230033477</c:v>
                </c:pt>
                <c:pt idx="91">
                  <c:v>-3.2795193038910027</c:v>
                </c:pt>
                <c:pt idx="92">
                  <c:v>-3.2794767493385315</c:v>
                </c:pt>
                <c:pt idx="93">
                  <c:v>-3.2794345673384973</c:v>
                </c:pt>
                <c:pt idx="94">
                  <c:v>-3.2793926947406113</c:v>
                </c:pt>
                <c:pt idx="95">
                  <c:v>-3.2793512353476455</c:v>
                </c:pt>
                <c:pt idx="96">
                  <c:v>-3.2793101427370686</c:v>
                </c:pt>
                <c:pt idx="97">
                  <c:v>-3.279269350250182</c:v>
                </c:pt>
                <c:pt idx="98">
                  <c:v>-3.2792289577684683</c:v>
                </c:pt>
                <c:pt idx="99">
                  <c:v>-3.2791889112757353</c:v>
                </c:pt>
                <c:pt idx="100">
                  <c:v>-3.2791492302427043</c:v>
                </c:pt>
                <c:pt idx="101">
                  <c:v>-3.2791098964289529</c:v>
                </c:pt>
                <c:pt idx="102">
                  <c:v>-3.2790709277652832</c:v>
                </c:pt>
                <c:pt idx="103">
                  <c:v>-3.279032299731377</c:v>
                </c:pt>
                <c:pt idx="104">
                  <c:v>-3.2789940552336443</c:v>
                </c:pt>
                <c:pt idx="105">
                  <c:v>-3.2789561384537147</c:v>
                </c:pt>
                <c:pt idx="106">
                  <c:v>-3.2789185789920259</c:v>
                </c:pt>
                <c:pt idx="107">
                  <c:v>-3.2788813907504335</c:v>
                </c:pt>
                <c:pt idx="108">
                  <c:v>-3.2788445582413974</c:v>
                </c:pt>
                <c:pt idx="109">
                  <c:v>-3.2788080613531663</c:v>
                </c:pt>
                <c:pt idx="110">
                  <c:v>-3.2787719422080088</c:v>
                </c:pt>
                <c:pt idx="111">
                  <c:v>-3.2787361543179299</c:v>
                </c:pt>
                <c:pt idx="112">
                  <c:v>-3.2787006984967424</c:v>
                </c:pt>
                <c:pt idx="113">
                  <c:v>-3.2786656200232791</c:v>
                </c:pt>
                <c:pt idx="114">
                  <c:v>-3.2786308863184983</c:v>
                </c:pt>
                <c:pt idx="115">
                  <c:v>-3.2785964776349865</c:v>
                </c:pt>
                <c:pt idx="116">
                  <c:v>-3.2785624578028165</c:v>
                </c:pt>
                <c:pt idx="117">
                  <c:v>-3.2785287671802896</c:v>
                </c:pt>
                <c:pt idx="118">
                  <c:v>-3.2784954279226155</c:v>
                </c:pt>
                <c:pt idx="119">
                  <c:v>-3.2784624458304465</c:v>
                </c:pt>
                <c:pt idx="120">
                  <c:v>-3.2784297852486222</c:v>
                </c:pt>
                <c:pt idx="121">
                  <c:v>-3.2783975006446808</c:v>
                </c:pt>
                <c:pt idx="122">
                  <c:v>-3.2783655607316073</c:v>
                </c:pt>
                <c:pt idx="123">
                  <c:v>-3.2783339401410099</c:v>
                </c:pt>
                <c:pt idx="124">
                  <c:v>-3.2783026860607429</c:v>
                </c:pt>
                <c:pt idx="125">
                  <c:v>-3.278271745433313</c:v>
                </c:pt>
                <c:pt idx="126">
                  <c:v>-3.2782411990796012</c:v>
                </c:pt>
                <c:pt idx="127">
                  <c:v>-3.2782109774826398</c:v>
                </c:pt>
                <c:pt idx="128">
                  <c:v>-3.2781810787706323</c:v>
                </c:pt>
                <c:pt idx="129">
                  <c:v>-3.2781515258273828</c:v>
                </c:pt>
                <c:pt idx="130">
                  <c:v>-3.2781223371527175</c:v>
                </c:pt>
                <c:pt idx="131">
                  <c:v>-3.2780934627548795</c:v>
                </c:pt>
                <c:pt idx="132">
                  <c:v>-3.2780649603968639</c:v>
                </c:pt>
                <c:pt idx="133">
                  <c:v>-3.2780367962227177</c:v>
                </c:pt>
                <c:pt idx="134">
                  <c:v>-3.2780089526656555</c:v>
                </c:pt>
                <c:pt idx="135">
                  <c:v>-3.2779814656023314</c:v>
                </c:pt>
                <c:pt idx="136">
                  <c:v>-3.2779542996662632</c:v>
                </c:pt>
                <c:pt idx="137">
                  <c:v>-3.277927460937482</c:v>
                </c:pt>
                <c:pt idx="138">
                  <c:v>-3.2779009870336266</c:v>
                </c:pt>
                <c:pt idx="139">
                  <c:v>-3.2778748487234126</c:v>
                </c:pt>
                <c:pt idx="140">
                  <c:v>-3.2778490264580888</c:v>
                </c:pt>
                <c:pt idx="141">
                  <c:v>-3.2778235808482479</c:v>
                </c:pt>
                <c:pt idx="142">
                  <c:v>-3.2777984162894982</c:v>
                </c:pt>
                <c:pt idx="143">
                  <c:v>-3.2777736558637338</c:v>
                </c:pt>
                <c:pt idx="144">
                  <c:v>-3.2777491702295691</c:v>
                </c:pt>
                <c:pt idx="145">
                  <c:v>-3.2777250486926208</c:v>
                </c:pt>
                <c:pt idx="146">
                  <c:v>-3.2777012549006854</c:v>
                </c:pt>
                <c:pt idx="147">
                  <c:v>-3.2776778266099797</c:v>
                </c:pt>
                <c:pt idx="148">
                  <c:v>-3.2776546759125122</c:v>
                </c:pt>
                <c:pt idx="149">
                  <c:v>-3.2776318803504436</c:v>
                </c:pt>
              </c:numCache>
            </c:numRef>
          </c:xVal>
          <c:yVal>
            <c:numRef>
              <c:f>berrp2!$E$2:$E$151</c:f>
              <c:numCache>
                <c:formatCode>General</c:formatCode>
                <c:ptCount val="150"/>
                <c:pt idx="0">
                  <c:v>-1.6907948745300001</c:v>
                </c:pt>
                <c:pt idx="1">
                  <c:v>-1.68979487453</c:v>
                </c:pt>
                <c:pt idx="2">
                  <c:v>-1.6887948745300001</c:v>
                </c:pt>
                <c:pt idx="3">
                  <c:v>-1.68779487453</c:v>
                </c:pt>
                <c:pt idx="4">
                  <c:v>-1.6867948745300001</c:v>
                </c:pt>
                <c:pt idx="5">
                  <c:v>-1.68579487453</c:v>
                </c:pt>
                <c:pt idx="6">
                  <c:v>-1.6847948745300001</c:v>
                </c:pt>
                <c:pt idx="7">
                  <c:v>-1.68379487453</c:v>
                </c:pt>
                <c:pt idx="8">
                  <c:v>-1.6827948745300001</c:v>
                </c:pt>
                <c:pt idx="9">
                  <c:v>-1.68179487453</c:v>
                </c:pt>
                <c:pt idx="10">
                  <c:v>-1.6807948745300001</c:v>
                </c:pt>
                <c:pt idx="11">
                  <c:v>-1.67979487453</c:v>
                </c:pt>
                <c:pt idx="12">
                  <c:v>-1.6787948745300001</c:v>
                </c:pt>
                <c:pt idx="13">
                  <c:v>-1.67779487453</c:v>
                </c:pt>
                <c:pt idx="14">
                  <c:v>-1.6767948745300001</c:v>
                </c:pt>
                <c:pt idx="15">
                  <c:v>-1.67579487453</c:v>
                </c:pt>
                <c:pt idx="16">
                  <c:v>-1.6747948745300001</c:v>
                </c:pt>
                <c:pt idx="17">
                  <c:v>-1.67379487453</c:v>
                </c:pt>
                <c:pt idx="18">
                  <c:v>-1.6727948745300001</c:v>
                </c:pt>
                <c:pt idx="19">
                  <c:v>-1.67179487453</c:v>
                </c:pt>
                <c:pt idx="20">
                  <c:v>-1.6707948745300001</c:v>
                </c:pt>
                <c:pt idx="21">
                  <c:v>-1.66979487453</c:v>
                </c:pt>
                <c:pt idx="22">
                  <c:v>-1.6687948745300001</c:v>
                </c:pt>
                <c:pt idx="23">
                  <c:v>-1.66779487453</c:v>
                </c:pt>
                <c:pt idx="24">
                  <c:v>-1.6667948745300001</c:v>
                </c:pt>
                <c:pt idx="25">
                  <c:v>-1.66579487453</c:v>
                </c:pt>
                <c:pt idx="26">
                  <c:v>-1.6647948745300001</c:v>
                </c:pt>
                <c:pt idx="27">
                  <c:v>-1.66379487453</c:v>
                </c:pt>
                <c:pt idx="28">
                  <c:v>-1.6627948745300001</c:v>
                </c:pt>
                <c:pt idx="29">
                  <c:v>-1.66179487453</c:v>
                </c:pt>
                <c:pt idx="30">
                  <c:v>-1.6607948745300001</c:v>
                </c:pt>
                <c:pt idx="31">
                  <c:v>-1.65979487453</c:v>
                </c:pt>
                <c:pt idx="32">
                  <c:v>-1.6587948745300001</c:v>
                </c:pt>
                <c:pt idx="33">
                  <c:v>-1.65779487453</c:v>
                </c:pt>
                <c:pt idx="34">
                  <c:v>-1.6567948745300001</c:v>
                </c:pt>
                <c:pt idx="35">
                  <c:v>-1.65579487453</c:v>
                </c:pt>
                <c:pt idx="36">
                  <c:v>-1.6547948745300001</c:v>
                </c:pt>
                <c:pt idx="37">
                  <c:v>-1.65379487453</c:v>
                </c:pt>
                <c:pt idx="38">
                  <c:v>-1.6527948745300001</c:v>
                </c:pt>
                <c:pt idx="39">
                  <c:v>-1.65179487453</c:v>
                </c:pt>
                <c:pt idx="40">
                  <c:v>-1.6507948745300001</c:v>
                </c:pt>
                <c:pt idx="41">
                  <c:v>-1.64979487453</c:v>
                </c:pt>
                <c:pt idx="42">
                  <c:v>-1.6487948745300001</c:v>
                </c:pt>
                <c:pt idx="43">
                  <c:v>-1.64779487453</c:v>
                </c:pt>
                <c:pt idx="44">
                  <c:v>-1.6467948745300001</c:v>
                </c:pt>
                <c:pt idx="45">
                  <c:v>-1.64579487453</c:v>
                </c:pt>
                <c:pt idx="46">
                  <c:v>-1.6447948745300001</c:v>
                </c:pt>
                <c:pt idx="47">
                  <c:v>-1.6437948745299999</c:v>
                </c:pt>
                <c:pt idx="48">
                  <c:v>-1.6427948745300001</c:v>
                </c:pt>
                <c:pt idx="49">
                  <c:v>-1.6417948745299999</c:v>
                </c:pt>
                <c:pt idx="50">
                  <c:v>-1.6407948745300001</c:v>
                </c:pt>
                <c:pt idx="51">
                  <c:v>-1.6397948745299999</c:v>
                </c:pt>
                <c:pt idx="52">
                  <c:v>-1.6387948745300001</c:v>
                </c:pt>
                <c:pt idx="53">
                  <c:v>-1.6377948745299999</c:v>
                </c:pt>
                <c:pt idx="54">
                  <c:v>-1.6367948745300001</c:v>
                </c:pt>
                <c:pt idx="55">
                  <c:v>-1.6357948745299999</c:v>
                </c:pt>
                <c:pt idx="56">
                  <c:v>-1.6347948745300001</c:v>
                </c:pt>
                <c:pt idx="57">
                  <c:v>-1.6337948745299999</c:v>
                </c:pt>
                <c:pt idx="58">
                  <c:v>-1.6327948745300001</c:v>
                </c:pt>
                <c:pt idx="59">
                  <c:v>-1.6317948745299999</c:v>
                </c:pt>
                <c:pt idx="60">
                  <c:v>-1.63079487453</c:v>
                </c:pt>
                <c:pt idx="61">
                  <c:v>-1.6297948745299999</c:v>
                </c:pt>
                <c:pt idx="62">
                  <c:v>-1.62879487453</c:v>
                </c:pt>
                <c:pt idx="63">
                  <c:v>-1.6277948745299999</c:v>
                </c:pt>
                <c:pt idx="64">
                  <c:v>-1.62679487453</c:v>
                </c:pt>
                <c:pt idx="65">
                  <c:v>-1.6257948745299999</c:v>
                </c:pt>
                <c:pt idx="66">
                  <c:v>-1.62479487453</c:v>
                </c:pt>
                <c:pt idx="67">
                  <c:v>-1.6237948745299999</c:v>
                </c:pt>
                <c:pt idx="68">
                  <c:v>-1.62279487453</c:v>
                </c:pt>
                <c:pt idx="69">
                  <c:v>-1.6217948745299999</c:v>
                </c:pt>
                <c:pt idx="70">
                  <c:v>-1.62079487453</c:v>
                </c:pt>
                <c:pt idx="71">
                  <c:v>-1.6197948745299999</c:v>
                </c:pt>
                <c:pt idx="72">
                  <c:v>-1.61879487453</c:v>
                </c:pt>
                <c:pt idx="73">
                  <c:v>-1.6177948745299999</c:v>
                </c:pt>
                <c:pt idx="74">
                  <c:v>-1.61679487453</c:v>
                </c:pt>
                <c:pt idx="75">
                  <c:v>-1.6157948745299999</c:v>
                </c:pt>
                <c:pt idx="76">
                  <c:v>-1.61479487453</c:v>
                </c:pt>
                <c:pt idx="77">
                  <c:v>-1.6137948745299999</c:v>
                </c:pt>
                <c:pt idx="78">
                  <c:v>-1.61279487453</c:v>
                </c:pt>
                <c:pt idx="79">
                  <c:v>-1.6117948745299999</c:v>
                </c:pt>
                <c:pt idx="80">
                  <c:v>-1.61079487453</c:v>
                </c:pt>
                <c:pt idx="81">
                  <c:v>-1.6097948745299999</c:v>
                </c:pt>
                <c:pt idx="82">
                  <c:v>-1.60879487453</c:v>
                </c:pt>
                <c:pt idx="83">
                  <c:v>-1.6077948745299999</c:v>
                </c:pt>
                <c:pt idx="84">
                  <c:v>-1.60679487453</c:v>
                </c:pt>
                <c:pt idx="85">
                  <c:v>-1.6057948745299999</c:v>
                </c:pt>
                <c:pt idx="86">
                  <c:v>-1.60479487453</c:v>
                </c:pt>
                <c:pt idx="87">
                  <c:v>-1.6037948745299999</c:v>
                </c:pt>
                <c:pt idx="88">
                  <c:v>-1.60279487453</c:v>
                </c:pt>
                <c:pt idx="89">
                  <c:v>-1.6017948745299999</c:v>
                </c:pt>
                <c:pt idx="90">
                  <c:v>-1.60079487453</c:v>
                </c:pt>
                <c:pt idx="91">
                  <c:v>-1.5997948745299999</c:v>
                </c:pt>
                <c:pt idx="92">
                  <c:v>-1.59879487453</c:v>
                </c:pt>
                <c:pt idx="93">
                  <c:v>-1.5977948745299999</c:v>
                </c:pt>
                <c:pt idx="94">
                  <c:v>-1.59679487453</c:v>
                </c:pt>
                <c:pt idx="95">
                  <c:v>-1.5957948745299999</c:v>
                </c:pt>
                <c:pt idx="96">
                  <c:v>-1.59479487453</c:v>
                </c:pt>
                <c:pt idx="97">
                  <c:v>-1.5937948745299999</c:v>
                </c:pt>
                <c:pt idx="98">
                  <c:v>-1.59279487453</c:v>
                </c:pt>
                <c:pt idx="99">
                  <c:v>-1.5917948745299999</c:v>
                </c:pt>
                <c:pt idx="100">
                  <c:v>-1.59079487453</c:v>
                </c:pt>
                <c:pt idx="101">
                  <c:v>-1.5897948745299999</c:v>
                </c:pt>
                <c:pt idx="102">
                  <c:v>-1.58879487453</c:v>
                </c:pt>
                <c:pt idx="103">
                  <c:v>-1.5877948745299999</c:v>
                </c:pt>
                <c:pt idx="104">
                  <c:v>-1.58679487453</c:v>
                </c:pt>
                <c:pt idx="105">
                  <c:v>-1.5857948745299999</c:v>
                </c:pt>
                <c:pt idx="106">
                  <c:v>-1.58479487453</c:v>
                </c:pt>
                <c:pt idx="107">
                  <c:v>-1.5837948745299999</c:v>
                </c:pt>
                <c:pt idx="108">
                  <c:v>-1.58279487453</c:v>
                </c:pt>
                <c:pt idx="109">
                  <c:v>-1.5817948745299999</c:v>
                </c:pt>
                <c:pt idx="110">
                  <c:v>-1.58079487453</c:v>
                </c:pt>
                <c:pt idx="111">
                  <c:v>-1.5797948745299999</c:v>
                </c:pt>
                <c:pt idx="112">
                  <c:v>-1.57879487453</c:v>
                </c:pt>
                <c:pt idx="113">
                  <c:v>-1.5777948745299999</c:v>
                </c:pt>
                <c:pt idx="114">
                  <c:v>-1.57679487453</c:v>
                </c:pt>
                <c:pt idx="115">
                  <c:v>-1.5757948745299999</c:v>
                </c:pt>
                <c:pt idx="116">
                  <c:v>-1.57479487453</c:v>
                </c:pt>
                <c:pt idx="117">
                  <c:v>-1.5737948745300001</c:v>
                </c:pt>
                <c:pt idx="118">
                  <c:v>-1.57279487453</c:v>
                </c:pt>
                <c:pt idx="119">
                  <c:v>-1.5717948745300001</c:v>
                </c:pt>
                <c:pt idx="120">
                  <c:v>-1.57079487453</c:v>
                </c:pt>
                <c:pt idx="121">
                  <c:v>-1.5697948745300001</c:v>
                </c:pt>
                <c:pt idx="122">
                  <c:v>-1.56879487453</c:v>
                </c:pt>
                <c:pt idx="123">
                  <c:v>-1.5677948745300001</c:v>
                </c:pt>
                <c:pt idx="124">
                  <c:v>-1.56679487453</c:v>
                </c:pt>
                <c:pt idx="125">
                  <c:v>-1.5657948745300001</c:v>
                </c:pt>
                <c:pt idx="126">
                  <c:v>-1.56479487453</c:v>
                </c:pt>
                <c:pt idx="127">
                  <c:v>-1.5637948745300001</c:v>
                </c:pt>
                <c:pt idx="128">
                  <c:v>-1.56279487453</c:v>
                </c:pt>
                <c:pt idx="129">
                  <c:v>-1.5617948745300001</c:v>
                </c:pt>
                <c:pt idx="130">
                  <c:v>-1.56079487453</c:v>
                </c:pt>
                <c:pt idx="131">
                  <c:v>-1.5597948745300001</c:v>
                </c:pt>
                <c:pt idx="132">
                  <c:v>-1.55879487453</c:v>
                </c:pt>
                <c:pt idx="133">
                  <c:v>-1.5577948745300001</c:v>
                </c:pt>
                <c:pt idx="134">
                  <c:v>-1.55679487453</c:v>
                </c:pt>
                <c:pt idx="135">
                  <c:v>-1.5557948745300001</c:v>
                </c:pt>
                <c:pt idx="136">
                  <c:v>-1.55479487453</c:v>
                </c:pt>
                <c:pt idx="137">
                  <c:v>-1.5537948745300001</c:v>
                </c:pt>
                <c:pt idx="138">
                  <c:v>-1.55279487453</c:v>
                </c:pt>
                <c:pt idx="139">
                  <c:v>-1.5517948745300001</c:v>
                </c:pt>
                <c:pt idx="140">
                  <c:v>-1.55079487453</c:v>
                </c:pt>
                <c:pt idx="141">
                  <c:v>-1.5497948745300001</c:v>
                </c:pt>
                <c:pt idx="142">
                  <c:v>-1.54879487453</c:v>
                </c:pt>
                <c:pt idx="143">
                  <c:v>-1.5477948745300001</c:v>
                </c:pt>
                <c:pt idx="144">
                  <c:v>-1.54679487453</c:v>
                </c:pt>
                <c:pt idx="145">
                  <c:v>-1.5457948745300001</c:v>
                </c:pt>
                <c:pt idx="146">
                  <c:v>-1.54479487453</c:v>
                </c:pt>
                <c:pt idx="147">
                  <c:v>-1.5437948745300001</c:v>
                </c:pt>
                <c:pt idx="148">
                  <c:v>-1.54279487453</c:v>
                </c:pt>
                <c:pt idx="149">
                  <c:v>-1.5417948745300001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13856"/>
        <c:axId val="136397952"/>
      </c:scatterChart>
      <c:valAx>
        <c:axId val="136313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397952"/>
        <c:crossesAt val="-1.72"/>
        <c:crossBetween val="midCat"/>
      </c:valAx>
      <c:valAx>
        <c:axId val="136397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313856"/>
        <c:crossesAt val="-3.286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w=1</a:t>
            </a:r>
            <a:r>
              <a:rPr lang="en-US" sz="1400" baseline="0"/>
              <a:t> c1 vs. c2 1000 fits, b vs. m shifted/scaled</a:t>
            </a:r>
            <a:endParaRPr lang="en-US" sz="1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1000 fits</c:v>
          </c:tx>
          <c:spPr>
            <a:ln w="28575">
              <a:noFill/>
            </a:ln>
          </c:spPr>
          <c:marker>
            <c:symbol val="circle"/>
            <c:size val="3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w1_1000!$AI$2:$AI$1001</c:f>
              <c:numCache>
                <c:formatCode>General</c:formatCode>
                <c:ptCount val="1000"/>
                <c:pt idx="0">
                  <c:v>-6.6809546704462264E-2</c:v>
                </c:pt>
                <c:pt idx="1">
                  <c:v>-6.2986145385366399E-2</c:v>
                </c:pt>
                <c:pt idx="2">
                  <c:v>-6.2120313916238956E-2</c:v>
                </c:pt>
                <c:pt idx="3">
                  <c:v>-6.5510885731782764E-2</c:v>
                </c:pt>
                <c:pt idx="4">
                  <c:v>-6.8591654984629713E-2</c:v>
                </c:pt>
                <c:pt idx="5">
                  <c:v>-6.3371815842401702E-2</c:v>
                </c:pt>
                <c:pt idx="6">
                  <c:v>-6.4207731273199897E-2</c:v>
                </c:pt>
                <c:pt idx="7">
                  <c:v>-6.6375078960845713E-2</c:v>
                </c:pt>
                <c:pt idx="8">
                  <c:v>-6.5595176856731996E-2</c:v>
                </c:pt>
                <c:pt idx="9">
                  <c:v>-6.3168516142468434E-2</c:v>
                </c:pt>
                <c:pt idx="10">
                  <c:v>-6.6506386894616298E-2</c:v>
                </c:pt>
                <c:pt idx="11">
                  <c:v>-6.3199294010701124E-2</c:v>
                </c:pt>
                <c:pt idx="12">
                  <c:v>-6.4734279229014646E-2</c:v>
                </c:pt>
                <c:pt idx="13">
                  <c:v>-6.3788624145672657E-2</c:v>
                </c:pt>
                <c:pt idx="14">
                  <c:v>-6.4449785080796573E-2</c:v>
                </c:pt>
                <c:pt idx="15">
                  <c:v>-6.4872142851527315E-2</c:v>
                </c:pt>
                <c:pt idx="16">
                  <c:v>-6.5154885065567214E-2</c:v>
                </c:pt>
                <c:pt idx="17">
                  <c:v>-6.8183071416569874E-2</c:v>
                </c:pt>
                <c:pt idx="18">
                  <c:v>-6.1643351531529333E-2</c:v>
                </c:pt>
                <c:pt idx="19">
                  <c:v>-6.521044863620773E-2</c:v>
                </c:pt>
                <c:pt idx="20">
                  <c:v>-6.0420499197789468E-2</c:v>
                </c:pt>
                <c:pt idx="21">
                  <c:v>-6.35723692830652E-2</c:v>
                </c:pt>
                <c:pt idx="22">
                  <c:v>-6.4370134285127278E-2</c:v>
                </c:pt>
                <c:pt idx="23">
                  <c:v>-6.3018930886755697E-2</c:v>
                </c:pt>
                <c:pt idx="24">
                  <c:v>-6.2466707138810307E-2</c:v>
                </c:pt>
                <c:pt idx="25">
                  <c:v>-6.4653558387362864E-2</c:v>
                </c:pt>
                <c:pt idx="26">
                  <c:v>-6.3712619346915744E-2</c:v>
                </c:pt>
                <c:pt idx="27">
                  <c:v>-7.0348925684811547E-2</c:v>
                </c:pt>
                <c:pt idx="28">
                  <c:v>-5.7226203556638211E-2</c:v>
                </c:pt>
                <c:pt idx="29">
                  <c:v>-6.3482538120297249E-2</c:v>
                </c:pt>
                <c:pt idx="30">
                  <c:v>-6.3494046669802628E-2</c:v>
                </c:pt>
                <c:pt idx="31">
                  <c:v>-6.2584451428847387E-2</c:v>
                </c:pt>
                <c:pt idx="32">
                  <c:v>-6.2667738748132251E-2</c:v>
                </c:pt>
                <c:pt idx="33">
                  <c:v>-6.741444342333125E-2</c:v>
                </c:pt>
                <c:pt idx="34">
                  <c:v>-6.076000518805813E-2</c:v>
                </c:pt>
                <c:pt idx="35">
                  <c:v>-6.7184504165197723E-2</c:v>
                </c:pt>
                <c:pt idx="36">
                  <c:v>-6.3214408342901152E-2</c:v>
                </c:pt>
                <c:pt idx="37">
                  <c:v>-6.1739842567476444E-2</c:v>
                </c:pt>
                <c:pt idx="38">
                  <c:v>-6.4558386031421833E-2</c:v>
                </c:pt>
                <c:pt idx="39">
                  <c:v>-6.5412602467404213E-2</c:v>
                </c:pt>
                <c:pt idx="40">
                  <c:v>-6.06045627137064E-2</c:v>
                </c:pt>
                <c:pt idx="41">
                  <c:v>-6.2949406063125934E-2</c:v>
                </c:pt>
                <c:pt idx="42">
                  <c:v>-6.1580242734635249E-2</c:v>
                </c:pt>
                <c:pt idx="43">
                  <c:v>-6.3707628607517108E-2</c:v>
                </c:pt>
                <c:pt idx="44">
                  <c:v>-6.6325095678621437E-2</c:v>
                </c:pt>
                <c:pt idx="45">
                  <c:v>-6.3936559185094666E-2</c:v>
                </c:pt>
                <c:pt idx="46">
                  <c:v>-6.3845560835034121E-2</c:v>
                </c:pt>
                <c:pt idx="47">
                  <c:v>-6.4955645611917134E-2</c:v>
                </c:pt>
                <c:pt idx="48">
                  <c:v>-6.1911751196021214E-2</c:v>
                </c:pt>
                <c:pt idx="49">
                  <c:v>-6.4447320495673921E-2</c:v>
                </c:pt>
                <c:pt idx="50">
                  <c:v>-6.4791758108185604E-2</c:v>
                </c:pt>
                <c:pt idx="51">
                  <c:v>-6.3915618397004437E-2</c:v>
                </c:pt>
                <c:pt idx="52">
                  <c:v>-6.2351233224035241E-2</c:v>
                </c:pt>
                <c:pt idx="53">
                  <c:v>-6.495785218430683E-2</c:v>
                </c:pt>
                <c:pt idx="54">
                  <c:v>-6.5234516863711178E-2</c:v>
                </c:pt>
                <c:pt idx="55">
                  <c:v>-6.5220664509979542E-2</c:v>
                </c:pt>
                <c:pt idx="56">
                  <c:v>-6.3889407480019145E-2</c:v>
                </c:pt>
                <c:pt idx="57">
                  <c:v>-6.5289270765788388E-2</c:v>
                </c:pt>
                <c:pt idx="58">
                  <c:v>-6.707347650808515E-2</c:v>
                </c:pt>
                <c:pt idx="59">
                  <c:v>-6.4311440866731573E-2</c:v>
                </c:pt>
                <c:pt idx="60">
                  <c:v>-6.7311496117326897E-2</c:v>
                </c:pt>
                <c:pt idx="61">
                  <c:v>-6.3947203583666123E-2</c:v>
                </c:pt>
                <c:pt idx="62">
                  <c:v>-6.4488122472539544E-2</c:v>
                </c:pt>
                <c:pt idx="63">
                  <c:v>-6.2409214049694128E-2</c:v>
                </c:pt>
                <c:pt idx="64">
                  <c:v>-6.6349793756671716E-2</c:v>
                </c:pt>
                <c:pt idx="65">
                  <c:v>-6.6455522923206445E-2</c:v>
                </c:pt>
                <c:pt idx="66">
                  <c:v>-6.2767127623374108E-2</c:v>
                </c:pt>
                <c:pt idx="67">
                  <c:v>-6.2786505834083073E-2</c:v>
                </c:pt>
                <c:pt idx="68">
                  <c:v>-6.4202217283309437E-2</c:v>
                </c:pt>
                <c:pt idx="69">
                  <c:v>-6.255254663847154E-2</c:v>
                </c:pt>
                <c:pt idx="70">
                  <c:v>-6.2418857007287443E-2</c:v>
                </c:pt>
                <c:pt idx="71">
                  <c:v>-6.5451302107248921E-2</c:v>
                </c:pt>
                <c:pt idx="72">
                  <c:v>-6.7488873821275774E-2</c:v>
                </c:pt>
                <c:pt idx="73">
                  <c:v>-6.3180824952723924E-2</c:v>
                </c:pt>
                <c:pt idx="74">
                  <c:v>-6.2669230275787413E-2</c:v>
                </c:pt>
                <c:pt idx="75">
                  <c:v>-6.564269082446117E-2</c:v>
                </c:pt>
                <c:pt idx="76">
                  <c:v>-5.9136590694834013E-2</c:v>
                </c:pt>
                <c:pt idx="77">
                  <c:v>-6.5985203684249427E-2</c:v>
                </c:pt>
                <c:pt idx="78">
                  <c:v>-6.4214523743430618E-2</c:v>
                </c:pt>
                <c:pt idx="79">
                  <c:v>-6.2491078468156047E-2</c:v>
                </c:pt>
                <c:pt idx="80">
                  <c:v>-6.4199354928859975E-2</c:v>
                </c:pt>
                <c:pt idx="81">
                  <c:v>-6.2745890878431965E-2</c:v>
                </c:pt>
                <c:pt idx="82">
                  <c:v>-6.5008529134502169E-2</c:v>
                </c:pt>
                <c:pt idx="83">
                  <c:v>-6.4579873709590174E-2</c:v>
                </c:pt>
                <c:pt idx="84">
                  <c:v>-6.456018293829402E-2</c:v>
                </c:pt>
                <c:pt idx="85">
                  <c:v>-6.3551769366313238E-2</c:v>
                </c:pt>
                <c:pt idx="86">
                  <c:v>-6.4693453554355074E-2</c:v>
                </c:pt>
                <c:pt idx="87">
                  <c:v>-6.4059197233291343E-2</c:v>
                </c:pt>
                <c:pt idx="88">
                  <c:v>-6.8280597057309933E-2</c:v>
                </c:pt>
                <c:pt idx="89">
                  <c:v>-6.3666381458460819E-2</c:v>
                </c:pt>
                <c:pt idx="90">
                  <c:v>-6.4410038976348005E-2</c:v>
                </c:pt>
                <c:pt idx="91">
                  <c:v>-7.2735076493700035E-2</c:v>
                </c:pt>
                <c:pt idx="92">
                  <c:v>-6.5202271172893234E-2</c:v>
                </c:pt>
                <c:pt idx="93">
                  <c:v>-6.5188186716113705E-2</c:v>
                </c:pt>
                <c:pt idx="94">
                  <c:v>-6.8150392376992386E-2</c:v>
                </c:pt>
                <c:pt idx="95">
                  <c:v>-6.3159424804325681E-2</c:v>
                </c:pt>
                <c:pt idx="96">
                  <c:v>-6.4927273167995736E-2</c:v>
                </c:pt>
                <c:pt idx="97">
                  <c:v>-6.6383201963617466E-2</c:v>
                </c:pt>
                <c:pt idx="98">
                  <c:v>-6.1943528184201568E-2</c:v>
                </c:pt>
                <c:pt idx="99">
                  <c:v>-6.5468575572595E-2</c:v>
                </c:pt>
                <c:pt idx="100">
                  <c:v>-6.5917793021071702E-2</c:v>
                </c:pt>
                <c:pt idx="101">
                  <c:v>-6.4996651228284463E-2</c:v>
                </c:pt>
                <c:pt idx="102">
                  <c:v>-6.0903638455783948E-2</c:v>
                </c:pt>
                <c:pt idx="103">
                  <c:v>-6.7029189500317443E-2</c:v>
                </c:pt>
                <c:pt idx="104">
                  <c:v>-6.3593343227694277E-2</c:v>
                </c:pt>
                <c:pt idx="105">
                  <c:v>-6.465965713141486E-2</c:v>
                </c:pt>
                <c:pt idx="106">
                  <c:v>-6.2871829228242859E-2</c:v>
                </c:pt>
                <c:pt idx="107">
                  <c:v>-6.465607739664847E-2</c:v>
                </c:pt>
                <c:pt idx="108">
                  <c:v>-6.331731534737628E-2</c:v>
                </c:pt>
                <c:pt idx="109">
                  <c:v>-6.2175458442652598E-2</c:v>
                </c:pt>
                <c:pt idx="110">
                  <c:v>-6.4246975423884578E-2</c:v>
                </c:pt>
                <c:pt idx="111">
                  <c:v>-6.3482081168331206E-2</c:v>
                </c:pt>
                <c:pt idx="112">
                  <c:v>-6.3137125056528021E-2</c:v>
                </c:pt>
                <c:pt idx="113">
                  <c:v>-6.4733891013020184E-2</c:v>
                </c:pt>
                <c:pt idx="114">
                  <c:v>-6.4790136384544894E-2</c:v>
                </c:pt>
                <c:pt idx="115">
                  <c:v>-6.6164214920718223E-2</c:v>
                </c:pt>
                <c:pt idx="116">
                  <c:v>-6.1114817282941658E-2</c:v>
                </c:pt>
                <c:pt idx="117">
                  <c:v>-6.3947184695280157E-2</c:v>
                </c:pt>
                <c:pt idx="118">
                  <c:v>-6.4618895332387183E-2</c:v>
                </c:pt>
                <c:pt idx="119">
                  <c:v>-5.7757337250222918E-2</c:v>
                </c:pt>
                <c:pt idx="120">
                  <c:v>-6.0756226666853763E-2</c:v>
                </c:pt>
                <c:pt idx="121">
                  <c:v>-6.8216792133171111E-2</c:v>
                </c:pt>
                <c:pt idx="122">
                  <c:v>-6.6202159330714494E-2</c:v>
                </c:pt>
                <c:pt idx="123">
                  <c:v>-6.3189866530592553E-2</c:v>
                </c:pt>
                <c:pt idx="124">
                  <c:v>-6.3592239952413365E-2</c:v>
                </c:pt>
                <c:pt idx="125">
                  <c:v>-6.585085822007386E-2</c:v>
                </c:pt>
                <c:pt idx="126">
                  <c:v>-6.4456442560185678E-2</c:v>
                </c:pt>
                <c:pt idx="127">
                  <c:v>-6.4034295523015317E-2</c:v>
                </c:pt>
                <c:pt idx="128">
                  <c:v>-6.7133687545720022E-2</c:v>
                </c:pt>
                <c:pt idx="129">
                  <c:v>-6.5275283413939178E-2</c:v>
                </c:pt>
                <c:pt idx="130">
                  <c:v>-6.2533963908208534E-2</c:v>
                </c:pt>
                <c:pt idx="131">
                  <c:v>-6.5346621784556191E-2</c:v>
                </c:pt>
                <c:pt idx="132">
                  <c:v>-6.1443863589374814E-2</c:v>
                </c:pt>
                <c:pt idx="133">
                  <c:v>-6.0112566578027327E-2</c:v>
                </c:pt>
                <c:pt idx="134">
                  <c:v>-6.2844768377544824E-2</c:v>
                </c:pt>
                <c:pt idx="135">
                  <c:v>-5.4658195331285242E-2</c:v>
                </c:pt>
                <c:pt idx="136">
                  <c:v>-6.452221491781529E-2</c:v>
                </c:pt>
                <c:pt idx="137">
                  <c:v>-6.4340118762629572E-2</c:v>
                </c:pt>
                <c:pt idx="138">
                  <c:v>-6.0898796844412573E-2</c:v>
                </c:pt>
                <c:pt idx="139">
                  <c:v>-6.8336371346958913E-2</c:v>
                </c:pt>
                <c:pt idx="140">
                  <c:v>-6.4378233611932956E-2</c:v>
                </c:pt>
                <c:pt idx="141">
                  <c:v>-6.4343395446485374E-2</c:v>
                </c:pt>
                <c:pt idx="142">
                  <c:v>-6.2554104457376525E-2</c:v>
                </c:pt>
                <c:pt idx="143">
                  <c:v>-6.332825333083747E-2</c:v>
                </c:pt>
                <c:pt idx="144">
                  <c:v>-6.5018842091376428E-2</c:v>
                </c:pt>
                <c:pt idx="145">
                  <c:v>-6.5376571052183863E-2</c:v>
                </c:pt>
                <c:pt idx="146">
                  <c:v>-6.4411345862026792E-2</c:v>
                </c:pt>
                <c:pt idx="147">
                  <c:v>-5.7033174249227159E-2</c:v>
                </c:pt>
                <c:pt idx="148">
                  <c:v>-6.4949833373248111E-2</c:v>
                </c:pt>
                <c:pt idx="149">
                  <c:v>-6.3586846721591428E-2</c:v>
                </c:pt>
                <c:pt idx="150">
                  <c:v>-6.6013999923598021E-2</c:v>
                </c:pt>
                <c:pt idx="151">
                  <c:v>-6.5863375348271802E-2</c:v>
                </c:pt>
                <c:pt idx="152">
                  <c:v>-7.117538305465132E-2</c:v>
                </c:pt>
                <c:pt idx="153">
                  <c:v>-6.2388824888330419E-2</c:v>
                </c:pt>
                <c:pt idx="154">
                  <c:v>-6.4914516893622931E-2</c:v>
                </c:pt>
                <c:pt idx="155">
                  <c:v>-6.4907047380984295E-2</c:v>
                </c:pt>
                <c:pt idx="156">
                  <c:v>-6.4127273100893945E-2</c:v>
                </c:pt>
                <c:pt idx="157">
                  <c:v>-6.5013368344807532E-2</c:v>
                </c:pt>
                <c:pt idx="158">
                  <c:v>-6.5525583318958525E-2</c:v>
                </c:pt>
                <c:pt idx="159">
                  <c:v>-5.9373248892370611E-2</c:v>
                </c:pt>
                <c:pt idx="160">
                  <c:v>-6.5749007124395575E-2</c:v>
                </c:pt>
                <c:pt idx="161">
                  <c:v>-6.485611702373717E-2</c:v>
                </c:pt>
                <c:pt idx="162">
                  <c:v>-6.4059277712658513E-2</c:v>
                </c:pt>
                <c:pt idx="163">
                  <c:v>-5.9380363316449802E-2</c:v>
                </c:pt>
                <c:pt idx="164">
                  <c:v>-6.6995014210988302E-2</c:v>
                </c:pt>
                <c:pt idx="165">
                  <c:v>-6.3378416576597374E-2</c:v>
                </c:pt>
                <c:pt idx="166">
                  <c:v>-6.7114666802808642E-2</c:v>
                </c:pt>
                <c:pt idx="167">
                  <c:v>-6.7439882514008787E-2</c:v>
                </c:pt>
                <c:pt idx="168">
                  <c:v>-6.3958884988096543E-2</c:v>
                </c:pt>
                <c:pt idx="169">
                  <c:v>-6.5557542620808817E-2</c:v>
                </c:pt>
                <c:pt idx="170">
                  <c:v>-6.5541547577595338E-2</c:v>
                </c:pt>
                <c:pt idx="171">
                  <c:v>-6.566802103043301E-2</c:v>
                </c:pt>
                <c:pt idx="172">
                  <c:v>-6.2275836913613603E-2</c:v>
                </c:pt>
                <c:pt idx="173">
                  <c:v>-6.4387926271592733E-2</c:v>
                </c:pt>
                <c:pt idx="174">
                  <c:v>-6.462690704211127E-2</c:v>
                </c:pt>
                <c:pt idx="175">
                  <c:v>-6.3334309481433593E-2</c:v>
                </c:pt>
                <c:pt idx="176">
                  <c:v>-6.3459331606281921E-2</c:v>
                </c:pt>
                <c:pt idx="177">
                  <c:v>-6.4730917336419225E-2</c:v>
                </c:pt>
                <c:pt idx="178">
                  <c:v>-6.5556434623431414E-2</c:v>
                </c:pt>
                <c:pt idx="179">
                  <c:v>-6.4400528637634125E-2</c:v>
                </c:pt>
                <c:pt idx="180">
                  <c:v>-6.4933767273032572E-2</c:v>
                </c:pt>
                <c:pt idx="181">
                  <c:v>-6.5665847614582162E-2</c:v>
                </c:pt>
                <c:pt idx="182">
                  <c:v>-6.3748179614776745E-2</c:v>
                </c:pt>
                <c:pt idx="183">
                  <c:v>-6.3950113311875612E-2</c:v>
                </c:pt>
                <c:pt idx="184">
                  <c:v>-6.1057359715050552E-2</c:v>
                </c:pt>
                <c:pt idx="185">
                  <c:v>-6.5266251265711617E-2</c:v>
                </c:pt>
                <c:pt idx="186">
                  <c:v>-6.8091509587247856E-2</c:v>
                </c:pt>
                <c:pt idx="187">
                  <c:v>-6.3324955342977773E-2</c:v>
                </c:pt>
                <c:pt idx="188">
                  <c:v>-6.3377036312886048E-2</c:v>
                </c:pt>
                <c:pt idx="189">
                  <c:v>-6.6391528584063053E-2</c:v>
                </c:pt>
                <c:pt idx="190">
                  <c:v>-6.3413529343961272E-2</c:v>
                </c:pt>
                <c:pt idx="191">
                  <c:v>-6.5515317714016419E-2</c:v>
                </c:pt>
                <c:pt idx="192">
                  <c:v>-5.8486952737439424E-2</c:v>
                </c:pt>
                <c:pt idx="193">
                  <c:v>-6.2460743305564392E-2</c:v>
                </c:pt>
                <c:pt idx="194">
                  <c:v>-6.3958944170735776E-2</c:v>
                </c:pt>
                <c:pt idx="195">
                  <c:v>-6.531241337506799E-2</c:v>
                </c:pt>
                <c:pt idx="196">
                  <c:v>-6.1372447067697067E-2</c:v>
                </c:pt>
                <c:pt idx="197">
                  <c:v>-6.2906927872973029E-2</c:v>
                </c:pt>
                <c:pt idx="198">
                  <c:v>-6.485220115428092E-2</c:v>
                </c:pt>
                <c:pt idx="199">
                  <c:v>-6.2370623301831074E-2</c:v>
                </c:pt>
                <c:pt idx="200">
                  <c:v>-6.7217017480288632E-2</c:v>
                </c:pt>
                <c:pt idx="201">
                  <c:v>-6.3971946656238288E-2</c:v>
                </c:pt>
                <c:pt idx="202">
                  <c:v>-6.5438979079772253E-2</c:v>
                </c:pt>
                <c:pt idx="203">
                  <c:v>-6.3212081069650594E-2</c:v>
                </c:pt>
                <c:pt idx="204">
                  <c:v>-6.1168740132416133E-2</c:v>
                </c:pt>
                <c:pt idx="205">
                  <c:v>-6.3857654167804867E-2</c:v>
                </c:pt>
                <c:pt idx="206">
                  <c:v>-6.4618746175256092E-2</c:v>
                </c:pt>
                <c:pt idx="207">
                  <c:v>-6.3141661281406414E-2</c:v>
                </c:pt>
                <c:pt idx="208">
                  <c:v>-6.410732905351324E-2</c:v>
                </c:pt>
                <c:pt idx="209">
                  <c:v>-6.234357193170581E-2</c:v>
                </c:pt>
                <c:pt idx="210">
                  <c:v>-6.4941681899654213E-2</c:v>
                </c:pt>
                <c:pt idx="211">
                  <c:v>-6.2734860555792693E-2</c:v>
                </c:pt>
                <c:pt idx="212">
                  <c:v>-6.4775436389027163E-2</c:v>
                </c:pt>
                <c:pt idx="213">
                  <c:v>-6.496327614877373E-2</c:v>
                </c:pt>
                <c:pt idx="214">
                  <c:v>-6.5734430230804719E-2</c:v>
                </c:pt>
                <c:pt idx="215">
                  <c:v>-6.611158238229109E-2</c:v>
                </c:pt>
                <c:pt idx="216">
                  <c:v>-6.7542162199970335E-2</c:v>
                </c:pt>
                <c:pt idx="217">
                  <c:v>-6.3493142275547143E-2</c:v>
                </c:pt>
                <c:pt idx="218">
                  <c:v>-6.3730754583957605E-2</c:v>
                </c:pt>
                <c:pt idx="219">
                  <c:v>-7.0009078532166313E-2</c:v>
                </c:pt>
                <c:pt idx="220">
                  <c:v>-6.2030650864471681E-2</c:v>
                </c:pt>
                <c:pt idx="221">
                  <c:v>-6.502361500315601E-2</c:v>
                </c:pt>
                <c:pt idx="222">
                  <c:v>-6.2427597898931708E-2</c:v>
                </c:pt>
                <c:pt idx="223">
                  <c:v>-6.1415384559950326E-2</c:v>
                </c:pt>
                <c:pt idx="224">
                  <c:v>-6.2489712392562069E-2</c:v>
                </c:pt>
                <c:pt idx="225">
                  <c:v>-6.2115434469887987E-2</c:v>
                </c:pt>
                <c:pt idx="226">
                  <c:v>-6.5237192204222083E-2</c:v>
                </c:pt>
                <c:pt idx="227">
                  <c:v>-6.5169111512659583E-2</c:v>
                </c:pt>
                <c:pt idx="228">
                  <c:v>-6.2271760049043223E-2</c:v>
                </c:pt>
                <c:pt idx="229">
                  <c:v>-6.2962822848930955E-2</c:v>
                </c:pt>
                <c:pt idx="230">
                  <c:v>-6.4213761339487974E-2</c:v>
                </c:pt>
                <c:pt idx="231">
                  <c:v>-5.8504522130533587E-2</c:v>
                </c:pt>
                <c:pt idx="232">
                  <c:v>-6.6591854731086642E-2</c:v>
                </c:pt>
                <c:pt idx="233">
                  <c:v>-6.3974605363910086E-2</c:v>
                </c:pt>
                <c:pt idx="234">
                  <c:v>-6.4976254951034207E-2</c:v>
                </c:pt>
                <c:pt idx="235">
                  <c:v>-6.5317124746798072E-2</c:v>
                </c:pt>
                <c:pt idx="236">
                  <c:v>-6.5488881911733188E-2</c:v>
                </c:pt>
                <c:pt idx="237">
                  <c:v>-6.3118379010120407E-2</c:v>
                </c:pt>
                <c:pt idx="238">
                  <c:v>-6.4924342143058311E-2</c:v>
                </c:pt>
                <c:pt idx="239">
                  <c:v>-6.3380123516253661E-2</c:v>
                </c:pt>
                <c:pt idx="240">
                  <c:v>-6.1626601287571248E-2</c:v>
                </c:pt>
                <c:pt idx="241">
                  <c:v>-6.2671640436747111E-2</c:v>
                </c:pt>
                <c:pt idx="242">
                  <c:v>-6.4020102210633922E-2</c:v>
                </c:pt>
                <c:pt idx="243">
                  <c:v>-6.574712491419632E-2</c:v>
                </c:pt>
                <c:pt idx="244">
                  <c:v>-6.4595951611408964E-2</c:v>
                </c:pt>
                <c:pt idx="245">
                  <c:v>-6.3804285338846967E-2</c:v>
                </c:pt>
                <c:pt idx="246">
                  <c:v>-6.5133802199852653E-2</c:v>
                </c:pt>
                <c:pt idx="247">
                  <c:v>-5.8894174755550921E-2</c:v>
                </c:pt>
                <c:pt idx="248">
                  <c:v>-6.8565425084671006E-2</c:v>
                </c:pt>
                <c:pt idx="249">
                  <c:v>-6.3007206896145362E-2</c:v>
                </c:pt>
                <c:pt idx="250">
                  <c:v>-5.9213291591731831E-2</c:v>
                </c:pt>
                <c:pt idx="251">
                  <c:v>-6.3423818653973285E-2</c:v>
                </c:pt>
                <c:pt idx="252">
                  <c:v>-6.5752295588026755E-2</c:v>
                </c:pt>
                <c:pt idx="253">
                  <c:v>-6.4292083952750545E-2</c:v>
                </c:pt>
                <c:pt idx="254">
                  <c:v>-6.4083144767209888E-2</c:v>
                </c:pt>
                <c:pt idx="255">
                  <c:v>-6.538698105578078E-2</c:v>
                </c:pt>
                <c:pt idx="256">
                  <c:v>-6.552569934137864E-2</c:v>
                </c:pt>
                <c:pt idx="257">
                  <c:v>-6.4194068225333467E-2</c:v>
                </c:pt>
                <c:pt idx="258">
                  <c:v>-6.1923378118081018E-2</c:v>
                </c:pt>
                <c:pt idx="259">
                  <c:v>-6.4855286036618054E-2</c:v>
                </c:pt>
                <c:pt idx="260">
                  <c:v>-6.0989103891188279E-2</c:v>
                </c:pt>
                <c:pt idx="261">
                  <c:v>-6.306302611483261E-2</c:v>
                </c:pt>
                <c:pt idx="262">
                  <c:v>-5.4588616054388694E-2</c:v>
                </c:pt>
                <c:pt idx="263">
                  <c:v>-6.1514153101597913E-2</c:v>
                </c:pt>
                <c:pt idx="264">
                  <c:v>-6.0250245471252128E-2</c:v>
                </c:pt>
                <c:pt idx="265">
                  <c:v>-6.324464877252467E-2</c:v>
                </c:pt>
                <c:pt idx="266">
                  <c:v>-5.7847379081067629E-2</c:v>
                </c:pt>
                <c:pt idx="267">
                  <c:v>-6.3353474644827656E-2</c:v>
                </c:pt>
                <c:pt idx="268">
                  <c:v>-6.3558486057445407E-2</c:v>
                </c:pt>
                <c:pt idx="269">
                  <c:v>-6.3431465787289198E-2</c:v>
                </c:pt>
                <c:pt idx="270">
                  <c:v>-6.1133627306844573E-2</c:v>
                </c:pt>
                <c:pt idx="271">
                  <c:v>-6.4278454105078708E-2</c:v>
                </c:pt>
                <c:pt idx="272">
                  <c:v>-6.7801697841787245E-2</c:v>
                </c:pt>
                <c:pt idx="273">
                  <c:v>-6.2748873984673992E-2</c:v>
                </c:pt>
                <c:pt idx="274">
                  <c:v>-6.3315927953226492E-2</c:v>
                </c:pt>
                <c:pt idx="275">
                  <c:v>-6.5200879042095039E-2</c:v>
                </c:pt>
                <c:pt idx="276">
                  <c:v>-6.4682013653509784E-2</c:v>
                </c:pt>
                <c:pt idx="277">
                  <c:v>-6.6087417013477534E-2</c:v>
                </c:pt>
                <c:pt idx="278">
                  <c:v>-6.1625128706509713E-2</c:v>
                </c:pt>
                <c:pt idx="279">
                  <c:v>-6.4941880817059427E-2</c:v>
                </c:pt>
                <c:pt idx="280">
                  <c:v>-6.3658312945335638E-2</c:v>
                </c:pt>
                <c:pt idx="281">
                  <c:v>-6.2670923063706141E-2</c:v>
                </c:pt>
                <c:pt idx="282">
                  <c:v>-6.3520970201352611E-2</c:v>
                </c:pt>
                <c:pt idx="283">
                  <c:v>-6.5729541296605021E-2</c:v>
                </c:pt>
                <c:pt idx="284">
                  <c:v>-6.0652578620647546E-2</c:v>
                </c:pt>
                <c:pt idx="285">
                  <c:v>-6.4418502945045475E-2</c:v>
                </c:pt>
                <c:pt idx="286">
                  <c:v>-6.1561231457744725E-2</c:v>
                </c:pt>
                <c:pt idx="287">
                  <c:v>-6.6718392045004293E-2</c:v>
                </c:pt>
                <c:pt idx="288">
                  <c:v>-5.8698105516668875E-2</c:v>
                </c:pt>
                <c:pt idx="289">
                  <c:v>-6.5559855676838197E-2</c:v>
                </c:pt>
                <c:pt idx="290">
                  <c:v>-6.5512857850990258E-2</c:v>
                </c:pt>
                <c:pt idx="291">
                  <c:v>-6.2678731192136183E-2</c:v>
                </c:pt>
                <c:pt idx="292">
                  <c:v>-6.2638895171403419E-2</c:v>
                </c:pt>
                <c:pt idx="293">
                  <c:v>-6.3330360448162537E-2</c:v>
                </c:pt>
                <c:pt idx="294">
                  <c:v>-5.7202620577299967E-2</c:v>
                </c:pt>
                <c:pt idx="295">
                  <c:v>-6.2574815608968493E-2</c:v>
                </c:pt>
                <c:pt idx="296">
                  <c:v>-6.3581612092093565E-2</c:v>
                </c:pt>
                <c:pt idx="297">
                  <c:v>-6.5889503413927741E-2</c:v>
                </c:pt>
                <c:pt idx="298">
                  <c:v>-6.3113918571616523E-2</c:v>
                </c:pt>
                <c:pt idx="299">
                  <c:v>-6.5735157062590588E-2</c:v>
                </c:pt>
                <c:pt idx="300">
                  <c:v>-6.2015224044444039E-2</c:v>
                </c:pt>
                <c:pt idx="301">
                  <c:v>-6.397912264947081E-2</c:v>
                </c:pt>
                <c:pt idx="302">
                  <c:v>-6.5518199007783551E-2</c:v>
                </c:pt>
                <c:pt idx="303">
                  <c:v>-6.3987527333665639E-2</c:v>
                </c:pt>
                <c:pt idx="304">
                  <c:v>-6.5047415795561392E-2</c:v>
                </c:pt>
                <c:pt idx="305">
                  <c:v>-6.5501626319019124E-2</c:v>
                </c:pt>
                <c:pt idx="306">
                  <c:v>-6.2433265797153581E-2</c:v>
                </c:pt>
                <c:pt idx="307">
                  <c:v>-6.4668211001844611E-2</c:v>
                </c:pt>
                <c:pt idx="308">
                  <c:v>-6.4371393797046039E-2</c:v>
                </c:pt>
                <c:pt idx="309">
                  <c:v>-6.3918445208400954E-2</c:v>
                </c:pt>
                <c:pt idx="310">
                  <c:v>-6.2067238686722703E-2</c:v>
                </c:pt>
                <c:pt idx="311">
                  <c:v>-6.22936123618274E-2</c:v>
                </c:pt>
                <c:pt idx="312">
                  <c:v>-6.4866699918638915E-2</c:v>
                </c:pt>
                <c:pt idx="313">
                  <c:v>-6.0273745562881231E-2</c:v>
                </c:pt>
                <c:pt idx="314">
                  <c:v>-6.3921871056663804E-2</c:v>
                </c:pt>
                <c:pt idx="315">
                  <c:v>-6.5703233267413452E-2</c:v>
                </c:pt>
                <c:pt idx="316">
                  <c:v>-6.3959017606975976E-2</c:v>
                </c:pt>
                <c:pt idx="317">
                  <c:v>-6.5681560947268736E-2</c:v>
                </c:pt>
                <c:pt idx="318">
                  <c:v>-6.3083718341658823E-2</c:v>
                </c:pt>
                <c:pt idx="319">
                  <c:v>-6.5366101807740051E-2</c:v>
                </c:pt>
                <c:pt idx="320">
                  <c:v>-6.0227680543903261E-2</c:v>
                </c:pt>
                <c:pt idx="321">
                  <c:v>-5.5687722102447879E-2</c:v>
                </c:pt>
                <c:pt idx="322">
                  <c:v>-6.5082199536846019E-2</c:v>
                </c:pt>
                <c:pt idx="323">
                  <c:v>-6.4396837675303686E-2</c:v>
                </c:pt>
                <c:pt idx="324">
                  <c:v>-6.3745627441676334E-2</c:v>
                </c:pt>
                <c:pt idx="325">
                  <c:v>-6.4353779394878075E-2</c:v>
                </c:pt>
                <c:pt idx="326">
                  <c:v>-5.8334268418548163E-2</c:v>
                </c:pt>
                <c:pt idx="327">
                  <c:v>-6.416967797849793E-2</c:v>
                </c:pt>
                <c:pt idx="328">
                  <c:v>-6.6518880375951994E-2</c:v>
                </c:pt>
                <c:pt idx="329">
                  <c:v>-6.812758124578977E-2</c:v>
                </c:pt>
                <c:pt idx="330">
                  <c:v>-6.4283141800842714E-2</c:v>
                </c:pt>
                <c:pt idx="331">
                  <c:v>-6.1527669306087773E-2</c:v>
                </c:pt>
                <c:pt idx="332">
                  <c:v>-6.4545232045929879E-2</c:v>
                </c:pt>
                <c:pt idx="333">
                  <c:v>-6.5444504936749581E-2</c:v>
                </c:pt>
                <c:pt idx="334">
                  <c:v>-6.4845917746424675E-2</c:v>
                </c:pt>
                <c:pt idx="335">
                  <c:v>-6.5655461286951322E-2</c:v>
                </c:pt>
                <c:pt idx="336">
                  <c:v>-6.2422758659522515E-2</c:v>
                </c:pt>
                <c:pt idx="337">
                  <c:v>-6.4556290773907676E-2</c:v>
                </c:pt>
                <c:pt idx="338">
                  <c:v>-6.5299706824589521E-2</c:v>
                </c:pt>
                <c:pt idx="339">
                  <c:v>-6.5688289447280113E-2</c:v>
                </c:pt>
                <c:pt idx="340">
                  <c:v>-6.478778305609012E-2</c:v>
                </c:pt>
                <c:pt idx="341">
                  <c:v>-6.5028643635741901E-2</c:v>
                </c:pt>
                <c:pt idx="342">
                  <c:v>-6.3712680886965245E-2</c:v>
                </c:pt>
                <c:pt idx="343">
                  <c:v>-6.5355836195521988E-2</c:v>
                </c:pt>
                <c:pt idx="344">
                  <c:v>-6.4111379921087064E-2</c:v>
                </c:pt>
                <c:pt idx="345">
                  <c:v>-6.45698401494883E-2</c:v>
                </c:pt>
                <c:pt idx="346">
                  <c:v>-6.8633342409157194E-2</c:v>
                </c:pt>
                <c:pt idx="347">
                  <c:v>-6.272904828801984E-2</c:v>
                </c:pt>
                <c:pt idx="348">
                  <c:v>-6.0239728933083825E-2</c:v>
                </c:pt>
                <c:pt idx="349">
                  <c:v>-5.9209096296399366E-2</c:v>
                </c:pt>
                <c:pt idx="350">
                  <c:v>-6.3867995551845524E-2</c:v>
                </c:pt>
                <c:pt idx="351">
                  <c:v>-6.5094764038803987E-2</c:v>
                </c:pt>
                <c:pt idx="352">
                  <c:v>-6.152016666601412E-2</c:v>
                </c:pt>
                <c:pt idx="353">
                  <c:v>-6.5752537062508054E-2</c:v>
                </c:pt>
                <c:pt idx="354">
                  <c:v>-6.2764622773102019E-2</c:v>
                </c:pt>
                <c:pt idx="355">
                  <c:v>-6.4162603768636473E-2</c:v>
                </c:pt>
                <c:pt idx="356">
                  <c:v>-6.19994918233715E-2</c:v>
                </c:pt>
                <c:pt idx="357">
                  <c:v>-6.5894181650946848E-2</c:v>
                </c:pt>
                <c:pt idx="358">
                  <c:v>-6.539497146877693E-2</c:v>
                </c:pt>
                <c:pt idx="359">
                  <c:v>-6.5590633581450675E-2</c:v>
                </c:pt>
                <c:pt idx="360">
                  <c:v>-6.497717832098715E-2</c:v>
                </c:pt>
                <c:pt idx="361">
                  <c:v>-6.8748271791264415E-2</c:v>
                </c:pt>
                <c:pt idx="362">
                  <c:v>-6.2811746065563057E-2</c:v>
                </c:pt>
                <c:pt idx="363">
                  <c:v>-6.2546963978093117E-2</c:v>
                </c:pt>
                <c:pt idx="364">
                  <c:v>-6.3481228855380323E-2</c:v>
                </c:pt>
                <c:pt idx="365">
                  <c:v>-6.2884140388632659E-2</c:v>
                </c:pt>
                <c:pt idx="366">
                  <c:v>-6.14440411227406E-2</c:v>
                </c:pt>
                <c:pt idx="367">
                  <c:v>-6.4038774879008997E-2</c:v>
                </c:pt>
                <c:pt idx="368">
                  <c:v>-6.2015834912017453E-2</c:v>
                </c:pt>
                <c:pt idx="369">
                  <c:v>-6.4932469846098684E-2</c:v>
                </c:pt>
                <c:pt idx="370">
                  <c:v>-6.5087204464362003E-2</c:v>
                </c:pt>
                <c:pt idx="371">
                  <c:v>-6.7784133199893404E-2</c:v>
                </c:pt>
                <c:pt idx="372">
                  <c:v>-6.5851033403305337E-2</c:v>
                </c:pt>
                <c:pt idx="373">
                  <c:v>-5.9714727074606344E-2</c:v>
                </c:pt>
                <c:pt idx="374">
                  <c:v>-6.4099788512976374E-2</c:v>
                </c:pt>
                <c:pt idx="375">
                  <c:v>-6.2144178620656021E-2</c:v>
                </c:pt>
                <c:pt idx="376">
                  <c:v>-6.5107598413305823E-2</c:v>
                </c:pt>
                <c:pt idx="377">
                  <c:v>-6.2432541315502021E-2</c:v>
                </c:pt>
                <c:pt idx="378">
                  <c:v>-6.5885682204680052E-2</c:v>
                </c:pt>
                <c:pt idx="379">
                  <c:v>-6.3052296471141744E-2</c:v>
                </c:pt>
                <c:pt idx="380">
                  <c:v>-6.5249420527834445E-2</c:v>
                </c:pt>
                <c:pt idx="381">
                  <c:v>-6.4538011080003344E-2</c:v>
                </c:pt>
                <c:pt idx="382">
                  <c:v>-6.2865043866622727E-2</c:v>
                </c:pt>
                <c:pt idx="383">
                  <c:v>-6.3191514316713437E-2</c:v>
                </c:pt>
                <c:pt idx="384">
                  <c:v>-6.3731365451531019E-2</c:v>
                </c:pt>
                <c:pt idx="385">
                  <c:v>-6.4268285546859261E-2</c:v>
                </c:pt>
                <c:pt idx="386">
                  <c:v>-6.3666580375866033E-2</c:v>
                </c:pt>
                <c:pt idx="387">
                  <c:v>-6.6023754174239002E-2</c:v>
                </c:pt>
                <c:pt idx="388">
                  <c:v>-6.5881666851055343E-2</c:v>
                </c:pt>
                <c:pt idx="389">
                  <c:v>-6.3160130339383613E-2</c:v>
                </c:pt>
                <c:pt idx="390">
                  <c:v>-6.4024730694654863E-2</c:v>
                </c:pt>
                <c:pt idx="391">
                  <c:v>-6.0899284544575494E-2</c:v>
                </c:pt>
                <c:pt idx="392">
                  <c:v>-6.5444436266261619E-2</c:v>
                </c:pt>
                <c:pt idx="393">
                  <c:v>-6.2412341583694797E-2</c:v>
                </c:pt>
                <c:pt idx="394">
                  <c:v>-6.3027411415532697E-2</c:v>
                </c:pt>
                <c:pt idx="395">
                  <c:v>-6.2462897745717783E-2</c:v>
                </c:pt>
                <c:pt idx="396">
                  <c:v>-6.4102738433575723E-2</c:v>
                </c:pt>
                <c:pt idx="397">
                  <c:v>-6.6205040631757583E-2</c:v>
                </c:pt>
                <c:pt idx="398">
                  <c:v>-6.5665262831316795E-2</c:v>
                </c:pt>
                <c:pt idx="399">
                  <c:v>-6.3336475788673852E-2</c:v>
                </c:pt>
                <c:pt idx="400">
                  <c:v>-6.3526623889629263E-2</c:v>
                </c:pt>
                <c:pt idx="401">
                  <c:v>-6.4011635891802143E-2</c:v>
                </c:pt>
                <c:pt idx="402">
                  <c:v>-6.0753960897272918E-2</c:v>
                </c:pt>
                <c:pt idx="403">
                  <c:v>-6.5805290381831583E-2</c:v>
                </c:pt>
                <c:pt idx="404">
                  <c:v>-6.4747456919576507E-2</c:v>
                </c:pt>
                <c:pt idx="405">
                  <c:v>-6.4889406865404453E-2</c:v>
                </c:pt>
                <c:pt idx="406">
                  <c:v>-6.421611231053248E-2</c:v>
                </c:pt>
                <c:pt idx="407">
                  <c:v>-6.4900929624855053E-2</c:v>
                </c:pt>
                <c:pt idx="408">
                  <c:v>-6.2968528582132421E-2</c:v>
                </c:pt>
                <c:pt idx="409">
                  <c:v>-6.4622314042935614E-2</c:v>
                </c:pt>
                <c:pt idx="410">
                  <c:v>-6.1296783176658209E-2</c:v>
                </c:pt>
                <c:pt idx="411">
                  <c:v>-6.5860082126164343E-2</c:v>
                </c:pt>
                <c:pt idx="412">
                  <c:v>-6.4588029876176734E-2</c:v>
                </c:pt>
                <c:pt idx="413">
                  <c:v>-6.4802135042555165E-2</c:v>
                </c:pt>
                <c:pt idx="414">
                  <c:v>-6.1098261132428888E-2</c:v>
                </c:pt>
                <c:pt idx="415">
                  <c:v>-6.369009939226089E-2</c:v>
                </c:pt>
                <c:pt idx="416">
                  <c:v>-6.3584680443454999E-2</c:v>
                </c:pt>
                <c:pt idx="417">
                  <c:v>-6.4650859341782052E-2</c:v>
                </c:pt>
                <c:pt idx="418">
                  <c:v>-6.5793197019957006E-2</c:v>
                </c:pt>
                <c:pt idx="419">
                  <c:v>-6.3259476628445555E-2</c:v>
                </c:pt>
                <c:pt idx="420">
                  <c:v>-6.3751780638995115E-2</c:v>
                </c:pt>
                <c:pt idx="421">
                  <c:v>-6.4752393205708358E-2</c:v>
                </c:pt>
                <c:pt idx="422">
                  <c:v>-6.2994801031891257E-2</c:v>
                </c:pt>
                <c:pt idx="423">
                  <c:v>-6.3889585035212804E-2</c:v>
                </c:pt>
                <c:pt idx="424">
                  <c:v>-6.4401267271023244E-2</c:v>
                </c:pt>
                <c:pt idx="425">
                  <c:v>-6.0004919774655718E-2</c:v>
                </c:pt>
                <c:pt idx="426">
                  <c:v>-6.5370675889425911E-2</c:v>
                </c:pt>
                <c:pt idx="427">
                  <c:v>-6.5285153628792614E-2</c:v>
                </c:pt>
                <c:pt idx="428">
                  <c:v>-6.32606390863657E-2</c:v>
                </c:pt>
                <c:pt idx="429">
                  <c:v>-6.7555278263171203E-2</c:v>
                </c:pt>
                <c:pt idx="430">
                  <c:v>-6.4968281134497374E-2</c:v>
                </c:pt>
                <c:pt idx="431">
                  <c:v>-6.4691429324739147E-2</c:v>
                </c:pt>
                <c:pt idx="432">
                  <c:v>-6.4812627904757392E-2</c:v>
                </c:pt>
                <c:pt idx="433">
                  <c:v>-6.056664913194254E-2</c:v>
                </c:pt>
                <c:pt idx="434">
                  <c:v>-6.3536527210089844E-2</c:v>
                </c:pt>
                <c:pt idx="435">
                  <c:v>-6.1927208778797649E-2</c:v>
                </c:pt>
                <c:pt idx="436">
                  <c:v>-6.459517505572876E-2</c:v>
                </c:pt>
                <c:pt idx="437">
                  <c:v>-6.2631536864500958E-2</c:v>
                </c:pt>
                <c:pt idx="438">
                  <c:v>-6.8774321720411535E-2</c:v>
                </c:pt>
                <c:pt idx="439">
                  <c:v>-6.2892774774809368E-2</c:v>
                </c:pt>
                <c:pt idx="440">
                  <c:v>-6.3615091356041376E-2</c:v>
                </c:pt>
                <c:pt idx="441">
                  <c:v>-6.4110234059626237E-2</c:v>
                </c:pt>
                <c:pt idx="442">
                  <c:v>-6.5535193141840864E-2</c:v>
                </c:pt>
                <c:pt idx="443">
                  <c:v>-6.2967953315819614E-2</c:v>
                </c:pt>
                <c:pt idx="444">
                  <c:v>-6.312441857153317E-2</c:v>
                </c:pt>
                <c:pt idx="445">
                  <c:v>-6.1304636299610138E-2</c:v>
                </c:pt>
                <c:pt idx="446">
                  <c:v>-6.6555922683619428E-2</c:v>
                </c:pt>
                <c:pt idx="447">
                  <c:v>-6.0692819475661963E-2</c:v>
                </c:pt>
                <c:pt idx="448">
                  <c:v>-6.4864159547141753E-2</c:v>
                </c:pt>
                <c:pt idx="449">
                  <c:v>-6.5493283138494007E-2</c:v>
                </c:pt>
                <c:pt idx="450">
                  <c:v>-6.3451653659285512E-2</c:v>
                </c:pt>
                <c:pt idx="451">
                  <c:v>-6.3018608903803397E-2</c:v>
                </c:pt>
                <c:pt idx="452">
                  <c:v>-6.2636582064442337E-2</c:v>
                </c:pt>
                <c:pt idx="453">
                  <c:v>-6.3350789852847811E-2</c:v>
                </c:pt>
                <c:pt idx="454">
                  <c:v>-6.227136701636482E-2</c:v>
                </c:pt>
                <c:pt idx="455">
                  <c:v>-6.474527880345704E-2</c:v>
                </c:pt>
                <c:pt idx="456">
                  <c:v>-6.3233523746021092E-2</c:v>
                </c:pt>
                <c:pt idx="457">
                  <c:v>-6.4521433632762637E-2</c:v>
                </c:pt>
                <c:pt idx="458">
                  <c:v>-6.4223335655697156E-2</c:v>
                </c:pt>
                <c:pt idx="459">
                  <c:v>-6.5131313938763924E-2</c:v>
                </c:pt>
                <c:pt idx="460">
                  <c:v>-6.4926709681458306E-2</c:v>
                </c:pt>
                <c:pt idx="461">
                  <c:v>-6.2767667412117589E-2</c:v>
                </c:pt>
                <c:pt idx="462">
                  <c:v>-6.6206818657519761E-2</c:v>
                </c:pt>
                <c:pt idx="463">
                  <c:v>-6.2137213346431963E-2</c:v>
                </c:pt>
                <c:pt idx="464">
                  <c:v>-6.5225122547417413E-2</c:v>
                </c:pt>
                <c:pt idx="465">
                  <c:v>-6.2898395291995257E-2</c:v>
                </c:pt>
                <c:pt idx="466">
                  <c:v>-6.3149734523904044E-2</c:v>
                </c:pt>
                <c:pt idx="467">
                  <c:v>-6.3318260006781202E-2</c:v>
                </c:pt>
                <c:pt idx="468">
                  <c:v>-6.5629442106001079E-2</c:v>
                </c:pt>
                <c:pt idx="469">
                  <c:v>-6.4577996257867198E-2</c:v>
                </c:pt>
                <c:pt idx="470">
                  <c:v>-6.0120379435829818E-2</c:v>
                </c:pt>
                <c:pt idx="471">
                  <c:v>-6.4288262779882643E-2</c:v>
                </c:pt>
                <c:pt idx="472">
                  <c:v>-6.2022852289373986E-2</c:v>
                </c:pt>
                <c:pt idx="473">
                  <c:v>-6.1840185553592164E-2</c:v>
                </c:pt>
                <c:pt idx="474">
                  <c:v>-6.1726257677946705E-2</c:v>
                </c:pt>
                <c:pt idx="475">
                  <c:v>-6.4496406463149469E-2</c:v>
                </c:pt>
                <c:pt idx="476">
                  <c:v>-6.3159394077956676E-2</c:v>
                </c:pt>
                <c:pt idx="477">
                  <c:v>-6.6493313388491515E-2</c:v>
                </c:pt>
                <c:pt idx="478">
                  <c:v>-6.2711270489671733E-2</c:v>
                </c:pt>
                <c:pt idx="479">
                  <c:v>-6.7120966807124205E-2</c:v>
                </c:pt>
                <c:pt idx="480">
                  <c:v>-6.1761282886436675E-2</c:v>
                </c:pt>
                <c:pt idx="481">
                  <c:v>-6.2013015172851738E-2</c:v>
                </c:pt>
                <c:pt idx="482">
                  <c:v>-6.7662910892977379E-2</c:v>
                </c:pt>
                <c:pt idx="483">
                  <c:v>-6.4336690564232413E-2</c:v>
                </c:pt>
                <c:pt idx="484">
                  <c:v>-6.4929252395813819E-2</c:v>
                </c:pt>
                <c:pt idx="485">
                  <c:v>-6.148443826532457E-2</c:v>
                </c:pt>
                <c:pt idx="486">
                  <c:v>-6.3544529519276693E-2</c:v>
                </c:pt>
                <c:pt idx="487">
                  <c:v>-6.5822691678476986E-2</c:v>
                </c:pt>
                <c:pt idx="488">
                  <c:v>-6.4655719870643225E-2</c:v>
                </c:pt>
                <c:pt idx="489">
                  <c:v>-6.4513301171245985E-2</c:v>
                </c:pt>
                <c:pt idx="490">
                  <c:v>-6.3664430628705304E-2</c:v>
                </c:pt>
                <c:pt idx="491">
                  <c:v>-6.433886870945571E-2</c:v>
                </c:pt>
                <c:pt idx="492">
                  <c:v>-6.4538633727352135E-2</c:v>
                </c:pt>
                <c:pt idx="493">
                  <c:v>-6.7290470055013429E-2</c:v>
                </c:pt>
                <c:pt idx="494">
                  <c:v>-6.4968754624715075E-2</c:v>
                </c:pt>
                <c:pt idx="495">
                  <c:v>-6.3186514118569903E-2</c:v>
                </c:pt>
                <c:pt idx="496">
                  <c:v>-6.6231689532287419E-2</c:v>
                </c:pt>
                <c:pt idx="497">
                  <c:v>-6.5301979666401166E-2</c:v>
                </c:pt>
                <c:pt idx="498">
                  <c:v>-6.3969339986215346E-2</c:v>
                </c:pt>
                <c:pt idx="499">
                  <c:v>-6.3414694188395515E-2</c:v>
                </c:pt>
                <c:pt idx="500">
                  <c:v>-6.4112658343219664E-2</c:v>
                </c:pt>
                <c:pt idx="501">
                  <c:v>-6.4631646855559666E-2</c:v>
                </c:pt>
                <c:pt idx="502">
                  <c:v>-6.4301975464331917E-2</c:v>
                </c:pt>
                <c:pt idx="503">
                  <c:v>-6.7310452024685219E-2</c:v>
                </c:pt>
                <c:pt idx="504">
                  <c:v>-6.4597284523188137E-2</c:v>
                </c:pt>
                <c:pt idx="505">
                  <c:v>-6.5856211222126149E-2</c:v>
                </c:pt>
                <c:pt idx="506">
                  <c:v>-6.5109156203106977E-2</c:v>
                </c:pt>
                <c:pt idx="507">
                  <c:v>-6.3543634554662276E-2</c:v>
                </c:pt>
                <c:pt idx="508">
                  <c:v>-6.2600212077086326E-2</c:v>
                </c:pt>
                <c:pt idx="509">
                  <c:v>-6.4284815649443772E-2</c:v>
                </c:pt>
                <c:pt idx="510">
                  <c:v>-6.5751194691983983E-2</c:v>
                </c:pt>
                <c:pt idx="511">
                  <c:v>-6.3502541379421018E-2</c:v>
                </c:pt>
                <c:pt idx="512">
                  <c:v>-6.4661766562494449E-2</c:v>
                </c:pt>
                <c:pt idx="513">
                  <c:v>-6.3771537672437262E-2</c:v>
                </c:pt>
                <c:pt idx="514">
                  <c:v>-6.5029576457163785E-2</c:v>
                </c:pt>
                <c:pt idx="515">
                  <c:v>-6.6552274343848694E-2</c:v>
                </c:pt>
                <c:pt idx="516">
                  <c:v>-6.4318974364141468E-2</c:v>
                </c:pt>
                <c:pt idx="517">
                  <c:v>-6.0118949419120327E-2</c:v>
                </c:pt>
                <c:pt idx="518">
                  <c:v>-6.3822915428318083E-2</c:v>
                </c:pt>
                <c:pt idx="519">
                  <c:v>-6.4037515374366194E-2</c:v>
                </c:pt>
                <c:pt idx="520">
                  <c:v>-6.4988743673893623E-2</c:v>
                </c:pt>
                <c:pt idx="521">
                  <c:v>-6.6273575866944157E-2</c:v>
                </c:pt>
                <c:pt idx="522">
                  <c:v>-6.6768614451575559E-2</c:v>
                </c:pt>
                <c:pt idx="523">
                  <c:v>-6.2631480053823907E-2</c:v>
                </c:pt>
                <c:pt idx="524">
                  <c:v>-6.7244016769109294E-2</c:v>
                </c:pt>
                <c:pt idx="525">
                  <c:v>-6.3807801125221886E-2</c:v>
                </c:pt>
                <c:pt idx="526">
                  <c:v>-6.5292400649923366E-2</c:v>
                </c:pt>
                <c:pt idx="527">
                  <c:v>-6.9060951493156608E-2</c:v>
                </c:pt>
                <c:pt idx="528">
                  <c:v>-6.2087836187856738E-2</c:v>
                </c:pt>
                <c:pt idx="529">
                  <c:v>-6.2967456084152218E-2</c:v>
                </c:pt>
                <c:pt idx="530">
                  <c:v>-6.4986726545612328E-2</c:v>
                </c:pt>
                <c:pt idx="531">
                  <c:v>-6.4505632741202135E-2</c:v>
                </c:pt>
                <c:pt idx="532">
                  <c:v>-6.5699544706149027E-2</c:v>
                </c:pt>
                <c:pt idx="533">
                  <c:v>-6.4094577566720545E-2</c:v>
                </c:pt>
                <c:pt idx="534">
                  <c:v>-6.5436405609943904E-2</c:v>
                </c:pt>
                <c:pt idx="535">
                  <c:v>-6.3453718190430664E-2</c:v>
                </c:pt>
                <c:pt idx="536">
                  <c:v>-6.4918200805550441E-2</c:v>
                </c:pt>
                <c:pt idx="537">
                  <c:v>-5.9503458236576989E-2</c:v>
                </c:pt>
                <c:pt idx="538">
                  <c:v>-6.333321566489758E-2</c:v>
                </c:pt>
                <c:pt idx="539">
                  <c:v>-6.4824834880710114E-2</c:v>
                </c:pt>
                <c:pt idx="540">
                  <c:v>-6.45941475595464E-2</c:v>
                </c:pt>
                <c:pt idx="541">
                  <c:v>-6.3896237807057332E-2</c:v>
                </c:pt>
                <c:pt idx="542">
                  <c:v>-6.333912266563857E-2</c:v>
                </c:pt>
                <c:pt idx="543">
                  <c:v>-6.2957140784419607E-2</c:v>
                </c:pt>
                <c:pt idx="544">
                  <c:v>-6.3841225870419294E-2</c:v>
                </c:pt>
                <c:pt idx="545">
                  <c:v>-6.5112226933706552E-2</c:v>
                </c:pt>
                <c:pt idx="546">
                  <c:v>-6.5634196136670653E-2</c:v>
                </c:pt>
                <c:pt idx="547">
                  <c:v>-6.6839993130997755E-2</c:v>
                </c:pt>
                <c:pt idx="548">
                  <c:v>-6.2003521372389514E-2</c:v>
                </c:pt>
                <c:pt idx="549">
                  <c:v>-6.1301792862650473E-2</c:v>
                </c:pt>
                <c:pt idx="550">
                  <c:v>-5.7301692198961973E-2</c:v>
                </c:pt>
                <c:pt idx="551">
                  <c:v>-6.295831980969524E-2</c:v>
                </c:pt>
                <c:pt idx="552">
                  <c:v>-5.9402298487839289E-2</c:v>
                </c:pt>
                <c:pt idx="553">
                  <c:v>-6.3767015693883877E-2</c:v>
                </c:pt>
                <c:pt idx="554">
                  <c:v>-6.3310219898994546E-2</c:v>
                </c:pt>
                <c:pt idx="555">
                  <c:v>-6.5062970483268145E-2</c:v>
                </c:pt>
                <c:pt idx="556">
                  <c:v>-6.0765817484934814E-2</c:v>
                </c:pt>
                <c:pt idx="557">
                  <c:v>-6.3574265652277973E-2</c:v>
                </c:pt>
                <c:pt idx="558">
                  <c:v>-6.122745959146414E-2</c:v>
                </c:pt>
                <c:pt idx="559">
                  <c:v>-6.6038106131600216E-2</c:v>
                </c:pt>
                <c:pt idx="560">
                  <c:v>-6.0565169376786798E-2</c:v>
                </c:pt>
                <c:pt idx="561">
                  <c:v>-6.4947065715386998E-2</c:v>
                </c:pt>
                <c:pt idx="562">
                  <c:v>-6.0695648702676408E-2</c:v>
                </c:pt>
                <c:pt idx="563">
                  <c:v>-6.4768445059598889E-2</c:v>
                </c:pt>
                <c:pt idx="564">
                  <c:v>-6.6148544268799014E-2</c:v>
                </c:pt>
                <c:pt idx="565">
                  <c:v>-6.3392728283361066E-2</c:v>
                </c:pt>
                <c:pt idx="566">
                  <c:v>-7.5612274755258113E-2</c:v>
                </c:pt>
                <c:pt idx="567">
                  <c:v>-6.4401388051919639E-2</c:v>
                </c:pt>
                <c:pt idx="568">
                  <c:v>-6.6548116934427526E-2</c:v>
                </c:pt>
                <c:pt idx="569">
                  <c:v>-6.082637888903264E-2</c:v>
                </c:pt>
                <c:pt idx="570">
                  <c:v>-6.4603622391587123E-2</c:v>
                </c:pt>
                <c:pt idx="571">
                  <c:v>-6.6821239917771891E-2</c:v>
                </c:pt>
                <c:pt idx="572">
                  <c:v>-6.5411529940320179E-2</c:v>
                </c:pt>
                <c:pt idx="573">
                  <c:v>-6.4410360995680094E-2</c:v>
                </c:pt>
                <c:pt idx="574">
                  <c:v>-6.6698355643893592E-2</c:v>
                </c:pt>
                <c:pt idx="575">
                  <c:v>-6.2550496324547566E-2</c:v>
                </c:pt>
                <c:pt idx="576">
                  <c:v>-5.9159203003218863E-2</c:v>
                </c:pt>
                <c:pt idx="577">
                  <c:v>-5.7783491334703285E-2</c:v>
                </c:pt>
                <c:pt idx="578">
                  <c:v>-6.2441286965622567E-2</c:v>
                </c:pt>
                <c:pt idx="579">
                  <c:v>-6.5276085966615938E-2</c:v>
                </c:pt>
                <c:pt idx="580">
                  <c:v>-6.6703765478450805E-2</c:v>
                </c:pt>
                <c:pt idx="581">
                  <c:v>-6.0920125935808755E-2</c:v>
                </c:pt>
                <c:pt idx="582">
                  <c:v>-6.3632850178692024E-2</c:v>
                </c:pt>
                <c:pt idx="583">
                  <c:v>-6.5051210942328908E-2</c:v>
                </c:pt>
                <c:pt idx="584">
                  <c:v>-6.5027890777855646E-2</c:v>
                </c:pt>
                <c:pt idx="585">
                  <c:v>-6.3029416734934784E-2</c:v>
                </c:pt>
                <c:pt idx="586">
                  <c:v>-6.3961370899050962E-2</c:v>
                </c:pt>
                <c:pt idx="587">
                  <c:v>-6.2058424358838238E-2</c:v>
                </c:pt>
                <c:pt idx="588">
                  <c:v>-6.5597191598499194E-2</c:v>
                </c:pt>
                <c:pt idx="589">
                  <c:v>-6.3584327668650076E-2</c:v>
                </c:pt>
                <c:pt idx="590">
                  <c:v>-6.3265610915550496E-2</c:v>
                </c:pt>
                <c:pt idx="591">
                  <c:v>-6.4724181727797259E-2</c:v>
                </c:pt>
                <c:pt idx="592">
                  <c:v>-6.7369185693678446E-2</c:v>
                </c:pt>
                <c:pt idx="593">
                  <c:v>-6.518407668772852E-2</c:v>
                </c:pt>
                <c:pt idx="594">
                  <c:v>-5.9931791533017531E-2</c:v>
                </c:pt>
                <c:pt idx="595">
                  <c:v>-6.1426126034348272E-2</c:v>
                </c:pt>
                <c:pt idx="596">
                  <c:v>-6.5400267631048337E-2</c:v>
                </c:pt>
                <c:pt idx="597">
                  <c:v>-6.3338616040709894E-2</c:v>
                </c:pt>
                <c:pt idx="598">
                  <c:v>-6.4632875575625803E-2</c:v>
                </c:pt>
                <c:pt idx="599">
                  <c:v>-6.2807593429170083E-2</c:v>
                </c:pt>
                <c:pt idx="600">
                  <c:v>-6.4391522537334822E-2</c:v>
                </c:pt>
                <c:pt idx="601">
                  <c:v>-6.5097981481812894E-2</c:v>
                </c:pt>
                <c:pt idx="602">
                  <c:v>-6.273697240249021E-2</c:v>
                </c:pt>
                <c:pt idx="603">
                  <c:v>-6.1853443694417365E-2</c:v>
                </c:pt>
                <c:pt idx="604">
                  <c:v>-6.420117319066776E-2</c:v>
                </c:pt>
                <c:pt idx="605">
                  <c:v>-6.543539938138565E-2</c:v>
                </c:pt>
                <c:pt idx="606">
                  <c:v>-5.8105127158341929E-2</c:v>
                </c:pt>
                <c:pt idx="607">
                  <c:v>-6.0772991128033027E-2</c:v>
                </c:pt>
                <c:pt idx="608">
                  <c:v>-6.4695489651057869E-2</c:v>
                </c:pt>
                <c:pt idx="609">
                  <c:v>-6.362832106242422E-2</c:v>
                </c:pt>
                <c:pt idx="610">
                  <c:v>-6.3852627878077328E-2</c:v>
                </c:pt>
                <c:pt idx="611">
                  <c:v>-6.6757394757587463E-2</c:v>
                </c:pt>
                <c:pt idx="612">
                  <c:v>-6.5908810596738476E-2</c:v>
                </c:pt>
                <c:pt idx="613">
                  <c:v>-6.246043791907141E-2</c:v>
                </c:pt>
                <c:pt idx="614">
                  <c:v>-6.3634029174863826E-2</c:v>
                </c:pt>
                <c:pt idx="615">
                  <c:v>-6.8331756985571701E-2</c:v>
                </c:pt>
                <c:pt idx="616">
                  <c:v>-6.6335465497104451E-2</c:v>
                </c:pt>
                <c:pt idx="617">
                  <c:v>-6.3395789467904251E-2</c:v>
                </c:pt>
                <c:pt idx="618">
                  <c:v>-6.3867666489386465E-2</c:v>
                </c:pt>
                <c:pt idx="619">
                  <c:v>-6.3307506672572345E-2</c:v>
                </c:pt>
                <c:pt idx="620">
                  <c:v>-6.434165766404476E-2</c:v>
                </c:pt>
                <c:pt idx="621">
                  <c:v>-6.4247252441418823E-2</c:v>
                </c:pt>
                <c:pt idx="622">
                  <c:v>-6.3234371329599526E-2</c:v>
                </c:pt>
                <c:pt idx="623">
                  <c:v>-6.8487000673485454E-2</c:v>
                </c:pt>
                <c:pt idx="624">
                  <c:v>-6.3797462120419368E-2</c:v>
                </c:pt>
                <c:pt idx="625">
                  <c:v>-5.9191496089624707E-2</c:v>
                </c:pt>
                <c:pt idx="626">
                  <c:v>-6.3338888263388071E-2</c:v>
                </c:pt>
                <c:pt idx="627">
                  <c:v>-6.4787567607709207E-2</c:v>
                </c:pt>
                <c:pt idx="628">
                  <c:v>-6.3380670435435604E-2</c:v>
                </c:pt>
                <c:pt idx="629">
                  <c:v>-6.6197386389831081E-2</c:v>
                </c:pt>
                <c:pt idx="630">
                  <c:v>-5.9993072682118509E-2</c:v>
                </c:pt>
                <c:pt idx="631">
                  <c:v>-6.5064303365943488E-2</c:v>
                </c:pt>
                <c:pt idx="632">
                  <c:v>-6.3920725166099146E-2</c:v>
                </c:pt>
                <c:pt idx="633">
                  <c:v>-6.3888851094816346E-2</c:v>
                </c:pt>
                <c:pt idx="634">
                  <c:v>-6.2317841642652638E-2</c:v>
                </c:pt>
                <c:pt idx="635">
                  <c:v>-6.4179635817708913E-2</c:v>
                </c:pt>
                <c:pt idx="636">
                  <c:v>-6.5214087459025905E-2</c:v>
                </c:pt>
                <c:pt idx="637">
                  <c:v>-6.4931456567137502E-2</c:v>
                </c:pt>
                <c:pt idx="638">
                  <c:v>-6.2955803085060325E-2</c:v>
                </c:pt>
                <c:pt idx="639">
                  <c:v>-6.3815488501859363E-2</c:v>
                </c:pt>
                <c:pt idx="640">
                  <c:v>-5.9943061009107623E-2</c:v>
                </c:pt>
                <c:pt idx="641">
                  <c:v>-6.2919939809944481E-2</c:v>
                </c:pt>
                <c:pt idx="642">
                  <c:v>-6.8967029168561567E-2</c:v>
                </c:pt>
                <c:pt idx="643">
                  <c:v>-6.4982372670783661E-2</c:v>
                </c:pt>
                <c:pt idx="644">
                  <c:v>-6.4950474930810742E-2</c:v>
                </c:pt>
                <c:pt idx="645">
                  <c:v>-6.5039259658078663E-2</c:v>
                </c:pt>
                <c:pt idx="646">
                  <c:v>-6.3746548366907518E-2</c:v>
                </c:pt>
                <c:pt idx="647">
                  <c:v>-6.4558369464066345E-2</c:v>
                </c:pt>
                <c:pt idx="648">
                  <c:v>-6.5470135799841955E-2</c:v>
                </c:pt>
                <c:pt idx="649">
                  <c:v>-6.5618388165603392E-2</c:v>
                </c:pt>
                <c:pt idx="650">
                  <c:v>-6.3076989819819573E-2</c:v>
                </c:pt>
                <c:pt idx="651">
                  <c:v>-6.6325005740509368E-2</c:v>
                </c:pt>
                <c:pt idx="652">
                  <c:v>-6.5437944511359092E-2</c:v>
                </c:pt>
                <c:pt idx="653">
                  <c:v>-5.8927088110067416E-2</c:v>
                </c:pt>
                <c:pt idx="654">
                  <c:v>-6.4465870069398079E-2</c:v>
                </c:pt>
                <c:pt idx="655">
                  <c:v>-6.3960968371247873E-2</c:v>
                </c:pt>
                <c:pt idx="656">
                  <c:v>-6.6832414668169804E-2</c:v>
                </c:pt>
                <c:pt idx="657">
                  <c:v>-6.2056944676442072E-2</c:v>
                </c:pt>
                <c:pt idx="658">
                  <c:v>-6.517449767125072E-2</c:v>
                </c:pt>
                <c:pt idx="659">
                  <c:v>-6.4040519806439988E-2</c:v>
                </c:pt>
                <c:pt idx="660">
                  <c:v>-6.4590250578476116E-2</c:v>
                </c:pt>
                <c:pt idx="661">
                  <c:v>-6.3848039637377951E-2</c:v>
                </c:pt>
                <c:pt idx="662">
                  <c:v>-6.3933467223250773E-2</c:v>
                </c:pt>
                <c:pt idx="663">
                  <c:v>-6.8636353949841578E-2</c:v>
                </c:pt>
                <c:pt idx="664">
                  <c:v>-6.7015836633800063E-2</c:v>
                </c:pt>
                <c:pt idx="665">
                  <c:v>-6.2170903300284408E-2</c:v>
                </c:pt>
                <c:pt idx="666">
                  <c:v>-6.0970135258685332E-2</c:v>
                </c:pt>
                <c:pt idx="667">
                  <c:v>-6.4912298541457858E-2</c:v>
                </c:pt>
                <c:pt idx="668">
                  <c:v>-6.4163969866058324E-2</c:v>
                </c:pt>
                <c:pt idx="669">
                  <c:v>-6.4851417489990126E-2</c:v>
                </c:pt>
                <c:pt idx="670">
                  <c:v>-6.5835968831379432E-2</c:v>
                </c:pt>
                <c:pt idx="671">
                  <c:v>-6.3376420715940185E-2</c:v>
                </c:pt>
                <c:pt idx="672">
                  <c:v>-6.4889596287684981E-2</c:v>
                </c:pt>
                <c:pt idx="673">
                  <c:v>-6.2149512668838724E-2</c:v>
                </c:pt>
                <c:pt idx="674">
                  <c:v>-6.5325148294505198E-2</c:v>
                </c:pt>
                <c:pt idx="675">
                  <c:v>-6.4449969751876779E-2</c:v>
                </c:pt>
                <c:pt idx="676">
                  <c:v>-6.2333938432857394E-2</c:v>
                </c:pt>
                <c:pt idx="677">
                  <c:v>-6.4253434014972299E-2</c:v>
                </c:pt>
                <c:pt idx="678">
                  <c:v>-6.4417577195854392E-2</c:v>
                </c:pt>
                <c:pt idx="679">
                  <c:v>-6.3135117423371412E-2</c:v>
                </c:pt>
                <c:pt idx="680">
                  <c:v>-6.4245071946061216E-2</c:v>
                </c:pt>
                <c:pt idx="681">
                  <c:v>-6.5929256568779238E-2</c:v>
                </c:pt>
                <c:pt idx="682">
                  <c:v>-6.3854924432234839E-2</c:v>
                </c:pt>
                <c:pt idx="683">
                  <c:v>-6.403715079795802E-2</c:v>
                </c:pt>
                <c:pt idx="684">
                  <c:v>-6.3257542336941697E-2</c:v>
                </c:pt>
                <c:pt idx="685">
                  <c:v>-6.3792078370170202E-2</c:v>
                </c:pt>
                <c:pt idx="686">
                  <c:v>-6.5592236365773715E-2</c:v>
                </c:pt>
                <c:pt idx="687">
                  <c:v>-6.4863016028539278E-2</c:v>
                </c:pt>
                <c:pt idx="688">
                  <c:v>-6.370616073400015E-2</c:v>
                </c:pt>
                <c:pt idx="689">
                  <c:v>-5.986534684052458E-2</c:v>
                </c:pt>
                <c:pt idx="690">
                  <c:v>-6.2949031998869032E-2</c:v>
                </c:pt>
                <c:pt idx="691">
                  <c:v>-6.1502597207436338E-2</c:v>
                </c:pt>
                <c:pt idx="692">
                  <c:v>-6.6370767701300792E-2</c:v>
                </c:pt>
                <c:pt idx="693">
                  <c:v>-6.2764904512732755E-2</c:v>
                </c:pt>
                <c:pt idx="694">
                  <c:v>-6.4377457085356582E-2</c:v>
                </c:pt>
                <c:pt idx="695">
                  <c:v>-6.2119970665662549E-2</c:v>
                </c:pt>
                <c:pt idx="696">
                  <c:v>-6.7187371314503253E-2</c:v>
                </c:pt>
                <c:pt idx="697">
                  <c:v>-6.3904931383149233E-2</c:v>
                </c:pt>
                <c:pt idx="698">
                  <c:v>-6.3417189521715045E-2</c:v>
                </c:pt>
                <c:pt idx="699">
                  <c:v>-6.6451145336031914E-2</c:v>
                </c:pt>
                <c:pt idx="700">
                  <c:v>-6.4796947772265412E-2</c:v>
                </c:pt>
                <c:pt idx="701">
                  <c:v>-6.3216354406904429E-2</c:v>
                </c:pt>
                <c:pt idx="702">
                  <c:v>-6.4667929254937917E-2</c:v>
                </c:pt>
                <c:pt idx="703">
                  <c:v>-6.2907834617362823E-2</c:v>
                </c:pt>
                <c:pt idx="704">
                  <c:v>-6.6279122991545592E-2</c:v>
                </c:pt>
                <c:pt idx="705">
                  <c:v>-6.6988977036089636E-2</c:v>
                </c:pt>
                <c:pt idx="706">
                  <c:v>-6.6313047340372577E-2</c:v>
                </c:pt>
                <c:pt idx="707">
                  <c:v>-6.6149496036814526E-2</c:v>
                </c:pt>
                <c:pt idx="708">
                  <c:v>-6.4196937717497349E-2</c:v>
                </c:pt>
                <c:pt idx="709">
                  <c:v>-6.6134689506725408E-2</c:v>
                </c:pt>
                <c:pt idx="710">
                  <c:v>-6.373534524027491E-2</c:v>
                </c:pt>
                <c:pt idx="711">
                  <c:v>-6.4310356574424077E-2</c:v>
                </c:pt>
                <c:pt idx="712">
                  <c:v>-6.1745505707222037E-2</c:v>
                </c:pt>
                <c:pt idx="713">
                  <c:v>-6.4242309017572552E-2</c:v>
                </c:pt>
                <c:pt idx="714">
                  <c:v>-6.2456735089654103E-2</c:v>
                </c:pt>
                <c:pt idx="715">
                  <c:v>-6.496569341106806E-2</c:v>
                </c:pt>
                <c:pt idx="716">
                  <c:v>-6.4095377769262996E-2</c:v>
                </c:pt>
                <c:pt idx="717">
                  <c:v>-6.5397249039961025E-2</c:v>
                </c:pt>
                <c:pt idx="718">
                  <c:v>-5.7240832524257712E-2</c:v>
                </c:pt>
                <c:pt idx="719">
                  <c:v>-6.5846805002365727E-2</c:v>
                </c:pt>
                <c:pt idx="720">
                  <c:v>-6.4556747667666059E-2</c:v>
                </c:pt>
                <c:pt idx="721">
                  <c:v>-6.5368459858291317E-2</c:v>
                </c:pt>
                <c:pt idx="722">
                  <c:v>-6.5254643282969482E-2</c:v>
                </c:pt>
                <c:pt idx="723">
                  <c:v>-6.4799277417478152E-2</c:v>
                </c:pt>
                <c:pt idx="724">
                  <c:v>-5.8839432771492284E-2</c:v>
                </c:pt>
                <c:pt idx="725">
                  <c:v>-6.5929166630667169E-2</c:v>
                </c:pt>
                <c:pt idx="726">
                  <c:v>-6.834469320892822E-2</c:v>
                </c:pt>
                <c:pt idx="727">
                  <c:v>-6.5174007555469871E-2</c:v>
                </c:pt>
                <c:pt idx="728">
                  <c:v>-6.4885659092396963E-2</c:v>
                </c:pt>
                <c:pt idx="729">
                  <c:v>-6.8205880204914138E-2</c:v>
                </c:pt>
                <c:pt idx="730">
                  <c:v>-6.4350263615779113E-2</c:v>
                </c:pt>
                <c:pt idx="731">
                  <c:v>-6.3463152808253653E-2</c:v>
                </c:pt>
                <c:pt idx="732">
                  <c:v>-6.4222720058751293E-2</c:v>
                </c:pt>
                <c:pt idx="733">
                  <c:v>-6.4519245999690611E-2</c:v>
                </c:pt>
                <c:pt idx="734">
                  <c:v>-6.4247555448673666E-2</c:v>
                </c:pt>
                <c:pt idx="735">
                  <c:v>-6.3306069569080137E-2</c:v>
                </c:pt>
                <c:pt idx="736">
                  <c:v>-6.2438822351396084E-2</c:v>
                </c:pt>
                <c:pt idx="737">
                  <c:v>-6.2351867738470901E-2</c:v>
                </c:pt>
                <c:pt idx="738">
                  <c:v>-6.7380990207311697E-2</c:v>
                </c:pt>
                <c:pt idx="739">
                  <c:v>-6.5470230532810092E-2</c:v>
                </c:pt>
                <c:pt idx="740">
                  <c:v>-6.6106137091992423E-2</c:v>
                </c:pt>
                <c:pt idx="741">
                  <c:v>-6.4381647593108937E-2</c:v>
                </c:pt>
                <c:pt idx="742">
                  <c:v>-6.4192763747996651E-2</c:v>
                </c:pt>
                <c:pt idx="743">
                  <c:v>-6.4610315435857046E-2</c:v>
                </c:pt>
                <c:pt idx="744">
                  <c:v>-6.0166416020365432E-2</c:v>
                </c:pt>
                <c:pt idx="745">
                  <c:v>-6.2694134307093918E-2</c:v>
                </c:pt>
                <c:pt idx="746">
                  <c:v>-6.3843489253486041E-2</c:v>
                </c:pt>
                <c:pt idx="747">
                  <c:v>-6.5376556805858854E-2</c:v>
                </c:pt>
                <c:pt idx="748">
                  <c:v>-6.263910583948018E-2</c:v>
                </c:pt>
                <c:pt idx="749">
                  <c:v>-6.4586808228341397E-2</c:v>
                </c:pt>
                <c:pt idx="750">
                  <c:v>-6.4477343163162004E-2</c:v>
                </c:pt>
                <c:pt idx="751">
                  <c:v>-6.3888453361869324E-2</c:v>
                </c:pt>
                <c:pt idx="752">
                  <c:v>-6.2744370930886362E-2</c:v>
                </c:pt>
                <c:pt idx="753">
                  <c:v>-6.4126543977181427E-2</c:v>
                </c:pt>
                <c:pt idx="754">
                  <c:v>-6.4970752828230616E-2</c:v>
                </c:pt>
                <c:pt idx="755">
                  <c:v>-6.4954582609061617E-2</c:v>
                </c:pt>
                <c:pt idx="756">
                  <c:v>-6.4673215929360595E-2</c:v>
                </c:pt>
                <c:pt idx="757">
                  <c:v>-6.717614209628664E-2</c:v>
                </c:pt>
                <c:pt idx="758">
                  <c:v>-6.4514099023654126E-2</c:v>
                </c:pt>
                <c:pt idx="759">
                  <c:v>-6.5591753424087074E-2</c:v>
                </c:pt>
                <c:pt idx="760">
                  <c:v>-6.6050971290678717E-2</c:v>
                </c:pt>
                <c:pt idx="761">
                  <c:v>-6.5756381969549693E-2</c:v>
                </c:pt>
                <c:pt idx="762">
                  <c:v>-6.8972332439443562E-2</c:v>
                </c:pt>
                <c:pt idx="763">
                  <c:v>-6.3470842527749483E-2</c:v>
                </c:pt>
                <c:pt idx="764">
                  <c:v>-6.5228804080106784E-2</c:v>
                </c:pt>
                <c:pt idx="765">
                  <c:v>-6.8730643135495484E-2</c:v>
                </c:pt>
                <c:pt idx="766">
                  <c:v>-6.1757338618917856E-2</c:v>
                </c:pt>
                <c:pt idx="767">
                  <c:v>-6.2183713998820167E-2</c:v>
                </c:pt>
                <c:pt idx="768">
                  <c:v>-6.4253204378474038E-2</c:v>
                </c:pt>
                <c:pt idx="769">
                  <c:v>-6.9036163447890431E-2</c:v>
                </c:pt>
                <c:pt idx="770">
                  <c:v>-6.3148676221317146E-2</c:v>
                </c:pt>
                <c:pt idx="771">
                  <c:v>-7.0839783293195069E-2</c:v>
                </c:pt>
                <c:pt idx="772">
                  <c:v>-6.3509537438221741E-2</c:v>
                </c:pt>
                <c:pt idx="773">
                  <c:v>-6.2884637554816436E-2</c:v>
                </c:pt>
                <c:pt idx="774">
                  <c:v>-6.3776144859730266E-2</c:v>
                </c:pt>
                <c:pt idx="775">
                  <c:v>-6.3543457028572448E-2</c:v>
                </c:pt>
                <c:pt idx="776">
                  <c:v>-6.3942309890990146E-2</c:v>
                </c:pt>
                <c:pt idx="777">
                  <c:v>-6.1039577216433827E-2</c:v>
                </c:pt>
                <c:pt idx="778">
                  <c:v>-6.3468430016655475E-2</c:v>
                </c:pt>
                <c:pt idx="779">
                  <c:v>-6.4540013983787503E-2</c:v>
                </c:pt>
                <c:pt idx="780">
                  <c:v>-6.4833339056349359E-2</c:v>
                </c:pt>
                <c:pt idx="781">
                  <c:v>-6.3899713321006857E-2</c:v>
                </c:pt>
                <c:pt idx="782">
                  <c:v>-6.6238344690646045E-2</c:v>
                </c:pt>
                <c:pt idx="783">
                  <c:v>-6.254895272286376E-2</c:v>
                </c:pt>
                <c:pt idx="784">
                  <c:v>-6.8003404296177905E-2</c:v>
                </c:pt>
                <c:pt idx="785">
                  <c:v>-6.3877423061057925E-2</c:v>
                </c:pt>
                <c:pt idx="786">
                  <c:v>-6.4214308265945874E-2</c:v>
                </c:pt>
                <c:pt idx="787">
                  <c:v>-6.0947494552237913E-2</c:v>
                </c:pt>
                <c:pt idx="788">
                  <c:v>-6.6614284660317935E-2</c:v>
                </c:pt>
                <c:pt idx="789">
                  <c:v>-6.662591399071971E-2</c:v>
                </c:pt>
                <c:pt idx="790">
                  <c:v>-6.6085582147934474E-2</c:v>
                </c:pt>
                <c:pt idx="791">
                  <c:v>-6.2920808690250851E-2</c:v>
                </c:pt>
                <c:pt idx="792">
                  <c:v>-5.8089525162358768E-2</c:v>
                </c:pt>
                <c:pt idx="793">
                  <c:v>-6.3024582254001871E-2</c:v>
                </c:pt>
                <c:pt idx="794">
                  <c:v>-6.3111534465861041E-2</c:v>
                </c:pt>
                <c:pt idx="795">
                  <c:v>-6.1804549535736442E-2</c:v>
                </c:pt>
                <c:pt idx="796">
                  <c:v>-6.5492437934153713E-2</c:v>
                </c:pt>
                <c:pt idx="797">
                  <c:v>-7.2173756358097307E-2</c:v>
                </c:pt>
                <c:pt idx="798">
                  <c:v>-6.5462450780614745E-2</c:v>
                </c:pt>
                <c:pt idx="799">
                  <c:v>-6.8004803499206901E-2</c:v>
                </c:pt>
                <c:pt idx="800">
                  <c:v>-6.5902946247661021E-2</c:v>
                </c:pt>
                <c:pt idx="801">
                  <c:v>-6.1515734683780465E-2</c:v>
                </c:pt>
                <c:pt idx="802">
                  <c:v>-6.354622700746404E-2</c:v>
                </c:pt>
                <c:pt idx="803">
                  <c:v>-6.5311923288390972E-2</c:v>
                </c:pt>
                <c:pt idx="804">
                  <c:v>-6.5244171659287531E-2</c:v>
                </c:pt>
                <c:pt idx="805">
                  <c:v>-6.699957643286325E-2</c:v>
                </c:pt>
                <c:pt idx="806">
                  <c:v>-6.5567083751375321E-2</c:v>
                </c:pt>
                <c:pt idx="807">
                  <c:v>-6.2999320667586289E-2</c:v>
                </c:pt>
                <c:pt idx="808">
                  <c:v>-6.4089084931765683E-2</c:v>
                </c:pt>
                <c:pt idx="809">
                  <c:v>-6.2589643428509589E-2</c:v>
                </c:pt>
                <c:pt idx="810">
                  <c:v>-6.5308665536576882E-2</c:v>
                </c:pt>
                <c:pt idx="811">
                  <c:v>-6.3196071809215937E-2</c:v>
                </c:pt>
                <c:pt idx="812">
                  <c:v>-6.7362192014115863E-2</c:v>
                </c:pt>
                <c:pt idx="813">
                  <c:v>-6.40552931727143E-2</c:v>
                </c:pt>
                <c:pt idx="814">
                  <c:v>-6.2125423093675636E-2</c:v>
                </c:pt>
                <c:pt idx="815">
                  <c:v>-6.3234740664483979E-2</c:v>
                </c:pt>
                <c:pt idx="816">
                  <c:v>-6.2581075340858661E-2</c:v>
                </c:pt>
                <c:pt idx="817">
                  <c:v>-6.3313240811112337E-2</c:v>
                </c:pt>
                <c:pt idx="818">
                  <c:v>-6.3260409420763608E-2</c:v>
                </c:pt>
                <c:pt idx="819">
                  <c:v>-6.5143821571837179E-2</c:v>
                </c:pt>
                <c:pt idx="820">
                  <c:v>-6.3106813599006273E-2</c:v>
                </c:pt>
                <c:pt idx="821">
                  <c:v>-6.3675418372440618E-2</c:v>
                </c:pt>
                <c:pt idx="822">
                  <c:v>-6.3066279122722335E-2</c:v>
                </c:pt>
                <c:pt idx="823">
                  <c:v>-6.1283967777853832E-2</c:v>
                </c:pt>
                <c:pt idx="824">
                  <c:v>-6.5062878136814106E-2</c:v>
                </c:pt>
                <c:pt idx="825">
                  <c:v>-6.186404314939864E-2</c:v>
                </c:pt>
                <c:pt idx="826">
                  <c:v>-6.3408493602764793E-2</c:v>
                </c:pt>
                <c:pt idx="827">
                  <c:v>-6.271810792532051E-2</c:v>
                </c:pt>
                <c:pt idx="828">
                  <c:v>-6.051158273476176E-2</c:v>
                </c:pt>
                <c:pt idx="829">
                  <c:v>-6.4814699486305472E-2</c:v>
                </c:pt>
                <c:pt idx="830">
                  <c:v>-6.4558786143606994E-2</c:v>
                </c:pt>
                <c:pt idx="831">
                  <c:v>-6.34915584087139E-2</c:v>
                </c:pt>
                <c:pt idx="832">
                  <c:v>-6.54755953073618E-2</c:v>
                </c:pt>
                <c:pt idx="833">
                  <c:v>-6.4520396656007506E-2</c:v>
                </c:pt>
                <c:pt idx="834">
                  <c:v>-6.4828419308469165E-2</c:v>
                </c:pt>
                <c:pt idx="835">
                  <c:v>-6.4352117420639843E-2</c:v>
                </c:pt>
                <c:pt idx="836">
                  <c:v>-6.4934122448903508E-2</c:v>
                </c:pt>
                <c:pt idx="837">
                  <c:v>-6.9216737341776025E-2</c:v>
                </c:pt>
                <c:pt idx="838">
                  <c:v>-6.3748070700967219E-2</c:v>
                </c:pt>
                <c:pt idx="839">
                  <c:v>-6.5820115858514328E-2</c:v>
                </c:pt>
                <c:pt idx="840">
                  <c:v>-6.679734677891247E-2</c:v>
                </c:pt>
                <c:pt idx="841">
                  <c:v>-6.3219223899068311E-2</c:v>
                </c:pt>
                <c:pt idx="842">
                  <c:v>-6.3390301533218008E-2</c:v>
                </c:pt>
                <c:pt idx="843">
                  <c:v>-6.3413777956156991E-2</c:v>
                </c:pt>
                <c:pt idx="844">
                  <c:v>-6.3037418985913973E-2</c:v>
                </c:pt>
                <c:pt idx="845">
                  <c:v>-6.5094534373201896E-2</c:v>
                </c:pt>
                <c:pt idx="846">
                  <c:v>-6.3783912744838744E-2</c:v>
                </c:pt>
                <c:pt idx="847">
                  <c:v>-6.5084846442914568E-2</c:v>
                </c:pt>
                <c:pt idx="848">
                  <c:v>-6.770707245595986E-2</c:v>
                </c:pt>
                <c:pt idx="849">
                  <c:v>-6.3118476085946895E-2</c:v>
                </c:pt>
                <c:pt idx="850">
                  <c:v>-6.3942016371584032E-2</c:v>
                </c:pt>
                <c:pt idx="851">
                  <c:v>-6.0437737207394093E-2</c:v>
                </c:pt>
                <c:pt idx="852">
                  <c:v>-6.5419288373959716E-2</c:v>
                </c:pt>
                <c:pt idx="853">
                  <c:v>-6.8570879913750105E-2</c:v>
                </c:pt>
                <c:pt idx="854">
                  <c:v>-6.5203999438381288E-2</c:v>
                </c:pt>
                <c:pt idx="855">
                  <c:v>-6.2712068342079874E-2</c:v>
                </c:pt>
                <c:pt idx="856">
                  <c:v>-6.4086265134392306E-2</c:v>
                </c:pt>
                <c:pt idx="857">
                  <c:v>-6.2980120012070984E-2</c:v>
                </c:pt>
                <c:pt idx="858">
                  <c:v>-6.9981527616619132E-2</c:v>
                </c:pt>
                <c:pt idx="859">
                  <c:v>-6.8327881388540845E-2</c:v>
                </c:pt>
                <c:pt idx="860">
                  <c:v>-6.0609465923334938E-2</c:v>
                </c:pt>
                <c:pt idx="861">
                  <c:v>-6.7807358638674486E-2</c:v>
                </c:pt>
                <c:pt idx="862">
                  <c:v>-6.6228756186319515E-2</c:v>
                </c:pt>
                <c:pt idx="863">
                  <c:v>-6.3585812116798479E-2</c:v>
                </c:pt>
                <c:pt idx="864">
                  <c:v>-6.5408203612605575E-2</c:v>
                </c:pt>
                <c:pt idx="865">
                  <c:v>-6.2183302077755798E-2</c:v>
                </c:pt>
                <c:pt idx="866">
                  <c:v>-6.3871748046949506E-2</c:v>
                </c:pt>
                <c:pt idx="867">
                  <c:v>-6.4860129969019908E-2</c:v>
                </c:pt>
                <c:pt idx="868">
                  <c:v>-6.3154209157801233E-2</c:v>
                </c:pt>
                <c:pt idx="869">
                  <c:v>-6.4658447285182774E-2</c:v>
                </c:pt>
                <c:pt idx="870">
                  <c:v>-6.3602621550671756E-2</c:v>
                </c:pt>
                <c:pt idx="871">
                  <c:v>-6.4397692302009091E-2</c:v>
                </c:pt>
                <c:pt idx="872">
                  <c:v>-6.3564258089172654E-2</c:v>
                </c:pt>
                <c:pt idx="873">
                  <c:v>-6.5715624936274253E-2</c:v>
                </c:pt>
                <c:pt idx="874">
                  <c:v>-6.6147031422588043E-2</c:v>
                </c:pt>
                <c:pt idx="875">
                  <c:v>-6.3773819965717848E-2</c:v>
                </c:pt>
                <c:pt idx="876">
                  <c:v>-6.3592019745556172E-2</c:v>
                </c:pt>
                <c:pt idx="877">
                  <c:v>-6.4701699659053702E-2</c:v>
                </c:pt>
                <c:pt idx="878">
                  <c:v>-6.378651229897514E-2</c:v>
                </c:pt>
                <c:pt idx="879">
                  <c:v>-6.4857980287342798E-2</c:v>
                </c:pt>
                <c:pt idx="880">
                  <c:v>-6.5127381472848356E-2</c:v>
                </c:pt>
                <c:pt idx="881">
                  <c:v>-6.7165260894398671E-2</c:v>
                </c:pt>
                <c:pt idx="882">
                  <c:v>-6.423744610947324E-2</c:v>
                </c:pt>
                <c:pt idx="883">
                  <c:v>-6.8118362076347694E-2</c:v>
                </c:pt>
                <c:pt idx="884">
                  <c:v>-6.4845292690733913E-2</c:v>
                </c:pt>
                <c:pt idx="885">
                  <c:v>-6.2906809471314773E-2</c:v>
                </c:pt>
                <c:pt idx="886">
                  <c:v>-6.4869121917581651E-2</c:v>
                </c:pt>
                <c:pt idx="887">
                  <c:v>-6.7151335104426835E-2</c:v>
                </c:pt>
                <c:pt idx="888">
                  <c:v>-6.4543281187070534E-2</c:v>
                </c:pt>
                <c:pt idx="889">
                  <c:v>-6.4856678160140291E-2</c:v>
                </c:pt>
                <c:pt idx="890">
                  <c:v>-6.5825878373289015E-2</c:v>
                </c:pt>
                <c:pt idx="891">
                  <c:v>-6.1983887448150199E-2</c:v>
                </c:pt>
                <c:pt idx="892">
                  <c:v>-6.3298529035819229E-2</c:v>
                </c:pt>
                <c:pt idx="893">
                  <c:v>-6.3473423113464378E-2</c:v>
                </c:pt>
                <c:pt idx="894">
                  <c:v>-6.450071537256008E-2</c:v>
                </c:pt>
                <c:pt idx="895">
                  <c:v>-6.4163498725974932E-2</c:v>
                </c:pt>
                <c:pt idx="896">
                  <c:v>-6.2546644374378957E-2</c:v>
                </c:pt>
                <c:pt idx="897">
                  <c:v>-6.4323946186050307E-2</c:v>
                </c:pt>
                <c:pt idx="898">
                  <c:v>-6.1871150464867242E-2</c:v>
                </c:pt>
                <c:pt idx="899">
                  <c:v>-6.5226938459090889E-2</c:v>
                </c:pt>
                <c:pt idx="900">
                  <c:v>-6.7576969595393166E-2</c:v>
                </c:pt>
                <c:pt idx="901">
                  <c:v>-6.5687825379427522E-2</c:v>
                </c:pt>
                <c:pt idx="902">
                  <c:v>-6.3076819365960546E-2</c:v>
                </c:pt>
                <c:pt idx="903">
                  <c:v>-6.3351564000186045E-2</c:v>
                </c:pt>
                <c:pt idx="904">
                  <c:v>-6.4877124103077222E-2</c:v>
                </c:pt>
                <c:pt idx="905">
                  <c:v>-6.1053682962665334E-2</c:v>
                </c:pt>
                <c:pt idx="906">
                  <c:v>-6.4925918908556923E-2</c:v>
                </c:pt>
                <c:pt idx="907">
                  <c:v>-6.5660381005727686E-2</c:v>
                </c:pt>
                <c:pt idx="908">
                  <c:v>-6.5636289036774542E-2</c:v>
                </c:pt>
                <c:pt idx="909">
                  <c:v>-6.5854639149620198E-2</c:v>
                </c:pt>
                <c:pt idx="910">
                  <c:v>-6.217633439518977E-2</c:v>
                </c:pt>
                <c:pt idx="911">
                  <c:v>-6.3511893138638698E-2</c:v>
                </c:pt>
                <c:pt idx="912">
                  <c:v>-6.2791794916847721E-2</c:v>
                </c:pt>
                <c:pt idx="913">
                  <c:v>-6.3794651839998551E-2</c:v>
                </c:pt>
                <c:pt idx="914">
                  <c:v>-6.3267220837587956E-2</c:v>
                </c:pt>
                <c:pt idx="915">
                  <c:v>-6.4385866557131521E-2</c:v>
                </c:pt>
                <c:pt idx="916">
                  <c:v>-6.6208461721544154E-2</c:v>
                </c:pt>
                <c:pt idx="917">
                  <c:v>-6.6414685345080215E-2</c:v>
                </c:pt>
                <c:pt idx="918">
                  <c:v>-6.3008099474245682E-2</c:v>
                </c:pt>
                <c:pt idx="919">
                  <c:v>-6.4291359471098986E-2</c:v>
                </c:pt>
                <c:pt idx="920">
                  <c:v>-6.5024287381675094E-2</c:v>
                </c:pt>
                <c:pt idx="921">
                  <c:v>-6.4805965674167965E-2</c:v>
                </c:pt>
                <c:pt idx="922">
                  <c:v>-6.2782246684946585E-2</c:v>
                </c:pt>
                <c:pt idx="923">
                  <c:v>-6.7074463790049776E-2</c:v>
                </c:pt>
                <c:pt idx="924">
                  <c:v>-6.2008348766539712E-2</c:v>
                </c:pt>
                <c:pt idx="925">
                  <c:v>-6.3263970172556583E-2</c:v>
                </c:pt>
                <c:pt idx="926">
                  <c:v>-6.4156933571211994E-2</c:v>
                </c:pt>
                <c:pt idx="927">
                  <c:v>-6.9357598258648068E-2</c:v>
                </c:pt>
                <c:pt idx="928">
                  <c:v>-6.5505520869919565E-2</c:v>
                </c:pt>
                <c:pt idx="929">
                  <c:v>-5.6753048251266591E-2</c:v>
                </c:pt>
                <c:pt idx="930">
                  <c:v>-6.7222867670352571E-2</c:v>
                </c:pt>
                <c:pt idx="931">
                  <c:v>-6.1943452434206847E-2</c:v>
                </c:pt>
                <c:pt idx="932">
                  <c:v>-6.3309419630968478E-2</c:v>
                </c:pt>
                <c:pt idx="933">
                  <c:v>-6.2903153986553662E-2</c:v>
                </c:pt>
                <c:pt idx="934">
                  <c:v>-6.2860263875336386E-2</c:v>
                </c:pt>
                <c:pt idx="935">
                  <c:v>-6.406137534941081E-2</c:v>
                </c:pt>
                <c:pt idx="936">
                  <c:v>-6.5068349475041032E-2</c:v>
                </c:pt>
                <c:pt idx="937">
                  <c:v>-6.5295102009258699E-2</c:v>
                </c:pt>
                <c:pt idx="938">
                  <c:v>-6.3333532925753389E-2</c:v>
                </c:pt>
                <c:pt idx="939">
                  <c:v>-6.3798174734984059E-2</c:v>
                </c:pt>
                <c:pt idx="940">
                  <c:v>-6.4567463123239577E-2</c:v>
                </c:pt>
                <c:pt idx="941">
                  <c:v>-6.4832126867258921E-2</c:v>
                </c:pt>
                <c:pt idx="942">
                  <c:v>-6.1934259319968987E-2</c:v>
                </c:pt>
                <c:pt idx="943">
                  <c:v>-6.2351983760891017E-2</c:v>
                </c:pt>
                <c:pt idx="944">
                  <c:v>-6.3362757697177585E-2</c:v>
                </c:pt>
                <c:pt idx="945">
                  <c:v>-6.2537219273508526E-2</c:v>
                </c:pt>
                <c:pt idx="946">
                  <c:v>-6.4659607400244568E-2</c:v>
                </c:pt>
                <c:pt idx="947">
                  <c:v>-6.4936080379993655E-2</c:v>
                </c:pt>
                <c:pt idx="948">
                  <c:v>-6.6096472866775002E-2</c:v>
                </c:pt>
                <c:pt idx="949">
                  <c:v>-6.3989125454099849E-2</c:v>
                </c:pt>
                <c:pt idx="950">
                  <c:v>-6.44050482660532E-2</c:v>
                </c:pt>
                <c:pt idx="951">
                  <c:v>-6.515676013805205E-2</c:v>
                </c:pt>
                <c:pt idx="952">
                  <c:v>-6.6543971457576845E-2</c:v>
                </c:pt>
                <c:pt idx="953">
                  <c:v>-6.4221268774417695E-2</c:v>
                </c:pt>
                <c:pt idx="954">
                  <c:v>-6.2506462672899943E-2</c:v>
                </c:pt>
                <c:pt idx="955">
                  <c:v>-6.3762649973796215E-2</c:v>
                </c:pt>
                <c:pt idx="956">
                  <c:v>-6.4262811822118238E-2</c:v>
                </c:pt>
                <c:pt idx="957">
                  <c:v>-6.3476796844042838E-2</c:v>
                </c:pt>
                <c:pt idx="958">
                  <c:v>-6.758469720807625E-2</c:v>
                </c:pt>
                <c:pt idx="959">
                  <c:v>-6.5030293771997094E-2</c:v>
                </c:pt>
                <c:pt idx="960">
                  <c:v>-7.0727929327404127E-2</c:v>
                </c:pt>
                <c:pt idx="961">
                  <c:v>-6.438620272820117E-2</c:v>
                </c:pt>
                <c:pt idx="962">
                  <c:v>-6.2162957859982271E-2</c:v>
                </c:pt>
                <c:pt idx="963">
                  <c:v>-6.6154287895187736E-2</c:v>
                </c:pt>
                <c:pt idx="964">
                  <c:v>-6.3929179581464268E-2</c:v>
                </c:pt>
                <c:pt idx="965">
                  <c:v>-6.1359293089481071E-2</c:v>
                </c:pt>
                <c:pt idx="966">
                  <c:v>-6.5010702492145356E-2</c:v>
                </c:pt>
                <c:pt idx="967">
                  <c:v>-6.4087851416843478E-2</c:v>
                </c:pt>
                <c:pt idx="968">
                  <c:v>-6.6063843507436104E-2</c:v>
                </c:pt>
                <c:pt idx="969">
                  <c:v>-6.7196412863268051E-2</c:v>
                </c:pt>
                <c:pt idx="970">
                  <c:v>-5.7999279692012351E-2</c:v>
                </c:pt>
                <c:pt idx="971">
                  <c:v>-6.266660235269228E-2</c:v>
                </c:pt>
                <c:pt idx="972">
                  <c:v>-6.7135714125470258E-2</c:v>
                </c:pt>
                <c:pt idx="973">
                  <c:v>-6.4259909231623169E-2</c:v>
                </c:pt>
                <c:pt idx="974">
                  <c:v>-6.1460464676201809E-2</c:v>
                </c:pt>
                <c:pt idx="975">
                  <c:v>-6.5488761159940623E-2</c:v>
                </c:pt>
                <c:pt idx="976">
                  <c:v>-6.2141740090737585E-2</c:v>
                </c:pt>
                <c:pt idx="977">
                  <c:v>-6.3488530329777859E-2</c:v>
                </c:pt>
                <c:pt idx="978">
                  <c:v>-6.2434634193778038E-2</c:v>
                </c:pt>
                <c:pt idx="979">
                  <c:v>-6.3877839740598574E-2</c:v>
                </c:pt>
                <c:pt idx="980">
                  <c:v>-6.7500259239750449E-2</c:v>
                </c:pt>
                <c:pt idx="981">
                  <c:v>-6.5121573905344121E-2</c:v>
                </c:pt>
                <c:pt idx="982">
                  <c:v>-6.3167692263959907E-2</c:v>
                </c:pt>
                <c:pt idx="983">
                  <c:v>-6.3968598973588087E-2</c:v>
                </c:pt>
                <c:pt idx="984">
                  <c:v>-6.5592537088377867E-2</c:v>
                </c:pt>
                <c:pt idx="985">
                  <c:v>-6.3684803200885653E-2</c:v>
                </c:pt>
                <c:pt idx="986">
                  <c:v>-6.5325953255523928E-2</c:v>
                </c:pt>
                <c:pt idx="987">
                  <c:v>-6.4199056643701624E-2</c:v>
                </c:pt>
                <c:pt idx="988">
                  <c:v>-6.0693418447044678E-2</c:v>
                </c:pt>
                <c:pt idx="989">
                  <c:v>-6.2350255466299132E-2</c:v>
                </c:pt>
                <c:pt idx="990">
                  <c:v>-6.328685943299206E-2</c:v>
                </c:pt>
                <c:pt idx="991">
                  <c:v>-6.3608994962123688E-2</c:v>
                </c:pt>
                <c:pt idx="992">
                  <c:v>-6.5363348396203946E-2</c:v>
                </c:pt>
                <c:pt idx="993">
                  <c:v>-6.3570532096491661E-2</c:v>
                </c:pt>
                <c:pt idx="994">
                  <c:v>-6.5282795549137518E-2</c:v>
                </c:pt>
                <c:pt idx="995">
                  <c:v>-6.6672305743850302E-2</c:v>
                </c:pt>
                <c:pt idx="996">
                  <c:v>-6.2345759535674006E-2</c:v>
                </c:pt>
                <c:pt idx="997">
                  <c:v>-6.4194657767075114E-2</c:v>
                </c:pt>
                <c:pt idx="998">
                  <c:v>-6.4779274151078425E-2</c:v>
                </c:pt>
                <c:pt idx="999">
                  <c:v>-6.3502941469778307E-2</c:v>
                </c:pt>
              </c:numCache>
            </c:numRef>
          </c:xVal>
          <c:yVal>
            <c:numRef>
              <c:f>w1_1000!$AH$2:$AH$1001</c:f>
              <c:numCache>
                <c:formatCode>General</c:formatCode>
                <c:ptCount val="1000"/>
                <c:pt idx="0">
                  <c:v>0.99055365760068526</c:v>
                </c:pt>
                <c:pt idx="1">
                  <c:v>0.98637347149997368</c:v>
                </c:pt>
                <c:pt idx="2">
                  <c:v>0.98677391989986063</c:v>
                </c:pt>
                <c:pt idx="3">
                  <c:v>0.98944467960245674</c:v>
                </c:pt>
                <c:pt idx="4">
                  <c:v>0.99297571570059517</c:v>
                </c:pt>
                <c:pt idx="5">
                  <c:v>0.98747899010049878</c:v>
                </c:pt>
                <c:pt idx="6">
                  <c:v>0.98759740440073074</c:v>
                </c:pt>
                <c:pt idx="7">
                  <c:v>0.98960831480144407</c:v>
                </c:pt>
                <c:pt idx="8">
                  <c:v>0.98840451419891906</c:v>
                </c:pt>
                <c:pt idx="9">
                  <c:v>0.98718218219801201</c:v>
                </c:pt>
                <c:pt idx="10">
                  <c:v>0.9890499016000831</c:v>
                </c:pt>
                <c:pt idx="11">
                  <c:v>0.98732248869782779</c:v>
                </c:pt>
                <c:pt idx="12">
                  <c:v>0.9880619834002573</c:v>
                </c:pt>
                <c:pt idx="13">
                  <c:v>0.98791600099866628</c:v>
                </c:pt>
                <c:pt idx="14">
                  <c:v>0.9873207592027029</c:v>
                </c:pt>
                <c:pt idx="15">
                  <c:v>0.98728587349978625</c:v>
                </c:pt>
                <c:pt idx="16">
                  <c:v>0.98788777460140409</c:v>
                </c:pt>
                <c:pt idx="17">
                  <c:v>0.99007178409738117</c:v>
                </c:pt>
                <c:pt idx="18">
                  <c:v>0.98594340580166318</c:v>
                </c:pt>
                <c:pt idx="19">
                  <c:v>0.98860536640131613</c:v>
                </c:pt>
                <c:pt idx="20">
                  <c:v>0.98464277640232467</c:v>
                </c:pt>
                <c:pt idx="21">
                  <c:v>0.98744505330250831</c:v>
                </c:pt>
                <c:pt idx="22">
                  <c:v>0.9878470406983979</c:v>
                </c:pt>
                <c:pt idx="23">
                  <c:v>0.98708835570141673</c:v>
                </c:pt>
                <c:pt idx="24">
                  <c:v>0.98674657550145639</c:v>
                </c:pt>
                <c:pt idx="25">
                  <c:v>0.98768692159865168</c:v>
                </c:pt>
                <c:pt idx="26">
                  <c:v>0.98735745190060697</c:v>
                </c:pt>
                <c:pt idx="27">
                  <c:v>0.9919695735006826</c:v>
                </c:pt>
                <c:pt idx="28">
                  <c:v>0.98034146389909438</c:v>
                </c:pt>
                <c:pt idx="29">
                  <c:v>0.98804451199976029</c:v>
                </c:pt>
                <c:pt idx="30">
                  <c:v>0.98773208319835248</c:v>
                </c:pt>
                <c:pt idx="31">
                  <c:v>0.98654431360046146</c:v>
                </c:pt>
                <c:pt idx="32">
                  <c:v>0.986077463003312</c:v>
                </c:pt>
                <c:pt idx="33">
                  <c:v>0.98991395970006124</c:v>
                </c:pt>
                <c:pt idx="34">
                  <c:v>0.98507524070009822</c:v>
                </c:pt>
                <c:pt idx="35">
                  <c:v>0.99045711350117926</c:v>
                </c:pt>
                <c:pt idx="36">
                  <c:v>0.98716136980146985</c:v>
                </c:pt>
                <c:pt idx="37">
                  <c:v>0.98529049229910015</c:v>
                </c:pt>
                <c:pt idx="38">
                  <c:v>0.98842327179954736</c:v>
                </c:pt>
                <c:pt idx="39">
                  <c:v>0.98985589779840666</c:v>
                </c:pt>
                <c:pt idx="40">
                  <c:v>0.98532407380116638</c:v>
                </c:pt>
                <c:pt idx="41">
                  <c:v>0.98649028070212808</c:v>
                </c:pt>
                <c:pt idx="42">
                  <c:v>0.98656671990102041</c:v>
                </c:pt>
                <c:pt idx="43">
                  <c:v>0.98770430630247574</c:v>
                </c:pt>
                <c:pt idx="44">
                  <c:v>0.98979947350017028</c:v>
                </c:pt>
                <c:pt idx="45">
                  <c:v>0.98613271799695212</c:v>
                </c:pt>
                <c:pt idx="46">
                  <c:v>0.98701800890194136</c:v>
                </c:pt>
                <c:pt idx="47">
                  <c:v>0.98854924470288097</c:v>
                </c:pt>
                <c:pt idx="48">
                  <c:v>0.98638216580002336</c:v>
                </c:pt>
                <c:pt idx="49">
                  <c:v>0.98836852209933568</c:v>
                </c:pt>
                <c:pt idx="50">
                  <c:v>0.98796610909994342</c:v>
                </c:pt>
                <c:pt idx="51">
                  <c:v>0.98770581029748428</c:v>
                </c:pt>
                <c:pt idx="52">
                  <c:v>0.98653388489765348</c:v>
                </c:pt>
                <c:pt idx="53">
                  <c:v>0.98848467489733594</c:v>
                </c:pt>
                <c:pt idx="54">
                  <c:v>0.98845195789908757</c:v>
                </c:pt>
                <c:pt idx="55">
                  <c:v>0.988365061202785</c:v>
                </c:pt>
                <c:pt idx="56">
                  <c:v>0.98695870960364118</c:v>
                </c:pt>
                <c:pt idx="57">
                  <c:v>0.9883702547995199</c:v>
                </c:pt>
                <c:pt idx="58">
                  <c:v>0.99022725420218194</c:v>
                </c:pt>
                <c:pt idx="59">
                  <c:v>0.98792377590143587</c:v>
                </c:pt>
                <c:pt idx="60">
                  <c:v>0.99034518800181104</c:v>
                </c:pt>
                <c:pt idx="61">
                  <c:v>0.98786105469844188</c:v>
                </c:pt>
                <c:pt idx="62">
                  <c:v>0.98792604370100889</c:v>
                </c:pt>
                <c:pt idx="63">
                  <c:v>0.98648995240000659</c:v>
                </c:pt>
                <c:pt idx="64">
                  <c:v>0.988807419402292</c:v>
                </c:pt>
                <c:pt idx="65">
                  <c:v>0.98937321600169525</c:v>
                </c:pt>
                <c:pt idx="66">
                  <c:v>0.98704500190069666</c:v>
                </c:pt>
                <c:pt idx="67">
                  <c:v>0.98633547870122129</c:v>
                </c:pt>
                <c:pt idx="68">
                  <c:v>0.98801916779848398</c:v>
                </c:pt>
                <c:pt idx="69">
                  <c:v>0.98628626230129157</c:v>
                </c:pt>
                <c:pt idx="70">
                  <c:v>0.98671350930089829</c:v>
                </c:pt>
                <c:pt idx="71">
                  <c:v>0.98779690610172111</c:v>
                </c:pt>
                <c:pt idx="72">
                  <c:v>0.98981031640141737</c:v>
                </c:pt>
                <c:pt idx="73">
                  <c:v>0.98751655849991948</c:v>
                </c:pt>
                <c:pt idx="74">
                  <c:v>0.98653100540104788</c:v>
                </c:pt>
                <c:pt idx="75">
                  <c:v>0.98910519250057405</c:v>
                </c:pt>
                <c:pt idx="76">
                  <c:v>0.98529336399951717</c:v>
                </c:pt>
                <c:pt idx="77">
                  <c:v>0.99128582140110666</c:v>
                </c:pt>
                <c:pt idx="78">
                  <c:v>0.98829054250018089</c:v>
                </c:pt>
                <c:pt idx="79">
                  <c:v>0.98637944170332048</c:v>
                </c:pt>
                <c:pt idx="80">
                  <c:v>0.98752008979863604</c:v>
                </c:pt>
                <c:pt idx="81">
                  <c:v>0.98591530329940724</c:v>
                </c:pt>
                <c:pt idx="82">
                  <c:v>0.98902927049857681</c:v>
                </c:pt>
                <c:pt idx="83">
                  <c:v>0.9862880608998239</c:v>
                </c:pt>
                <c:pt idx="84">
                  <c:v>0.988187965900579</c:v>
                </c:pt>
                <c:pt idx="85">
                  <c:v>0.98660905229917262</c:v>
                </c:pt>
                <c:pt idx="86">
                  <c:v>0.98934403250314062</c:v>
                </c:pt>
                <c:pt idx="87">
                  <c:v>0.98765869529961492</c:v>
                </c:pt>
                <c:pt idx="88">
                  <c:v>0.9897571390029043</c:v>
                </c:pt>
                <c:pt idx="89">
                  <c:v>0.98498663009740994</c:v>
                </c:pt>
                <c:pt idx="90">
                  <c:v>0.9887028360972181</c:v>
                </c:pt>
                <c:pt idx="91">
                  <c:v>0.99525555460058968</c:v>
                </c:pt>
                <c:pt idx="92">
                  <c:v>0.98827637790236622</c:v>
                </c:pt>
                <c:pt idx="93">
                  <c:v>0.98918887579930015</c:v>
                </c:pt>
                <c:pt idx="94">
                  <c:v>0.99072332240029937</c:v>
                </c:pt>
                <c:pt idx="95">
                  <c:v>0.98757031240165816</c:v>
                </c:pt>
                <c:pt idx="96">
                  <c:v>0.98808812479910557</c:v>
                </c:pt>
                <c:pt idx="97">
                  <c:v>0.98796288860103232</c:v>
                </c:pt>
                <c:pt idx="98">
                  <c:v>0.98570059769917862</c:v>
                </c:pt>
                <c:pt idx="99">
                  <c:v>0.9893797705990437</c:v>
                </c:pt>
                <c:pt idx="100">
                  <c:v>0.98923542650300078</c:v>
                </c:pt>
                <c:pt idx="101">
                  <c:v>0.98893802419843269</c:v>
                </c:pt>
                <c:pt idx="102">
                  <c:v>0.98495912500220584</c:v>
                </c:pt>
                <c:pt idx="103">
                  <c:v>0.99019418110037805</c:v>
                </c:pt>
                <c:pt idx="104">
                  <c:v>0.98730583379801828</c:v>
                </c:pt>
                <c:pt idx="105">
                  <c:v>0.98748027610054123</c:v>
                </c:pt>
                <c:pt idx="106">
                  <c:v>0.98676680590142496</c:v>
                </c:pt>
                <c:pt idx="107">
                  <c:v>0.98761881269820151</c:v>
                </c:pt>
                <c:pt idx="108">
                  <c:v>0.98715016650021425</c:v>
                </c:pt>
                <c:pt idx="109">
                  <c:v>0.9858488755999133</c:v>
                </c:pt>
                <c:pt idx="110">
                  <c:v>0.98796238519935287</c:v>
                </c:pt>
                <c:pt idx="111">
                  <c:v>0.98691708000114886</c:v>
                </c:pt>
                <c:pt idx="112">
                  <c:v>0.98686094259755919</c:v>
                </c:pt>
                <c:pt idx="113">
                  <c:v>0.98878159819651046</c:v>
                </c:pt>
                <c:pt idx="114">
                  <c:v>0.9882918592011265</c:v>
                </c:pt>
                <c:pt idx="115">
                  <c:v>0.98974508870014688</c:v>
                </c:pt>
                <c:pt idx="116">
                  <c:v>0.98539896270085592</c:v>
                </c:pt>
                <c:pt idx="117">
                  <c:v>0.98760170480090892</c:v>
                </c:pt>
                <c:pt idx="118">
                  <c:v>0.9874434112025483</c:v>
                </c:pt>
                <c:pt idx="119">
                  <c:v>0.98430303939676378</c:v>
                </c:pt>
                <c:pt idx="120">
                  <c:v>0.98418967640100163</c:v>
                </c:pt>
                <c:pt idx="121">
                  <c:v>0.98899993079976412</c:v>
                </c:pt>
                <c:pt idx="122">
                  <c:v>0.98887968820054084</c:v>
                </c:pt>
                <c:pt idx="123">
                  <c:v>0.98644706289996975</c:v>
                </c:pt>
                <c:pt idx="124">
                  <c:v>0.98743057819956448</c:v>
                </c:pt>
                <c:pt idx="125">
                  <c:v>0.9890893166011665</c:v>
                </c:pt>
                <c:pt idx="126">
                  <c:v>0.98847931499767583</c:v>
                </c:pt>
                <c:pt idx="127">
                  <c:v>0.9876660465997702</c:v>
                </c:pt>
                <c:pt idx="128">
                  <c:v>0.98865824090171373</c:v>
                </c:pt>
                <c:pt idx="129">
                  <c:v>0.98944401119661052</c:v>
                </c:pt>
                <c:pt idx="130">
                  <c:v>0.98632019760043477</c:v>
                </c:pt>
                <c:pt idx="131">
                  <c:v>0.98921374950077734</c:v>
                </c:pt>
                <c:pt idx="132">
                  <c:v>0.98462440050207078</c:v>
                </c:pt>
                <c:pt idx="133">
                  <c:v>0.98444100470078411</c:v>
                </c:pt>
                <c:pt idx="134">
                  <c:v>0.98685816549914307</c:v>
                </c:pt>
                <c:pt idx="135">
                  <c:v>0.97866893709942815</c:v>
                </c:pt>
                <c:pt idx="136">
                  <c:v>0.98869539509905735</c:v>
                </c:pt>
                <c:pt idx="137">
                  <c:v>0.98801484129944583</c:v>
                </c:pt>
                <c:pt idx="138">
                  <c:v>0.98619871919800062</c:v>
                </c:pt>
                <c:pt idx="139">
                  <c:v>0.99151551770046353</c:v>
                </c:pt>
                <c:pt idx="140">
                  <c:v>0.98775969280177378</c:v>
                </c:pt>
                <c:pt idx="141">
                  <c:v>0.98773162599900388</c:v>
                </c:pt>
                <c:pt idx="142">
                  <c:v>0.98674666339866235</c:v>
                </c:pt>
                <c:pt idx="143">
                  <c:v>0.98744142470241059</c:v>
                </c:pt>
                <c:pt idx="144">
                  <c:v>0.98856538079780876</c:v>
                </c:pt>
                <c:pt idx="145">
                  <c:v>0.98858720229691244</c:v>
                </c:pt>
                <c:pt idx="146">
                  <c:v>0.98779657859995496</c:v>
                </c:pt>
                <c:pt idx="147">
                  <c:v>0.98292499289891566</c:v>
                </c:pt>
                <c:pt idx="148">
                  <c:v>0.98863184330184595</c:v>
                </c:pt>
                <c:pt idx="149">
                  <c:v>0.98713261660304852</c:v>
                </c:pt>
                <c:pt idx="150">
                  <c:v>0.98949191590145347</c:v>
                </c:pt>
                <c:pt idx="151">
                  <c:v>0.98843699169810861</c:v>
                </c:pt>
                <c:pt idx="152">
                  <c:v>0.99413760710012866</c:v>
                </c:pt>
                <c:pt idx="153">
                  <c:v>0.98549049970097258</c:v>
                </c:pt>
                <c:pt idx="154">
                  <c:v>0.98771795709762955</c:v>
                </c:pt>
                <c:pt idx="155">
                  <c:v>0.98795601719757542</c:v>
                </c:pt>
                <c:pt idx="156">
                  <c:v>0.98729634629853535</c:v>
                </c:pt>
                <c:pt idx="157">
                  <c:v>0.98782618239783915</c:v>
                </c:pt>
                <c:pt idx="158">
                  <c:v>0.9886145368036523</c:v>
                </c:pt>
                <c:pt idx="159">
                  <c:v>0.98330132649789448</c:v>
                </c:pt>
                <c:pt idx="160">
                  <c:v>0.98982994049947592</c:v>
                </c:pt>
                <c:pt idx="161">
                  <c:v>0.98891419660139945</c:v>
                </c:pt>
                <c:pt idx="162">
                  <c:v>0.98762600869667949</c:v>
                </c:pt>
                <c:pt idx="163">
                  <c:v>0.98422521360043902</c:v>
                </c:pt>
                <c:pt idx="164">
                  <c:v>0.99053996279690182</c:v>
                </c:pt>
                <c:pt idx="165">
                  <c:v>0.98722562050170382</c:v>
                </c:pt>
                <c:pt idx="166">
                  <c:v>0.99095420810044743</c:v>
                </c:pt>
                <c:pt idx="167">
                  <c:v>0.99045016000309261</c:v>
                </c:pt>
                <c:pt idx="168">
                  <c:v>0.98679446689857286</c:v>
                </c:pt>
                <c:pt idx="169">
                  <c:v>0.98833737530003418</c:v>
                </c:pt>
                <c:pt idx="170">
                  <c:v>0.98910430980322417</c:v>
                </c:pt>
                <c:pt idx="171">
                  <c:v>0.98835132149906713</c:v>
                </c:pt>
                <c:pt idx="172">
                  <c:v>0.98607945289768395</c:v>
                </c:pt>
                <c:pt idx="173">
                  <c:v>0.98806184269778896</c:v>
                </c:pt>
                <c:pt idx="174">
                  <c:v>0.98852793790138094</c:v>
                </c:pt>
                <c:pt idx="175">
                  <c:v>0.98597079530009069</c:v>
                </c:pt>
                <c:pt idx="176">
                  <c:v>0.98753516759825288</c:v>
                </c:pt>
                <c:pt idx="177">
                  <c:v>0.98780068139967625</c:v>
                </c:pt>
                <c:pt idx="178">
                  <c:v>0.98990999739908148</c:v>
                </c:pt>
                <c:pt idx="179">
                  <c:v>0.98800405340080033</c:v>
                </c:pt>
                <c:pt idx="180">
                  <c:v>0.98836299069807865</c:v>
                </c:pt>
                <c:pt idx="181">
                  <c:v>0.98906854139931966</c:v>
                </c:pt>
                <c:pt idx="182">
                  <c:v>0.98738856199997826</c:v>
                </c:pt>
                <c:pt idx="183">
                  <c:v>0.98738067979866173</c:v>
                </c:pt>
                <c:pt idx="184">
                  <c:v>0.98482965479706763</c:v>
                </c:pt>
                <c:pt idx="185">
                  <c:v>0.98819258740331861</c:v>
                </c:pt>
                <c:pt idx="186">
                  <c:v>0.99058958169916878</c:v>
                </c:pt>
                <c:pt idx="187">
                  <c:v>0.98611355270259082</c:v>
                </c:pt>
                <c:pt idx="188">
                  <c:v>0.98732617729910999</c:v>
                </c:pt>
                <c:pt idx="189">
                  <c:v>0.98962628539811703</c:v>
                </c:pt>
                <c:pt idx="190">
                  <c:v>0.98728562299947953</c:v>
                </c:pt>
                <c:pt idx="191">
                  <c:v>0.98894138729883707</c:v>
                </c:pt>
                <c:pt idx="192">
                  <c:v>0.98445227880074526</c:v>
                </c:pt>
                <c:pt idx="193">
                  <c:v>0.98671037210078794</c:v>
                </c:pt>
                <c:pt idx="194">
                  <c:v>0.98673292290186509</c:v>
                </c:pt>
                <c:pt idx="195">
                  <c:v>0.9889767951972317</c:v>
                </c:pt>
                <c:pt idx="196">
                  <c:v>0.98550035529842717</c:v>
                </c:pt>
                <c:pt idx="197">
                  <c:v>0.98645691830097348</c:v>
                </c:pt>
                <c:pt idx="198">
                  <c:v>0.98809205270299572</c:v>
                </c:pt>
                <c:pt idx="199">
                  <c:v>0.98651731760037364</c:v>
                </c:pt>
                <c:pt idx="200">
                  <c:v>0.99031009169993922</c:v>
                </c:pt>
                <c:pt idx="201">
                  <c:v>0.98720730419881875</c:v>
                </c:pt>
                <c:pt idx="202">
                  <c:v>0.98717482289794134</c:v>
                </c:pt>
                <c:pt idx="203">
                  <c:v>0.98636016290038242</c:v>
                </c:pt>
                <c:pt idx="204">
                  <c:v>0.98495670349802822</c:v>
                </c:pt>
                <c:pt idx="205">
                  <c:v>0.98788803879870102</c:v>
                </c:pt>
                <c:pt idx="206">
                  <c:v>0.98729660229946603</c:v>
                </c:pt>
                <c:pt idx="207">
                  <c:v>0.98688507850238238</c:v>
                </c:pt>
                <c:pt idx="208">
                  <c:v>0.98789285640305025</c:v>
                </c:pt>
                <c:pt idx="209">
                  <c:v>0.9865435850006179</c:v>
                </c:pt>
                <c:pt idx="210">
                  <c:v>0.98849598890228663</c:v>
                </c:pt>
                <c:pt idx="211">
                  <c:v>0.98741042999972706</c:v>
                </c:pt>
                <c:pt idx="212">
                  <c:v>0.98825791939816554</c:v>
                </c:pt>
                <c:pt idx="213">
                  <c:v>0.98851031390222488</c:v>
                </c:pt>
                <c:pt idx="214">
                  <c:v>0.98972236619738396</c:v>
                </c:pt>
                <c:pt idx="215">
                  <c:v>0.98848981730043306</c:v>
                </c:pt>
                <c:pt idx="216">
                  <c:v>0.98922548340124195</c:v>
                </c:pt>
                <c:pt idx="217">
                  <c:v>0.98671309549899888</c:v>
                </c:pt>
                <c:pt idx="218">
                  <c:v>0.98648538850102341</c:v>
                </c:pt>
                <c:pt idx="219">
                  <c:v>0.99187669579987414</c:v>
                </c:pt>
                <c:pt idx="220">
                  <c:v>0.98592203209773288</c:v>
                </c:pt>
                <c:pt idx="221">
                  <c:v>0.98758025389906834</c:v>
                </c:pt>
                <c:pt idx="222">
                  <c:v>0.98661947040091036</c:v>
                </c:pt>
                <c:pt idx="223">
                  <c:v>0.98642840640241047</c:v>
                </c:pt>
                <c:pt idx="224">
                  <c:v>0.98589138219904271</c:v>
                </c:pt>
                <c:pt idx="225">
                  <c:v>0.98612592080098693</c:v>
                </c:pt>
                <c:pt idx="226">
                  <c:v>0.98931738019746263</c:v>
                </c:pt>
                <c:pt idx="227">
                  <c:v>0.98734531999798492</c:v>
                </c:pt>
                <c:pt idx="228">
                  <c:v>0.98689202669993392</c:v>
                </c:pt>
                <c:pt idx="229">
                  <c:v>0.98668647970043821</c:v>
                </c:pt>
                <c:pt idx="230">
                  <c:v>0.98756281220266828</c:v>
                </c:pt>
                <c:pt idx="231">
                  <c:v>0.982930456098984</c:v>
                </c:pt>
                <c:pt idx="232">
                  <c:v>0.99058243490071618</c:v>
                </c:pt>
                <c:pt idx="233">
                  <c:v>0.98746846510039177</c:v>
                </c:pt>
                <c:pt idx="234">
                  <c:v>0.9883568060977268</c:v>
                </c:pt>
                <c:pt idx="235">
                  <c:v>0.99025092829833739</c:v>
                </c:pt>
                <c:pt idx="236">
                  <c:v>0.98856905190041289</c:v>
                </c:pt>
                <c:pt idx="237">
                  <c:v>0.98731845090151182</c:v>
                </c:pt>
                <c:pt idx="238">
                  <c:v>0.98822487460347475</c:v>
                </c:pt>
                <c:pt idx="239">
                  <c:v>0.9865380720984831</c:v>
                </c:pt>
                <c:pt idx="240">
                  <c:v>0.98507095190143446</c:v>
                </c:pt>
                <c:pt idx="241">
                  <c:v>0.98645496179960901</c:v>
                </c:pt>
                <c:pt idx="242">
                  <c:v>0.98799556369704078</c:v>
                </c:pt>
                <c:pt idx="243">
                  <c:v>0.98864860550020239</c:v>
                </c:pt>
                <c:pt idx="244">
                  <c:v>0.98888217830244685</c:v>
                </c:pt>
                <c:pt idx="245">
                  <c:v>0.98714693060173886</c:v>
                </c:pt>
                <c:pt idx="246">
                  <c:v>0.98914770719784428</c:v>
                </c:pt>
                <c:pt idx="247">
                  <c:v>0.98393917120120022</c:v>
                </c:pt>
                <c:pt idx="248">
                  <c:v>0.99119059369695606</c:v>
                </c:pt>
                <c:pt idx="249">
                  <c:v>0.98550985640031286</c:v>
                </c:pt>
                <c:pt idx="250">
                  <c:v>0.98389559429779183</c:v>
                </c:pt>
                <c:pt idx="251">
                  <c:v>0.98678997719980543</c:v>
                </c:pt>
                <c:pt idx="252">
                  <c:v>0.98862441460005357</c:v>
                </c:pt>
                <c:pt idx="253">
                  <c:v>0.9872558790993935</c:v>
                </c:pt>
                <c:pt idx="254">
                  <c:v>0.98794819350223406</c:v>
                </c:pt>
                <c:pt idx="255">
                  <c:v>0.98911934699935955</c:v>
                </c:pt>
                <c:pt idx="256">
                  <c:v>0.98856138329938403</c:v>
                </c:pt>
                <c:pt idx="257">
                  <c:v>0.98677216420037439</c:v>
                </c:pt>
                <c:pt idx="258">
                  <c:v>0.98629597440231009</c:v>
                </c:pt>
                <c:pt idx="259">
                  <c:v>0.98868816160029382</c:v>
                </c:pt>
                <c:pt idx="260">
                  <c:v>0.9848396260968002</c:v>
                </c:pt>
                <c:pt idx="261">
                  <c:v>0.98692894609848736</c:v>
                </c:pt>
                <c:pt idx="262">
                  <c:v>0.97969556719908724</c:v>
                </c:pt>
                <c:pt idx="263">
                  <c:v>0.98547978129863623</c:v>
                </c:pt>
                <c:pt idx="264">
                  <c:v>0.98439896809941274</c:v>
                </c:pt>
                <c:pt idx="265">
                  <c:v>0.98771005950038671</c:v>
                </c:pt>
                <c:pt idx="266">
                  <c:v>0.98380974040264846</c:v>
                </c:pt>
                <c:pt idx="267">
                  <c:v>0.98772997749983915</c:v>
                </c:pt>
                <c:pt idx="268">
                  <c:v>0.98754825029755011</c:v>
                </c:pt>
                <c:pt idx="269">
                  <c:v>0.98672734970023157</c:v>
                </c:pt>
                <c:pt idx="270">
                  <c:v>0.98634116359971813</c:v>
                </c:pt>
                <c:pt idx="271">
                  <c:v>0.98737388019799255</c:v>
                </c:pt>
                <c:pt idx="272">
                  <c:v>0.99033803099882789</c:v>
                </c:pt>
                <c:pt idx="273">
                  <c:v>0.98739229350030655</c:v>
                </c:pt>
                <c:pt idx="274">
                  <c:v>0.98664894109970191</c:v>
                </c:pt>
                <c:pt idx="275">
                  <c:v>0.98781759009943926</c:v>
                </c:pt>
                <c:pt idx="276">
                  <c:v>0.98728115290214191</c:v>
                </c:pt>
                <c:pt idx="277">
                  <c:v>0.98901829259921215</c:v>
                </c:pt>
                <c:pt idx="278">
                  <c:v>0.98555319959996268</c:v>
                </c:pt>
                <c:pt idx="279">
                  <c:v>0.98696771759932744</c:v>
                </c:pt>
                <c:pt idx="280">
                  <c:v>0.98764776989992242</c:v>
                </c:pt>
                <c:pt idx="281">
                  <c:v>0.98678281019965652</c:v>
                </c:pt>
                <c:pt idx="282">
                  <c:v>0.98661495379928965</c:v>
                </c:pt>
                <c:pt idx="283">
                  <c:v>0.98910048789912253</c:v>
                </c:pt>
                <c:pt idx="284">
                  <c:v>0.98592076790009742</c:v>
                </c:pt>
                <c:pt idx="285">
                  <c:v>0.98792538289853837</c:v>
                </c:pt>
                <c:pt idx="286">
                  <c:v>0.98507385340053588</c:v>
                </c:pt>
                <c:pt idx="287">
                  <c:v>0.98894110879700747</c:v>
                </c:pt>
                <c:pt idx="288">
                  <c:v>0.98394840529726935</c:v>
                </c:pt>
                <c:pt idx="289">
                  <c:v>0.98851948240189813</c:v>
                </c:pt>
                <c:pt idx="290">
                  <c:v>0.98808755879872479</c:v>
                </c:pt>
                <c:pt idx="291">
                  <c:v>0.98617422360257478</c:v>
                </c:pt>
                <c:pt idx="292">
                  <c:v>0.98709663180125062</c:v>
                </c:pt>
                <c:pt idx="293">
                  <c:v>0.98714791189922835</c:v>
                </c:pt>
                <c:pt idx="294">
                  <c:v>0.98236178580191336</c:v>
                </c:pt>
                <c:pt idx="295">
                  <c:v>0.98690849009653903</c:v>
                </c:pt>
                <c:pt idx="296">
                  <c:v>0.9878291510976851</c:v>
                </c:pt>
                <c:pt idx="297">
                  <c:v>0.98826747460043407</c:v>
                </c:pt>
                <c:pt idx="298">
                  <c:v>0.98662060300193843</c:v>
                </c:pt>
                <c:pt idx="299">
                  <c:v>0.98919912649944308</c:v>
                </c:pt>
                <c:pt idx="300">
                  <c:v>0.98575160300242715</c:v>
                </c:pt>
                <c:pt idx="301">
                  <c:v>0.98716616629826603</c:v>
                </c:pt>
                <c:pt idx="302">
                  <c:v>0.98889932720339857</c:v>
                </c:pt>
                <c:pt idx="303">
                  <c:v>0.98766416120270151</c:v>
                </c:pt>
                <c:pt idx="304">
                  <c:v>0.98795704940130236</c:v>
                </c:pt>
                <c:pt idx="305">
                  <c:v>0.98826857599851792</c:v>
                </c:pt>
                <c:pt idx="306">
                  <c:v>0.98673548300212133</c:v>
                </c:pt>
                <c:pt idx="307">
                  <c:v>0.98745850530031021</c:v>
                </c:pt>
                <c:pt idx="308">
                  <c:v>0.98826860319968546</c:v>
                </c:pt>
                <c:pt idx="309">
                  <c:v>0.98802324150165077</c:v>
                </c:pt>
                <c:pt idx="310">
                  <c:v>0.98503799399622949</c:v>
                </c:pt>
                <c:pt idx="311">
                  <c:v>0.98642603339976631</c:v>
                </c:pt>
                <c:pt idx="312">
                  <c:v>0.9885888981007156</c:v>
                </c:pt>
                <c:pt idx="313">
                  <c:v>0.98528087450176827</c:v>
                </c:pt>
                <c:pt idx="314">
                  <c:v>0.98713659060013015</c:v>
                </c:pt>
                <c:pt idx="315">
                  <c:v>0.98858413759808172</c:v>
                </c:pt>
                <c:pt idx="316">
                  <c:v>0.98731924240200897</c:v>
                </c:pt>
                <c:pt idx="317">
                  <c:v>0.98879022070104838</c:v>
                </c:pt>
                <c:pt idx="318">
                  <c:v>0.98562745910021476</c:v>
                </c:pt>
                <c:pt idx="319">
                  <c:v>0.98756266120108194</c:v>
                </c:pt>
                <c:pt idx="320">
                  <c:v>0.98506150599860121</c:v>
                </c:pt>
                <c:pt idx="321">
                  <c:v>0.98016453600212117</c:v>
                </c:pt>
                <c:pt idx="322">
                  <c:v>0.98810571959984372</c:v>
                </c:pt>
                <c:pt idx="323">
                  <c:v>0.98806669100304134</c:v>
                </c:pt>
                <c:pt idx="324">
                  <c:v>0.98777494259775267</c:v>
                </c:pt>
                <c:pt idx="325">
                  <c:v>0.98753250460140407</c:v>
                </c:pt>
                <c:pt idx="326">
                  <c:v>0.98322679189732298</c:v>
                </c:pt>
                <c:pt idx="327">
                  <c:v>0.98753760000181501</c:v>
                </c:pt>
                <c:pt idx="328">
                  <c:v>0.98953539870126406</c:v>
                </c:pt>
                <c:pt idx="329">
                  <c:v>0.99026267139925039</c:v>
                </c:pt>
                <c:pt idx="330">
                  <c:v>0.98763989949657116</c:v>
                </c:pt>
                <c:pt idx="331">
                  <c:v>0.98685192789707799</c:v>
                </c:pt>
                <c:pt idx="332">
                  <c:v>0.98811720510275336</c:v>
                </c:pt>
                <c:pt idx="333">
                  <c:v>0.98862439120057388</c:v>
                </c:pt>
                <c:pt idx="334">
                  <c:v>0.9883541798008082</c:v>
                </c:pt>
                <c:pt idx="335">
                  <c:v>0.98883902930174372</c:v>
                </c:pt>
                <c:pt idx="336">
                  <c:v>0.98633248790065409</c:v>
                </c:pt>
                <c:pt idx="337">
                  <c:v>0.98777363440240151</c:v>
                </c:pt>
                <c:pt idx="338">
                  <c:v>0.98787294909925549</c:v>
                </c:pt>
                <c:pt idx="339">
                  <c:v>0.99027205349921132</c:v>
                </c:pt>
                <c:pt idx="340">
                  <c:v>0.98840951179954573</c:v>
                </c:pt>
                <c:pt idx="341">
                  <c:v>0.98813899679953465</c:v>
                </c:pt>
                <c:pt idx="342">
                  <c:v>0.98822796469903551</c:v>
                </c:pt>
                <c:pt idx="343">
                  <c:v>0.98872241700155428</c:v>
                </c:pt>
                <c:pt idx="344">
                  <c:v>0.9875494100015203</c:v>
                </c:pt>
                <c:pt idx="345">
                  <c:v>0.98794518190334202</c:v>
                </c:pt>
                <c:pt idx="346">
                  <c:v>0.99128856090101181</c:v>
                </c:pt>
                <c:pt idx="347">
                  <c:v>0.98687687210258446</c:v>
                </c:pt>
                <c:pt idx="348">
                  <c:v>0.98619728829726228</c:v>
                </c:pt>
                <c:pt idx="349">
                  <c:v>0.98446743279782822</c:v>
                </c:pt>
                <c:pt idx="350">
                  <c:v>0.98824100600177189</c:v>
                </c:pt>
                <c:pt idx="351">
                  <c:v>0.98852461010028492</c:v>
                </c:pt>
                <c:pt idx="352">
                  <c:v>0.98577601459692232</c:v>
                </c:pt>
                <c:pt idx="353">
                  <c:v>0.98921494559908751</c:v>
                </c:pt>
                <c:pt idx="354">
                  <c:v>0.98866448380067595</c:v>
                </c:pt>
                <c:pt idx="355">
                  <c:v>0.98742082020180533</c:v>
                </c:pt>
                <c:pt idx="356">
                  <c:v>0.98542819029898965</c:v>
                </c:pt>
                <c:pt idx="357">
                  <c:v>0.98956230140174739</c:v>
                </c:pt>
                <c:pt idx="358">
                  <c:v>0.9886453740982688</c:v>
                </c:pt>
                <c:pt idx="359">
                  <c:v>0.98935584880018723</c:v>
                </c:pt>
                <c:pt idx="360">
                  <c:v>0.98855332059974899</c:v>
                </c:pt>
                <c:pt idx="361">
                  <c:v>0.99092705639850465</c:v>
                </c:pt>
                <c:pt idx="362">
                  <c:v>0.98675768270186381</c:v>
                </c:pt>
                <c:pt idx="363">
                  <c:v>0.98696268190178671</c:v>
                </c:pt>
                <c:pt idx="364">
                  <c:v>0.98753204939930583</c:v>
                </c:pt>
                <c:pt idx="365">
                  <c:v>0.98671958240083768</c:v>
                </c:pt>
                <c:pt idx="366">
                  <c:v>0.98686218170041684</c:v>
                </c:pt>
                <c:pt idx="367">
                  <c:v>0.98718950709735509</c:v>
                </c:pt>
                <c:pt idx="368">
                  <c:v>0.9864050148971728</c:v>
                </c:pt>
                <c:pt idx="369">
                  <c:v>0.98836652750105713</c:v>
                </c:pt>
                <c:pt idx="370">
                  <c:v>0.98828046709968476</c:v>
                </c:pt>
                <c:pt idx="371">
                  <c:v>0.99015995399895473</c:v>
                </c:pt>
                <c:pt idx="372">
                  <c:v>0.98939122299998417</c:v>
                </c:pt>
                <c:pt idx="373">
                  <c:v>0.98412674259816413</c:v>
                </c:pt>
                <c:pt idx="374">
                  <c:v>0.98733633220035699</c:v>
                </c:pt>
                <c:pt idx="375">
                  <c:v>0.98541828790257568</c:v>
                </c:pt>
                <c:pt idx="376">
                  <c:v>0.98866989149973961</c:v>
                </c:pt>
                <c:pt idx="377">
                  <c:v>0.98707896479754709</c:v>
                </c:pt>
                <c:pt idx="378">
                  <c:v>0.9889326330012409</c:v>
                </c:pt>
                <c:pt idx="379">
                  <c:v>0.9864677000005031</c:v>
                </c:pt>
                <c:pt idx="380">
                  <c:v>0.98869579459642409</c:v>
                </c:pt>
                <c:pt idx="381">
                  <c:v>0.9879641972038371</c:v>
                </c:pt>
                <c:pt idx="382">
                  <c:v>0.98599157080025179</c:v>
                </c:pt>
                <c:pt idx="383">
                  <c:v>0.98744218940191786</c:v>
                </c:pt>
                <c:pt idx="384">
                  <c:v>0.98738595120084938</c:v>
                </c:pt>
                <c:pt idx="385">
                  <c:v>0.98657431460014777</c:v>
                </c:pt>
                <c:pt idx="386">
                  <c:v>0.98819724269924336</c:v>
                </c:pt>
                <c:pt idx="387">
                  <c:v>0.9893022824981017</c:v>
                </c:pt>
                <c:pt idx="388">
                  <c:v>0.98938943780012778</c:v>
                </c:pt>
                <c:pt idx="389">
                  <c:v>0.98761521530104801</c:v>
                </c:pt>
                <c:pt idx="390">
                  <c:v>0.98793445479896036</c:v>
                </c:pt>
                <c:pt idx="391">
                  <c:v>0.98550184889973025</c:v>
                </c:pt>
                <c:pt idx="392">
                  <c:v>0.98906285699922591</c:v>
                </c:pt>
                <c:pt idx="393">
                  <c:v>0.98599403230036842</c:v>
                </c:pt>
                <c:pt idx="394">
                  <c:v>0.98748035909738974</c:v>
                </c:pt>
                <c:pt idx="395">
                  <c:v>0.98655330430119648</c:v>
                </c:pt>
                <c:pt idx="396">
                  <c:v>0.98762673779856414</c:v>
                </c:pt>
                <c:pt idx="397">
                  <c:v>0.988596404902637</c:v>
                </c:pt>
                <c:pt idx="398">
                  <c:v>0.98866256430119392</c:v>
                </c:pt>
                <c:pt idx="399">
                  <c:v>0.98710114529967541</c:v>
                </c:pt>
                <c:pt idx="400">
                  <c:v>0.98740436459775083</c:v>
                </c:pt>
                <c:pt idx="401">
                  <c:v>0.98709474069983116</c:v>
                </c:pt>
                <c:pt idx="402">
                  <c:v>0.98625781979717431</c:v>
                </c:pt>
                <c:pt idx="403">
                  <c:v>0.98906717079808004</c:v>
                </c:pt>
                <c:pt idx="404">
                  <c:v>0.98894238049979322</c:v>
                </c:pt>
                <c:pt idx="405">
                  <c:v>0.98830444370105397</c:v>
                </c:pt>
                <c:pt idx="406">
                  <c:v>0.98790031770113274</c:v>
                </c:pt>
                <c:pt idx="407">
                  <c:v>0.98852920729768812</c:v>
                </c:pt>
                <c:pt idx="408">
                  <c:v>0.98680478070309618</c:v>
                </c:pt>
                <c:pt idx="409">
                  <c:v>0.98779729610032518</c:v>
                </c:pt>
                <c:pt idx="410">
                  <c:v>0.98607168419766822</c:v>
                </c:pt>
                <c:pt idx="411">
                  <c:v>0.9878402686008485</c:v>
                </c:pt>
                <c:pt idx="412">
                  <c:v>0.98797956549969967</c:v>
                </c:pt>
                <c:pt idx="413">
                  <c:v>0.98855465530141373</c:v>
                </c:pt>
                <c:pt idx="414">
                  <c:v>0.98460427749887458</c:v>
                </c:pt>
                <c:pt idx="415">
                  <c:v>0.98776706200078479</c:v>
                </c:pt>
                <c:pt idx="416">
                  <c:v>0.98667064340042998</c:v>
                </c:pt>
                <c:pt idx="417">
                  <c:v>0.98767169260099763</c:v>
                </c:pt>
                <c:pt idx="418">
                  <c:v>0.98910575960326241</c:v>
                </c:pt>
                <c:pt idx="419">
                  <c:v>0.98748767160213902</c:v>
                </c:pt>
                <c:pt idx="420">
                  <c:v>0.98703565419782535</c:v>
                </c:pt>
                <c:pt idx="421">
                  <c:v>0.98766755919859861</c:v>
                </c:pt>
                <c:pt idx="422">
                  <c:v>0.98661569499745383</c:v>
                </c:pt>
                <c:pt idx="423">
                  <c:v>0.98707516180002131</c:v>
                </c:pt>
                <c:pt idx="424">
                  <c:v>0.98744598499979475</c:v>
                </c:pt>
                <c:pt idx="425">
                  <c:v>0.98379585859947838</c:v>
                </c:pt>
                <c:pt idx="426">
                  <c:v>0.98948621930321679</c:v>
                </c:pt>
                <c:pt idx="427">
                  <c:v>0.98887993050084333</c:v>
                </c:pt>
                <c:pt idx="428">
                  <c:v>0.98740752259618603</c:v>
                </c:pt>
                <c:pt idx="429">
                  <c:v>0.99113603610021528</c:v>
                </c:pt>
                <c:pt idx="430">
                  <c:v>0.98870458060264355</c:v>
                </c:pt>
                <c:pt idx="431">
                  <c:v>0.9879602378969139</c:v>
                </c:pt>
                <c:pt idx="432">
                  <c:v>0.98856250669996371</c:v>
                </c:pt>
                <c:pt idx="433">
                  <c:v>0.98507825289925677</c:v>
                </c:pt>
                <c:pt idx="434">
                  <c:v>0.98767985880112974</c:v>
                </c:pt>
                <c:pt idx="435">
                  <c:v>0.98598502299864776</c:v>
                </c:pt>
                <c:pt idx="436">
                  <c:v>0.98706539779959712</c:v>
                </c:pt>
                <c:pt idx="437">
                  <c:v>0.98706887300068047</c:v>
                </c:pt>
                <c:pt idx="438">
                  <c:v>0.99201242780327448</c:v>
                </c:pt>
                <c:pt idx="439">
                  <c:v>0.98667384749933262</c:v>
                </c:pt>
                <c:pt idx="440">
                  <c:v>0.98886681710064295</c:v>
                </c:pt>
                <c:pt idx="441">
                  <c:v>0.98752886910006055</c:v>
                </c:pt>
                <c:pt idx="442">
                  <c:v>0.98927356809872435</c:v>
                </c:pt>
                <c:pt idx="443">
                  <c:v>0.98695555469748797</c:v>
                </c:pt>
                <c:pt idx="444">
                  <c:v>0.98619094030073029</c:v>
                </c:pt>
                <c:pt idx="445">
                  <c:v>0.98614466239814647</c:v>
                </c:pt>
                <c:pt idx="446">
                  <c:v>0.98818337970078574</c:v>
                </c:pt>
                <c:pt idx="447">
                  <c:v>0.98524336830087123</c:v>
                </c:pt>
                <c:pt idx="448">
                  <c:v>0.98776363659999333</c:v>
                </c:pt>
                <c:pt idx="449">
                  <c:v>0.98880686260235962</c:v>
                </c:pt>
                <c:pt idx="450">
                  <c:v>0.98741811669970048</c:v>
                </c:pt>
                <c:pt idx="451">
                  <c:v>0.98701238909779931</c:v>
                </c:pt>
                <c:pt idx="452">
                  <c:v>0.9870513799978653</c:v>
                </c:pt>
                <c:pt idx="453">
                  <c:v>0.98796393629891099</c:v>
                </c:pt>
                <c:pt idx="454">
                  <c:v>0.9858304579029209</c:v>
                </c:pt>
                <c:pt idx="455">
                  <c:v>0.98790068969901768</c:v>
                </c:pt>
                <c:pt idx="456">
                  <c:v>0.98721847650085692</c:v>
                </c:pt>
                <c:pt idx="457">
                  <c:v>0.98773802540017641</c:v>
                </c:pt>
                <c:pt idx="458">
                  <c:v>0.99031702690263046</c:v>
                </c:pt>
                <c:pt idx="459">
                  <c:v>0.98786001649932587</c:v>
                </c:pt>
                <c:pt idx="460">
                  <c:v>0.98743537059999653</c:v>
                </c:pt>
                <c:pt idx="461">
                  <c:v>0.9864240653005254</c:v>
                </c:pt>
                <c:pt idx="462">
                  <c:v>0.98966541960180621</c:v>
                </c:pt>
                <c:pt idx="463">
                  <c:v>0.98609610350104049</c:v>
                </c:pt>
                <c:pt idx="464">
                  <c:v>0.98955056639897521</c:v>
                </c:pt>
                <c:pt idx="465">
                  <c:v>0.98659274899910088</c:v>
                </c:pt>
                <c:pt idx="466">
                  <c:v>0.98702377389781759</c:v>
                </c:pt>
                <c:pt idx="467">
                  <c:v>0.98710159320035018</c:v>
                </c:pt>
                <c:pt idx="468">
                  <c:v>0.98828723649785388</c:v>
                </c:pt>
                <c:pt idx="469">
                  <c:v>0.98738728829994216</c:v>
                </c:pt>
                <c:pt idx="470">
                  <c:v>0.98585570369687048</c:v>
                </c:pt>
                <c:pt idx="471">
                  <c:v>0.9890138004993787</c:v>
                </c:pt>
                <c:pt idx="472">
                  <c:v>0.98613139550070628</c:v>
                </c:pt>
                <c:pt idx="473">
                  <c:v>0.98504497710018768</c:v>
                </c:pt>
                <c:pt idx="474">
                  <c:v>0.98653447309698095</c:v>
                </c:pt>
                <c:pt idx="475">
                  <c:v>0.98902875230123755</c:v>
                </c:pt>
                <c:pt idx="476">
                  <c:v>0.98677183129984769</c:v>
                </c:pt>
                <c:pt idx="477">
                  <c:v>0.98930257739993976</c:v>
                </c:pt>
                <c:pt idx="478">
                  <c:v>0.98682889630072168</c:v>
                </c:pt>
                <c:pt idx="479">
                  <c:v>0.98946491110109491</c:v>
                </c:pt>
                <c:pt idx="480">
                  <c:v>0.98556564289901871</c:v>
                </c:pt>
                <c:pt idx="481">
                  <c:v>0.98546685430119396</c:v>
                </c:pt>
                <c:pt idx="482">
                  <c:v>0.98957412849995308</c:v>
                </c:pt>
                <c:pt idx="483">
                  <c:v>0.98810883049736731</c:v>
                </c:pt>
                <c:pt idx="484">
                  <c:v>0.9883642636013974</c:v>
                </c:pt>
                <c:pt idx="485">
                  <c:v>0.98513010219903663</c:v>
                </c:pt>
                <c:pt idx="486">
                  <c:v>0.98779292390099727</c:v>
                </c:pt>
                <c:pt idx="487">
                  <c:v>0.9885152239985473</c:v>
                </c:pt>
                <c:pt idx="488">
                  <c:v>0.98917633170276531</c:v>
                </c:pt>
                <c:pt idx="489">
                  <c:v>0.9866632736993779</c:v>
                </c:pt>
                <c:pt idx="490">
                  <c:v>0.98728219639815507</c:v>
                </c:pt>
                <c:pt idx="491">
                  <c:v>0.98804986440154607</c:v>
                </c:pt>
                <c:pt idx="492">
                  <c:v>0.98871134450018872</c:v>
                </c:pt>
                <c:pt idx="493">
                  <c:v>0.99155515630263835</c:v>
                </c:pt>
                <c:pt idx="494">
                  <c:v>0.98848592630019994</c:v>
                </c:pt>
                <c:pt idx="495">
                  <c:v>0.9871230724020279</c:v>
                </c:pt>
                <c:pt idx="496">
                  <c:v>0.99057839300076012</c:v>
                </c:pt>
                <c:pt idx="497">
                  <c:v>0.98812887529857107</c:v>
                </c:pt>
                <c:pt idx="498">
                  <c:v>0.98716423559744726</c:v>
                </c:pt>
                <c:pt idx="499">
                  <c:v>0.98714476520035532</c:v>
                </c:pt>
                <c:pt idx="500">
                  <c:v>0.98791892379813362</c:v>
                </c:pt>
                <c:pt idx="501">
                  <c:v>0.98810803080050391</c:v>
                </c:pt>
                <c:pt idx="502">
                  <c:v>0.98766400669774157</c:v>
                </c:pt>
                <c:pt idx="503">
                  <c:v>0.98978751319737057</c:v>
                </c:pt>
                <c:pt idx="504">
                  <c:v>0.98848231459851377</c:v>
                </c:pt>
                <c:pt idx="505">
                  <c:v>0.98871374990267213</c:v>
                </c:pt>
                <c:pt idx="506">
                  <c:v>0.98811829589976696</c:v>
                </c:pt>
                <c:pt idx="507">
                  <c:v>0.98688376789868926</c:v>
                </c:pt>
                <c:pt idx="508">
                  <c:v>0.98713517689975561</c:v>
                </c:pt>
                <c:pt idx="509">
                  <c:v>0.98791498840000713</c:v>
                </c:pt>
                <c:pt idx="510">
                  <c:v>0.98890181749811745</c:v>
                </c:pt>
                <c:pt idx="511">
                  <c:v>0.98728211830166401</c:v>
                </c:pt>
                <c:pt idx="512">
                  <c:v>0.98792726929968921</c:v>
                </c:pt>
                <c:pt idx="513">
                  <c:v>0.98650436000025366</c:v>
                </c:pt>
                <c:pt idx="514">
                  <c:v>0.98862314829966635</c:v>
                </c:pt>
                <c:pt idx="515">
                  <c:v>0.99040535310268751</c:v>
                </c:pt>
                <c:pt idx="516">
                  <c:v>0.98817900860012742</c:v>
                </c:pt>
                <c:pt idx="517">
                  <c:v>0.98391447699759738</c:v>
                </c:pt>
                <c:pt idx="518">
                  <c:v>0.98788488940044772</c:v>
                </c:pt>
                <c:pt idx="519">
                  <c:v>0.98750514379935339</c:v>
                </c:pt>
                <c:pt idx="520">
                  <c:v>0.98873328369882074</c:v>
                </c:pt>
                <c:pt idx="521">
                  <c:v>0.98974767440085998</c:v>
                </c:pt>
                <c:pt idx="522">
                  <c:v>0.98954949040125939</c:v>
                </c:pt>
                <c:pt idx="523">
                  <c:v>0.98650956219717045</c:v>
                </c:pt>
                <c:pt idx="524">
                  <c:v>0.98949983929924201</c:v>
                </c:pt>
                <c:pt idx="525">
                  <c:v>0.98745304029944236</c:v>
                </c:pt>
                <c:pt idx="526">
                  <c:v>0.98892989309752011</c:v>
                </c:pt>
                <c:pt idx="527">
                  <c:v>0.99046977110265289</c:v>
                </c:pt>
                <c:pt idx="528">
                  <c:v>0.98643299539980944</c:v>
                </c:pt>
                <c:pt idx="529">
                  <c:v>0.98694390949822264</c:v>
                </c:pt>
                <c:pt idx="530">
                  <c:v>0.98797374670175486</c:v>
                </c:pt>
                <c:pt idx="531">
                  <c:v>0.98857073699764442</c:v>
                </c:pt>
                <c:pt idx="532">
                  <c:v>0.98899429330049315</c:v>
                </c:pt>
                <c:pt idx="533">
                  <c:v>0.98822229789948324</c:v>
                </c:pt>
                <c:pt idx="534">
                  <c:v>0.98919136330005131</c:v>
                </c:pt>
                <c:pt idx="535">
                  <c:v>0.98708449649711838</c:v>
                </c:pt>
                <c:pt idx="536">
                  <c:v>0.98854490289886598</c:v>
                </c:pt>
                <c:pt idx="537">
                  <c:v>0.98454131199832773</c:v>
                </c:pt>
                <c:pt idx="538">
                  <c:v>0.98677423609842663</c:v>
                </c:pt>
                <c:pt idx="539">
                  <c:v>0.98951107040193165</c:v>
                </c:pt>
                <c:pt idx="540">
                  <c:v>0.98829778349681874</c:v>
                </c:pt>
                <c:pt idx="541">
                  <c:v>0.98823231339702033</c:v>
                </c:pt>
                <c:pt idx="542">
                  <c:v>0.98675511430337792</c:v>
                </c:pt>
                <c:pt idx="543">
                  <c:v>0.98666954880172852</c:v>
                </c:pt>
                <c:pt idx="544">
                  <c:v>0.98793899000156671</c:v>
                </c:pt>
                <c:pt idx="545">
                  <c:v>0.98880214749806328</c:v>
                </c:pt>
                <c:pt idx="546">
                  <c:v>0.98934254310006509</c:v>
                </c:pt>
                <c:pt idx="547">
                  <c:v>0.99048476410098374</c:v>
                </c:pt>
                <c:pt idx="548">
                  <c:v>0.98555209010010003</c:v>
                </c:pt>
                <c:pt idx="549">
                  <c:v>0.98493160910220467</c:v>
                </c:pt>
                <c:pt idx="550">
                  <c:v>0.98188025240233401</c:v>
                </c:pt>
                <c:pt idx="551">
                  <c:v>0.98587172309999005</c:v>
                </c:pt>
                <c:pt idx="552">
                  <c:v>0.98233437850285554</c:v>
                </c:pt>
                <c:pt idx="553">
                  <c:v>0.98736455869948259</c:v>
                </c:pt>
                <c:pt idx="554">
                  <c:v>0.98673479659919394</c:v>
                </c:pt>
                <c:pt idx="555">
                  <c:v>0.98843683370068902</c:v>
                </c:pt>
                <c:pt idx="556">
                  <c:v>0.98437983260009787</c:v>
                </c:pt>
                <c:pt idx="557">
                  <c:v>0.98773580479974044</c:v>
                </c:pt>
                <c:pt idx="558">
                  <c:v>0.9868274845975975</c:v>
                </c:pt>
                <c:pt idx="559">
                  <c:v>0.98873093429938308</c:v>
                </c:pt>
                <c:pt idx="560">
                  <c:v>0.98483357980148867</c:v>
                </c:pt>
                <c:pt idx="561">
                  <c:v>0.98846335780035588</c:v>
                </c:pt>
                <c:pt idx="562">
                  <c:v>0.9849886334995972</c:v>
                </c:pt>
                <c:pt idx="563">
                  <c:v>0.98820566789800068</c:v>
                </c:pt>
                <c:pt idx="564">
                  <c:v>0.98893461079933331</c:v>
                </c:pt>
                <c:pt idx="565">
                  <c:v>0.98697243909919052</c:v>
                </c:pt>
                <c:pt idx="566">
                  <c:v>0.99684203889773926</c:v>
                </c:pt>
                <c:pt idx="567">
                  <c:v>0.98769257609819761</c:v>
                </c:pt>
                <c:pt idx="568">
                  <c:v>0.98969689670047956</c:v>
                </c:pt>
                <c:pt idx="569">
                  <c:v>0.98457588209930691</c:v>
                </c:pt>
                <c:pt idx="570">
                  <c:v>0.98732511560228886</c:v>
                </c:pt>
                <c:pt idx="571">
                  <c:v>0.98925072020210791</c:v>
                </c:pt>
                <c:pt idx="572">
                  <c:v>0.98909490940059186</c:v>
                </c:pt>
                <c:pt idx="573">
                  <c:v>0.98767192900049849</c:v>
                </c:pt>
                <c:pt idx="574">
                  <c:v>0.98966183839729638</c:v>
                </c:pt>
                <c:pt idx="575">
                  <c:v>0.98582065090158721</c:v>
                </c:pt>
                <c:pt idx="576">
                  <c:v>0.98548816770198755</c:v>
                </c:pt>
                <c:pt idx="577">
                  <c:v>0.98241159270037315</c:v>
                </c:pt>
                <c:pt idx="578">
                  <c:v>0.9859373560975655</c:v>
                </c:pt>
                <c:pt idx="579">
                  <c:v>0.98859187199923326</c:v>
                </c:pt>
                <c:pt idx="580">
                  <c:v>0.98970685870153829</c:v>
                </c:pt>
                <c:pt idx="581">
                  <c:v>0.98475042390055023</c:v>
                </c:pt>
                <c:pt idx="582">
                  <c:v>0.98763956790207885</c:v>
                </c:pt>
                <c:pt idx="583">
                  <c:v>0.98891011900195736</c:v>
                </c:pt>
                <c:pt idx="584">
                  <c:v>0.98802280880045146</c:v>
                </c:pt>
                <c:pt idx="585">
                  <c:v>0.98748210630219546</c:v>
                </c:pt>
                <c:pt idx="586">
                  <c:v>0.9868665020003391</c:v>
                </c:pt>
                <c:pt idx="587">
                  <c:v>0.98602985249817721</c:v>
                </c:pt>
                <c:pt idx="588">
                  <c:v>0.98943596880053519</c:v>
                </c:pt>
                <c:pt idx="589">
                  <c:v>0.9874284165998688</c:v>
                </c:pt>
                <c:pt idx="590">
                  <c:v>0.9865581897975062</c:v>
                </c:pt>
                <c:pt idx="591">
                  <c:v>0.98722574779822025</c:v>
                </c:pt>
                <c:pt idx="592">
                  <c:v>0.99018090939716785</c:v>
                </c:pt>
                <c:pt idx="593">
                  <c:v>0.98793480859967531</c:v>
                </c:pt>
                <c:pt idx="594">
                  <c:v>0.98444788949927897</c:v>
                </c:pt>
                <c:pt idx="595">
                  <c:v>0.98646006980197853</c:v>
                </c:pt>
                <c:pt idx="596">
                  <c:v>0.98888352270296309</c:v>
                </c:pt>
                <c:pt idx="597">
                  <c:v>0.98724918250081828</c:v>
                </c:pt>
                <c:pt idx="598">
                  <c:v>0.98828720890014665</c:v>
                </c:pt>
                <c:pt idx="599">
                  <c:v>0.98626363210132695</c:v>
                </c:pt>
                <c:pt idx="600">
                  <c:v>0.98815117579943035</c:v>
                </c:pt>
                <c:pt idx="601">
                  <c:v>0.98880764080240624</c:v>
                </c:pt>
                <c:pt idx="602">
                  <c:v>0.98707644140085904</c:v>
                </c:pt>
                <c:pt idx="603">
                  <c:v>0.98679120179804158</c:v>
                </c:pt>
                <c:pt idx="604">
                  <c:v>0.98823079889916698</c:v>
                </c:pt>
                <c:pt idx="605">
                  <c:v>0.99001381050038617</c:v>
                </c:pt>
                <c:pt idx="606">
                  <c:v>0.98257721379923169</c:v>
                </c:pt>
                <c:pt idx="607">
                  <c:v>0.9848422005015891</c:v>
                </c:pt>
                <c:pt idx="608">
                  <c:v>0.98749088920158101</c:v>
                </c:pt>
                <c:pt idx="609">
                  <c:v>0.98672246940259356</c:v>
                </c:pt>
                <c:pt idx="610">
                  <c:v>0.98731926790060243</c:v>
                </c:pt>
                <c:pt idx="611">
                  <c:v>0.98920693760010181</c:v>
                </c:pt>
                <c:pt idx="612">
                  <c:v>0.98826237710090936</c:v>
                </c:pt>
                <c:pt idx="613">
                  <c:v>0.98722130609894521</c:v>
                </c:pt>
                <c:pt idx="614">
                  <c:v>0.98782348910026485</c:v>
                </c:pt>
                <c:pt idx="615">
                  <c:v>0.99103807869687444</c:v>
                </c:pt>
                <c:pt idx="616">
                  <c:v>0.98959295569875394</c:v>
                </c:pt>
                <c:pt idx="617">
                  <c:v>0.98687296429852722</c:v>
                </c:pt>
                <c:pt idx="618">
                  <c:v>0.98740364580226014</c:v>
                </c:pt>
                <c:pt idx="619">
                  <c:v>0.98660471679977491</c:v>
                </c:pt>
                <c:pt idx="620">
                  <c:v>0.98795515190067817</c:v>
                </c:pt>
                <c:pt idx="621">
                  <c:v>0.98767733799832058</c:v>
                </c:pt>
                <c:pt idx="622">
                  <c:v>0.98686219170122058</c:v>
                </c:pt>
                <c:pt idx="623">
                  <c:v>0.99022360529852449</c:v>
                </c:pt>
                <c:pt idx="624">
                  <c:v>0.98715098479806329</c:v>
                </c:pt>
                <c:pt idx="625">
                  <c:v>0.98285640349786263</c:v>
                </c:pt>
                <c:pt idx="626">
                  <c:v>0.98672412190353498</c:v>
                </c:pt>
                <c:pt idx="627">
                  <c:v>0.98696998940067715</c:v>
                </c:pt>
                <c:pt idx="628">
                  <c:v>0.98688660240077297</c:v>
                </c:pt>
                <c:pt idx="629">
                  <c:v>0.98985133519818191</c:v>
                </c:pt>
                <c:pt idx="630">
                  <c:v>0.98520109649689402</c:v>
                </c:pt>
                <c:pt idx="631">
                  <c:v>0.98816847139823949</c:v>
                </c:pt>
                <c:pt idx="632">
                  <c:v>0.9870334109000396</c:v>
                </c:pt>
                <c:pt idx="633">
                  <c:v>0.98773831500147935</c:v>
                </c:pt>
                <c:pt idx="634">
                  <c:v>0.98570252480203635</c:v>
                </c:pt>
                <c:pt idx="635">
                  <c:v>0.98698599040289992</c:v>
                </c:pt>
                <c:pt idx="636">
                  <c:v>0.9882686825003475</c:v>
                </c:pt>
                <c:pt idx="637">
                  <c:v>0.98820819620232214</c:v>
                </c:pt>
                <c:pt idx="638">
                  <c:v>0.98596168560106889</c:v>
                </c:pt>
                <c:pt idx="639">
                  <c:v>0.98746138980277465</c:v>
                </c:pt>
                <c:pt idx="640">
                  <c:v>0.98457160599718918</c:v>
                </c:pt>
                <c:pt idx="641">
                  <c:v>0.98693206109965104</c:v>
                </c:pt>
                <c:pt idx="642">
                  <c:v>0.99111565790008171</c:v>
                </c:pt>
                <c:pt idx="643">
                  <c:v>0.98874653460006812</c:v>
                </c:pt>
                <c:pt idx="644">
                  <c:v>0.9886286401997495</c:v>
                </c:pt>
                <c:pt idx="645">
                  <c:v>0.98847177909919992</c:v>
                </c:pt>
                <c:pt idx="646">
                  <c:v>0.98792636450161808</c:v>
                </c:pt>
                <c:pt idx="647">
                  <c:v>0.98770151389908278</c:v>
                </c:pt>
                <c:pt idx="648">
                  <c:v>0.98897029080035281</c:v>
                </c:pt>
                <c:pt idx="649">
                  <c:v>0.98867967920159572</c:v>
                </c:pt>
                <c:pt idx="650">
                  <c:v>0.98720582489841036</c:v>
                </c:pt>
                <c:pt idx="651">
                  <c:v>0.98883974170166766</c:v>
                </c:pt>
                <c:pt idx="652">
                  <c:v>0.98866669319977518</c:v>
                </c:pt>
                <c:pt idx="653">
                  <c:v>0.98350241389925941</c:v>
                </c:pt>
                <c:pt idx="654">
                  <c:v>0.98860863410300226</c:v>
                </c:pt>
                <c:pt idx="655">
                  <c:v>0.98735671040049056</c:v>
                </c:pt>
                <c:pt idx="656">
                  <c:v>0.9897512054994877</c:v>
                </c:pt>
                <c:pt idx="657">
                  <c:v>0.98535427769820672</c:v>
                </c:pt>
                <c:pt idx="658">
                  <c:v>0.98881126059859525</c:v>
                </c:pt>
                <c:pt idx="659">
                  <c:v>0.98771158860108699</c:v>
                </c:pt>
                <c:pt idx="660">
                  <c:v>0.98929120269895066</c:v>
                </c:pt>
                <c:pt idx="661">
                  <c:v>0.98739266239863355</c:v>
                </c:pt>
                <c:pt idx="662">
                  <c:v>0.98711847080267034</c:v>
                </c:pt>
                <c:pt idx="663">
                  <c:v>0.99079561090184143</c:v>
                </c:pt>
                <c:pt idx="664">
                  <c:v>0.98968947109824512</c:v>
                </c:pt>
                <c:pt idx="665">
                  <c:v>0.98677122710068943</c:v>
                </c:pt>
                <c:pt idx="666">
                  <c:v>0.98512331449819612</c:v>
                </c:pt>
                <c:pt idx="667">
                  <c:v>0.9888706092024222</c:v>
                </c:pt>
                <c:pt idx="668">
                  <c:v>0.98738931379921269</c:v>
                </c:pt>
                <c:pt idx="669">
                  <c:v>0.98912030850260635</c:v>
                </c:pt>
                <c:pt idx="670">
                  <c:v>0.98945054919749964</c:v>
                </c:pt>
                <c:pt idx="671">
                  <c:v>0.98879430419765413</c:v>
                </c:pt>
                <c:pt idx="672">
                  <c:v>0.98687964240161818</c:v>
                </c:pt>
                <c:pt idx="673">
                  <c:v>0.98612750869870069</c:v>
                </c:pt>
                <c:pt idx="674">
                  <c:v>0.98874181439896347</c:v>
                </c:pt>
                <c:pt idx="675">
                  <c:v>0.98757195100188255</c:v>
                </c:pt>
                <c:pt idx="676">
                  <c:v>0.98591503270290559</c:v>
                </c:pt>
                <c:pt idx="677">
                  <c:v>0.98686727170206723</c:v>
                </c:pt>
                <c:pt idx="678">
                  <c:v>0.98811309489974519</c:v>
                </c:pt>
                <c:pt idx="679">
                  <c:v>0.98754533019746304</c:v>
                </c:pt>
                <c:pt idx="680">
                  <c:v>0.98687295499985339</c:v>
                </c:pt>
                <c:pt idx="681">
                  <c:v>0.98901719049899839</c:v>
                </c:pt>
                <c:pt idx="682">
                  <c:v>0.98615644219898968</c:v>
                </c:pt>
                <c:pt idx="683">
                  <c:v>0.98828848469929653</c:v>
                </c:pt>
                <c:pt idx="684">
                  <c:v>0.9870573038024304</c:v>
                </c:pt>
                <c:pt idx="685">
                  <c:v>0.98756217170011951</c:v>
                </c:pt>
                <c:pt idx="686">
                  <c:v>0.98922906490042806</c:v>
                </c:pt>
                <c:pt idx="687">
                  <c:v>0.988098608700966</c:v>
                </c:pt>
                <c:pt idx="688">
                  <c:v>0.98736282110257889</c:v>
                </c:pt>
                <c:pt idx="689">
                  <c:v>0.984942001698073</c:v>
                </c:pt>
                <c:pt idx="690">
                  <c:v>0.98609670330188237</c:v>
                </c:pt>
                <c:pt idx="691">
                  <c:v>0.98553178069778369</c:v>
                </c:pt>
                <c:pt idx="692">
                  <c:v>0.98964181859992095</c:v>
                </c:pt>
                <c:pt idx="693">
                  <c:v>0.98662386440264527</c:v>
                </c:pt>
                <c:pt idx="694">
                  <c:v>0.98858708620173275</c:v>
                </c:pt>
                <c:pt idx="695">
                  <c:v>0.98520356079825433</c:v>
                </c:pt>
                <c:pt idx="696">
                  <c:v>0.99022299770149402</c:v>
                </c:pt>
                <c:pt idx="697">
                  <c:v>0.98740463309877669</c:v>
                </c:pt>
                <c:pt idx="698">
                  <c:v>0.98682362369800103</c:v>
                </c:pt>
                <c:pt idx="699">
                  <c:v>0.98951589519856498</c:v>
                </c:pt>
                <c:pt idx="700">
                  <c:v>0.98792716100069811</c:v>
                </c:pt>
                <c:pt idx="701">
                  <c:v>0.98688512669832562</c:v>
                </c:pt>
                <c:pt idx="702">
                  <c:v>0.98779899069995736</c:v>
                </c:pt>
                <c:pt idx="703">
                  <c:v>0.98636983599863015</c:v>
                </c:pt>
                <c:pt idx="704">
                  <c:v>0.98906748819717905</c:v>
                </c:pt>
                <c:pt idx="705">
                  <c:v>0.99018169719784055</c:v>
                </c:pt>
                <c:pt idx="706">
                  <c:v>0.98907186969881877</c:v>
                </c:pt>
                <c:pt idx="707">
                  <c:v>0.9887917958003527</c:v>
                </c:pt>
                <c:pt idx="708">
                  <c:v>0.98799814999802038</c:v>
                </c:pt>
                <c:pt idx="709">
                  <c:v>0.9886007847962901</c:v>
                </c:pt>
                <c:pt idx="710">
                  <c:v>0.98742312129616039</c:v>
                </c:pt>
                <c:pt idx="711">
                  <c:v>0.98794357960287016</c:v>
                </c:pt>
                <c:pt idx="712">
                  <c:v>0.98643636720225913</c:v>
                </c:pt>
                <c:pt idx="713">
                  <c:v>0.98778002580002067</c:v>
                </c:pt>
                <c:pt idx="714">
                  <c:v>0.98604839990002802</c:v>
                </c:pt>
                <c:pt idx="715">
                  <c:v>0.9886755147963413</c:v>
                </c:pt>
                <c:pt idx="716">
                  <c:v>0.98769096569958492</c:v>
                </c:pt>
                <c:pt idx="717">
                  <c:v>0.9887386037989927</c:v>
                </c:pt>
                <c:pt idx="718">
                  <c:v>0.98184072759977425</c:v>
                </c:pt>
                <c:pt idx="719">
                  <c:v>0.98836340080015361</c:v>
                </c:pt>
                <c:pt idx="720">
                  <c:v>0.9881519168993691</c:v>
                </c:pt>
                <c:pt idx="721">
                  <c:v>0.98855732979791355</c:v>
                </c:pt>
                <c:pt idx="722">
                  <c:v>0.98902746670137276</c:v>
                </c:pt>
                <c:pt idx="723">
                  <c:v>0.9883002602000488</c:v>
                </c:pt>
                <c:pt idx="724">
                  <c:v>0.98514708950096974</c:v>
                </c:pt>
                <c:pt idx="725">
                  <c:v>0.98928012550095445</c:v>
                </c:pt>
                <c:pt idx="726">
                  <c:v>0.99184666439759894</c:v>
                </c:pt>
                <c:pt idx="727">
                  <c:v>0.98778808909992222</c:v>
                </c:pt>
                <c:pt idx="728">
                  <c:v>0.98864650229734252</c:v>
                </c:pt>
                <c:pt idx="729">
                  <c:v>0.99057930200069677</c:v>
                </c:pt>
                <c:pt idx="730">
                  <c:v>0.98816391360014677</c:v>
                </c:pt>
                <c:pt idx="731">
                  <c:v>0.98738205949848634</c:v>
                </c:pt>
                <c:pt idx="732">
                  <c:v>0.98748991120010032</c:v>
                </c:pt>
                <c:pt idx="733">
                  <c:v>0.98811422119979397</c:v>
                </c:pt>
                <c:pt idx="734">
                  <c:v>0.98775126029795501</c:v>
                </c:pt>
                <c:pt idx="735">
                  <c:v>0.98600408389756922</c:v>
                </c:pt>
                <c:pt idx="736">
                  <c:v>0.98689133399966522</c:v>
                </c:pt>
                <c:pt idx="737">
                  <c:v>0.98665568069918663</c:v>
                </c:pt>
                <c:pt idx="738">
                  <c:v>0.99001847010003985</c:v>
                </c:pt>
                <c:pt idx="739">
                  <c:v>0.98865483270128607</c:v>
                </c:pt>
                <c:pt idx="740">
                  <c:v>0.9892108718995587</c:v>
                </c:pt>
                <c:pt idx="741">
                  <c:v>0.98811253990061232</c:v>
                </c:pt>
                <c:pt idx="742">
                  <c:v>0.98772364620162989</c:v>
                </c:pt>
                <c:pt idx="743">
                  <c:v>0.98834202020225348</c:v>
                </c:pt>
                <c:pt idx="744">
                  <c:v>0.98410355360101676</c:v>
                </c:pt>
                <c:pt idx="745">
                  <c:v>0.98721623680103221</c:v>
                </c:pt>
                <c:pt idx="746">
                  <c:v>0.98753986970041296</c:v>
                </c:pt>
                <c:pt idx="747">
                  <c:v>0.98873802329762839</c:v>
                </c:pt>
                <c:pt idx="748">
                  <c:v>0.98664820060002967</c:v>
                </c:pt>
                <c:pt idx="749">
                  <c:v>0.9879502219009737</c:v>
                </c:pt>
                <c:pt idx="750">
                  <c:v>0.98785814729853882</c:v>
                </c:pt>
                <c:pt idx="751">
                  <c:v>0.98715336809982546</c:v>
                </c:pt>
                <c:pt idx="752">
                  <c:v>0.98693450330029009</c:v>
                </c:pt>
                <c:pt idx="753">
                  <c:v>0.9874007520993473</c:v>
                </c:pt>
                <c:pt idx="754">
                  <c:v>0.98935342010008753</c:v>
                </c:pt>
                <c:pt idx="755">
                  <c:v>0.98839654450057424</c:v>
                </c:pt>
                <c:pt idx="756">
                  <c:v>0.98794325010021566</c:v>
                </c:pt>
                <c:pt idx="757">
                  <c:v>0.99188654440149548</c:v>
                </c:pt>
                <c:pt idx="758">
                  <c:v>0.98850463940107147</c:v>
                </c:pt>
                <c:pt idx="759">
                  <c:v>0.98639638970053056</c:v>
                </c:pt>
                <c:pt idx="760">
                  <c:v>0.98835572059761034</c:v>
                </c:pt>
                <c:pt idx="761">
                  <c:v>0.98854690420193947</c:v>
                </c:pt>
                <c:pt idx="762">
                  <c:v>0.99099421939899912</c:v>
                </c:pt>
                <c:pt idx="763">
                  <c:v>0.98786192589977873</c:v>
                </c:pt>
                <c:pt idx="764">
                  <c:v>0.98912515880147112</c:v>
                </c:pt>
                <c:pt idx="765">
                  <c:v>0.99257299490272999</c:v>
                </c:pt>
                <c:pt idx="766">
                  <c:v>0.98543820949998917</c:v>
                </c:pt>
                <c:pt idx="767">
                  <c:v>0.9871630269990419</c:v>
                </c:pt>
                <c:pt idx="768">
                  <c:v>0.98812746310068178</c:v>
                </c:pt>
                <c:pt idx="769">
                  <c:v>0.99205191430155537</c:v>
                </c:pt>
                <c:pt idx="770">
                  <c:v>0.98578654219818418</c:v>
                </c:pt>
                <c:pt idx="771">
                  <c:v>0.99305330360220978</c:v>
                </c:pt>
                <c:pt idx="772">
                  <c:v>0.98713375660008751</c:v>
                </c:pt>
                <c:pt idx="773">
                  <c:v>0.98686192300010589</c:v>
                </c:pt>
                <c:pt idx="774">
                  <c:v>0.98760311620208086</c:v>
                </c:pt>
                <c:pt idx="775">
                  <c:v>0.98774529300135328</c:v>
                </c:pt>
                <c:pt idx="776">
                  <c:v>0.9869434648026072</c:v>
                </c:pt>
                <c:pt idx="777">
                  <c:v>0.98275021119843586</c:v>
                </c:pt>
                <c:pt idx="778">
                  <c:v>0.98774804410277284</c:v>
                </c:pt>
                <c:pt idx="779">
                  <c:v>0.98844890489999671</c:v>
                </c:pt>
                <c:pt idx="780">
                  <c:v>0.98857076979766134</c:v>
                </c:pt>
                <c:pt idx="781">
                  <c:v>0.98737989260189352</c:v>
                </c:pt>
                <c:pt idx="782">
                  <c:v>0.98851560429829988</c:v>
                </c:pt>
                <c:pt idx="783">
                  <c:v>0.98638124190256349</c:v>
                </c:pt>
                <c:pt idx="784">
                  <c:v>0.99003136959800031</c:v>
                </c:pt>
                <c:pt idx="785">
                  <c:v>0.98722218109833193</c:v>
                </c:pt>
                <c:pt idx="786">
                  <c:v>0.98743626169743948</c:v>
                </c:pt>
                <c:pt idx="787">
                  <c:v>0.9853027374992962</c:v>
                </c:pt>
                <c:pt idx="788">
                  <c:v>0.98919407220091671</c:v>
                </c:pt>
                <c:pt idx="789">
                  <c:v>0.99050562439879286</c:v>
                </c:pt>
                <c:pt idx="790">
                  <c:v>0.98949814039951889</c:v>
                </c:pt>
                <c:pt idx="791">
                  <c:v>0.98623597079858882</c:v>
                </c:pt>
                <c:pt idx="792">
                  <c:v>0.98147319449708448</c:v>
                </c:pt>
                <c:pt idx="793">
                  <c:v>0.98642880159968627</c:v>
                </c:pt>
                <c:pt idx="794">
                  <c:v>0.98703149009816116</c:v>
                </c:pt>
                <c:pt idx="795">
                  <c:v>0.98547907310057781</c:v>
                </c:pt>
                <c:pt idx="796">
                  <c:v>0.9887152324008639</c:v>
                </c:pt>
                <c:pt idx="797">
                  <c:v>0.99374197509678197</c:v>
                </c:pt>
                <c:pt idx="798">
                  <c:v>0.98868401999789057</c:v>
                </c:pt>
                <c:pt idx="799">
                  <c:v>0.99225071600085357</c:v>
                </c:pt>
                <c:pt idx="800">
                  <c:v>0.98923304560230463</c:v>
                </c:pt>
                <c:pt idx="801">
                  <c:v>0.9852599541991367</c:v>
                </c:pt>
                <c:pt idx="802">
                  <c:v>0.98718564150112798</c:v>
                </c:pt>
                <c:pt idx="803">
                  <c:v>0.99025251109924284</c:v>
                </c:pt>
                <c:pt idx="804">
                  <c:v>0.98827003359838272</c:v>
                </c:pt>
                <c:pt idx="805">
                  <c:v>0.98933469520125072</c:v>
                </c:pt>
                <c:pt idx="806">
                  <c:v>0.98892943049941096</c:v>
                </c:pt>
                <c:pt idx="807">
                  <c:v>0.98650519939837977</c:v>
                </c:pt>
                <c:pt idx="808">
                  <c:v>0.98786671640118584</c:v>
                </c:pt>
                <c:pt idx="809">
                  <c:v>0.9864063511013228</c:v>
                </c:pt>
                <c:pt idx="810">
                  <c:v>0.98855939989880426</c:v>
                </c:pt>
                <c:pt idx="811">
                  <c:v>0.98745097090068157</c:v>
                </c:pt>
                <c:pt idx="812">
                  <c:v>0.9890863453001657</c:v>
                </c:pt>
                <c:pt idx="813">
                  <c:v>0.98727265759953298</c:v>
                </c:pt>
                <c:pt idx="814">
                  <c:v>0.98585243279740098</c:v>
                </c:pt>
                <c:pt idx="815">
                  <c:v>0.9871323408005992</c:v>
                </c:pt>
                <c:pt idx="816">
                  <c:v>0.98618328970042057</c:v>
                </c:pt>
                <c:pt idx="817">
                  <c:v>0.98703528449914302</c:v>
                </c:pt>
                <c:pt idx="818">
                  <c:v>0.98636422519848566</c:v>
                </c:pt>
                <c:pt idx="819">
                  <c:v>0.98842512130067917</c:v>
                </c:pt>
                <c:pt idx="820">
                  <c:v>0.98696256330003962</c:v>
                </c:pt>
                <c:pt idx="821">
                  <c:v>0.9867001707025338</c:v>
                </c:pt>
                <c:pt idx="822">
                  <c:v>0.98623028039946803</c:v>
                </c:pt>
                <c:pt idx="823">
                  <c:v>0.98584912919977796</c:v>
                </c:pt>
                <c:pt idx="824">
                  <c:v>0.98864277619941276</c:v>
                </c:pt>
                <c:pt idx="825">
                  <c:v>0.98589003719825996</c:v>
                </c:pt>
                <c:pt idx="826">
                  <c:v>0.98670522889733547</c:v>
                </c:pt>
                <c:pt idx="827">
                  <c:v>0.98627315530029591</c:v>
                </c:pt>
                <c:pt idx="828">
                  <c:v>0.98440028139884816</c:v>
                </c:pt>
                <c:pt idx="829">
                  <c:v>0.9879519155001617</c:v>
                </c:pt>
                <c:pt idx="830">
                  <c:v>0.9886777206993429</c:v>
                </c:pt>
                <c:pt idx="831">
                  <c:v>0.9879633851996914</c:v>
                </c:pt>
                <c:pt idx="832">
                  <c:v>0.98940570220293012</c:v>
                </c:pt>
                <c:pt idx="833">
                  <c:v>0.98791551440081093</c:v>
                </c:pt>
                <c:pt idx="834">
                  <c:v>0.98835172249891912</c:v>
                </c:pt>
                <c:pt idx="835">
                  <c:v>0.98819075350183994</c:v>
                </c:pt>
                <c:pt idx="836">
                  <c:v>0.98828188399784267</c:v>
                </c:pt>
                <c:pt idx="837">
                  <c:v>0.9922594048002793</c:v>
                </c:pt>
                <c:pt idx="838">
                  <c:v>0.98737473590153968</c:v>
                </c:pt>
                <c:pt idx="839">
                  <c:v>0.98901812999974936</c:v>
                </c:pt>
                <c:pt idx="840">
                  <c:v>0.98954836019765935</c:v>
                </c:pt>
                <c:pt idx="841">
                  <c:v>0.98719201240237453</c:v>
                </c:pt>
                <c:pt idx="842">
                  <c:v>0.98714185669814469</c:v>
                </c:pt>
                <c:pt idx="843">
                  <c:v>0.98727764449722599</c:v>
                </c:pt>
                <c:pt idx="844">
                  <c:v>0.98637335119929048</c:v>
                </c:pt>
                <c:pt idx="845">
                  <c:v>0.98764865360135445</c:v>
                </c:pt>
                <c:pt idx="846">
                  <c:v>0.9877694516981137</c:v>
                </c:pt>
                <c:pt idx="847">
                  <c:v>0.98839201400187449</c:v>
                </c:pt>
                <c:pt idx="848">
                  <c:v>0.99025441400226555</c:v>
                </c:pt>
                <c:pt idx="849">
                  <c:v>0.98672631650333642</c:v>
                </c:pt>
                <c:pt idx="850">
                  <c:v>0.98731903569932911</c:v>
                </c:pt>
                <c:pt idx="851">
                  <c:v>0.98467739549960243</c:v>
                </c:pt>
                <c:pt idx="852">
                  <c:v>0.98830776620161487</c:v>
                </c:pt>
                <c:pt idx="853">
                  <c:v>0.98905616959746112</c:v>
                </c:pt>
                <c:pt idx="854">
                  <c:v>0.98850281349950819</c:v>
                </c:pt>
                <c:pt idx="855">
                  <c:v>0.98645403330010595</c:v>
                </c:pt>
                <c:pt idx="856">
                  <c:v>0.98765839690167923</c:v>
                </c:pt>
                <c:pt idx="857">
                  <c:v>0.9874517852003919</c:v>
                </c:pt>
                <c:pt idx="858">
                  <c:v>0.99396487440026249</c:v>
                </c:pt>
                <c:pt idx="859">
                  <c:v>0.99141299380062264</c:v>
                </c:pt>
                <c:pt idx="860">
                  <c:v>0.98650086850102525</c:v>
                </c:pt>
                <c:pt idx="861">
                  <c:v>0.98992788319810643</c:v>
                </c:pt>
                <c:pt idx="862">
                  <c:v>0.98887379860025248</c:v>
                </c:pt>
                <c:pt idx="863">
                  <c:v>0.9875166691999766</c:v>
                </c:pt>
                <c:pt idx="864">
                  <c:v>0.98875304209650494</c:v>
                </c:pt>
                <c:pt idx="865">
                  <c:v>0.98499867910140892</c:v>
                </c:pt>
                <c:pt idx="866">
                  <c:v>0.98768902429947047</c:v>
                </c:pt>
                <c:pt idx="867">
                  <c:v>0.98882690380196436</c:v>
                </c:pt>
                <c:pt idx="868">
                  <c:v>0.98680322990185232</c:v>
                </c:pt>
                <c:pt idx="869">
                  <c:v>0.98798175350020756</c:v>
                </c:pt>
                <c:pt idx="870">
                  <c:v>0.98704898249707185</c:v>
                </c:pt>
                <c:pt idx="871">
                  <c:v>0.98822847290284699</c:v>
                </c:pt>
                <c:pt idx="872">
                  <c:v>0.98729858029764728</c:v>
                </c:pt>
                <c:pt idx="873">
                  <c:v>0.98904179369856138</c:v>
                </c:pt>
                <c:pt idx="874">
                  <c:v>0.98882008290092926</c:v>
                </c:pt>
                <c:pt idx="875">
                  <c:v>0.98719475849793525</c:v>
                </c:pt>
                <c:pt idx="876">
                  <c:v>0.98698385649913689</c:v>
                </c:pt>
                <c:pt idx="877">
                  <c:v>0.98780398169765249</c:v>
                </c:pt>
                <c:pt idx="878">
                  <c:v>0.98805886979971547</c:v>
                </c:pt>
                <c:pt idx="879">
                  <c:v>0.98857582200071192</c:v>
                </c:pt>
                <c:pt idx="880">
                  <c:v>0.98801479700341588</c:v>
                </c:pt>
                <c:pt idx="881">
                  <c:v>0.99076904869798454</c:v>
                </c:pt>
                <c:pt idx="882">
                  <c:v>0.98793624199970509</c:v>
                </c:pt>
                <c:pt idx="883">
                  <c:v>0.99058546559899696</c:v>
                </c:pt>
                <c:pt idx="884">
                  <c:v>0.98788254060127656</c:v>
                </c:pt>
                <c:pt idx="885">
                  <c:v>0.98711249900225084</c:v>
                </c:pt>
                <c:pt idx="886">
                  <c:v>0.98835815190250287</c:v>
                </c:pt>
                <c:pt idx="887">
                  <c:v>0.99034007829686743</c:v>
                </c:pt>
                <c:pt idx="888">
                  <c:v>0.98819133459983277</c:v>
                </c:pt>
                <c:pt idx="889">
                  <c:v>0.98765072580135893</c:v>
                </c:pt>
                <c:pt idx="890">
                  <c:v>0.98960638279822888</c:v>
                </c:pt>
                <c:pt idx="891">
                  <c:v>0.98540927829890279</c:v>
                </c:pt>
                <c:pt idx="892">
                  <c:v>0.98655514010170009</c:v>
                </c:pt>
                <c:pt idx="893">
                  <c:v>0.98715967359748902</c:v>
                </c:pt>
                <c:pt idx="894">
                  <c:v>0.98799972599954344</c:v>
                </c:pt>
                <c:pt idx="895">
                  <c:v>0.98725022179860389</c:v>
                </c:pt>
                <c:pt idx="896">
                  <c:v>0.98688672419666545</c:v>
                </c:pt>
                <c:pt idx="897">
                  <c:v>0.9875055242991948</c:v>
                </c:pt>
                <c:pt idx="898">
                  <c:v>0.98489534010150237</c:v>
                </c:pt>
                <c:pt idx="899">
                  <c:v>0.98862133960210485</c:v>
                </c:pt>
                <c:pt idx="900">
                  <c:v>0.99088885620221845</c:v>
                </c:pt>
                <c:pt idx="901">
                  <c:v>0.98936719110133708</c:v>
                </c:pt>
                <c:pt idx="902">
                  <c:v>0.98747458789875964</c:v>
                </c:pt>
                <c:pt idx="903">
                  <c:v>0.9854278343009355</c:v>
                </c:pt>
                <c:pt idx="904">
                  <c:v>0.98827226349749253</c:v>
                </c:pt>
                <c:pt idx="905">
                  <c:v>0.98466323500178987</c:v>
                </c:pt>
                <c:pt idx="906">
                  <c:v>0.98842899669762119</c:v>
                </c:pt>
                <c:pt idx="907">
                  <c:v>0.98859201959930942</c:v>
                </c:pt>
                <c:pt idx="908">
                  <c:v>0.98901661499985494</c:v>
                </c:pt>
                <c:pt idx="909">
                  <c:v>0.98929160670013516</c:v>
                </c:pt>
                <c:pt idx="910">
                  <c:v>0.98629596090177074</c:v>
                </c:pt>
                <c:pt idx="911">
                  <c:v>0.98798669710231479</c:v>
                </c:pt>
                <c:pt idx="912">
                  <c:v>0.98677165760091157</c:v>
                </c:pt>
                <c:pt idx="913">
                  <c:v>0.98707791259948863</c:v>
                </c:pt>
                <c:pt idx="914">
                  <c:v>0.98764016299901414</c:v>
                </c:pt>
                <c:pt idx="915">
                  <c:v>0.98842330390107236</c:v>
                </c:pt>
                <c:pt idx="916">
                  <c:v>0.98929043329917477</c:v>
                </c:pt>
                <c:pt idx="917">
                  <c:v>0.98935444519884186</c:v>
                </c:pt>
                <c:pt idx="918">
                  <c:v>0.98606974510039436</c:v>
                </c:pt>
                <c:pt idx="919">
                  <c:v>0.98813092350246734</c:v>
                </c:pt>
                <c:pt idx="920">
                  <c:v>0.98813727439846843</c:v>
                </c:pt>
                <c:pt idx="921">
                  <c:v>0.98860455609974451</c:v>
                </c:pt>
                <c:pt idx="922">
                  <c:v>0.98753444400063017</c:v>
                </c:pt>
                <c:pt idx="923">
                  <c:v>0.98936955289900652</c:v>
                </c:pt>
                <c:pt idx="924">
                  <c:v>0.98541660269620479</c:v>
                </c:pt>
                <c:pt idx="925">
                  <c:v>0.98726636629726272</c:v>
                </c:pt>
                <c:pt idx="926">
                  <c:v>0.98800828919775086</c:v>
                </c:pt>
                <c:pt idx="927">
                  <c:v>0.9912182601983659</c:v>
                </c:pt>
                <c:pt idx="928">
                  <c:v>0.98887820259915316</c:v>
                </c:pt>
                <c:pt idx="929">
                  <c:v>0.98078667410300113</c:v>
                </c:pt>
                <c:pt idx="930">
                  <c:v>0.99227799000072991</c:v>
                </c:pt>
                <c:pt idx="931">
                  <c:v>0.98585439850285184</c:v>
                </c:pt>
                <c:pt idx="932">
                  <c:v>0.98750778799876571</c:v>
                </c:pt>
                <c:pt idx="933">
                  <c:v>0.98668448709941003</c:v>
                </c:pt>
                <c:pt idx="934">
                  <c:v>0.98649515629949747</c:v>
                </c:pt>
                <c:pt idx="935">
                  <c:v>0.98663561040302739</c:v>
                </c:pt>
                <c:pt idx="936">
                  <c:v>0.98832919009873876</c:v>
                </c:pt>
                <c:pt idx="937">
                  <c:v>0.98809838619854418</c:v>
                </c:pt>
                <c:pt idx="938">
                  <c:v>0.98667202190335956</c:v>
                </c:pt>
                <c:pt idx="939">
                  <c:v>0.98755641610114253</c:v>
                </c:pt>
                <c:pt idx="940">
                  <c:v>0.98855744349930319</c:v>
                </c:pt>
                <c:pt idx="941">
                  <c:v>0.98788518810033565</c:v>
                </c:pt>
                <c:pt idx="942">
                  <c:v>0.98582991410148679</c:v>
                </c:pt>
                <c:pt idx="943">
                  <c:v>0.98601053910169867</c:v>
                </c:pt>
                <c:pt idx="944">
                  <c:v>0.9866828793019522</c:v>
                </c:pt>
                <c:pt idx="945">
                  <c:v>0.98642768710124074</c:v>
                </c:pt>
                <c:pt idx="946">
                  <c:v>0.98801337899931241</c:v>
                </c:pt>
                <c:pt idx="947">
                  <c:v>0.98786081660000491</c:v>
                </c:pt>
                <c:pt idx="948">
                  <c:v>0.98893368630160694</c:v>
                </c:pt>
                <c:pt idx="949">
                  <c:v>0.98702869919725345</c:v>
                </c:pt>
                <c:pt idx="950">
                  <c:v>0.98828292810139828</c:v>
                </c:pt>
                <c:pt idx="951">
                  <c:v>0.98880090440070489</c:v>
                </c:pt>
                <c:pt idx="952">
                  <c:v>0.98951719999968191</c:v>
                </c:pt>
                <c:pt idx="953">
                  <c:v>0.98797596520307707</c:v>
                </c:pt>
                <c:pt idx="954">
                  <c:v>0.9857479273014178</c:v>
                </c:pt>
                <c:pt idx="955">
                  <c:v>0.98820127329963725</c:v>
                </c:pt>
                <c:pt idx="956">
                  <c:v>0.98776104340140591</c:v>
                </c:pt>
                <c:pt idx="957">
                  <c:v>0.98741716030053794</c:v>
                </c:pt>
                <c:pt idx="958">
                  <c:v>0.99002084859966999</c:v>
                </c:pt>
                <c:pt idx="959">
                  <c:v>0.9891226377003477</c:v>
                </c:pt>
                <c:pt idx="960">
                  <c:v>0.99208565599838039</c:v>
                </c:pt>
                <c:pt idx="961">
                  <c:v>0.98754745509722852</c:v>
                </c:pt>
                <c:pt idx="962">
                  <c:v>0.98633621809858596</c:v>
                </c:pt>
                <c:pt idx="963">
                  <c:v>0.98918200289699598</c:v>
                </c:pt>
                <c:pt idx="964">
                  <c:v>0.9872682706991327</c:v>
                </c:pt>
                <c:pt idx="965">
                  <c:v>0.98655670150037622</c:v>
                </c:pt>
                <c:pt idx="966">
                  <c:v>0.98812993390311021</c:v>
                </c:pt>
                <c:pt idx="967">
                  <c:v>0.98799284000051557</c:v>
                </c:pt>
                <c:pt idx="968">
                  <c:v>0.9888961450997158</c:v>
                </c:pt>
                <c:pt idx="969">
                  <c:v>0.98907232229976216</c:v>
                </c:pt>
                <c:pt idx="970">
                  <c:v>0.9837008793001587</c:v>
                </c:pt>
                <c:pt idx="971">
                  <c:v>0.98686887670191936</c:v>
                </c:pt>
                <c:pt idx="972">
                  <c:v>0.99036346159846289</c:v>
                </c:pt>
                <c:pt idx="973">
                  <c:v>0.98833182680027676</c:v>
                </c:pt>
                <c:pt idx="974">
                  <c:v>0.98550895700100227</c:v>
                </c:pt>
                <c:pt idx="975">
                  <c:v>0.98842735220023314</c:v>
                </c:pt>
                <c:pt idx="976">
                  <c:v>0.9859523952982272</c:v>
                </c:pt>
                <c:pt idx="977">
                  <c:v>0.98735584669702803</c:v>
                </c:pt>
                <c:pt idx="978">
                  <c:v>0.98678016730264062</c:v>
                </c:pt>
                <c:pt idx="979">
                  <c:v>0.98729370769797242</c:v>
                </c:pt>
                <c:pt idx="980">
                  <c:v>0.98868481650060858</c:v>
                </c:pt>
                <c:pt idx="981">
                  <c:v>0.98827319359770627</c:v>
                </c:pt>
                <c:pt idx="982">
                  <c:v>0.98667359160026535</c:v>
                </c:pt>
                <c:pt idx="983">
                  <c:v>0.98743450900292373</c:v>
                </c:pt>
                <c:pt idx="984">
                  <c:v>0.98831752779733506</c:v>
                </c:pt>
                <c:pt idx="985">
                  <c:v>0.98792393180337967</c:v>
                </c:pt>
                <c:pt idx="986">
                  <c:v>0.98826394270145101</c:v>
                </c:pt>
                <c:pt idx="987">
                  <c:v>0.98734720910215401</c:v>
                </c:pt>
                <c:pt idx="988">
                  <c:v>0.98375965069863014</c:v>
                </c:pt>
                <c:pt idx="989">
                  <c:v>0.98687670349681866</c:v>
                </c:pt>
                <c:pt idx="990">
                  <c:v>0.98755341149808373</c:v>
                </c:pt>
                <c:pt idx="991">
                  <c:v>0.9876811481990444</c:v>
                </c:pt>
                <c:pt idx="992">
                  <c:v>0.98883587649834226</c:v>
                </c:pt>
                <c:pt idx="993">
                  <c:v>0.98742537850193912</c:v>
                </c:pt>
                <c:pt idx="994">
                  <c:v>0.9885403705011413</c:v>
                </c:pt>
                <c:pt idx="995">
                  <c:v>0.99006563319926499</c:v>
                </c:pt>
                <c:pt idx="996">
                  <c:v>0.9859398537009838</c:v>
                </c:pt>
                <c:pt idx="997">
                  <c:v>0.98727729989695945</c:v>
                </c:pt>
                <c:pt idx="998">
                  <c:v>0.98845943260312197</c:v>
                </c:pt>
                <c:pt idx="999">
                  <c:v>0.98771758710063295</c:v>
                </c:pt>
              </c:numCache>
            </c:numRef>
          </c:yVal>
          <c:smooth val="0"/>
        </c:ser>
        <c:ser>
          <c:idx val="1"/>
          <c:order val="1"/>
          <c:tx>
            <c:v>TRF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w1_1000!$AR$2:$AR$5</c:f>
              <c:numCache>
                <c:formatCode>General</c:formatCode>
                <c:ptCount val="4"/>
                <c:pt idx="0">
                  <c:v>-0.08</c:v>
                </c:pt>
                <c:pt idx="1">
                  <c:v>-7.0000000000000007E-2</c:v>
                </c:pt>
                <c:pt idx="2">
                  <c:v>-0.06</c:v>
                </c:pt>
                <c:pt idx="3">
                  <c:v>-0.05</c:v>
                </c:pt>
              </c:numCache>
            </c:numRef>
          </c:xVal>
          <c:yVal>
            <c:numRef>
              <c:f>w1_1000!$AT$2:$AT$5</c:f>
              <c:numCache>
                <c:formatCode>General</c:formatCode>
                <c:ptCount val="4"/>
                <c:pt idx="0">
                  <c:v>1.0008128688901552</c:v>
                </c:pt>
                <c:pt idx="1">
                  <c:v>0.99254226027888581</c:v>
                </c:pt>
                <c:pt idx="2">
                  <c:v>0.98427165166761643</c:v>
                </c:pt>
                <c:pt idx="3">
                  <c:v>0.97600104305634705</c:v>
                </c:pt>
              </c:numCache>
            </c:numRef>
          </c:yVal>
          <c:smooth val="0"/>
        </c:ser>
        <c:ser>
          <c:idx val="2"/>
          <c:order val="2"/>
          <c:tx>
            <c:v>D05</c:v>
          </c:tx>
          <c:spPr>
            <a:ln w="28575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w1_1000!$AR$2:$AR$5</c:f>
              <c:numCache>
                <c:formatCode>General</c:formatCode>
                <c:ptCount val="4"/>
                <c:pt idx="0">
                  <c:v>-0.08</c:v>
                </c:pt>
                <c:pt idx="1">
                  <c:v>-7.0000000000000007E-2</c:v>
                </c:pt>
                <c:pt idx="2">
                  <c:v>-0.06</c:v>
                </c:pt>
                <c:pt idx="3">
                  <c:v>-0.05</c:v>
                </c:pt>
              </c:numCache>
            </c:numRef>
          </c:xVal>
          <c:yVal>
            <c:numRef>
              <c:f>w1_1000!$AS$2:$AS$5</c:f>
              <c:numCache>
                <c:formatCode>General</c:formatCode>
                <c:ptCount val="4"/>
                <c:pt idx="0">
                  <c:v>1.0000550083235413</c:v>
                </c:pt>
                <c:pt idx="1">
                  <c:v>0.99226138228309868</c:v>
                </c:pt>
                <c:pt idx="2">
                  <c:v>0.98446775624265603</c:v>
                </c:pt>
                <c:pt idx="3">
                  <c:v>0.97667413020221339</c:v>
                </c:pt>
              </c:numCache>
            </c:numRef>
          </c:yVal>
          <c:smooth val="0"/>
        </c:ser>
        <c:ser>
          <c:idx val="3"/>
          <c:order val="3"/>
          <c:tx>
            <c:v>D05*</c:v>
          </c:tx>
          <c:spPr>
            <a:ln w="28575">
              <a:solidFill>
                <a:schemeClr val="accent2"/>
              </a:solidFill>
              <a:prstDash val="sysDash"/>
            </a:ln>
          </c:spPr>
          <c:marker>
            <c:symbol val="none"/>
          </c:marker>
          <c:xVal>
            <c:numRef>
              <c:f>w1_1000!$AR$2:$AR$5</c:f>
              <c:numCache>
                <c:formatCode>General</c:formatCode>
                <c:ptCount val="4"/>
                <c:pt idx="0">
                  <c:v>-0.08</c:v>
                </c:pt>
                <c:pt idx="1">
                  <c:v>-7.0000000000000007E-2</c:v>
                </c:pt>
                <c:pt idx="2">
                  <c:v>-0.06</c:v>
                </c:pt>
                <c:pt idx="3">
                  <c:v>-0.05</c:v>
                </c:pt>
              </c:numCache>
            </c:numRef>
          </c:xVal>
          <c:yVal>
            <c:numRef>
              <c:f>w1_1000!$AU$2:$AU$5</c:f>
              <c:numCache>
                <c:formatCode>General</c:formatCode>
                <c:ptCount val="4"/>
                <c:pt idx="0">
                  <c:v>1.0016150989312198</c:v>
                </c:pt>
                <c:pt idx="1">
                  <c:v>0.9928395865648173</c:v>
                </c:pt>
                <c:pt idx="2">
                  <c:v>0.9840640741984148</c:v>
                </c:pt>
                <c:pt idx="3">
                  <c:v>0.9752885618320124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23968"/>
        <c:axId val="141125888"/>
      </c:scatterChart>
      <c:valAx>
        <c:axId val="141123968"/>
        <c:scaling>
          <c:orientation val="minMax"/>
          <c:max val="-5.000000000000001E-2"/>
          <c:min val="-8.0000000000000016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m*10000+35447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125888"/>
        <c:crosses val="autoZero"/>
        <c:crossBetween val="midCat"/>
      </c:valAx>
      <c:valAx>
        <c:axId val="141125888"/>
        <c:scaling>
          <c:orientation val="minMax"/>
          <c:max val="0.998"/>
          <c:min val="0.9780000000000000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b*10000-27733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123968"/>
        <c:crossesAt val="-8.0000000000000016E-2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22832502187226597"/>
                  <c:y val="-0.12403470399533392"/>
                </c:manualLayout>
              </c:layout>
              <c:numFmt formatCode="General" sourceLinked="0"/>
            </c:trendlineLbl>
          </c:trendline>
          <c:xVal>
            <c:numRef>
              <c:f>t_p0!$AG$2:$AG$22</c:f>
              <c:numCache>
                <c:formatCode>General</c:formatCode>
                <c:ptCount val="21"/>
                <c:pt idx="0">
                  <c:v>-3.2804550689210621</c:v>
                </c:pt>
                <c:pt idx="1">
                  <c:v>-3.2804345415487113</c:v>
                </c:pt>
                <c:pt idx="2">
                  <c:v>-3.2804140144112091</c:v>
                </c:pt>
                <c:pt idx="3">
                  <c:v>-3.2803934875085541</c:v>
                </c:pt>
                <c:pt idx="4">
                  <c:v>-3.2803729608411469</c:v>
                </c:pt>
                <c:pt idx="5">
                  <c:v>-3.2803524344087851</c:v>
                </c:pt>
                <c:pt idx="6">
                  <c:v>-3.2803319082116706</c:v>
                </c:pt>
                <c:pt idx="7">
                  <c:v>-3.2803113822493786</c:v>
                </c:pt>
                <c:pt idx="8">
                  <c:v>-3.280290856521916</c:v>
                </c:pt>
                <c:pt idx="9">
                  <c:v>-3.2802703310296826</c:v>
                </c:pt>
                <c:pt idx="10">
                  <c:v>-3.2802498057726774</c:v>
                </c:pt>
                <c:pt idx="11">
                  <c:v>-3.2802292807504836</c:v>
                </c:pt>
                <c:pt idx="12">
                  <c:v>-3.280208755963097</c:v>
                </c:pt>
                <c:pt idx="13">
                  <c:v>-3.2801882314109259</c:v>
                </c:pt>
                <c:pt idx="14">
                  <c:v>-3.2801677070939661</c:v>
                </c:pt>
                <c:pt idx="15">
                  <c:v>-3.2801471830118012</c:v>
                </c:pt>
                <c:pt idx="16">
                  <c:v>-3.2801266591644294</c:v>
                </c:pt>
                <c:pt idx="17">
                  <c:v>-3.2801061355522534</c:v>
                </c:pt>
                <c:pt idx="18">
                  <c:v>-3.2800856121750637</c:v>
                </c:pt>
                <c:pt idx="19">
                  <c:v>-3.2800650890330698</c:v>
                </c:pt>
                <c:pt idx="20">
                  <c:v>-3.2800445661258446</c:v>
                </c:pt>
              </c:numCache>
            </c:numRef>
          </c:xVal>
          <c:yVal>
            <c:numRef>
              <c:f>t_p0!$E$2:$E$22</c:f>
              <c:numCache>
                <c:formatCode>General</c:formatCode>
                <c:ptCount val="21"/>
                <c:pt idx="0">
                  <c:v>2.5649085062811099</c:v>
                </c:pt>
                <c:pt idx="1">
                  <c:v>2.56488304225799</c:v>
                </c:pt>
                <c:pt idx="2">
                  <c:v>2.5648575847176298</c:v>
                </c:pt>
                <c:pt idx="3">
                  <c:v>2.5648321292905099</c:v>
                </c:pt>
                <c:pt idx="4">
                  <c:v>2.5648066669908398</c:v>
                </c:pt>
                <c:pt idx="5">
                  <c:v>2.5647812043796101</c:v>
                </c:pt>
                <c:pt idx="6">
                  <c:v>2.56475575278616</c:v>
                </c:pt>
                <c:pt idx="7">
                  <c:v>2.5647302933080498</c:v>
                </c:pt>
                <c:pt idx="8">
                  <c:v>2.5647048173522302</c:v>
                </c:pt>
                <c:pt idx="9">
                  <c:v>2.5646793704712101</c:v>
                </c:pt>
                <c:pt idx="10">
                  <c:v>2.5646539230308298</c:v>
                </c:pt>
                <c:pt idx="11">
                  <c:v>2.5646284556468202</c:v>
                </c:pt>
                <c:pt idx="12">
                  <c:v>2.5646030074939299</c:v>
                </c:pt>
                <c:pt idx="13">
                  <c:v>2.5645775490086198</c:v>
                </c:pt>
                <c:pt idx="14">
                  <c:v>2.5645520888936799</c:v>
                </c:pt>
                <c:pt idx="15">
                  <c:v>2.5645266224959702</c:v>
                </c:pt>
                <c:pt idx="16">
                  <c:v>2.5645011598853098</c:v>
                </c:pt>
                <c:pt idx="17">
                  <c:v>2.5644757153932298</c:v>
                </c:pt>
                <c:pt idx="18">
                  <c:v>2.5644502651429502</c:v>
                </c:pt>
                <c:pt idx="19">
                  <c:v>2.5644247901817798</c:v>
                </c:pt>
                <c:pt idx="20">
                  <c:v>2.5643993493921999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520832"/>
        <c:axId val="136522368"/>
      </c:scatterChart>
      <c:valAx>
        <c:axId val="13652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6522368"/>
        <c:crosses val="autoZero"/>
        <c:crossBetween val="midCat"/>
      </c:valAx>
      <c:valAx>
        <c:axId val="136522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5208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t march pivot p(b)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berrpn!$E$2:$E$150</c:f>
              <c:numCache>
                <c:formatCode>General</c:formatCode>
                <c:ptCount val="149"/>
                <c:pt idx="0">
                  <c:v>-1.5778399614500001</c:v>
                </c:pt>
                <c:pt idx="1">
                  <c:v>-1.5768399614499999</c:v>
                </c:pt>
                <c:pt idx="2">
                  <c:v>-1.57583996145</c:v>
                </c:pt>
                <c:pt idx="3">
                  <c:v>-1.5748399614499999</c:v>
                </c:pt>
                <c:pt idx="4">
                  <c:v>-1.57383996145</c:v>
                </c:pt>
                <c:pt idx="5">
                  <c:v>-1.5728399614499999</c:v>
                </c:pt>
                <c:pt idx="6">
                  <c:v>-1.57183996145</c:v>
                </c:pt>
                <c:pt idx="7">
                  <c:v>-1.5708399614499999</c:v>
                </c:pt>
                <c:pt idx="8">
                  <c:v>-1.56983996145</c:v>
                </c:pt>
                <c:pt idx="9">
                  <c:v>-1.5688399614499999</c:v>
                </c:pt>
                <c:pt idx="10">
                  <c:v>-1.56783996145</c:v>
                </c:pt>
                <c:pt idx="11">
                  <c:v>-1.5668399614499999</c:v>
                </c:pt>
                <c:pt idx="12">
                  <c:v>-1.56583996145</c:v>
                </c:pt>
                <c:pt idx="13">
                  <c:v>-1.5648399614499999</c:v>
                </c:pt>
                <c:pt idx="14">
                  <c:v>-1.56383996145</c:v>
                </c:pt>
                <c:pt idx="15">
                  <c:v>-1.5628399614499999</c:v>
                </c:pt>
                <c:pt idx="16">
                  <c:v>-1.56183996145</c:v>
                </c:pt>
                <c:pt idx="17">
                  <c:v>-1.5608399614499999</c:v>
                </c:pt>
                <c:pt idx="18">
                  <c:v>-1.55983996145</c:v>
                </c:pt>
                <c:pt idx="19">
                  <c:v>-1.5588399614499999</c:v>
                </c:pt>
                <c:pt idx="20">
                  <c:v>-1.55783996145</c:v>
                </c:pt>
                <c:pt idx="21">
                  <c:v>-1.5568399614499999</c:v>
                </c:pt>
                <c:pt idx="22">
                  <c:v>-1.55583996145</c:v>
                </c:pt>
                <c:pt idx="23">
                  <c:v>-1.5548399614499999</c:v>
                </c:pt>
                <c:pt idx="24">
                  <c:v>-1.55383996145</c:v>
                </c:pt>
                <c:pt idx="25">
                  <c:v>-1.5528399614499999</c:v>
                </c:pt>
                <c:pt idx="26">
                  <c:v>-1.55183996145</c:v>
                </c:pt>
                <c:pt idx="27">
                  <c:v>-1.5508399614499999</c:v>
                </c:pt>
                <c:pt idx="28">
                  <c:v>-1.54983996145</c:v>
                </c:pt>
                <c:pt idx="29">
                  <c:v>-1.5488399614499999</c:v>
                </c:pt>
                <c:pt idx="30">
                  <c:v>-1.54783996145</c:v>
                </c:pt>
                <c:pt idx="31">
                  <c:v>-1.5468399614499999</c:v>
                </c:pt>
                <c:pt idx="32">
                  <c:v>-1.54583996145</c:v>
                </c:pt>
                <c:pt idx="33">
                  <c:v>-1.5448399614499999</c:v>
                </c:pt>
                <c:pt idx="34">
                  <c:v>-1.54383996145</c:v>
                </c:pt>
                <c:pt idx="35">
                  <c:v>-1.5428399614499999</c:v>
                </c:pt>
                <c:pt idx="36">
                  <c:v>-1.54183996145</c:v>
                </c:pt>
                <c:pt idx="37">
                  <c:v>-1.5408399614499999</c:v>
                </c:pt>
                <c:pt idx="38">
                  <c:v>-1.53983996145</c:v>
                </c:pt>
                <c:pt idx="39">
                  <c:v>-1.5388399614499999</c:v>
                </c:pt>
                <c:pt idx="40">
                  <c:v>-1.53783996145</c:v>
                </c:pt>
                <c:pt idx="41">
                  <c:v>-1.5368399614499999</c:v>
                </c:pt>
                <c:pt idx="42">
                  <c:v>-1.53583996145</c:v>
                </c:pt>
                <c:pt idx="43">
                  <c:v>-1.5348399614499999</c:v>
                </c:pt>
                <c:pt idx="44">
                  <c:v>-1.53383996145</c:v>
                </c:pt>
                <c:pt idx="45">
                  <c:v>-1.5328399614499999</c:v>
                </c:pt>
                <c:pt idx="46">
                  <c:v>-1.53183996145</c:v>
                </c:pt>
                <c:pt idx="47">
                  <c:v>-1.5308399614499999</c:v>
                </c:pt>
                <c:pt idx="48">
                  <c:v>-1.52983996145</c:v>
                </c:pt>
                <c:pt idx="49">
                  <c:v>-1.5288399614499999</c:v>
                </c:pt>
                <c:pt idx="50">
                  <c:v>-1.52783996145</c:v>
                </c:pt>
                <c:pt idx="51">
                  <c:v>-1.5268399614499999</c:v>
                </c:pt>
                <c:pt idx="52">
                  <c:v>-1.52583996145</c:v>
                </c:pt>
                <c:pt idx="53">
                  <c:v>-1.5248399614499999</c:v>
                </c:pt>
                <c:pt idx="54">
                  <c:v>-1.52383996145</c:v>
                </c:pt>
                <c:pt idx="55">
                  <c:v>-1.5228399614499999</c:v>
                </c:pt>
                <c:pt idx="56">
                  <c:v>-1.52183996145</c:v>
                </c:pt>
                <c:pt idx="57">
                  <c:v>-1.5208399614500001</c:v>
                </c:pt>
                <c:pt idx="58">
                  <c:v>-1.51983996145</c:v>
                </c:pt>
                <c:pt idx="59">
                  <c:v>-1.5188399614500001</c:v>
                </c:pt>
                <c:pt idx="60">
                  <c:v>-1.51783996145</c:v>
                </c:pt>
                <c:pt idx="61">
                  <c:v>-1.5168399614500001</c:v>
                </c:pt>
                <c:pt idx="62">
                  <c:v>-1.51583996145</c:v>
                </c:pt>
                <c:pt idx="63">
                  <c:v>-1.5148399614500001</c:v>
                </c:pt>
                <c:pt idx="64">
                  <c:v>-1.51383996145</c:v>
                </c:pt>
                <c:pt idx="65">
                  <c:v>-1.5128399614500001</c:v>
                </c:pt>
                <c:pt idx="66">
                  <c:v>-1.51183996145</c:v>
                </c:pt>
                <c:pt idx="67">
                  <c:v>-1.5108399614500001</c:v>
                </c:pt>
                <c:pt idx="68">
                  <c:v>-1.50983996145</c:v>
                </c:pt>
                <c:pt idx="69">
                  <c:v>-1.5088399614500001</c:v>
                </c:pt>
                <c:pt idx="70">
                  <c:v>-1.50783996145</c:v>
                </c:pt>
                <c:pt idx="71">
                  <c:v>-1.5068399614500001</c:v>
                </c:pt>
                <c:pt idx="72">
                  <c:v>-1.50583996145</c:v>
                </c:pt>
                <c:pt idx="73">
                  <c:v>-1.5048399614500001</c:v>
                </c:pt>
                <c:pt idx="74">
                  <c:v>-1.50383996145</c:v>
                </c:pt>
                <c:pt idx="75">
                  <c:v>-1.5028399614500001</c:v>
                </c:pt>
                <c:pt idx="76">
                  <c:v>-1.50183996145</c:v>
                </c:pt>
                <c:pt idx="77">
                  <c:v>-1.5008399614500001</c:v>
                </c:pt>
                <c:pt idx="78">
                  <c:v>-1.49983996145</c:v>
                </c:pt>
                <c:pt idx="79">
                  <c:v>-1.4988399614500001</c:v>
                </c:pt>
                <c:pt idx="80">
                  <c:v>-1.49783996145</c:v>
                </c:pt>
                <c:pt idx="81">
                  <c:v>-1.4968399614500001</c:v>
                </c:pt>
                <c:pt idx="82">
                  <c:v>-1.49583996145</c:v>
                </c:pt>
                <c:pt idx="83">
                  <c:v>-1.4948399614500001</c:v>
                </c:pt>
                <c:pt idx="84">
                  <c:v>-1.49383996145</c:v>
                </c:pt>
                <c:pt idx="85">
                  <c:v>-1.4928399614500001</c:v>
                </c:pt>
                <c:pt idx="86">
                  <c:v>-1.49183996145</c:v>
                </c:pt>
                <c:pt idx="87">
                  <c:v>-1.4908399614500001</c:v>
                </c:pt>
                <c:pt idx="88">
                  <c:v>-1.48983996145</c:v>
                </c:pt>
                <c:pt idx="89">
                  <c:v>-1.4888399614500001</c:v>
                </c:pt>
                <c:pt idx="90">
                  <c:v>-1.48783996145</c:v>
                </c:pt>
                <c:pt idx="91">
                  <c:v>-1.4868399614500001</c:v>
                </c:pt>
                <c:pt idx="92">
                  <c:v>-1.48583996145</c:v>
                </c:pt>
                <c:pt idx="93">
                  <c:v>-1.4848399614500001</c:v>
                </c:pt>
                <c:pt idx="94">
                  <c:v>-1.48383996145</c:v>
                </c:pt>
                <c:pt idx="95">
                  <c:v>-1.4828399614500001</c:v>
                </c:pt>
                <c:pt idx="96">
                  <c:v>-1.48183996145</c:v>
                </c:pt>
                <c:pt idx="97">
                  <c:v>-1.4808399614500001</c:v>
                </c:pt>
                <c:pt idx="98">
                  <c:v>-1.47983996145</c:v>
                </c:pt>
                <c:pt idx="99">
                  <c:v>-1.4788399614500001</c:v>
                </c:pt>
                <c:pt idx="100">
                  <c:v>-1.47783996145</c:v>
                </c:pt>
                <c:pt idx="101">
                  <c:v>-1.4768399614500001</c:v>
                </c:pt>
                <c:pt idx="102">
                  <c:v>-1.47583996145</c:v>
                </c:pt>
                <c:pt idx="103">
                  <c:v>-1.4748399614500001</c:v>
                </c:pt>
                <c:pt idx="104">
                  <c:v>-1.47383996145</c:v>
                </c:pt>
                <c:pt idx="105">
                  <c:v>-1.4728399614500001</c:v>
                </c:pt>
                <c:pt idx="106">
                  <c:v>-1.47183996145</c:v>
                </c:pt>
                <c:pt idx="107">
                  <c:v>-1.4708399614500001</c:v>
                </c:pt>
                <c:pt idx="108">
                  <c:v>-1.46983996145</c:v>
                </c:pt>
                <c:pt idx="109">
                  <c:v>-1.4688399614500001</c:v>
                </c:pt>
                <c:pt idx="110">
                  <c:v>-1.46783996145</c:v>
                </c:pt>
                <c:pt idx="111">
                  <c:v>-1.4668399614500001</c:v>
                </c:pt>
                <c:pt idx="112">
                  <c:v>-1.46583996145</c:v>
                </c:pt>
                <c:pt idx="113">
                  <c:v>-1.4648399614500001</c:v>
                </c:pt>
                <c:pt idx="114">
                  <c:v>-1.4638399614499999</c:v>
                </c:pt>
                <c:pt idx="115">
                  <c:v>-1.4628399614500001</c:v>
                </c:pt>
                <c:pt idx="116">
                  <c:v>-1.4618399614499999</c:v>
                </c:pt>
                <c:pt idx="117">
                  <c:v>-1.4608399614500001</c:v>
                </c:pt>
                <c:pt idx="118">
                  <c:v>-1.4598399614499999</c:v>
                </c:pt>
                <c:pt idx="119">
                  <c:v>-1.4588399614500001</c:v>
                </c:pt>
                <c:pt idx="120">
                  <c:v>-1.4578399614499999</c:v>
                </c:pt>
                <c:pt idx="121">
                  <c:v>-1.4568399614500001</c:v>
                </c:pt>
                <c:pt idx="122">
                  <c:v>-1.4558399614499999</c:v>
                </c:pt>
                <c:pt idx="123">
                  <c:v>-1.4548399614500001</c:v>
                </c:pt>
                <c:pt idx="124">
                  <c:v>-1.4538399614499999</c:v>
                </c:pt>
                <c:pt idx="125">
                  <c:v>-1.4528399614500001</c:v>
                </c:pt>
                <c:pt idx="126">
                  <c:v>-1.4518399614499999</c:v>
                </c:pt>
                <c:pt idx="127">
                  <c:v>-1.45083996145</c:v>
                </c:pt>
                <c:pt idx="128">
                  <c:v>-1.4498399614499999</c:v>
                </c:pt>
                <c:pt idx="129">
                  <c:v>-1.44883996145</c:v>
                </c:pt>
                <c:pt idx="130">
                  <c:v>-1.4478399614499999</c:v>
                </c:pt>
                <c:pt idx="131">
                  <c:v>-1.44683996145</c:v>
                </c:pt>
                <c:pt idx="132">
                  <c:v>-1.4458399614499999</c:v>
                </c:pt>
                <c:pt idx="133">
                  <c:v>-1.44483996145</c:v>
                </c:pt>
                <c:pt idx="134">
                  <c:v>-1.4438399614499999</c:v>
                </c:pt>
                <c:pt idx="135">
                  <c:v>-1.44283996145</c:v>
                </c:pt>
                <c:pt idx="136">
                  <c:v>-1.4418399614499999</c:v>
                </c:pt>
                <c:pt idx="137">
                  <c:v>-1.44083996145</c:v>
                </c:pt>
                <c:pt idx="138">
                  <c:v>-1.4398399614499999</c:v>
                </c:pt>
                <c:pt idx="139">
                  <c:v>-1.43883996145</c:v>
                </c:pt>
                <c:pt idx="140">
                  <c:v>-1.4378399614499999</c:v>
                </c:pt>
                <c:pt idx="141">
                  <c:v>-1.43683996145</c:v>
                </c:pt>
                <c:pt idx="142">
                  <c:v>-1.4358399614499999</c:v>
                </c:pt>
                <c:pt idx="143">
                  <c:v>-1.43483996145</c:v>
                </c:pt>
                <c:pt idx="144">
                  <c:v>-1.4338399614499999</c:v>
                </c:pt>
                <c:pt idx="145">
                  <c:v>-1.43283996145</c:v>
                </c:pt>
                <c:pt idx="146">
                  <c:v>-1.4318399614499999</c:v>
                </c:pt>
                <c:pt idx="147">
                  <c:v>-1.43083996145</c:v>
                </c:pt>
                <c:pt idx="148">
                  <c:v>-1.4298399614499999</c:v>
                </c:pt>
              </c:numCache>
            </c:numRef>
          </c:xVal>
          <c:yVal>
            <c:numRef>
              <c:f>berrpn!$AG$2:$AG$150</c:f>
              <c:numCache>
                <c:formatCode>General</c:formatCode>
                <c:ptCount val="149"/>
                <c:pt idx="0">
                  <c:v>1.1013693370727305E-2</c:v>
                </c:pt>
                <c:pt idx="1">
                  <c:v>1.2422965706052306E-2</c:v>
                </c:pt>
                <c:pt idx="2">
                  <c:v>1.3990022964948301E-2</c:v>
                </c:pt>
                <c:pt idx="3">
                  <c:v>1.5729394252065449E-2</c:v>
                </c:pt>
                <c:pt idx="4">
                  <c:v>1.7656539671083108E-2</c:v>
                </c:pt>
                <c:pt idx="5">
                  <c:v>1.9787859407185818E-2</c:v>
                </c:pt>
                <c:pt idx="6">
                  <c:v>2.2140695764340763E-2</c:v>
                </c:pt>
                <c:pt idx="7">
                  <c:v>2.4733327261594225E-2</c:v>
                </c:pt>
                <c:pt idx="8">
                  <c:v>2.7584953881303574E-2</c:v>
                </c:pt>
                <c:pt idx="9">
                  <c:v>3.0715672556707797E-2</c:v>
                </c:pt>
                <c:pt idx="10">
                  <c:v>3.4146441998520308E-2</c:v>
                </c:pt>
                <c:pt idx="11">
                  <c:v>3.7899035980800896E-2</c:v>
                </c:pt>
                <c:pt idx="12">
                  <c:v>4.1995984248113342E-2</c:v>
                </c:pt>
                <c:pt idx="13">
                  <c:v>4.6460500255857483E-2</c:v>
                </c:pt>
                <c:pt idx="14">
                  <c:v>5.131639503285769E-2</c:v>
                </c:pt>
                <c:pt idx="15">
                  <c:v>5.6587976537511957E-2</c:v>
                </c:pt>
                <c:pt idx="16">
                  <c:v>6.2299933993721829E-2</c:v>
                </c:pt>
                <c:pt idx="17">
                  <c:v>6.8477206813136585E-2</c:v>
                </c:pt>
                <c:pt idx="18">
                  <c:v>7.5144837862514469E-2</c:v>
                </c:pt>
                <c:pt idx="19">
                  <c:v>8.2327810990633715E-2</c:v>
                </c:pt>
                <c:pt idx="20">
                  <c:v>9.0050872919681557E-2</c:v>
                </c:pt>
                <c:pt idx="21">
                  <c:v>9.8338339799117949E-2</c:v>
                </c:pt>
                <c:pt idx="22">
                  <c:v>0.10721388893680443</c:v>
                </c:pt>
                <c:pt idx="23">
                  <c:v>0.1167003364535457</c:v>
                </c:pt>
                <c:pt idx="24">
                  <c:v>0.12681940183714333</c:v>
                </c:pt>
                <c:pt idx="25">
                  <c:v>0.13759146063942357</c:v>
                </c:pt>
                <c:pt idx="26">
                  <c:v>0.14903528678940525</c:v>
                </c:pt>
                <c:pt idx="27">
                  <c:v>0.1611677862779381</c:v>
                </c:pt>
                <c:pt idx="28">
                  <c:v>0.17400372421099572</c:v>
                </c:pt>
                <c:pt idx="29">
                  <c:v>0.18755544747903236</c:v>
                </c:pt>
                <c:pt idx="30">
                  <c:v>0.20183260554017732</c:v>
                </c:pt>
                <c:pt idx="31">
                  <c:v>0.21684187203654773</c:v>
                </c:pt>
                <c:pt idx="32">
                  <c:v>0.23258667016724255</c:v>
                </c:pt>
                <c:pt idx="33">
                  <c:v>0.24906690493157294</c:v>
                </c:pt>
                <c:pt idx="34">
                  <c:v>0.26627870550940796</c:v>
                </c:pt>
                <c:pt idx="35">
                  <c:v>0.28421418118749386</c:v>
                </c:pt>
                <c:pt idx="36">
                  <c:v>0.30286119426977498</c:v>
                </c:pt>
                <c:pt idx="37">
                  <c:v>0.32220315354286549</c:v>
                </c:pt>
                <c:pt idx="38">
                  <c:v>0.34221883177869633</c:v>
                </c:pt>
                <c:pt idx="39">
                  <c:v>0.36288221077609234</c:v>
                </c:pt>
                <c:pt idx="40">
                  <c:v>0.38416235729143161</c:v>
                </c:pt>
                <c:pt idx="41">
                  <c:v>0.40602333310696476</c:v>
                </c:pt>
                <c:pt idx="42">
                  <c:v>0.42842414223411396</c:v>
                </c:pt>
                <c:pt idx="43">
                  <c:v>0.45131871801911611</c:v>
                </c:pt>
                <c:pt idx="44">
                  <c:v>0.47465595259888393</c:v>
                </c:pt>
                <c:pt idx="45">
                  <c:v>0.49837977078503543</c:v>
                </c:pt>
                <c:pt idx="46">
                  <c:v>0.52242925005739882</c:v>
                </c:pt>
                <c:pt idx="47">
                  <c:v>0.54673878784714913</c:v>
                </c:pt>
                <c:pt idx="48">
                  <c:v>0.5712383168765689</c:v>
                </c:pt>
                <c:pt idx="49">
                  <c:v>0.59585356869346962</c:v>
                </c:pt>
                <c:pt idx="50">
                  <c:v>0.62050638500728583</c:v>
                </c:pt>
                <c:pt idx="51">
                  <c:v>0.64511507591408679</c:v>
                </c:pt>
                <c:pt idx="52">
                  <c:v>0.66959482338048204</c:v>
                </c:pt>
                <c:pt idx="53">
                  <c:v>0.69385812785851797</c:v>
                </c:pt>
                <c:pt idx="54">
                  <c:v>0.71781529521656728</c:v>
                </c:pt>
                <c:pt idx="55">
                  <c:v>0.74137496068722153</c:v>
                </c:pt>
                <c:pt idx="56">
                  <c:v>0.76444464584574656</c:v>
                </c:pt>
                <c:pt idx="57">
                  <c:v>0.78693134419382238</c:v>
                </c:pt>
                <c:pt idx="58">
                  <c:v>0.80874213038071019</c:v>
                </c:pt>
                <c:pt idx="59">
                  <c:v>0.82978478768010744</c:v>
                </c:pt>
                <c:pt idx="60">
                  <c:v>0.84996844794195126</c:v>
                </c:pt>
                <c:pt idx="61">
                  <c:v>0.86920423789897205</c:v>
                </c:pt>
                <c:pt idx="62">
                  <c:v>0.88740592551989395</c:v>
                </c:pt>
                <c:pt idx="63">
                  <c:v>0.90449055986108762</c:v>
                </c:pt>
                <c:pt idx="64">
                  <c:v>0.92037909786661409</c:v>
                </c:pt>
                <c:pt idx="65">
                  <c:v>0.93499701149085113</c:v>
                </c:pt>
                <c:pt idx="66">
                  <c:v>0.94827486862138421</c:v>
                </c:pt>
                <c:pt idx="67">
                  <c:v>0.9601488815947532</c:v>
                </c:pt>
                <c:pt idx="68">
                  <c:v>0.97056141706893295</c:v>
                </c:pt>
                <c:pt idx="69">
                  <c:v>0.97946146175525972</c:v>
                </c:pt>
                <c:pt idx="70">
                  <c:v>0.98680503858584379</c:v>
                </c:pt>
                <c:pt idx="71">
                  <c:v>0.99255556867349481</c:v>
                </c:pt>
                <c:pt idx="72">
                  <c:v>0.99668417483562388</c:v>
                </c:pt>
                <c:pt idx="73">
                  <c:v>0.99916992319947173</c:v>
                </c:pt>
                <c:pt idx="74">
                  <c:v>1</c:v>
                </c:pt>
                <c:pt idx="75">
                  <c:v>0.9991698215739746</c:v>
                </c:pt>
                <c:pt idx="76">
                  <c:v>0.99668307613158758</c:v>
                </c:pt>
                <c:pt idx="77">
                  <c:v>0.99255169683606703</c:v>
                </c:pt>
                <c:pt idx="78">
                  <c:v>0.98679576646611622</c:v>
                </c:pt>
                <c:pt idx="79">
                  <c:v>0.97944335465775201</c:v>
                </c:pt>
                <c:pt idx="80">
                  <c:v>0.97053028968827659</c:v>
                </c:pt>
                <c:pt idx="81">
                  <c:v>0.96009986726954832</c:v>
                </c:pt>
                <c:pt idx="82">
                  <c:v>0.94820249977049187</c:v>
                </c:pt>
                <c:pt idx="83">
                  <c:v>0.93489530979597368</c:v>
                </c:pt>
                <c:pt idx="84">
                  <c:v>0.92024167274421653</c:v>
                </c:pt>
                <c:pt idx="85">
                  <c:v>0.90431071343714609</c:v>
                </c:pt>
                <c:pt idx="86">
                  <c:v>0.88717676245223775</c:v>
                </c:pt>
                <c:pt idx="87">
                  <c:v>0.86891877815888419</c:v>
                </c:pt>
                <c:pt idx="88">
                  <c:v>0.84961974070610802</c:v>
                </c:pt>
                <c:pt idx="89">
                  <c:v>0.82936602449470298</c:v>
                </c:pt>
                <c:pt idx="90">
                  <c:v>0.80824675578113803</c:v>
                </c:pt>
                <c:pt idx="91">
                  <c:v>0.78635316204176553</c:v>
                </c:pt>
                <c:pt idx="92">
                  <c:v>0.76377791973627884</c:v>
                </c:pt>
                <c:pt idx="93">
                  <c:v>0.74061450693528774</c:v>
                </c:pt>
                <c:pt idx="94">
                  <c:v>0.71695656708482314</c:v>
                </c:pt>
                <c:pt idx="95">
                  <c:v>0.69289728979889087</c:v>
                </c:pt>
                <c:pt idx="96">
                  <c:v>0.66852881437817424</c:v>
                </c:pt>
                <c:pt idx="97">
                  <c:v>0.64394166110012196</c:v>
                </c:pt>
                <c:pt idx="98">
                  <c:v>0.6192241950294729</c:v>
                </c:pt>
                <c:pt idx="99">
                  <c:v>0.59446212645045449</c:v>
                </c:pt>
                <c:pt idx="100">
                  <c:v>0.56973805153701118</c:v>
                </c:pt>
                <c:pt idx="101">
                  <c:v>0.54513103620752734</c:v>
                </c:pt>
                <c:pt idx="102">
                  <c:v>0.5207162455665244</c:v>
                </c:pt>
                <c:pt idx="103">
                  <c:v>0.49656462069192725</c:v>
                </c:pt>
                <c:pt idx="104">
                  <c:v>0.4727426038975478</c:v>
                </c:pt>
                <c:pt idx="105">
                  <c:v>0.44931191303563145</c:v>
                </c:pt>
                <c:pt idx="106">
                  <c:v>0.42632936478799799</c:v>
                </c:pt>
                <c:pt idx="107">
                  <c:v>0.40384674634261913</c:v>
                </c:pt>
                <c:pt idx="108">
                  <c:v>0.3819107343461749</c:v>
                </c:pt>
                <c:pt idx="109">
                  <c:v>0.36056285953504835</c:v>
                </c:pt>
                <c:pt idx="110">
                  <c:v>0.33983951498187631</c:v>
                </c:pt>
                <c:pt idx="111">
                  <c:v>0.3197720055710474</c:v>
                </c:pt>
                <c:pt idx="112">
                  <c:v>0.30038663588639852</c:v>
                </c:pt>
                <c:pt idx="113">
                  <c:v>0.28170483352602022</c:v>
                </c:pt>
                <c:pt idx="114">
                  <c:v>0.26374330452398148</c:v>
                </c:pt>
                <c:pt idx="115">
                  <c:v>0.24651421747234034</c:v>
                </c:pt>
                <c:pt idx="116">
                  <c:v>0.23002541276955554</c:v>
                </c:pt>
                <c:pt idx="117">
                  <c:v>0.21428063338458428</c:v>
                </c:pt>
                <c:pt idx="118">
                  <c:v>0.19927977350609113</c:v>
                </c:pt>
                <c:pt idx="119">
                  <c:v>0.18501914147938667</c:v>
                </c:pt>
                <c:pt idx="120">
                  <c:v>0.17149173352297195</c:v>
                </c:pt>
                <c:pt idx="121">
                  <c:v>0.15868751482333388</c:v>
                </c:pt>
                <c:pt idx="122">
                  <c:v>0.14659370477193023</c:v>
                </c:pt>
                <c:pt idx="123">
                  <c:v>0.13519506329974254</c:v>
                </c:pt>
                <c:pt idx="124">
                  <c:v>0.1244741754496831</c:v>
                </c:pt>
                <c:pt idx="125">
                  <c:v>0.11441173159862744</c:v>
                </c:pt>
                <c:pt idx="126">
                  <c:v>0.10498680095306186</c:v>
                </c:pt>
                <c:pt idx="127">
                  <c:v>9.6177096225618597E-2</c:v>
                </c:pt>
                <c:pt idx="128">
                  <c:v>8.7959227660981312E-2</c:v>
                </c:pt>
                <c:pt idx="129">
                  <c:v>8.0308944834854692E-2</c:v>
                </c:pt>
                <c:pt idx="130">
                  <c:v>7.3201364937600891E-2</c:v>
                </c:pt>
                <c:pt idx="131">
                  <c:v>6.6611186496666933E-2</c:v>
                </c:pt>
                <c:pt idx="132">
                  <c:v>6.051288775149493E-2</c:v>
                </c:pt>
                <c:pt idx="133">
                  <c:v>5.4880909140794222E-2</c:v>
                </c:pt>
                <c:pt idx="134">
                  <c:v>4.9689819570364994E-2</c:v>
                </c:pt>
                <c:pt idx="135">
                  <c:v>4.4914466362253096E-2</c:v>
                </c:pt>
                <c:pt idx="136">
                  <c:v>4.053010895782596E-2</c:v>
                </c:pt>
                <c:pt idx="137">
                  <c:v>3.6512536635862208E-2</c:v>
                </c:pt>
                <c:pt idx="138">
                  <c:v>3.2838170650898883E-2</c:v>
                </c:pt>
                <c:pt idx="139">
                  <c:v>2.9484151333650298E-2</c:v>
                </c:pt>
                <c:pt idx="140">
                  <c:v>2.6428410814017918E-2</c:v>
                </c:pt>
                <c:pt idx="141">
                  <c:v>2.3649732112861702E-2</c:v>
                </c:pt>
                <c:pt idx="142">
                  <c:v>2.1127795432345213E-2</c:v>
                </c:pt>
                <c:pt idx="143">
                  <c:v>1.8843212525776313E-2</c:v>
                </c:pt>
                <c:pt idx="144">
                  <c:v>1.6777550072639365E-2</c:v>
                </c:pt>
                <c:pt idx="145">
                  <c:v>1.4913343004978416E-2</c:v>
                </c:pt>
                <c:pt idx="146">
                  <c:v>1.3234098743902701E-2</c:v>
                </c:pt>
                <c:pt idx="147">
                  <c:v>1.1724293299323616E-2</c:v>
                </c:pt>
                <c:pt idx="148">
                  <c:v>1.0369360173064045E-2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4592"/>
        <c:axId val="136736768"/>
      </c:scatterChart>
      <c:valAx>
        <c:axId val="136734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736768"/>
        <c:crosses val="autoZero"/>
        <c:crossBetween val="midCat"/>
      </c:valAx>
      <c:valAx>
        <c:axId val="1367367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734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c1 vs. c2: t march pivot, m vs. b, b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berrpn!$E$2:$E$150</c:f>
              <c:numCache>
                <c:formatCode>General</c:formatCode>
                <c:ptCount val="149"/>
                <c:pt idx="0">
                  <c:v>-1.5778399614500001</c:v>
                </c:pt>
                <c:pt idx="1">
                  <c:v>-1.5768399614499999</c:v>
                </c:pt>
                <c:pt idx="2">
                  <c:v>-1.57583996145</c:v>
                </c:pt>
                <c:pt idx="3">
                  <c:v>-1.5748399614499999</c:v>
                </c:pt>
                <c:pt idx="4">
                  <c:v>-1.57383996145</c:v>
                </c:pt>
                <c:pt idx="5">
                  <c:v>-1.5728399614499999</c:v>
                </c:pt>
                <c:pt idx="6">
                  <c:v>-1.57183996145</c:v>
                </c:pt>
                <c:pt idx="7">
                  <c:v>-1.5708399614499999</c:v>
                </c:pt>
                <c:pt idx="8">
                  <c:v>-1.56983996145</c:v>
                </c:pt>
                <c:pt idx="9">
                  <c:v>-1.5688399614499999</c:v>
                </c:pt>
                <c:pt idx="10">
                  <c:v>-1.56783996145</c:v>
                </c:pt>
                <c:pt idx="11">
                  <c:v>-1.5668399614499999</c:v>
                </c:pt>
                <c:pt idx="12">
                  <c:v>-1.56583996145</c:v>
                </c:pt>
                <c:pt idx="13">
                  <c:v>-1.5648399614499999</c:v>
                </c:pt>
                <c:pt idx="14">
                  <c:v>-1.56383996145</c:v>
                </c:pt>
                <c:pt idx="15">
                  <c:v>-1.5628399614499999</c:v>
                </c:pt>
                <c:pt idx="16">
                  <c:v>-1.56183996145</c:v>
                </c:pt>
                <c:pt idx="17">
                  <c:v>-1.5608399614499999</c:v>
                </c:pt>
                <c:pt idx="18">
                  <c:v>-1.55983996145</c:v>
                </c:pt>
                <c:pt idx="19">
                  <c:v>-1.5588399614499999</c:v>
                </c:pt>
                <c:pt idx="20">
                  <c:v>-1.55783996145</c:v>
                </c:pt>
                <c:pt idx="21">
                  <c:v>-1.5568399614499999</c:v>
                </c:pt>
                <c:pt idx="22">
                  <c:v>-1.55583996145</c:v>
                </c:pt>
                <c:pt idx="23">
                  <c:v>-1.5548399614499999</c:v>
                </c:pt>
                <c:pt idx="24">
                  <c:v>-1.55383996145</c:v>
                </c:pt>
                <c:pt idx="25">
                  <c:v>-1.5528399614499999</c:v>
                </c:pt>
                <c:pt idx="26">
                  <c:v>-1.55183996145</c:v>
                </c:pt>
                <c:pt idx="27">
                  <c:v>-1.5508399614499999</c:v>
                </c:pt>
                <c:pt idx="28">
                  <c:v>-1.54983996145</c:v>
                </c:pt>
                <c:pt idx="29">
                  <c:v>-1.5488399614499999</c:v>
                </c:pt>
                <c:pt idx="30">
                  <c:v>-1.54783996145</c:v>
                </c:pt>
                <c:pt idx="31">
                  <c:v>-1.5468399614499999</c:v>
                </c:pt>
                <c:pt idx="32">
                  <c:v>-1.54583996145</c:v>
                </c:pt>
                <c:pt idx="33">
                  <c:v>-1.5448399614499999</c:v>
                </c:pt>
                <c:pt idx="34">
                  <c:v>-1.54383996145</c:v>
                </c:pt>
                <c:pt idx="35">
                  <c:v>-1.5428399614499999</c:v>
                </c:pt>
                <c:pt idx="36">
                  <c:v>-1.54183996145</c:v>
                </c:pt>
                <c:pt idx="37">
                  <c:v>-1.5408399614499999</c:v>
                </c:pt>
                <c:pt idx="38">
                  <c:v>-1.53983996145</c:v>
                </c:pt>
                <c:pt idx="39">
                  <c:v>-1.5388399614499999</c:v>
                </c:pt>
                <c:pt idx="40">
                  <c:v>-1.53783996145</c:v>
                </c:pt>
                <c:pt idx="41">
                  <c:v>-1.5368399614499999</c:v>
                </c:pt>
                <c:pt idx="42">
                  <c:v>-1.53583996145</c:v>
                </c:pt>
                <c:pt idx="43">
                  <c:v>-1.5348399614499999</c:v>
                </c:pt>
                <c:pt idx="44">
                  <c:v>-1.53383996145</c:v>
                </c:pt>
                <c:pt idx="45">
                  <c:v>-1.5328399614499999</c:v>
                </c:pt>
                <c:pt idx="46">
                  <c:v>-1.53183996145</c:v>
                </c:pt>
                <c:pt idx="47">
                  <c:v>-1.5308399614499999</c:v>
                </c:pt>
                <c:pt idx="48">
                  <c:v>-1.52983996145</c:v>
                </c:pt>
                <c:pt idx="49">
                  <c:v>-1.5288399614499999</c:v>
                </c:pt>
                <c:pt idx="50">
                  <c:v>-1.52783996145</c:v>
                </c:pt>
                <c:pt idx="51">
                  <c:v>-1.5268399614499999</c:v>
                </c:pt>
                <c:pt idx="52">
                  <c:v>-1.52583996145</c:v>
                </c:pt>
                <c:pt idx="53">
                  <c:v>-1.5248399614499999</c:v>
                </c:pt>
                <c:pt idx="54">
                  <c:v>-1.52383996145</c:v>
                </c:pt>
                <c:pt idx="55">
                  <c:v>-1.5228399614499999</c:v>
                </c:pt>
                <c:pt idx="56">
                  <c:v>-1.52183996145</c:v>
                </c:pt>
                <c:pt idx="57">
                  <c:v>-1.5208399614500001</c:v>
                </c:pt>
                <c:pt idx="58">
                  <c:v>-1.51983996145</c:v>
                </c:pt>
                <c:pt idx="59">
                  <c:v>-1.5188399614500001</c:v>
                </c:pt>
                <c:pt idx="60">
                  <c:v>-1.51783996145</c:v>
                </c:pt>
                <c:pt idx="61">
                  <c:v>-1.5168399614500001</c:v>
                </c:pt>
                <c:pt idx="62">
                  <c:v>-1.51583996145</c:v>
                </c:pt>
                <c:pt idx="63">
                  <c:v>-1.5148399614500001</c:v>
                </c:pt>
                <c:pt idx="64">
                  <c:v>-1.51383996145</c:v>
                </c:pt>
                <c:pt idx="65">
                  <c:v>-1.5128399614500001</c:v>
                </c:pt>
                <c:pt idx="66">
                  <c:v>-1.51183996145</c:v>
                </c:pt>
                <c:pt idx="67">
                  <c:v>-1.5108399614500001</c:v>
                </c:pt>
                <c:pt idx="68">
                  <c:v>-1.50983996145</c:v>
                </c:pt>
                <c:pt idx="69">
                  <c:v>-1.5088399614500001</c:v>
                </c:pt>
                <c:pt idx="70">
                  <c:v>-1.50783996145</c:v>
                </c:pt>
                <c:pt idx="71">
                  <c:v>-1.5068399614500001</c:v>
                </c:pt>
                <c:pt idx="72">
                  <c:v>-1.50583996145</c:v>
                </c:pt>
                <c:pt idx="73">
                  <c:v>-1.5048399614500001</c:v>
                </c:pt>
                <c:pt idx="74">
                  <c:v>-1.50383996145</c:v>
                </c:pt>
                <c:pt idx="75">
                  <c:v>-1.5028399614500001</c:v>
                </c:pt>
                <c:pt idx="76">
                  <c:v>-1.50183996145</c:v>
                </c:pt>
                <c:pt idx="77">
                  <c:v>-1.5008399614500001</c:v>
                </c:pt>
                <c:pt idx="78">
                  <c:v>-1.49983996145</c:v>
                </c:pt>
                <c:pt idx="79">
                  <c:v>-1.4988399614500001</c:v>
                </c:pt>
                <c:pt idx="80">
                  <c:v>-1.49783996145</c:v>
                </c:pt>
                <c:pt idx="81">
                  <c:v>-1.4968399614500001</c:v>
                </c:pt>
                <c:pt idx="82">
                  <c:v>-1.49583996145</c:v>
                </c:pt>
                <c:pt idx="83">
                  <c:v>-1.4948399614500001</c:v>
                </c:pt>
                <c:pt idx="84">
                  <c:v>-1.49383996145</c:v>
                </c:pt>
                <c:pt idx="85">
                  <c:v>-1.4928399614500001</c:v>
                </c:pt>
                <c:pt idx="86">
                  <c:v>-1.49183996145</c:v>
                </c:pt>
                <c:pt idx="87">
                  <c:v>-1.4908399614500001</c:v>
                </c:pt>
                <c:pt idx="88">
                  <c:v>-1.48983996145</c:v>
                </c:pt>
                <c:pt idx="89">
                  <c:v>-1.4888399614500001</c:v>
                </c:pt>
                <c:pt idx="90">
                  <c:v>-1.48783996145</c:v>
                </c:pt>
                <c:pt idx="91">
                  <c:v>-1.4868399614500001</c:v>
                </c:pt>
                <c:pt idx="92">
                  <c:v>-1.48583996145</c:v>
                </c:pt>
                <c:pt idx="93">
                  <c:v>-1.4848399614500001</c:v>
                </c:pt>
                <c:pt idx="94">
                  <c:v>-1.48383996145</c:v>
                </c:pt>
                <c:pt idx="95">
                  <c:v>-1.4828399614500001</c:v>
                </c:pt>
                <c:pt idx="96">
                  <c:v>-1.48183996145</c:v>
                </c:pt>
                <c:pt idx="97">
                  <c:v>-1.4808399614500001</c:v>
                </c:pt>
                <c:pt idx="98">
                  <c:v>-1.47983996145</c:v>
                </c:pt>
                <c:pt idx="99">
                  <c:v>-1.4788399614500001</c:v>
                </c:pt>
                <c:pt idx="100">
                  <c:v>-1.47783996145</c:v>
                </c:pt>
                <c:pt idx="101">
                  <c:v>-1.4768399614500001</c:v>
                </c:pt>
                <c:pt idx="102">
                  <c:v>-1.47583996145</c:v>
                </c:pt>
                <c:pt idx="103">
                  <c:v>-1.4748399614500001</c:v>
                </c:pt>
                <c:pt idx="104">
                  <c:v>-1.47383996145</c:v>
                </c:pt>
                <c:pt idx="105">
                  <c:v>-1.4728399614500001</c:v>
                </c:pt>
                <c:pt idx="106">
                  <c:v>-1.47183996145</c:v>
                </c:pt>
                <c:pt idx="107">
                  <c:v>-1.4708399614500001</c:v>
                </c:pt>
                <c:pt idx="108">
                  <c:v>-1.46983996145</c:v>
                </c:pt>
                <c:pt idx="109">
                  <c:v>-1.4688399614500001</c:v>
                </c:pt>
                <c:pt idx="110">
                  <c:v>-1.46783996145</c:v>
                </c:pt>
                <c:pt idx="111">
                  <c:v>-1.4668399614500001</c:v>
                </c:pt>
                <c:pt idx="112">
                  <c:v>-1.46583996145</c:v>
                </c:pt>
                <c:pt idx="113">
                  <c:v>-1.4648399614500001</c:v>
                </c:pt>
                <c:pt idx="114">
                  <c:v>-1.4638399614499999</c:v>
                </c:pt>
                <c:pt idx="115">
                  <c:v>-1.4628399614500001</c:v>
                </c:pt>
                <c:pt idx="116">
                  <c:v>-1.4618399614499999</c:v>
                </c:pt>
                <c:pt idx="117">
                  <c:v>-1.4608399614500001</c:v>
                </c:pt>
                <c:pt idx="118">
                  <c:v>-1.4598399614499999</c:v>
                </c:pt>
                <c:pt idx="119">
                  <c:v>-1.4588399614500001</c:v>
                </c:pt>
                <c:pt idx="120">
                  <c:v>-1.4578399614499999</c:v>
                </c:pt>
                <c:pt idx="121">
                  <c:v>-1.4568399614500001</c:v>
                </c:pt>
                <c:pt idx="122">
                  <c:v>-1.4558399614499999</c:v>
                </c:pt>
                <c:pt idx="123">
                  <c:v>-1.4548399614500001</c:v>
                </c:pt>
                <c:pt idx="124">
                  <c:v>-1.4538399614499999</c:v>
                </c:pt>
                <c:pt idx="125">
                  <c:v>-1.4528399614500001</c:v>
                </c:pt>
                <c:pt idx="126">
                  <c:v>-1.4518399614499999</c:v>
                </c:pt>
                <c:pt idx="127">
                  <c:v>-1.45083996145</c:v>
                </c:pt>
                <c:pt idx="128">
                  <c:v>-1.4498399614499999</c:v>
                </c:pt>
                <c:pt idx="129">
                  <c:v>-1.44883996145</c:v>
                </c:pt>
                <c:pt idx="130">
                  <c:v>-1.4478399614499999</c:v>
                </c:pt>
                <c:pt idx="131">
                  <c:v>-1.44683996145</c:v>
                </c:pt>
                <c:pt idx="132">
                  <c:v>-1.4458399614499999</c:v>
                </c:pt>
                <c:pt idx="133">
                  <c:v>-1.44483996145</c:v>
                </c:pt>
                <c:pt idx="134">
                  <c:v>-1.4438399614499999</c:v>
                </c:pt>
                <c:pt idx="135">
                  <c:v>-1.44283996145</c:v>
                </c:pt>
                <c:pt idx="136">
                  <c:v>-1.4418399614499999</c:v>
                </c:pt>
                <c:pt idx="137">
                  <c:v>-1.44083996145</c:v>
                </c:pt>
                <c:pt idx="138">
                  <c:v>-1.4398399614499999</c:v>
                </c:pt>
                <c:pt idx="139">
                  <c:v>-1.43883996145</c:v>
                </c:pt>
                <c:pt idx="140">
                  <c:v>-1.4378399614499999</c:v>
                </c:pt>
                <c:pt idx="141">
                  <c:v>-1.43683996145</c:v>
                </c:pt>
                <c:pt idx="142">
                  <c:v>-1.4358399614499999</c:v>
                </c:pt>
                <c:pt idx="143">
                  <c:v>-1.43483996145</c:v>
                </c:pt>
                <c:pt idx="144">
                  <c:v>-1.4338399614499999</c:v>
                </c:pt>
                <c:pt idx="145">
                  <c:v>-1.43283996145</c:v>
                </c:pt>
                <c:pt idx="146">
                  <c:v>-1.4318399614499999</c:v>
                </c:pt>
                <c:pt idx="147">
                  <c:v>-1.43083996145</c:v>
                </c:pt>
                <c:pt idx="148">
                  <c:v>-1.4298399614499999</c:v>
                </c:pt>
              </c:numCache>
            </c:numRef>
          </c:xVal>
          <c:yVal>
            <c:numRef>
              <c:f>berrpn!$AH$2:$AH$150</c:f>
              <c:numCache>
                <c:formatCode>General</c:formatCode>
                <c:ptCount val="149"/>
                <c:pt idx="0">
                  <c:v>-3.2812562213528804</c:v>
                </c:pt>
                <c:pt idx="1">
                  <c:v>-3.2812285950003246</c:v>
                </c:pt>
                <c:pt idx="2">
                  <c:v>-3.2812013730044964</c:v>
                </c:pt>
                <c:pt idx="3">
                  <c:v>-3.2811745427912373</c:v>
                </c:pt>
                <c:pt idx="4">
                  <c:v>-3.2811481032001693</c:v>
                </c:pt>
                <c:pt idx="5">
                  <c:v>-3.2811220760617585</c:v>
                </c:pt>
                <c:pt idx="6">
                  <c:v>-3.2810964406882976</c:v>
                </c:pt>
                <c:pt idx="7">
                  <c:v>-3.2810711680365929</c:v>
                </c:pt>
                <c:pt idx="8">
                  <c:v>-3.2810463722710486</c:v>
                </c:pt>
                <c:pt idx="9">
                  <c:v>-3.281021898209715</c:v>
                </c:pt>
                <c:pt idx="10">
                  <c:v>-3.2809978615472688</c:v>
                </c:pt>
                <c:pt idx="11">
                  <c:v>-3.2809741772657133</c:v>
                </c:pt>
                <c:pt idx="12">
                  <c:v>-3.2809508960331026</c:v>
                </c:pt>
                <c:pt idx="13">
                  <c:v>-3.2809280421436822</c:v>
                </c:pt>
                <c:pt idx="14">
                  <c:v>-3.2809055286885793</c:v>
                </c:pt>
                <c:pt idx="15">
                  <c:v>-3.280883456900844</c:v>
                </c:pt>
                <c:pt idx="16">
                  <c:v>-3.280861749848472</c:v>
                </c:pt>
                <c:pt idx="17">
                  <c:v>-3.2808404227761017</c:v>
                </c:pt>
                <c:pt idx="18">
                  <c:v>-3.2808194937986075</c:v>
                </c:pt>
                <c:pt idx="19">
                  <c:v>-3.2807989687225039</c:v>
                </c:pt>
                <c:pt idx="20">
                  <c:v>-3.2807787959599657</c:v>
                </c:pt>
                <c:pt idx="21">
                  <c:v>-3.2807590431831453</c:v>
                </c:pt>
                <c:pt idx="22">
                  <c:v>-3.2807396525461234</c:v>
                </c:pt>
                <c:pt idx="23">
                  <c:v>-3.2807206697582383</c:v>
                </c:pt>
                <c:pt idx="24">
                  <c:v>-3.2807020522584689</c:v>
                </c:pt>
                <c:pt idx="25">
                  <c:v>-3.2806838549582129</c:v>
                </c:pt>
                <c:pt idx="26">
                  <c:v>-3.2806660107209189</c:v>
                </c:pt>
                <c:pt idx="27">
                  <c:v>-3.280648570833204</c:v>
                </c:pt>
                <c:pt idx="28">
                  <c:v>-3.2806314762077653</c:v>
                </c:pt>
                <c:pt idx="29">
                  <c:v>-3.2806147860369617</c:v>
                </c:pt>
                <c:pt idx="30">
                  <c:v>-3.2805984496649589</c:v>
                </c:pt>
                <c:pt idx="31">
                  <c:v>-3.2805825497587309</c:v>
                </c:pt>
                <c:pt idx="32">
                  <c:v>-3.2805670243264062</c:v>
                </c:pt>
                <c:pt idx="33">
                  <c:v>-3.2805518454223237</c:v>
                </c:pt>
                <c:pt idx="34">
                  <c:v>-3.2805370745665132</c:v>
                </c:pt>
                <c:pt idx="35">
                  <c:v>-3.2805226337051496</c:v>
                </c:pt>
                <c:pt idx="36">
                  <c:v>-3.2805086227832425</c:v>
                </c:pt>
                <c:pt idx="37">
                  <c:v>-3.2804949669100871</c:v>
                </c:pt>
                <c:pt idx="38">
                  <c:v>-3.2804817007906961</c:v>
                </c:pt>
                <c:pt idx="39">
                  <c:v>-3.2804687645177673</c:v>
                </c:pt>
                <c:pt idx="40">
                  <c:v>-3.2804562816999607</c:v>
                </c:pt>
                <c:pt idx="41">
                  <c:v>-3.2804441194954297</c:v>
                </c:pt>
                <c:pt idx="42">
                  <c:v>-3.2804323379707929</c:v>
                </c:pt>
                <c:pt idx="43">
                  <c:v>-3.2804209435410678</c:v>
                </c:pt>
                <c:pt idx="44">
                  <c:v>-3.2804099097393911</c:v>
                </c:pt>
                <c:pt idx="45">
                  <c:v>-3.2803992452653712</c:v>
                </c:pt>
                <c:pt idx="46">
                  <c:v>-3.2803889859379285</c:v>
                </c:pt>
                <c:pt idx="47">
                  <c:v>-3.2803790714607519</c:v>
                </c:pt>
                <c:pt idx="48">
                  <c:v>-3.2803695230712138</c:v>
                </c:pt>
                <c:pt idx="49">
                  <c:v>-3.2803603534567891</c:v>
                </c:pt>
                <c:pt idx="50">
                  <c:v>-3.2803515598135147</c:v>
                </c:pt>
                <c:pt idx="51">
                  <c:v>-3.2803431360278794</c:v>
                </c:pt>
                <c:pt idx="52">
                  <c:v>-3.280335053829591</c:v>
                </c:pt>
                <c:pt idx="53">
                  <c:v>-3.2803273739372032</c:v>
                </c:pt>
                <c:pt idx="54">
                  <c:v>-3.2803200435435778</c:v>
                </c:pt>
                <c:pt idx="55">
                  <c:v>-3.2803130717864457</c:v>
                </c:pt>
                <c:pt idx="56">
                  <c:v>-3.2803064958311494</c:v>
                </c:pt>
                <c:pt idx="57">
                  <c:v>-3.2803002654744176</c:v>
                </c:pt>
                <c:pt idx="58">
                  <c:v>-3.2802944049786782</c:v>
                </c:pt>
                <c:pt idx="59">
                  <c:v>-3.2802889004221152</c:v>
                </c:pt>
                <c:pt idx="60">
                  <c:v>-3.2802837789846273</c:v>
                </c:pt>
                <c:pt idx="61">
                  <c:v>-3.2802790092353615</c:v>
                </c:pt>
                <c:pt idx="62">
                  <c:v>-3.2802745807727103</c:v>
                </c:pt>
                <c:pt idx="63">
                  <c:v>-3.280270546719366</c:v>
                </c:pt>
                <c:pt idx="64">
                  <c:v>-3.2802668679478821</c:v>
                </c:pt>
                <c:pt idx="65">
                  <c:v>-3.2802635536171301</c:v>
                </c:pt>
                <c:pt idx="66">
                  <c:v>-3.2802605955882549</c:v>
                </c:pt>
                <c:pt idx="67">
                  <c:v>-3.2802580172972631</c:v>
                </c:pt>
                <c:pt idx="68">
                  <c:v>-3.2802557550156384</c:v>
                </c:pt>
                <c:pt idx="69">
                  <c:v>-3.2802538691445284</c:v>
                </c:pt>
                <c:pt idx="70">
                  <c:v>-3.2802523381563526</c:v>
                </c:pt>
                <c:pt idx="71">
                  <c:v>-3.2802511805907795</c:v>
                </c:pt>
                <c:pt idx="72">
                  <c:v>-3.2802503688040292</c:v>
                </c:pt>
                <c:pt idx="73">
                  <c:v>-3.2802499166416856</c:v>
                </c:pt>
                <c:pt idx="74">
                  <c:v>-3.2802498153681818</c:v>
                </c:pt>
                <c:pt idx="75">
                  <c:v>-3.2802500887023096</c:v>
                </c:pt>
                <c:pt idx="76">
                  <c:v>-3.2802507080853442</c:v>
                </c:pt>
                <c:pt idx="77">
                  <c:v>-3.2802516656327017</c:v>
                </c:pt>
                <c:pt idx="78">
                  <c:v>-3.2802529737626478</c:v>
                </c:pt>
                <c:pt idx="79">
                  <c:v>-3.2802546650683242</c:v>
                </c:pt>
                <c:pt idx="80">
                  <c:v>-3.2802567109686223</c:v>
                </c:pt>
                <c:pt idx="81">
                  <c:v>-3.2802590748542908</c:v>
                </c:pt>
                <c:pt idx="82">
                  <c:v>-3.2802618364081715</c:v>
                </c:pt>
                <c:pt idx="83">
                  <c:v>-3.2802648998191239</c:v>
                </c:pt>
                <c:pt idx="84">
                  <c:v>-3.2802683564236332</c:v>
                </c:pt>
                <c:pt idx="85">
                  <c:v>-3.2802721216821285</c:v>
                </c:pt>
                <c:pt idx="86">
                  <c:v>-3.2802762592621644</c:v>
                </c:pt>
                <c:pt idx="87">
                  <c:v>-3.2802807396459341</c:v>
                </c:pt>
                <c:pt idx="88">
                  <c:v>-3.2802855719586002</c:v>
                </c:pt>
                <c:pt idx="89">
                  <c:v>-3.2802907792832259</c:v>
                </c:pt>
                <c:pt idx="90">
                  <c:v>-3.2802963077333391</c:v>
                </c:pt>
                <c:pt idx="91">
                  <c:v>-3.2803021978619471</c:v>
                </c:pt>
                <c:pt idx="92">
                  <c:v>-3.2803083871382683</c:v>
                </c:pt>
                <c:pt idx="93">
                  <c:v>-3.2803149558998097</c:v>
                </c:pt>
                <c:pt idx="94">
                  <c:v>-3.2803218737021269</c:v>
                </c:pt>
                <c:pt idx="95">
                  <c:v>-3.2803291609496834</c:v>
                </c:pt>
                <c:pt idx="96">
                  <c:v>-3.2803367562639827</c:v>
                </c:pt>
                <c:pt idx="97">
                  <c:v>-3.2803447112964261</c:v>
                </c:pt>
                <c:pt idx="98">
                  <c:v>-3.2803530043213946</c:v>
                </c:pt>
                <c:pt idx="99">
                  <c:v>-3.2803616046344199</c:v>
                </c:pt>
                <c:pt idx="100">
                  <c:v>-3.2803706071178231</c:v>
                </c:pt>
                <c:pt idx="101">
                  <c:v>-3.2803798985755463</c:v>
                </c:pt>
                <c:pt idx="102">
                  <c:v>-3.2803895944528385</c:v>
                </c:pt>
                <c:pt idx="103">
                  <c:v>-3.2803995668569068</c:v>
                </c:pt>
                <c:pt idx="104">
                  <c:v>-3.280409923327221</c:v>
                </c:pt>
                <c:pt idx="105">
                  <c:v>-3.2804205992302053</c:v>
                </c:pt>
                <c:pt idx="106">
                  <c:v>-3.2804316244011162</c:v>
                </c:pt>
                <c:pt idx="107">
                  <c:v>-3.2804430022274467</c:v>
                </c:pt>
                <c:pt idx="108">
                  <c:v>-3.2804546749277517</c:v>
                </c:pt>
                <c:pt idx="109">
                  <c:v>-3.2804667323617256</c:v>
                </c:pt>
                <c:pt idx="110">
                  <c:v>-3.2804790639012906</c:v>
                </c:pt>
                <c:pt idx="111">
                  <c:v>-3.2804917754504657</c:v>
                </c:pt>
                <c:pt idx="112">
                  <c:v>-3.2805048178386604</c:v>
                </c:pt>
                <c:pt idx="113">
                  <c:v>-3.2805181869957951</c:v>
                </c:pt>
                <c:pt idx="114">
                  <c:v>-3.2805319377969844</c:v>
                </c:pt>
                <c:pt idx="115">
                  <c:v>-3.2805459540595292</c:v>
                </c:pt>
                <c:pt idx="116">
                  <c:v>-3.280560345535227</c:v>
                </c:pt>
                <c:pt idx="117">
                  <c:v>-3.2805750807196778</c:v>
                </c:pt>
                <c:pt idx="118">
                  <c:v>-3.2805901353636249</c:v>
                </c:pt>
                <c:pt idx="119">
                  <c:v>-3.2806054909544691</c:v>
                </c:pt>
                <c:pt idx="120">
                  <c:v>-3.2806212194261222</c:v>
                </c:pt>
                <c:pt idx="121">
                  <c:v>-3.2806372466330846</c:v>
                </c:pt>
                <c:pt idx="122">
                  <c:v>-3.2806536283629573</c:v>
                </c:pt>
                <c:pt idx="123">
                  <c:v>-3.2806703467147051</c:v>
                </c:pt>
                <c:pt idx="124">
                  <c:v>-3.2806873782057067</c:v>
                </c:pt>
                <c:pt idx="125">
                  <c:v>-3.2807047362557249</c:v>
                </c:pt>
                <c:pt idx="126">
                  <c:v>-3.2807224008614657</c:v>
                </c:pt>
                <c:pt idx="127">
                  <c:v>-3.2807404575204249</c:v>
                </c:pt>
                <c:pt idx="128">
                  <c:v>-3.2807587985474047</c:v>
                </c:pt>
                <c:pt idx="129">
                  <c:v>-3.2807774787886776</c:v>
                </c:pt>
                <c:pt idx="130">
                  <c:v>-3.2807964759109352</c:v>
                </c:pt>
                <c:pt idx="131">
                  <c:v>-3.2808158209013323</c:v>
                </c:pt>
                <c:pt idx="132">
                  <c:v>-3.2808354971959668</c:v>
                </c:pt>
                <c:pt idx="133">
                  <c:v>-3.2808554531686087</c:v>
                </c:pt>
                <c:pt idx="134">
                  <c:v>-3.2808757603424143</c:v>
                </c:pt>
                <c:pt idx="135">
                  <c:v>-3.2808963933814699</c:v>
                </c:pt>
                <c:pt idx="136">
                  <c:v>-3.2809173688088831</c:v>
                </c:pt>
                <c:pt idx="137">
                  <c:v>-3.2809386445698197</c:v>
                </c:pt>
                <c:pt idx="138">
                  <c:v>-3.2809602434872343</c:v>
                </c:pt>
                <c:pt idx="139">
                  <c:v>-3.280982174555815</c:v>
                </c:pt>
                <c:pt idx="140">
                  <c:v>-3.2810044290331581</c:v>
                </c:pt>
                <c:pt idx="141">
                  <c:v>-3.281027015135686</c:v>
                </c:pt>
                <c:pt idx="142">
                  <c:v>-3.2810498718338139</c:v>
                </c:pt>
                <c:pt idx="143">
                  <c:v>-3.2810731111851537</c:v>
                </c:pt>
                <c:pt idx="144">
                  <c:v>-3.2810966235822292</c:v>
                </c:pt>
                <c:pt idx="145">
                  <c:v>-3.2811204933890741</c:v>
                </c:pt>
                <c:pt idx="146">
                  <c:v>-3.2811446755620444</c:v>
                </c:pt>
                <c:pt idx="147">
                  <c:v>-3.2811691310668292</c:v>
                </c:pt>
                <c:pt idx="148">
                  <c:v>-3.2811939276045976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65824"/>
        <c:axId val="136767744"/>
      </c:scatterChart>
      <c:valAx>
        <c:axId val="136765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767744"/>
        <c:crossesAt val="-3.2814000000000001"/>
        <c:crossBetween val="midCat"/>
      </c:valAx>
      <c:valAx>
        <c:axId val="13676774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765824"/>
        <c:crossesAt val="-3.286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t</a:t>
            </a:r>
            <a:r>
              <a:rPr lang="en-US" baseline="0"/>
              <a:t> march pivot </a:t>
            </a:r>
            <a:r>
              <a:rPr lang="en-US"/>
              <a:t>p(theta)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terrpn!$H$2:$H$89</c:f>
              <c:numCache>
                <c:formatCode>General</c:formatCode>
                <c:ptCount val="88"/>
                <c:pt idx="0">
                  <c:v>106.524095841999</c:v>
                </c:pt>
                <c:pt idx="1">
                  <c:v>106.534095841999</c:v>
                </c:pt>
                <c:pt idx="2">
                  <c:v>106.544095842</c:v>
                </c:pt>
                <c:pt idx="3">
                  <c:v>106.554095841999</c:v>
                </c:pt>
                <c:pt idx="4">
                  <c:v>106.564095842</c:v>
                </c:pt>
                <c:pt idx="5">
                  <c:v>106.57409584200001</c:v>
                </c:pt>
                <c:pt idx="6">
                  <c:v>106.584095841999</c:v>
                </c:pt>
                <c:pt idx="7">
                  <c:v>106.594095842</c:v>
                </c:pt>
                <c:pt idx="8">
                  <c:v>106.60409584200001</c:v>
                </c:pt>
                <c:pt idx="9">
                  <c:v>106.614095841999</c:v>
                </c:pt>
                <c:pt idx="10">
                  <c:v>106.624095842</c:v>
                </c:pt>
                <c:pt idx="11">
                  <c:v>106.634095841999</c:v>
                </c:pt>
                <c:pt idx="12">
                  <c:v>106.644095841999</c:v>
                </c:pt>
                <c:pt idx="13">
                  <c:v>106.654095842</c:v>
                </c:pt>
                <c:pt idx="14">
                  <c:v>106.664095841999</c:v>
                </c:pt>
                <c:pt idx="15">
                  <c:v>106.674095842</c:v>
                </c:pt>
                <c:pt idx="16">
                  <c:v>106.684095842</c:v>
                </c:pt>
                <c:pt idx="17">
                  <c:v>106.694095841999</c:v>
                </c:pt>
                <c:pt idx="18">
                  <c:v>106.704095842</c:v>
                </c:pt>
                <c:pt idx="19">
                  <c:v>106.71409584200001</c:v>
                </c:pt>
                <c:pt idx="20">
                  <c:v>106.724095841999</c:v>
                </c:pt>
                <c:pt idx="21">
                  <c:v>106.734095842</c:v>
                </c:pt>
                <c:pt idx="22">
                  <c:v>106.744095841999</c:v>
                </c:pt>
                <c:pt idx="23">
                  <c:v>106.754095841999</c:v>
                </c:pt>
                <c:pt idx="24">
                  <c:v>106.764095842</c:v>
                </c:pt>
                <c:pt idx="25">
                  <c:v>106.774095841999</c:v>
                </c:pt>
                <c:pt idx="26">
                  <c:v>106.784095841999</c:v>
                </c:pt>
                <c:pt idx="27">
                  <c:v>106.794095842</c:v>
                </c:pt>
                <c:pt idx="28">
                  <c:v>106.804095841999</c:v>
                </c:pt>
                <c:pt idx="29">
                  <c:v>106.814095842</c:v>
                </c:pt>
                <c:pt idx="30">
                  <c:v>106.82409584200001</c:v>
                </c:pt>
                <c:pt idx="31">
                  <c:v>106.834095841999</c:v>
                </c:pt>
                <c:pt idx="32">
                  <c:v>106.844095842</c:v>
                </c:pt>
                <c:pt idx="33">
                  <c:v>106.85409584200001</c:v>
                </c:pt>
                <c:pt idx="34">
                  <c:v>106.864095841999</c:v>
                </c:pt>
                <c:pt idx="35">
                  <c:v>106.874095842</c:v>
                </c:pt>
                <c:pt idx="36">
                  <c:v>106.884095841999</c:v>
                </c:pt>
                <c:pt idx="37">
                  <c:v>106.894095841999</c:v>
                </c:pt>
                <c:pt idx="38">
                  <c:v>106.904095842</c:v>
                </c:pt>
                <c:pt idx="39">
                  <c:v>106.914095841999</c:v>
                </c:pt>
                <c:pt idx="40">
                  <c:v>106.924095842</c:v>
                </c:pt>
                <c:pt idx="41">
                  <c:v>106.934095842</c:v>
                </c:pt>
                <c:pt idx="42">
                  <c:v>106.944095841999</c:v>
                </c:pt>
                <c:pt idx="43">
                  <c:v>106.954095842</c:v>
                </c:pt>
                <c:pt idx="44">
                  <c:v>106.96409584200001</c:v>
                </c:pt>
                <c:pt idx="45">
                  <c:v>106.974095841999</c:v>
                </c:pt>
                <c:pt idx="46">
                  <c:v>106.984095842</c:v>
                </c:pt>
                <c:pt idx="47">
                  <c:v>106.994095841999</c:v>
                </c:pt>
                <c:pt idx="48">
                  <c:v>107.004095841999</c:v>
                </c:pt>
                <c:pt idx="49">
                  <c:v>107.014095842</c:v>
                </c:pt>
                <c:pt idx="50">
                  <c:v>107.024095841999</c:v>
                </c:pt>
                <c:pt idx="51">
                  <c:v>107.034095841999</c:v>
                </c:pt>
                <c:pt idx="52">
                  <c:v>107.044095842</c:v>
                </c:pt>
                <c:pt idx="53">
                  <c:v>107.054095841999</c:v>
                </c:pt>
                <c:pt idx="54">
                  <c:v>107.064095842</c:v>
                </c:pt>
                <c:pt idx="55">
                  <c:v>107.07409584200001</c:v>
                </c:pt>
                <c:pt idx="56">
                  <c:v>107.084095841999</c:v>
                </c:pt>
                <c:pt idx="57">
                  <c:v>107.094095842</c:v>
                </c:pt>
                <c:pt idx="58">
                  <c:v>107.10409584200001</c:v>
                </c:pt>
                <c:pt idx="59">
                  <c:v>107.114095841999</c:v>
                </c:pt>
                <c:pt idx="60">
                  <c:v>107.124095842</c:v>
                </c:pt>
                <c:pt idx="61">
                  <c:v>107.134095841999</c:v>
                </c:pt>
                <c:pt idx="62">
                  <c:v>107.144095841999</c:v>
                </c:pt>
                <c:pt idx="63">
                  <c:v>107.154095842</c:v>
                </c:pt>
                <c:pt idx="64">
                  <c:v>107.164095841999</c:v>
                </c:pt>
                <c:pt idx="65">
                  <c:v>107.174095842</c:v>
                </c:pt>
                <c:pt idx="66">
                  <c:v>107.184095842</c:v>
                </c:pt>
                <c:pt idx="67">
                  <c:v>107.194095841999</c:v>
                </c:pt>
                <c:pt idx="68">
                  <c:v>107.204095842</c:v>
                </c:pt>
                <c:pt idx="69">
                  <c:v>107.21409584200001</c:v>
                </c:pt>
                <c:pt idx="70">
                  <c:v>107.224095841999</c:v>
                </c:pt>
                <c:pt idx="71">
                  <c:v>107.234095842</c:v>
                </c:pt>
                <c:pt idx="72">
                  <c:v>107.244095841999</c:v>
                </c:pt>
                <c:pt idx="73">
                  <c:v>107.254095841999</c:v>
                </c:pt>
                <c:pt idx="74">
                  <c:v>107.264095842</c:v>
                </c:pt>
                <c:pt idx="75">
                  <c:v>107.274095841999</c:v>
                </c:pt>
                <c:pt idx="76">
                  <c:v>107.284095841999</c:v>
                </c:pt>
                <c:pt idx="77">
                  <c:v>107.294095842</c:v>
                </c:pt>
                <c:pt idx="78">
                  <c:v>107.304095841999</c:v>
                </c:pt>
                <c:pt idx="79">
                  <c:v>107.314095842</c:v>
                </c:pt>
                <c:pt idx="80">
                  <c:v>107.32409584200001</c:v>
                </c:pt>
                <c:pt idx="81">
                  <c:v>107.334095841999</c:v>
                </c:pt>
                <c:pt idx="82">
                  <c:v>107.344095842</c:v>
                </c:pt>
                <c:pt idx="83">
                  <c:v>107.35409584200001</c:v>
                </c:pt>
                <c:pt idx="84">
                  <c:v>107.364095841999</c:v>
                </c:pt>
                <c:pt idx="85">
                  <c:v>107.374095842</c:v>
                </c:pt>
                <c:pt idx="86">
                  <c:v>107.384095841999</c:v>
                </c:pt>
                <c:pt idx="87">
                  <c:v>107.394095841999</c:v>
                </c:pt>
              </c:numCache>
            </c:numRef>
          </c:xVal>
          <c:yVal>
            <c:numRef>
              <c:f>terrpn!$AG$2:$AG$89</c:f>
              <c:numCache>
                <c:formatCode>General</c:formatCode>
                <c:ptCount val="88"/>
                <c:pt idx="0">
                  <c:v>9.4510366895075044E-3</c:v>
                </c:pt>
                <c:pt idx="1">
                  <c:v>1.174263662834072E-2</c:v>
                </c:pt>
                <c:pt idx="2">
                  <c:v>1.4512789597040105E-2</c:v>
                </c:pt>
                <c:pt idx="3">
                  <c:v>1.7841809209207946E-2</c:v>
                </c:pt>
                <c:pt idx="4">
                  <c:v>2.1818919400034539E-2</c:v>
                </c:pt>
                <c:pt idx="5">
                  <c:v>2.6542242298032717E-2</c:v>
                </c:pt>
                <c:pt idx="6">
                  <c:v>3.2118533186117244E-2</c:v>
                </c:pt>
                <c:pt idx="7">
                  <c:v>3.8662616927986622E-2</c:v>
                </c:pt>
                <c:pt idx="8">
                  <c:v>4.6296482294120408E-2</c:v>
                </c:pt>
                <c:pt idx="9">
                  <c:v>5.5147995041790521E-2</c:v>
                </c:pt>
                <c:pt idx="10">
                  <c:v>6.5349197660936373E-2</c:v>
                </c:pt>
                <c:pt idx="11">
                  <c:v>7.7034173533926179E-2</c:v>
                </c:pt>
                <c:pt idx="12">
                  <c:v>9.0336465939016702E-2</c:v>
                </c:pt>
                <c:pt idx="13">
                  <c:v>0.10538605772851739</c:v>
                </c:pt>
                <c:pt idx="14">
                  <c:v>0.12230593534576387</c:v>
                </c:pt>
                <c:pt idx="15">
                  <c:v>0.14120828070823116</c:v>
                </c:pt>
                <c:pt idx="16">
                  <c:v>0.16219035562829795</c:v>
                </c:pt>
                <c:pt idx="17">
                  <c:v>0.18533016518243908</c:v>
                </c:pt>
                <c:pt idx="18">
                  <c:v>0.21068200767448347</c:v>
                </c:pt>
                <c:pt idx="19">
                  <c:v>0.23827203853141804</c:v>
                </c:pt>
                <c:pt idx="20">
                  <c:v>0.26809399250532762</c:v>
                </c:pt>
                <c:pt idx="21">
                  <c:v>0.30010522155754982</c:v>
                </c:pt>
                <c:pt idx="22">
                  <c:v>0.33422321394411353</c:v>
                </c:pt>
                <c:pt idx="23">
                  <c:v>0.37032276193240393</c:v>
                </c:pt>
                <c:pt idx="24">
                  <c:v>0.4082339408065524</c:v>
                </c:pt>
                <c:pt idx="25">
                  <c:v>0.44774104955187466</c:v>
                </c:pt>
                <c:pt idx="26">
                  <c:v>0.48858264376971677</c:v>
                </c:pt>
                <c:pt idx="27">
                  <c:v>0.53045276420955456</c:v>
                </c:pt>
                <c:pt idx="28">
                  <c:v>0.57300343006119003</c:v>
                </c:pt>
                <c:pt idx="29">
                  <c:v>0.61584842637879589</c:v>
                </c:pt>
                <c:pt idx="30">
                  <c:v>0.65856837036825133</c:v>
                </c:pt>
                <c:pt idx="31">
                  <c:v>0.70071699417502409</c:v>
                </c:pt>
                <c:pt idx="32">
                  <c:v>0.74182853365703527</c:v>
                </c:pt>
                <c:pt idx="33">
                  <c:v>0.78142606604075171</c:v>
                </c:pt>
                <c:pt idx="34">
                  <c:v>0.81903059617066276</c:v>
                </c:pt>
                <c:pt idx="35">
                  <c:v>0.85417065386061186</c:v>
                </c:pt>
                <c:pt idx="36">
                  <c:v>0.88639213514425996</c:v>
                </c:pt>
                <c:pt idx="37">
                  <c:v>0.91526810023325567</c:v>
                </c:pt>
                <c:pt idx="38">
                  <c:v>0.94040823166389598</c:v>
                </c:pt>
                <c:pt idx="39">
                  <c:v>0.96146765821106484</c:v>
                </c:pt>
                <c:pt idx="40">
                  <c:v>0.97815486440068877</c:v>
                </c:pt>
                <c:pt idx="41">
                  <c:v>0.99023843077382889</c:v>
                </c:pt>
                <c:pt idx="42">
                  <c:v>0.99755238637293231</c:v>
                </c:pt>
                <c:pt idx="43">
                  <c:v>1</c:v>
                </c:pt>
                <c:pt idx="44">
                  <c:v>0.99755588941894369</c:v>
                </c:pt>
                <c:pt idx="45">
                  <c:v>0.99026638493576025</c:v>
                </c:pt>
                <c:pt idx="46">
                  <c:v>0.97824814373959745</c:v>
                </c:pt>
                <c:pt idx="47">
                  <c:v>0.96168507094818745</c:v>
                </c:pt>
                <c:pt idx="48">
                  <c:v>0.94082365999006956</c:v>
                </c:pt>
                <c:pt idx="49">
                  <c:v>0.91596691663114238</c:v>
                </c:pt>
                <c:pt idx="50">
                  <c:v>0.88746707489551802</c:v>
                </c:pt>
                <c:pt idx="51">
                  <c:v>0.85571734829807289</c:v>
                </c:pt>
                <c:pt idx="52">
                  <c:v>0.82114298429140842</c:v>
                </c:pt>
                <c:pt idx="53">
                  <c:v>0.78419190348165502</c:v>
                </c:pt>
                <c:pt idx="54">
                  <c:v>0.74532520739974006</c:v>
                </c:pt>
                <c:pt idx="55">
                  <c:v>0.70500783013634338</c:v>
                </c:pt>
                <c:pt idx="56">
                  <c:v>0.66369959064998796</c:v>
                </c:pt>
                <c:pt idx="57">
                  <c:v>0.62184687522854276</c:v>
                </c:pt>
                <c:pt idx="58">
                  <c:v>0.57987514562417231</c:v>
                </c:pt>
                <c:pt idx="59">
                  <c:v>0.53818242869157262</c:v>
                </c:pt>
                <c:pt idx="60">
                  <c:v>0.49713390110987088</c:v>
                </c:pt>
                <c:pt idx="61">
                  <c:v>0.45705763880092642</c:v>
                </c:pt>
                <c:pt idx="62">
                  <c:v>0.41824155778215522</c:v>
                </c:pt>
                <c:pt idx="63">
                  <c:v>0.38093153264993934</c:v>
                </c:pt>
                <c:pt idx="64">
                  <c:v>0.34533064224256999</c:v>
                </c:pt>
                <c:pt idx="65">
                  <c:v>0.31159946054466509</c:v>
                </c:pt>
                <c:pt idx="66">
                  <c:v>0.27985728530383419</c:v>
                </c:pt>
                <c:pt idx="67">
                  <c:v>0.25018417760818951</c:v>
                </c:pt>
                <c:pt idx="68">
                  <c:v>0.22262367306372932</c:v>
                </c:pt>
                <c:pt idx="69">
                  <c:v>0.19718601884873488</c:v>
                </c:pt>
                <c:pt idx="70">
                  <c:v>0.17385179061524303</c:v>
                </c:pt>
                <c:pt idx="71">
                  <c:v>0.15257574810168803</c:v>
                </c:pt>
                <c:pt idx="72">
                  <c:v>0.13329079767320209</c:v>
                </c:pt>
                <c:pt idx="73">
                  <c:v>0.11591194295376839</c:v>
                </c:pt>
                <c:pt idx="74">
                  <c:v>0.1003401201804059</c:v>
                </c:pt>
                <c:pt idx="75">
                  <c:v>8.6465832070884097E-2</c:v>
                </c:pt>
                <c:pt idx="76">
                  <c:v>7.4172511839892388E-2</c:v>
                </c:pt>
                <c:pt idx="77">
                  <c:v>6.3339566811721107E-2</c:v>
                </c:pt>
                <c:pt idx="78">
                  <c:v>5.3845068115104935E-2</c:v>
                </c:pt>
                <c:pt idx="79">
                  <c:v>4.5568068646534614E-2</c:v>
                </c:pt>
                <c:pt idx="80">
                  <c:v>3.8390545481029034E-2</c:v>
                </c:pt>
                <c:pt idx="81">
                  <c:v>3.2198974862071822E-2</c:v>
                </c:pt>
                <c:pt idx="82">
                  <c:v>2.6885557698558528E-2</c:v>
                </c:pt>
                <c:pt idx="83">
                  <c:v>2.2349121089397059E-2</c:v>
                </c:pt>
                <c:pt idx="84">
                  <c:v>1.849572686792236E-2</c:v>
                </c:pt>
                <c:pt idx="85">
                  <c:v>1.5239021639383885E-2</c:v>
                </c:pt>
                <c:pt idx="86">
                  <c:v>1.2500364493800502E-2</c:v>
                </c:pt>
                <c:pt idx="87">
                  <c:v>1.0208768757490687E-2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41728"/>
        <c:axId val="141260288"/>
      </c:scatterChart>
      <c:valAx>
        <c:axId val="14124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theta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260288"/>
        <c:crosses val="autoZero"/>
        <c:crossBetween val="midCat"/>
      </c:valAx>
      <c:valAx>
        <c:axId val="1412602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p(theta)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241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 baseline="0"/>
              <a:t>c1 vs. c2: t march pivot b vs. m, t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terrpn!$AH$2:$AH$88</c:f>
              <c:numCache>
                <c:formatCode>General</c:formatCode>
                <c:ptCount val="87"/>
                <c:pt idx="0">
                  <c:v>-3.3707372359378787</c:v>
                </c:pt>
                <c:pt idx="1">
                  <c:v>-3.3685809512210998</c:v>
                </c:pt>
                <c:pt idx="2">
                  <c:v>-3.3664272004958855</c:v>
                </c:pt>
                <c:pt idx="3">
                  <c:v>-3.3642759791677315</c:v>
                </c:pt>
                <c:pt idx="4">
                  <c:v>-3.3621272826517266</c:v>
                </c:pt>
                <c:pt idx="5">
                  <c:v>-3.3599811063755127</c:v>
                </c:pt>
                <c:pt idx="6">
                  <c:v>-3.3578374457771352</c:v>
                </c:pt>
                <c:pt idx="7">
                  <c:v>-3.3556962963049672</c:v>
                </c:pt>
                <c:pt idx="8">
                  <c:v>-3.3535576534196481</c:v>
                </c:pt>
                <c:pt idx="9">
                  <c:v>-3.3514215125920961</c:v>
                </c:pt>
                <c:pt idx="10">
                  <c:v>-3.3492878693034838</c:v>
                </c:pt>
                <c:pt idx="11">
                  <c:v>-3.3471567190473381</c:v>
                </c:pt>
                <c:pt idx="12">
                  <c:v>-3.3450280573265299</c:v>
                </c:pt>
                <c:pt idx="13">
                  <c:v>-3.3429018796553698</c:v>
                </c:pt>
                <c:pt idx="14">
                  <c:v>-3.3407781815595596</c:v>
                </c:pt>
                <c:pt idx="15">
                  <c:v>-3.3386569585740622</c:v>
                </c:pt>
                <c:pt idx="16">
                  <c:v>-3.3365382062460038</c:v>
                </c:pt>
                <c:pt idx="17">
                  <c:v>-3.334421920132574</c:v>
                </c:pt>
                <c:pt idx="18">
                  <c:v>-3.332308095800943</c:v>
                </c:pt>
                <c:pt idx="19">
                  <c:v>-3.3301967288301562</c:v>
                </c:pt>
                <c:pt idx="20">
                  <c:v>-3.3280878148092135</c:v>
                </c:pt>
                <c:pt idx="21">
                  <c:v>-3.3259813493369998</c:v>
                </c:pt>
                <c:pt idx="22">
                  <c:v>-3.3238773280244116</c:v>
                </c:pt>
                <c:pt idx="23">
                  <c:v>-3.3217757464913324</c:v>
                </c:pt>
                <c:pt idx="24">
                  <c:v>-3.319676600368731</c:v>
                </c:pt>
                <c:pt idx="25">
                  <c:v>-3.317579885298628</c:v>
                </c:pt>
                <c:pt idx="26">
                  <c:v>-3.3154855969321506</c:v>
                </c:pt>
                <c:pt idx="27">
                  <c:v>-3.3133937309314407</c:v>
                </c:pt>
                <c:pt idx="28">
                  <c:v>-3.311304282969568</c:v>
                </c:pt>
                <c:pt idx="29">
                  <c:v>-3.3092172487284368</c:v>
                </c:pt>
                <c:pt idx="30">
                  <c:v>-3.3071326239016816</c:v>
                </c:pt>
                <c:pt idx="31">
                  <c:v>-3.3050504041925364</c:v>
                </c:pt>
                <c:pt idx="32">
                  <c:v>-3.3029705853138198</c:v>
                </c:pt>
                <c:pt idx="33">
                  <c:v>-3.3008931629897593</c:v>
                </c:pt>
                <c:pt idx="34">
                  <c:v>-3.2988181329541133</c:v>
                </c:pt>
                <c:pt idx="35">
                  <c:v>-3.2967454909501193</c:v>
                </c:pt>
                <c:pt idx="36">
                  <c:v>-3.2946752327325464</c:v>
                </c:pt>
                <c:pt idx="37">
                  <c:v>-3.2926073540647729</c:v>
                </c:pt>
                <c:pt idx="38">
                  <c:v>-3.2905418507208148</c:v>
                </c:pt>
                <c:pt idx="39">
                  <c:v>-3.2884787184853059</c:v>
                </c:pt>
                <c:pt idx="40">
                  <c:v>-3.2864179531513833</c:v>
                </c:pt>
                <c:pt idx="41">
                  <c:v>-3.2843595505235768</c:v>
                </c:pt>
                <c:pt idx="42">
                  <c:v>-3.2823035064156909</c:v>
                </c:pt>
                <c:pt idx="43">
                  <c:v>-3.2802498166507954</c:v>
                </c:pt>
                <c:pt idx="44">
                  <c:v>-3.2781984770630359</c:v>
                </c:pt>
                <c:pt idx="45">
                  <c:v>-3.2761494834957574</c:v>
                </c:pt>
                <c:pt idx="46">
                  <c:v>-3.274102831801478</c:v>
                </c:pt>
                <c:pt idx="47">
                  <c:v>-3.2720585178439046</c:v>
                </c:pt>
                <c:pt idx="48">
                  <c:v>-3.2700165374950481</c:v>
                </c:pt>
                <c:pt idx="49">
                  <c:v>-3.2679768866372378</c:v>
                </c:pt>
                <c:pt idx="50">
                  <c:v>-3.2659395611630777</c:v>
                </c:pt>
                <c:pt idx="51">
                  <c:v>-3.2639045569735963</c:v>
                </c:pt>
                <c:pt idx="52">
                  <c:v>-3.2618718699800526</c:v>
                </c:pt>
                <c:pt idx="53">
                  <c:v>-3.2598414961039026</c:v>
                </c:pt>
                <c:pt idx="54">
                  <c:v>-3.2578134312747431</c:v>
                </c:pt>
                <c:pt idx="55">
                  <c:v>-3.2557876714331146</c:v>
                </c:pt>
                <c:pt idx="56">
                  <c:v>-3.253764212528468</c:v>
                </c:pt>
                <c:pt idx="57">
                  <c:v>-3.251743050519103</c:v>
                </c:pt>
                <c:pt idx="58">
                  <c:v>-3.2497241813740061</c:v>
                </c:pt>
                <c:pt idx="59">
                  <c:v>-3.2477076010709545</c:v>
                </c:pt>
                <c:pt idx="60">
                  <c:v>-3.2456933055965309</c:v>
                </c:pt>
                <c:pt idx="61">
                  <c:v>-3.2436812909480932</c:v>
                </c:pt>
                <c:pt idx="62">
                  <c:v>-3.2416715531309133</c:v>
                </c:pt>
                <c:pt idx="63">
                  <c:v>-3.2396640881602004</c:v>
                </c:pt>
                <c:pt idx="64">
                  <c:v>-3.2376588920610327</c:v>
                </c:pt>
                <c:pt idx="65">
                  <c:v>-3.2356559608663527</c:v>
                </c:pt>
                <c:pt idx="66">
                  <c:v>-3.2336552906197324</c:v>
                </c:pt>
                <c:pt idx="67">
                  <c:v>-3.2316568773733461</c:v>
                </c:pt>
                <c:pt idx="68">
                  <c:v>-3.2296607171879455</c:v>
                </c:pt>
                <c:pt idx="69">
                  <c:v>-3.2276668061346254</c:v>
                </c:pt>
                <c:pt idx="70">
                  <c:v>-3.225675140293025</c:v>
                </c:pt>
                <c:pt idx="71">
                  <c:v>-3.223685715751258</c:v>
                </c:pt>
                <c:pt idx="72">
                  <c:v>-3.2216985286079169</c:v>
                </c:pt>
                <c:pt idx="73">
                  <c:v>-3.2197135749692487</c:v>
                </c:pt>
                <c:pt idx="74">
                  <c:v>-3.2177308509511007</c:v>
                </c:pt>
                <c:pt idx="75">
                  <c:v>-3.2157503526789295</c:v>
                </c:pt>
                <c:pt idx="76">
                  <c:v>-3.2137720762859425</c:v>
                </c:pt>
                <c:pt idx="77">
                  <c:v>-3.2117960179149061</c:v>
                </c:pt>
                <c:pt idx="78">
                  <c:v>-3.209822173718079</c:v>
                </c:pt>
                <c:pt idx="79">
                  <c:v>-3.2078505398552259</c:v>
                </c:pt>
                <c:pt idx="80">
                  <c:v>-3.205881112496372</c:v>
                </c:pt>
                <c:pt idx="81">
                  <c:v>-3.2039138878197653</c:v>
                </c:pt>
                <c:pt idx="82">
                  <c:v>-3.2019488620118945</c:v>
                </c:pt>
                <c:pt idx="83">
                  <c:v>-3.1999860312692019</c:v>
                </c:pt>
                <c:pt idx="84">
                  <c:v>-3.1980253917963108</c:v>
                </c:pt>
                <c:pt idx="85">
                  <c:v>-3.1960669398059909</c:v>
                </c:pt>
                <c:pt idx="86">
                  <c:v>-3.1941106715210896</c:v>
                </c:pt>
              </c:numCache>
            </c:numRef>
          </c:xVal>
          <c:yVal>
            <c:numRef>
              <c:f>terrpn!$E$2:$E$88</c:f>
              <c:numCache>
                <c:formatCode>General</c:formatCode>
                <c:ptCount val="87"/>
                <c:pt idx="0">
                  <c:v>-1.50472148248375</c:v>
                </c:pt>
                <c:pt idx="1">
                  <c:v>-1.50467944910944</c:v>
                </c:pt>
                <c:pt idx="2">
                  <c:v>-1.50463851787795</c:v>
                </c:pt>
                <c:pt idx="3">
                  <c:v>-1.5045986486923599</c:v>
                </c:pt>
                <c:pt idx="4">
                  <c:v>-1.5045598798978299</c:v>
                </c:pt>
                <c:pt idx="5">
                  <c:v>-1.5045221854222799</c:v>
                </c:pt>
                <c:pt idx="6">
                  <c:v>-1.5044855611621499</c:v>
                </c:pt>
                <c:pt idx="7">
                  <c:v>-1.5044500019195299</c:v>
                </c:pt>
                <c:pt idx="8">
                  <c:v>-1.5044154877897</c:v>
                </c:pt>
                <c:pt idx="9">
                  <c:v>-1.5043820635168299</c:v>
                </c:pt>
                <c:pt idx="10">
                  <c:v>-1.50434969370093</c:v>
                </c:pt>
                <c:pt idx="11">
                  <c:v>-1.50431833805699</c:v>
                </c:pt>
                <c:pt idx="12">
                  <c:v>-1.5042880245744901</c:v>
                </c:pt>
                <c:pt idx="13">
                  <c:v>-1.5042587563307701</c:v>
                </c:pt>
                <c:pt idx="14">
                  <c:v>-1.50423054424435</c:v>
                </c:pt>
                <c:pt idx="15">
                  <c:v>-1.5042033485048101</c:v>
                </c:pt>
                <c:pt idx="16">
                  <c:v>-1.50417718782598</c:v>
                </c:pt>
                <c:pt idx="17">
                  <c:v>-1.5041520111827</c:v>
                </c:pt>
                <c:pt idx="18">
                  <c:v>-1.50412786978892</c:v>
                </c:pt>
                <c:pt idx="19">
                  <c:v>-1.5041047262924701</c:v>
                </c:pt>
                <c:pt idx="20">
                  <c:v>-1.5040825982745301</c:v>
                </c:pt>
                <c:pt idx="21">
                  <c:v>-1.50406147626134</c:v>
                </c:pt>
                <c:pt idx="22">
                  <c:v>-1.5040413104211801</c:v>
                </c:pt>
                <c:pt idx="23">
                  <c:v>-1.5040221813500001</c:v>
                </c:pt>
                <c:pt idx="24">
                  <c:v>-1.50400399709544</c:v>
                </c:pt>
                <c:pt idx="25">
                  <c:v>-1.5039868369206499</c:v>
                </c:pt>
                <c:pt idx="26">
                  <c:v>-1.5039706215236599</c:v>
                </c:pt>
                <c:pt idx="27">
                  <c:v>-1.5039554028695801</c:v>
                </c:pt>
                <c:pt idx="28">
                  <c:v>-1.5039411339150901</c:v>
                </c:pt>
                <c:pt idx="29">
                  <c:v>-1.5039278319173399</c:v>
                </c:pt>
                <c:pt idx="30">
                  <c:v>-1.50391548925521</c:v>
                </c:pt>
                <c:pt idx="31">
                  <c:v>-1.5039040936805601</c:v>
                </c:pt>
                <c:pt idx="32">
                  <c:v>-1.50389361908059</c:v>
                </c:pt>
                <c:pt idx="33">
                  <c:v>-1.50388414747159</c:v>
                </c:pt>
                <c:pt idx="34">
                  <c:v>-1.50387556547273</c:v>
                </c:pt>
                <c:pt idx="35">
                  <c:v>-1.5038679264716099</c:v>
                </c:pt>
                <c:pt idx="36">
                  <c:v>-1.50386122396477</c:v>
                </c:pt>
                <c:pt idx="37">
                  <c:v>-1.5038554630615799</c:v>
                </c:pt>
                <c:pt idx="38">
                  <c:v>-1.5038506023243601</c:v>
                </c:pt>
                <c:pt idx="39">
                  <c:v>-1.5038466790948299</c:v>
                </c:pt>
                <c:pt idx="40">
                  <c:v>-1.5038436281449401</c:v>
                </c:pt>
                <c:pt idx="41">
                  <c:v>-1.50384147286482</c:v>
                </c:pt>
                <c:pt idx="42">
                  <c:v>-1.50384027277141</c:v>
                </c:pt>
                <c:pt idx="43">
                  <c:v>-1.50383994937099</c:v>
                </c:pt>
                <c:pt idx="44">
                  <c:v>-1.5038405146302101</c:v>
                </c:pt>
                <c:pt idx="45">
                  <c:v>-1.5038419614079099</c:v>
                </c:pt>
                <c:pt idx="46">
                  <c:v>-1.50384429645204</c:v>
                </c:pt>
                <c:pt idx="47">
                  <c:v>-1.50384751072413</c:v>
                </c:pt>
                <c:pt idx="48">
                  <c:v>-1.5038516023011701</c:v>
                </c:pt>
                <c:pt idx="49">
                  <c:v>-1.5038565619639399</c:v>
                </c:pt>
                <c:pt idx="50">
                  <c:v>-1.5038623843630601</c:v>
                </c:pt>
                <c:pt idx="51">
                  <c:v>-1.50386907544153</c:v>
                </c:pt>
                <c:pt idx="52">
                  <c:v>-1.5038766110863999</c:v>
                </c:pt>
                <c:pt idx="53">
                  <c:v>-1.5038849840663799</c:v>
                </c:pt>
                <c:pt idx="54">
                  <c:v>-1.50389421154528</c:v>
                </c:pt>
                <c:pt idx="55">
                  <c:v>-1.50390427906628</c:v>
                </c:pt>
                <c:pt idx="56">
                  <c:v>-1.5039151984401899</c:v>
                </c:pt>
                <c:pt idx="57">
                  <c:v>-1.5039269381579701</c:v>
                </c:pt>
                <c:pt idx="58">
                  <c:v>-1.5039395052025299</c:v>
                </c:pt>
                <c:pt idx="59">
                  <c:v>-1.5039529258352899</c:v>
                </c:pt>
                <c:pt idx="60">
                  <c:v>-1.5039671534074901</c:v>
                </c:pt>
                <c:pt idx="61">
                  <c:v>-1.50398218948034</c:v>
                </c:pt>
                <c:pt idx="62">
                  <c:v>-1.5039980089590801</c:v>
                </c:pt>
                <c:pt idx="63">
                  <c:v>-1.50401467386609</c:v>
                </c:pt>
                <c:pt idx="64">
                  <c:v>-1.5040321267291701</c:v>
                </c:pt>
                <c:pt idx="65">
                  <c:v>-1.5040503598902299</c:v>
                </c:pt>
                <c:pt idx="66">
                  <c:v>-1.5040693954476201</c:v>
                </c:pt>
                <c:pt idx="67">
                  <c:v>-1.5040892464325599</c:v>
                </c:pt>
                <c:pt idx="68">
                  <c:v>-1.5041098453536701</c:v>
                </c:pt>
                <c:pt idx="69">
                  <c:v>-1.5041312305676799</c:v>
                </c:pt>
                <c:pt idx="70">
                  <c:v>-1.50415341614043</c:v>
                </c:pt>
                <c:pt idx="71">
                  <c:v>-1.5041763338702401</c:v>
                </c:pt>
                <c:pt idx="72">
                  <c:v>-1.5042000593878799</c:v>
                </c:pt>
                <c:pt idx="73">
                  <c:v>-1.5042244925406301</c:v>
                </c:pt>
                <c:pt idx="74">
                  <c:v>-1.5042497206963601</c:v>
                </c:pt>
                <c:pt idx="75">
                  <c:v>-1.50427570246941</c:v>
                </c:pt>
                <c:pt idx="76">
                  <c:v>-1.50430243205838</c:v>
                </c:pt>
                <c:pt idx="77">
                  <c:v>-1.5043298861000001</c:v>
                </c:pt>
                <c:pt idx="78">
                  <c:v>-1.50435810009014</c:v>
                </c:pt>
                <c:pt idx="79">
                  <c:v>-1.50438704437863</c:v>
                </c:pt>
                <c:pt idx="80">
                  <c:v>-1.5044167221962199</c:v>
                </c:pt>
                <c:pt idx="81">
                  <c:v>-1.50444711248836</c:v>
                </c:pt>
                <c:pt idx="82">
                  <c:v>-1.50447822413821</c:v>
                </c:pt>
                <c:pt idx="83">
                  <c:v>-1.5045100685600801</c:v>
                </c:pt>
                <c:pt idx="84">
                  <c:v>-1.50454261448756</c:v>
                </c:pt>
                <c:pt idx="85">
                  <c:v>-1.5045758645135701</c:v>
                </c:pt>
                <c:pt idx="86">
                  <c:v>-1.5046098557222101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80544"/>
        <c:axId val="141582720"/>
      </c:scatterChart>
      <c:valAx>
        <c:axId val="141580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582720"/>
        <c:crossesAt val="-1.72"/>
        <c:crossBetween val="midCat"/>
      </c:valAx>
      <c:valAx>
        <c:axId val="141582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580544"/>
        <c:crossesAt val="-3.4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SlopX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sxerrpn!$N$2:$N$150</c:f>
              <c:numCache>
                <c:formatCode>General</c:formatCode>
                <c:ptCount val="149"/>
                <c:pt idx="0">
                  <c:v>6.3801682234600005E-2</c:v>
                </c:pt>
                <c:pt idx="1">
                  <c:v>6.4101682234599999E-2</c:v>
                </c:pt>
                <c:pt idx="2">
                  <c:v>6.4401682234599897E-2</c:v>
                </c:pt>
                <c:pt idx="3">
                  <c:v>6.4701682234600003E-2</c:v>
                </c:pt>
                <c:pt idx="4">
                  <c:v>6.5001682234599997E-2</c:v>
                </c:pt>
                <c:pt idx="5">
                  <c:v>6.5301682234600006E-2</c:v>
                </c:pt>
                <c:pt idx="6">
                  <c:v>6.5601682234600001E-2</c:v>
                </c:pt>
                <c:pt idx="7">
                  <c:v>6.5901682234599995E-2</c:v>
                </c:pt>
                <c:pt idx="8">
                  <c:v>6.6201682234600004E-2</c:v>
                </c:pt>
                <c:pt idx="9">
                  <c:v>6.6501682234599999E-2</c:v>
                </c:pt>
                <c:pt idx="10">
                  <c:v>6.6801682234599896E-2</c:v>
                </c:pt>
                <c:pt idx="11">
                  <c:v>6.7101682234600002E-2</c:v>
                </c:pt>
                <c:pt idx="12">
                  <c:v>6.7401682234599997E-2</c:v>
                </c:pt>
                <c:pt idx="13">
                  <c:v>6.7701682234600005E-2</c:v>
                </c:pt>
                <c:pt idx="14">
                  <c:v>6.80016822346E-2</c:v>
                </c:pt>
                <c:pt idx="15">
                  <c:v>6.8301682234599898E-2</c:v>
                </c:pt>
                <c:pt idx="16">
                  <c:v>6.8601682234600003E-2</c:v>
                </c:pt>
                <c:pt idx="17">
                  <c:v>6.8901682234599998E-2</c:v>
                </c:pt>
                <c:pt idx="18">
                  <c:v>6.9201682234600007E-2</c:v>
                </c:pt>
                <c:pt idx="19">
                  <c:v>6.9501682234600001E-2</c:v>
                </c:pt>
                <c:pt idx="20">
                  <c:v>6.9801682234599996E-2</c:v>
                </c:pt>
                <c:pt idx="21">
                  <c:v>7.0101682234600005E-2</c:v>
                </c:pt>
                <c:pt idx="22">
                  <c:v>7.0401682234599999E-2</c:v>
                </c:pt>
                <c:pt idx="23">
                  <c:v>7.0701682234599897E-2</c:v>
                </c:pt>
                <c:pt idx="24">
                  <c:v>7.1001682234600003E-2</c:v>
                </c:pt>
                <c:pt idx="25">
                  <c:v>7.1301682234599997E-2</c:v>
                </c:pt>
                <c:pt idx="26">
                  <c:v>7.1601682234600006E-2</c:v>
                </c:pt>
                <c:pt idx="27">
                  <c:v>7.1901682234600001E-2</c:v>
                </c:pt>
                <c:pt idx="28">
                  <c:v>7.2201682234599995E-2</c:v>
                </c:pt>
                <c:pt idx="29">
                  <c:v>7.2501682234600004E-2</c:v>
                </c:pt>
                <c:pt idx="30">
                  <c:v>7.2801682234599999E-2</c:v>
                </c:pt>
                <c:pt idx="31">
                  <c:v>7.3101682234599896E-2</c:v>
                </c:pt>
                <c:pt idx="32">
                  <c:v>7.3401682234600002E-2</c:v>
                </c:pt>
                <c:pt idx="33">
                  <c:v>7.3701682234599997E-2</c:v>
                </c:pt>
                <c:pt idx="34">
                  <c:v>7.4001682234600005E-2</c:v>
                </c:pt>
                <c:pt idx="35">
                  <c:v>7.43016822346E-2</c:v>
                </c:pt>
                <c:pt idx="36">
                  <c:v>7.4601682234599898E-2</c:v>
                </c:pt>
                <c:pt idx="37">
                  <c:v>7.4901682234600003E-2</c:v>
                </c:pt>
                <c:pt idx="38">
                  <c:v>7.5201682234599998E-2</c:v>
                </c:pt>
                <c:pt idx="39">
                  <c:v>7.5501682234600007E-2</c:v>
                </c:pt>
                <c:pt idx="40">
                  <c:v>7.5801682234600001E-2</c:v>
                </c:pt>
                <c:pt idx="41">
                  <c:v>7.6101682234599996E-2</c:v>
                </c:pt>
                <c:pt idx="42">
                  <c:v>7.6401682234600005E-2</c:v>
                </c:pt>
                <c:pt idx="43">
                  <c:v>7.6701682234599999E-2</c:v>
                </c:pt>
                <c:pt idx="44">
                  <c:v>7.7001682234599897E-2</c:v>
                </c:pt>
                <c:pt idx="45">
                  <c:v>7.7301682234600003E-2</c:v>
                </c:pt>
                <c:pt idx="46">
                  <c:v>7.7601682234599997E-2</c:v>
                </c:pt>
                <c:pt idx="47">
                  <c:v>7.7901682234600006E-2</c:v>
                </c:pt>
                <c:pt idx="48">
                  <c:v>7.8201682234600001E-2</c:v>
                </c:pt>
                <c:pt idx="49">
                  <c:v>7.8501682234599995E-2</c:v>
                </c:pt>
                <c:pt idx="50">
                  <c:v>7.8801682234600004E-2</c:v>
                </c:pt>
                <c:pt idx="51">
                  <c:v>7.9101682234599999E-2</c:v>
                </c:pt>
                <c:pt idx="52">
                  <c:v>7.9401682234599896E-2</c:v>
                </c:pt>
                <c:pt idx="53">
                  <c:v>7.9701682234600002E-2</c:v>
                </c:pt>
                <c:pt idx="54">
                  <c:v>8.0001682234599997E-2</c:v>
                </c:pt>
                <c:pt idx="55">
                  <c:v>8.0301682234600005E-2</c:v>
                </c:pt>
                <c:pt idx="56">
                  <c:v>8.06016822346E-2</c:v>
                </c:pt>
                <c:pt idx="57">
                  <c:v>8.0901682234599898E-2</c:v>
                </c:pt>
                <c:pt idx="58">
                  <c:v>8.1201682234600003E-2</c:v>
                </c:pt>
                <c:pt idx="59">
                  <c:v>8.1501682234599998E-2</c:v>
                </c:pt>
                <c:pt idx="60">
                  <c:v>8.1801682234600007E-2</c:v>
                </c:pt>
                <c:pt idx="61">
                  <c:v>8.2101682234600001E-2</c:v>
                </c:pt>
                <c:pt idx="62">
                  <c:v>8.2401682234599996E-2</c:v>
                </c:pt>
                <c:pt idx="63">
                  <c:v>8.2701682234600005E-2</c:v>
                </c:pt>
                <c:pt idx="64">
                  <c:v>8.3001682234599999E-2</c:v>
                </c:pt>
                <c:pt idx="65">
                  <c:v>8.3301682234599897E-2</c:v>
                </c:pt>
                <c:pt idx="66">
                  <c:v>8.3601682234600003E-2</c:v>
                </c:pt>
                <c:pt idx="67">
                  <c:v>8.3901682234599997E-2</c:v>
                </c:pt>
                <c:pt idx="68">
                  <c:v>8.4201682234600006E-2</c:v>
                </c:pt>
                <c:pt idx="69">
                  <c:v>8.4501682234600001E-2</c:v>
                </c:pt>
                <c:pt idx="70">
                  <c:v>8.4801682234599995E-2</c:v>
                </c:pt>
                <c:pt idx="71">
                  <c:v>8.5101682234600004E-2</c:v>
                </c:pt>
                <c:pt idx="72">
                  <c:v>8.5401682234599999E-2</c:v>
                </c:pt>
                <c:pt idx="73">
                  <c:v>8.5701682234599896E-2</c:v>
                </c:pt>
                <c:pt idx="74">
                  <c:v>8.6001682234600002E-2</c:v>
                </c:pt>
                <c:pt idx="75">
                  <c:v>8.6301682234599997E-2</c:v>
                </c:pt>
                <c:pt idx="76">
                  <c:v>8.6601682234600005E-2</c:v>
                </c:pt>
                <c:pt idx="77">
                  <c:v>8.69016822346E-2</c:v>
                </c:pt>
                <c:pt idx="78">
                  <c:v>8.7201682234599898E-2</c:v>
                </c:pt>
                <c:pt idx="79">
                  <c:v>8.7501682234600003E-2</c:v>
                </c:pt>
                <c:pt idx="80">
                  <c:v>8.7801682234599998E-2</c:v>
                </c:pt>
                <c:pt idx="81">
                  <c:v>8.8101682234600007E-2</c:v>
                </c:pt>
                <c:pt idx="82">
                  <c:v>8.8401682234600001E-2</c:v>
                </c:pt>
                <c:pt idx="83">
                  <c:v>8.8701682234599996E-2</c:v>
                </c:pt>
                <c:pt idx="84">
                  <c:v>8.9001682234600005E-2</c:v>
                </c:pt>
                <c:pt idx="85">
                  <c:v>8.9301682234599999E-2</c:v>
                </c:pt>
                <c:pt idx="86">
                  <c:v>8.9601682234599897E-2</c:v>
                </c:pt>
                <c:pt idx="87">
                  <c:v>8.9901682234600003E-2</c:v>
                </c:pt>
                <c:pt idx="88">
                  <c:v>9.0201682234599997E-2</c:v>
                </c:pt>
                <c:pt idx="89">
                  <c:v>9.0501682234600006E-2</c:v>
                </c:pt>
                <c:pt idx="90">
                  <c:v>9.0801682234600001E-2</c:v>
                </c:pt>
                <c:pt idx="91">
                  <c:v>9.1101682234599995E-2</c:v>
                </c:pt>
                <c:pt idx="92">
                  <c:v>9.1401682234600004E-2</c:v>
                </c:pt>
                <c:pt idx="93">
                  <c:v>9.1701682234599999E-2</c:v>
                </c:pt>
                <c:pt idx="94">
                  <c:v>9.2001682234599896E-2</c:v>
                </c:pt>
                <c:pt idx="95">
                  <c:v>9.2301682234600002E-2</c:v>
                </c:pt>
                <c:pt idx="96">
                  <c:v>9.2601682234599997E-2</c:v>
                </c:pt>
                <c:pt idx="97">
                  <c:v>9.2901682234600005E-2</c:v>
                </c:pt>
                <c:pt idx="98">
                  <c:v>9.32016822346E-2</c:v>
                </c:pt>
                <c:pt idx="99">
                  <c:v>9.3501682234599898E-2</c:v>
                </c:pt>
                <c:pt idx="100">
                  <c:v>9.3801682234600003E-2</c:v>
                </c:pt>
                <c:pt idx="101">
                  <c:v>9.4101682234599998E-2</c:v>
                </c:pt>
                <c:pt idx="102">
                  <c:v>9.4401682234600007E-2</c:v>
                </c:pt>
                <c:pt idx="103">
                  <c:v>9.4701682234600001E-2</c:v>
                </c:pt>
                <c:pt idx="104">
                  <c:v>9.5001682234599996E-2</c:v>
                </c:pt>
                <c:pt idx="105">
                  <c:v>9.5301682234600005E-2</c:v>
                </c:pt>
                <c:pt idx="106">
                  <c:v>9.5601682234599999E-2</c:v>
                </c:pt>
                <c:pt idx="107">
                  <c:v>9.5901682234599897E-2</c:v>
                </c:pt>
                <c:pt idx="108">
                  <c:v>9.6201682234600003E-2</c:v>
                </c:pt>
                <c:pt idx="109">
                  <c:v>9.6501682234599998E-2</c:v>
                </c:pt>
                <c:pt idx="110">
                  <c:v>9.6801682234600006E-2</c:v>
                </c:pt>
                <c:pt idx="111">
                  <c:v>9.7101682234600001E-2</c:v>
                </c:pt>
                <c:pt idx="112">
                  <c:v>9.7401682234599996E-2</c:v>
                </c:pt>
                <c:pt idx="113">
                  <c:v>9.7701682234600004E-2</c:v>
                </c:pt>
                <c:pt idx="114">
                  <c:v>9.8001682234599999E-2</c:v>
                </c:pt>
                <c:pt idx="115">
                  <c:v>9.8301682234599896E-2</c:v>
                </c:pt>
                <c:pt idx="116">
                  <c:v>9.8601682234600002E-2</c:v>
                </c:pt>
                <c:pt idx="117">
                  <c:v>9.8901682234599997E-2</c:v>
                </c:pt>
                <c:pt idx="118">
                  <c:v>9.9201682234600005E-2</c:v>
                </c:pt>
                <c:pt idx="119">
                  <c:v>9.95016822346E-2</c:v>
                </c:pt>
                <c:pt idx="120">
                  <c:v>9.9801682234599898E-2</c:v>
                </c:pt>
                <c:pt idx="121">
                  <c:v>0.100101682235</c:v>
                </c:pt>
                <c:pt idx="122">
                  <c:v>0.100401682235</c:v>
                </c:pt>
                <c:pt idx="123">
                  <c:v>0.10070168223500001</c:v>
                </c:pt>
                <c:pt idx="124">
                  <c:v>0.101001682235</c:v>
                </c:pt>
                <c:pt idx="125">
                  <c:v>0.101301682235</c:v>
                </c:pt>
                <c:pt idx="126">
                  <c:v>0.101601682235</c:v>
                </c:pt>
                <c:pt idx="127">
                  <c:v>0.101901682235</c:v>
                </c:pt>
                <c:pt idx="128">
                  <c:v>0.10220168223499899</c:v>
                </c:pt>
                <c:pt idx="129">
                  <c:v>0.102501682235</c:v>
                </c:pt>
                <c:pt idx="130">
                  <c:v>0.102801682235</c:v>
                </c:pt>
                <c:pt idx="131">
                  <c:v>0.10310168223500001</c:v>
                </c:pt>
                <c:pt idx="132">
                  <c:v>0.103401682235</c:v>
                </c:pt>
                <c:pt idx="133">
                  <c:v>0.103701682235</c:v>
                </c:pt>
                <c:pt idx="134">
                  <c:v>0.104001682235</c:v>
                </c:pt>
                <c:pt idx="135">
                  <c:v>0.104301682235</c:v>
                </c:pt>
                <c:pt idx="136">
                  <c:v>0.10460168223499899</c:v>
                </c:pt>
                <c:pt idx="137">
                  <c:v>0.104901682235</c:v>
                </c:pt>
                <c:pt idx="138">
                  <c:v>0.105201682235</c:v>
                </c:pt>
                <c:pt idx="139">
                  <c:v>0.105501682235</c:v>
                </c:pt>
                <c:pt idx="140">
                  <c:v>0.105801682235</c:v>
                </c:pt>
                <c:pt idx="141">
                  <c:v>0.106101682234999</c:v>
                </c:pt>
                <c:pt idx="142">
                  <c:v>0.106401682235</c:v>
                </c:pt>
                <c:pt idx="143">
                  <c:v>0.106701682235</c:v>
                </c:pt>
                <c:pt idx="144">
                  <c:v>0.10700168223500001</c:v>
                </c:pt>
                <c:pt idx="145">
                  <c:v>0.107301682235</c:v>
                </c:pt>
                <c:pt idx="146">
                  <c:v>0.107601682235</c:v>
                </c:pt>
                <c:pt idx="147">
                  <c:v>0.107901682235</c:v>
                </c:pt>
                <c:pt idx="148">
                  <c:v>0.108201682235</c:v>
                </c:pt>
              </c:numCache>
            </c:numRef>
          </c:xVal>
          <c:yVal>
            <c:numRef>
              <c:f>sxerrpn!$AG$2:$AG$150</c:f>
              <c:numCache>
                <c:formatCode>General</c:formatCode>
                <c:ptCount val="149"/>
                <c:pt idx="0">
                  <c:v>1.0205309869378175E-2</c:v>
                </c:pt>
                <c:pt idx="1">
                  <c:v>1.1346351429442058E-2</c:v>
                </c:pt>
                <c:pt idx="2">
                  <c:v>1.2603639229994055E-2</c:v>
                </c:pt>
                <c:pt idx="3">
                  <c:v>1.3987466052505258E-2</c:v>
                </c:pt>
                <c:pt idx="4">
                  <c:v>1.5508834448042737E-2</c:v>
                </c:pt>
                <c:pt idx="5">
                  <c:v>1.7179480270270428E-2</c:v>
                </c:pt>
                <c:pt idx="6">
                  <c:v>1.9011893579681041E-2</c:v>
                </c:pt>
                <c:pt idx="7">
                  <c:v>2.1019336359223484E-2</c:v>
                </c:pt>
                <c:pt idx="8">
                  <c:v>2.3215856445708047E-2</c:v>
                </c:pt>
                <c:pt idx="9">
                  <c:v>2.5616297034171311E-2</c:v>
                </c:pt>
                <c:pt idx="10">
                  <c:v>2.8236301083310614E-2</c:v>
                </c:pt>
                <c:pt idx="11">
                  <c:v>3.1092309910871717E-2</c:v>
                </c:pt>
                <c:pt idx="12">
                  <c:v>3.4201555241835845E-2</c:v>
                </c:pt>
                <c:pt idx="13">
                  <c:v>3.7582043951046966E-2</c:v>
                </c:pt>
                <c:pt idx="14">
                  <c:v>4.1252534724815285E-2</c:v>
                </c:pt>
                <c:pt idx="15">
                  <c:v>4.5232505859234724E-2</c:v>
                </c:pt>
                <c:pt idx="16">
                  <c:v>4.9542113414833458E-2</c:v>
                </c:pt>
                <c:pt idx="17">
                  <c:v>5.420213896398425E-2</c:v>
                </c:pt>
                <c:pt idx="18">
                  <c:v>5.9233926186713672E-2</c:v>
                </c:pt>
                <c:pt idx="19">
                  <c:v>6.4659305615130516E-2</c:v>
                </c:pt>
                <c:pt idx="20">
                  <c:v>7.0500506873824698E-2</c:v>
                </c:pt>
                <c:pt idx="21">
                  <c:v>7.6780057838727614E-2</c:v>
                </c:pt>
                <c:pt idx="22">
                  <c:v>8.3520670212075598E-2</c:v>
                </c:pt>
                <c:pt idx="23">
                  <c:v>9.0745111124003922E-2</c:v>
                </c:pt>
                <c:pt idx="24">
                  <c:v>9.8476060479059255E-2</c:v>
                </c:pt>
                <c:pt idx="25">
                  <c:v>0.10673595391193466</c:v>
                </c:pt>
                <c:pt idx="26">
                  <c:v>0.11554681136626302</c:v>
                </c:pt>
                <c:pt idx="27">
                  <c:v>0.12493005148656763</c:v>
                </c:pt>
                <c:pt idx="28">
                  <c:v>0.13490629219684466</c:v>
                </c:pt>
                <c:pt idx="29">
                  <c:v>0.14549513805622291</c:v>
                </c:pt>
                <c:pt idx="30">
                  <c:v>0.15671495518695561</c:v>
                </c:pt>
                <c:pt idx="31">
                  <c:v>0.16858263481857524</c:v>
                </c:pt>
                <c:pt idx="32">
                  <c:v>0.18111334672377297</c:v>
                </c:pt>
                <c:pt idx="33">
                  <c:v>0.19432028408013918</c:v>
                </c:pt>
                <c:pt idx="34">
                  <c:v>0.20821440153823911</c:v>
                </c:pt>
                <c:pt idx="35">
                  <c:v>0.22280414855876818</c:v>
                </c:pt>
                <c:pt idx="36">
                  <c:v>0.23809520028911876</c:v>
                </c:pt>
                <c:pt idx="37">
                  <c:v>0.25409018855901838</c:v>
                </c:pt>
                <c:pt idx="38">
                  <c:v>0.27078843574483197</c:v>
                </c:pt>
                <c:pt idx="39">
                  <c:v>0.2881856945326462</c:v>
                </c:pt>
                <c:pt idx="40">
                  <c:v>0.30627389675404193</c:v>
                </c:pt>
                <c:pt idx="41">
                  <c:v>0.32504091467934976</c:v>
                </c:pt>
                <c:pt idx="42">
                  <c:v>0.34447033826417717</c:v>
                </c:pt>
                <c:pt idx="43">
                  <c:v>0.36454127195342723</c:v>
                </c:pt>
                <c:pt idx="44">
                  <c:v>0.3852281547183255</c:v>
                </c:pt>
                <c:pt idx="45">
                  <c:v>0.40650060699402024</c:v>
                </c:pt>
                <c:pt idx="46">
                  <c:v>0.4283233081337437</c:v>
                </c:pt>
                <c:pt idx="47">
                  <c:v>0.45065590796096844</c:v>
                </c:pt>
                <c:pt idx="48">
                  <c:v>0.47345297575506728</c:v>
                </c:pt>
                <c:pt idx="49">
                  <c:v>0.49666398987931948</c:v>
                </c:pt>
                <c:pt idx="50">
                  <c:v>0.52023337093401312</c:v>
                </c:pt>
                <c:pt idx="51">
                  <c:v>0.54410056098654325</c:v>
                </c:pt>
                <c:pt idx="52">
                  <c:v>0.56820015105989985</c:v>
                </c:pt>
                <c:pt idx="53">
                  <c:v>0.59246205856822143</c:v>
                </c:pt>
                <c:pt idx="54">
                  <c:v>0.61681175593016757</c:v>
                </c:pt>
                <c:pt idx="55">
                  <c:v>0.64117055092240505</c:v>
                </c:pt>
                <c:pt idx="56">
                  <c:v>0.6654559189042798</c:v>
                </c:pt>
                <c:pt idx="57">
                  <c:v>0.68958188618203842</c:v>
                </c:pt>
                <c:pt idx="58">
                  <c:v>0.71345946330319754</c:v>
                </c:pt>
                <c:pt idx="59">
                  <c:v>0.7369971262345002</c:v>
                </c:pt>
                <c:pt idx="60">
                  <c:v>0.76010134275963182</c:v>
                </c:pt>
                <c:pt idx="61">
                  <c:v>0.78267714064993188</c:v>
                </c:pt>
                <c:pt idx="62">
                  <c:v>0.80462871354544319</c:v>
                </c:pt>
                <c:pt idx="63">
                  <c:v>0.82586005971529952</c:v>
                </c:pt>
                <c:pt idx="64">
                  <c:v>0.84627564834790392</c:v>
                </c:pt>
                <c:pt idx="65">
                  <c:v>0.86578110733260627</c:v>
                </c:pt>
                <c:pt idx="66">
                  <c:v>0.88428392597770589</c:v>
                </c:pt>
                <c:pt idx="67">
                  <c:v>0.90169416578205863</c:v>
                </c:pt>
                <c:pt idx="68">
                  <c:v>0.91792517178095168</c:v>
                </c:pt>
                <c:pt idx="69">
                  <c:v>0.93289427692812754</c:v>
                </c:pt>
                <c:pt idx="70">
                  <c:v>0.94652349166203775</c:v>
                </c:pt>
                <c:pt idx="71">
                  <c:v>0.9587401707781863</c:v>
                </c:pt>
                <c:pt idx="72">
                  <c:v>0.96947764975303319</c:v>
                </c:pt>
                <c:pt idx="73">
                  <c:v>0.97867584288472897</c:v>
                </c:pt>
                <c:pt idx="74">
                  <c:v>0.98628179576478747</c:v>
                </c:pt>
                <c:pt idx="75">
                  <c:v>0.99225018511808949</c:v>
                </c:pt>
                <c:pt idx="76">
                  <c:v>0.99654375948725249</c:v>
                </c:pt>
                <c:pt idx="77">
                  <c:v>0.99913371486162628</c:v>
                </c:pt>
                <c:pt idx="78">
                  <c:v>1</c:v>
                </c:pt>
                <c:pt idx="79">
                  <c:v>0.99913154717861652</c:v>
                </c:pt>
                <c:pt idx="80">
                  <c:v>0.9965264247393999</c:v>
                </c:pt>
                <c:pt idx="81">
                  <c:v>0.99219190894469511</c:v>
                </c:pt>
                <c:pt idx="82">
                  <c:v>0.98614447358408541</c:v>
                </c:pt>
                <c:pt idx="83">
                  <c:v>0.97840969675910117</c:v>
                </c:pt>
                <c:pt idx="84">
                  <c:v>0.96902208546359514</c:v>
                </c:pt>
                <c:pt idx="85">
                  <c:v>0.95802481943941498</c:v>
                </c:pt>
                <c:pt idx="86">
                  <c:v>0.9454694170335799</c:v>
                </c:pt>
                <c:pt idx="87">
                  <c:v>0.93141532663325455</c:v>
                </c:pt>
                <c:pt idx="88">
                  <c:v>0.91592944826865885</c:v>
                </c:pt>
                <c:pt idx="89">
                  <c:v>0.89908559091069262</c:v>
                </c:pt>
                <c:pt idx="90">
                  <c:v>0.88096387166280887</c:v>
                </c:pt>
                <c:pt idx="91">
                  <c:v>0.86165006392104126</c:v>
                </c:pt>
                <c:pt idx="92">
                  <c:v>0.84123490206025298</c:v>
                </c:pt>
                <c:pt idx="93">
                  <c:v>0.81981335074182138</c:v>
                </c:pt>
                <c:pt idx="94">
                  <c:v>0.79748384730190625</c:v>
                </c:pt>
                <c:pt idx="95">
                  <c:v>0.77434752593238609</c:v>
                </c:pt>
                <c:pt idx="96">
                  <c:v>0.75050743237980555</c:v>
                </c:pt>
                <c:pt idx="97">
                  <c:v>0.72606773802504998</c:v>
                </c:pt>
                <c:pt idx="98">
                  <c:v>0.70113296187945284</c:v>
                </c:pt>
                <c:pt idx="99">
                  <c:v>0.67580720887266332</c:v>
                </c:pt>
                <c:pt idx="100">
                  <c:v>0.65019343236118832</c:v>
                </c:pt>
                <c:pt idx="101">
                  <c:v>0.62439272825546144</c:v>
                </c:pt>
                <c:pt idx="102">
                  <c:v>0.59850366762470197</c:v>
                </c:pt>
                <c:pt idx="103">
                  <c:v>0.57262167393178887</c:v>
                </c:pt>
                <c:pt idx="104">
                  <c:v>0.54683845020201671</c:v>
                </c:pt>
                <c:pt idx="105">
                  <c:v>0.52124146077477795</c:v>
                </c:pt>
                <c:pt idx="106">
                  <c:v>0.49591347128014723</c:v>
                </c:pt>
                <c:pt idx="107">
                  <c:v>0.47093214967941377</c:v>
                </c:pt>
                <c:pt idx="108">
                  <c:v>0.44636973032085886</c:v>
                </c:pt>
                <c:pt idx="109">
                  <c:v>0.42229274199318223</c:v>
                </c:pt>
                <c:pt idx="110">
                  <c:v>0.39876180023299873</c:v>
                </c:pt>
                <c:pt idx="111">
                  <c:v>0.37583146313431887</c:v>
                </c:pt>
                <c:pt idx="112">
                  <c:v>0.35355014929779344</c:v>
                </c:pt>
                <c:pt idx="113">
                  <c:v>0.33196011567536959</c:v>
                </c:pt>
                <c:pt idx="114">
                  <c:v>0.31109749252652724</c:v>
                </c:pt>
                <c:pt idx="115">
                  <c:v>0.29099237201383171</c:v>
                </c:pt>
                <c:pt idx="116">
                  <c:v>0.27166894654207951</c:v>
                </c:pt>
                <c:pt idx="117">
                  <c:v>0.25314569245934637</c:v>
                </c:pt>
                <c:pt idx="118">
                  <c:v>0.23543559444832426</c:v>
                </c:pt>
                <c:pt idx="119">
                  <c:v>0.21854640566504838</c:v>
                </c:pt>
                <c:pt idx="120">
                  <c:v>0.20248093854154217</c:v>
                </c:pt>
                <c:pt idx="121">
                  <c:v>0.18723738105687757</c:v>
                </c:pt>
                <c:pt idx="122">
                  <c:v>0.17280963345241357</c:v>
                </c:pt>
                <c:pt idx="123">
                  <c:v>0.15918766000460469</c:v>
                </c:pt>
                <c:pt idx="124">
                  <c:v>0.14635785134353771</c:v>
                </c:pt>
                <c:pt idx="125">
                  <c:v>0.13430339230410326</c:v>
                </c:pt>
                <c:pt idx="126">
                  <c:v>0.12300463099591391</c:v>
                </c:pt>
                <c:pt idx="127">
                  <c:v>0.11243944494567432</c:v>
                </c:pt>
                <c:pt idx="128">
                  <c:v>0.10258360053716871</c:v>
                </c:pt>
                <c:pt idx="129">
                  <c:v>9.3411102362889145E-2</c:v>
                </c:pt>
                <c:pt idx="130">
                  <c:v>8.4894529493189375E-2</c:v>
                </c:pt>
                <c:pt idx="131">
                  <c:v>7.7005356080530649E-2</c:v>
                </c:pt>
                <c:pt idx="132">
                  <c:v>6.971425414203547E-2</c:v>
                </c:pt>
                <c:pt idx="133">
                  <c:v>6.2991376765943172E-2</c:v>
                </c:pt>
                <c:pt idx="134">
                  <c:v>5.6806620398528712E-2</c:v>
                </c:pt>
                <c:pt idx="135">
                  <c:v>5.1129865247576567E-2</c:v>
                </c:pt>
                <c:pt idx="136">
                  <c:v>4.5931193218307693E-2</c:v>
                </c:pt>
                <c:pt idx="137">
                  <c:v>4.1181083123499995E-2</c:v>
                </c:pt>
                <c:pt idx="138">
                  <c:v>3.6850583236448214E-2</c:v>
                </c:pt>
                <c:pt idx="139">
                  <c:v>3.2911461532042649E-2</c:v>
                </c:pt>
                <c:pt idx="140">
                  <c:v>2.9336334211788013E-2</c:v>
                </c:pt>
                <c:pt idx="141">
                  <c:v>2.6098773326961349E-2</c:v>
                </c:pt>
                <c:pt idx="142">
                  <c:v>2.3173394497877677E-2</c:v>
                </c:pt>
                <c:pt idx="143">
                  <c:v>2.0535925871810655E-2</c:v>
                </c:pt>
                <c:pt idx="144">
                  <c:v>1.8163259586990742E-2</c:v>
                </c:pt>
                <c:pt idx="145">
                  <c:v>1.6033487090025552E-2</c:v>
                </c:pt>
                <c:pt idx="146">
                  <c:v>1.4125919714689442E-2</c:v>
                </c:pt>
                <c:pt idx="147">
                  <c:v>1.2421095958929641E-2</c:v>
                </c:pt>
                <c:pt idx="148">
                  <c:v>1.0900776904605626E-2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28512"/>
        <c:axId val="192169088"/>
      </c:scatterChart>
      <c:valAx>
        <c:axId val="164928512"/>
        <c:scaling>
          <c:orientation val="minMax"/>
          <c:max val="0.11000000000000001"/>
          <c:min val="6.0000000000000012E-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SlopX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2169088"/>
        <c:crosses val="autoZero"/>
        <c:crossBetween val="midCat"/>
      </c:valAx>
      <c:valAx>
        <c:axId val="192169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p(SlopX)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4928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 vs. c2: SlopX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syerrpn!$Q$2:$Q$480</c:f>
              <c:numCache>
                <c:formatCode>General</c:formatCode>
                <c:ptCount val="479"/>
                <c:pt idx="0">
                  <c:v>0.21723026972699899</c:v>
                </c:pt>
                <c:pt idx="1">
                  <c:v>0.21753026972699899</c:v>
                </c:pt>
                <c:pt idx="2">
                  <c:v>0.21783026972700001</c:v>
                </c:pt>
                <c:pt idx="3">
                  <c:v>0.218130269727</c:v>
                </c:pt>
                <c:pt idx="4">
                  <c:v>0.218430269727</c:v>
                </c:pt>
                <c:pt idx="5">
                  <c:v>0.21873026972699899</c:v>
                </c:pt>
                <c:pt idx="6">
                  <c:v>0.21903026972699899</c:v>
                </c:pt>
                <c:pt idx="7">
                  <c:v>0.21933026972700001</c:v>
                </c:pt>
                <c:pt idx="8">
                  <c:v>0.219630269727</c:v>
                </c:pt>
                <c:pt idx="9">
                  <c:v>0.219930269727</c:v>
                </c:pt>
                <c:pt idx="10">
                  <c:v>0.220230269726999</c:v>
                </c:pt>
                <c:pt idx="11">
                  <c:v>0.22053026972699899</c:v>
                </c:pt>
                <c:pt idx="12">
                  <c:v>0.22083026972700001</c:v>
                </c:pt>
                <c:pt idx="13">
                  <c:v>0.22113026972700001</c:v>
                </c:pt>
                <c:pt idx="14">
                  <c:v>0.221430269727</c:v>
                </c:pt>
                <c:pt idx="15">
                  <c:v>0.221730269727</c:v>
                </c:pt>
                <c:pt idx="16">
                  <c:v>0.22203026972699899</c:v>
                </c:pt>
                <c:pt idx="17">
                  <c:v>0.22233026972700001</c:v>
                </c:pt>
                <c:pt idx="18">
                  <c:v>0.22263026972700001</c:v>
                </c:pt>
                <c:pt idx="19">
                  <c:v>0.222930269727</c:v>
                </c:pt>
                <c:pt idx="20">
                  <c:v>0.223230269727</c:v>
                </c:pt>
                <c:pt idx="21">
                  <c:v>0.22353026972699899</c:v>
                </c:pt>
                <c:pt idx="22">
                  <c:v>0.22383026972699899</c:v>
                </c:pt>
                <c:pt idx="23">
                  <c:v>0.22413026972700001</c:v>
                </c:pt>
                <c:pt idx="24">
                  <c:v>0.224430269727</c:v>
                </c:pt>
                <c:pt idx="25">
                  <c:v>0.224730269727</c:v>
                </c:pt>
                <c:pt idx="26">
                  <c:v>0.22503026972699899</c:v>
                </c:pt>
                <c:pt idx="27">
                  <c:v>0.22533026972699899</c:v>
                </c:pt>
                <c:pt idx="28">
                  <c:v>0.22563026972700001</c:v>
                </c:pt>
                <c:pt idx="29">
                  <c:v>0.225930269727</c:v>
                </c:pt>
                <c:pt idx="30">
                  <c:v>0.226230269727</c:v>
                </c:pt>
                <c:pt idx="31">
                  <c:v>0.226530269726999</c:v>
                </c:pt>
                <c:pt idx="32">
                  <c:v>0.22683026972699899</c:v>
                </c:pt>
                <c:pt idx="33">
                  <c:v>0.22713026972700001</c:v>
                </c:pt>
                <c:pt idx="34">
                  <c:v>0.22743026972700001</c:v>
                </c:pt>
                <c:pt idx="35">
                  <c:v>0.227730269727</c:v>
                </c:pt>
                <c:pt idx="36">
                  <c:v>0.228030269727</c:v>
                </c:pt>
                <c:pt idx="37">
                  <c:v>0.22833026972699899</c:v>
                </c:pt>
                <c:pt idx="38">
                  <c:v>0.22863026972700001</c:v>
                </c:pt>
                <c:pt idx="39">
                  <c:v>0.22893026972700001</c:v>
                </c:pt>
                <c:pt idx="40">
                  <c:v>0.229230269727</c:v>
                </c:pt>
                <c:pt idx="41">
                  <c:v>0.229530269727</c:v>
                </c:pt>
                <c:pt idx="42">
                  <c:v>0.22983026972699899</c:v>
                </c:pt>
                <c:pt idx="43">
                  <c:v>0.23013026972699899</c:v>
                </c:pt>
                <c:pt idx="44">
                  <c:v>0.23043026972700001</c:v>
                </c:pt>
                <c:pt idx="45">
                  <c:v>0.230730269727</c:v>
                </c:pt>
                <c:pt idx="46">
                  <c:v>0.231030269727</c:v>
                </c:pt>
                <c:pt idx="47">
                  <c:v>0.23133026972699899</c:v>
                </c:pt>
                <c:pt idx="48">
                  <c:v>0.23163026972699899</c:v>
                </c:pt>
                <c:pt idx="49">
                  <c:v>0.23193026972700001</c:v>
                </c:pt>
                <c:pt idx="50">
                  <c:v>0.232230269727</c:v>
                </c:pt>
                <c:pt idx="51">
                  <c:v>0.232530269727</c:v>
                </c:pt>
                <c:pt idx="52">
                  <c:v>0.232830269726999</c:v>
                </c:pt>
                <c:pt idx="53">
                  <c:v>0.23313026972699899</c:v>
                </c:pt>
                <c:pt idx="54">
                  <c:v>0.23343026972700001</c:v>
                </c:pt>
                <c:pt idx="55">
                  <c:v>0.23373026972700001</c:v>
                </c:pt>
                <c:pt idx="56">
                  <c:v>0.234030269727</c:v>
                </c:pt>
                <c:pt idx="57">
                  <c:v>0.234330269727</c:v>
                </c:pt>
                <c:pt idx="58">
                  <c:v>0.23463026972699899</c:v>
                </c:pt>
                <c:pt idx="59">
                  <c:v>0.23493026972700001</c:v>
                </c:pt>
                <c:pt idx="60">
                  <c:v>0.23523026972700001</c:v>
                </c:pt>
                <c:pt idx="61">
                  <c:v>0.235530269727</c:v>
                </c:pt>
                <c:pt idx="62">
                  <c:v>0.235830269727</c:v>
                </c:pt>
                <c:pt idx="63">
                  <c:v>0.23613026972699899</c:v>
                </c:pt>
                <c:pt idx="64">
                  <c:v>0.23643026972699899</c:v>
                </c:pt>
                <c:pt idx="65">
                  <c:v>0.23673026972700001</c:v>
                </c:pt>
                <c:pt idx="66">
                  <c:v>0.237030269727</c:v>
                </c:pt>
                <c:pt idx="67">
                  <c:v>0.237330269727</c:v>
                </c:pt>
                <c:pt idx="68">
                  <c:v>0.23763026972699899</c:v>
                </c:pt>
                <c:pt idx="69">
                  <c:v>0.23793026972699899</c:v>
                </c:pt>
                <c:pt idx="70">
                  <c:v>0.23823026972700001</c:v>
                </c:pt>
                <c:pt idx="71">
                  <c:v>0.238530269727</c:v>
                </c:pt>
                <c:pt idx="72">
                  <c:v>0.238830269727</c:v>
                </c:pt>
                <c:pt idx="73">
                  <c:v>0.239130269726999</c:v>
                </c:pt>
                <c:pt idx="74">
                  <c:v>0.23943026972699899</c:v>
                </c:pt>
                <c:pt idx="75">
                  <c:v>0.23973026972700001</c:v>
                </c:pt>
                <c:pt idx="76">
                  <c:v>0.24003026972700001</c:v>
                </c:pt>
                <c:pt idx="77">
                  <c:v>0.240330269727</c:v>
                </c:pt>
                <c:pt idx="78">
                  <c:v>0.240630269727</c:v>
                </c:pt>
                <c:pt idx="79">
                  <c:v>0.24093026972699899</c:v>
                </c:pt>
                <c:pt idx="80">
                  <c:v>0.24123026972700001</c:v>
                </c:pt>
                <c:pt idx="81">
                  <c:v>0.24153026972700001</c:v>
                </c:pt>
                <c:pt idx="82">
                  <c:v>0.241830269727</c:v>
                </c:pt>
                <c:pt idx="83">
                  <c:v>0.242130269727</c:v>
                </c:pt>
                <c:pt idx="84">
                  <c:v>0.24243026972699899</c:v>
                </c:pt>
                <c:pt idx="85">
                  <c:v>0.24273026972699899</c:v>
                </c:pt>
                <c:pt idx="86">
                  <c:v>0.24303026972700001</c:v>
                </c:pt>
                <c:pt idx="87">
                  <c:v>0.243330269727</c:v>
                </c:pt>
                <c:pt idx="88">
                  <c:v>0.243630269727</c:v>
                </c:pt>
                <c:pt idx="89">
                  <c:v>0.24393026972699899</c:v>
                </c:pt>
                <c:pt idx="90">
                  <c:v>0.24423026972699899</c:v>
                </c:pt>
                <c:pt idx="91">
                  <c:v>0.24453026972700001</c:v>
                </c:pt>
                <c:pt idx="92">
                  <c:v>0.24483026972700001</c:v>
                </c:pt>
                <c:pt idx="93">
                  <c:v>0.245130269727</c:v>
                </c:pt>
                <c:pt idx="94">
                  <c:v>0.245430269726999</c:v>
                </c:pt>
                <c:pt idx="95">
                  <c:v>0.24573026972699899</c:v>
                </c:pt>
                <c:pt idx="96">
                  <c:v>0.24603026972700001</c:v>
                </c:pt>
                <c:pt idx="97">
                  <c:v>0.24633026972700001</c:v>
                </c:pt>
                <c:pt idx="98">
                  <c:v>0.246630269727</c:v>
                </c:pt>
                <c:pt idx="99">
                  <c:v>0.246930269727</c:v>
                </c:pt>
                <c:pt idx="100">
                  <c:v>0.24723026972699899</c:v>
                </c:pt>
                <c:pt idx="101">
                  <c:v>0.24753026972700001</c:v>
                </c:pt>
                <c:pt idx="102">
                  <c:v>0.24783026972700001</c:v>
                </c:pt>
                <c:pt idx="103">
                  <c:v>0.248130269727</c:v>
                </c:pt>
                <c:pt idx="104">
                  <c:v>0.248430269727</c:v>
                </c:pt>
                <c:pt idx="105">
                  <c:v>0.24873026972699899</c:v>
                </c:pt>
                <c:pt idx="106">
                  <c:v>0.24903026972699899</c:v>
                </c:pt>
                <c:pt idx="107">
                  <c:v>0.24933026972700001</c:v>
                </c:pt>
                <c:pt idx="108">
                  <c:v>0.249630269727</c:v>
                </c:pt>
                <c:pt idx="109">
                  <c:v>0.249930269727</c:v>
                </c:pt>
                <c:pt idx="110">
                  <c:v>0.25023026972700002</c:v>
                </c:pt>
                <c:pt idx="111">
                  <c:v>0.25053026972699899</c:v>
                </c:pt>
                <c:pt idx="112">
                  <c:v>0.25083026972700001</c:v>
                </c:pt>
                <c:pt idx="113">
                  <c:v>0.25113026972699898</c:v>
                </c:pt>
                <c:pt idx="114">
                  <c:v>0.251430269727</c:v>
                </c:pt>
                <c:pt idx="115">
                  <c:v>0.25173026972700002</c:v>
                </c:pt>
                <c:pt idx="116">
                  <c:v>0.25203026972699899</c:v>
                </c:pt>
                <c:pt idx="117">
                  <c:v>0.25233026972700001</c:v>
                </c:pt>
                <c:pt idx="118">
                  <c:v>0.25263026972699898</c:v>
                </c:pt>
                <c:pt idx="119">
                  <c:v>0.252930269727</c:v>
                </c:pt>
                <c:pt idx="120">
                  <c:v>0.25323026972700002</c:v>
                </c:pt>
                <c:pt idx="121">
                  <c:v>0.25353026972699899</c:v>
                </c:pt>
                <c:pt idx="122">
                  <c:v>0.25383026972700001</c:v>
                </c:pt>
                <c:pt idx="123">
                  <c:v>0.25413026972699898</c:v>
                </c:pt>
                <c:pt idx="124">
                  <c:v>0.254430269727</c:v>
                </c:pt>
                <c:pt idx="125">
                  <c:v>0.25473026972700002</c:v>
                </c:pt>
                <c:pt idx="126">
                  <c:v>0.25503026972699899</c:v>
                </c:pt>
                <c:pt idx="127">
                  <c:v>0.25533026972700001</c:v>
                </c:pt>
                <c:pt idx="128">
                  <c:v>0.25563026972699898</c:v>
                </c:pt>
                <c:pt idx="129">
                  <c:v>0.255930269727</c:v>
                </c:pt>
                <c:pt idx="130">
                  <c:v>0.25623026972700003</c:v>
                </c:pt>
                <c:pt idx="131">
                  <c:v>0.25653026972699899</c:v>
                </c:pt>
                <c:pt idx="132">
                  <c:v>0.25683026972700002</c:v>
                </c:pt>
                <c:pt idx="133">
                  <c:v>0.25713026972699898</c:v>
                </c:pt>
                <c:pt idx="134">
                  <c:v>0.25743026972700001</c:v>
                </c:pt>
                <c:pt idx="135">
                  <c:v>0.25773026972700003</c:v>
                </c:pt>
                <c:pt idx="136">
                  <c:v>0.258030269726999</c:v>
                </c:pt>
                <c:pt idx="137">
                  <c:v>0.25833026972700002</c:v>
                </c:pt>
                <c:pt idx="138">
                  <c:v>0.25863026972699898</c:v>
                </c:pt>
                <c:pt idx="139">
                  <c:v>0.25893026972700001</c:v>
                </c:pt>
                <c:pt idx="140">
                  <c:v>0.25923026972699897</c:v>
                </c:pt>
                <c:pt idx="141">
                  <c:v>0.259530269727</c:v>
                </c:pt>
                <c:pt idx="142">
                  <c:v>0.25983026972700002</c:v>
                </c:pt>
                <c:pt idx="143">
                  <c:v>0.26013026972699899</c:v>
                </c:pt>
                <c:pt idx="144">
                  <c:v>0.26043026972700001</c:v>
                </c:pt>
                <c:pt idx="145">
                  <c:v>0.26073026972699898</c:v>
                </c:pt>
                <c:pt idx="146">
                  <c:v>0.261030269727</c:v>
                </c:pt>
                <c:pt idx="147">
                  <c:v>0.26133026972700002</c:v>
                </c:pt>
                <c:pt idx="148">
                  <c:v>0.26163026972699899</c:v>
                </c:pt>
                <c:pt idx="149">
                  <c:v>0.26193026972700001</c:v>
                </c:pt>
                <c:pt idx="150">
                  <c:v>0.26223026972699898</c:v>
                </c:pt>
                <c:pt idx="151">
                  <c:v>0.262530269727</c:v>
                </c:pt>
                <c:pt idx="152">
                  <c:v>0.26283026972700002</c:v>
                </c:pt>
                <c:pt idx="153">
                  <c:v>0.26313026972699899</c:v>
                </c:pt>
                <c:pt idx="154">
                  <c:v>0.26343026972700001</c:v>
                </c:pt>
                <c:pt idx="155">
                  <c:v>0.26373026972699898</c:v>
                </c:pt>
                <c:pt idx="156">
                  <c:v>0.264030269727</c:v>
                </c:pt>
                <c:pt idx="157">
                  <c:v>0.26433026972700002</c:v>
                </c:pt>
                <c:pt idx="158">
                  <c:v>0.26463026972699899</c:v>
                </c:pt>
                <c:pt idx="159">
                  <c:v>0.26493026972700001</c:v>
                </c:pt>
                <c:pt idx="160">
                  <c:v>0.26523026972699898</c:v>
                </c:pt>
                <c:pt idx="161">
                  <c:v>0.265530269727</c:v>
                </c:pt>
                <c:pt idx="162">
                  <c:v>0.26583026972700002</c:v>
                </c:pt>
                <c:pt idx="163">
                  <c:v>0.26613026972699899</c:v>
                </c:pt>
                <c:pt idx="164">
                  <c:v>0.26643026972700001</c:v>
                </c:pt>
                <c:pt idx="165">
                  <c:v>0.26673026972699898</c:v>
                </c:pt>
                <c:pt idx="166">
                  <c:v>0.267030269727</c:v>
                </c:pt>
                <c:pt idx="167">
                  <c:v>0.26733026972700002</c:v>
                </c:pt>
                <c:pt idx="168">
                  <c:v>0.26763026972699899</c:v>
                </c:pt>
                <c:pt idx="169">
                  <c:v>0.26793026972700001</c:v>
                </c:pt>
                <c:pt idx="170">
                  <c:v>0.26823026972699898</c:v>
                </c:pt>
                <c:pt idx="171">
                  <c:v>0.268530269727</c:v>
                </c:pt>
                <c:pt idx="172">
                  <c:v>0.26883026972700003</c:v>
                </c:pt>
                <c:pt idx="173">
                  <c:v>0.26913026972699899</c:v>
                </c:pt>
                <c:pt idx="174">
                  <c:v>0.26943026972700002</c:v>
                </c:pt>
                <c:pt idx="175">
                  <c:v>0.26973026972699898</c:v>
                </c:pt>
                <c:pt idx="176">
                  <c:v>0.27003026972700001</c:v>
                </c:pt>
                <c:pt idx="177">
                  <c:v>0.27033026972700003</c:v>
                </c:pt>
                <c:pt idx="178">
                  <c:v>0.270630269726999</c:v>
                </c:pt>
                <c:pt idx="179">
                  <c:v>0.27093026972700002</c:v>
                </c:pt>
                <c:pt idx="180">
                  <c:v>0.27123026972699898</c:v>
                </c:pt>
                <c:pt idx="181">
                  <c:v>0.27153026972700001</c:v>
                </c:pt>
                <c:pt idx="182">
                  <c:v>0.27183026972699897</c:v>
                </c:pt>
                <c:pt idx="183">
                  <c:v>0.272130269727</c:v>
                </c:pt>
                <c:pt idx="184">
                  <c:v>0.27243026972700002</c:v>
                </c:pt>
                <c:pt idx="185">
                  <c:v>0.27273026972699899</c:v>
                </c:pt>
                <c:pt idx="186">
                  <c:v>0.27303026972700001</c:v>
                </c:pt>
                <c:pt idx="187">
                  <c:v>0.27333026972699898</c:v>
                </c:pt>
                <c:pt idx="188">
                  <c:v>0.273630269727</c:v>
                </c:pt>
                <c:pt idx="189">
                  <c:v>0.27393026972700002</c:v>
                </c:pt>
                <c:pt idx="190">
                  <c:v>0.27423026972699899</c:v>
                </c:pt>
                <c:pt idx="191">
                  <c:v>0.27453026972700001</c:v>
                </c:pt>
                <c:pt idx="192">
                  <c:v>0.27483026972699898</c:v>
                </c:pt>
                <c:pt idx="193">
                  <c:v>0.275130269727</c:v>
                </c:pt>
                <c:pt idx="194">
                  <c:v>0.27543026972700002</c:v>
                </c:pt>
                <c:pt idx="195">
                  <c:v>0.27573026972699899</c:v>
                </c:pt>
                <c:pt idx="196">
                  <c:v>0.27603026972700001</c:v>
                </c:pt>
                <c:pt idx="197">
                  <c:v>0.27633026972699898</c:v>
                </c:pt>
                <c:pt idx="198">
                  <c:v>0.276630269727</c:v>
                </c:pt>
                <c:pt idx="199">
                  <c:v>0.27693026972700002</c:v>
                </c:pt>
                <c:pt idx="200">
                  <c:v>0.27723026972699899</c:v>
                </c:pt>
                <c:pt idx="201">
                  <c:v>0.27753026972700001</c:v>
                </c:pt>
                <c:pt idx="202">
                  <c:v>0.27783026972699898</c:v>
                </c:pt>
                <c:pt idx="203">
                  <c:v>0.278130269727</c:v>
                </c:pt>
                <c:pt idx="204">
                  <c:v>0.27843026972700002</c:v>
                </c:pt>
                <c:pt idx="205">
                  <c:v>0.27873026972699899</c:v>
                </c:pt>
                <c:pt idx="206">
                  <c:v>0.27903026972700001</c:v>
                </c:pt>
                <c:pt idx="207">
                  <c:v>0.27933026972699898</c:v>
                </c:pt>
                <c:pt idx="208">
                  <c:v>0.279630269727</c:v>
                </c:pt>
                <c:pt idx="209">
                  <c:v>0.27993026972700003</c:v>
                </c:pt>
                <c:pt idx="210">
                  <c:v>0.28023026972699899</c:v>
                </c:pt>
                <c:pt idx="211">
                  <c:v>0.28053026972700001</c:v>
                </c:pt>
                <c:pt idx="212">
                  <c:v>0.28083026972699898</c:v>
                </c:pt>
                <c:pt idx="213">
                  <c:v>0.281130269727</c:v>
                </c:pt>
                <c:pt idx="214">
                  <c:v>0.28143026972700003</c:v>
                </c:pt>
                <c:pt idx="215">
                  <c:v>0.28173026972699899</c:v>
                </c:pt>
                <c:pt idx="216">
                  <c:v>0.28203026972700002</c:v>
                </c:pt>
                <c:pt idx="217">
                  <c:v>0.28233026972699898</c:v>
                </c:pt>
                <c:pt idx="218">
                  <c:v>0.28263026972700001</c:v>
                </c:pt>
                <c:pt idx="219">
                  <c:v>0.28293026972699997</c:v>
                </c:pt>
                <c:pt idx="220">
                  <c:v>0.283230269726999</c:v>
                </c:pt>
                <c:pt idx="221">
                  <c:v>0.28353026972700002</c:v>
                </c:pt>
                <c:pt idx="222">
                  <c:v>0.28383026972699898</c:v>
                </c:pt>
                <c:pt idx="223">
                  <c:v>0.28413026972700001</c:v>
                </c:pt>
                <c:pt idx="224">
                  <c:v>0.28443026972699897</c:v>
                </c:pt>
                <c:pt idx="225">
                  <c:v>0.284730269727</c:v>
                </c:pt>
                <c:pt idx="226">
                  <c:v>0.28503026972700002</c:v>
                </c:pt>
                <c:pt idx="227">
                  <c:v>0.28533026972699899</c:v>
                </c:pt>
                <c:pt idx="228">
                  <c:v>0.28563026972700001</c:v>
                </c:pt>
                <c:pt idx="229">
                  <c:v>0.28593026972699898</c:v>
                </c:pt>
                <c:pt idx="230">
                  <c:v>0.286230269727</c:v>
                </c:pt>
                <c:pt idx="231">
                  <c:v>0.28653026972700002</c:v>
                </c:pt>
                <c:pt idx="232">
                  <c:v>0.28683026972699899</c:v>
                </c:pt>
                <c:pt idx="233">
                  <c:v>0.28713026972700001</c:v>
                </c:pt>
                <c:pt idx="234">
                  <c:v>0.28743026972699898</c:v>
                </c:pt>
                <c:pt idx="235">
                  <c:v>0.287730269727</c:v>
                </c:pt>
                <c:pt idx="236">
                  <c:v>0.28803026972700002</c:v>
                </c:pt>
                <c:pt idx="237">
                  <c:v>0.28833026972699899</c:v>
                </c:pt>
                <c:pt idx="238">
                  <c:v>0.28863026972700001</c:v>
                </c:pt>
                <c:pt idx="239">
                  <c:v>0.28893026972699898</c:v>
                </c:pt>
                <c:pt idx="240">
                  <c:v>0.289230269727</c:v>
                </c:pt>
                <c:pt idx="241">
                  <c:v>0.28953026972700002</c:v>
                </c:pt>
                <c:pt idx="242">
                  <c:v>0.28983026972699899</c:v>
                </c:pt>
                <c:pt idx="243">
                  <c:v>0.29013026972700001</c:v>
                </c:pt>
                <c:pt idx="244">
                  <c:v>0.29043026972699898</c:v>
                </c:pt>
                <c:pt idx="245">
                  <c:v>0.290730269727</c:v>
                </c:pt>
                <c:pt idx="246">
                  <c:v>0.29103026972700002</c:v>
                </c:pt>
                <c:pt idx="247">
                  <c:v>0.29133026972699899</c:v>
                </c:pt>
                <c:pt idx="248">
                  <c:v>0.29163026972700001</c:v>
                </c:pt>
                <c:pt idx="249">
                  <c:v>0.29193026972699898</c:v>
                </c:pt>
                <c:pt idx="250">
                  <c:v>0.292230269727</c:v>
                </c:pt>
                <c:pt idx="251">
                  <c:v>0.29253026972700003</c:v>
                </c:pt>
                <c:pt idx="252">
                  <c:v>0.29283026972699899</c:v>
                </c:pt>
                <c:pt idx="253">
                  <c:v>0.29313026972700001</c:v>
                </c:pt>
                <c:pt idx="254">
                  <c:v>0.29343026972699898</c:v>
                </c:pt>
                <c:pt idx="255">
                  <c:v>0.293730269727</c:v>
                </c:pt>
                <c:pt idx="256">
                  <c:v>0.29403026972700003</c:v>
                </c:pt>
                <c:pt idx="257">
                  <c:v>0.29433026972699899</c:v>
                </c:pt>
                <c:pt idx="258">
                  <c:v>0.29463026972700002</c:v>
                </c:pt>
                <c:pt idx="259">
                  <c:v>0.29493026972699898</c:v>
                </c:pt>
                <c:pt idx="260">
                  <c:v>0.29523026972700001</c:v>
                </c:pt>
                <c:pt idx="261">
                  <c:v>0.29553026972699897</c:v>
                </c:pt>
                <c:pt idx="262">
                  <c:v>0.295830269726999</c:v>
                </c:pt>
                <c:pt idx="263">
                  <c:v>0.29613026972700002</c:v>
                </c:pt>
                <c:pt idx="264">
                  <c:v>0.29643026972699899</c:v>
                </c:pt>
                <c:pt idx="265">
                  <c:v>0.29673026972700001</c:v>
                </c:pt>
                <c:pt idx="266">
                  <c:v>0.29703026972699897</c:v>
                </c:pt>
                <c:pt idx="267">
                  <c:v>0.297330269727</c:v>
                </c:pt>
                <c:pt idx="268">
                  <c:v>0.29763026972700002</c:v>
                </c:pt>
                <c:pt idx="269">
                  <c:v>0.29793026972699899</c:v>
                </c:pt>
                <c:pt idx="270">
                  <c:v>0.29823026972700001</c:v>
                </c:pt>
                <c:pt idx="271">
                  <c:v>0.29853026972699898</c:v>
                </c:pt>
                <c:pt idx="272">
                  <c:v>0.298830269727</c:v>
                </c:pt>
                <c:pt idx="273">
                  <c:v>0.29913026972700002</c:v>
                </c:pt>
                <c:pt idx="274">
                  <c:v>0.29943026972699899</c:v>
                </c:pt>
                <c:pt idx="275">
                  <c:v>0.29973026972700001</c:v>
                </c:pt>
                <c:pt idx="276">
                  <c:v>0.30003026972699898</c:v>
                </c:pt>
                <c:pt idx="277">
                  <c:v>0.300330269727</c:v>
                </c:pt>
                <c:pt idx="278">
                  <c:v>0.30063026972700002</c:v>
                </c:pt>
                <c:pt idx="279">
                  <c:v>0.30093026972699899</c:v>
                </c:pt>
                <c:pt idx="280">
                  <c:v>0.30123026972700001</c:v>
                </c:pt>
                <c:pt idx="281">
                  <c:v>0.30153026972699898</c:v>
                </c:pt>
                <c:pt idx="282">
                  <c:v>0.301830269727</c:v>
                </c:pt>
                <c:pt idx="283">
                  <c:v>0.30213026972700002</c:v>
                </c:pt>
                <c:pt idx="284">
                  <c:v>0.30243026972699899</c:v>
                </c:pt>
                <c:pt idx="285">
                  <c:v>0.30273026972700001</c:v>
                </c:pt>
                <c:pt idx="286">
                  <c:v>0.30303026972699898</c:v>
                </c:pt>
                <c:pt idx="287">
                  <c:v>0.303330269727</c:v>
                </c:pt>
                <c:pt idx="288">
                  <c:v>0.30363026972700002</c:v>
                </c:pt>
                <c:pt idx="289">
                  <c:v>0.30393026972699899</c:v>
                </c:pt>
                <c:pt idx="290">
                  <c:v>0.30423026972700001</c:v>
                </c:pt>
                <c:pt idx="291">
                  <c:v>0.30453026972699898</c:v>
                </c:pt>
                <c:pt idx="292">
                  <c:v>0.304830269727</c:v>
                </c:pt>
                <c:pt idx="293">
                  <c:v>0.30513026972700003</c:v>
                </c:pt>
                <c:pt idx="294">
                  <c:v>0.30543026972699899</c:v>
                </c:pt>
                <c:pt idx="295">
                  <c:v>0.30573026972700001</c:v>
                </c:pt>
                <c:pt idx="296">
                  <c:v>0.30603026972699898</c:v>
                </c:pt>
                <c:pt idx="297">
                  <c:v>0.306330269727</c:v>
                </c:pt>
                <c:pt idx="298">
                  <c:v>0.30663026972700003</c:v>
                </c:pt>
                <c:pt idx="299">
                  <c:v>0.30693026972699899</c:v>
                </c:pt>
                <c:pt idx="300">
                  <c:v>0.30723026972700002</c:v>
                </c:pt>
                <c:pt idx="301">
                  <c:v>0.30753026972699898</c:v>
                </c:pt>
                <c:pt idx="302">
                  <c:v>0.30783026972700001</c:v>
                </c:pt>
                <c:pt idx="303">
                  <c:v>0.30813026972699897</c:v>
                </c:pt>
                <c:pt idx="304">
                  <c:v>0.308430269726999</c:v>
                </c:pt>
                <c:pt idx="305">
                  <c:v>0.30873026972700002</c:v>
                </c:pt>
                <c:pt idx="306">
                  <c:v>0.30903026972699899</c:v>
                </c:pt>
                <c:pt idx="307">
                  <c:v>0.30933026972700001</c:v>
                </c:pt>
                <c:pt idx="308">
                  <c:v>0.30963026972699897</c:v>
                </c:pt>
                <c:pt idx="309">
                  <c:v>0.309930269727</c:v>
                </c:pt>
                <c:pt idx="310">
                  <c:v>0.31023026972700002</c:v>
                </c:pt>
                <c:pt idx="311">
                  <c:v>0.31053026972699899</c:v>
                </c:pt>
                <c:pt idx="312">
                  <c:v>0.31083026972700001</c:v>
                </c:pt>
                <c:pt idx="313">
                  <c:v>0.31113026972699898</c:v>
                </c:pt>
                <c:pt idx="314">
                  <c:v>0.311430269727</c:v>
                </c:pt>
                <c:pt idx="315">
                  <c:v>0.31173026972700002</c:v>
                </c:pt>
                <c:pt idx="316">
                  <c:v>0.31203026972699899</c:v>
                </c:pt>
                <c:pt idx="317">
                  <c:v>0.31233026972700001</c:v>
                </c:pt>
                <c:pt idx="318">
                  <c:v>0.31263026972699898</c:v>
                </c:pt>
                <c:pt idx="319">
                  <c:v>0.312930269727</c:v>
                </c:pt>
                <c:pt idx="320">
                  <c:v>0.31323026972700002</c:v>
                </c:pt>
                <c:pt idx="321">
                  <c:v>0.31353026972699899</c:v>
                </c:pt>
                <c:pt idx="322">
                  <c:v>0.31383026972700001</c:v>
                </c:pt>
                <c:pt idx="323">
                  <c:v>0.31413026972699898</c:v>
                </c:pt>
                <c:pt idx="324">
                  <c:v>0.314430269727</c:v>
                </c:pt>
                <c:pt idx="325">
                  <c:v>0.31473026972700002</c:v>
                </c:pt>
                <c:pt idx="326">
                  <c:v>0.31503026972699899</c:v>
                </c:pt>
                <c:pt idx="327">
                  <c:v>0.31533026972700001</c:v>
                </c:pt>
                <c:pt idx="328">
                  <c:v>0.31563026972699898</c:v>
                </c:pt>
                <c:pt idx="329">
                  <c:v>0.315930269727</c:v>
                </c:pt>
                <c:pt idx="330">
                  <c:v>0.31623026972700002</c:v>
                </c:pt>
                <c:pt idx="331">
                  <c:v>0.31653026972699899</c:v>
                </c:pt>
                <c:pt idx="332">
                  <c:v>0.31683026972700001</c:v>
                </c:pt>
                <c:pt idx="333">
                  <c:v>0.31713026972699898</c:v>
                </c:pt>
                <c:pt idx="334">
                  <c:v>0.317430269727</c:v>
                </c:pt>
                <c:pt idx="335">
                  <c:v>0.31773026972700003</c:v>
                </c:pt>
                <c:pt idx="336">
                  <c:v>0.31803026972699899</c:v>
                </c:pt>
                <c:pt idx="337">
                  <c:v>0.31833026972700001</c:v>
                </c:pt>
                <c:pt idx="338">
                  <c:v>0.31863026972699898</c:v>
                </c:pt>
                <c:pt idx="339">
                  <c:v>0.318930269727</c:v>
                </c:pt>
                <c:pt idx="340">
                  <c:v>0.31923026972700003</c:v>
                </c:pt>
                <c:pt idx="341">
                  <c:v>0.31953026972699899</c:v>
                </c:pt>
                <c:pt idx="342">
                  <c:v>0.31983026972700002</c:v>
                </c:pt>
                <c:pt idx="343">
                  <c:v>0.32013026972699898</c:v>
                </c:pt>
                <c:pt idx="344">
                  <c:v>0.32043026972700001</c:v>
                </c:pt>
                <c:pt idx="345">
                  <c:v>0.32073026972699897</c:v>
                </c:pt>
                <c:pt idx="346">
                  <c:v>0.321030269726999</c:v>
                </c:pt>
                <c:pt idx="347">
                  <c:v>0.32133026972700002</c:v>
                </c:pt>
                <c:pt idx="348">
                  <c:v>0.32163026972699899</c:v>
                </c:pt>
                <c:pt idx="349">
                  <c:v>0.32193026972700001</c:v>
                </c:pt>
                <c:pt idx="350">
                  <c:v>0.32223026972699897</c:v>
                </c:pt>
                <c:pt idx="351">
                  <c:v>0.322530269727</c:v>
                </c:pt>
                <c:pt idx="352">
                  <c:v>0.32283026972700002</c:v>
                </c:pt>
                <c:pt idx="353">
                  <c:v>0.32313026972699899</c:v>
                </c:pt>
                <c:pt idx="354">
                  <c:v>0.32343026972700001</c:v>
                </c:pt>
                <c:pt idx="355">
                  <c:v>0.32373026972699898</c:v>
                </c:pt>
                <c:pt idx="356">
                  <c:v>0.324030269727</c:v>
                </c:pt>
                <c:pt idx="357">
                  <c:v>0.32433026972700002</c:v>
                </c:pt>
                <c:pt idx="358">
                  <c:v>0.32463026972699899</c:v>
                </c:pt>
                <c:pt idx="359">
                  <c:v>0.32493026972700001</c:v>
                </c:pt>
                <c:pt idx="360">
                  <c:v>0.32523026972699898</c:v>
                </c:pt>
                <c:pt idx="361">
                  <c:v>0.325530269727</c:v>
                </c:pt>
                <c:pt idx="362">
                  <c:v>0.32583026972700002</c:v>
                </c:pt>
                <c:pt idx="363">
                  <c:v>0.32613026972699899</c:v>
                </c:pt>
                <c:pt idx="364">
                  <c:v>0.32643026972700001</c:v>
                </c:pt>
                <c:pt idx="365">
                  <c:v>0.32673026972699898</c:v>
                </c:pt>
                <c:pt idx="366">
                  <c:v>0.327030269727</c:v>
                </c:pt>
                <c:pt idx="367">
                  <c:v>0.32733026972700002</c:v>
                </c:pt>
                <c:pt idx="368">
                  <c:v>0.32763026972699899</c:v>
                </c:pt>
                <c:pt idx="369">
                  <c:v>0.32793026972700001</c:v>
                </c:pt>
                <c:pt idx="370">
                  <c:v>0.32823026972699898</c:v>
                </c:pt>
                <c:pt idx="371">
                  <c:v>0.328530269727</c:v>
                </c:pt>
                <c:pt idx="372">
                  <c:v>0.32883026972700002</c:v>
                </c:pt>
                <c:pt idx="373">
                  <c:v>0.32913026972699899</c:v>
                </c:pt>
                <c:pt idx="374">
                  <c:v>0.32943026972700001</c:v>
                </c:pt>
                <c:pt idx="375">
                  <c:v>0.32973026972699898</c:v>
                </c:pt>
                <c:pt idx="376">
                  <c:v>0.330030269727</c:v>
                </c:pt>
                <c:pt idx="377">
                  <c:v>0.33033026972700003</c:v>
                </c:pt>
                <c:pt idx="378">
                  <c:v>0.33063026972699899</c:v>
                </c:pt>
                <c:pt idx="379">
                  <c:v>0.33093026972700001</c:v>
                </c:pt>
                <c:pt idx="380">
                  <c:v>0.33123026972699898</c:v>
                </c:pt>
                <c:pt idx="381">
                  <c:v>0.331530269727</c:v>
                </c:pt>
                <c:pt idx="382">
                  <c:v>0.33183026972700003</c:v>
                </c:pt>
                <c:pt idx="383">
                  <c:v>0.33213026972699899</c:v>
                </c:pt>
                <c:pt idx="384">
                  <c:v>0.33243026972700002</c:v>
                </c:pt>
                <c:pt idx="385">
                  <c:v>0.33273026972699898</c:v>
                </c:pt>
                <c:pt idx="386">
                  <c:v>0.33303026972700001</c:v>
                </c:pt>
                <c:pt idx="387">
                  <c:v>0.33333026972699897</c:v>
                </c:pt>
                <c:pt idx="388">
                  <c:v>0.333630269727</c:v>
                </c:pt>
                <c:pt idx="389">
                  <c:v>0.33393026972700002</c:v>
                </c:pt>
                <c:pt idx="390">
                  <c:v>0.33423026972699899</c:v>
                </c:pt>
                <c:pt idx="391">
                  <c:v>0.33453026972700001</c:v>
                </c:pt>
                <c:pt idx="392">
                  <c:v>0.33483026972699897</c:v>
                </c:pt>
                <c:pt idx="393">
                  <c:v>0.335130269727</c:v>
                </c:pt>
                <c:pt idx="394">
                  <c:v>0.33543026972700002</c:v>
                </c:pt>
                <c:pt idx="395">
                  <c:v>0.33573026972699899</c:v>
                </c:pt>
                <c:pt idx="396">
                  <c:v>0.33603026972700001</c:v>
                </c:pt>
                <c:pt idx="397">
                  <c:v>0.33633026972699898</c:v>
                </c:pt>
                <c:pt idx="398">
                  <c:v>0.336630269727</c:v>
                </c:pt>
                <c:pt idx="399">
                  <c:v>0.33693026972700002</c:v>
                </c:pt>
                <c:pt idx="400">
                  <c:v>0.33723026972699899</c:v>
                </c:pt>
                <c:pt idx="401">
                  <c:v>0.33753026972700001</c:v>
                </c:pt>
                <c:pt idx="402">
                  <c:v>0.33783026972699898</c:v>
                </c:pt>
                <c:pt idx="403">
                  <c:v>0.338130269727</c:v>
                </c:pt>
                <c:pt idx="404">
                  <c:v>0.33843026972700002</c:v>
                </c:pt>
                <c:pt idx="405">
                  <c:v>0.33873026972699899</c:v>
                </c:pt>
                <c:pt idx="406">
                  <c:v>0.33903026972700001</c:v>
                </c:pt>
                <c:pt idx="407">
                  <c:v>0.33933026972699898</c:v>
                </c:pt>
                <c:pt idx="408">
                  <c:v>0.339630269727</c:v>
                </c:pt>
                <c:pt idx="409">
                  <c:v>0.33993026972700002</c:v>
                </c:pt>
                <c:pt idx="410">
                  <c:v>0.34023026972699899</c:v>
                </c:pt>
                <c:pt idx="411">
                  <c:v>0.34053026972700001</c:v>
                </c:pt>
                <c:pt idx="412">
                  <c:v>0.34083026972699898</c:v>
                </c:pt>
                <c:pt idx="413">
                  <c:v>0.341130269727</c:v>
                </c:pt>
                <c:pt idx="414">
                  <c:v>0.34143026972700002</c:v>
                </c:pt>
                <c:pt idx="415">
                  <c:v>0.34173026972699899</c:v>
                </c:pt>
                <c:pt idx="416">
                  <c:v>0.34203026972700001</c:v>
                </c:pt>
                <c:pt idx="417">
                  <c:v>0.34233026972699898</c:v>
                </c:pt>
                <c:pt idx="418">
                  <c:v>0.342630269727</c:v>
                </c:pt>
                <c:pt idx="419">
                  <c:v>0.34293026972700003</c:v>
                </c:pt>
                <c:pt idx="420">
                  <c:v>0.34323026972699899</c:v>
                </c:pt>
                <c:pt idx="421">
                  <c:v>0.34353026972700001</c:v>
                </c:pt>
                <c:pt idx="422">
                  <c:v>0.34383026972699898</c:v>
                </c:pt>
                <c:pt idx="423">
                  <c:v>0.344130269727</c:v>
                </c:pt>
                <c:pt idx="424">
                  <c:v>0.34443026972700003</c:v>
                </c:pt>
                <c:pt idx="425">
                  <c:v>0.34473026972699899</c:v>
                </c:pt>
                <c:pt idx="426">
                  <c:v>0.34503026972700002</c:v>
                </c:pt>
                <c:pt idx="427">
                  <c:v>0.34533026972699898</c:v>
                </c:pt>
                <c:pt idx="428">
                  <c:v>0.34563026972700001</c:v>
                </c:pt>
                <c:pt idx="429">
                  <c:v>0.34593026972699897</c:v>
                </c:pt>
                <c:pt idx="430">
                  <c:v>0.346230269727</c:v>
                </c:pt>
                <c:pt idx="431">
                  <c:v>0.34653026972700002</c:v>
                </c:pt>
                <c:pt idx="432">
                  <c:v>0.34683026972699899</c:v>
                </c:pt>
                <c:pt idx="433">
                  <c:v>0.34713026972700001</c:v>
                </c:pt>
                <c:pt idx="434">
                  <c:v>0.34743026972699897</c:v>
                </c:pt>
                <c:pt idx="435">
                  <c:v>0.347730269727</c:v>
                </c:pt>
                <c:pt idx="436">
                  <c:v>0.34803026972700002</c:v>
                </c:pt>
                <c:pt idx="437">
                  <c:v>0.34833026972699899</c:v>
                </c:pt>
                <c:pt idx="438">
                  <c:v>0.34863026972700001</c:v>
                </c:pt>
                <c:pt idx="439">
                  <c:v>0.34893026972699898</c:v>
                </c:pt>
                <c:pt idx="440">
                  <c:v>0.349230269727</c:v>
                </c:pt>
                <c:pt idx="441">
                  <c:v>0.34953026972700002</c:v>
                </c:pt>
                <c:pt idx="442">
                  <c:v>0.34983026972699899</c:v>
                </c:pt>
                <c:pt idx="443">
                  <c:v>0.35013026972700001</c:v>
                </c:pt>
                <c:pt idx="444">
                  <c:v>0.35043026972699898</c:v>
                </c:pt>
                <c:pt idx="445">
                  <c:v>0.350730269727</c:v>
                </c:pt>
                <c:pt idx="446">
                  <c:v>0.35103026972700002</c:v>
                </c:pt>
                <c:pt idx="447">
                  <c:v>0.35133026972699899</c:v>
                </c:pt>
                <c:pt idx="448">
                  <c:v>0.35163026972700001</c:v>
                </c:pt>
                <c:pt idx="449">
                  <c:v>0.35193026972699898</c:v>
                </c:pt>
                <c:pt idx="450">
                  <c:v>0.352230269727</c:v>
                </c:pt>
                <c:pt idx="451">
                  <c:v>0.35253026972700002</c:v>
                </c:pt>
                <c:pt idx="452">
                  <c:v>0.35283026972699899</c:v>
                </c:pt>
                <c:pt idx="453">
                  <c:v>0.35313026972700001</c:v>
                </c:pt>
                <c:pt idx="454">
                  <c:v>0.35343026972699898</c:v>
                </c:pt>
                <c:pt idx="455">
                  <c:v>0.353730269727</c:v>
                </c:pt>
                <c:pt idx="456">
                  <c:v>0.35403026972700002</c:v>
                </c:pt>
                <c:pt idx="457">
                  <c:v>0.35433026972699899</c:v>
                </c:pt>
                <c:pt idx="458">
                  <c:v>0.35463026972700001</c:v>
                </c:pt>
                <c:pt idx="459">
                  <c:v>0.35493026972699898</c:v>
                </c:pt>
                <c:pt idx="460">
                  <c:v>0.355230269727</c:v>
                </c:pt>
                <c:pt idx="461">
                  <c:v>0.35553026972700003</c:v>
                </c:pt>
                <c:pt idx="462">
                  <c:v>0.35583026972699899</c:v>
                </c:pt>
                <c:pt idx="463">
                  <c:v>0.35613026972700002</c:v>
                </c:pt>
                <c:pt idx="464">
                  <c:v>0.35643026972699898</c:v>
                </c:pt>
                <c:pt idx="465">
                  <c:v>0.356730269727</c:v>
                </c:pt>
                <c:pt idx="466">
                  <c:v>0.35703026972700003</c:v>
                </c:pt>
                <c:pt idx="467">
                  <c:v>0.35733026972699899</c:v>
                </c:pt>
                <c:pt idx="468">
                  <c:v>0.35763026972700002</c:v>
                </c:pt>
                <c:pt idx="469">
                  <c:v>0.35793026972699898</c:v>
                </c:pt>
                <c:pt idx="470">
                  <c:v>0.35823026972700001</c:v>
                </c:pt>
                <c:pt idx="471">
                  <c:v>0.35853026972699897</c:v>
                </c:pt>
                <c:pt idx="472">
                  <c:v>0.358830269727</c:v>
                </c:pt>
                <c:pt idx="473">
                  <c:v>0.35913026972700002</c:v>
                </c:pt>
                <c:pt idx="474">
                  <c:v>0.35943026972699899</c:v>
                </c:pt>
                <c:pt idx="475">
                  <c:v>0.35973026972700001</c:v>
                </c:pt>
                <c:pt idx="476">
                  <c:v>0.36003026972699897</c:v>
                </c:pt>
                <c:pt idx="477">
                  <c:v>0.360330269727</c:v>
                </c:pt>
                <c:pt idx="478">
                  <c:v>0.36063026972700002</c:v>
                </c:pt>
              </c:numCache>
            </c:numRef>
          </c:xVal>
          <c:yVal>
            <c:numRef>
              <c:f>syerrpn!$AG$2:$AG$480</c:f>
              <c:numCache>
                <c:formatCode>General</c:formatCode>
                <c:ptCount val="479"/>
                <c:pt idx="0">
                  <c:v>1.1054284092346253E-2</c:v>
                </c:pt>
                <c:pt idx="1">
                  <c:v>1.1409837623083386E-2</c:v>
                </c:pt>
                <c:pt idx="2">
                  <c:v>1.1775942003819885E-2</c:v>
                </c:pt>
                <c:pt idx="3">
                  <c:v>1.215287443006172E-2</c:v>
                </c:pt>
                <c:pt idx="4">
                  <c:v>1.2540917982067322E-2</c:v>
                </c:pt>
                <c:pt idx="5">
                  <c:v>1.2940361696549401E-2</c:v>
                </c:pt>
                <c:pt idx="6">
                  <c:v>1.3351500636961864E-2</c:v>
                </c:pt>
                <c:pt idx="7">
                  <c:v>1.37746359628037E-2</c:v>
                </c:pt>
                <c:pt idx="8">
                  <c:v>1.4210074996713635E-2</c:v>
                </c:pt>
                <c:pt idx="9">
                  <c:v>1.4658131290436544E-2</c:v>
                </c:pt>
                <c:pt idx="10">
                  <c:v>1.5119124689234077E-2</c:v>
                </c:pt>
                <c:pt idx="11">
                  <c:v>1.5593381393840478E-2</c:v>
                </c:pt>
                <c:pt idx="12">
                  <c:v>1.6081234020939212E-2</c:v>
                </c:pt>
                <c:pt idx="13">
                  <c:v>1.6583021661145104E-2</c:v>
                </c:pt>
                <c:pt idx="14">
                  <c:v>1.7099089935088158E-2</c:v>
                </c:pt>
                <c:pt idx="15">
                  <c:v>1.7629791046641152E-2</c:v>
                </c:pt>
                <c:pt idx="16">
                  <c:v>1.8175483834343319E-2</c:v>
                </c:pt>
                <c:pt idx="17">
                  <c:v>1.8736533818854637E-2</c:v>
                </c:pt>
                <c:pt idx="18">
                  <c:v>1.9313313249289994E-2</c:v>
                </c:pt>
                <c:pt idx="19">
                  <c:v>1.9906201144938393E-2</c:v>
                </c:pt>
                <c:pt idx="20">
                  <c:v>2.0515583334940603E-2</c:v>
                </c:pt>
                <c:pt idx="21">
                  <c:v>2.1141852494061763E-2</c:v>
                </c:pt>
                <c:pt idx="22">
                  <c:v>2.1785408175265943E-2</c:v>
                </c:pt>
                <c:pt idx="23">
                  <c:v>2.2446656838785137E-2</c:v>
                </c:pt>
                <c:pt idx="24">
                  <c:v>2.3126011876714377E-2</c:v>
                </c:pt>
                <c:pt idx="25">
                  <c:v>2.3823893634781917E-2</c:v>
                </c:pt>
                <c:pt idx="26">
                  <c:v>2.4540729428827904E-2</c:v>
                </c:pt>
                <c:pt idx="27">
                  <c:v>2.5276953557381739E-2</c:v>
                </c:pt>
                <c:pt idx="28">
                  <c:v>2.6033007310428877E-2</c:v>
                </c:pt>
                <c:pt idx="29">
                  <c:v>2.6809338972324806E-2</c:v>
                </c:pt>
                <c:pt idx="30">
                  <c:v>2.7606403820643537E-2</c:v>
                </c:pt>
                <c:pt idx="31">
                  <c:v>2.8424664119407032E-2</c:v>
                </c:pt>
                <c:pt idx="32">
                  <c:v>2.9264589108061054E-2</c:v>
                </c:pt>
                <c:pt idx="33">
                  <c:v>3.0126654983908218E-2</c:v>
                </c:pt>
                <c:pt idx="34">
                  <c:v>3.1011344879051068E-2</c:v>
                </c:pt>
                <c:pt idx="35">
                  <c:v>3.1919148832964817E-2</c:v>
                </c:pt>
                <c:pt idx="36">
                  <c:v>3.2850563756712345E-2</c:v>
                </c:pt>
                <c:pt idx="37">
                  <c:v>3.3806093392723446E-2</c:v>
                </c:pt>
                <c:pt idx="38">
                  <c:v>3.4786248267912323E-2</c:v>
                </c:pt>
                <c:pt idx="39">
                  <c:v>3.5791545639341872E-2</c:v>
                </c:pt>
                <c:pt idx="40">
                  <c:v>3.6822509433942031E-2</c:v>
                </c:pt>
                <c:pt idx="41">
                  <c:v>3.7879670180809524E-2</c:v>
                </c:pt>
                <c:pt idx="42">
                  <c:v>3.8963564936578918E-2</c:v>
                </c:pt>
                <c:pt idx="43">
                  <c:v>4.0074737202892209E-2</c:v>
                </c:pt>
                <c:pt idx="44">
                  <c:v>4.1213736836770154E-2</c:v>
                </c:pt>
                <c:pt idx="45">
                  <c:v>4.238111995299227E-2</c:v>
                </c:pt>
                <c:pt idx="46">
                  <c:v>4.3577448817829642E-2</c:v>
                </c:pt>
                <c:pt idx="47">
                  <c:v>4.4803291736464392E-2</c:v>
                </c:pt>
                <c:pt idx="48">
                  <c:v>4.6059222929191783E-2</c:v>
                </c:pt>
                <c:pt idx="49">
                  <c:v>4.7345822401232605E-2</c:v>
                </c:pt>
                <c:pt idx="50">
                  <c:v>4.8663675803146199E-2</c:v>
                </c:pt>
                <c:pt idx="51">
                  <c:v>5.0013374281339576E-2</c:v>
                </c:pt>
                <c:pt idx="52">
                  <c:v>5.1395514321190591E-2</c:v>
                </c:pt>
                <c:pt idx="53">
                  <c:v>5.2810697578671871E-2</c:v>
                </c:pt>
                <c:pt idx="54">
                  <c:v>5.42595307032935E-2</c:v>
                </c:pt>
                <c:pt idx="55">
                  <c:v>5.5742625152903534E-2</c:v>
                </c:pt>
                <c:pt idx="56">
                  <c:v>5.7260596995711566E-2</c:v>
                </c:pt>
                <c:pt idx="57">
                  <c:v>5.8814066703327277E-2</c:v>
                </c:pt>
                <c:pt idx="58">
                  <c:v>6.0403658935128099E-2</c:v>
                </c:pt>
                <c:pt idx="59">
                  <c:v>6.2030002308878715E-2</c:v>
                </c:pt>
                <c:pt idx="60">
                  <c:v>6.3693729164328194E-2</c:v>
                </c:pt>
                <c:pt idx="61">
                  <c:v>6.5395475313568402E-2</c:v>
                </c:pt>
                <c:pt idx="62">
                  <c:v>6.7135879780566704E-2</c:v>
                </c:pt>
                <c:pt idx="63">
                  <c:v>6.8915584531625149E-2</c:v>
                </c:pt>
                <c:pt idx="64">
                  <c:v>7.0735234191668633E-2</c:v>
                </c:pt>
                <c:pt idx="65">
                  <c:v>7.2595475752265187E-2</c:v>
                </c:pt>
                <c:pt idx="66">
                  <c:v>7.4496958265578436E-2</c:v>
                </c:pt>
                <c:pt idx="67">
                  <c:v>7.6440332528485352E-2</c:v>
                </c:pt>
                <c:pt idx="68">
                  <c:v>7.8426250753861296E-2</c:v>
                </c:pt>
                <c:pt idx="69">
                  <c:v>8.0455366231258374E-2</c:v>
                </c:pt>
                <c:pt idx="70">
                  <c:v>8.2528332974182717E-2</c:v>
                </c:pt>
                <c:pt idx="71">
                  <c:v>8.4645805356800469E-2</c:v>
                </c:pt>
                <c:pt idx="72">
                  <c:v>8.6808437737738886E-2</c:v>
                </c:pt>
                <c:pt idx="73">
                  <c:v>8.9016884073166616E-2</c:v>
                </c:pt>
                <c:pt idx="74">
                  <c:v>9.1271797514019315E-2</c:v>
                </c:pt>
                <c:pt idx="75">
                  <c:v>9.3573829998065045E-2</c:v>
                </c:pt>
                <c:pt idx="76">
                  <c:v>9.5923631820349714E-2</c:v>
                </c:pt>
                <c:pt idx="77">
                  <c:v>9.8321851200569285E-2</c:v>
                </c:pt>
                <c:pt idx="78">
                  <c:v>0.10076913383213229</c:v>
                </c:pt>
                <c:pt idx="79">
                  <c:v>0.103266122422558</c:v>
                </c:pt>
                <c:pt idx="80">
                  <c:v>0.10581345621745926</c:v>
                </c:pt>
                <c:pt idx="81">
                  <c:v>0.10841177051822015</c:v>
                </c:pt>
                <c:pt idx="82">
                  <c:v>0.11106169618330122</c:v>
                </c:pt>
                <c:pt idx="83">
                  <c:v>0.11376385911887915</c:v>
                </c:pt>
                <c:pt idx="84">
                  <c:v>0.11651887975597358</c:v>
                </c:pt>
                <c:pt idx="85">
                  <c:v>0.1193273725202145</c:v>
                </c:pt>
                <c:pt idx="86">
                  <c:v>0.12218994528560857</c:v>
                </c:pt>
                <c:pt idx="87">
                  <c:v>0.1251071988163133</c:v>
                </c:pt>
                <c:pt idx="88">
                  <c:v>0.12807972620222735</c:v>
                </c:pt>
                <c:pt idx="89">
                  <c:v>0.13110811227616187</c:v>
                </c:pt>
                <c:pt idx="90">
                  <c:v>0.13419293302814569</c:v>
                </c:pt>
                <c:pt idx="91">
                  <c:v>0.13733475500035433</c:v>
                </c:pt>
                <c:pt idx="92">
                  <c:v>0.14053413467747314</c:v>
                </c:pt>
                <c:pt idx="93">
                  <c:v>0.14379161786550676</c:v>
                </c:pt>
                <c:pt idx="94">
                  <c:v>0.14710773905804178</c:v>
                </c:pt>
                <c:pt idx="95">
                  <c:v>0.15048302079507903</c:v>
                </c:pt>
                <c:pt idx="96">
                  <c:v>0.15391797301234331</c:v>
                </c:pt>
                <c:pt idx="97">
                  <c:v>0.15741309237977266</c:v>
                </c:pt>
                <c:pt idx="98">
                  <c:v>0.16096886163285104</c:v>
                </c:pt>
                <c:pt idx="99">
                  <c:v>0.16458574889372241</c:v>
                </c:pt>
                <c:pt idx="100">
                  <c:v>0.16826420698658973</c:v>
                </c:pt>
                <c:pt idx="101">
                  <c:v>0.17200467274165757</c:v>
                </c:pt>
                <c:pt idx="102">
                  <c:v>0.17580756629699798</c:v>
                </c:pt>
                <c:pt idx="103">
                  <c:v>0.17967329038838281</c:v>
                </c:pt>
                <c:pt idx="104">
                  <c:v>0.18360222963644363</c:v>
                </c:pt>
                <c:pt idx="105">
                  <c:v>0.18759474982669536</c:v>
                </c:pt>
                <c:pt idx="106">
                  <c:v>0.19165119718102572</c:v>
                </c:pt>
                <c:pt idx="107">
                  <c:v>0.19577189763299024</c:v>
                </c:pt>
                <c:pt idx="108">
                  <c:v>0.19995715608647252</c:v>
                </c:pt>
                <c:pt idx="109">
                  <c:v>0.20420725568497849</c:v>
                </c:pt>
                <c:pt idx="110">
                  <c:v>0.20852245706136499</c:v>
                </c:pt>
                <c:pt idx="111">
                  <c:v>0.21290299760255876</c:v>
                </c:pt>
                <c:pt idx="112">
                  <c:v>0.21734909069693423</c:v>
                </c:pt>
                <c:pt idx="113">
                  <c:v>0.22186092499206436</c:v>
                </c:pt>
                <c:pt idx="114">
                  <c:v>0.22643866364643159</c:v>
                </c:pt>
                <c:pt idx="115">
                  <c:v>0.23108244357621044</c:v>
                </c:pt>
                <c:pt idx="116">
                  <c:v>0.2357923747176551</c:v>
                </c:pt>
                <c:pt idx="117">
                  <c:v>0.24056853927664043</c:v>
                </c:pt>
                <c:pt idx="118">
                  <c:v>0.2454109909870166</c:v>
                </c:pt>
                <c:pt idx="119">
                  <c:v>0.25031975437149201</c:v>
                </c:pt>
                <c:pt idx="120">
                  <c:v>0.25529482400823628</c:v>
                </c:pt>
                <c:pt idx="121">
                  <c:v>0.26033616379437141</c:v>
                </c:pt>
                <c:pt idx="122">
                  <c:v>0.2654437062291905</c:v>
                </c:pt>
                <c:pt idx="123">
                  <c:v>0.27061735168819345</c:v>
                </c:pt>
                <c:pt idx="124">
                  <c:v>0.27585696771519319</c:v>
                </c:pt>
                <c:pt idx="125">
                  <c:v>0.28116238831936446</c:v>
                </c:pt>
                <c:pt idx="126">
                  <c:v>0.28653341327524606</c:v>
                </c:pt>
                <c:pt idx="127">
                  <c:v>0.29196980745107953</c:v>
                </c:pt>
                <c:pt idx="128">
                  <c:v>0.29747130011991707</c:v>
                </c:pt>
                <c:pt idx="129">
                  <c:v>0.30303758430787303</c:v>
                </c:pt>
                <c:pt idx="130">
                  <c:v>0.30866831614377105</c:v>
                </c:pt>
                <c:pt idx="131">
                  <c:v>0.31436311422093433</c:v>
                </c:pt>
                <c:pt idx="132">
                  <c:v>0.32012155897961159</c:v>
                </c:pt>
                <c:pt idx="133">
                  <c:v>0.32594319209897737</c:v>
                </c:pt>
                <c:pt idx="134">
                  <c:v>0.33182751591156318</c:v>
                </c:pt>
                <c:pt idx="135">
                  <c:v>0.33777399282773196</c:v>
                </c:pt>
                <c:pt idx="136">
                  <c:v>0.34378204478788205</c:v>
                </c:pt>
                <c:pt idx="137">
                  <c:v>0.34985105272999251</c:v>
                </c:pt>
                <c:pt idx="138">
                  <c:v>0.35598035607221412</c:v>
                </c:pt>
                <c:pt idx="139">
                  <c:v>0.36216925222128782</c:v>
                </c:pt>
                <c:pt idx="140">
                  <c:v>0.36841699611379525</c:v>
                </c:pt>
                <c:pt idx="141">
                  <c:v>0.37472279976001466</c:v>
                </c:pt>
                <c:pt idx="142">
                  <c:v>0.38108583182562467</c:v>
                </c:pt>
                <c:pt idx="143">
                  <c:v>0.38750521724352249</c:v>
                </c:pt>
                <c:pt idx="144">
                  <c:v>0.39398003683862581</c:v>
                </c:pt>
                <c:pt idx="145">
                  <c:v>0.40050932698413255</c:v>
                </c:pt>
                <c:pt idx="146">
                  <c:v>0.40709207929239205</c:v>
                </c:pt>
                <c:pt idx="147">
                  <c:v>0.41372724033605346</c:v>
                </c:pt>
                <c:pt idx="148">
                  <c:v>0.42041371138425854</c:v>
                </c:pt>
                <c:pt idx="149">
                  <c:v>0.42715034818481878</c:v>
                </c:pt>
                <c:pt idx="150">
                  <c:v>0.4339359607780563</c:v>
                </c:pt>
                <c:pt idx="151">
                  <c:v>0.44076931332958919</c:v>
                </c:pt>
                <c:pt idx="152">
                  <c:v>0.447649124015575</c:v>
                </c:pt>
                <c:pt idx="153">
                  <c:v>0.4545740649295687</c:v>
                </c:pt>
                <c:pt idx="154">
                  <c:v>0.46154276203470418</c:v>
                </c:pt>
                <c:pt idx="155">
                  <c:v>0.46855379513549716</c:v>
                </c:pt>
                <c:pt idx="156">
                  <c:v>0.47560569791021429</c:v>
                </c:pt>
                <c:pt idx="157">
                  <c:v>0.48269695796210682</c:v>
                </c:pt>
                <c:pt idx="158">
                  <c:v>0.48982601691458005</c:v>
                </c:pt>
                <c:pt idx="159">
                  <c:v>0.49699127055521813</c:v>
                </c:pt>
                <c:pt idx="160">
                  <c:v>0.50419106900463773</c:v>
                </c:pt>
                <c:pt idx="161">
                  <c:v>0.51142371693202371</c:v>
                </c:pt>
                <c:pt idx="162">
                  <c:v>0.51868747382356262</c:v>
                </c:pt>
                <c:pt idx="163">
                  <c:v>0.52598055427321266</c:v>
                </c:pt>
                <c:pt idx="164">
                  <c:v>0.53330112832565646</c:v>
                </c:pt>
                <c:pt idx="165">
                  <c:v>0.54064732186471276</c:v>
                </c:pt>
                <c:pt idx="166">
                  <c:v>0.54801721704354411</c:v>
                </c:pt>
                <c:pt idx="167">
                  <c:v>0.55540885274908314</c:v>
                </c:pt>
                <c:pt idx="168">
                  <c:v>0.56282022512830143</c:v>
                </c:pt>
                <c:pt idx="169">
                  <c:v>0.57024928814748488</c:v>
                </c:pt>
                <c:pt idx="170">
                  <c:v>0.57769395418723268</c:v>
                </c:pt>
                <c:pt idx="171">
                  <c:v>0.58515209471279428</c:v>
                </c:pt>
                <c:pt idx="172">
                  <c:v>0.59262154095561492</c:v>
                </c:pt>
                <c:pt idx="173">
                  <c:v>0.60010008465412912</c:v>
                </c:pt>
                <c:pt idx="174">
                  <c:v>0.60758547885879755</c:v>
                </c:pt>
                <c:pt idx="175">
                  <c:v>0.6150754387402545</c:v>
                </c:pt>
                <c:pt idx="176">
                  <c:v>0.62256764248190577</c:v>
                </c:pt>
                <c:pt idx="177">
                  <c:v>0.63005973220633182</c:v>
                </c:pt>
                <c:pt idx="178">
                  <c:v>0.63754931493852529</c:v>
                </c:pt>
                <c:pt idx="179">
                  <c:v>0.64503396361181642</c:v>
                </c:pt>
                <c:pt idx="180">
                  <c:v>0.6525112181441316</c:v>
                </c:pt>
                <c:pt idx="181">
                  <c:v>0.65997858653295594</c:v>
                </c:pt>
                <c:pt idx="182">
                  <c:v>0.66743354599533433</c:v>
                </c:pt>
                <c:pt idx="183">
                  <c:v>0.67487354418054279</c:v>
                </c:pt>
                <c:pt idx="184">
                  <c:v>0.68229600037981231</c:v>
                </c:pt>
                <c:pt idx="185">
                  <c:v>0.68969830682632638</c:v>
                </c:pt>
                <c:pt idx="186">
                  <c:v>0.69707782999651147</c:v>
                </c:pt>
                <c:pt idx="187">
                  <c:v>0.7044319119940361</c:v>
                </c:pt>
                <c:pt idx="188">
                  <c:v>0.71175787192665774</c:v>
                </c:pt>
                <c:pt idx="189">
                  <c:v>0.71905300737507416</c:v>
                </c:pt>
                <c:pt idx="190">
                  <c:v>0.72631459585684099</c:v>
                </c:pt>
                <c:pt idx="191">
                  <c:v>0.73353989635096639</c:v>
                </c:pt>
                <c:pt idx="192">
                  <c:v>0.74072615086616944</c:v>
                </c:pt>
                <c:pt idx="193">
                  <c:v>0.74787058602243306</c:v>
                </c:pt>
                <c:pt idx="194">
                  <c:v>0.75497041469142701</c:v>
                </c:pt>
                <c:pt idx="195">
                  <c:v>0.7620228376539967</c:v>
                </c:pt>
                <c:pt idx="196">
                  <c:v>0.76902504529702898</c:v>
                </c:pt>
                <c:pt idx="197">
                  <c:v>0.77597421935611544</c:v>
                </c:pt>
                <c:pt idx="198">
                  <c:v>0.78286753465819137</c:v>
                </c:pt>
                <c:pt idx="199">
                  <c:v>0.7897021609170618</c:v>
                </c:pt>
                <c:pt idx="200">
                  <c:v>0.79647526456035822</c:v>
                </c:pt>
                <c:pt idx="201">
                  <c:v>0.80318401055523281</c:v>
                </c:pt>
                <c:pt idx="202">
                  <c:v>0.80982556429462504</c:v>
                </c:pt>
                <c:pt idx="203">
                  <c:v>0.81639709347132483</c:v>
                </c:pt>
                <c:pt idx="204">
                  <c:v>0.82289577000481717</c:v>
                </c:pt>
                <c:pt idx="205">
                  <c:v>0.82931877196935688</c:v>
                </c:pt>
                <c:pt idx="206">
                  <c:v>0.83566328554272196</c:v>
                </c:pt>
                <c:pt idx="207">
                  <c:v>0.84192650697652394</c:v>
                </c:pt>
                <c:pt idx="208">
                  <c:v>0.84810564457323656</c:v>
                </c:pt>
                <c:pt idx="209">
                  <c:v>0.85419792069584777</c:v>
                </c:pt>
                <c:pt idx="210">
                  <c:v>0.86020057375565451</c:v>
                </c:pt>
                <c:pt idx="211">
                  <c:v>0.86611086023903538</c:v>
                </c:pt>
                <c:pt idx="212">
                  <c:v>0.87192605673129231</c:v>
                </c:pt>
                <c:pt idx="213">
                  <c:v>0.8776434619264829</c:v>
                </c:pt>
                <c:pt idx="214">
                  <c:v>0.88326039868522688</c:v>
                </c:pt>
                <c:pt idx="215">
                  <c:v>0.88877421603862206</c:v>
                </c:pt>
                <c:pt idx="216">
                  <c:v>0.8941822912347881</c:v>
                </c:pt>
                <c:pt idx="217">
                  <c:v>0.89948203176876051</c:v>
                </c:pt>
                <c:pt idx="218">
                  <c:v>0.90467087737983631</c:v>
                </c:pt>
                <c:pt idx="219">
                  <c:v>0.90974630210106799</c:v>
                </c:pt>
                <c:pt idx="220">
                  <c:v>0.91470581622967795</c:v>
                </c:pt>
                <c:pt idx="221">
                  <c:v>0.91954696835171779</c:v>
                </c:pt>
                <c:pt idx="222">
                  <c:v>0.92426734729584181</c:v>
                </c:pt>
                <c:pt idx="223">
                  <c:v>0.92886458409955597</c:v>
                </c:pt>
                <c:pt idx="224">
                  <c:v>0.93333635396601999</c:v>
                </c:pt>
                <c:pt idx="225">
                  <c:v>0.93768037818710859</c:v>
                </c:pt>
                <c:pt idx="226">
                  <c:v>0.94189442602965645</c:v>
                </c:pt>
                <c:pt idx="227">
                  <c:v>0.94597631661906645</c:v>
                </c:pt>
                <c:pt idx="228">
                  <c:v>0.94992392080261956</c:v>
                </c:pt>
                <c:pt idx="229">
                  <c:v>0.95373516293498029</c:v>
                </c:pt>
                <c:pt idx="230">
                  <c:v>0.95740802271888437</c:v>
                </c:pt>
                <c:pt idx="231">
                  <c:v>0.96094053691050707</c:v>
                </c:pt>
                <c:pt idx="232">
                  <c:v>0.96433080106384372</c:v>
                </c:pt>
                <c:pt idx="233">
                  <c:v>0.96757697121628583</c:v>
                </c:pt>
                <c:pt idx="234">
                  <c:v>0.97067726551499101</c:v>
                </c:pt>
                <c:pt idx="235">
                  <c:v>0.9736299658331794</c:v>
                </c:pt>
                <c:pt idx="236">
                  <c:v>0.97643341932001604</c:v>
                </c:pt>
                <c:pt idx="237">
                  <c:v>0.97908603991748311</c:v>
                </c:pt>
                <c:pt idx="238">
                  <c:v>0.98158630981871298</c:v>
                </c:pt>
                <c:pt idx="239">
                  <c:v>0.9839327808771261</c:v>
                </c:pt>
                <c:pt idx="240">
                  <c:v>0.98612407599328256</c:v>
                </c:pt>
                <c:pt idx="241">
                  <c:v>0.98815889039656302</c:v>
                </c:pt>
                <c:pt idx="242">
                  <c:v>0.99003599292431232</c:v>
                </c:pt>
                <c:pt idx="243">
                  <c:v>0.99175422721206286</c:v>
                </c:pt>
                <c:pt idx="244">
                  <c:v>0.99331251282870592</c:v>
                </c:pt>
                <c:pt idx="245">
                  <c:v>0.99470984637888482</c:v>
                </c:pt>
                <c:pt idx="246">
                  <c:v>0.99594530249914681</c:v>
                </c:pt>
                <c:pt idx="247">
                  <c:v>0.99701803483648743</c:v>
                </c:pt>
                <c:pt idx="248">
                  <c:v>0.9979272769382036</c:v>
                </c:pt>
                <c:pt idx="249">
                  <c:v>0.99867234307724506</c:v>
                </c:pt>
                <c:pt idx="250">
                  <c:v>0.99925262902574663</c:v>
                </c:pt>
                <c:pt idx="251">
                  <c:v>0.99966761274271732</c:v>
                </c:pt>
                <c:pt idx="252">
                  <c:v>0.99991685501160787</c:v>
                </c:pt>
                <c:pt idx="253">
                  <c:v>1</c:v>
                </c:pt>
                <c:pt idx="254">
                  <c:v>0.9999167757332299</c:v>
                </c:pt>
                <c:pt idx="255">
                  <c:v>0.99966699453344654</c:v>
                </c:pt>
                <c:pt idx="256">
                  <c:v>0.99925055335039892</c:v>
                </c:pt>
                <c:pt idx="257">
                  <c:v>0.99866743405537595</c:v>
                </c:pt>
                <c:pt idx="258">
                  <c:v>0.99791770360844734</c:v>
                </c:pt>
                <c:pt idx="259">
                  <c:v>0.99700151423506211</c:v>
                </c:pt>
                <c:pt idx="260">
                  <c:v>0.99591910342702517</c:v>
                </c:pt>
                <c:pt idx="261">
                  <c:v>0.9946707939713868</c:v>
                </c:pt>
                <c:pt idx="262">
                  <c:v>0.99325699382307009</c:v>
                </c:pt>
                <c:pt idx="263">
                  <c:v>0.99167819594499251</c:v>
                </c:pt>
                <c:pt idx="264">
                  <c:v>0.98993497808241449</c:v>
                </c:pt>
                <c:pt idx="265">
                  <c:v>0.98802800241551869</c:v>
                </c:pt>
                <c:pt idx="266">
                  <c:v>0.98595801520401827</c:v>
                </c:pt>
                <c:pt idx="267">
                  <c:v>0.98372584629295134</c:v>
                </c:pt>
                <c:pt idx="268">
                  <c:v>0.98133240859033521</c:v>
                </c:pt>
                <c:pt idx="269">
                  <c:v>0.97877869745588464</c:v>
                </c:pt>
                <c:pt idx="270">
                  <c:v>0.97606579000869331</c:v>
                </c:pt>
                <c:pt idx="271">
                  <c:v>0.97319484438213366</c:v>
                </c:pt>
                <c:pt idx="272">
                  <c:v>0.9701670988987483</c:v>
                </c:pt>
                <c:pt idx="273">
                  <c:v>0.96698387115842066</c:v>
                </c:pt>
                <c:pt idx="274">
                  <c:v>0.96364655708889102</c:v>
                </c:pt>
                <c:pt idx="275">
                  <c:v>0.96015662991716855</c:v>
                </c:pt>
                <c:pt idx="276">
                  <c:v>0.95651563903834702</c:v>
                </c:pt>
                <c:pt idx="277">
                  <c:v>0.95272520888446011</c:v>
                </c:pt>
                <c:pt idx="278">
                  <c:v>0.94878703766231043</c:v>
                </c:pt>
                <c:pt idx="279">
                  <c:v>0.94470289608803393</c:v>
                </c:pt>
                <c:pt idx="280">
                  <c:v>0.94047462599657872</c:v>
                </c:pt>
                <c:pt idx="281">
                  <c:v>0.93610413894657307</c:v>
                </c:pt>
                <c:pt idx="282">
                  <c:v>0.93159341473565793</c:v>
                </c:pt>
                <c:pt idx="283">
                  <c:v>0.92694449986893013</c:v>
                </c:pt>
                <c:pt idx="284">
                  <c:v>0.92215950596150986</c:v>
                </c:pt>
                <c:pt idx="285">
                  <c:v>0.91724060809301089</c:v>
                </c:pt>
                <c:pt idx="286">
                  <c:v>0.91219004311721119</c:v>
                </c:pt>
                <c:pt idx="287">
                  <c:v>0.90701010792462011</c:v>
                </c:pt>
                <c:pt idx="288">
                  <c:v>0.90170315762468867</c:v>
                </c:pt>
                <c:pt idx="289">
                  <c:v>0.89627160371518444</c:v>
                </c:pt>
                <c:pt idx="290">
                  <c:v>0.89071791220097529</c:v>
                </c:pt>
                <c:pt idx="291">
                  <c:v>0.88504460166276999</c:v>
                </c:pt>
                <c:pt idx="292">
                  <c:v>0.87925424128613328</c:v>
                </c:pt>
                <c:pt idx="293">
                  <c:v>0.87334944886193566</c:v>
                </c:pt>
                <c:pt idx="294">
                  <c:v>0.86733288874508407</c:v>
                </c:pt>
                <c:pt idx="295">
                  <c:v>0.86120726976589412</c:v>
                </c:pt>
                <c:pt idx="296">
                  <c:v>0.85497534316033763</c:v>
                </c:pt>
                <c:pt idx="297">
                  <c:v>0.84863990039475856</c:v>
                </c:pt>
                <c:pt idx="298">
                  <c:v>0.84220377103825328</c:v>
                </c:pt>
                <c:pt idx="299">
                  <c:v>0.83566982056789574</c:v>
                </c:pt>
                <c:pt idx="300">
                  <c:v>0.82904094817032226</c:v>
                </c:pt>
                <c:pt idx="301">
                  <c:v>0.82232008449949823</c:v>
                </c:pt>
                <c:pt idx="302">
                  <c:v>0.81551018946780374</c:v>
                </c:pt>
                <c:pt idx="303">
                  <c:v>0.80861424998256515</c:v>
                </c:pt>
                <c:pt idx="304">
                  <c:v>0.80163527767438336</c:v>
                </c:pt>
                <c:pt idx="305">
                  <c:v>0.79457630662213963</c:v>
                </c:pt>
                <c:pt idx="306">
                  <c:v>0.78744039109082165</c:v>
                </c:pt>
                <c:pt idx="307">
                  <c:v>0.78023060323873428</c:v>
                </c:pt>
                <c:pt idx="308">
                  <c:v>0.77295003082880143</c:v>
                </c:pt>
                <c:pt idx="309">
                  <c:v>0.76560177495637993</c:v>
                </c:pt>
                <c:pt idx="310">
                  <c:v>0.75818894776484302</c:v>
                </c:pt>
                <c:pt idx="311">
                  <c:v>0.75071467016740256</c:v>
                </c:pt>
                <c:pt idx="312">
                  <c:v>0.74318206958535793</c:v>
                </c:pt>
                <c:pt idx="313">
                  <c:v>0.73559427769924313</c:v>
                </c:pt>
                <c:pt idx="314">
                  <c:v>0.72795442819717049</c:v>
                </c:pt>
                <c:pt idx="315">
                  <c:v>0.72026565455707414</c:v>
                </c:pt>
                <c:pt idx="316">
                  <c:v>0.71253108783285901</c:v>
                </c:pt>
                <c:pt idx="317">
                  <c:v>0.70475385447350325</c:v>
                </c:pt>
                <c:pt idx="318">
                  <c:v>0.69693707415145778</c:v>
                </c:pt>
                <c:pt idx="319">
                  <c:v>0.68908385761427626</c:v>
                </c:pt>
                <c:pt idx="320">
                  <c:v>0.6811973045810652</c:v>
                </c:pt>
                <c:pt idx="321">
                  <c:v>0.6732805016496054</c:v>
                </c:pt>
                <c:pt idx="322">
                  <c:v>0.6653365202435656</c:v>
                </c:pt>
                <c:pt idx="323">
                  <c:v>0.65736841458006423</c:v>
                </c:pt>
                <c:pt idx="324">
                  <c:v>0.64937921968395296</c:v>
                </c:pt>
                <c:pt idx="325">
                  <c:v>0.64137194944497433</c:v>
                </c:pt>
                <c:pt idx="326">
                  <c:v>0.63334959467661378</c:v>
                </c:pt>
                <c:pt idx="327">
                  <c:v>0.6253151212679392</c:v>
                </c:pt>
                <c:pt idx="328">
                  <c:v>0.6172714683294469</c:v>
                </c:pt>
                <c:pt idx="329">
                  <c:v>0.60922154640578785</c:v>
                </c:pt>
                <c:pt idx="330">
                  <c:v>0.60116823573866474</c:v>
                </c:pt>
                <c:pt idx="331">
                  <c:v>0.59311438454407539</c:v>
                </c:pt>
                <c:pt idx="332">
                  <c:v>0.58506280738027427</c:v>
                </c:pt>
                <c:pt idx="333">
                  <c:v>0.57701628352118062</c:v>
                </c:pt>
                <c:pt idx="334">
                  <c:v>0.56897755541304462</c:v>
                </c:pt>
                <c:pt idx="335">
                  <c:v>0.56094932716668677</c:v>
                </c:pt>
                <c:pt idx="336">
                  <c:v>0.55293426309596183</c:v>
                </c:pt>
                <c:pt idx="337">
                  <c:v>0.54493498632570159</c:v>
                </c:pt>
                <c:pt idx="338">
                  <c:v>0.53695407744080226</c:v>
                </c:pt>
                <c:pt idx="339">
                  <c:v>0.5289940731905487</c:v>
                </c:pt>
                <c:pt idx="340">
                  <c:v>0.52105746525338237</c:v>
                </c:pt>
                <c:pt idx="341">
                  <c:v>0.51314669906051302</c:v>
                </c:pt>
                <c:pt idx="342">
                  <c:v>0.5052641726574989</c:v>
                </c:pt>
                <c:pt idx="343">
                  <c:v>0.49741223565469239</c:v>
                </c:pt>
                <c:pt idx="344">
                  <c:v>0.48959318819803666</c:v>
                </c:pt>
                <c:pt idx="345">
                  <c:v>0.48180928003257273</c:v>
                </c:pt>
                <c:pt idx="346">
                  <c:v>0.47406270959460123</c:v>
                </c:pt>
                <c:pt idx="347">
                  <c:v>0.46635562319083668</c:v>
                </c:pt>
                <c:pt idx="348">
                  <c:v>0.45869011420591271</c:v>
                </c:pt>
                <c:pt idx="349">
                  <c:v>0.45106822239313082</c:v>
                </c:pt>
                <c:pt idx="350">
                  <c:v>0.44349193320854507</c:v>
                </c:pt>
                <c:pt idx="351">
                  <c:v>0.43596317721218875</c:v>
                </c:pt>
                <c:pt idx="352">
                  <c:v>0.42848382952464403</c:v>
                </c:pt>
                <c:pt idx="353">
                  <c:v>0.42105570933614578</c:v>
                </c:pt>
                <c:pt idx="354">
                  <c:v>0.41368057948501596</c:v>
                </c:pt>
                <c:pt idx="355">
                  <c:v>0.40636014608183307</c:v>
                </c:pt>
                <c:pt idx="356">
                  <c:v>0.39909605819549349</c:v>
                </c:pt>
                <c:pt idx="357">
                  <c:v>0.39188990760039893</c:v>
                </c:pt>
                <c:pt idx="358">
                  <c:v>0.38474322856273596</c:v>
                </c:pt>
                <c:pt idx="359">
                  <c:v>0.37765749770437312</c:v>
                </c:pt>
                <c:pt idx="360">
                  <c:v>0.37063413390814676</c:v>
                </c:pt>
                <c:pt idx="361">
                  <c:v>0.36367449826798853</c:v>
                </c:pt>
                <c:pt idx="362">
                  <c:v>0.35677989411628241</c:v>
                </c:pt>
                <c:pt idx="363">
                  <c:v>0.34995156708016179</c:v>
                </c:pt>
                <c:pt idx="364">
                  <c:v>0.34319070519848199</c:v>
                </c:pt>
                <c:pt idx="365">
                  <c:v>0.3364984390902101</c:v>
                </c:pt>
                <c:pt idx="366">
                  <c:v>0.32987584216818516</c:v>
                </c:pt>
                <c:pt idx="367">
                  <c:v>0.32332393089557365</c:v>
                </c:pt>
                <c:pt idx="368">
                  <c:v>0.31684366510782958</c:v>
                </c:pt>
                <c:pt idx="369">
                  <c:v>0.31043594835638966</c:v>
                </c:pt>
                <c:pt idx="370">
                  <c:v>0.30410162831044829</c:v>
                </c:pt>
                <c:pt idx="371">
                  <c:v>0.29784149720154474</c:v>
                </c:pt>
                <c:pt idx="372">
                  <c:v>0.29165629230506573</c:v>
                </c:pt>
                <c:pt idx="373">
                  <c:v>0.28554669646864311</c:v>
                </c:pt>
                <c:pt idx="374">
                  <c:v>0.27951333866951622</c:v>
                </c:pt>
                <c:pt idx="375">
                  <c:v>0.27355679462244831</c:v>
                </c:pt>
                <c:pt idx="376">
                  <c:v>0.26767758741466963</c:v>
                </c:pt>
                <c:pt idx="377">
                  <c:v>0.26187618817816832</c:v>
                </c:pt>
                <c:pt idx="378">
                  <c:v>0.25615301680180647</c:v>
                </c:pt>
                <c:pt idx="379">
                  <c:v>0.25050844266415329</c:v>
                </c:pt>
                <c:pt idx="380">
                  <c:v>0.24494278540591591</c:v>
                </c:pt>
                <c:pt idx="381">
                  <c:v>0.23945631573230927</c:v>
                </c:pt>
                <c:pt idx="382">
                  <c:v>0.23404925623733724</c:v>
                </c:pt>
                <c:pt idx="383">
                  <c:v>0.22872178225675704</c:v>
                </c:pt>
                <c:pt idx="384">
                  <c:v>0.2234740227488963</c:v>
                </c:pt>
                <c:pt idx="385">
                  <c:v>0.21830606119483448</c:v>
                </c:pt>
                <c:pt idx="386">
                  <c:v>0.21321793652540003</c:v>
                </c:pt>
                <c:pt idx="387">
                  <c:v>0.20820964406218717</c:v>
                </c:pt>
                <c:pt idx="388">
                  <c:v>0.20328113648375642</c:v>
                </c:pt>
                <c:pt idx="389">
                  <c:v>0.19843232480759224</c:v>
                </c:pt>
                <c:pt idx="390">
                  <c:v>0.19366307938284494</c:v>
                </c:pt>
                <c:pt idx="391">
                  <c:v>0.18897323090916113</c:v>
                </c:pt>
                <c:pt idx="392">
                  <c:v>0.1843625714564153</c:v>
                </c:pt>
                <c:pt idx="393">
                  <c:v>0.17983085550548666</c:v>
                </c:pt>
                <c:pt idx="394">
                  <c:v>0.17537780099162092</c:v>
                </c:pt>
                <c:pt idx="395">
                  <c:v>0.17100309036717906</c:v>
                </c:pt>
                <c:pt idx="396">
                  <c:v>0.16670637166087418</c:v>
                </c:pt>
                <c:pt idx="397">
                  <c:v>0.16248725955003235</c:v>
                </c:pt>
                <c:pt idx="398">
                  <c:v>0.15834533643671544</c:v>
                </c:pt>
                <c:pt idx="399">
                  <c:v>0.1542801535282757</c:v>
                </c:pt>
                <c:pt idx="400">
                  <c:v>0.15029123191580809</c:v>
                </c:pt>
                <c:pt idx="401">
                  <c:v>0.14637806365995024</c:v>
                </c:pt>
                <c:pt idx="402">
                  <c:v>0.14254011287367602</c:v>
                </c:pt>
                <c:pt idx="403">
                  <c:v>0.13877681680364121</c:v>
                </c:pt>
                <c:pt idx="404">
                  <c:v>0.13508758690826769</c:v>
                </c:pt>
                <c:pt idx="405">
                  <c:v>0.13147180993741783</c:v>
                </c:pt>
                <c:pt idx="406">
                  <c:v>0.12792884900017398</c:v>
                </c:pt>
                <c:pt idx="407">
                  <c:v>0.12445804463312327</c:v>
                </c:pt>
                <c:pt idx="408">
                  <c:v>0.12105871585845306</c:v>
                </c:pt>
                <c:pt idx="409">
                  <c:v>0.11773016123393074</c:v>
                </c:pt>
                <c:pt idx="410">
                  <c:v>0.11447165989933079</c:v>
                </c:pt>
                <c:pt idx="411">
                  <c:v>0.11128247260750958</c:v>
                </c:pt>
                <c:pt idx="412">
                  <c:v>0.1081618427459921</c:v>
                </c:pt>
                <c:pt idx="413">
                  <c:v>0.10510899735123212</c:v>
                </c:pt>
                <c:pt idx="414">
                  <c:v>0.10212314810777308</c:v>
                </c:pt>
                <c:pt idx="415">
                  <c:v>9.9203492333118384E-2</c:v>
                </c:pt>
                <c:pt idx="416">
                  <c:v>9.6349213951653231E-2</c:v>
                </c:pt>
                <c:pt idx="417">
                  <c:v>9.355948445458287E-2</c:v>
                </c:pt>
                <c:pt idx="418">
                  <c:v>9.0833463841564113E-2</c:v>
                </c:pt>
                <c:pt idx="419">
                  <c:v>8.8170301550574148E-2</c:v>
                </c:pt>
                <c:pt idx="420">
                  <c:v>8.5569137369073428E-2</c:v>
                </c:pt>
                <c:pt idx="421">
                  <c:v>8.3029102328752991E-2</c:v>
                </c:pt>
                <c:pt idx="422">
                  <c:v>8.0549319584870438E-2</c:v>
                </c:pt>
                <c:pt idx="423">
                  <c:v>7.8128905274588697E-2</c:v>
                </c:pt>
                <c:pt idx="424">
                  <c:v>7.5766969360920727E-2</c:v>
                </c:pt>
                <c:pt idx="425">
                  <c:v>7.3462616454189514E-2</c:v>
                </c:pt>
                <c:pt idx="426">
                  <c:v>7.1214946618365221E-2</c:v>
                </c:pt>
                <c:pt idx="427">
                  <c:v>6.9023056153654519E-2</c:v>
                </c:pt>
                <c:pt idx="428">
                  <c:v>6.6886038365219128E-2</c:v>
                </c:pt>
                <c:pt idx="429">
                  <c:v>6.4802984305304498E-2</c:v>
                </c:pt>
                <c:pt idx="430">
                  <c:v>6.277298350185713E-2</c:v>
                </c:pt>
                <c:pt idx="431">
                  <c:v>6.0795124661714196E-2</c:v>
                </c:pt>
                <c:pt idx="432">
                  <c:v>5.8868496355304986E-2</c:v>
                </c:pt>
                <c:pt idx="433">
                  <c:v>5.6992187682365768E-2</c:v>
                </c:pt>
                <c:pt idx="434">
                  <c:v>5.5165288913088417E-2</c:v>
                </c:pt>
                <c:pt idx="435">
                  <c:v>5.3386892112538102E-2</c:v>
                </c:pt>
                <c:pt idx="436">
                  <c:v>5.1656091741289087E-2</c:v>
                </c:pt>
                <c:pt idx="437">
                  <c:v>4.997198523565094E-2</c:v>
                </c:pt>
                <c:pt idx="438">
                  <c:v>4.8333673569278819E-2</c:v>
                </c:pt>
                <c:pt idx="439">
                  <c:v>4.6740261790829768E-2</c:v>
                </c:pt>
                <c:pt idx="440">
                  <c:v>4.5190859542709905E-2</c:v>
                </c:pt>
                <c:pt idx="441">
                  <c:v>4.3684581558542865E-2</c:v>
                </c:pt>
                <c:pt idx="442">
                  <c:v>4.2220548140622621E-2</c:v>
                </c:pt>
                <c:pt idx="443">
                  <c:v>4.0797885616082802E-2</c:v>
                </c:pt>
                <c:pt idx="444">
                  <c:v>3.9415726773190295E-2</c:v>
                </c:pt>
                <c:pt idx="445">
                  <c:v>3.8073211277789731E-2</c:v>
                </c:pt>
                <c:pt idx="446">
                  <c:v>3.6769486069077713E-2</c:v>
                </c:pt>
                <c:pt idx="447">
                  <c:v>3.5503705736677514E-2</c:v>
                </c:pt>
                <c:pt idx="448">
                  <c:v>3.427503287723329E-2</c:v>
                </c:pt>
                <c:pt idx="449">
                  <c:v>3.3082638432916804E-2</c:v>
                </c:pt>
                <c:pt idx="450">
                  <c:v>3.1925702009208801E-2</c:v>
                </c:pt>
                <c:pt idx="451">
                  <c:v>3.080341217657144E-2</c:v>
                </c:pt>
                <c:pt idx="452">
                  <c:v>2.9714966751115315E-2</c:v>
                </c:pt>
                <c:pt idx="453">
                  <c:v>2.8659573058803105E-2</c:v>
                </c:pt>
                <c:pt idx="454">
                  <c:v>2.7636448181636693E-2</c:v>
                </c:pt>
                <c:pt idx="455">
                  <c:v>2.6644819186400194E-2</c:v>
                </c:pt>
                <c:pt idx="456">
                  <c:v>2.5683923335947368E-2</c:v>
                </c:pt>
                <c:pt idx="457">
                  <c:v>2.4753008284375978E-2</c:v>
                </c:pt>
                <c:pt idx="458">
                  <c:v>2.3851332255581659E-2</c:v>
                </c:pt>
                <c:pt idx="459">
                  <c:v>2.297816420599098E-2</c:v>
                </c:pt>
                <c:pt idx="460">
                  <c:v>2.2132783971624263E-2</c:v>
                </c:pt>
                <c:pt idx="461">
                  <c:v>2.1314482399854139E-2</c:v>
                </c:pt>
                <c:pt idx="462">
                  <c:v>2.052256146676101E-2</c:v>
                </c:pt>
                <c:pt idx="463">
                  <c:v>1.9756334380019669E-2</c:v>
                </c:pt>
                <c:pt idx="464">
                  <c:v>1.9015125667258447E-2</c:v>
                </c:pt>
                <c:pt idx="465">
                  <c:v>1.8298271251646951E-2</c:v>
                </c:pt>
                <c:pt idx="466">
                  <c:v>1.7605118513737375E-2</c:v>
                </c:pt>
                <c:pt idx="467">
                  <c:v>1.6935026341095737E-2</c:v>
                </c:pt>
                <c:pt idx="468">
                  <c:v>1.6287365164913133E-2</c:v>
                </c:pt>
                <c:pt idx="469">
                  <c:v>1.5661516985155961E-2</c:v>
                </c:pt>
                <c:pt idx="470">
                  <c:v>1.5056875384584579E-2</c:v>
                </c:pt>
                <c:pt idx="471">
                  <c:v>1.4472845530663043E-2</c:v>
                </c:pt>
                <c:pt idx="472">
                  <c:v>1.3908844167666223E-2</c:v>
                </c:pt>
                <c:pt idx="473">
                  <c:v>1.3364299598144834E-2</c:v>
                </c:pt>
                <c:pt idx="474">
                  <c:v>1.28386516548988E-2</c:v>
                </c:pt>
                <c:pt idx="475">
                  <c:v>1.2331351662923245E-2</c:v>
                </c:pt>
                <c:pt idx="476">
                  <c:v>1.1841862392702018E-2</c:v>
                </c:pt>
                <c:pt idx="477">
                  <c:v>1.1369658005032746E-2</c:v>
                </c:pt>
                <c:pt idx="478">
                  <c:v>1.0914223987078515E-2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627840"/>
        <c:axId val="44597248"/>
      </c:scatterChart>
      <c:valAx>
        <c:axId val="44627840"/>
        <c:scaling>
          <c:orientation val="minMax"/>
          <c:max val="0.37000000000000005"/>
          <c:min val="0.21000000000000002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SlopX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597248"/>
        <c:crosses val="autoZero"/>
        <c:crossBetween val="midCat"/>
      </c:valAx>
      <c:valAx>
        <c:axId val="44597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p(SlopX)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4627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c1 vs. c2: </a:t>
            </a:r>
            <a:r>
              <a:rPr lang="el-GR" sz="1600">
                <a:latin typeface="Times New Roman"/>
                <a:cs typeface="Times New Roman"/>
              </a:rPr>
              <a:t>θ</a:t>
            </a:r>
            <a:r>
              <a:rPr lang="en-US" sz="1600"/>
              <a:t> march pivot p(b)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508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berrpn!$E$2:$E$150</c:f>
              <c:numCache>
                <c:formatCode>General</c:formatCode>
                <c:ptCount val="149"/>
                <c:pt idx="0">
                  <c:v>-1.5778399614500001</c:v>
                </c:pt>
                <c:pt idx="1">
                  <c:v>-1.5768399614499999</c:v>
                </c:pt>
                <c:pt idx="2">
                  <c:v>-1.57583996145</c:v>
                </c:pt>
                <c:pt idx="3">
                  <c:v>-1.5748399614499999</c:v>
                </c:pt>
                <c:pt idx="4">
                  <c:v>-1.57383996145</c:v>
                </c:pt>
                <c:pt idx="5">
                  <c:v>-1.5728399614499999</c:v>
                </c:pt>
                <c:pt idx="6">
                  <c:v>-1.57183996145</c:v>
                </c:pt>
                <c:pt idx="7">
                  <c:v>-1.5708399614499999</c:v>
                </c:pt>
                <c:pt idx="8">
                  <c:v>-1.56983996145</c:v>
                </c:pt>
                <c:pt idx="9">
                  <c:v>-1.5688399614499999</c:v>
                </c:pt>
                <c:pt idx="10">
                  <c:v>-1.56783996145</c:v>
                </c:pt>
                <c:pt idx="11">
                  <c:v>-1.5668399614499999</c:v>
                </c:pt>
                <c:pt idx="12">
                  <c:v>-1.56583996145</c:v>
                </c:pt>
                <c:pt idx="13">
                  <c:v>-1.5648399614499999</c:v>
                </c:pt>
                <c:pt idx="14">
                  <c:v>-1.56383996145</c:v>
                </c:pt>
                <c:pt idx="15">
                  <c:v>-1.5628399614499999</c:v>
                </c:pt>
                <c:pt idx="16">
                  <c:v>-1.56183996145</c:v>
                </c:pt>
                <c:pt idx="17">
                  <c:v>-1.5608399614499999</c:v>
                </c:pt>
                <c:pt idx="18">
                  <c:v>-1.55983996145</c:v>
                </c:pt>
                <c:pt idx="19">
                  <c:v>-1.5588399614499999</c:v>
                </c:pt>
                <c:pt idx="20">
                  <c:v>-1.55783996145</c:v>
                </c:pt>
                <c:pt idx="21">
                  <c:v>-1.5568399614499999</c:v>
                </c:pt>
                <c:pt idx="22">
                  <c:v>-1.55583996145</c:v>
                </c:pt>
                <c:pt idx="23">
                  <c:v>-1.5548399614499999</c:v>
                </c:pt>
                <c:pt idx="24">
                  <c:v>-1.55383996145</c:v>
                </c:pt>
                <c:pt idx="25">
                  <c:v>-1.5528399614499999</c:v>
                </c:pt>
                <c:pt idx="26">
                  <c:v>-1.55183996145</c:v>
                </c:pt>
                <c:pt idx="27">
                  <c:v>-1.5508399614499999</c:v>
                </c:pt>
                <c:pt idx="28">
                  <c:v>-1.54983996145</c:v>
                </c:pt>
                <c:pt idx="29">
                  <c:v>-1.5488399614499999</c:v>
                </c:pt>
                <c:pt idx="30">
                  <c:v>-1.54783996145</c:v>
                </c:pt>
                <c:pt idx="31">
                  <c:v>-1.5468399614499999</c:v>
                </c:pt>
                <c:pt idx="32">
                  <c:v>-1.54583996145</c:v>
                </c:pt>
                <c:pt idx="33">
                  <c:v>-1.5448399614499999</c:v>
                </c:pt>
                <c:pt idx="34">
                  <c:v>-1.54383996145</c:v>
                </c:pt>
                <c:pt idx="35">
                  <c:v>-1.5428399614499999</c:v>
                </c:pt>
                <c:pt idx="36">
                  <c:v>-1.54183996145</c:v>
                </c:pt>
                <c:pt idx="37">
                  <c:v>-1.5408399614499999</c:v>
                </c:pt>
                <c:pt idx="38">
                  <c:v>-1.53983996145</c:v>
                </c:pt>
                <c:pt idx="39">
                  <c:v>-1.5388399614499999</c:v>
                </c:pt>
                <c:pt idx="40">
                  <c:v>-1.53783996145</c:v>
                </c:pt>
                <c:pt idx="41">
                  <c:v>-1.5368399614499999</c:v>
                </c:pt>
                <c:pt idx="42">
                  <c:v>-1.53583996145</c:v>
                </c:pt>
                <c:pt idx="43">
                  <c:v>-1.5348399614499999</c:v>
                </c:pt>
                <c:pt idx="44">
                  <c:v>-1.53383996145</c:v>
                </c:pt>
                <c:pt idx="45">
                  <c:v>-1.5328399614499999</c:v>
                </c:pt>
                <c:pt idx="46">
                  <c:v>-1.53183996145</c:v>
                </c:pt>
                <c:pt idx="47">
                  <c:v>-1.5308399614499999</c:v>
                </c:pt>
                <c:pt idx="48">
                  <c:v>-1.52983996145</c:v>
                </c:pt>
                <c:pt idx="49">
                  <c:v>-1.5288399614499999</c:v>
                </c:pt>
                <c:pt idx="50">
                  <c:v>-1.52783996145</c:v>
                </c:pt>
                <c:pt idx="51">
                  <c:v>-1.5268399614499999</c:v>
                </c:pt>
                <c:pt idx="52">
                  <c:v>-1.52583996145</c:v>
                </c:pt>
                <c:pt idx="53">
                  <c:v>-1.5248399614499999</c:v>
                </c:pt>
                <c:pt idx="54">
                  <c:v>-1.52383996145</c:v>
                </c:pt>
                <c:pt idx="55">
                  <c:v>-1.5228399614499999</c:v>
                </c:pt>
                <c:pt idx="56">
                  <c:v>-1.52183996145</c:v>
                </c:pt>
                <c:pt idx="57">
                  <c:v>-1.5208399614500001</c:v>
                </c:pt>
                <c:pt idx="58">
                  <c:v>-1.51983996145</c:v>
                </c:pt>
                <c:pt idx="59">
                  <c:v>-1.5188399614500001</c:v>
                </c:pt>
                <c:pt idx="60">
                  <c:v>-1.51783996145</c:v>
                </c:pt>
                <c:pt idx="61">
                  <c:v>-1.5168399614500001</c:v>
                </c:pt>
                <c:pt idx="62">
                  <c:v>-1.51583996145</c:v>
                </c:pt>
                <c:pt idx="63">
                  <c:v>-1.5148399614500001</c:v>
                </c:pt>
                <c:pt idx="64">
                  <c:v>-1.51383996145</c:v>
                </c:pt>
                <c:pt idx="65">
                  <c:v>-1.5128399614500001</c:v>
                </c:pt>
                <c:pt idx="66">
                  <c:v>-1.51183996145</c:v>
                </c:pt>
                <c:pt idx="67">
                  <c:v>-1.5108399614500001</c:v>
                </c:pt>
                <c:pt idx="68">
                  <c:v>-1.50983996145</c:v>
                </c:pt>
                <c:pt idx="69">
                  <c:v>-1.5088399614500001</c:v>
                </c:pt>
                <c:pt idx="70">
                  <c:v>-1.50783996145</c:v>
                </c:pt>
                <c:pt idx="71">
                  <c:v>-1.5068399614500001</c:v>
                </c:pt>
                <c:pt idx="72">
                  <c:v>-1.50583996145</c:v>
                </c:pt>
                <c:pt idx="73">
                  <c:v>-1.5048399614500001</c:v>
                </c:pt>
                <c:pt idx="74">
                  <c:v>-1.50383996145</c:v>
                </c:pt>
                <c:pt idx="75">
                  <c:v>-1.5028399614500001</c:v>
                </c:pt>
                <c:pt idx="76">
                  <c:v>-1.50183996145</c:v>
                </c:pt>
                <c:pt idx="77">
                  <c:v>-1.5008399614500001</c:v>
                </c:pt>
                <c:pt idx="78">
                  <c:v>-1.49983996145</c:v>
                </c:pt>
                <c:pt idx="79">
                  <c:v>-1.4988399614500001</c:v>
                </c:pt>
                <c:pt idx="80">
                  <c:v>-1.49783996145</c:v>
                </c:pt>
                <c:pt idx="81">
                  <c:v>-1.4968399614500001</c:v>
                </c:pt>
                <c:pt idx="82">
                  <c:v>-1.49583996145</c:v>
                </c:pt>
                <c:pt idx="83">
                  <c:v>-1.4948399614500001</c:v>
                </c:pt>
                <c:pt idx="84">
                  <c:v>-1.49383996145</c:v>
                </c:pt>
                <c:pt idx="85">
                  <c:v>-1.4928399614500001</c:v>
                </c:pt>
                <c:pt idx="86">
                  <c:v>-1.49183996145</c:v>
                </c:pt>
                <c:pt idx="87">
                  <c:v>-1.4908399614500001</c:v>
                </c:pt>
                <c:pt idx="88">
                  <c:v>-1.48983996145</c:v>
                </c:pt>
                <c:pt idx="89">
                  <c:v>-1.4888399614500001</c:v>
                </c:pt>
                <c:pt idx="90">
                  <c:v>-1.48783996145</c:v>
                </c:pt>
                <c:pt idx="91">
                  <c:v>-1.4868399614500001</c:v>
                </c:pt>
                <c:pt idx="92">
                  <c:v>-1.48583996145</c:v>
                </c:pt>
                <c:pt idx="93">
                  <c:v>-1.4848399614500001</c:v>
                </c:pt>
                <c:pt idx="94">
                  <c:v>-1.48383996145</c:v>
                </c:pt>
                <c:pt idx="95">
                  <c:v>-1.4828399614500001</c:v>
                </c:pt>
                <c:pt idx="96">
                  <c:v>-1.48183996145</c:v>
                </c:pt>
                <c:pt idx="97">
                  <c:v>-1.4808399614500001</c:v>
                </c:pt>
                <c:pt idx="98">
                  <c:v>-1.47983996145</c:v>
                </c:pt>
                <c:pt idx="99">
                  <c:v>-1.4788399614500001</c:v>
                </c:pt>
                <c:pt idx="100">
                  <c:v>-1.47783996145</c:v>
                </c:pt>
                <c:pt idx="101">
                  <c:v>-1.4768399614500001</c:v>
                </c:pt>
                <c:pt idx="102">
                  <c:v>-1.47583996145</c:v>
                </c:pt>
                <c:pt idx="103">
                  <c:v>-1.4748399614500001</c:v>
                </c:pt>
                <c:pt idx="104">
                  <c:v>-1.47383996145</c:v>
                </c:pt>
                <c:pt idx="105">
                  <c:v>-1.4728399614500001</c:v>
                </c:pt>
                <c:pt idx="106">
                  <c:v>-1.47183996145</c:v>
                </c:pt>
                <c:pt idx="107">
                  <c:v>-1.4708399614500001</c:v>
                </c:pt>
                <c:pt idx="108">
                  <c:v>-1.46983996145</c:v>
                </c:pt>
                <c:pt idx="109">
                  <c:v>-1.4688399614500001</c:v>
                </c:pt>
                <c:pt idx="110">
                  <c:v>-1.46783996145</c:v>
                </c:pt>
                <c:pt idx="111">
                  <c:v>-1.4668399614500001</c:v>
                </c:pt>
                <c:pt idx="112">
                  <c:v>-1.46583996145</c:v>
                </c:pt>
                <c:pt idx="113">
                  <c:v>-1.4648399614500001</c:v>
                </c:pt>
                <c:pt idx="114">
                  <c:v>-1.4638399614499999</c:v>
                </c:pt>
                <c:pt idx="115">
                  <c:v>-1.4628399614500001</c:v>
                </c:pt>
                <c:pt idx="116">
                  <c:v>-1.4618399614499999</c:v>
                </c:pt>
                <c:pt idx="117">
                  <c:v>-1.4608399614500001</c:v>
                </c:pt>
                <c:pt idx="118">
                  <c:v>-1.4598399614499999</c:v>
                </c:pt>
                <c:pt idx="119">
                  <c:v>-1.4588399614500001</c:v>
                </c:pt>
                <c:pt idx="120">
                  <c:v>-1.4578399614499999</c:v>
                </c:pt>
                <c:pt idx="121">
                  <c:v>-1.4568399614500001</c:v>
                </c:pt>
                <c:pt idx="122">
                  <c:v>-1.4558399614499999</c:v>
                </c:pt>
                <c:pt idx="123">
                  <c:v>-1.4548399614500001</c:v>
                </c:pt>
                <c:pt idx="124">
                  <c:v>-1.4538399614499999</c:v>
                </c:pt>
                <c:pt idx="125">
                  <c:v>-1.4528399614500001</c:v>
                </c:pt>
                <c:pt idx="126">
                  <c:v>-1.4518399614499999</c:v>
                </c:pt>
                <c:pt idx="127">
                  <c:v>-1.45083996145</c:v>
                </c:pt>
                <c:pt idx="128">
                  <c:v>-1.4498399614499999</c:v>
                </c:pt>
                <c:pt idx="129">
                  <c:v>-1.44883996145</c:v>
                </c:pt>
                <c:pt idx="130">
                  <c:v>-1.4478399614499999</c:v>
                </c:pt>
                <c:pt idx="131">
                  <c:v>-1.44683996145</c:v>
                </c:pt>
                <c:pt idx="132">
                  <c:v>-1.4458399614499999</c:v>
                </c:pt>
                <c:pt idx="133">
                  <c:v>-1.44483996145</c:v>
                </c:pt>
                <c:pt idx="134">
                  <c:v>-1.4438399614499999</c:v>
                </c:pt>
                <c:pt idx="135">
                  <c:v>-1.44283996145</c:v>
                </c:pt>
                <c:pt idx="136">
                  <c:v>-1.4418399614499999</c:v>
                </c:pt>
                <c:pt idx="137">
                  <c:v>-1.44083996145</c:v>
                </c:pt>
                <c:pt idx="138">
                  <c:v>-1.4398399614499999</c:v>
                </c:pt>
                <c:pt idx="139">
                  <c:v>-1.43883996145</c:v>
                </c:pt>
                <c:pt idx="140">
                  <c:v>-1.4378399614499999</c:v>
                </c:pt>
                <c:pt idx="141">
                  <c:v>-1.43683996145</c:v>
                </c:pt>
                <c:pt idx="142">
                  <c:v>-1.4358399614499999</c:v>
                </c:pt>
                <c:pt idx="143">
                  <c:v>-1.43483996145</c:v>
                </c:pt>
                <c:pt idx="144">
                  <c:v>-1.4338399614499999</c:v>
                </c:pt>
                <c:pt idx="145">
                  <c:v>-1.43283996145</c:v>
                </c:pt>
                <c:pt idx="146">
                  <c:v>-1.4318399614499999</c:v>
                </c:pt>
                <c:pt idx="147">
                  <c:v>-1.43083996145</c:v>
                </c:pt>
                <c:pt idx="148">
                  <c:v>-1.4298399614499999</c:v>
                </c:pt>
              </c:numCache>
            </c:numRef>
          </c:xVal>
          <c:yVal>
            <c:numRef>
              <c:f>berrpn!$AG$2:$AG$150</c:f>
              <c:numCache>
                <c:formatCode>General</c:formatCode>
                <c:ptCount val="149"/>
                <c:pt idx="0">
                  <c:v>1.1013693370727305E-2</c:v>
                </c:pt>
                <c:pt idx="1">
                  <c:v>1.2422965706052306E-2</c:v>
                </c:pt>
                <c:pt idx="2">
                  <c:v>1.3990022964948301E-2</c:v>
                </c:pt>
                <c:pt idx="3">
                  <c:v>1.5729394252065449E-2</c:v>
                </c:pt>
                <c:pt idx="4">
                  <c:v>1.7656539671083108E-2</c:v>
                </c:pt>
                <c:pt idx="5">
                  <c:v>1.9787859407185818E-2</c:v>
                </c:pt>
                <c:pt idx="6">
                  <c:v>2.2140695764340763E-2</c:v>
                </c:pt>
                <c:pt idx="7">
                  <c:v>2.4733327261594225E-2</c:v>
                </c:pt>
                <c:pt idx="8">
                  <c:v>2.7584953881303574E-2</c:v>
                </c:pt>
                <c:pt idx="9">
                  <c:v>3.0715672556707797E-2</c:v>
                </c:pt>
                <c:pt idx="10">
                  <c:v>3.4146441998520308E-2</c:v>
                </c:pt>
                <c:pt idx="11">
                  <c:v>3.7899035980800896E-2</c:v>
                </c:pt>
                <c:pt idx="12">
                  <c:v>4.1995984248113342E-2</c:v>
                </c:pt>
                <c:pt idx="13">
                  <c:v>4.6460500255857483E-2</c:v>
                </c:pt>
                <c:pt idx="14">
                  <c:v>5.131639503285769E-2</c:v>
                </c:pt>
                <c:pt idx="15">
                  <c:v>5.6587976537511957E-2</c:v>
                </c:pt>
                <c:pt idx="16">
                  <c:v>6.2299933993721829E-2</c:v>
                </c:pt>
                <c:pt idx="17">
                  <c:v>6.8477206813136585E-2</c:v>
                </c:pt>
                <c:pt idx="18">
                  <c:v>7.5144837862514469E-2</c:v>
                </c:pt>
                <c:pt idx="19">
                  <c:v>8.2327810990633715E-2</c:v>
                </c:pt>
                <c:pt idx="20">
                  <c:v>9.0050872919681557E-2</c:v>
                </c:pt>
                <c:pt idx="21">
                  <c:v>9.8338339799117949E-2</c:v>
                </c:pt>
                <c:pt idx="22">
                  <c:v>0.10721388893680443</c:v>
                </c:pt>
                <c:pt idx="23">
                  <c:v>0.1167003364535457</c:v>
                </c:pt>
                <c:pt idx="24">
                  <c:v>0.12681940183714333</c:v>
                </c:pt>
                <c:pt idx="25">
                  <c:v>0.13759146063942357</c:v>
                </c:pt>
                <c:pt idx="26">
                  <c:v>0.14903528678940525</c:v>
                </c:pt>
                <c:pt idx="27">
                  <c:v>0.1611677862779381</c:v>
                </c:pt>
                <c:pt idx="28">
                  <c:v>0.17400372421099572</c:v>
                </c:pt>
                <c:pt idx="29">
                  <c:v>0.18755544747903236</c:v>
                </c:pt>
                <c:pt idx="30">
                  <c:v>0.20183260554017732</c:v>
                </c:pt>
                <c:pt idx="31">
                  <c:v>0.21684187203654773</c:v>
                </c:pt>
                <c:pt idx="32">
                  <c:v>0.23258667016724255</c:v>
                </c:pt>
                <c:pt idx="33">
                  <c:v>0.24906690493157294</c:v>
                </c:pt>
                <c:pt idx="34">
                  <c:v>0.26627870550940796</c:v>
                </c:pt>
                <c:pt idx="35">
                  <c:v>0.28421418118749386</c:v>
                </c:pt>
                <c:pt idx="36">
                  <c:v>0.30286119426977498</c:v>
                </c:pt>
                <c:pt idx="37">
                  <c:v>0.32220315354286549</c:v>
                </c:pt>
                <c:pt idx="38">
                  <c:v>0.34221883177869633</c:v>
                </c:pt>
                <c:pt idx="39">
                  <c:v>0.36288221077609234</c:v>
                </c:pt>
                <c:pt idx="40">
                  <c:v>0.38416235729143161</c:v>
                </c:pt>
                <c:pt idx="41">
                  <c:v>0.40602333310696476</c:v>
                </c:pt>
                <c:pt idx="42">
                  <c:v>0.42842414223411396</c:v>
                </c:pt>
                <c:pt idx="43">
                  <c:v>0.45131871801911611</c:v>
                </c:pt>
                <c:pt idx="44">
                  <c:v>0.47465595259888393</c:v>
                </c:pt>
                <c:pt idx="45">
                  <c:v>0.49837977078503543</c:v>
                </c:pt>
                <c:pt idx="46">
                  <c:v>0.52242925005739882</c:v>
                </c:pt>
                <c:pt idx="47">
                  <c:v>0.54673878784714913</c:v>
                </c:pt>
                <c:pt idx="48">
                  <c:v>0.5712383168765689</c:v>
                </c:pt>
                <c:pt idx="49">
                  <c:v>0.59585356869346962</c:v>
                </c:pt>
                <c:pt idx="50">
                  <c:v>0.62050638500728583</c:v>
                </c:pt>
                <c:pt idx="51">
                  <c:v>0.64511507591408679</c:v>
                </c:pt>
                <c:pt idx="52">
                  <c:v>0.66959482338048204</c:v>
                </c:pt>
                <c:pt idx="53">
                  <c:v>0.69385812785851797</c:v>
                </c:pt>
                <c:pt idx="54">
                  <c:v>0.71781529521656728</c:v>
                </c:pt>
                <c:pt idx="55">
                  <c:v>0.74137496068722153</c:v>
                </c:pt>
                <c:pt idx="56">
                  <c:v>0.76444464584574656</c:v>
                </c:pt>
                <c:pt idx="57">
                  <c:v>0.78693134419382238</c:v>
                </c:pt>
                <c:pt idx="58">
                  <c:v>0.80874213038071019</c:v>
                </c:pt>
                <c:pt idx="59">
                  <c:v>0.82978478768010744</c:v>
                </c:pt>
                <c:pt idx="60">
                  <c:v>0.84996844794195126</c:v>
                </c:pt>
                <c:pt idx="61">
                  <c:v>0.86920423789897205</c:v>
                </c:pt>
                <c:pt idx="62">
                  <c:v>0.88740592551989395</c:v>
                </c:pt>
                <c:pt idx="63">
                  <c:v>0.90449055986108762</c:v>
                </c:pt>
                <c:pt idx="64">
                  <c:v>0.92037909786661409</c:v>
                </c:pt>
                <c:pt idx="65">
                  <c:v>0.93499701149085113</c:v>
                </c:pt>
                <c:pt idx="66">
                  <c:v>0.94827486862138421</c:v>
                </c:pt>
                <c:pt idx="67">
                  <c:v>0.9601488815947532</c:v>
                </c:pt>
                <c:pt idx="68">
                  <c:v>0.97056141706893295</c:v>
                </c:pt>
                <c:pt idx="69">
                  <c:v>0.97946146175525972</c:v>
                </c:pt>
                <c:pt idx="70">
                  <c:v>0.98680503858584379</c:v>
                </c:pt>
                <c:pt idx="71">
                  <c:v>0.99255556867349481</c:v>
                </c:pt>
                <c:pt idx="72">
                  <c:v>0.99668417483562388</c:v>
                </c:pt>
                <c:pt idx="73">
                  <c:v>0.99916992319947173</c:v>
                </c:pt>
                <c:pt idx="74">
                  <c:v>1</c:v>
                </c:pt>
                <c:pt idx="75">
                  <c:v>0.9991698215739746</c:v>
                </c:pt>
                <c:pt idx="76">
                  <c:v>0.99668307613158758</c:v>
                </c:pt>
                <c:pt idx="77">
                  <c:v>0.99255169683606703</c:v>
                </c:pt>
                <c:pt idx="78">
                  <c:v>0.98679576646611622</c:v>
                </c:pt>
                <c:pt idx="79">
                  <c:v>0.97944335465775201</c:v>
                </c:pt>
                <c:pt idx="80">
                  <c:v>0.97053028968827659</c:v>
                </c:pt>
                <c:pt idx="81">
                  <c:v>0.96009986726954832</c:v>
                </c:pt>
                <c:pt idx="82">
                  <c:v>0.94820249977049187</c:v>
                </c:pt>
                <c:pt idx="83">
                  <c:v>0.93489530979597368</c:v>
                </c:pt>
                <c:pt idx="84">
                  <c:v>0.92024167274421653</c:v>
                </c:pt>
                <c:pt idx="85">
                  <c:v>0.90431071343714609</c:v>
                </c:pt>
                <c:pt idx="86">
                  <c:v>0.88717676245223775</c:v>
                </c:pt>
                <c:pt idx="87">
                  <c:v>0.86891877815888419</c:v>
                </c:pt>
                <c:pt idx="88">
                  <c:v>0.84961974070610802</c:v>
                </c:pt>
                <c:pt idx="89">
                  <c:v>0.82936602449470298</c:v>
                </c:pt>
                <c:pt idx="90">
                  <c:v>0.80824675578113803</c:v>
                </c:pt>
                <c:pt idx="91">
                  <c:v>0.78635316204176553</c:v>
                </c:pt>
                <c:pt idx="92">
                  <c:v>0.76377791973627884</c:v>
                </c:pt>
                <c:pt idx="93">
                  <c:v>0.74061450693528774</c:v>
                </c:pt>
                <c:pt idx="94">
                  <c:v>0.71695656708482314</c:v>
                </c:pt>
                <c:pt idx="95">
                  <c:v>0.69289728979889087</c:v>
                </c:pt>
                <c:pt idx="96">
                  <c:v>0.66852881437817424</c:v>
                </c:pt>
                <c:pt idx="97">
                  <c:v>0.64394166110012196</c:v>
                </c:pt>
                <c:pt idx="98">
                  <c:v>0.6192241950294729</c:v>
                </c:pt>
                <c:pt idx="99">
                  <c:v>0.59446212645045449</c:v>
                </c:pt>
                <c:pt idx="100">
                  <c:v>0.56973805153701118</c:v>
                </c:pt>
                <c:pt idx="101">
                  <c:v>0.54513103620752734</c:v>
                </c:pt>
                <c:pt idx="102">
                  <c:v>0.5207162455665244</c:v>
                </c:pt>
                <c:pt idx="103">
                  <c:v>0.49656462069192725</c:v>
                </c:pt>
                <c:pt idx="104">
                  <c:v>0.4727426038975478</c:v>
                </c:pt>
                <c:pt idx="105">
                  <c:v>0.44931191303563145</c:v>
                </c:pt>
                <c:pt idx="106">
                  <c:v>0.42632936478799799</c:v>
                </c:pt>
                <c:pt idx="107">
                  <c:v>0.40384674634261913</c:v>
                </c:pt>
                <c:pt idx="108">
                  <c:v>0.3819107343461749</c:v>
                </c:pt>
                <c:pt idx="109">
                  <c:v>0.36056285953504835</c:v>
                </c:pt>
                <c:pt idx="110">
                  <c:v>0.33983951498187631</c:v>
                </c:pt>
                <c:pt idx="111">
                  <c:v>0.3197720055710474</c:v>
                </c:pt>
                <c:pt idx="112">
                  <c:v>0.30038663588639852</c:v>
                </c:pt>
                <c:pt idx="113">
                  <c:v>0.28170483352602022</c:v>
                </c:pt>
                <c:pt idx="114">
                  <c:v>0.26374330452398148</c:v>
                </c:pt>
                <c:pt idx="115">
                  <c:v>0.24651421747234034</c:v>
                </c:pt>
                <c:pt idx="116">
                  <c:v>0.23002541276955554</c:v>
                </c:pt>
                <c:pt idx="117">
                  <c:v>0.21428063338458428</c:v>
                </c:pt>
                <c:pt idx="118">
                  <c:v>0.19927977350609113</c:v>
                </c:pt>
                <c:pt idx="119">
                  <c:v>0.18501914147938667</c:v>
                </c:pt>
                <c:pt idx="120">
                  <c:v>0.17149173352297195</c:v>
                </c:pt>
                <c:pt idx="121">
                  <c:v>0.15868751482333388</c:v>
                </c:pt>
                <c:pt idx="122">
                  <c:v>0.14659370477193023</c:v>
                </c:pt>
                <c:pt idx="123">
                  <c:v>0.13519506329974254</c:v>
                </c:pt>
                <c:pt idx="124">
                  <c:v>0.1244741754496831</c:v>
                </c:pt>
                <c:pt idx="125">
                  <c:v>0.11441173159862744</c:v>
                </c:pt>
                <c:pt idx="126">
                  <c:v>0.10498680095306186</c:v>
                </c:pt>
                <c:pt idx="127">
                  <c:v>9.6177096225618597E-2</c:v>
                </c:pt>
                <c:pt idx="128">
                  <c:v>8.7959227660981312E-2</c:v>
                </c:pt>
                <c:pt idx="129">
                  <c:v>8.0308944834854692E-2</c:v>
                </c:pt>
                <c:pt idx="130">
                  <c:v>7.3201364937600891E-2</c:v>
                </c:pt>
                <c:pt idx="131">
                  <c:v>6.6611186496666933E-2</c:v>
                </c:pt>
                <c:pt idx="132">
                  <c:v>6.051288775149493E-2</c:v>
                </c:pt>
                <c:pt idx="133">
                  <c:v>5.4880909140794222E-2</c:v>
                </c:pt>
                <c:pt idx="134">
                  <c:v>4.9689819570364994E-2</c:v>
                </c:pt>
                <c:pt idx="135">
                  <c:v>4.4914466362253096E-2</c:v>
                </c:pt>
                <c:pt idx="136">
                  <c:v>4.053010895782596E-2</c:v>
                </c:pt>
                <c:pt idx="137">
                  <c:v>3.6512536635862208E-2</c:v>
                </c:pt>
                <c:pt idx="138">
                  <c:v>3.2838170650898883E-2</c:v>
                </c:pt>
                <c:pt idx="139">
                  <c:v>2.9484151333650298E-2</c:v>
                </c:pt>
                <c:pt idx="140">
                  <c:v>2.6428410814017918E-2</c:v>
                </c:pt>
                <c:pt idx="141">
                  <c:v>2.3649732112861702E-2</c:v>
                </c:pt>
                <c:pt idx="142">
                  <c:v>2.1127795432345213E-2</c:v>
                </c:pt>
                <c:pt idx="143">
                  <c:v>1.8843212525776313E-2</c:v>
                </c:pt>
                <c:pt idx="144">
                  <c:v>1.6777550072639365E-2</c:v>
                </c:pt>
                <c:pt idx="145">
                  <c:v>1.4913343004978416E-2</c:v>
                </c:pt>
                <c:pt idx="146">
                  <c:v>1.3234098743902701E-2</c:v>
                </c:pt>
                <c:pt idx="147">
                  <c:v>1.1724293299323616E-2</c:v>
                </c:pt>
                <c:pt idx="148">
                  <c:v>1.0369360173064045E-2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430336"/>
        <c:axId val="136432256"/>
      </c:scatterChart>
      <c:valAx>
        <c:axId val="13643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32256"/>
        <c:crosses val="autoZero"/>
        <c:crossBetween val="midCat"/>
      </c:valAx>
      <c:valAx>
        <c:axId val="13643225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p(b)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430336"/>
        <c:crossesAt val="-1.6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c1 vs. c2: </a:t>
            </a:r>
            <a:r>
              <a:rPr lang="el-GR" sz="1600">
                <a:latin typeface="Times New Roman"/>
                <a:cs typeface="Times New Roman"/>
              </a:rPr>
              <a:t>θ</a:t>
            </a:r>
            <a:r>
              <a:rPr lang="en-US" sz="1600"/>
              <a:t> march pivot, </a:t>
            </a:r>
            <a:r>
              <a:rPr lang="el-GR" sz="1600">
                <a:latin typeface="Times New Roman"/>
                <a:cs typeface="Times New Roman"/>
              </a:rPr>
              <a:t>θ</a:t>
            </a:r>
            <a:r>
              <a:rPr lang="en-US" sz="1600"/>
              <a:t> vs. b, b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berrpn!$E$2:$E$150</c:f>
              <c:numCache>
                <c:formatCode>General</c:formatCode>
                <c:ptCount val="149"/>
                <c:pt idx="0">
                  <c:v>-1.5778399614500001</c:v>
                </c:pt>
                <c:pt idx="1">
                  <c:v>-1.5768399614499999</c:v>
                </c:pt>
                <c:pt idx="2">
                  <c:v>-1.57583996145</c:v>
                </c:pt>
                <c:pt idx="3">
                  <c:v>-1.5748399614499999</c:v>
                </c:pt>
                <c:pt idx="4">
                  <c:v>-1.57383996145</c:v>
                </c:pt>
                <c:pt idx="5">
                  <c:v>-1.5728399614499999</c:v>
                </c:pt>
                <c:pt idx="6">
                  <c:v>-1.57183996145</c:v>
                </c:pt>
                <c:pt idx="7">
                  <c:v>-1.5708399614499999</c:v>
                </c:pt>
                <c:pt idx="8">
                  <c:v>-1.56983996145</c:v>
                </c:pt>
                <c:pt idx="9">
                  <c:v>-1.5688399614499999</c:v>
                </c:pt>
                <c:pt idx="10">
                  <c:v>-1.56783996145</c:v>
                </c:pt>
                <c:pt idx="11">
                  <c:v>-1.5668399614499999</c:v>
                </c:pt>
                <c:pt idx="12">
                  <c:v>-1.56583996145</c:v>
                </c:pt>
                <c:pt idx="13">
                  <c:v>-1.5648399614499999</c:v>
                </c:pt>
                <c:pt idx="14">
                  <c:v>-1.56383996145</c:v>
                </c:pt>
                <c:pt idx="15">
                  <c:v>-1.5628399614499999</c:v>
                </c:pt>
                <c:pt idx="16">
                  <c:v>-1.56183996145</c:v>
                </c:pt>
                <c:pt idx="17">
                  <c:v>-1.5608399614499999</c:v>
                </c:pt>
                <c:pt idx="18">
                  <c:v>-1.55983996145</c:v>
                </c:pt>
                <c:pt idx="19">
                  <c:v>-1.5588399614499999</c:v>
                </c:pt>
                <c:pt idx="20">
                  <c:v>-1.55783996145</c:v>
                </c:pt>
                <c:pt idx="21">
                  <c:v>-1.5568399614499999</c:v>
                </c:pt>
                <c:pt idx="22">
                  <c:v>-1.55583996145</c:v>
                </c:pt>
                <c:pt idx="23">
                  <c:v>-1.5548399614499999</c:v>
                </c:pt>
                <c:pt idx="24">
                  <c:v>-1.55383996145</c:v>
                </c:pt>
                <c:pt idx="25">
                  <c:v>-1.5528399614499999</c:v>
                </c:pt>
                <c:pt idx="26">
                  <c:v>-1.55183996145</c:v>
                </c:pt>
                <c:pt idx="27">
                  <c:v>-1.5508399614499999</c:v>
                </c:pt>
                <c:pt idx="28">
                  <c:v>-1.54983996145</c:v>
                </c:pt>
                <c:pt idx="29">
                  <c:v>-1.5488399614499999</c:v>
                </c:pt>
                <c:pt idx="30">
                  <c:v>-1.54783996145</c:v>
                </c:pt>
                <c:pt idx="31">
                  <c:v>-1.5468399614499999</c:v>
                </c:pt>
                <c:pt idx="32">
                  <c:v>-1.54583996145</c:v>
                </c:pt>
                <c:pt idx="33">
                  <c:v>-1.5448399614499999</c:v>
                </c:pt>
                <c:pt idx="34">
                  <c:v>-1.54383996145</c:v>
                </c:pt>
                <c:pt idx="35">
                  <c:v>-1.5428399614499999</c:v>
                </c:pt>
                <c:pt idx="36">
                  <c:v>-1.54183996145</c:v>
                </c:pt>
                <c:pt idx="37">
                  <c:v>-1.5408399614499999</c:v>
                </c:pt>
                <c:pt idx="38">
                  <c:v>-1.53983996145</c:v>
                </c:pt>
                <c:pt idx="39">
                  <c:v>-1.5388399614499999</c:v>
                </c:pt>
                <c:pt idx="40">
                  <c:v>-1.53783996145</c:v>
                </c:pt>
                <c:pt idx="41">
                  <c:v>-1.5368399614499999</c:v>
                </c:pt>
                <c:pt idx="42">
                  <c:v>-1.53583996145</c:v>
                </c:pt>
                <c:pt idx="43">
                  <c:v>-1.5348399614499999</c:v>
                </c:pt>
                <c:pt idx="44">
                  <c:v>-1.53383996145</c:v>
                </c:pt>
                <c:pt idx="45">
                  <c:v>-1.5328399614499999</c:v>
                </c:pt>
                <c:pt idx="46">
                  <c:v>-1.53183996145</c:v>
                </c:pt>
                <c:pt idx="47">
                  <c:v>-1.5308399614499999</c:v>
                </c:pt>
                <c:pt idx="48">
                  <c:v>-1.52983996145</c:v>
                </c:pt>
                <c:pt idx="49">
                  <c:v>-1.5288399614499999</c:v>
                </c:pt>
                <c:pt idx="50">
                  <c:v>-1.52783996145</c:v>
                </c:pt>
                <c:pt idx="51">
                  <c:v>-1.5268399614499999</c:v>
                </c:pt>
                <c:pt idx="52">
                  <c:v>-1.52583996145</c:v>
                </c:pt>
                <c:pt idx="53">
                  <c:v>-1.5248399614499999</c:v>
                </c:pt>
                <c:pt idx="54">
                  <c:v>-1.52383996145</c:v>
                </c:pt>
                <c:pt idx="55">
                  <c:v>-1.5228399614499999</c:v>
                </c:pt>
                <c:pt idx="56">
                  <c:v>-1.52183996145</c:v>
                </c:pt>
                <c:pt idx="57">
                  <c:v>-1.5208399614500001</c:v>
                </c:pt>
                <c:pt idx="58">
                  <c:v>-1.51983996145</c:v>
                </c:pt>
                <c:pt idx="59">
                  <c:v>-1.5188399614500001</c:v>
                </c:pt>
                <c:pt idx="60">
                  <c:v>-1.51783996145</c:v>
                </c:pt>
                <c:pt idx="61">
                  <c:v>-1.5168399614500001</c:v>
                </c:pt>
                <c:pt idx="62">
                  <c:v>-1.51583996145</c:v>
                </c:pt>
                <c:pt idx="63">
                  <c:v>-1.5148399614500001</c:v>
                </c:pt>
                <c:pt idx="64">
                  <c:v>-1.51383996145</c:v>
                </c:pt>
                <c:pt idx="65">
                  <c:v>-1.5128399614500001</c:v>
                </c:pt>
                <c:pt idx="66">
                  <c:v>-1.51183996145</c:v>
                </c:pt>
                <c:pt idx="67">
                  <c:v>-1.5108399614500001</c:v>
                </c:pt>
                <c:pt idx="68">
                  <c:v>-1.50983996145</c:v>
                </c:pt>
                <c:pt idx="69">
                  <c:v>-1.5088399614500001</c:v>
                </c:pt>
                <c:pt idx="70">
                  <c:v>-1.50783996145</c:v>
                </c:pt>
                <c:pt idx="71">
                  <c:v>-1.5068399614500001</c:v>
                </c:pt>
                <c:pt idx="72">
                  <c:v>-1.50583996145</c:v>
                </c:pt>
                <c:pt idx="73">
                  <c:v>-1.5048399614500001</c:v>
                </c:pt>
                <c:pt idx="74">
                  <c:v>-1.50383996145</c:v>
                </c:pt>
                <c:pt idx="75">
                  <c:v>-1.5028399614500001</c:v>
                </c:pt>
                <c:pt idx="76">
                  <c:v>-1.50183996145</c:v>
                </c:pt>
                <c:pt idx="77">
                  <c:v>-1.5008399614500001</c:v>
                </c:pt>
                <c:pt idx="78">
                  <c:v>-1.49983996145</c:v>
                </c:pt>
                <c:pt idx="79">
                  <c:v>-1.4988399614500001</c:v>
                </c:pt>
                <c:pt idx="80">
                  <c:v>-1.49783996145</c:v>
                </c:pt>
                <c:pt idx="81">
                  <c:v>-1.4968399614500001</c:v>
                </c:pt>
                <c:pt idx="82">
                  <c:v>-1.49583996145</c:v>
                </c:pt>
                <c:pt idx="83">
                  <c:v>-1.4948399614500001</c:v>
                </c:pt>
                <c:pt idx="84">
                  <c:v>-1.49383996145</c:v>
                </c:pt>
                <c:pt idx="85">
                  <c:v>-1.4928399614500001</c:v>
                </c:pt>
                <c:pt idx="86">
                  <c:v>-1.49183996145</c:v>
                </c:pt>
                <c:pt idx="87">
                  <c:v>-1.4908399614500001</c:v>
                </c:pt>
                <c:pt idx="88">
                  <c:v>-1.48983996145</c:v>
                </c:pt>
                <c:pt idx="89">
                  <c:v>-1.4888399614500001</c:v>
                </c:pt>
                <c:pt idx="90">
                  <c:v>-1.48783996145</c:v>
                </c:pt>
                <c:pt idx="91">
                  <c:v>-1.4868399614500001</c:v>
                </c:pt>
                <c:pt idx="92">
                  <c:v>-1.48583996145</c:v>
                </c:pt>
                <c:pt idx="93">
                  <c:v>-1.4848399614500001</c:v>
                </c:pt>
                <c:pt idx="94">
                  <c:v>-1.48383996145</c:v>
                </c:pt>
                <c:pt idx="95">
                  <c:v>-1.4828399614500001</c:v>
                </c:pt>
                <c:pt idx="96">
                  <c:v>-1.48183996145</c:v>
                </c:pt>
                <c:pt idx="97">
                  <c:v>-1.4808399614500001</c:v>
                </c:pt>
                <c:pt idx="98">
                  <c:v>-1.47983996145</c:v>
                </c:pt>
                <c:pt idx="99">
                  <c:v>-1.4788399614500001</c:v>
                </c:pt>
                <c:pt idx="100">
                  <c:v>-1.47783996145</c:v>
                </c:pt>
                <c:pt idx="101">
                  <c:v>-1.4768399614500001</c:v>
                </c:pt>
                <c:pt idx="102">
                  <c:v>-1.47583996145</c:v>
                </c:pt>
                <c:pt idx="103">
                  <c:v>-1.4748399614500001</c:v>
                </c:pt>
                <c:pt idx="104">
                  <c:v>-1.47383996145</c:v>
                </c:pt>
                <c:pt idx="105">
                  <c:v>-1.4728399614500001</c:v>
                </c:pt>
                <c:pt idx="106">
                  <c:v>-1.47183996145</c:v>
                </c:pt>
                <c:pt idx="107">
                  <c:v>-1.4708399614500001</c:v>
                </c:pt>
                <c:pt idx="108">
                  <c:v>-1.46983996145</c:v>
                </c:pt>
                <c:pt idx="109">
                  <c:v>-1.4688399614500001</c:v>
                </c:pt>
                <c:pt idx="110">
                  <c:v>-1.46783996145</c:v>
                </c:pt>
                <c:pt idx="111">
                  <c:v>-1.4668399614500001</c:v>
                </c:pt>
                <c:pt idx="112">
                  <c:v>-1.46583996145</c:v>
                </c:pt>
                <c:pt idx="113">
                  <c:v>-1.4648399614500001</c:v>
                </c:pt>
                <c:pt idx="114">
                  <c:v>-1.4638399614499999</c:v>
                </c:pt>
                <c:pt idx="115">
                  <c:v>-1.4628399614500001</c:v>
                </c:pt>
                <c:pt idx="116">
                  <c:v>-1.4618399614499999</c:v>
                </c:pt>
                <c:pt idx="117">
                  <c:v>-1.4608399614500001</c:v>
                </c:pt>
                <c:pt idx="118">
                  <c:v>-1.4598399614499999</c:v>
                </c:pt>
                <c:pt idx="119">
                  <c:v>-1.4588399614500001</c:v>
                </c:pt>
                <c:pt idx="120">
                  <c:v>-1.4578399614499999</c:v>
                </c:pt>
                <c:pt idx="121">
                  <c:v>-1.4568399614500001</c:v>
                </c:pt>
                <c:pt idx="122">
                  <c:v>-1.4558399614499999</c:v>
                </c:pt>
                <c:pt idx="123">
                  <c:v>-1.4548399614500001</c:v>
                </c:pt>
                <c:pt idx="124">
                  <c:v>-1.4538399614499999</c:v>
                </c:pt>
                <c:pt idx="125">
                  <c:v>-1.4528399614500001</c:v>
                </c:pt>
                <c:pt idx="126">
                  <c:v>-1.4518399614499999</c:v>
                </c:pt>
                <c:pt idx="127">
                  <c:v>-1.45083996145</c:v>
                </c:pt>
                <c:pt idx="128">
                  <c:v>-1.4498399614499999</c:v>
                </c:pt>
                <c:pt idx="129">
                  <c:v>-1.44883996145</c:v>
                </c:pt>
                <c:pt idx="130">
                  <c:v>-1.4478399614499999</c:v>
                </c:pt>
                <c:pt idx="131">
                  <c:v>-1.44683996145</c:v>
                </c:pt>
                <c:pt idx="132">
                  <c:v>-1.4458399614499999</c:v>
                </c:pt>
                <c:pt idx="133">
                  <c:v>-1.44483996145</c:v>
                </c:pt>
                <c:pt idx="134">
                  <c:v>-1.4438399614499999</c:v>
                </c:pt>
                <c:pt idx="135">
                  <c:v>-1.44283996145</c:v>
                </c:pt>
                <c:pt idx="136">
                  <c:v>-1.4418399614499999</c:v>
                </c:pt>
                <c:pt idx="137">
                  <c:v>-1.44083996145</c:v>
                </c:pt>
                <c:pt idx="138">
                  <c:v>-1.4398399614499999</c:v>
                </c:pt>
                <c:pt idx="139">
                  <c:v>-1.43883996145</c:v>
                </c:pt>
                <c:pt idx="140">
                  <c:v>-1.4378399614499999</c:v>
                </c:pt>
                <c:pt idx="141">
                  <c:v>-1.43683996145</c:v>
                </c:pt>
                <c:pt idx="142">
                  <c:v>-1.4358399614499999</c:v>
                </c:pt>
                <c:pt idx="143">
                  <c:v>-1.43483996145</c:v>
                </c:pt>
                <c:pt idx="144">
                  <c:v>-1.4338399614499999</c:v>
                </c:pt>
                <c:pt idx="145">
                  <c:v>-1.43283996145</c:v>
                </c:pt>
                <c:pt idx="146">
                  <c:v>-1.4318399614499999</c:v>
                </c:pt>
                <c:pt idx="147">
                  <c:v>-1.43083996145</c:v>
                </c:pt>
                <c:pt idx="148">
                  <c:v>-1.4298399614499999</c:v>
                </c:pt>
              </c:numCache>
            </c:numRef>
          </c:xVal>
          <c:yVal>
            <c:numRef>
              <c:f>berrpn!$H$2:$H$150</c:f>
              <c:numCache>
                <c:formatCode>General</c:formatCode>
                <c:ptCount val="149"/>
                <c:pt idx="0">
                  <c:v>106.949193939888</c:v>
                </c:pt>
                <c:pt idx="1">
                  <c:v>106.949328463021</c:v>
                </c:pt>
                <c:pt idx="2">
                  <c:v>106.949461019216</c:v>
                </c:pt>
                <c:pt idx="3">
                  <c:v>106.94959166961399</c:v>
                </c:pt>
                <c:pt idx="4">
                  <c:v>106.94972041977999</c:v>
                </c:pt>
                <c:pt idx="5">
                  <c:v>106.949847163322</c:v>
                </c:pt>
                <c:pt idx="6">
                  <c:v>106.94997200089701</c:v>
                </c:pt>
                <c:pt idx="7">
                  <c:v>106.950095073859</c:v>
                </c:pt>
                <c:pt idx="8">
                  <c:v>106.950215826163</c:v>
                </c:pt>
                <c:pt idx="9">
                  <c:v>106.950335013445</c:v>
                </c:pt>
                <c:pt idx="10">
                  <c:v>106.95045207220301</c:v>
                </c:pt>
                <c:pt idx="11">
                  <c:v>106.950567416398</c:v>
                </c:pt>
                <c:pt idx="12">
                  <c:v>106.9506807992</c:v>
                </c:pt>
                <c:pt idx="13">
                  <c:v>106.950792102214</c:v>
                </c:pt>
                <c:pt idx="14">
                  <c:v>106.95090174863201</c:v>
                </c:pt>
                <c:pt idx="15">
                  <c:v>106.951009245351</c:v>
                </c:pt>
                <c:pt idx="16">
                  <c:v>106.951114966982</c:v>
                </c:pt>
                <c:pt idx="17">
                  <c:v>106.951218839212</c:v>
                </c:pt>
                <c:pt idx="18">
                  <c:v>106.951320773746</c:v>
                </c:pt>
                <c:pt idx="19">
                  <c:v>106.951420742235</c:v>
                </c:pt>
                <c:pt idx="20">
                  <c:v>106.951518995877</c:v>
                </c:pt>
                <c:pt idx="21">
                  <c:v>106.951615205004</c:v>
                </c:pt>
                <c:pt idx="22">
                  <c:v>106.951709651301</c:v>
                </c:pt>
                <c:pt idx="23">
                  <c:v>106.95180211207</c:v>
                </c:pt>
                <c:pt idx="24">
                  <c:v>106.951892794556</c:v>
                </c:pt>
                <c:pt idx="25">
                  <c:v>106.95198143123601</c:v>
                </c:pt>
                <c:pt idx="26">
                  <c:v>106.952068349066</c:v>
                </c:pt>
                <c:pt idx="27">
                  <c:v>106.952153298178</c:v>
                </c:pt>
                <c:pt idx="28">
                  <c:v>106.952236566331</c:v>
                </c:pt>
                <c:pt idx="29">
                  <c:v>106.952317865146</c:v>
                </c:pt>
                <c:pt idx="30">
                  <c:v>106.95239744131899</c:v>
                </c:pt>
                <c:pt idx="31">
                  <c:v>106.952474892118</c:v>
                </c:pt>
                <c:pt idx="32">
                  <c:v>106.95255051946199</c:v>
                </c:pt>
                <c:pt idx="33">
                  <c:v>106.95262445943401</c:v>
                </c:pt>
                <c:pt idx="34">
                  <c:v>106.952696412309</c:v>
                </c:pt>
                <c:pt idx="35">
                  <c:v>106.952766758264</c:v>
                </c:pt>
                <c:pt idx="36">
                  <c:v>106.952835010391</c:v>
                </c:pt>
                <c:pt idx="37">
                  <c:v>106.952901533464</c:v>
                </c:pt>
                <c:pt idx="38">
                  <c:v>106.95296615837999</c:v>
                </c:pt>
                <c:pt idx="39">
                  <c:v>106.953029176934</c:v>
                </c:pt>
                <c:pt idx="40">
                  <c:v>106.95308998693</c:v>
                </c:pt>
                <c:pt idx="41">
                  <c:v>106.953149235467</c:v>
                </c:pt>
                <c:pt idx="42">
                  <c:v>106.953206629894</c:v>
                </c:pt>
                <c:pt idx="43">
                  <c:v>106.95326213892299</c:v>
                </c:pt>
                <c:pt idx="44">
                  <c:v>106.95331589145501</c:v>
                </c:pt>
                <c:pt idx="45">
                  <c:v>106.953367845076</c:v>
                </c:pt>
                <c:pt idx="46">
                  <c:v>106.953417825255</c:v>
                </c:pt>
                <c:pt idx="47">
                  <c:v>106.95346612570501</c:v>
                </c:pt>
                <c:pt idx="48">
                  <c:v>106.953512642935</c:v>
                </c:pt>
                <c:pt idx="49">
                  <c:v>106.953557315106</c:v>
                </c:pt>
                <c:pt idx="50">
                  <c:v>106.95360015585</c:v>
                </c:pt>
                <c:pt idx="51">
                  <c:v>106.953641194924</c:v>
                </c:pt>
                <c:pt idx="52">
                  <c:v>106.953680570031</c:v>
                </c:pt>
                <c:pt idx="53">
                  <c:v>106.953717985336</c:v>
                </c:pt>
                <c:pt idx="54">
                  <c:v>106.953753698084</c:v>
                </c:pt>
                <c:pt idx="55">
                  <c:v>106.95378766373599</c:v>
                </c:pt>
                <c:pt idx="56">
                  <c:v>106.95381970120501</c:v>
                </c:pt>
                <c:pt idx="57">
                  <c:v>106.953850055057</c:v>
                </c:pt>
                <c:pt idx="58">
                  <c:v>106.953878607069</c:v>
                </c:pt>
                <c:pt idx="59">
                  <c:v>106.95390542505</c:v>
                </c:pt>
                <c:pt idx="60">
                  <c:v>106.953930376564</c:v>
                </c:pt>
                <c:pt idx="61">
                  <c:v>106.953953614726</c:v>
                </c:pt>
                <c:pt idx="62">
                  <c:v>106.953975190199</c:v>
                </c:pt>
                <c:pt idx="63">
                  <c:v>106.953994844156</c:v>
                </c:pt>
                <c:pt idx="64">
                  <c:v>106.954012767214</c:v>
                </c:pt>
                <c:pt idx="65">
                  <c:v>106.95402891473999</c:v>
                </c:pt>
                <c:pt idx="66">
                  <c:v>106.954043326377</c:v>
                </c:pt>
                <c:pt idx="67">
                  <c:v>106.954055887935</c:v>
                </c:pt>
                <c:pt idx="68">
                  <c:v>106.954066909895</c:v>
                </c:pt>
                <c:pt idx="69">
                  <c:v>106.954076097973</c:v>
                </c:pt>
                <c:pt idx="70">
                  <c:v>106.954083557047</c:v>
                </c:pt>
                <c:pt idx="71">
                  <c:v>106.954089196786</c:v>
                </c:pt>
                <c:pt idx="72">
                  <c:v>106.954093151869</c:v>
                </c:pt>
                <c:pt idx="73">
                  <c:v>106.95409535483699</c:v>
                </c:pt>
                <c:pt idx="74">
                  <c:v>106.954095848249</c:v>
                </c:pt>
                <c:pt idx="75">
                  <c:v>106.954094516545</c:v>
                </c:pt>
                <c:pt idx="76">
                  <c:v>106.95409149886601</c:v>
                </c:pt>
                <c:pt idx="77">
                  <c:v>106.954086833628</c:v>
                </c:pt>
                <c:pt idx="78">
                  <c:v>106.954080460331</c:v>
                </c:pt>
                <c:pt idx="79">
                  <c:v>106.95407222018299</c:v>
                </c:pt>
                <c:pt idx="80">
                  <c:v>106.95406225243801</c:v>
                </c:pt>
                <c:pt idx="81">
                  <c:v>106.95405073546399</c:v>
                </c:pt>
                <c:pt idx="82">
                  <c:v>106.954037281049</c:v>
                </c:pt>
                <c:pt idx="83">
                  <c:v>106.954022355997</c:v>
                </c:pt>
                <c:pt idx="84">
                  <c:v>106.954005515322</c:v>
                </c:pt>
                <c:pt idx="85">
                  <c:v>106.953987170913</c:v>
                </c:pt>
                <c:pt idx="86">
                  <c:v>106.95396701259099</c:v>
                </c:pt>
                <c:pt idx="87">
                  <c:v>106.95394518417901</c:v>
                </c:pt>
                <c:pt idx="88">
                  <c:v>106.953921641232</c:v>
                </c:pt>
                <c:pt idx="89">
                  <c:v>106.953896271304</c:v>
                </c:pt>
                <c:pt idx="90">
                  <c:v>106.953869336943</c:v>
                </c:pt>
                <c:pt idx="91">
                  <c:v>106.95384064059201</c:v>
                </c:pt>
                <c:pt idx="92">
                  <c:v>106.953810486913</c:v>
                </c:pt>
                <c:pt idx="93">
                  <c:v>106.953778484525</c:v>
                </c:pt>
                <c:pt idx="94">
                  <c:v>106.95374478177</c:v>
                </c:pt>
                <c:pt idx="95">
                  <c:v>106.95370927926</c:v>
                </c:pt>
                <c:pt idx="96">
                  <c:v>106.95367227604299</c:v>
                </c:pt>
                <c:pt idx="97">
                  <c:v>106.953633520502</c:v>
                </c:pt>
                <c:pt idx="98">
                  <c:v>106.95359311850299</c:v>
                </c:pt>
                <c:pt idx="99">
                  <c:v>106.953551219654</c:v>
                </c:pt>
                <c:pt idx="100">
                  <c:v>106.953507361734</c:v>
                </c:pt>
                <c:pt idx="101">
                  <c:v>106.953462096232</c:v>
                </c:pt>
                <c:pt idx="102">
                  <c:v>106.953414860756</c:v>
                </c:pt>
                <c:pt idx="103">
                  <c:v>106.953366278389</c:v>
                </c:pt>
                <c:pt idx="104">
                  <c:v>106.95331582526001</c:v>
                </c:pt>
                <c:pt idx="105">
                  <c:v>106.953263816271</c:v>
                </c:pt>
                <c:pt idx="106">
                  <c:v>106.953210106105</c:v>
                </c:pt>
                <c:pt idx="107">
                  <c:v>106.953154678291</c:v>
                </c:pt>
                <c:pt idx="108">
                  <c:v>106.953097814345</c:v>
                </c:pt>
                <c:pt idx="109">
                  <c:v>106.953039076545</c:v>
                </c:pt>
                <c:pt idx="110">
                  <c:v>106.952979003848</c:v>
                </c:pt>
                <c:pt idx="111">
                  <c:v>106.952917080379</c:v>
                </c:pt>
                <c:pt idx="112">
                  <c:v>106.95285354570601</c:v>
                </c:pt>
                <c:pt idx="113">
                  <c:v>106.952788419691</c:v>
                </c:pt>
                <c:pt idx="114">
                  <c:v>106.95272143505601</c:v>
                </c:pt>
                <c:pt idx="115">
                  <c:v>106.952653157801</c:v>
                </c:pt>
                <c:pt idx="116">
                  <c:v>106.95258305333</c:v>
                </c:pt>
                <c:pt idx="117">
                  <c:v>106.952511275151</c:v>
                </c:pt>
                <c:pt idx="118">
                  <c:v>106.95243794142699</c:v>
                </c:pt>
                <c:pt idx="119">
                  <c:v>106.952363142374</c:v>
                </c:pt>
                <c:pt idx="120">
                  <c:v>106.952286527635</c:v>
                </c:pt>
                <c:pt idx="121">
                  <c:v>106.95220845842201</c:v>
                </c:pt>
                <c:pt idx="122">
                  <c:v>106.952128663034</c:v>
                </c:pt>
                <c:pt idx="123">
                  <c:v>106.952047228713</c:v>
                </c:pt>
                <c:pt idx="124">
                  <c:v>106.95196426988601</c:v>
                </c:pt>
                <c:pt idx="125">
                  <c:v>106.95187972123099</c:v>
                </c:pt>
                <c:pt idx="126">
                  <c:v>106.951793680226</c:v>
                </c:pt>
                <c:pt idx="127">
                  <c:v>106.95170573047901</c:v>
                </c:pt>
                <c:pt idx="128">
                  <c:v>106.951616396549</c:v>
                </c:pt>
                <c:pt idx="129">
                  <c:v>106.951525411342</c:v>
                </c:pt>
                <c:pt idx="130">
                  <c:v>106.951432883686</c:v>
                </c:pt>
                <c:pt idx="131">
                  <c:v>106.95133866270599</c:v>
                </c:pt>
                <c:pt idx="132">
                  <c:v>106.951242829131</c:v>
                </c:pt>
                <c:pt idx="133">
                  <c:v>106.951145634456</c:v>
                </c:pt>
                <c:pt idx="134">
                  <c:v>106.951046730382</c:v>
                </c:pt>
                <c:pt idx="135">
                  <c:v>106.95094624036101</c:v>
                </c:pt>
                <c:pt idx="136">
                  <c:v>106.95084408397599</c:v>
                </c:pt>
                <c:pt idx="137">
                  <c:v>106.950740466101</c:v>
                </c:pt>
                <c:pt idx="138">
                  <c:v>106.950635275637</c:v>
                </c:pt>
                <c:pt idx="139">
                  <c:v>106.950528468836</c:v>
                </c:pt>
                <c:pt idx="140">
                  <c:v>106.950420088333</c:v>
                </c:pt>
                <c:pt idx="141">
                  <c:v>106.95031009417301</c:v>
                </c:pt>
                <c:pt idx="142">
                  <c:v>106.950198783625</c:v>
                </c:pt>
                <c:pt idx="143">
                  <c:v>106.950085611037</c:v>
                </c:pt>
                <c:pt idx="144">
                  <c:v>106.949971110245</c:v>
                </c:pt>
                <c:pt idx="145">
                  <c:v>106.949854870473</c:v>
                </c:pt>
                <c:pt idx="146">
                  <c:v>106.949737111137</c:v>
                </c:pt>
                <c:pt idx="147">
                  <c:v>106.949618022379</c:v>
                </c:pt>
                <c:pt idx="148">
                  <c:v>106.949497274582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335168"/>
        <c:axId val="141435648"/>
      </c:scatterChart>
      <c:valAx>
        <c:axId val="141335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435648"/>
        <c:crossesAt val="-3.2814000000000001"/>
        <c:crossBetween val="midCat"/>
      </c:valAx>
      <c:valAx>
        <c:axId val="1414356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l-GR">
                    <a:latin typeface="Times New Roman"/>
                    <a:cs typeface="Times New Roman"/>
                  </a:rPr>
                  <a:t>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335168"/>
        <c:crossesAt val="-3.286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/>
              <a:t>c1 vs. c2: </a:t>
            </a:r>
            <a:r>
              <a:rPr lang="el-GR" sz="1600">
                <a:latin typeface="Times New Roman"/>
                <a:cs typeface="Times New Roman"/>
              </a:rPr>
              <a:t>θ</a:t>
            </a:r>
            <a:r>
              <a:rPr lang="en-US" sz="1600" baseline="0"/>
              <a:t> march pivot </a:t>
            </a:r>
            <a:r>
              <a:rPr lang="en-US" sz="1600"/>
              <a:t>p(</a:t>
            </a:r>
            <a:r>
              <a:rPr lang="el-GR" sz="1600">
                <a:latin typeface="Times New Roman"/>
                <a:cs typeface="Times New Roman"/>
              </a:rPr>
              <a:t>θ</a:t>
            </a:r>
            <a:r>
              <a:rPr lang="en-US" sz="1600"/>
              <a:t>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508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terrpn!$H$2:$H$89</c:f>
              <c:numCache>
                <c:formatCode>General</c:formatCode>
                <c:ptCount val="88"/>
                <c:pt idx="0">
                  <c:v>106.524095841999</c:v>
                </c:pt>
                <c:pt idx="1">
                  <c:v>106.534095841999</c:v>
                </c:pt>
                <c:pt idx="2">
                  <c:v>106.544095842</c:v>
                </c:pt>
                <c:pt idx="3">
                  <c:v>106.554095841999</c:v>
                </c:pt>
                <c:pt idx="4">
                  <c:v>106.564095842</c:v>
                </c:pt>
                <c:pt idx="5">
                  <c:v>106.57409584200001</c:v>
                </c:pt>
                <c:pt idx="6">
                  <c:v>106.584095841999</c:v>
                </c:pt>
                <c:pt idx="7">
                  <c:v>106.594095842</c:v>
                </c:pt>
                <c:pt idx="8">
                  <c:v>106.60409584200001</c:v>
                </c:pt>
                <c:pt idx="9">
                  <c:v>106.614095841999</c:v>
                </c:pt>
                <c:pt idx="10">
                  <c:v>106.624095842</c:v>
                </c:pt>
                <c:pt idx="11">
                  <c:v>106.634095841999</c:v>
                </c:pt>
                <c:pt idx="12">
                  <c:v>106.644095841999</c:v>
                </c:pt>
                <c:pt idx="13">
                  <c:v>106.654095842</c:v>
                </c:pt>
                <c:pt idx="14">
                  <c:v>106.664095841999</c:v>
                </c:pt>
                <c:pt idx="15">
                  <c:v>106.674095842</c:v>
                </c:pt>
                <c:pt idx="16">
                  <c:v>106.684095842</c:v>
                </c:pt>
                <c:pt idx="17">
                  <c:v>106.694095841999</c:v>
                </c:pt>
                <c:pt idx="18">
                  <c:v>106.704095842</c:v>
                </c:pt>
                <c:pt idx="19">
                  <c:v>106.71409584200001</c:v>
                </c:pt>
                <c:pt idx="20">
                  <c:v>106.724095841999</c:v>
                </c:pt>
                <c:pt idx="21">
                  <c:v>106.734095842</c:v>
                </c:pt>
                <c:pt idx="22">
                  <c:v>106.744095841999</c:v>
                </c:pt>
                <c:pt idx="23">
                  <c:v>106.754095841999</c:v>
                </c:pt>
                <c:pt idx="24">
                  <c:v>106.764095842</c:v>
                </c:pt>
                <c:pt idx="25">
                  <c:v>106.774095841999</c:v>
                </c:pt>
                <c:pt idx="26">
                  <c:v>106.784095841999</c:v>
                </c:pt>
                <c:pt idx="27">
                  <c:v>106.794095842</c:v>
                </c:pt>
                <c:pt idx="28">
                  <c:v>106.804095841999</c:v>
                </c:pt>
                <c:pt idx="29">
                  <c:v>106.814095842</c:v>
                </c:pt>
                <c:pt idx="30">
                  <c:v>106.82409584200001</c:v>
                </c:pt>
                <c:pt idx="31">
                  <c:v>106.834095841999</c:v>
                </c:pt>
                <c:pt idx="32">
                  <c:v>106.844095842</c:v>
                </c:pt>
                <c:pt idx="33">
                  <c:v>106.85409584200001</c:v>
                </c:pt>
                <c:pt idx="34">
                  <c:v>106.864095841999</c:v>
                </c:pt>
                <c:pt idx="35">
                  <c:v>106.874095842</c:v>
                </c:pt>
                <c:pt idx="36">
                  <c:v>106.884095841999</c:v>
                </c:pt>
                <c:pt idx="37">
                  <c:v>106.894095841999</c:v>
                </c:pt>
                <c:pt idx="38">
                  <c:v>106.904095842</c:v>
                </c:pt>
                <c:pt idx="39">
                  <c:v>106.914095841999</c:v>
                </c:pt>
                <c:pt idx="40">
                  <c:v>106.924095842</c:v>
                </c:pt>
                <c:pt idx="41">
                  <c:v>106.934095842</c:v>
                </c:pt>
                <c:pt idx="42">
                  <c:v>106.944095841999</c:v>
                </c:pt>
                <c:pt idx="43">
                  <c:v>106.954095842</c:v>
                </c:pt>
                <c:pt idx="44">
                  <c:v>106.96409584200001</c:v>
                </c:pt>
                <c:pt idx="45">
                  <c:v>106.974095841999</c:v>
                </c:pt>
                <c:pt idx="46">
                  <c:v>106.984095842</c:v>
                </c:pt>
                <c:pt idx="47">
                  <c:v>106.994095841999</c:v>
                </c:pt>
                <c:pt idx="48">
                  <c:v>107.004095841999</c:v>
                </c:pt>
                <c:pt idx="49">
                  <c:v>107.014095842</c:v>
                </c:pt>
                <c:pt idx="50">
                  <c:v>107.024095841999</c:v>
                </c:pt>
                <c:pt idx="51">
                  <c:v>107.034095841999</c:v>
                </c:pt>
                <c:pt idx="52">
                  <c:v>107.044095842</c:v>
                </c:pt>
                <c:pt idx="53">
                  <c:v>107.054095841999</c:v>
                </c:pt>
                <c:pt idx="54">
                  <c:v>107.064095842</c:v>
                </c:pt>
                <c:pt idx="55">
                  <c:v>107.07409584200001</c:v>
                </c:pt>
                <c:pt idx="56">
                  <c:v>107.084095841999</c:v>
                </c:pt>
                <c:pt idx="57">
                  <c:v>107.094095842</c:v>
                </c:pt>
                <c:pt idx="58">
                  <c:v>107.10409584200001</c:v>
                </c:pt>
                <c:pt idx="59">
                  <c:v>107.114095841999</c:v>
                </c:pt>
                <c:pt idx="60">
                  <c:v>107.124095842</c:v>
                </c:pt>
                <c:pt idx="61">
                  <c:v>107.134095841999</c:v>
                </c:pt>
                <c:pt idx="62">
                  <c:v>107.144095841999</c:v>
                </c:pt>
                <c:pt idx="63">
                  <c:v>107.154095842</c:v>
                </c:pt>
                <c:pt idx="64">
                  <c:v>107.164095841999</c:v>
                </c:pt>
                <c:pt idx="65">
                  <c:v>107.174095842</c:v>
                </c:pt>
                <c:pt idx="66">
                  <c:v>107.184095842</c:v>
                </c:pt>
                <c:pt idx="67">
                  <c:v>107.194095841999</c:v>
                </c:pt>
                <c:pt idx="68">
                  <c:v>107.204095842</c:v>
                </c:pt>
                <c:pt idx="69">
                  <c:v>107.21409584200001</c:v>
                </c:pt>
                <c:pt idx="70">
                  <c:v>107.224095841999</c:v>
                </c:pt>
                <c:pt idx="71">
                  <c:v>107.234095842</c:v>
                </c:pt>
                <c:pt idx="72">
                  <c:v>107.244095841999</c:v>
                </c:pt>
                <c:pt idx="73">
                  <c:v>107.254095841999</c:v>
                </c:pt>
                <c:pt idx="74">
                  <c:v>107.264095842</c:v>
                </c:pt>
                <c:pt idx="75">
                  <c:v>107.274095841999</c:v>
                </c:pt>
                <c:pt idx="76">
                  <c:v>107.284095841999</c:v>
                </c:pt>
                <c:pt idx="77">
                  <c:v>107.294095842</c:v>
                </c:pt>
                <c:pt idx="78">
                  <c:v>107.304095841999</c:v>
                </c:pt>
                <c:pt idx="79">
                  <c:v>107.314095842</c:v>
                </c:pt>
                <c:pt idx="80">
                  <c:v>107.32409584200001</c:v>
                </c:pt>
                <c:pt idx="81">
                  <c:v>107.334095841999</c:v>
                </c:pt>
                <c:pt idx="82">
                  <c:v>107.344095842</c:v>
                </c:pt>
                <c:pt idx="83">
                  <c:v>107.35409584200001</c:v>
                </c:pt>
                <c:pt idx="84">
                  <c:v>107.364095841999</c:v>
                </c:pt>
                <c:pt idx="85">
                  <c:v>107.374095842</c:v>
                </c:pt>
                <c:pt idx="86">
                  <c:v>107.384095841999</c:v>
                </c:pt>
                <c:pt idx="87">
                  <c:v>107.394095841999</c:v>
                </c:pt>
              </c:numCache>
            </c:numRef>
          </c:xVal>
          <c:yVal>
            <c:numRef>
              <c:f>terrpn!$AG$2:$AG$89</c:f>
              <c:numCache>
                <c:formatCode>General</c:formatCode>
                <c:ptCount val="88"/>
                <c:pt idx="0">
                  <c:v>9.4510366895075044E-3</c:v>
                </c:pt>
                <c:pt idx="1">
                  <c:v>1.174263662834072E-2</c:v>
                </c:pt>
                <c:pt idx="2">
                  <c:v>1.4512789597040105E-2</c:v>
                </c:pt>
                <c:pt idx="3">
                  <c:v>1.7841809209207946E-2</c:v>
                </c:pt>
                <c:pt idx="4">
                  <c:v>2.1818919400034539E-2</c:v>
                </c:pt>
                <c:pt idx="5">
                  <c:v>2.6542242298032717E-2</c:v>
                </c:pt>
                <c:pt idx="6">
                  <c:v>3.2118533186117244E-2</c:v>
                </c:pt>
                <c:pt idx="7">
                  <c:v>3.8662616927986622E-2</c:v>
                </c:pt>
                <c:pt idx="8">
                  <c:v>4.6296482294120408E-2</c:v>
                </c:pt>
                <c:pt idx="9">
                  <c:v>5.5147995041790521E-2</c:v>
                </c:pt>
                <c:pt idx="10">
                  <c:v>6.5349197660936373E-2</c:v>
                </c:pt>
                <c:pt idx="11">
                  <c:v>7.7034173533926179E-2</c:v>
                </c:pt>
                <c:pt idx="12">
                  <c:v>9.0336465939016702E-2</c:v>
                </c:pt>
                <c:pt idx="13">
                  <c:v>0.10538605772851739</c:v>
                </c:pt>
                <c:pt idx="14">
                  <c:v>0.12230593534576387</c:v>
                </c:pt>
                <c:pt idx="15">
                  <c:v>0.14120828070823116</c:v>
                </c:pt>
                <c:pt idx="16">
                  <c:v>0.16219035562829795</c:v>
                </c:pt>
                <c:pt idx="17">
                  <c:v>0.18533016518243908</c:v>
                </c:pt>
                <c:pt idx="18">
                  <c:v>0.21068200767448347</c:v>
                </c:pt>
                <c:pt idx="19">
                  <c:v>0.23827203853141804</c:v>
                </c:pt>
                <c:pt idx="20">
                  <c:v>0.26809399250532762</c:v>
                </c:pt>
                <c:pt idx="21">
                  <c:v>0.30010522155754982</c:v>
                </c:pt>
                <c:pt idx="22">
                  <c:v>0.33422321394411353</c:v>
                </c:pt>
                <c:pt idx="23">
                  <c:v>0.37032276193240393</c:v>
                </c:pt>
                <c:pt idx="24">
                  <c:v>0.4082339408065524</c:v>
                </c:pt>
                <c:pt idx="25">
                  <c:v>0.44774104955187466</c:v>
                </c:pt>
                <c:pt idx="26">
                  <c:v>0.48858264376971677</c:v>
                </c:pt>
                <c:pt idx="27">
                  <c:v>0.53045276420955456</c:v>
                </c:pt>
                <c:pt idx="28">
                  <c:v>0.57300343006119003</c:v>
                </c:pt>
                <c:pt idx="29">
                  <c:v>0.61584842637879589</c:v>
                </c:pt>
                <c:pt idx="30">
                  <c:v>0.65856837036825133</c:v>
                </c:pt>
                <c:pt idx="31">
                  <c:v>0.70071699417502409</c:v>
                </c:pt>
                <c:pt idx="32">
                  <c:v>0.74182853365703527</c:v>
                </c:pt>
                <c:pt idx="33">
                  <c:v>0.78142606604075171</c:v>
                </c:pt>
                <c:pt idx="34">
                  <c:v>0.81903059617066276</c:v>
                </c:pt>
                <c:pt idx="35">
                  <c:v>0.85417065386061186</c:v>
                </c:pt>
                <c:pt idx="36">
                  <c:v>0.88639213514425996</c:v>
                </c:pt>
                <c:pt idx="37">
                  <c:v>0.91526810023325567</c:v>
                </c:pt>
                <c:pt idx="38">
                  <c:v>0.94040823166389598</c:v>
                </c:pt>
                <c:pt idx="39">
                  <c:v>0.96146765821106484</c:v>
                </c:pt>
                <c:pt idx="40">
                  <c:v>0.97815486440068877</c:v>
                </c:pt>
                <c:pt idx="41">
                  <c:v>0.99023843077382889</c:v>
                </c:pt>
                <c:pt idx="42">
                  <c:v>0.99755238637293231</c:v>
                </c:pt>
                <c:pt idx="43">
                  <c:v>1</c:v>
                </c:pt>
                <c:pt idx="44">
                  <c:v>0.99755588941894369</c:v>
                </c:pt>
                <c:pt idx="45">
                  <c:v>0.99026638493576025</c:v>
                </c:pt>
                <c:pt idx="46">
                  <c:v>0.97824814373959745</c:v>
                </c:pt>
                <c:pt idx="47">
                  <c:v>0.96168507094818745</c:v>
                </c:pt>
                <c:pt idx="48">
                  <c:v>0.94082365999006956</c:v>
                </c:pt>
                <c:pt idx="49">
                  <c:v>0.91596691663114238</c:v>
                </c:pt>
                <c:pt idx="50">
                  <c:v>0.88746707489551802</c:v>
                </c:pt>
                <c:pt idx="51">
                  <c:v>0.85571734829807289</c:v>
                </c:pt>
                <c:pt idx="52">
                  <c:v>0.82114298429140842</c:v>
                </c:pt>
                <c:pt idx="53">
                  <c:v>0.78419190348165502</c:v>
                </c:pt>
                <c:pt idx="54">
                  <c:v>0.74532520739974006</c:v>
                </c:pt>
                <c:pt idx="55">
                  <c:v>0.70500783013634338</c:v>
                </c:pt>
                <c:pt idx="56">
                  <c:v>0.66369959064998796</c:v>
                </c:pt>
                <c:pt idx="57">
                  <c:v>0.62184687522854276</c:v>
                </c:pt>
                <c:pt idx="58">
                  <c:v>0.57987514562417231</c:v>
                </c:pt>
                <c:pt idx="59">
                  <c:v>0.53818242869157262</c:v>
                </c:pt>
                <c:pt idx="60">
                  <c:v>0.49713390110987088</c:v>
                </c:pt>
                <c:pt idx="61">
                  <c:v>0.45705763880092642</c:v>
                </c:pt>
                <c:pt idx="62">
                  <c:v>0.41824155778215522</c:v>
                </c:pt>
                <c:pt idx="63">
                  <c:v>0.38093153264993934</c:v>
                </c:pt>
                <c:pt idx="64">
                  <c:v>0.34533064224256999</c:v>
                </c:pt>
                <c:pt idx="65">
                  <c:v>0.31159946054466509</c:v>
                </c:pt>
                <c:pt idx="66">
                  <c:v>0.27985728530383419</c:v>
                </c:pt>
                <c:pt idx="67">
                  <c:v>0.25018417760818951</c:v>
                </c:pt>
                <c:pt idx="68">
                  <c:v>0.22262367306372932</c:v>
                </c:pt>
                <c:pt idx="69">
                  <c:v>0.19718601884873488</c:v>
                </c:pt>
                <c:pt idx="70">
                  <c:v>0.17385179061524303</c:v>
                </c:pt>
                <c:pt idx="71">
                  <c:v>0.15257574810168803</c:v>
                </c:pt>
                <c:pt idx="72">
                  <c:v>0.13329079767320209</c:v>
                </c:pt>
                <c:pt idx="73">
                  <c:v>0.11591194295376839</c:v>
                </c:pt>
                <c:pt idx="74">
                  <c:v>0.1003401201804059</c:v>
                </c:pt>
                <c:pt idx="75">
                  <c:v>8.6465832070884097E-2</c:v>
                </c:pt>
                <c:pt idx="76">
                  <c:v>7.4172511839892388E-2</c:v>
                </c:pt>
                <c:pt idx="77">
                  <c:v>6.3339566811721107E-2</c:v>
                </c:pt>
                <c:pt idx="78">
                  <c:v>5.3845068115104935E-2</c:v>
                </c:pt>
                <c:pt idx="79">
                  <c:v>4.5568068646534614E-2</c:v>
                </c:pt>
                <c:pt idx="80">
                  <c:v>3.8390545481029034E-2</c:v>
                </c:pt>
                <c:pt idx="81">
                  <c:v>3.2198974862071822E-2</c:v>
                </c:pt>
                <c:pt idx="82">
                  <c:v>2.6885557698558528E-2</c:v>
                </c:pt>
                <c:pt idx="83">
                  <c:v>2.2349121089397059E-2</c:v>
                </c:pt>
                <c:pt idx="84">
                  <c:v>1.849572686792236E-2</c:v>
                </c:pt>
                <c:pt idx="85">
                  <c:v>1.5239021639383885E-2</c:v>
                </c:pt>
                <c:pt idx="86">
                  <c:v>1.2500364493800502E-2</c:v>
                </c:pt>
                <c:pt idx="87">
                  <c:v>1.0208768757490687E-2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600256"/>
        <c:axId val="141602176"/>
      </c:scatterChart>
      <c:valAx>
        <c:axId val="14160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 sz="1000" b="1" i="0" u="none" strike="noStrike" baseline="0">
                    <a:effectLst/>
                  </a:rPr>
                  <a:t>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602176"/>
        <c:crosses val="autoZero"/>
        <c:crossBetween val="midCat"/>
      </c:valAx>
      <c:valAx>
        <c:axId val="14160217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p(</a:t>
                </a:r>
                <a:r>
                  <a:rPr lang="el-GR" sz="1000" b="1" i="0" u="none" strike="noStrike" baseline="0">
                    <a:effectLst/>
                  </a:rPr>
                  <a:t>θ</a:t>
                </a:r>
                <a:r>
                  <a:rPr lang="en-US"/>
                  <a:t>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600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 baseline="0"/>
              <a:t>c1 vs. c2: </a:t>
            </a:r>
            <a:r>
              <a:rPr lang="el-GR" sz="1600" baseline="0">
                <a:latin typeface="Times New Roman"/>
                <a:cs typeface="Times New Roman"/>
              </a:rPr>
              <a:t>θ</a:t>
            </a:r>
            <a:r>
              <a:rPr lang="en-US" sz="1600" baseline="0"/>
              <a:t> march pivot, b vs. </a:t>
            </a:r>
            <a:r>
              <a:rPr lang="el-GR" sz="1600" b="1" i="0" u="none" strike="noStrike" baseline="0">
                <a:effectLst/>
              </a:rPr>
              <a:t>θ</a:t>
            </a:r>
            <a:r>
              <a:rPr lang="en-US" sz="1600" baseline="0"/>
              <a:t>, </a:t>
            </a:r>
            <a:r>
              <a:rPr lang="el-GR" sz="1600" b="1" i="0" u="none" strike="noStrike" baseline="0">
                <a:effectLst/>
              </a:rPr>
              <a:t>θ</a:t>
            </a:r>
            <a:r>
              <a:rPr lang="en-US" sz="1600" baseline="0"/>
              <a:t> march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terrpn!$H$2:$H$89</c:f>
              <c:numCache>
                <c:formatCode>General</c:formatCode>
                <c:ptCount val="88"/>
                <c:pt idx="0">
                  <c:v>106.524095841999</c:v>
                </c:pt>
                <c:pt idx="1">
                  <c:v>106.534095841999</c:v>
                </c:pt>
                <c:pt idx="2">
                  <c:v>106.544095842</c:v>
                </c:pt>
                <c:pt idx="3">
                  <c:v>106.554095841999</c:v>
                </c:pt>
                <c:pt idx="4">
                  <c:v>106.564095842</c:v>
                </c:pt>
                <c:pt idx="5">
                  <c:v>106.57409584200001</c:v>
                </c:pt>
                <c:pt idx="6">
                  <c:v>106.584095841999</c:v>
                </c:pt>
                <c:pt idx="7">
                  <c:v>106.594095842</c:v>
                </c:pt>
                <c:pt idx="8">
                  <c:v>106.60409584200001</c:v>
                </c:pt>
                <c:pt idx="9">
                  <c:v>106.614095841999</c:v>
                </c:pt>
                <c:pt idx="10">
                  <c:v>106.624095842</c:v>
                </c:pt>
                <c:pt idx="11">
                  <c:v>106.634095841999</c:v>
                </c:pt>
                <c:pt idx="12">
                  <c:v>106.644095841999</c:v>
                </c:pt>
                <c:pt idx="13">
                  <c:v>106.654095842</c:v>
                </c:pt>
                <c:pt idx="14">
                  <c:v>106.664095841999</c:v>
                </c:pt>
                <c:pt idx="15">
                  <c:v>106.674095842</c:v>
                </c:pt>
                <c:pt idx="16">
                  <c:v>106.684095842</c:v>
                </c:pt>
                <c:pt idx="17">
                  <c:v>106.694095841999</c:v>
                </c:pt>
                <c:pt idx="18">
                  <c:v>106.704095842</c:v>
                </c:pt>
                <c:pt idx="19">
                  <c:v>106.71409584200001</c:v>
                </c:pt>
                <c:pt idx="20">
                  <c:v>106.724095841999</c:v>
                </c:pt>
                <c:pt idx="21">
                  <c:v>106.734095842</c:v>
                </c:pt>
                <c:pt idx="22">
                  <c:v>106.744095841999</c:v>
                </c:pt>
                <c:pt idx="23">
                  <c:v>106.754095841999</c:v>
                </c:pt>
                <c:pt idx="24">
                  <c:v>106.764095842</c:v>
                </c:pt>
                <c:pt idx="25">
                  <c:v>106.774095841999</c:v>
                </c:pt>
                <c:pt idx="26">
                  <c:v>106.784095841999</c:v>
                </c:pt>
                <c:pt idx="27">
                  <c:v>106.794095842</c:v>
                </c:pt>
                <c:pt idx="28">
                  <c:v>106.804095841999</c:v>
                </c:pt>
                <c:pt idx="29">
                  <c:v>106.814095842</c:v>
                </c:pt>
                <c:pt idx="30">
                  <c:v>106.82409584200001</c:v>
                </c:pt>
                <c:pt idx="31">
                  <c:v>106.834095841999</c:v>
                </c:pt>
                <c:pt idx="32">
                  <c:v>106.844095842</c:v>
                </c:pt>
                <c:pt idx="33">
                  <c:v>106.85409584200001</c:v>
                </c:pt>
                <c:pt idx="34">
                  <c:v>106.864095841999</c:v>
                </c:pt>
                <c:pt idx="35">
                  <c:v>106.874095842</c:v>
                </c:pt>
                <c:pt idx="36">
                  <c:v>106.884095841999</c:v>
                </c:pt>
                <c:pt idx="37">
                  <c:v>106.894095841999</c:v>
                </c:pt>
                <c:pt idx="38">
                  <c:v>106.904095842</c:v>
                </c:pt>
                <c:pt idx="39">
                  <c:v>106.914095841999</c:v>
                </c:pt>
                <c:pt idx="40">
                  <c:v>106.924095842</c:v>
                </c:pt>
                <c:pt idx="41">
                  <c:v>106.934095842</c:v>
                </c:pt>
                <c:pt idx="42">
                  <c:v>106.944095841999</c:v>
                </c:pt>
                <c:pt idx="43">
                  <c:v>106.954095842</c:v>
                </c:pt>
                <c:pt idx="44">
                  <c:v>106.96409584200001</c:v>
                </c:pt>
                <c:pt idx="45">
                  <c:v>106.974095841999</c:v>
                </c:pt>
                <c:pt idx="46">
                  <c:v>106.984095842</c:v>
                </c:pt>
                <c:pt idx="47">
                  <c:v>106.994095841999</c:v>
                </c:pt>
                <c:pt idx="48">
                  <c:v>107.004095841999</c:v>
                </c:pt>
                <c:pt idx="49">
                  <c:v>107.014095842</c:v>
                </c:pt>
                <c:pt idx="50">
                  <c:v>107.024095841999</c:v>
                </c:pt>
                <c:pt idx="51">
                  <c:v>107.034095841999</c:v>
                </c:pt>
                <c:pt idx="52">
                  <c:v>107.044095842</c:v>
                </c:pt>
                <c:pt idx="53">
                  <c:v>107.054095841999</c:v>
                </c:pt>
                <c:pt idx="54">
                  <c:v>107.064095842</c:v>
                </c:pt>
                <c:pt idx="55">
                  <c:v>107.07409584200001</c:v>
                </c:pt>
                <c:pt idx="56">
                  <c:v>107.084095841999</c:v>
                </c:pt>
                <c:pt idx="57">
                  <c:v>107.094095842</c:v>
                </c:pt>
                <c:pt idx="58">
                  <c:v>107.10409584200001</c:v>
                </c:pt>
                <c:pt idx="59">
                  <c:v>107.114095841999</c:v>
                </c:pt>
                <c:pt idx="60">
                  <c:v>107.124095842</c:v>
                </c:pt>
                <c:pt idx="61">
                  <c:v>107.134095841999</c:v>
                </c:pt>
                <c:pt idx="62">
                  <c:v>107.144095841999</c:v>
                </c:pt>
                <c:pt idx="63">
                  <c:v>107.154095842</c:v>
                </c:pt>
                <c:pt idx="64">
                  <c:v>107.164095841999</c:v>
                </c:pt>
                <c:pt idx="65">
                  <c:v>107.174095842</c:v>
                </c:pt>
                <c:pt idx="66">
                  <c:v>107.184095842</c:v>
                </c:pt>
                <c:pt idx="67">
                  <c:v>107.194095841999</c:v>
                </c:pt>
                <c:pt idx="68">
                  <c:v>107.204095842</c:v>
                </c:pt>
                <c:pt idx="69">
                  <c:v>107.21409584200001</c:v>
                </c:pt>
                <c:pt idx="70">
                  <c:v>107.224095841999</c:v>
                </c:pt>
                <c:pt idx="71">
                  <c:v>107.234095842</c:v>
                </c:pt>
                <c:pt idx="72">
                  <c:v>107.244095841999</c:v>
                </c:pt>
                <c:pt idx="73">
                  <c:v>107.254095841999</c:v>
                </c:pt>
                <c:pt idx="74">
                  <c:v>107.264095842</c:v>
                </c:pt>
                <c:pt idx="75">
                  <c:v>107.274095841999</c:v>
                </c:pt>
                <c:pt idx="76">
                  <c:v>107.284095841999</c:v>
                </c:pt>
                <c:pt idx="77">
                  <c:v>107.294095842</c:v>
                </c:pt>
                <c:pt idx="78">
                  <c:v>107.304095841999</c:v>
                </c:pt>
                <c:pt idx="79">
                  <c:v>107.314095842</c:v>
                </c:pt>
                <c:pt idx="80">
                  <c:v>107.32409584200001</c:v>
                </c:pt>
                <c:pt idx="81">
                  <c:v>107.334095841999</c:v>
                </c:pt>
                <c:pt idx="82">
                  <c:v>107.344095842</c:v>
                </c:pt>
                <c:pt idx="83">
                  <c:v>107.35409584200001</c:v>
                </c:pt>
                <c:pt idx="84">
                  <c:v>107.364095841999</c:v>
                </c:pt>
                <c:pt idx="85">
                  <c:v>107.374095842</c:v>
                </c:pt>
                <c:pt idx="86">
                  <c:v>107.384095841999</c:v>
                </c:pt>
                <c:pt idx="87">
                  <c:v>107.394095841999</c:v>
                </c:pt>
              </c:numCache>
            </c:numRef>
          </c:xVal>
          <c:yVal>
            <c:numRef>
              <c:f>terrpn!$E$2:$E$88</c:f>
              <c:numCache>
                <c:formatCode>General</c:formatCode>
                <c:ptCount val="87"/>
                <c:pt idx="0">
                  <c:v>-1.50472148248375</c:v>
                </c:pt>
                <c:pt idx="1">
                  <c:v>-1.50467944910944</c:v>
                </c:pt>
                <c:pt idx="2">
                  <c:v>-1.50463851787795</c:v>
                </c:pt>
                <c:pt idx="3">
                  <c:v>-1.5045986486923599</c:v>
                </c:pt>
                <c:pt idx="4">
                  <c:v>-1.5045598798978299</c:v>
                </c:pt>
                <c:pt idx="5">
                  <c:v>-1.5045221854222799</c:v>
                </c:pt>
                <c:pt idx="6">
                  <c:v>-1.5044855611621499</c:v>
                </c:pt>
                <c:pt idx="7">
                  <c:v>-1.5044500019195299</c:v>
                </c:pt>
                <c:pt idx="8">
                  <c:v>-1.5044154877897</c:v>
                </c:pt>
                <c:pt idx="9">
                  <c:v>-1.5043820635168299</c:v>
                </c:pt>
                <c:pt idx="10">
                  <c:v>-1.50434969370093</c:v>
                </c:pt>
                <c:pt idx="11">
                  <c:v>-1.50431833805699</c:v>
                </c:pt>
                <c:pt idx="12">
                  <c:v>-1.5042880245744901</c:v>
                </c:pt>
                <c:pt idx="13">
                  <c:v>-1.5042587563307701</c:v>
                </c:pt>
                <c:pt idx="14">
                  <c:v>-1.50423054424435</c:v>
                </c:pt>
                <c:pt idx="15">
                  <c:v>-1.5042033485048101</c:v>
                </c:pt>
                <c:pt idx="16">
                  <c:v>-1.50417718782598</c:v>
                </c:pt>
                <c:pt idx="17">
                  <c:v>-1.5041520111827</c:v>
                </c:pt>
                <c:pt idx="18">
                  <c:v>-1.50412786978892</c:v>
                </c:pt>
                <c:pt idx="19">
                  <c:v>-1.5041047262924701</c:v>
                </c:pt>
                <c:pt idx="20">
                  <c:v>-1.5040825982745301</c:v>
                </c:pt>
                <c:pt idx="21">
                  <c:v>-1.50406147626134</c:v>
                </c:pt>
                <c:pt idx="22">
                  <c:v>-1.5040413104211801</c:v>
                </c:pt>
                <c:pt idx="23">
                  <c:v>-1.5040221813500001</c:v>
                </c:pt>
                <c:pt idx="24">
                  <c:v>-1.50400399709544</c:v>
                </c:pt>
                <c:pt idx="25">
                  <c:v>-1.5039868369206499</c:v>
                </c:pt>
                <c:pt idx="26">
                  <c:v>-1.5039706215236599</c:v>
                </c:pt>
                <c:pt idx="27">
                  <c:v>-1.5039554028695801</c:v>
                </c:pt>
                <c:pt idx="28">
                  <c:v>-1.5039411339150901</c:v>
                </c:pt>
                <c:pt idx="29">
                  <c:v>-1.5039278319173399</c:v>
                </c:pt>
                <c:pt idx="30">
                  <c:v>-1.50391548925521</c:v>
                </c:pt>
                <c:pt idx="31">
                  <c:v>-1.5039040936805601</c:v>
                </c:pt>
                <c:pt idx="32">
                  <c:v>-1.50389361908059</c:v>
                </c:pt>
                <c:pt idx="33">
                  <c:v>-1.50388414747159</c:v>
                </c:pt>
                <c:pt idx="34">
                  <c:v>-1.50387556547273</c:v>
                </c:pt>
                <c:pt idx="35">
                  <c:v>-1.5038679264716099</c:v>
                </c:pt>
                <c:pt idx="36">
                  <c:v>-1.50386122396477</c:v>
                </c:pt>
                <c:pt idx="37">
                  <c:v>-1.5038554630615799</c:v>
                </c:pt>
                <c:pt idx="38">
                  <c:v>-1.5038506023243601</c:v>
                </c:pt>
                <c:pt idx="39">
                  <c:v>-1.5038466790948299</c:v>
                </c:pt>
                <c:pt idx="40">
                  <c:v>-1.5038436281449401</c:v>
                </c:pt>
                <c:pt idx="41">
                  <c:v>-1.50384147286482</c:v>
                </c:pt>
                <c:pt idx="42">
                  <c:v>-1.50384027277141</c:v>
                </c:pt>
                <c:pt idx="43">
                  <c:v>-1.50383994937099</c:v>
                </c:pt>
                <c:pt idx="44">
                  <c:v>-1.5038405146302101</c:v>
                </c:pt>
                <c:pt idx="45">
                  <c:v>-1.5038419614079099</c:v>
                </c:pt>
                <c:pt idx="46">
                  <c:v>-1.50384429645204</c:v>
                </c:pt>
                <c:pt idx="47">
                  <c:v>-1.50384751072413</c:v>
                </c:pt>
                <c:pt idx="48">
                  <c:v>-1.5038516023011701</c:v>
                </c:pt>
                <c:pt idx="49">
                  <c:v>-1.5038565619639399</c:v>
                </c:pt>
                <c:pt idx="50">
                  <c:v>-1.5038623843630601</c:v>
                </c:pt>
                <c:pt idx="51">
                  <c:v>-1.50386907544153</c:v>
                </c:pt>
                <c:pt idx="52">
                  <c:v>-1.5038766110863999</c:v>
                </c:pt>
                <c:pt idx="53">
                  <c:v>-1.5038849840663799</c:v>
                </c:pt>
                <c:pt idx="54">
                  <c:v>-1.50389421154528</c:v>
                </c:pt>
                <c:pt idx="55">
                  <c:v>-1.50390427906628</c:v>
                </c:pt>
                <c:pt idx="56">
                  <c:v>-1.5039151984401899</c:v>
                </c:pt>
                <c:pt idx="57">
                  <c:v>-1.5039269381579701</c:v>
                </c:pt>
                <c:pt idx="58">
                  <c:v>-1.5039395052025299</c:v>
                </c:pt>
                <c:pt idx="59">
                  <c:v>-1.5039529258352899</c:v>
                </c:pt>
                <c:pt idx="60">
                  <c:v>-1.5039671534074901</c:v>
                </c:pt>
                <c:pt idx="61">
                  <c:v>-1.50398218948034</c:v>
                </c:pt>
                <c:pt idx="62">
                  <c:v>-1.5039980089590801</c:v>
                </c:pt>
                <c:pt idx="63">
                  <c:v>-1.50401467386609</c:v>
                </c:pt>
                <c:pt idx="64">
                  <c:v>-1.5040321267291701</c:v>
                </c:pt>
                <c:pt idx="65">
                  <c:v>-1.5040503598902299</c:v>
                </c:pt>
                <c:pt idx="66">
                  <c:v>-1.5040693954476201</c:v>
                </c:pt>
                <c:pt idx="67">
                  <c:v>-1.5040892464325599</c:v>
                </c:pt>
                <c:pt idx="68">
                  <c:v>-1.5041098453536701</c:v>
                </c:pt>
                <c:pt idx="69">
                  <c:v>-1.5041312305676799</c:v>
                </c:pt>
                <c:pt idx="70">
                  <c:v>-1.50415341614043</c:v>
                </c:pt>
                <c:pt idx="71">
                  <c:v>-1.5041763338702401</c:v>
                </c:pt>
                <c:pt idx="72">
                  <c:v>-1.5042000593878799</c:v>
                </c:pt>
                <c:pt idx="73">
                  <c:v>-1.5042244925406301</c:v>
                </c:pt>
                <c:pt idx="74">
                  <c:v>-1.5042497206963601</c:v>
                </c:pt>
                <c:pt idx="75">
                  <c:v>-1.50427570246941</c:v>
                </c:pt>
                <c:pt idx="76">
                  <c:v>-1.50430243205838</c:v>
                </c:pt>
                <c:pt idx="77">
                  <c:v>-1.5043298861000001</c:v>
                </c:pt>
                <c:pt idx="78">
                  <c:v>-1.50435810009014</c:v>
                </c:pt>
                <c:pt idx="79">
                  <c:v>-1.50438704437863</c:v>
                </c:pt>
                <c:pt idx="80">
                  <c:v>-1.5044167221962199</c:v>
                </c:pt>
                <c:pt idx="81">
                  <c:v>-1.50444711248836</c:v>
                </c:pt>
                <c:pt idx="82">
                  <c:v>-1.50447822413821</c:v>
                </c:pt>
                <c:pt idx="83">
                  <c:v>-1.5045100685600801</c:v>
                </c:pt>
                <c:pt idx="84">
                  <c:v>-1.50454261448756</c:v>
                </c:pt>
                <c:pt idx="85">
                  <c:v>-1.5045758645135701</c:v>
                </c:pt>
                <c:pt idx="86">
                  <c:v>-1.5046098557222101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13088"/>
        <c:axId val="141515008"/>
      </c:scatterChart>
      <c:valAx>
        <c:axId val="141513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l-GR" sz="1000" b="1" i="0" u="none" strike="noStrike" baseline="0">
                    <a:effectLst/>
                  </a:rPr>
                  <a:t>θ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515008"/>
        <c:crossesAt val="-1.72"/>
        <c:crossBetween val="midCat"/>
      </c:valAx>
      <c:valAx>
        <c:axId val="1415150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513088"/>
        <c:crossesAt val="-3.4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600">
                <a:latin typeface="Times New Roman"/>
                <a:cs typeface="Times New Roman"/>
              </a:rPr>
              <a:t>c1 vs. c2, fine </a:t>
            </a:r>
            <a:r>
              <a:rPr lang="el-GR" sz="1600">
                <a:latin typeface="Times New Roman"/>
                <a:cs typeface="Times New Roman"/>
              </a:rPr>
              <a:t>Δθ</a:t>
            </a:r>
            <a:r>
              <a:rPr lang="en-US" sz="1600">
                <a:latin typeface="Times New Roman"/>
                <a:cs typeface="Times New Roman"/>
              </a:rPr>
              <a:t>=0.0001 march near best</a:t>
            </a:r>
            <a:r>
              <a:rPr lang="en-US" sz="1600" baseline="0">
                <a:latin typeface="Times New Roman"/>
                <a:cs typeface="Times New Roman"/>
              </a:rPr>
              <a:t> fit</a:t>
            </a:r>
            <a:r>
              <a:rPr lang="en-US" sz="1600">
                <a:latin typeface="Times New Roman"/>
                <a:cs typeface="Times New Roman"/>
              </a:rPr>
              <a:t>, pivot=0</a:t>
            </a:r>
            <a:endParaRPr lang="en-US" sz="16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4.0496500437445316E-3"/>
                  <c:y val="-0.25106007582385537"/>
                </c:manualLayout>
              </c:layout>
              <c:numFmt formatCode="General" sourceLinked="0"/>
            </c:trendlineLbl>
          </c:trendline>
          <c:xVal>
            <c:numRef>
              <c:f>t_p0!$AG$2:$AG$22</c:f>
              <c:numCache>
                <c:formatCode>General</c:formatCode>
                <c:ptCount val="21"/>
                <c:pt idx="0">
                  <c:v>-3.2804550689210621</c:v>
                </c:pt>
                <c:pt idx="1">
                  <c:v>-3.2804345415487113</c:v>
                </c:pt>
                <c:pt idx="2">
                  <c:v>-3.2804140144112091</c:v>
                </c:pt>
                <c:pt idx="3">
                  <c:v>-3.2803934875085541</c:v>
                </c:pt>
                <c:pt idx="4">
                  <c:v>-3.2803729608411469</c:v>
                </c:pt>
                <c:pt idx="5">
                  <c:v>-3.2803524344087851</c:v>
                </c:pt>
                <c:pt idx="6">
                  <c:v>-3.2803319082116706</c:v>
                </c:pt>
                <c:pt idx="7">
                  <c:v>-3.2803113822493786</c:v>
                </c:pt>
                <c:pt idx="8">
                  <c:v>-3.280290856521916</c:v>
                </c:pt>
                <c:pt idx="9">
                  <c:v>-3.2802703310296826</c:v>
                </c:pt>
                <c:pt idx="10">
                  <c:v>-3.2802498057726774</c:v>
                </c:pt>
                <c:pt idx="11">
                  <c:v>-3.2802292807504836</c:v>
                </c:pt>
                <c:pt idx="12">
                  <c:v>-3.280208755963097</c:v>
                </c:pt>
                <c:pt idx="13">
                  <c:v>-3.2801882314109259</c:v>
                </c:pt>
                <c:pt idx="14">
                  <c:v>-3.2801677070939661</c:v>
                </c:pt>
                <c:pt idx="15">
                  <c:v>-3.2801471830118012</c:v>
                </c:pt>
                <c:pt idx="16">
                  <c:v>-3.2801266591644294</c:v>
                </c:pt>
                <c:pt idx="17">
                  <c:v>-3.2801061355522534</c:v>
                </c:pt>
                <c:pt idx="18">
                  <c:v>-3.2800856121750637</c:v>
                </c:pt>
                <c:pt idx="19">
                  <c:v>-3.2800650890330698</c:v>
                </c:pt>
                <c:pt idx="20">
                  <c:v>-3.2800445661258446</c:v>
                </c:pt>
              </c:numCache>
            </c:numRef>
          </c:xVal>
          <c:yVal>
            <c:numRef>
              <c:f>t_p0!$E$2:$E$22</c:f>
              <c:numCache>
                <c:formatCode>General</c:formatCode>
                <c:ptCount val="21"/>
                <c:pt idx="0">
                  <c:v>2.5649085062811099</c:v>
                </c:pt>
                <c:pt idx="1">
                  <c:v>2.56488304225799</c:v>
                </c:pt>
                <c:pt idx="2">
                  <c:v>2.5648575847176298</c:v>
                </c:pt>
                <c:pt idx="3">
                  <c:v>2.5648321292905099</c:v>
                </c:pt>
                <c:pt idx="4">
                  <c:v>2.5648066669908398</c:v>
                </c:pt>
                <c:pt idx="5">
                  <c:v>2.5647812043796101</c:v>
                </c:pt>
                <c:pt idx="6">
                  <c:v>2.56475575278616</c:v>
                </c:pt>
                <c:pt idx="7">
                  <c:v>2.5647302933080498</c:v>
                </c:pt>
                <c:pt idx="8">
                  <c:v>2.5647048173522302</c:v>
                </c:pt>
                <c:pt idx="9">
                  <c:v>2.5646793704712101</c:v>
                </c:pt>
                <c:pt idx="10">
                  <c:v>2.5646539230308298</c:v>
                </c:pt>
                <c:pt idx="11">
                  <c:v>2.5646284556468202</c:v>
                </c:pt>
                <c:pt idx="12">
                  <c:v>2.5646030074939299</c:v>
                </c:pt>
                <c:pt idx="13">
                  <c:v>2.5645775490086198</c:v>
                </c:pt>
                <c:pt idx="14">
                  <c:v>2.5645520888936799</c:v>
                </c:pt>
                <c:pt idx="15">
                  <c:v>2.5645266224959702</c:v>
                </c:pt>
                <c:pt idx="16">
                  <c:v>2.5645011598853098</c:v>
                </c:pt>
                <c:pt idx="17">
                  <c:v>2.5644757153932298</c:v>
                </c:pt>
                <c:pt idx="18">
                  <c:v>2.5644502651429502</c:v>
                </c:pt>
                <c:pt idx="19">
                  <c:v>2.5644247901817798</c:v>
                </c:pt>
                <c:pt idx="20">
                  <c:v>2.5643993493921999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537280"/>
        <c:axId val="141539200"/>
      </c:scatterChart>
      <c:valAx>
        <c:axId val="14153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539200"/>
        <c:crosses val="autoZero"/>
        <c:crossBetween val="midCat"/>
      </c:valAx>
      <c:valAx>
        <c:axId val="1415392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1537280"/>
        <c:crossesAt val="-3.2805000000000004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</xdr:row>
      <xdr:rowOff>85725</xdr:rowOff>
    </xdr:from>
    <xdr:to>
      <xdr:col>19</xdr:col>
      <xdr:colOff>381000</xdr:colOff>
      <xdr:row>37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</xdr:row>
      <xdr:rowOff>85725</xdr:rowOff>
    </xdr:from>
    <xdr:to>
      <xdr:col>19</xdr:col>
      <xdr:colOff>381000</xdr:colOff>
      <xdr:row>37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20</xdr:row>
      <xdr:rowOff>23812</xdr:rowOff>
    </xdr:from>
    <xdr:to>
      <xdr:col>7</xdr:col>
      <xdr:colOff>714375</xdr:colOff>
      <xdr:row>37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38</xdr:row>
      <xdr:rowOff>0</xdr:rowOff>
    </xdr:from>
    <xdr:to>
      <xdr:col>7</xdr:col>
      <xdr:colOff>571500</xdr:colOff>
      <xdr:row>54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0.31667</cdr:x>
      <cdr:y>0.38368</cdr:y>
    </cdr:from>
    <cdr:to>
      <cdr:x>0.38958</cdr:x>
      <cdr:y>0.38368</cdr:y>
    </cdr:to>
    <cdr:cxnSp macro="">
      <cdr:nvCxnSpPr>
        <cdr:cNvPr id="3" name="Straight Arrow Connector 2"/>
        <cdr:cNvCxnSpPr/>
      </cdr:nvCxnSpPr>
      <cdr:spPr>
        <a:xfrm xmlns:a="http://schemas.openxmlformats.org/drawingml/2006/main" flipH="1">
          <a:off x="1447800" y="1052513"/>
          <a:ext cx="333375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accent3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0.43958</cdr:x>
      <cdr:y>0.38368</cdr:y>
    </cdr:from>
    <cdr:to>
      <cdr:x>0.5125</cdr:x>
      <cdr:y>0.38368</cdr:y>
    </cdr:to>
    <cdr:cxnSp macro="">
      <cdr:nvCxnSpPr>
        <cdr:cNvPr id="5" name="Straight Arrow Connector 4"/>
        <cdr:cNvCxnSpPr/>
      </cdr:nvCxnSpPr>
      <cdr:spPr>
        <a:xfrm xmlns:a="http://schemas.openxmlformats.org/drawingml/2006/main">
          <a:off x="2009775" y="1052513"/>
          <a:ext cx="333375" cy="0"/>
        </a:xfrm>
        <a:prstGeom xmlns:a="http://schemas.openxmlformats.org/drawingml/2006/main" prst="straightConnector1">
          <a:avLst/>
        </a:prstGeom>
        <a:ln xmlns:a="http://schemas.openxmlformats.org/drawingml/2006/main">
          <a:solidFill>
            <a:schemeClr val="accent4"/>
          </a:solidFill>
          <a:tailEnd type="arrow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54</xdr:row>
      <xdr:rowOff>0</xdr:rowOff>
    </xdr:from>
    <xdr:to>
      <xdr:col>6</xdr:col>
      <xdr:colOff>695325</xdr:colOff>
      <xdr:row>81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400050</xdr:colOff>
      <xdr:row>54</xdr:row>
      <xdr:rowOff>28575</xdr:rowOff>
    </xdr:from>
    <xdr:to>
      <xdr:col>14</xdr:col>
      <xdr:colOff>323850</xdr:colOff>
      <xdr:row>82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10</xdr:row>
      <xdr:rowOff>100012</xdr:rowOff>
    </xdr:from>
    <xdr:to>
      <xdr:col>22</xdr:col>
      <xdr:colOff>514350</xdr:colOff>
      <xdr:row>27</xdr:row>
      <xdr:rowOff>90487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12</xdr:col>
      <xdr:colOff>390525</xdr:colOff>
      <xdr:row>34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323850</xdr:colOff>
      <xdr:row>1</xdr:row>
      <xdr:rowOff>14287</xdr:rowOff>
    </xdr:from>
    <xdr:to>
      <xdr:col>42</xdr:col>
      <xdr:colOff>323850</xdr:colOff>
      <xdr:row>25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59532</xdr:colOff>
      <xdr:row>1</xdr:row>
      <xdr:rowOff>15476</xdr:rowOff>
    </xdr:from>
    <xdr:to>
      <xdr:col>57</xdr:col>
      <xdr:colOff>511969</xdr:colOff>
      <xdr:row>34</xdr:row>
      <xdr:rowOff>11906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0.49899</cdr:x>
      <cdr:y>0.20078</cdr:y>
    </cdr:from>
    <cdr:to>
      <cdr:x>0.65352</cdr:x>
      <cdr:y>0.36712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52750" y="110371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>
              <a:solidFill>
                <a:schemeClr val="accent1"/>
              </a:solidFill>
            </a:rPr>
            <a:t> m</a:t>
          </a:r>
          <a:r>
            <a:rPr lang="en-US" sz="1100" b="1" baseline="-25000">
              <a:solidFill>
                <a:schemeClr val="accent1"/>
              </a:solidFill>
            </a:rPr>
            <a:t>TRF</a:t>
          </a:r>
          <a:r>
            <a:rPr lang="en-US" sz="1100" b="1">
              <a:solidFill>
                <a:schemeClr val="accent1"/>
              </a:solidFill>
            </a:rPr>
            <a:t>=-1.5194</a:t>
          </a:r>
        </a:p>
        <a:p xmlns:a="http://schemas.openxmlformats.org/drawingml/2006/main">
          <a:r>
            <a:rPr lang="en-US" sz="1100" b="1">
              <a:solidFill>
                <a:schemeClr val="accent2"/>
              </a:solidFill>
            </a:rPr>
            <a:t> m</a:t>
          </a:r>
          <a:r>
            <a:rPr lang="en-US" sz="1100" b="1" baseline="-25000">
              <a:solidFill>
                <a:schemeClr val="accent2"/>
              </a:solidFill>
            </a:rPr>
            <a:t>D05</a:t>
          </a:r>
          <a:r>
            <a:rPr lang="en-US" sz="1100" b="1">
              <a:solidFill>
                <a:schemeClr val="accent2"/>
              </a:solidFill>
            </a:rPr>
            <a:t>=-1.2744</a:t>
          </a:r>
        </a:p>
        <a:p xmlns:a="http://schemas.openxmlformats.org/drawingml/2006/main">
          <a:r>
            <a:rPr lang="en-US" sz="1100" b="1">
              <a:solidFill>
                <a:schemeClr val="accent2"/>
              </a:solidFill>
            </a:rPr>
            <a:t>m</a:t>
          </a:r>
          <a:r>
            <a:rPr lang="en-US" sz="1100" b="1" baseline="-25000">
              <a:solidFill>
                <a:schemeClr val="accent2"/>
              </a:solidFill>
            </a:rPr>
            <a:t>D05*</a:t>
          </a:r>
          <a:r>
            <a:rPr lang="en-US" sz="1100" b="1">
              <a:solidFill>
                <a:schemeClr val="accent2"/>
              </a:solidFill>
            </a:rPr>
            <a:t>=-1.8115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19050</xdr:colOff>
      <xdr:row>5</xdr:row>
      <xdr:rowOff>119061</xdr:rowOff>
    </xdr:from>
    <xdr:to>
      <xdr:col>43</xdr:col>
      <xdr:colOff>323850</xdr:colOff>
      <xdr:row>28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0</xdr:colOff>
      <xdr:row>30</xdr:row>
      <xdr:rowOff>0</xdr:rowOff>
    </xdr:from>
    <xdr:to>
      <xdr:col>43</xdr:col>
      <xdr:colOff>304800</xdr:colOff>
      <xdr:row>52</xdr:row>
      <xdr:rowOff>61913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28575</xdr:colOff>
      <xdr:row>24</xdr:row>
      <xdr:rowOff>109537</xdr:rowOff>
    </xdr:from>
    <xdr:to>
      <xdr:col>42</xdr:col>
      <xdr:colOff>333375</xdr:colOff>
      <xdr:row>46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28575</xdr:colOff>
      <xdr:row>3</xdr:row>
      <xdr:rowOff>138112</xdr:rowOff>
    </xdr:from>
    <xdr:to>
      <xdr:col>42</xdr:col>
      <xdr:colOff>333375</xdr:colOff>
      <xdr:row>23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171450</xdr:colOff>
      <xdr:row>1</xdr:row>
      <xdr:rowOff>80962</xdr:rowOff>
    </xdr:from>
    <xdr:to>
      <xdr:col>41</xdr:col>
      <xdr:colOff>476250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180975</xdr:colOff>
      <xdr:row>19</xdr:row>
      <xdr:rowOff>76200</xdr:rowOff>
    </xdr:from>
    <xdr:to>
      <xdr:col>41</xdr:col>
      <xdr:colOff>485775</xdr:colOff>
      <xdr:row>36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219075</xdr:colOff>
      <xdr:row>1</xdr:row>
      <xdr:rowOff>47625</xdr:rowOff>
    </xdr:from>
    <xdr:to>
      <xdr:col>42</xdr:col>
      <xdr:colOff>523875</xdr:colOff>
      <xdr:row>18</xdr:row>
      <xdr:rowOff>38100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228600</xdr:colOff>
      <xdr:row>19</xdr:row>
      <xdr:rowOff>42863</xdr:rowOff>
    </xdr:from>
    <xdr:to>
      <xdr:col>42</xdr:col>
      <xdr:colOff>533400</xdr:colOff>
      <xdr:row>36</xdr:row>
      <xdr:rowOff>33338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133350</xdr:rowOff>
    </xdr:from>
    <xdr:to>
      <xdr:col>7</xdr:col>
      <xdr:colOff>304800</xdr:colOff>
      <xdr:row>42</xdr:row>
      <xdr:rowOff>109538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304800</xdr:colOff>
      <xdr:row>19</xdr:row>
      <xdr:rowOff>80963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19</xdr:row>
      <xdr:rowOff>66675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581025</xdr:colOff>
      <xdr:row>20</xdr:row>
      <xdr:rowOff>128588</xdr:rowOff>
    </xdr:from>
    <xdr:to>
      <xdr:col>15</xdr:col>
      <xdr:colOff>276225</xdr:colOff>
      <xdr:row>42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0</xdr:rowOff>
    </xdr:from>
    <xdr:to>
      <xdr:col>7</xdr:col>
      <xdr:colOff>323850</xdr:colOff>
      <xdr:row>22</xdr:row>
      <xdr:rowOff>61913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42864</xdr:rowOff>
    </xdr:from>
    <xdr:to>
      <xdr:col>7</xdr:col>
      <xdr:colOff>304800</xdr:colOff>
      <xdr:row>46</xdr:row>
      <xdr:rowOff>104777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22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24</xdr:row>
      <xdr:rowOff>33337</xdr:rowOff>
    </xdr:from>
    <xdr:to>
      <xdr:col>15</xdr:col>
      <xdr:colOff>304800</xdr:colOff>
      <xdr:row>46</xdr:row>
      <xdr:rowOff>85724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352425</xdr:colOff>
      <xdr:row>1</xdr:row>
      <xdr:rowOff>61910</xdr:rowOff>
    </xdr:from>
    <xdr:to>
      <xdr:col>57</xdr:col>
      <xdr:colOff>47625</xdr:colOff>
      <xdr:row>23</xdr:row>
      <xdr:rowOff>107949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0.5</cdr:x>
      <cdr:y>0.22253</cdr:y>
    </cdr:from>
    <cdr:to>
      <cdr:x>0.7</cdr:x>
      <cdr:y>0.48957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286000" y="762000"/>
          <a:ext cx="914417" cy="914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>
              <a:solidFill>
                <a:schemeClr val="accent1"/>
              </a:solidFill>
            </a:rPr>
            <a:t> m</a:t>
          </a:r>
          <a:r>
            <a:rPr lang="en-US" sz="1100" b="1" baseline="-25000">
              <a:solidFill>
                <a:schemeClr val="accent1"/>
              </a:solidFill>
            </a:rPr>
            <a:t>TRF</a:t>
          </a:r>
          <a:r>
            <a:rPr lang="en-US" sz="1100" b="1">
              <a:solidFill>
                <a:schemeClr val="accent1"/>
              </a:solidFill>
            </a:rPr>
            <a:t>=-0.827</a:t>
          </a:r>
        </a:p>
        <a:p xmlns:a="http://schemas.openxmlformats.org/drawingml/2006/main">
          <a:r>
            <a:rPr lang="en-US" sz="1100" b="1">
              <a:solidFill>
                <a:schemeClr val="accent2"/>
              </a:solidFill>
            </a:rPr>
            <a:t> m</a:t>
          </a:r>
          <a:r>
            <a:rPr lang="en-US" sz="1100" b="1" baseline="-25000">
              <a:solidFill>
                <a:schemeClr val="accent2"/>
              </a:solidFill>
            </a:rPr>
            <a:t>D05</a:t>
          </a:r>
          <a:r>
            <a:rPr lang="en-US" sz="1100" b="1">
              <a:solidFill>
                <a:schemeClr val="accent2"/>
              </a:solidFill>
            </a:rPr>
            <a:t>=-0.779</a:t>
          </a:r>
        </a:p>
        <a:p xmlns:a="http://schemas.openxmlformats.org/drawingml/2006/main">
          <a:r>
            <a:rPr lang="en-US" sz="1100" b="1">
              <a:solidFill>
                <a:schemeClr val="accent2"/>
              </a:solidFill>
            </a:rPr>
            <a:t>m</a:t>
          </a:r>
          <a:r>
            <a:rPr lang="en-US" sz="1100" b="1" baseline="-25000">
              <a:solidFill>
                <a:schemeClr val="accent2"/>
              </a:solidFill>
            </a:rPr>
            <a:t>D05*</a:t>
          </a:r>
          <a:r>
            <a:rPr lang="en-US" sz="1100" b="1">
              <a:solidFill>
                <a:schemeClr val="accent2"/>
              </a:solidFill>
            </a:rPr>
            <a:t>=-0.878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57150</xdr:colOff>
      <xdr:row>8</xdr:row>
      <xdr:rowOff>42862</xdr:rowOff>
    </xdr:from>
    <xdr:to>
      <xdr:col>28</xdr:col>
      <xdr:colOff>361950</xdr:colOff>
      <xdr:row>25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171450</xdr:colOff>
      <xdr:row>0</xdr:row>
      <xdr:rowOff>80962</xdr:rowOff>
    </xdr:from>
    <xdr:to>
      <xdr:col>43</xdr:col>
      <xdr:colOff>476250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180975</xdr:colOff>
      <xdr:row>18</xdr:row>
      <xdr:rowOff>76200</xdr:rowOff>
    </xdr:from>
    <xdr:to>
      <xdr:col>43</xdr:col>
      <xdr:colOff>485775</xdr:colOff>
      <xdr:row>35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66675</xdr:colOff>
      <xdr:row>1</xdr:row>
      <xdr:rowOff>66675</xdr:rowOff>
    </xdr:from>
    <xdr:to>
      <xdr:col>44</xdr:col>
      <xdr:colOff>371475</xdr:colOff>
      <xdr:row>18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76200</xdr:colOff>
      <xdr:row>19</xdr:row>
      <xdr:rowOff>61913</xdr:rowOff>
    </xdr:from>
    <xdr:to>
      <xdr:col>44</xdr:col>
      <xdr:colOff>381000</xdr:colOff>
      <xdr:row>36</xdr:row>
      <xdr:rowOff>52388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171450</xdr:colOff>
      <xdr:row>0</xdr:row>
      <xdr:rowOff>80962</xdr:rowOff>
    </xdr:from>
    <xdr:to>
      <xdr:col>43</xdr:col>
      <xdr:colOff>476250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171450</xdr:colOff>
      <xdr:row>0</xdr:row>
      <xdr:rowOff>80962</xdr:rowOff>
    </xdr:from>
    <xdr:to>
      <xdr:col>43</xdr:col>
      <xdr:colOff>476250</xdr:colOff>
      <xdr:row>17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157163</xdr:rowOff>
    </xdr:from>
    <xdr:to>
      <xdr:col>7</xdr:col>
      <xdr:colOff>314325</xdr:colOff>
      <xdr:row>34</xdr:row>
      <xdr:rowOff>147638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16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9525</xdr:colOff>
      <xdr:row>17</xdr:row>
      <xdr:rowOff>157163</xdr:rowOff>
    </xdr:from>
    <xdr:to>
      <xdr:col>15</xdr:col>
      <xdr:colOff>314325</xdr:colOff>
      <xdr:row>34</xdr:row>
      <xdr:rowOff>147638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57150</xdr:colOff>
      <xdr:row>37</xdr:row>
      <xdr:rowOff>114300</xdr:rowOff>
    </xdr:from>
    <xdr:to>
      <xdr:col>12</xdr:col>
      <xdr:colOff>361950</xdr:colOff>
      <xdr:row>54</xdr:row>
      <xdr:rowOff>104775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1c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0 (2)"/>
      <sheetName val="sig0logs"/>
      <sheetName val="c1c2logs"/>
      <sheetName val="slopdom"/>
      <sheetName val="slopdom_c2c1"/>
      <sheetName val="sig0"/>
      <sheetName val="c1c2"/>
      <sheetName val="c1c2fit"/>
      <sheetName val="plot"/>
      <sheetName val="fitsum"/>
      <sheetName val="c1c2s_w1"/>
      <sheetName val="c1c2s_wt"/>
      <sheetName val="c1c2scale_mult"/>
      <sheetName val="c1c2scale_sfa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V1">
            <v>2.9999999999999997E-4</v>
          </cell>
          <cell r="W1">
            <v>1E-3</v>
          </cell>
          <cell r="X1">
            <v>3.0000000000000001E-3</v>
          </cell>
          <cell r="Y1">
            <v>0.01</v>
          </cell>
          <cell r="Z1">
            <v>0.03</v>
          </cell>
          <cell r="AA1">
            <v>0.1</v>
          </cell>
          <cell r="AB1">
            <v>0.3</v>
          </cell>
          <cell r="AC1">
            <v>1</v>
          </cell>
          <cell r="AD1">
            <v>3</v>
          </cell>
          <cell r="AE1">
            <v>10</v>
          </cell>
          <cell r="AF1">
            <v>30</v>
          </cell>
          <cell r="AG1">
            <v>100</v>
          </cell>
          <cell r="AH1">
            <v>300</v>
          </cell>
          <cell r="AI1">
            <v>1000</v>
          </cell>
          <cell r="AJ1">
            <v>3000</v>
          </cell>
        </row>
        <row r="8">
          <cell r="V8">
            <v>2.9999999999999997E-4</v>
          </cell>
          <cell r="W8">
            <v>1E-3</v>
          </cell>
          <cell r="X8">
            <v>3.0000000000000001E-3</v>
          </cell>
          <cell r="Y8">
            <v>0.01</v>
          </cell>
        </row>
        <row r="12">
          <cell r="V12">
            <v>6540.0559499999999</v>
          </cell>
          <cell r="W12">
            <v>5478.2534560000004</v>
          </cell>
          <cell r="X12">
            <v>4510.1868270000004</v>
          </cell>
          <cell r="Y12">
            <v>3461.0617809999999</v>
          </cell>
          <cell r="Z12">
            <v>2690.500998</v>
          </cell>
          <cell r="AA12">
            <v>2043.0236910000001</v>
          </cell>
          <cell r="AB12">
            <v>1514.345241</v>
          </cell>
          <cell r="AC12">
            <v>1332.35591</v>
          </cell>
          <cell r="AD12">
            <v>1312.9626599999999</v>
          </cell>
          <cell r="AE12">
            <v>1310.7220629999999</v>
          </cell>
          <cell r="AF12">
            <v>1310.524756</v>
          </cell>
          <cell r="AG12">
            <v>1310.5023080000001</v>
          </cell>
          <cell r="AH12">
            <v>1310.500335</v>
          </cell>
          <cell r="AI12">
            <v>1310.5001110000001</v>
          </cell>
          <cell r="AJ12">
            <v>1310.5000910000001</v>
          </cell>
        </row>
      </sheetData>
      <sheetData sheetId="11">
        <row r="1">
          <cell r="V1">
            <v>2.9999999999999997E-4</v>
          </cell>
          <cell r="W1">
            <v>1E-3</v>
          </cell>
          <cell r="X1">
            <v>3.0000000000000001E-3</v>
          </cell>
          <cell r="Y1">
            <v>0.01</v>
          </cell>
          <cell r="Z1">
            <v>0.03</v>
          </cell>
          <cell r="AA1">
            <v>0.1</v>
          </cell>
          <cell r="AB1">
            <v>0.3</v>
          </cell>
          <cell r="AC1">
            <v>1</v>
          </cell>
          <cell r="AD1">
            <v>3</v>
          </cell>
          <cell r="AE1">
            <v>10</v>
          </cell>
          <cell r="AF1">
            <v>30</v>
          </cell>
          <cell r="AG1">
            <v>100</v>
          </cell>
          <cell r="AH1">
            <v>300</v>
          </cell>
          <cell r="AI1">
            <v>1000</v>
          </cell>
          <cell r="AJ1">
            <v>3000</v>
          </cell>
        </row>
        <row r="8">
          <cell r="V8">
            <v>2.9999999999999997E-4</v>
          </cell>
          <cell r="W8">
            <v>1E-3</v>
          </cell>
          <cell r="X8">
            <v>3.0000000000000001E-3</v>
          </cell>
        </row>
        <row r="12">
          <cell r="V12">
            <v>21629.451664</v>
          </cell>
          <cell r="W12">
            <v>17644.804969000001</v>
          </cell>
          <cell r="X12">
            <v>14054.355393</v>
          </cell>
          <cell r="Y12">
            <v>10811.688188</v>
          </cell>
          <cell r="Z12">
            <v>8809.4131809999999</v>
          </cell>
          <cell r="AA12">
            <v>6699.9627</v>
          </cell>
          <cell r="AB12">
            <v>4812.0722839999999</v>
          </cell>
          <cell r="AC12">
            <v>4000.9099409999999</v>
          </cell>
          <cell r="AD12">
            <v>3898.2683470000002</v>
          </cell>
          <cell r="AE12">
            <v>3886.0997170000001</v>
          </cell>
          <cell r="AF12">
            <v>3885.024899</v>
          </cell>
          <cell r="AG12">
            <v>3884.902587</v>
          </cell>
          <cell r="AH12">
            <v>3884.891834</v>
          </cell>
          <cell r="AI12">
            <v>3884.8906109999998</v>
          </cell>
          <cell r="AJ12">
            <v>3884.8905030000001</v>
          </cell>
        </row>
      </sheetData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6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44"/>
  <sheetViews>
    <sheetView topLeftCell="AC1" workbookViewId="0">
      <selection activeCell="AJ1" sqref="AJ1:AN441"/>
    </sheetView>
  </sheetViews>
  <sheetFormatPr defaultRowHeight="12.75" x14ac:dyDescent="0.2"/>
  <cols>
    <col min="1" max="1" width="9.140625" style="5"/>
    <col min="2" max="2" width="10.85546875" style="6" bestFit="1" customWidth="1"/>
    <col min="3" max="3" width="9.140625" style="9"/>
    <col min="4" max="4" width="9.140625" style="5"/>
    <col min="5" max="5" width="10.85546875" style="6" bestFit="1" customWidth="1"/>
    <col min="8" max="8" width="9.140625" style="5"/>
    <col min="9" max="9" width="10.85546875" style="6" bestFit="1" customWidth="1"/>
    <col min="11" max="11" width="9.140625" style="5"/>
    <col min="12" max="12" width="10.85546875" style="6" bestFit="1" customWidth="1"/>
    <col min="14" max="14" width="9.140625" style="5"/>
    <col min="15" max="15" width="10.85546875" style="6" bestFit="1" customWidth="1"/>
    <col min="16" max="16" width="9.140625" style="9"/>
    <col min="17" max="17" width="9.140625" style="5"/>
    <col min="18" max="19" width="10.85546875" style="6" bestFit="1" customWidth="1"/>
    <col min="22" max="22" width="9.140625" style="5"/>
    <col min="23" max="23" width="10.85546875" style="6" bestFit="1" customWidth="1"/>
    <col min="24" max="24" width="9.140625" style="9"/>
    <col min="25" max="25" width="9.140625" style="5"/>
    <col min="26" max="26" width="10.85546875" style="6" bestFit="1" customWidth="1"/>
    <col min="29" max="29" width="9.140625" style="5"/>
    <col min="30" max="30" width="10.85546875" style="6" bestFit="1" customWidth="1"/>
    <col min="31" max="31" width="9.140625" style="9"/>
    <col min="32" max="32" width="9.140625" style="5"/>
    <col min="33" max="33" width="10.85546875" style="6" bestFit="1" customWidth="1"/>
  </cols>
  <sheetData>
    <row r="1" spans="1:40" x14ac:dyDescent="0.2">
      <c r="A1" s="1" t="s">
        <v>0</v>
      </c>
      <c r="B1" s="2" t="s">
        <v>1</v>
      </c>
      <c r="C1" s="3" t="s">
        <v>2</v>
      </c>
      <c r="D1" s="1" t="s">
        <v>3</v>
      </c>
      <c r="E1" s="2" t="s">
        <v>4</v>
      </c>
      <c r="H1" s="1" t="s">
        <v>0</v>
      </c>
      <c r="I1" s="2" t="s">
        <v>5</v>
      </c>
      <c r="J1" s="4" t="s">
        <v>2</v>
      </c>
      <c r="K1" s="1" t="s">
        <v>3</v>
      </c>
      <c r="L1" s="2" t="s">
        <v>6</v>
      </c>
      <c r="N1" s="1" t="s">
        <v>0</v>
      </c>
      <c r="O1" s="2" t="s">
        <v>1</v>
      </c>
      <c r="P1" s="3" t="s">
        <v>2</v>
      </c>
      <c r="Q1" s="1" t="s">
        <v>3</v>
      </c>
      <c r="R1" s="2" t="s">
        <v>4</v>
      </c>
      <c r="S1" s="2" t="s">
        <v>7</v>
      </c>
      <c r="T1" s="2" t="s">
        <v>7</v>
      </c>
      <c r="V1" s="1" t="s">
        <v>0</v>
      </c>
      <c r="W1" s="2" t="s">
        <v>1</v>
      </c>
      <c r="X1" s="3" t="s">
        <v>2</v>
      </c>
      <c r="Y1" s="1" t="s">
        <v>3</v>
      </c>
      <c r="Z1" s="2" t="s">
        <v>4</v>
      </c>
      <c r="AA1" t="s">
        <v>8</v>
      </c>
      <c r="AC1" s="1" t="s">
        <v>0</v>
      </c>
      <c r="AD1" s="2" t="s">
        <v>1</v>
      </c>
      <c r="AE1" s="3" t="s">
        <v>2</v>
      </c>
      <c r="AF1" s="1" t="s">
        <v>3</v>
      </c>
      <c r="AG1" s="2" t="s">
        <v>4</v>
      </c>
      <c r="AH1" t="s">
        <v>8</v>
      </c>
      <c r="AJ1">
        <v>0.62712800000000002</v>
      </c>
      <c r="AK1">
        <v>6.7588000000000009E-2</v>
      </c>
      <c r="AL1">
        <v>1.1076839999999999</v>
      </c>
      <c r="AM1">
        <v>0.3889080000000002</v>
      </c>
      <c r="AN1">
        <v>0.68474400000000002</v>
      </c>
    </row>
    <row r="2" spans="1:40" x14ac:dyDescent="0.2">
      <c r="A2" s="5">
        <v>0.62712800000000002</v>
      </c>
      <c r="B2" s="6">
        <v>6.7588000000000009E-2</v>
      </c>
      <c r="C2">
        <v>1.1076839999999999</v>
      </c>
      <c r="D2" s="5">
        <v>0.3889080000000002</v>
      </c>
      <c r="E2" s="6">
        <v>0.68474400000000002</v>
      </c>
      <c r="H2" s="5">
        <v>0.62712800000000002</v>
      </c>
      <c r="I2" s="6">
        <v>8.0115628937180536E-2</v>
      </c>
      <c r="J2">
        <v>1.085391</v>
      </c>
      <c r="K2" s="5">
        <v>0.3889080000000002</v>
      </c>
      <c r="L2" s="6">
        <v>0.68526341979708794</v>
      </c>
      <c r="N2" s="5">
        <v>-0.32916000000000001</v>
      </c>
      <c r="O2" s="6">
        <v>0.11014199999999999</v>
      </c>
      <c r="P2">
        <v>95.257844000000006</v>
      </c>
      <c r="Q2" s="5">
        <v>3.3897150000000007</v>
      </c>
      <c r="R2" s="6">
        <v>1.6350389999999999</v>
      </c>
      <c r="S2" s="7">
        <v>0</v>
      </c>
      <c r="T2" s="8">
        <v>0</v>
      </c>
      <c r="V2" s="5">
        <v>0.62712800000000002</v>
      </c>
      <c r="W2" s="6">
        <v>0</v>
      </c>
      <c r="X2">
        <v>1.1076839999999999</v>
      </c>
      <c r="Y2" s="5">
        <v>0.3889080000000002</v>
      </c>
      <c r="Z2" s="6">
        <v>0</v>
      </c>
      <c r="AA2" t="s">
        <v>9</v>
      </c>
      <c r="AC2" s="5">
        <v>0.62712800000000002</v>
      </c>
      <c r="AD2" s="6">
        <v>6.7588000000000009E-2</v>
      </c>
      <c r="AE2">
        <v>1</v>
      </c>
      <c r="AF2" s="5">
        <v>0.3889080000000002</v>
      </c>
      <c r="AG2" s="6">
        <v>0.68474400000000002</v>
      </c>
      <c r="AH2" t="s">
        <v>9</v>
      </c>
      <c r="AJ2">
        <v>0.85990799999999989</v>
      </c>
      <c r="AK2">
        <v>0.295568</v>
      </c>
      <c r="AL2">
        <v>1.862792</v>
      </c>
      <c r="AM2">
        <v>0.34307000000000004</v>
      </c>
      <c r="AN2">
        <v>1.3893319999999998</v>
      </c>
    </row>
    <row r="3" spans="1:40" x14ac:dyDescent="0.2">
      <c r="A3" s="5">
        <v>0.85990799999999989</v>
      </c>
      <c r="B3" s="6">
        <v>0.295568</v>
      </c>
      <c r="C3">
        <v>1.862792</v>
      </c>
      <c r="D3" s="5">
        <v>0.34307000000000004</v>
      </c>
      <c r="E3" s="6">
        <v>1.3893319999999998</v>
      </c>
      <c r="H3" s="5">
        <v>0.85990799999999989</v>
      </c>
      <c r="I3" s="6">
        <v>0.4068454035625817</v>
      </c>
      <c r="J3">
        <v>2.107497</v>
      </c>
      <c r="K3" s="5">
        <v>0.34307000000000004</v>
      </c>
      <c r="L3" s="6">
        <v>1.3938022018292264</v>
      </c>
      <c r="N3" s="5">
        <v>-0.19280000000000003</v>
      </c>
      <c r="O3" s="6">
        <v>1.5906E-2</v>
      </c>
      <c r="P3">
        <v>25.481145999999999</v>
      </c>
      <c r="Q3" s="5">
        <v>2.7768020000000004</v>
      </c>
      <c r="R3" s="6">
        <v>1.1264339999999999</v>
      </c>
      <c r="S3" s="7">
        <v>0</v>
      </c>
      <c r="T3" s="8">
        <v>0</v>
      </c>
      <c r="V3" s="5">
        <v>0.85990799999999989</v>
      </c>
      <c r="W3" s="6">
        <v>0</v>
      </c>
      <c r="X3">
        <v>1.862792</v>
      </c>
      <c r="Y3" s="5">
        <v>0.34307000000000004</v>
      </c>
      <c r="Z3" s="6">
        <v>0</v>
      </c>
      <c r="AA3" t="s">
        <v>9</v>
      </c>
      <c r="AC3" s="5">
        <v>0.85990799999999989</v>
      </c>
      <c r="AD3" s="6">
        <v>0.295568</v>
      </c>
      <c r="AE3">
        <v>1</v>
      </c>
      <c r="AF3" s="5">
        <v>0.34307000000000004</v>
      </c>
      <c r="AG3" s="6">
        <v>1.3893319999999998</v>
      </c>
      <c r="AH3" t="s">
        <v>9</v>
      </c>
      <c r="AJ3">
        <v>0.85992499999999994</v>
      </c>
      <c r="AK3">
        <v>6.8750000000000006E-2</v>
      </c>
      <c r="AL3">
        <v>1.474027</v>
      </c>
      <c r="AM3">
        <v>-0.70702500000000001</v>
      </c>
      <c r="AN3">
        <v>0.48235</v>
      </c>
    </row>
    <row r="4" spans="1:40" x14ac:dyDescent="0.2">
      <c r="A4" s="5">
        <v>0.85992499999999994</v>
      </c>
      <c r="B4" s="6">
        <v>6.8750000000000006E-2</v>
      </c>
      <c r="C4">
        <v>1.474027</v>
      </c>
      <c r="D4" s="5">
        <v>-0.70702500000000001</v>
      </c>
      <c r="E4" s="6">
        <v>0.48235</v>
      </c>
      <c r="H4" s="5">
        <v>0.85992499999999994</v>
      </c>
      <c r="I4" s="6">
        <v>8.1505066002059048E-2</v>
      </c>
      <c r="J4">
        <v>1.4494629999999999</v>
      </c>
      <c r="K4" s="5">
        <v>-0.70702500000000001</v>
      </c>
      <c r="L4" s="6">
        <v>0.48369111066464726</v>
      </c>
      <c r="N4" s="5">
        <v>-0.15004000000000001</v>
      </c>
      <c r="O4" s="6">
        <v>7.1632000000000001E-2</v>
      </c>
      <c r="P4">
        <v>33.529465000000002</v>
      </c>
      <c r="Q4" s="5">
        <v>2.7980040000000002</v>
      </c>
      <c r="R4" s="6">
        <v>1.7811199999999998</v>
      </c>
      <c r="S4" s="7">
        <v>0</v>
      </c>
      <c r="T4" s="8">
        <v>0</v>
      </c>
      <c r="V4" s="5">
        <v>0.85992499999999994</v>
      </c>
      <c r="W4" s="6">
        <v>0</v>
      </c>
      <c r="X4">
        <v>1.474027</v>
      </c>
      <c r="Y4" s="5">
        <v>-0.70702500000000001</v>
      </c>
      <c r="Z4" s="6">
        <v>0</v>
      </c>
      <c r="AA4" t="s">
        <v>9</v>
      </c>
      <c r="AC4" s="5">
        <v>0.85992499999999994</v>
      </c>
      <c r="AD4" s="6">
        <v>6.8750000000000006E-2</v>
      </c>
      <c r="AE4">
        <v>1</v>
      </c>
      <c r="AF4" s="5">
        <v>-0.70702500000000001</v>
      </c>
      <c r="AG4" s="6">
        <v>0.48235</v>
      </c>
      <c r="AH4" t="s">
        <v>9</v>
      </c>
      <c r="AJ4">
        <v>1.109075</v>
      </c>
      <c r="AK4">
        <v>0.22137500000000002</v>
      </c>
      <c r="AL4">
        <v>3.3582380000000001</v>
      </c>
      <c r="AM4">
        <v>-0.91107500000000008</v>
      </c>
      <c r="AN4">
        <v>0.51672499999999999</v>
      </c>
    </row>
    <row r="5" spans="1:40" x14ac:dyDescent="0.2">
      <c r="A5" s="5">
        <v>1.109075</v>
      </c>
      <c r="B5" s="6">
        <v>0.22137500000000002</v>
      </c>
      <c r="C5">
        <v>3.3582380000000001</v>
      </c>
      <c r="D5" s="5">
        <v>-0.91107500000000008</v>
      </c>
      <c r="E5" s="6">
        <v>0.51672499999999999</v>
      </c>
      <c r="H5" s="5">
        <v>1.109075</v>
      </c>
      <c r="I5" s="6">
        <v>0.27631233275769651</v>
      </c>
      <c r="J5">
        <v>3.0030299999999999</v>
      </c>
      <c r="K5" s="5">
        <v>-0.91107500000000008</v>
      </c>
      <c r="L5" s="6">
        <v>0.53428019756865408</v>
      </c>
      <c r="N5" s="5">
        <v>-0.11460000000000001</v>
      </c>
      <c r="O5" s="6">
        <v>8.4231E-2</v>
      </c>
      <c r="P5">
        <v>26.102157999999999</v>
      </c>
      <c r="Q5" s="5">
        <v>2.9010989999999999</v>
      </c>
      <c r="R5" s="6">
        <v>2.4426990000000002</v>
      </c>
      <c r="S5" s="7">
        <v>0</v>
      </c>
      <c r="T5" s="8">
        <v>0</v>
      </c>
      <c r="V5" s="5">
        <v>1.109075</v>
      </c>
      <c r="W5" s="6">
        <v>0</v>
      </c>
      <c r="X5">
        <v>3.3582380000000001</v>
      </c>
      <c r="Y5" s="5">
        <v>-0.91107500000000008</v>
      </c>
      <c r="Z5" s="6">
        <v>0</v>
      </c>
      <c r="AA5" t="s">
        <v>9</v>
      </c>
      <c r="AC5" s="5">
        <v>1.109075</v>
      </c>
      <c r="AD5" s="6">
        <v>0.22137500000000002</v>
      </c>
      <c r="AE5">
        <v>1</v>
      </c>
      <c r="AF5" s="5">
        <v>-0.91107500000000008</v>
      </c>
      <c r="AG5" s="6">
        <v>0.51672499999999999</v>
      </c>
      <c r="AH5" t="s">
        <v>9</v>
      </c>
      <c r="AJ5">
        <v>0.7488959999999999</v>
      </c>
      <c r="AK5">
        <v>6.375299999999999E-2</v>
      </c>
      <c r="AL5">
        <v>1.081496</v>
      </c>
      <c r="AM5">
        <v>0.30101100000000031</v>
      </c>
      <c r="AN5">
        <v>0.70558699999999996</v>
      </c>
    </row>
    <row r="6" spans="1:40" x14ac:dyDescent="0.2">
      <c r="A6" s="5">
        <v>0.7488959999999999</v>
      </c>
      <c r="B6" s="6">
        <v>6.375299999999999E-2</v>
      </c>
      <c r="C6">
        <v>1.081496</v>
      </c>
      <c r="D6" s="5">
        <v>0.30101100000000031</v>
      </c>
      <c r="E6" s="6">
        <v>0.70558699999999996</v>
      </c>
      <c r="H6" s="5">
        <v>0.7488959999999999</v>
      </c>
      <c r="I6" s="6">
        <v>7.6212483288500707E-2</v>
      </c>
      <c r="J6">
        <v>1.0912189999999999</v>
      </c>
      <c r="K6" s="5">
        <v>0.30101100000000031</v>
      </c>
      <c r="L6" s="6">
        <v>0.70578661845773183</v>
      </c>
      <c r="N6" s="5">
        <v>-5.5219999999999991E-2</v>
      </c>
      <c r="O6" s="6">
        <v>1.6565999999999997E-2</v>
      </c>
      <c r="P6">
        <v>17.777363000000001</v>
      </c>
      <c r="Q6" s="5">
        <v>1.9020779999999999</v>
      </c>
      <c r="R6" s="6">
        <v>0.79817999999999989</v>
      </c>
      <c r="S6" s="7">
        <v>0</v>
      </c>
      <c r="T6" s="8">
        <v>0</v>
      </c>
      <c r="V6" s="5">
        <v>0.7488959999999999</v>
      </c>
      <c r="W6" s="6">
        <v>0</v>
      </c>
      <c r="X6">
        <v>1.081496</v>
      </c>
      <c r="Y6" s="5">
        <v>0.30101100000000031</v>
      </c>
      <c r="Z6" s="6">
        <v>0</v>
      </c>
      <c r="AA6" t="s">
        <v>9</v>
      </c>
      <c r="AC6" s="5">
        <v>0.7488959999999999</v>
      </c>
      <c r="AD6" s="6">
        <v>6.375299999999999E-2</v>
      </c>
      <c r="AE6">
        <v>1</v>
      </c>
      <c r="AF6" s="5">
        <v>0.30101100000000031</v>
      </c>
      <c r="AG6" s="6">
        <v>0.70558699999999996</v>
      </c>
      <c r="AH6" t="s">
        <v>9</v>
      </c>
      <c r="AJ6">
        <v>0.94787200000000005</v>
      </c>
      <c r="AK6">
        <v>0.23316800000000001</v>
      </c>
      <c r="AL6">
        <v>2.0360450000000001</v>
      </c>
      <c r="AM6">
        <v>7.2960000000000066E-2</v>
      </c>
      <c r="AN6">
        <v>3.2014239999999998</v>
      </c>
    </row>
    <row r="7" spans="1:40" x14ac:dyDescent="0.2">
      <c r="A7" s="5">
        <v>0.94787200000000005</v>
      </c>
      <c r="B7" s="6">
        <v>0.23316800000000001</v>
      </c>
      <c r="C7">
        <v>2.0360450000000001</v>
      </c>
      <c r="D7" s="5">
        <v>7.2960000000000066E-2</v>
      </c>
      <c r="E7" s="6">
        <v>3.2014239999999998</v>
      </c>
      <c r="H7" s="5">
        <v>0.94787200000000005</v>
      </c>
      <c r="I7" s="6">
        <v>0.32584574451724857</v>
      </c>
      <c r="J7">
        <v>2.1134759999999999</v>
      </c>
      <c r="K7" s="5">
        <v>7.2960000000000066E-2</v>
      </c>
      <c r="L7" s="6">
        <v>3.2014719393079174</v>
      </c>
      <c r="N7" s="5">
        <v>-5.0380000000000001E-2</v>
      </c>
      <c r="O7" s="6">
        <v>3.3205000000000005E-2</v>
      </c>
      <c r="P7">
        <v>18.075876999999998</v>
      </c>
      <c r="Q7" s="5">
        <v>2.9419629999999999</v>
      </c>
      <c r="R7" s="6">
        <v>1.6357470000000001</v>
      </c>
      <c r="S7" s="7">
        <v>0</v>
      </c>
      <c r="T7" s="8">
        <v>0</v>
      </c>
      <c r="V7" s="5">
        <v>0.94787200000000005</v>
      </c>
      <c r="W7" s="6">
        <v>0</v>
      </c>
      <c r="X7">
        <v>2.0360450000000001</v>
      </c>
      <c r="Y7" s="5">
        <v>7.2960000000000066E-2</v>
      </c>
      <c r="Z7" s="6">
        <v>0</v>
      </c>
      <c r="AA7" t="s">
        <v>9</v>
      </c>
      <c r="AC7" s="5">
        <v>0.94787200000000005</v>
      </c>
      <c r="AD7" s="6">
        <v>0.23316800000000001</v>
      </c>
      <c r="AE7">
        <v>1</v>
      </c>
      <c r="AF7" s="5">
        <v>7.2960000000000066E-2</v>
      </c>
      <c r="AG7" s="6">
        <v>3.2014239999999998</v>
      </c>
      <c r="AH7" t="s">
        <v>9</v>
      </c>
      <c r="AJ7">
        <v>0.85707599999999995</v>
      </c>
      <c r="AK7">
        <v>0.11687399999999999</v>
      </c>
      <c r="AL7">
        <v>1.487768</v>
      </c>
      <c r="AM7">
        <v>-0.12502799999999997</v>
      </c>
      <c r="AN7">
        <v>2.2351019999999999</v>
      </c>
    </row>
    <row r="8" spans="1:40" x14ac:dyDescent="0.2">
      <c r="A8" s="5">
        <v>0.85707599999999995</v>
      </c>
      <c r="B8" s="6">
        <v>0.11687399999999999</v>
      </c>
      <c r="C8">
        <v>1.487768</v>
      </c>
      <c r="D8" s="5">
        <v>-0.12502799999999997</v>
      </c>
      <c r="E8" s="6">
        <v>2.2351019999999999</v>
      </c>
      <c r="H8" s="5">
        <v>0.85707599999999995</v>
      </c>
      <c r="I8" s="6">
        <v>0.13527297002727484</v>
      </c>
      <c r="J8">
        <v>1.478548</v>
      </c>
      <c r="K8" s="5">
        <v>-0.12502799999999997</v>
      </c>
      <c r="L8" s="6">
        <v>2.2351240848105056</v>
      </c>
      <c r="N8" s="5">
        <v>-2.0120000000000002E-2</v>
      </c>
      <c r="O8" s="6">
        <v>7.0420000000000005E-3</v>
      </c>
      <c r="P8">
        <v>11.849252</v>
      </c>
      <c r="Q8" s="5">
        <v>2.4420650000000004</v>
      </c>
      <c r="R8" s="6">
        <v>0.42453200000000002</v>
      </c>
      <c r="S8" s="7">
        <v>0</v>
      </c>
      <c r="T8" s="8">
        <v>0</v>
      </c>
      <c r="V8" s="5">
        <v>0.85707599999999995</v>
      </c>
      <c r="W8" s="6">
        <v>0</v>
      </c>
      <c r="X8">
        <v>1.487768</v>
      </c>
      <c r="Y8" s="5">
        <v>-0.12502799999999997</v>
      </c>
      <c r="Z8" s="6">
        <v>0</v>
      </c>
      <c r="AA8" t="s">
        <v>9</v>
      </c>
      <c r="AC8" s="5">
        <v>0.85707599999999995</v>
      </c>
      <c r="AD8" s="6">
        <v>0.11687399999999999</v>
      </c>
      <c r="AE8">
        <v>1</v>
      </c>
      <c r="AF8" s="5">
        <v>-0.12502799999999997</v>
      </c>
      <c r="AG8" s="6">
        <v>2.2351019999999999</v>
      </c>
      <c r="AH8" t="s">
        <v>9</v>
      </c>
      <c r="AJ8">
        <v>0.71197500000000002</v>
      </c>
      <c r="AK8">
        <v>6.7650000000000002E-2</v>
      </c>
      <c r="AL8">
        <v>1.052638</v>
      </c>
      <c r="AM8">
        <v>0.61792499999999972</v>
      </c>
      <c r="AN8">
        <v>0.63359999999999994</v>
      </c>
    </row>
    <row r="9" spans="1:40" x14ac:dyDescent="0.2">
      <c r="A9" s="5">
        <v>0.71197500000000002</v>
      </c>
      <c r="B9" s="6">
        <v>6.7650000000000002E-2</v>
      </c>
      <c r="C9">
        <v>1.052638</v>
      </c>
      <c r="D9" s="5">
        <v>0.61792499999999972</v>
      </c>
      <c r="E9" s="6">
        <v>0.63359999999999994</v>
      </c>
      <c r="H9" s="5">
        <v>0.71197500000000002</v>
      </c>
      <c r="I9" s="6">
        <v>8.214784783547284E-2</v>
      </c>
      <c r="J9">
        <v>1.063658</v>
      </c>
      <c r="K9" s="5">
        <v>0.61792499999999972</v>
      </c>
      <c r="L9" s="6">
        <v>0.63488962734951015</v>
      </c>
      <c r="N9" s="5">
        <v>0</v>
      </c>
      <c r="O9" s="6">
        <v>0.42900000000000005</v>
      </c>
      <c r="P9">
        <v>4.9948449999999998</v>
      </c>
      <c r="Q9" s="5">
        <v>2.3329020000000003</v>
      </c>
      <c r="R9" s="6">
        <v>0.62204999999999999</v>
      </c>
      <c r="S9" s="7">
        <v>0</v>
      </c>
      <c r="T9" s="8">
        <v>0</v>
      </c>
      <c r="V9" s="5">
        <v>0.71197500000000002</v>
      </c>
      <c r="W9" s="6">
        <v>0</v>
      </c>
      <c r="X9">
        <v>1.052638</v>
      </c>
      <c r="Y9" s="5">
        <v>0.61792499999999972</v>
      </c>
      <c r="Z9" s="6">
        <v>0</v>
      </c>
      <c r="AA9" t="s">
        <v>9</v>
      </c>
      <c r="AC9" s="5">
        <v>0.71197500000000002</v>
      </c>
      <c r="AD9" s="6">
        <v>6.7650000000000002E-2</v>
      </c>
      <c r="AE9">
        <v>1</v>
      </c>
      <c r="AF9" s="5">
        <v>0.61792499999999972</v>
      </c>
      <c r="AG9" s="6">
        <v>0.63359999999999994</v>
      </c>
      <c r="AH9" t="s">
        <v>9</v>
      </c>
      <c r="AJ9">
        <v>0.90701799999999999</v>
      </c>
      <c r="AK9">
        <v>0.15099699999999999</v>
      </c>
      <c r="AL9">
        <v>1.760197</v>
      </c>
      <c r="AM9">
        <v>-0.65112599999999987</v>
      </c>
      <c r="AN9">
        <v>0.72338699999999989</v>
      </c>
    </row>
    <row r="10" spans="1:40" x14ac:dyDescent="0.2">
      <c r="A10" s="5">
        <v>0.90701799999999999</v>
      </c>
      <c r="B10" s="6">
        <v>0.15099699999999999</v>
      </c>
      <c r="C10">
        <v>1.760197</v>
      </c>
      <c r="D10" s="5">
        <v>-0.65112599999999987</v>
      </c>
      <c r="E10" s="6">
        <v>0.72338699999999989</v>
      </c>
      <c r="H10" s="5">
        <v>0.90701799999999999</v>
      </c>
      <c r="I10" s="6">
        <v>0.18597258360575625</v>
      </c>
      <c r="J10">
        <v>1.741282</v>
      </c>
      <c r="K10" s="5">
        <v>-0.65112599999999987</v>
      </c>
      <c r="L10" s="6">
        <v>0.72757299298764511</v>
      </c>
      <c r="N10" s="5">
        <v>1.5010000000000001E-2</v>
      </c>
      <c r="O10" s="6">
        <v>5.9250000000000006E-3</v>
      </c>
      <c r="P10">
        <v>9.3579629999999998</v>
      </c>
      <c r="Q10" s="5">
        <v>2.5050900000000005</v>
      </c>
      <c r="R10" s="6">
        <v>0.32034500000000005</v>
      </c>
      <c r="S10" s="7">
        <v>0</v>
      </c>
      <c r="T10" s="8">
        <v>0</v>
      </c>
      <c r="V10" s="5">
        <v>0.90701799999999999</v>
      </c>
      <c r="W10" s="6">
        <v>0</v>
      </c>
      <c r="X10">
        <v>1.760197</v>
      </c>
      <c r="Y10" s="5">
        <v>-0.65112599999999987</v>
      </c>
      <c r="Z10" s="6">
        <v>0</v>
      </c>
      <c r="AA10" t="s">
        <v>9</v>
      </c>
      <c r="AC10" s="5">
        <v>0.90701799999999999</v>
      </c>
      <c r="AD10" s="6">
        <v>0.15099699999999999</v>
      </c>
      <c r="AE10">
        <v>1</v>
      </c>
      <c r="AF10" s="5">
        <v>-0.65112599999999987</v>
      </c>
      <c r="AG10" s="6">
        <v>0.72338699999999989</v>
      </c>
      <c r="AH10" t="s">
        <v>9</v>
      </c>
      <c r="AJ10">
        <v>1.0858760000000001</v>
      </c>
      <c r="AK10">
        <v>7.2610999999999995E-2</v>
      </c>
      <c r="AL10">
        <v>4.2606960000000003</v>
      </c>
      <c r="AM10">
        <v>-1.404909</v>
      </c>
      <c r="AN10">
        <v>0.13181299999999999</v>
      </c>
    </row>
    <row r="11" spans="1:40" x14ac:dyDescent="0.2">
      <c r="A11" s="5">
        <v>1.0858760000000001</v>
      </c>
      <c r="B11" s="6">
        <v>7.2610999999999995E-2</v>
      </c>
      <c r="C11">
        <v>4.2606960000000003</v>
      </c>
      <c r="D11" s="5">
        <v>-1.404909</v>
      </c>
      <c r="E11" s="6">
        <v>0.13181299999999999</v>
      </c>
      <c r="H11" s="5">
        <v>1.0858760000000001</v>
      </c>
      <c r="I11" s="6">
        <v>8.6610220326471865E-2</v>
      </c>
      <c r="J11">
        <v>3.8824429999999999</v>
      </c>
      <c r="K11" s="5">
        <v>-1.404909</v>
      </c>
      <c r="L11" s="6">
        <v>0.14527835302618211</v>
      </c>
      <c r="N11" s="5">
        <v>3.5002999999999999E-2</v>
      </c>
      <c r="O11" s="6">
        <v>1.0352999999999999E-2</v>
      </c>
      <c r="P11">
        <v>9.2807580000000005</v>
      </c>
      <c r="Q11" s="5">
        <v>3.1137879999999996</v>
      </c>
      <c r="R11" s="6">
        <v>1.251727</v>
      </c>
      <c r="S11" s="7">
        <v>0</v>
      </c>
      <c r="T11" s="8">
        <v>0</v>
      </c>
      <c r="V11" s="5">
        <v>1.0858760000000001</v>
      </c>
      <c r="W11" s="6">
        <v>0</v>
      </c>
      <c r="X11">
        <v>4.2606960000000003</v>
      </c>
      <c r="Y11" s="5">
        <v>-1.404909</v>
      </c>
      <c r="Z11" s="6">
        <v>0</v>
      </c>
      <c r="AA11" t="s">
        <v>9</v>
      </c>
      <c r="AC11" s="5">
        <v>1.0858760000000001</v>
      </c>
      <c r="AD11" s="6">
        <v>7.2610999999999995E-2</v>
      </c>
      <c r="AE11">
        <v>1</v>
      </c>
      <c r="AF11" s="5">
        <v>-1.404909</v>
      </c>
      <c r="AG11" s="6">
        <v>0.13181299999999999</v>
      </c>
      <c r="AH11" t="s">
        <v>9</v>
      </c>
      <c r="AJ11">
        <v>0.7579769999999999</v>
      </c>
      <c r="AK11">
        <v>8.3738999999999994E-2</v>
      </c>
      <c r="AL11">
        <v>1.1336360000000001</v>
      </c>
      <c r="AM11">
        <v>0.20486700000000008</v>
      </c>
      <c r="AN11">
        <v>0.48234899999999992</v>
      </c>
    </row>
    <row r="12" spans="1:40" x14ac:dyDescent="0.2">
      <c r="A12" s="5">
        <v>0.7579769999999999</v>
      </c>
      <c r="B12" s="6">
        <v>8.3738999999999994E-2</v>
      </c>
      <c r="C12">
        <v>1.1336360000000001</v>
      </c>
      <c r="D12" s="5">
        <v>0.20486700000000008</v>
      </c>
      <c r="E12" s="6">
        <v>0.48234899999999992</v>
      </c>
      <c r="H12" s="5">
        <v>0.7579769999999999</v>
      </c>
      <c r="I12" s="6">
        <v>0.10379294651372027</v>
      </c>
      <c r="J12">
        <v>1.155934</v>
      </c>
      <c r="K12" s="5">
        <v>0.20486700000000008</v>
      </c>
      <c r="L12" s="6">
        <v>0.4826337000521202</v>
      </c>
      <c r="N12" s="5">
        <v>3.9903999999999995E-2</v>
      </c>
      <c r="O12" s="6">
        <v>1.3072E-2</v>
      </c>
      <c r="P12">
        <v>10.000334000000001</v>
      </c>
      <c r="Q12" s="5">
        <v>5.3608959999999994</v>
      </c>
      <c r="R12" s="6">
        <v>1.7196560000000001</v>
      </c>
      <c r="S12" s="7">
        <v>0</v>
      </c>
      <c r="T12" s="8">
        <v>0</v>
      </c>
      <c r="V12" s="5">
        <v>0.7579769999999999</v>
      </c>
      <c r="W12" s="6">
        <v>0</v>
      </c>
      <c r="X12">
        <v>1.1336360000000001</v>
      </c>
      <c r="Y12" s="5">
        <v>0.20486700000000008</v>
      </c>
      <c r="Z12" s="6">
        <v>0</v>
      </c>
      <c r="AA12" t="s">
        <v>9</v>
      </c>
      <c r="AC12" s="5">
        <v>0.7579769999999999</v>
      </c>
      <c r="AD12" s="6">
        <v>8.3738999999999994E-2</v>
      </c>
      <c r="AE12">
        <v>1</v>
      </c>
      <c r="AF12" s="5">
        <v>0.20486700000000008</v>
      </c>
      <c r="AG12" s="6">
        <v>0.48234899999999992</v>
      </c>
      <c r="AH12" t="s">
        <v>9</v>
      </c>
      <c r="AJ12">
        <v>0.87908799999999998</v>
      </c>
      <c r="AK12">
        <v>8.3237000000000005E-2</v>
      </c>
      <c r="AL12">
        <v>1.585491</v>
      </c>
      <c r="AM12">
        <v>-0.13489000000000012</v>
      </c>
      <c r="AN12">
        <v>0.64319500000000007</v>
      </c>
    </row>
    <row r="13" spans="1:40" x14ac:dyDescent="0.2">
      <c r="A13" s="5">
        <v>0.87908799999999998</v>
      </c>
      <c r="B13" s="6">
        <v>8.3237000000000005E-2</v>
      </c>
      <c r="C13">
        <v>1.585491</v>
      </c>
      <c r="D13" s="5">
        <v>-0.13489000000000012</v>
      </c>
      <c r="E13" s="6">
        <v>0.64319500000000007</v>
      </c>
      <c r="H13" s="5">
        <v>0.87908799999999998</v>
      </c>
      <c r="I13" s="6">
        <v>0.10190170177676131</v>
      </c>
      <c r="J13">
        <v>1.553909</v>
      </c>
      <c r="K13" s="5">
        <v>-0.13489000000000012</v>
      </c>
      <c r="L13" s="6">
        <v>0.64325824396194098</v>
      </c>
      <c r="N13" s="5">
        <v>0.11308800000000001</v>
      </c>
      <c r="O13" s="6">
        <v>9.7836000000000006E-2</v>
      </c>
      <c r="P13">
        <v>7.5291309999999996</v>
      </c>
      <c r="Q13" s="5">
        <v>3.4361640000000002</v>
      </c>
      <c r="R13" s="6">
        <v>2.8856039999999998</v>
      </c>
      <c r="S13" s="7">
        <v>0</v>
      </c>
      <c r="T13" s="8">
        <v>0</v>
      </c>
      <c r="V13" s="5">
        <v>0.87908799999999998</v>
      </c>
      <c r="W13" s="6">
        <v>0</v>
      </c>
      <c r="X13">
        <v>1.585491</v>
      </c>
      <c r="Y13" s="5">
        <v>-0.13489000000000012</v>
      </c>
      <c r="Z13" s="6">
        <v>0</v>
      </c>
      <c r="AA13" t="s">
        <v>9</v>
      </c>
      <c r="AC13" s="5">
        <v>0.87908799999999998</v>
      </c>
      <c r="AD13" s="6">
        <v>8.3237000000000005E-2</v>
      </c>
      <c r="AE13">
        <v>1</v>
      </c>
      <c r="AF13" s="5">
        <v>-0.13489000000000012</v>
      </c>
      <c r="AG13" s="6">
        <v>0.64319500000000007</v>
      </c>
      <c r="AH13" t="s">
        <v>9</v>
      </c>
      <c r="AJ13">
        <v>0.75795999999999997</v>
      </c>
      <c r="AK13">
        <v>7.3080000000000006E-2</v>
      </c>
      <c r="AL13">
        <v>1.1133850000000001</v>
      </c>
      <c r="AM13">
        <v>-0.19599999999999984</v>
      </c>
      <c r="AN13">
        <v>0.8444799999999999</v>
      </c>
    </row>
    <row r="14" spans="1:40" x14ac:dyDescent="0.2">
      <c r="A14" s="5">
        <v>0.75795999999999997</v>
      </c>
      <c r="B14" s="6">
        <v>7.3080000000000006E-2</v>
      </c>
      <c r="C14">
        <v>1.1133850000000001</v>
      </c>
      <c r="D14" s="5">
        <v>-0.19599999999999984</v>
      </c>
      <c r="E14" s="6">
        <v>0.8444799999999999</v>
      </c>
      <c r="H14" s="5">
        <v>0.75795999999999997</v>
      </c>
      <c r="I14" s="6">
        <v>9.094957943827997E-2</v>
      </c>
      <c r="J14">
        <v>1.1318049999999999</v>
      </c>
      <c r="K14" s="5">
        <v>-0.19599999999999984</v>
      </c>
      <c r="L14" s="6">
        <v>0.84459603977286068</v>
      </c>
      <c r="N14" s="5">
        <v>0.11486199999999999</v>
      </c>
      <c r="O14" s="6">
        <v>2.7829999999999997E-2</v>
      </c>
      <c r="P14">
        <v>7.9405080000000003</v>
      </c>
      <c r="Q14" s="5">
        <v>2.3690919999999998</v>
      </c>
      <c r="R14" s="6">
        <v>1.0069399999999999</v>
      </c>
      <c r="S14" s="7">
        <v>0</v>
      </c>
      <c r="T14" s="8">
        <v>0</v>
      </c>
      <c r="V14" s="5">
        <v>0.75795999999999997</v>
      </c>
      <c r="W14" s="6">
        <v>0</v>
      </c>
      <c r="X14">
        <v>1.1133850000000001</v>
      </c>
      <c r="Y14" s="5">
        <v>-0.19599999999999984</v>
      </c>
      <c r="Z14" s="6">
        <v>0</v>
      </c>
      <c r="AA14" t="s">
        <v>9</v>
      </c>
      <c r="AC14" s="5">
        <v>0.75795999999999997</v>
      </c>
      <c r="AD14" s="6">
        <v>7.3080000000000006E-2</v>
      </c>
      <c r="AE14">
        <v>1</v>
      </c>
      <c r="AF14" s="5">
        <v>-0.19599999999999984</v>
      </c>
      <c r="AG14" s="6">
        <v>0.8444799999999999</v>
      </c>
      <c r="AH14" t="s">
        <v>9</v>
      </c>
      <c r="AJ14">
        <v>0.67902899999999999</v>
      </c>
      <c r="AK14">
        <v>7.7142000000000002E-2</v>
      </c>
      <c r="AL14">
        <v>1.069507</v>
      </c>
      <c r="AM14">
        <v>0.55494399999999999</v>
      </c>
      <c r="AN14">
        <v>1.1714820000000001</v>
      </c>
    </row>
    <row r="15" spans="1:40" x14ac:dyDescent="0.2">
      <c r="A15" s="5">
        <v>0.67902899999999999</v>
      </c>
      <c r="B15" s="6">
        <v>7.7142000000000002E-2</v>
      </c>
      <c r="C15">
        <v>1.069507</v>
      </c>
      <c r="D15" s="5">
        <v>0.55494399999999999</v>
      </c>
      <c r="E15" s="6">
        <v>1.1714820000000001</v>
      </c>
      <c r="H15" s="5">
        <v>0.67902899999999999</v>
      </c>
      <c r="I15" s="6">
        <v>8.8389616839309806E-2</v>
      </c>
      <c r="J15">
        <v>1.0665249999999999</v>
      </c>
      <c r="K15" s="5">
        <v>0.55494399999999999</v>
      </c>
      <c r="L15" s="6">
        <v>1.1720126390188801</v>
      </c>
      <c r="N15" s="5">
        <v>0.116216</v>
      </c>
      <c r="O15" s="6">
        <v>4.9055999999999995E-2</v>
      </c>
      <c r="P15">
        <v>7.9314840000000002</v>
      </c>
      <c r="Q15" s="5">
        <v>0.36908799999999953</v>
      </c>
      <c r="R15" s="6">
        <v>6.1144799999999995</v>
      </c>
      <c r="S15" s="7">
        <v>0</v>
      </c>
      <c r="T15" s="8">
        <v>0</v>
      </c>
      <c r="V15" s="5">
        <v>0.67902899999999999</v>
      </c>
      <c r="W15" s="6">
        <v>0</v>
      </c>
      <c r="X15">
        <v>1.069507</v>
      </c>
      <c r="Y15" s="5">
        <v>0.55494399999999999</v>
      </c>
      <c r="Z15" s="6">
        <v>0</v>
      </c>
      <c r="AA15" t="s">
        <v>9</v>
      </c>
      <c r="AC15" s="5">
        <v>0.67902899999999999</v>
      </c>
      <c r="AD15" s="6">
        <v>7.7142000000000002E-2</v>
      </c>
      <c r="AE15">
        <v>1</v>
      </c>
      <c r="AF15" s="5">
        <v>0.55494399999999999</v>
      </c>
      <c r="AG15" s="6">
        <v>1.1714820000000001</v>
      </c>
      <c r="AH15" t="s">
        <v>9</v>
      </c>
      <c r="AJ15">
        <v>1.189125</v>
      </c>
      <c r="AK15">
        <v>0.13733999999999999</v>
      </c>
      <c r="AL15">
        <v>6.0025709999999997</v>
      </c>
      <c r="AM15">
        <v>-1.71801</v>
      </c>
      <c r="AN15">
        <v>0.31814999999999999</v>
      </c>
    </row>
    <row r="16" spans="1:40" x14ac:dyDescent="0.2">
      <c r="A16" s="5">
        <v>1.189125</v>
      </c>
      <c r="B16" s="6">
        <v>0.13733999999999999</v>
      </c>
      <c r="C16">
        <v>6.0025709999999997</v>
      </c>
      <c r="D16" s="5">
        <v>-1.71801</v>
      </c>
      <c r="E16" s="6">
        <v>0.31814999999999999</v>
      </c>
      <c r="H16" s="5">
        <v>1.189125</v>
      </c>
      <c r="I16" s="6">
        <v>0.15857742974648062</v>
      </c>
      <c r="J16">
        <v>5.223058</v>
      </c>
      <c r="K16" s="5">
        <v>-1.71801</v>
      </c>
      <c r="L16" s="6">
        <v>0.33813822566518564</v>
      </c>
      <c r="N16" s="5">
        <v>0.12190499999999999</v>
      </c>
      <c r="O16" s="6">
        <v>6.5771999999999997E-2</v>
      </c>
      <c r="P16">
        <v>7.5951659999999999</v>
      </c>
      <c r="Q16" s="5">
        <v>2.6019630000000005</v>
      </c>
      <c r="R16" s="6">
        <v>3.2007149999999998</v>
      </c>
      <c r="S16" s="7">
        <v>0</v>
      </c>
      <c r="T16" s="8">
        <v>0</v>
      </c>
      <c r="V16" s="5">
        <v>1.189125</v>
      </c>
      <c r="W16" s="6">
        <v>0</v>
      </c>
      <c r="X16">
        <v>6.0025709999999997</v>
      </c>
      <c r="Y16" s="5">
        <v>-1.71801</v>
      </c>
      <c r="Z16" s="6">
        <v>0</v>
      </c>
      <c r="AA16" t="s">
        <v>9</v>
      </c>
      <c r="AC16" s="5">
        <v>1.189125</v>
      </c>
      <c r="AD16" s="6">
        <v>0.13733999999999999</v>
      </c>
      <c r="AE16">
        <v>1</v>
      </c>
      <c r="AF16" s="5">
        <v>-1.71801</v>
      </c>
      <c r="AG16" s="6">
        <v>0.31814999999999999</v>
      </c>
      <c r="AH16" t="s">
        <v>9</v>
      </c>
      <c r="AJ16">
        <v>0.86201700000000003</v>
      </c>
      <c r="AK16">
        <v>6.5480999999999998E-2</v>
      </c>
      <c r="AL16">
        <v>1.4860199999999999</v>
      </c>
      <c r="AM16">
        <v>0.33607600000000021</v>
      </c>
      <c r="AN16">
        <v>0.97444100000000011</v>
      </c>
    </row>
    <row r="17" spans="1:40" x14ac:dyDescent="0.2">
      <c r="A17" s="5">
        <v>0.86201700000000003</v>
      </c>
      <c r="B17" s="6">
        <v>6.5480999999999998E-2</v>
      </c>
      <c r="C17">
        <v>1.4860199999999999</v>
      </c>
      <c r="D17" s="5">
        <v>0.33607600000000021</v>
      </c>
      <c r="E17" s="6">
        <v>0.97444100000000011</v>
      </c>
      <c r="H17" s="5">
        <v>0.86201700000000003</v>
      </c>
      <c r="I17" s="6">
        <v>7.8472233216597076E-2</v>
      </c>
      <c r="J17">
        <v>1.4594339999999999</v>
      </c>
      <c r="K17" s="5">
        <v>0.33607600000000021</v>
      </c>
      <c r="L17" s="6">
        <v>0.97458684686435215</v>
      </c>
      <c r="N17" s="5">
        <v>0.122836</v>
      </c>
      <c r="O17" s="6">
        <v>2.6404E-2</v>
      </c>
      <c r="P17">
        <v>7.4242439999999998</v>
      </c>
      <c r="Q17" s="5">
        <v>1.3087199999999999</v>
      </c>
      <c r="R17" s="6">
        <v>1.0010559999999999</v>
      </c>
      <c r="S17" s="7">
        <v>0</v>
      </c>
      <c r="T17" s="8">
        <v>0</v>
      </c>
      <c r="V17" s="5">
        <v>0.86201700000000003</v>
      </c>
      <c r="W17" s="6">
        <v>0</v>
      </c>
      <c r="X17">
        <v>1.4860199999999999</v>
      </c>
      <c r="Y17" s="5">
        <v>0.33607600000000021</v>
      </c>
      <c r="Z17" s="6">
        <v>0</v>
      </c>
      <c r="AA17" t="s">
        <v>9</v>
      </c>
      <c r="AC17" s="5">
        <v>0.86201700000000003</v>
      </c>
      <c r="AD17" s="6">
        <v>6.5480999999999998E-2</v>
      </c>
      <c r="AE17">
        <v>1</v>
      </c>
      <c r="AF17" s="5">
        <v>0.33607600000000021</v>
      </c>
      <c r="AG17" s="6">
        <v>0.97444100000000011</v>
      </c>
      <c r="AH17" t="s">
        <v>9</v>
      </c>
      <c r="AJ17">
        <v>0.49703299999999995</v>
      </c>
      <c r="AK17">
        <v>6.3855999999999996E-2</v>
      </c>
      <c r="AL17">
        <v>1.4634339999999999</v>
      </c>
      <c r="AM17">
        <v>1.3590890000000002</v>
      </c>
      <c r="AN17">
        <v>0.97288299999999994</v>
      </c>
    </row>
    <row r="18" spans="1:40" x14ac:dyDescent="0.2">
      <c r="A18" s="5">
        <v>0.49703299999999995</v>
      </c>
      <c r="B18" s="6">
        <v>6.3855999999999996E-2</v>
      </c>
      <c r="C18">
        <v>1.4634339999999999</v>
      </c>
      <c r="D18" s="5">
        <v>1.3590890000000002</v>
      </c>
      <c r="E18" s="6">
        <v>0.97288299999999994</v>
      </c>
      <c r="H18" s="5">
        <v>0.49703299999999995</v>
      </c>
      <c r="I18" s="6">
        <v>6.8318006125764524E-2</v>
      </c>
      <c r="J18">
        <v>1.3721319999999999</v>
      </c>
      <c r="K18" s="5">
        <v>1.3590890000000002</v>
      </c>
      <c r="L18" s="6">
        <v>0.97514663292963277</v>
      </c>
      <c r="N18" s="5">
        <v>0.13598299999999999</v>
      </c>
      <c r="O18" s="6">
        <v>8.3656999999999995E-2</v>
      </c>
      <c r="P18">
        <v>6.9402869999999997</v>
      </c>
      <c r="Q18" s="5">
        <v>2.5458859999999999</v>
      </c>
      <c r="R18" s="6">
        <v>1.9505969999999999</v>
      </c>
      <c r="S18" s="7">
        <v>0</v>
      </c>
      <c r="T18" s="8">
        <v>0</v>
      </c>
      <c r="V18" s="5">
        <v>0.49703299999999995</v>
      </c>
      <c r="W18" s="6">
        <v>0</v>
      </c>
      <c r="X18">
        <v>1.4634339999999999</v>
      </c>
      <c r="Y18" s="5">
        <v>1.3590890000000002</v>
      </c>
      <c r="Z18" s="6">
        <v>0</v>
      </c>
      <c r="AA18" t="s">
        <v>9</v>
      </c>
      <c r="AC18" s="5">
        <v>0.49703299999999995</v>
      </c>
      <c r="AD18" s="6">
        <v>6.3855999999999996E-2</v>
      </c>
      <c r="AE18">
        <v>1</v>
      </c>
      <c r="AF18" s="5">
        <v>1.3590890000000002</v>
      </c>
      <c r="AG18" s="6">
        <v>0.97288299999999994</v>
      </c>
      <c r="AH18" t="s">
        <v>9</v>
      </c>
      <c r="AJ18">
        <v>0.62697599999999998</v>
      </c>
      <c r="AK18">
        <v>5.7599999999999998E-2</v>
      </c>
      <c r="AL18">
        <v>1.099308</v>
      </c>
      <c r="AM18">
        <v>0.57686399999999971</v>
      </c>
      <c r="AN18">
        <v>0.87494400000000006</v>
      </c>
    </row>
    <row r="19" spans="1:40" x14ac:dyDescent="0.2">
      <c r="A19" s="5">
        <v>0.62697599999999998</v>
      </c>
      <c r="B19" s="6">
        <v>5.7599999999999998E-2</v>
      </c>
      <c r="C19">
        <v>1.099308</v>
      </c>
      <c r="D19" s="5">
        <v>0.57686399999999971</v>
      </c>
      <c r="E19" s="6">
        <v>0.87494400000000006</v>
      </c>
      <c r="H19" s="5">
        <v>0.62697599999999998</v>
      </c>
      <c r="I19" s="6">
        <v>6.8464779857967853E-2</v>
      </c>
      <c r="J19">
        <v>1.0730759999999999</v>
      </c>
      <c r="K19" s="5">
        <v>0.57686399999999971</v>
      </c>
      <c r="L19" s="6">
        <v>0.87560634633207179</v>
      </c>
      <c r="N19" s="5">
        <v>0.145097</v>
      </c>
      <c r="O19" s="6">
        <v>4.4735000000000004E-2</v>
      </c>
      <c r="P19">
        <v>6.8295440000000003</v>
      </c>
      <c r="Q19" s="5">
        <v>1.8321900000000004</v>
      </c>
      <c r="R19" s="6">
        <v>1.0390190000000001</v>
      </c>
      <c r="S19" s="7">
        <v>0</v>
      </c>
      <c r="T19" s="8">
        <v>0</v>
      </c>
      <c r="V19" s="5">
        <v>0.62697599999999998</v>
      </c>
      <c r="W19" s="6">
        <v>0</v>
      </c>
      <c r="X19">
        <v>1.099308</v>
      </c>
      <c r="Y19" s="5">
        <v>0.57686399999999971</v>
      </c>
      <c r="Z19" s="6">
        <v>0</v>
      </c>
      <c r="AA19" t="s">
        <v>9</v>
      </c>
      <c r="AC19" s="5">
        <v>0.62697599999999998</v>
      </c>
      <c r="AD19" s="6">
        <v>5.7599999999999998E-2</v>
      </c>
      <c r="AE19">
        <v>1</v>
      </c>
      <c r="AF19" s="5">
        <v>0.57686399999999971</v>
      </c>
      <c r="AG19" s="6">
        <v>0.87494400000000006</v>
      </c>
      <c r="AH19" t="s">
        <v>9</v>
      </c>
      <c r="AJ19">
        <v>0.83765499999999993</v>
      </c>
      <c r="AK19">
        <v>0.146228</v>
      </c>
      <c r="AL19">
        <v>1.4568239999999999</v>
      </c>
      <c r="AM19">
        <v>-0.70405100000000009</v>
      </c>
      <c r="AN19">
        <v>1.448078</v>
      </c>
    </row>
    <row r="20" spans="1:40" x14ac:dyDescent="0.2">
      <c r="A20" s="5">
        <v>0.83765499999999993</v>
      </c>
      <c r="B20" s="6">
        <v>0.146228</v>
      </c>
      <c r="C20">
        <v>1.4568239999999999</v>
      </c>
      <c r="D20" s="5">
        <v>-0.70405100000000009</v>
      </c>
      <c r="E20" s="6">
        <v>1.448078</v>
      </c>
      <c r="H20" s="5">
        <v>0.83765499999999993</v>
      </c>
      <c r="I20" s="6">
        <v>0.15485331634808469</v>
      </c>
      <c r="J20">
        <v>1.4397169999999999</v>
      </c>
      <c r="K20" s="5">
        <v>-0.70405100000000009</v>
      </c>
      <c r="L20" s="6">
        <v>1.4487113150341582</v>
      </c>
      <c r="N20" s="5">
        <v>0.16096199999999999</v>
      </c>
      <c r="O20" s="6">
        <v>4.1301999999999998E-2</v>
      </c>
      <c r="P20">
        <v>6.3635440000000001</v>
      </c>
      <c r="Q20" s="5">
        <v>2.1700919999999999</v>
      </c>
      <c r="R20" s="6">
        <v>1.1661059999999999</v>
      </c>
      <c r="S20" s="7">
        <v>0</v>
      </c>
      <c r="T20" s="8">
        <v>0</v>
      </c>
      <c r="V20" s="5">
        <v>0.83765499999999993</v>
      </c>
      <c r="W20" s="6">
        <v>0</v>
      </c>
      <c r="X20">
        <v>1.4568239999999999</v>
      </c>
      <c r="Y20" s="5">
        <v>-0.70405100000000009</v>
      </c>
      <c r="Z20" s="6">
        <v>0</v>
      </c>
      <c r="AA20" t="s">
        <v>9</v>
      </c>
      <c r="AC20" s="5">
        <v>0.83765499999999993</v>
      </c>
      <c r="AD20" s="6">
        <v>0.146228</v>
      </c>
      <c r="AE20">
        <v>1</v>
      </c>
      <c r="AF20" s="5">
        <v>-0.70405100000000009</v>
      </c>
      <c r="AG20" s="6">
        <v>1.448078</v>
      </c>
      <c r="AH20" t="s">
        <v>9</v>
      </c>
      <c r="AJ20">
        <v>0.79605000000000004</v>
      </c>
      <c r="AK20">
        <v>8.1779999999999992E-2</v>
      </c>
      <c r="AL20">
        <v>1.217465</v>
      </c>
      <c r="AM20">
        <v>0.32885999999999982</v>
      </c>
      <c r="AN20">
        <v>0.42369000000000001</v>
      </c>
    </row>
    <row r="21" spans="1:40" x14ac:dyDescent="0.2">
      <c r="A21" s="5">
        <v>0.79605000000000004</v>
      </c>
      <c r="B21" s="6">
        <v>8.1779999999999992E-2</v>
      </c>
      <c r="C21">
        <v>1.217465</v>
      </c>
      <c r="D21" s="5">
        <v>0.32885999999999982</v>
      </c>
      <c r="E21" s="6">
        <v>0.42369000000000001</v>
      </c>
      <c r="H21" s="5">
        <v>0.79605000000000004</v>
      </c>
      <c r="I21" s="6">
        <v>0.10005455724253644</v>
      </c>
      <c r="J21">
        <v>1.229393</v>
      </c>
      <c r="K21" s="5">
        <v>0.32885999999999982</v>
      </c>
      <c r="L21" s="6">
        <v>0.42435871935898761</v>
      </c>
      <c r="N21" s="5">
        <v>0.16681500000000002</v>
      </c>
      <c r="O21" s="6">
        <v>4.6530000000000002E-2</v>
      </c>
      <c r="P21">
        <v>6.2272470000000002</v>
      </c>
      <c r="Q21" s="5">
        <v>1.0899899999999998</v>
      </c>
      <c r="R21" s="6">
        <v>1.6414200000000001</v>
      </c>
      <c r="S21" s="7">
        <v>0</v>
      </c>
      <c r="T21" s="8">
        <v>0</v>
      </c>
      <c r="V21" s="5">
        <v>0.79605000000000004</v>
      </c>
      <c r="W21" s="6">
        <v>0</v>
      </c>
      <c r="X21">
        <v>1.217465</v>
      </c>
      <c r="Y21" s="5">
        <v>0.32885999999999982</v>
      </c>
      <c r="Z21" s="6">
        <v>0</v>
      </c>
      <c r="AA21" t="s">
        <v>9</v>
      </c>
      <c r="AC21" s="5">
        <v>0.79605000000000004</v>
      </c>
      <c r="AD21" s="6">
        <v>8.1779999999999992E-2</v>
      </c>
      <c r="AE21">
        <v>1</v>
      </c>
      <c r="AF21" s="5">
        <v>0.32885999999999982</v>
      </c>
      <c r="AG21" s="6">
        <v>0.42369000000000001</v>
      </c>
      <c r="AH21" t="s">
        <v>9</v>
      </c>
      <c r="AJ21">
        <v>0.81710399999999994</v>
      </c>
      <c r="AK21">
        <v>5.9855999999999993E-2</v>
      </c>
      <c r="AL21">
        <v>1.2642640000000001</v>
      </c>
      <c r="AM21">
        <v>9.2799999999989777E-4</v>
      </c>
      <c r="AN21">
        <v>0.23199999999999998</v>
      </c>
    </row>
    <row r="22" spans="1:40" x14ac:dyDescent="0.2">
      <c r="A22" s="5">
        <v>0.81710399999999994</v>
      </c>
      <c r="B22" s="6">
        <v>5.9855999999999993E-2</v>
      </c>
      <c r="C22">
        <v>1.2642640000000001</v>
      </c>
      <c r="D22" s="5">
        <v>9.2799999999989777E-4</v>
      </c>
      <c r="E22" s="6">
        <v>0.23199999999999998</v>
      </c>
      <c r="H22" s="5">
        <v>0.81710399999999994</v>
      </c>
      <c r="I22" s="6">
        <v>7.7550110251372303E-2</v>
      </c>
      <c r="J22">
        <v>1.263339</v>
      </c>
      <c r="K22" s="5">
        <v>9.2799999999989777E-4</v>
      </c>
      <c r="L22" s="6">
        <v>0.23200000675862059</v>
      </c>
      <c r="N22" s="5">
        <v>0.17785799999999999</v>
      </c>
      <c r="O22" s="6">
        <v>5.9777999999999998E-2</v>
      </c>
      <c r="P22">
        <v>5.9073840000000004</v>
      </c>
      <c r="Q22" s="5">
        <v>1.9689840000000003</v>
      </c>
      <c r="R22" s="6">
        <v>1.1424239999999999</v>
      </c>
      <c r="S22" s="7">
        <v>0</v>
      </c>
      <c r="T22" s="8">
        <v>0</v>
      </c>
      <c r="V22" s="5">
        <v>0.81710399999999994</v>
      </c>
      <c r="W22" s="6">
        <v>0</v>
      </c>
      <c r="X22">
        <v>1.2642640000000001</v>
      </c>
      <c r="Y22" s="5">
        <v>9.2799999999989777E-4</v>
      </c>
      <c r="Z22" s="6">
        <v>0</v>
      </c>
      <c r="AA22" t="s">
        <v>9</v>
      </c>
      <c r="AC22" s="5">
        <v>0.81710399999999994</v>
      </c>
      <c r="AD22" s="6">
        <v>5.9855999999999993E-2</v>
      </c>
      <c r="AE22">
        <v>1</v>
      </c>
      <c r="AF22" s="5">
        <v>9.2799999999989777E-4</v>
      </c>
      <c r="AG22" s="6">
        <v>0.23199999999999998</v>
      </c>
      <c r="AH22" t="s">
        <v>9</v>
      </c>
      <c r="AJ22">
        <v>1.048046</v>
      </c>
      <c r="AK22">
        <v>0.113594</v>
      </c>
      <c r="AL22">
        <v>3.2352560000000001</v>
      </c>
      <c r="AM22">
        <v>-0.94498899999999997</v>
      </c>
      <c r="AN22">
        <v>0.39655099999999993</v>
      </c>
    </row>
    <row r="23" spans="1:40" x14ac:dyDescent="0.2">
      <c r="A23" s="5">
        <v>1.048046</v>
      </c>
      <c r="B23" s="6">
        <v>0.113594</v>
      </c>
      <c r="C23">
        <v>3.2352560000000001</v>
      </c>
      <c r="D23" s="5">
        <v>-0.94498899999999997</v>
      </c>
      <c r="E23" s="6">
        <v>0.39655099999999993</v>
      </c>
      <c r="H23" s="5">
        <v>1.048046</v>
      </c>
      <c r="I23" s="6">
        <v>0.13099961198415816</v>
      </c>
      <c r="J23">
        <v>2.9734940000000001</v>
      </c>
      <c r="K23" s="5">
        <v>-0.94498899999999997</v>
      </c>
      <c r="L23" s="6">
        <v>0.40089138157984888</v>
      </c>
      <c r="N23" s="5">
        <v>0.18895500000000001</v>
      </c>
      <c r="O23" s="6">
        <v>7.5905E-2</v>
      </c>
      <c r="P23">
        <v>5.5026330000000003</v>
      </c>
      <c r="Q23" s="5">
        <v>1.9486589999999999</v>
      </c>
      <c r="R23" s="6">
        <v>1.8217199999999998</v>
      </c>
      <c r="S23" s="7">
        <v>0</v>
      </c>
      <c r="T23" s="8">
        <v>0</v>
      </c>
      <c r="V23" s="5">
        <v>1.048046</v>
      </c>
      <c r="W23" s="6">
        <v>0</v>
      </c>
      <c r="X23">
        <v>3.2352560000000001</v>
      </c>
      <c r="Y23" s="5">
        <v>-0.94498899999999997</v>
      </c>
      <c r="Z23" s="6">
        <v>0</v>
      </c>
      <c r="AA23" t="s">
        <v>9</v>
      </c>
      <c r="AC23" s="5">
        <v>1.048046</v>
      </c>
      <c r="AD23" s="6">
        <v>0.113594</v>
      </c>
      <c r="AE23">
        <v>1</v>
      </c>
      <c r="AF23" s="5">
        <v>-0.94498899999999997</v>
      </c>
      <c r="AG23" s="6">
        <v>0.39655099999999993</v>
      </c>
      <c r="AH23" t="s">
        <v>9</v>
      </c>
      <c r="AJ23">
        <v>0.68197399999999997</v>
      </c>
      <c r="AK23">
        <v>6.7865000000000009E-2</v>
      </c>
      <c r="AL23">
        <v>1.0524169999999999</v>
      </c>
      <c r="AM23">
        <v>-0.16786199999999996</v>
      </c>
      <c r="AN23">
        <v>1.129329</v>
      </c>
    </row>
    <row r="24" spans="1:40" x14ac:dyDescent="0.2">
      <c r="A24" s="5">
        <v>0.68197399999999997</v>
      </c>
      <c r="B24" s="6">
        <v>6.7865000000000009E-2</v>
      </c>
      <c r="C24">
        <v>1.0524169999999999</v>
      </c>
      <c r="D24" s="5">
        <v>-0.16786199999999996</v>
      </c>
      <c r="E24" s="6">
        <v>1.129329</v>
      </c>
      <c r="H24" s="5">
        <v>0.68197399999999997</v>
      </c>
      <c r="I24" s="6">
        <v>8.2424750585003301E-2</v>
      </c>
      <c r="J24">
        <v>1.0562720000000001</v>
      </c>
      <c r="K24" s="5">
        <v>-0.16786199999999996</v>
      </c>
      <c r="L24" s="6">
        <v>1.1293876935919747</v>
      </c>
      <c r="N24" s="5">
        <v>0.19691</v>
      </c>
      <c r="O24" s="6">
        <v>5.6259999999999998E-2</v>
      </c>
      <c r="P24">
        <v>5.4622039999999998</v>
      </c>
      <c r="Q24" s="5">
        <v>1.6648900000000002</v>
      </c>
      <c r="R24" s="6">
        <v>0.93553999999999993</v>
      </c>
      <c r="S24" s="7">
        <v>0</v>
      </c>
      <c r="T24" s="8">
        <v>0</v>
      </c>
      <c r="V24" s="5">
        <v>0.68197399999999997</v>
      </c>
      <c r="W24" s="6">
        <v>0</v>
      </c>
      <c r="X24">
        <v>1.0524169999999999</v>
      </c>
      <c r="Y24" s="5">
        <v>-0.16786199999999996</v>
      </c>
      <c r="Z24" s="6">
        <v>0</v>
      </c>
      <c r="AA24" t="s">
        <v>9</v>
      </c>
      <c r="AC24" s="5">
        <v>0.68197399999999997</v>
      </c>
      <c r="AD24" s="6">
        <v>6.7865000000000009E-2</v>
      </c>
      <c r="AE24">
        <v>1</v>
      </c>
      <c r="AF24" s="5">
        <v>-0.16786199999999996</v>
      </c>
      <c r="AG24" s="6">
        <v>1.129329</v>
      </c>
      <c r="AH24" t="s">
        <v>9</v>
      </c>
      <c r="AJ24">
        <v>0.81191599999999997</v>
      </c>
      <c r="AK24">
        <v>5.7722999999999997E-2</v>
      </c>
      <c r="AL24">
        <v>1.2420329999999999</v>
      </c>
      <c r="AM24">
        <v>-0.33495600000000009</v>
      </c>
      <c r="AN24">
        <v>0.58373399999999998</v>
      </c>
    </row>
    <row r="25" spans="1:40" x14ac:dyDescent="0.2">
      <c r="A25" s="5">
        <v>0.81191599999999997</v>
      </c>
      <c r="B25" s="6">
        <v>5.7722999999999997E-2</v>
      </c>
      <c r="C25">
        <v>1.2420329999999999</v>
      </c>
      <c r="D25" s="5">
        <v>-0.33495600000000009</v>
      </c>
      <c r="E25" s="6">
        <v>0.58373399999999998</v>
      </c>
      <c r="H25" s="5">
        <v>0.81191599999999997</v>
      </c>
      <c r="I25" s="6">
        <v>6.8003610440917031E-2</v>
      </c>
      <c r="J25">
        <v>1.235215</v>
      </c>
      <c r="K25" s="5">
        <v>-0.33495600000000009</v>
      </c>
      <c r="L25" s="6">
        <v>0.58392240150554253</v>
      </c>
      <c r="N25" s="5">
        <v>0.196995</v>
      </c>
      <c r="O25" s="6">
        <v>7.2105000000000002E-2</v>
      </c>
      <c r="P25">
        <v>5.3377699999999999</v>
      </c>
      <c r="Q25" s="5">
        <v>1.8888750000000005</v>
      </c>
      <c r="R25" s="6">
        <v>0.92735999999999996</v>
      </c>
      <c r="S25" s="7">
        <v>0</v>
      </c>
      <c r="T25" s="8">
        <v>0</v>
      </c>
      <c r="V25" s="5">
        <v>0.81191599999999997</v>
      </c>
      <c r="W25" s="6">
        <v>0</v>
      </c>
      <c r="X25">
        <v>1.2420329999999999</v>
      </c>
      <c r="Y25" s="5">
        <v>-0.33495600000000009</v>
      </c>
      <c r="Z25" s="6">
        <v>0</v>
      </c>
      <c r="AA25" t="s">
        <v>9</v>
      </c>
      <c r="AC25" s="5">
        <v>0.81191599999999997</v>
      </c>
      <c r="AD25" s="6">
        <v>5.7722999999999997E-2</v>
      </c>
      <c r="AE25">
        <v>1</v>
      </c>
      <c r="AF25" s="5">
        <v>-0.33495600000000009</v>
      </c>
      <c r="AG25" s="6">
        <v>0.58373399999999998</v>
      </c>
      <c r="AH25" t="s">
        <v>9</v>
      </c>
      <c r="AJ25">
        <v>0.57089800000000002</v>
      </c>
      <c r="AK25">
        <v>6.5500000000000003E-2</v>
      </c>
      <c r="AL25">
        <v>1.225587</v>
      </c>
      <c r="AM25">
        <v>0.87796199999999991</v>
      </c>
      <c r="AN25">
        <v>0.65080800000000005</v>
      </c>
    </row>
    <row r="26" spans="1:40" x14ac:dyDescent="0.2">
      <c r="A26" s="5">
        <v>0.57089800000000002</v>
      </c>
      <c r="B26" s="6">
        <v>6.5500000000000003E-2</v>
      </c>
      <c r="C26">
        <v>1.225587</v>
      </c>
      <c r="D26" s="5">
        <v>0.87796199999999991</v>
      </c>
      <c r="E26" s="6">
        <v>0.65080800000000005</v>
      </c>
      <c r="H26" s="5">
        <v>0.57089800000000002</v>
      </c>
      <c r="I26" s="6">
        <v>7.8673161878749995E-2</v>
      </c>
      <c r="J26">
        <v>1.173244</v>
      </c>
      <c r="K26" s="5">
        <v>0.87796199999999991</v>
      </c>
      <c r="L26" s="6">
        <v>0.65424974838665395</v>
      </c>
      <c r="N26" s="5">
        <v>0.19992600000000002</v>
      </c>
      <c r="O26" s="6">
        <v>0.100729</v>
      </c>
      <c r="P26">
        <v>4.9602329999999997</v>
      </c>
      <c r="Q26" s="5">
        <v>2.8242420000000004</v>
      </c>
      <c r="R26" s="6">
        <v>3.0145930000000001</v>
      </c>
      <c r="S26" s="7">
        <v>0</v>
      </c>
      <c r="T26" s="8">
        <v>0</v>
      </c>
      <c r="V26" s="5">
        <v>0.57089800000000002</v>
      </c>
      <c r="W26" s="6">
        <v>0</v>
      </c>
      <c r="X26">
        <v>1.225587</v>
      </c>
      <c r="Y26" s="5">
        <v>0.87796199999999991</v>
      </c>
      <c r="Z26" s="6">
        <v>0</v>
      </c>
      <c r="AA26" t="s">
        <v>9</v>
      </c>
      <c r="AC26" s="5">
        <v>0.57089800000000002</v>
      </c>
      <c r="AD26" s="6">
        <v>6.5500000000000003E-2</v>
      </c>
      <c r="AE26">
        <v>1</v>
      </c>
      <c r="AF26" s="5">
        <v>0.87796199999999991</v>
      </c>
      <c r="AG26" s="6">
        <v>0.65080800000000005</v>
      </c>
      <c r="AH26" t="s">
        <v>9</v>
      </c>
      <c r="AJ26">
        <v>0.97196399999999994</v>
      </c>
      <c r="AK26">
        <v>8.9000999999999997E-2</v>
      </c>
      <c r="AL26">
        <v>2.3592689999999998</v>
      </c>
      <c r="AM26">
        <v>-0.97509600000000007</v>
      </c>
      <c r="AN26">
        <v>0.47710799999999998</v>
      </c>
    </row>
    <row r="27" spans="1:40" x14ac:dyDescent="0.2">
      <c r="A27" s="5">
        <v>0.97196399999999994</v>
      </c>
      <c r="B27" s="6">
        <v>8.9000999999999997E-2</v>
      </c>
      <c r="C27">
        <v>2.3592689999999998</v>
      </c>
      <c r="D27" s="5">
        <v>-0.97509600000000007</v>
      </c>
      <c r="E27" s="6">
        <v>0.47710799999999998</v>
      </c>
      <c r="H27" s="5">
        <v>0.97196399999999994</v>
      </c>
      <c r="I27" s="6">
        <v>9.9590136785727923E-2</v>
      </c>
      <c r="J27">
        <v>2.243382</v>
      </c>
      <c r="K27" s="5">
        <v>-0.97509600000000007</v>
      </c>
      <c r="L27" s="6">
        <v>0.47920971597829687</v>
      </c>
      <c r="N27" s="5">
        <v>0.21603</v>
      </c>
      <c r="O27" s="6">
        <v>5.4955000000000004E-2</v>
      </c>
      <c r="P27">
        <v>5.0368599999999999</v>
      </c>
      <c r="Q27" s="5">
        <v>1.0869719999999998</v>
      </c>
      <c r="R27" s="6">
        <v>2.2520179999999996</v>
      </c>
      <c r="S27" s="7">
        <v>0</v>
      </c>
      <c r="T27" s="8">
        <v>0</v>
      </c>
      <c r="V27" s="5">
        <v>0.97196399999999994</v>
      </c>
      <c r="W27" s="6">
        <v>0</v>
      </c>
      <c r="X27">
        <v>2.3592689999999998</v>
      </c>
      <c r="Y27" s="5">
        <v>-0.97509600000000007</v>
      </c>
      <c r="Z27" s="6">
        <v>0</v>
      </c>
      <c r="AA27" t="s">
        <v>9</v>
      </c>
      <c r="AC27" s="5">
        <v>0.97196399999999994</v>
      </c>
      <c r="AD27" s="6">
        <v>8.9000999999999997E-2</v>
      </c>
      <c r="AE27">
        <v>1</v>
      </c>
      <c r="AF27" s="5">
        <v>-0.97509600000000007</v>
      </c>
      <c r="AG27" s="6">
        <v>0.47710799999999998</v>
      </c>
      <c r="AH27" t="s">
        <v>9</v>
      </c>
      <c r="AJ27">
        <v>0.93303799999999992</v>
      </c>
      <c r="AK27">
        <v>9.5061999999999994E-2</v>
      </c>
      <c r="AL27">
        <v>1.9659150000000001</v>
      </c>
      <c r="AM27">
        <v>-0.37011599999999995</v>
      </c>
      <c r="AN27">
        <v>2.1324879999999999</v>
      </c>
    </row>
    <row r="28" spans="1:40" x14ac:dyDescent="0.2">
      <c r="A28" s="5">
        <v>0.93303799999999992</v>
      </c>
      <c r="B28" s="6">
        <v>9.5061999999999994E-2</v>
      </c>
      <c r="C28">
        <v>1.9659150000000001</v>
      </c>
      <c r="D28" s="5">
        <v>-0.37011599999999995</v>
      </c>
      <c r="E28" s="6">
        <v>2.1324879999999999</v>
      </c>
      <c r="H28" s="5">
        <v>0.93303799999999992</v>
      </c>
      <c r="I28" s="6">
        <v>0.13363992196944743</v>
      </c>
      <c r="J28">
        <v>1.868854</v>
      </c>
      <c r="K28" s="5">
        <v>-0.37011599999999995</v>
      </c>
      <c r="L28" s="6">
        <v>2.1328134887382908</v>
      </c>
      <c r="N28" s="5">
        <v>0.222888</v>
      </c>
      <c r="O28" s="6">
        <v>7.5775999999999996E-2</v>
      </c>
      <c r="P28">
        <v>4.6986530000000002</v>
      </c>
      <c r="Q28" s="5">
        <v>2.4650879999999997</v>
      </c>
      <c r="R28" s="6">
        <v>1.5246960000000001</v>
      </c>
      <c r="S28" s="7">
        <v>0</v>
      </c>
      <c r="T28" s="8">
        <v>0</v>
      </c>
      <c r="V28" s="5">
        <v>0.93303799999999992</v>
      </c>
      <c r="W28" s="6">
        <v>0</v>
      </c>
      <c r="X28">
        <v>1.9659150000000001</v>
      </c>
      <c r="Y28" s="5">
        <v>-0.37011599999999995</v>
      </c>
      <c r="Z28" s="6">
        <v>0</v>
      </c>
      <c r="AA28" t="s">
        <v>9</v>
      </c>
      <c r="AC28" s="5">
        <v>0.93303799999999992</v>
      </c>
      <c r="AD28" s="6">
        <v>9.5061999999999994E-2</v>
      </c>
      <c r="AE28">
        <v>1</v>
      </c>
      <c r="AF28" s="5">
        <v>-0.37011599999999995</v>
      </c>
      <c r="AG28" s="6">
        <v>2.1324879999999999</v>
      </c>
      <c r="AH28" t="s">
        <v>9</v>
      </c>
      <c r="AJ28">
        <v>0.65595600000000009</v>
      </c>
      <c r="AK28">
        <v>5.3466E-2</v>
      </c>
      <c r="AL28">
        <v>1.0524960000000001</v>
      </c>
      <c r="AM28">
        <v>0.31095400000000001</v>
      </c>
      <c r="AN28">
        <v>0.60754399999999997</v>
      </c>
    </row>
    <row r="29" spans="1:40" x14ac:dyDescent="0.2">
      <c r="A29" s="5">
        <v>0.65595600000000009</v>
      </c>
      <c r="B29" s="6">
        <v>5.3466E-2</v>
      </c>
      <c r="C29">
        <v>1.0524960000000001</v>
      </c>
      <c r="D29" s="5">
        <v>0.31095400000000001</v>
      </c>
      <c r="E29" s="6">
        <v>0.60754399999999997</v>
      </c>
      <c r="H29" s="5">
        <v>0.65595600000000009</v>
      </c>
      <c r="I29" s="6">
        <v>6.9490342494479052E-2</v>
      </c>
      <c r="J29">
        <v>1.046681</v>
      </c>
      <c r="K29" s="5">
        <v>0.31095400000000001</v>
      </c>
      <c r="L29" s="6">
        <v>0.60790828066411462</v>
      </c>
      <c r="N29" s="5">
        <v>0.23213</v>
      </c>
      <c r="O29" s="6">
        <v>7.1167999999999995E-2</v>
      </c>
      <c r="P29">
        <v>4.5402170000000002</v>
      </c>
      <c r="Q29" s="5">
        <v>2.4188780000000003</v>
      </c>
      <c r="R29" s="6">
        <v>1.04667</v>
      </c>
      <c r="S29" s="7">
        <v>0</v>
      </c>
      <c r="T29" s="8">
        <v>0</v>
      </c>
      <c r="V29" s="5">
        <v>0.65595600000000009</v>
      </c>
      <c r="W29" s="6">
        <v>0</v>
      </c>
      <c r="X29">
        <v>1.0524960000000001</v>
      </c>
      <c r="Y29" s="5">
        <v>0.31095400000000001</v>
      </c>
      <c r="Z29" s="6">
        <v>0</v>
      </c>
      <c r="AA29" t="s">
        <v>9</v>
      </c>
      <c r="AC29" s="5">
        <v>0.65595600000000009</v>
      </c>
      <c r="AD29" s="6">
        <v>5.3466E-2</v>
      </c>
      <c r="AE29">
        <v>1</v>
      </c>
      <c r="AF29" s="5">
        <v>0.31095400000000001</v>
      </c>
      <c r="AG29" s="6">
        <v>0.60754399999999997</v>
      </c>
      <c r="AH29" t="s">
        <v>9</v>
      </c>
      <c r="AJ29">
        <v>0.57713300000000001</v>
      </c>
      <c r="AK29">
        <v>6.3579999999999998E-2</v>
      </c>
      <c r="AL29">
        <v>1.2090749999999999</v>
      </c>
      <c r="AM29">
        <v>1.0690109999999997</v>
      </c>
      <c r="AN29">
        <v>1.0427120000000001</v>
      </c>
    </row>
    <row r="30" spans="1:40" x14ac:dyDescent="0.2">
      <c r="A30" s="5">
        <v>0.57713300000000001</v>
      </c>
      <c r="B30" s="6">
        <v>6.3579999999999998E-2</v>
      </c>
      <c r="C30">
        <v>1.2090749999999999</v>
      </c>
      <c r="D30" s="5">
        <v>1.0690109999999997</v>
      </c>
      <c r="E30" s="6">
        <v>1.0427120000000001</v>
      </c>
      <c r="H30" s="5">
        <v>0.57713300000000001</v>
      </c>
      <c r="I30" s="6">
        <v>7.02831304439408E-2</v>
      </c>
      <c r="J30">
        <v>1.154892</v>
      </c>
      <c r="K30" s="5">
        <v>1.0690109999999997</v>
      </c>
      <c r="L30" s="6">
        <v>1.0441871959418962</v>
      </c>
      <c r="N30" s="5">
        <v>0.254</v>
      </c>
      <c r="O30" s="6">
        <v>4.6482000000000002E-2</v>
      </c>
      <c r="P30">
        <v>4.2860940000000003</v>
      </c>
      <c r="Q30" s="5">
        <v>2.0739100000000001</v>
      </c>
      <c r="R30" s="6">
        <v>0.67360799999999998</v>
      </c>
      <c r="S30" s="7">
        <v>0</v>
      </c>
      <c r="T30" s="8">
        <v>0</v>
      </c>
      <c r="V30" s="5">
        <v>0.57713300000000001</v>
      </c>
      <c r="W30" s="6">
        <v>0</v>
      </c>
      <c r="X30">
        <v>1.2090749999999999</v>
      </c>
      <c r="Y30" s="5">
        <v>1.0690109999999997</v>
      </c>
      <c r="Z30" s="6">
        <v>0</v>
      </c>
      <c r="AA30" t="s">
        <v>9</v>
      </c>
      <c r="AC30" s="5">
        <v>0.57713300000000001</v>
      </c>
      <c r="AD30" s="6">
        <v>6.3579999999999998E-2</v>
      </c>
      <c r="AE30">
        <v>1</v>
      </c>
      <c r="AF30" s="5">
        <v>1.0690109999999997</v>
      </c>
      <c r="AG30" s="6">
        <v>1.0427120000000001</v>
      </c>
      <c r="AH30" t="s">
        <v>9</v>
      </c>
      <c r="AJ30">
        <v>0.69603700000000002</v>
      </c>
      <c r="AK30">
        <v>4.2992999999999996E-2</v>
      </c>
      <c r="AL30">
        <v>1.009684</v>
      </c>
      <c r="AM30">
        <v>1.6017000000000108E-2</v>
      </c>
      <c r="AN30">
        <v>1.592708</v>
      </c>
    </row>
    <row r="31" spans="1:40" x14ac:dyDescent="0.2">
      <c r="A31" s="5">
        <v>0.69603700000000002</v>
      </c>
      <c r="B31" s="6">
        <v>4.2992999999999996E-2</v>
      </c>
      <c r="C31">
        <v>1.009684</v>
      </c>
      <c r="D31" s="5">
        <v>1.6017000000000108E-2</v>
      </c>
      <c r="E31" s="6">
        <v>1.592708</v>
      </c>
      <c r="H31" s="5">
        <v>0.69603700000000002</v>
      </c>
      <c r="I31" s="6">
        <v>4.9618050636839814E-2</v>
      </c>
      <c r="J31">
        <v>1.007425</v>
      </c>
      <c r="K31" s="5">
        <v>1.6017000000000108E-2</v>
      </c>
      <c r="L31" s="6">
        <v>1.5927081019960938</v>
      </c>
      <c r="N31" s="5">
        <v>0.26397699999999996</v>
      </c>
      <c r="O31" s="6">
        <v>2.9497999999999996E-2</v>
      </c>
      <c r="P31">
        <v>4.1531440000000002</v>
      </c>
      <c r="Q31" s="5">
        <v>1.1690840000000002</v>
      </c>
      <c r="R31" s="6">
        <v>0.6311969999999999</v>
      </c>
      <c r="S31" s="7">
        <v>0</v>
      </c>
      <c r="T31" s="8">
        <v>0</v>
      </c>
      <c r="V31" s="5">
        <v>0.69603700000000002</v>
      </c>
      <c r="W31" s="6">
        <v>0</v>
      </c>
      <c r="X31">
        <v>1.009684</v>
      </c>
      <c r="Y31" s="5">
        <v>1.6017000000000108E-2</v>
      </c>
      <c r="Z31" s="6">
        <v>0</v>
      </c>
      <c r="AA31" t="s">
        <v>9</v>
      </c>
      <c r="AC31" s="5">
        <v>0.69603700000000002</v>
      </c>
      <c r="AD31" s="6">
        <v>4.2992999999999996E-2</v>
      </c>
      <c r="AE31">
        <v>1</v>
      </c>
      <c r="AF31" s="5">
        <v>1.6017000000000108E-2</v>
      </c>
      <c r="AG31" s="6">
        <v>1.592708</v>
      </c>
      <c r="AH31" t="s">
        <v>9</v>
      </c>
      <c r="AJ31">
        <v>0.93293999999999999</v>
      </c>
      <c r="AK31">
        <v>5.7231999999999998E-2</v>
      </c>
      <c r="AL31">
        <v>2.0320079999999998</v>
      </c>
      <c r="AM31">
        <v>-0.21199199999999999</v>
      </c>
      <c r="AN31">
        <v>0.83657999999999988</v>
      </c>
    </row>
    <row r="32" spans="1:40" x14ac:dyDescent="0.2">
      <c r="A32" s="5">
        <v>0.93293999999999999</v>
      </c>
      <c r="B32" s="6">
        <v>5.7231999999999998E-2</v>
      </c>
      <c r="C32">
        <v>2.0320079999999998</v>
      </c>
      <c r="D32" s="5">
        <v>-0.21199199999999999</v>
      </c>
      <c r="E32" s="6">
        <v>0.83657999999999988</v>
      </c>
      <c r="H32" s="5">
        <v>0.93293999999999999</v>
      </c>
      <c r="I32" s="6">
        <v>6.7161542931948773E-2</v>
      </c>
      <c r="J32">
        <v>1.9550449999999999</v>
      </c>
      <c r="K32" s="5">
        <v>-0.21199199999999999</v>
      </c>
      <c r="L32" s="6">
        <v>0.83661811634460781</v>
      </c>
      <c r="N32" s="5">
        <v>0.275196</v>
      </c>
      <c r="O32" s="6">
        <v>7.9804E-2</v>
      </c>
      <c r="P32">
        <v>3.6127479999999998</v>
      </c>
      <c r="Q32" s="5">
        <v>0.99257999999999968</v>
      </c>
      <c r="R32" s="6">
        <v>2.5985999999999998</v>
      </c>
      <c r="S32" s="7">
        <v>0</v>
      </c>
      <c r="T32" s="8">
        <v>0</v>
      </c>
      <c r="V32" s="5">
        <v>0.93293999999999999</v>
      </c>
      <c r="W32" s="6">
        <v>0</v>
      </c>
      <c r="X32">
        <v>2.0320079999999998</v>
      </c>
      <c r="Y32" s="5">
        <v>-0.21199199999999999</v>
      </c>
      <c r="Z32" s="6">
        <v>0</v>
      </c>
      <c r="AA32" t="s">
        <v>9</v>
      </c>
      <c r="AC32" s="5">
        <v>0.93293999999999999</v>
      </c>
      <c r="AD32" s="6">
        <v>5.7231999999999998E-2</v>
      </c>
      <c r="AE32">
        <v>1</v>
      </c>
      <c r="AF32" s="5">
        <v>-0.21199199999999999</v>
      </c>
      <c r="AG32" s="6">
        <v>0.83657999999999988</v>
      </c>
      <c r="AH32" t="s">
        <v>9</v>
      </c>
      <c r="AJ32">
        <v>0.83006900000000006</v>
      </c>
      <c r="AK32">
        <v>8.3212000000000008E-2</v>
      </c>
      <c r="AL32">
        <v>1.337761</v>
      </c>
      <c r="AM32">
        <v>-0.46206099999999989</v>
      </c>
      <c r="AN32">
        <v>1.6800620000000002</v>
      </c>
    </row>
    <row r="33" spans="1:40" x14ac:dyDescent="0.2">
      <c r="A33" s="5">
        <v>0.83006900000000006</v>
      </c>
      <c r="B33" s="6">
        <v>8.3212000000000008E-2</v>
      </c>
      <c r="C33">
        <v>1.337761</v>
      </c>
      <c r="D33" s="5">
        <v>-0.46206099999999989</v>
      </c>
      <c r="E33" s="6">
        <v>1.6800620000000002</v>
      </c>
      <c r="H33" s="5">
        <v>0.83006900000000006</v>
      </c>
      <c r="I33" s="6">
        <v>8.8855891830536493E-2</v>
      </c>
      <c r="J33">
        <v>1.3228409999999999</v>
      </c>
      <c r="K33" s="5">
        <v>-0.46206099999999989</v>
      </c>
      <c r="L33" s="6">
        <v>1.6801515533585059</v>
      </c>
      <c r="N33" s="5">
        <v>0.27710000000000001</v>
      </c>
      <c r="O33" s="6">
        <v>7.1067999999999992E-2</v>
      </c>
      <c r="P33">
        <v>3.6435300000000002</v>
      </c>
      <c r="Q33" s="5">
        <v>1.6769439999999998</v>
      </c>
      <c r="R33" s="6">
        <v>1.663252</v>
      </c>
      <c r="S33" s="7">
        <v>0</v>
      </c>
      <c r="T33" s="8">
        <v>0</v>
      </c>
      <c r="V33" s="5">
        <v>0.83006900000000006</v>
      </c>
      <c r="W33" s="6">
        <v>0</v>
      </c>
      <c r="X33">
        <v>1.337761</v>
      </c>
      <c r="Y33" s="5">
        <v>-0.46206099999999989</v>
      </c>
      <c r="Z33" s="6">
        <v>0</v>
      </c>
      <c r="AA33" t="s">
        <v>9</v>
      </c>
      <c r="AC33" s="5">
        <v>0.83006900000000006</v>
      </c>
      <c r="AD33" s="6">
        <v>8.3212000000000008E-2</v>
      </c>
      <c r="AE33">
        <v>1</v>
      </c>
      <c r="AF33" s="5">
        <v>-0.46206099999999989</v>
      </c>
      <c r="AG33" s="6">
        <v>1.6800620000000002</v>
      </c>
      <c r="AH33" t="s">
        <v>9</v>
      </c>
      <c r="AJ33">
        <v>0.92307600000000001</v>
      </c>
      <c r="AK33">
        <v>6.6779999999999992E-2</v>
      </c>
      <c r="AL33">
        <v>1.9258789999999999</v>
      </c>
      <c r="AM33">
        <v>-0.76507199999999997</v>
      </c>
      <c r="AN33">
        <v>0.47905199999999998</v>
      </c>
    </row>
    <row r="34" spans="1:40" x14ac:dyDescent="0.2">
      <c r="A34" s="5">
        <v>0.92307600000000001</v>
      </c>
      <c r="B34" s="6">
        <v>6.6779999999999992E-2</v>
      </c>
      <c r="C34">
        <v>1.9258789999999999</v>
      </c>
      <c r="D34" s="5">
        <v>-0.76507199999999997</v>
      </c>
      <c r="E34" s="6">
        <v>0.47905199999999998</v>
      </c>
      <c r="H34" s="5">
        <v>0.92307600000000001</v>
      </c>
      <c r="I34" s="6">
        <v>8.2019129238245392E-2</v>
      </c>
      <c r="J34">
        <v>1.8508009999999999</v>
      </c>
      <c r="K34" s="5">
        <v>-0.76507199999999997</v>
      </c>
      <c r="L34" s="6">
        <v>0.48067508956466631</v>
      </c>
      <c r="N34" s="5">
        <v>0.27996500000000002</v>
      </c>
      <c r="O34" s="6">
        <v>6.3571000000000003E-2</v>
      </c>
      <c r="P34">
        <v>3.6464759999999998</v>
      </c>
      <c r="Q34" s="5">
        <v>1.6688440000000004</v>
      </c>
      <c r="R34" s="6">
        <v>1.625902</v>
      </c>
      <c r="S34" s="7">
        <v>0</v>
      </c>
      <c r="T34" s="8">
        <v>0</v>
      </c>
      <c r="V34" s="5">
        <v>0.92307600000000001</v>
      </c>
      <c r="W34" s="6">
        <v>0</v>
      </c>
      <c r="X34">
        <v>1.9258789999999999</v>
      </c>
      <c r="Y34" s="5">
        <v>-0.76507199999999997</v>
      </c>
      <c r="Z34" s="6">
        <v>0</v>
      </c>
      <c r="AA34" t="s">
        <v>9</v>
      </c>
      <c r="AC34" s="5">
        <v>0.92307600000000001</v>
      </c>
      <c r="AD34" s="6">
        <v>6.6779999999999992E-2</v>
      </c>
      <c r="AE34">
        <v>1</v>
      </c>
      <c r="AF34" s="5">
        <v>-0.76507199999999997</v>
      </c>
      <c r="AG34" s="6">
        <v>0.47905199999999998</v>
      </c>
      <c r="AH34" t="s">
        <v>9</v>
      </c>
      <c r="AJ34">
        <v>0.82991999999999999</v>
      </c>
      <c r="AK34">
        <v>0.100282</v>
      </c>
      <c r="AL34">
        <v>1.357197</v>
      </c>
      <c r="AM34">
        <v>-0.26812800000000003</v>
      </c>
      <c r="AN34">
        <v>1.7478860000000001</v>
      </c>
    </row>
    <row r="35" spans="1:40" x14ac:dyDescent="0.2">
      <c r="A35" s="5">
        <v>0.82991999999999999</v>
      </c>
      <c r="B35" s="6">
        <v>0.100282</v>
      </c>
      <c r="C35">
        <v>1.357197</v>
      </c>
      <c r="D35" s="5">
        <v>-0.26812800000000003</v>
      </c>
      <c r="E35" s="6">
        <v>1.7478860000000001</v>
      </c>
      <c r="H35" s="5">
        <v>0.82991999999999999</v>
      </c>
      <c r="I35" s="6">
        <v>0.11493661350500978</v>
      </c>
      <c r="J35">
        <v>1.3536440000000001</v>
      </c>
      <c r="K35" s="5">
        <v>-0.26812800000000003</v>
      </c>
      <c r="L35" s="6">
        <v>1.7479801697193251</v>
      </c>
      <c r="N35" s="5">
        <v>0.29066499999999995</v>
      </c>
      <c r="O35" s="6">
        <v>8.9669999999999986E-2</v>
      </c>
      <c r="P35">
        <v>3.284459</v>
      </c>
      <c r="Q35" s="5">
        <v>0.81373999999999969</v>
      </c>
      <c r="R35" s="6">
        <v>1.9821949999999999</v>
      </c>
      <c r="S35" s="7">
        <v>0</v>
      </c>
      <c r="T35" s="8">
        <v>0</v>
      </c>
      <c r="V35" s="5">
        <v>0.82991999999999999</v>
      </c>
      <c r="W35" s="6">
        <v>0</v>
      </c>
      <c r="X35">
        <v>1.357197</v>
      </c>
      <c r="Y35" s="5">
        <v>-0.26812800000000003</v>
      </c>
      <c r="Z35" s="6">
        <v>0</v>
      </c>
      <c r="AA35" t="s">
        <v>9</v>
      </c>
      <c r="AC35" s="5">
        <v>0.82991999999999999</v>
      </c>
      <c r="AD35" s="6">
        <v>0.100282</v>
      </c>
      <c r="AE35">
        <v>1</v>
      </c>
      <c r="AF35" s="5">
        <v>-0.26812800000000003</v>
      </c>
      <c r="AG35" s="6">
        <v>1.7478860000000001</v>
      </c>
      <c r="AH35" t="s">
        <v>9</v>
      </c>
      <c r="AJ35">
        <v>0.72313500000000008</v>
      </c>
      <c r="AK35">
        <v>4.7724000000000009E-2</v>
      </c>
      <c r="AL35">
        <v>1.0243640000000001</v>
      </c>
      <c r="AM35">
        <v>0.2438580000000003</v>
      </c>
      <c r="AN35">
        <v>0.92538000000000009</v>
      </c>
    </row>
    <row r="36" spans="1:40" x14ac:dyDescent="0.2">
      <c r="A36" s="5">
        <v>0.72313500000000008</v>
      </c>
      <c r="B36" s="6">
        <v>4.7724000000000009E-2</v>
      </c>
      <c r="C36">
        <v>1.0243640000000001</v>
      </c>
      <c r="D36" s="5">
        <v>0.2438580000000003</v>
      </c>
      <c r="E36" s="6">
        <v>0.92538000000000009</v>
      </c>
      <c r="H36" s="5">
        <v>0.72313500000000008</v>
      </c>
      <c r="I36" s="6">
        <v>5.4998021791697209E-2</v>
      </c>
      <c r="J36">
        <v>1.026602</v>
      </c>
      <c r="K36" s="5">
        <v>0.2438580000000003</v>
      </c>
      <c r="L36" s="6">
        <v>0.92542591055362189</v>
      </c>
      <c r="N36" s="5">
        <v>0.305558</v>
      </c>
      <c r="O36" s="6">
        <v>5.6848000000000003E-2</v>
      </c>
      <c r="P36">
        <v>3.2353890000000001</v>
      </c>
      <c r="Q36" s="5">
        <v>2.021096</v>
      </c>
      <c r="R36" s="6">
        <v>1.2416800000000001</v>
      </c>
      <c r="S36" s="7">
        <v>0</v>
      </c>
      <c r="T36" s="8">
        <v>0</v>
      </c>
      <c r="V36" s="5">
        <v>0.72313500000000008</v>
      </c>
      <c r="W36" s="6">
        <v>0</v>
      </c>
      <c r="X36">
        <v>1.0243640000000001</v>
      </c>
      <c r="Y36" s="5">
        <v>0.2438580000000003</v>
      </c>
      <c r="Z36" s="6">
        <v>0</v>
      </c>
      <c r="AA36" t="s">
        <v>9</v>
      </c>
      <c r="AC36" s="5">
        <v>0.72313500000000008</v>
      </c>
      <c r="AD36" s="6">
        <v>4.7724000000000009E-2</v>
      </c>
      <c r="AE36">
        <v>1</v>
      </c>
      <c r="AF36" s="5">
        <v>0.2438580000000003</v>
      </c>
      <c r="AG36" s="6">
        <v>0.92538000000000009</v>
      </c>
      <c r="AH36" t="s">
        <v>9</v>
      </c>
      <c r="AJ36">
        <v>0.75400100000000014</v>
      </c>
      <c r="AK36">
        <v>6.7915000000000003E-2</v>
      </c>
      <c r="AL36">
        <v>1.0971679999999999</v>
      </c>
      <c r="AM36">
        <v>2.0229999999997771E-3</v>
      </c>
      <c r="AN36">
        <v>0.28928900000000002</v>
      </c>
    </row>
    <row r="37" spans="1:40" x14ac:dyDescent="0.2">
      <c r="A37" s="5">
        <v>0.75400100000000014</v>
      </c>
      <c r="B37" s="6">
        <v>6.7915000000000003E-2</v>
      </c>
      <c r="C37">
        <v>1.0971679999999999</v>
      </c>
      <c r="D37" s="5">
        <v>2.0229999999997771E-3</v>
      </c>
      <c r="E37" s="6">
        <v>0.28928900000000002</v>
      </c>
      <c r="H37" s="5">
        <v>0.75400100000000014</v>
      </c>
      <c r="I37" s="6">
        <v>8.2570434593745481E-2</v>
      </c>
      <c r="J37">
        <v>1.1102529999999999</v>
      </c>
      <c r="K37" s="5">
        <v>2.0229999999997771E-3</v>
      </c>
      <c r="L37" s="6">
        <v>0.28928902743968704</v>
      </c>
      <c r="N37" s="5">
        <v>0.311116</v>
      </c>
      <c r="O37" s="6">
        <v>4.632E-2</v>
      </c>
      <c r="P37">
        <v>3.1990460000000001</v>
      </c>
      <c r="Q37" s="5">
        <v>1.6528519999999995</v>
      </c>
      <c r="R37" s="6">
        <v>0.79477399999999998</v>
      </c>
      <c r="S37" s="7">
        <v>0</v>
      </c>
      <c r="T37" s="8">
        <v>0</v>
      </c>
      <c r="V37" s="5">
        <v>0.75400100000000014</v>
      </c>
      <c r="W37" s="6">
        <v>0</v>
      </c>
      <c r="X37">
        <v>1.0971679999999999</v>
      </c>
      <c r="Y37" s="5">
        <v>2.0229999999997771E-3</v>
      </c>
      <c r="Z37" s="6">
        <v>0</v>
      </c>
      <c r="AA37" t="s">
        <v>9</v>
      </c>
      <c r="AC37" s="5">
        <v>0.75400100000000014</v>
      </c>
      <c r="AD37" s="6">
        <v>6.7915000000000003E-2</v>
      </c>
      <c r="AE37">
        <v>1</v>
      </c>
      <c r="AF37" s="5">
        <v>2.0229999999997771E-3</v>
      </c>
      <c r="AG37" s="6">
        <v>0.28928900000000002</v>
      </c>
      <c r="AH37" t="s">
        <v>9</v>
      </c>
      <c r="AJ37">
        <v>0.19691</v>
      </c>
      <c r="AK37">
        <v>5.6259999999999998E-2</v>
      </c>
      <c r="AL37">
        <v>5.4622039999999998</v>
      </c>
      <c r="AM37">
        <v>1.6648900000000002</v>
      </c>
      <c r="AN37">
        <v>0.93553999999999993</v>
      </c>
    </row>
    <row r="38" spans="1:40" x14ac:dyDescent="0.2">
      <c r="A38" s="5">
        <v>0.19691</v>
      </c>
      <c r="B38" s="6">
        <v>5.6259999999999998E-2</v>
      </c>
      <c r="C38">
        <v>5.4622039999999998</v>
      </c>
      <c r="D38" s="5">
        <v>1.6648900000000002</v>
      </c>
      <c r="E38" s="6">
        <v>0.93553999999999993</v>
      </c>
      <c r="H38" s="5">
        <v>0.19691</v>
      </c>
      <c r="I38" s="6">
        <v>5.9385551643476385E-2</v>
      </c>
      <c r="J38">
        <v>4.9095589999999998</v>
      </c>
      <c r="K38" s="5">
        <v>1.6648900000000002</v>
      </c>
      <c r="L38" s="6">
        <v>0.94924970956224164</v>
      </c>
      <c r="N38" s="5">
        <v>0.31490800000000002</v>
      </c>
      <c r="O38" s="6">
        <v>7.4426000000000006E-2</v>
      </c>
      <c r="P38">
        <v>2.9926550000000001</v>
      </c>
      <c r="Q38" s="5">
        <v>1.8939360000000001</v>
      </c>
      <c r="R38" s="6">
        <v>1.6108180000000001</v>
      </c>
      <c r="S38" s="7">
        <v>0</v>
      </c>
      <c r="T38" s="8">
        <v>0</v>
      </c>
      <c r="V38" s="5">
        <v>0.19691</v>
      </c>
      <c r="W38" s="6">
        <v>0</v>
      </c>
      <c r="X38">
        <v>5.4622039999999998</v>
      </c>
      <c r="Y38" s="5">
        <v>1.6648900000000002</v>
      </c>
      <c r="Z38" s="6">
        <v>0</v>
      </c>
      <c r="AA38" t="s">
        <v>9</v>
      </c>
      <c r="AC38" s="5">
        <v>0.19691</v>
      </c>
      <c r="AD38" s="6">
        <v>5.6259999999999998E-2</v>
      </c>
      <c r="AE38">
        <v>1</v>
      </c>
      <c r="AF38" s="5">
        <v>1.6648900000000002</v>
      </c>
      <c r="AG38" s="6">
        <v>0.93553999999999993</v>
      </c>
      <c r="AH38" t="s">
        <v>9</v>
      </c>
      <c r="AJ38">
        <v>0.31908599999999998</v>
      </c>
      <c r="AK38">
        <v>6.4687999999999996E-2</v>
      </c>
      <c r="AL38">
        <v>2.9748839999999999</v>
      </c>
      <c r="AM38">
        <v>1.5139479999999996</v>
      </c>
      <c r="AN38">
        <v>1.644879</v>
      </c>
    </row>
    <row r="39" spans="1:40" x14ac:dyDescent="0.2">
      <c r="A39" s="5">
        <v>0.31908599999999998</v>
      </c>
      <c r="B39" s="6">
        <v>6.4687999999999996E-2</v>
      </c>
      <c r="C39">
        <v>2.9748839999999999</v>
      </c>
      <c r="D39" s="5">
        <v>1.5139479999999996</v>
      </c>
      <c r="E39" s="6">
        <v>1.644879</v>
      </c>
      <c r="H39" s="5">
        <v>0.31908599999999998</v>
      </c>
      <c r="I39" s="6">
        <v>7.6063509911126231E-2</v>
      </c>
      <c r="J39">
        <v>2.7073239999999998</v>
      </c>
      <c r="K39" s="5">
        <v>1.5139479999999996</v>
      </c>
      <c r="L39" s="6">
        <v>1.6557991141877688</v>
      </c>
      <c r="N39" s="5">
        <v>0.31509000000000004</v>
      </c>
      <c r="O39" s="6">
        <v>0.11232</v>
      </c>
      <c r="P39">
        <v>2.8284690000000001</v>
      </c>
      <c r="Q39" s="5">
        <v>2.3379300000000001</v>
      </c>
      <c r="R39" s="6">
        <v>2.5347599999999999</v>
      </c>
      <c r="S39" s="7">
        <v>0</v>
      </c>
      <c r="T39" s="8">
        <v>0</v>
      </c>
      <c r="V39" s="5">
        <v>0.31908599999999998</v>
      </c>
      <c r="W39" s="6">
        <v>0</v>
      </c>
      <c r="X39">
        <v>2.9748839999999999</v>
      </c>
      <c r="Y39" s="5">
        <v>1.5139479999999996</v>
      </c>
      <c r="Z39" s="6">
        <v>0</v>
      </c>
      <c r="AA39" t="s">
        <v>9</v>
      </c>
      <c r="AC39" s="5">
        <v>0.31908599999999998</v>
      </c>
      <c r="AD39" s="6">
        <v>6.4687999999999996E-2</v>
      </c>
      <c r="AE39">
        <v>1</v>
      </c>
      <c r="AF39" s="5">
        <v>1.5139479999999996</v>
      </c>
      <c r="AG39" s="6">
        <v>1.644879</v>
      </c>
      <c r="AH39" t="s">
        <v>9</v>
      </c>
      <c r="AJ39">
        <v>3.9903999999999995E-2</v>
      </c>
      <c r="AK39">
        <v>1.3072E-2</v>
      </c>
      <c r="AL39">
        <v>10.000334000000001</v>
      </c>
      <c r="AM39">
        <v>5.3608959999999994</v>
      </c>
      <c r="AN39">
        <v>1.7196560000000001</v>
      </c>
    </row>
    <row r="40" spans="1:40" x14ac:dyDescent="0.2">
      <c r="A40" s="5">
        <v>3.9903999999999995E-2</v>
      </c>
      <c r="B40" s="6">
        <v>1.3072E-2</v>
      </c>
      <c r="C40">
        <v>10.000334000000001</v>
      </c>
      <c r="D40" s="5">
        <v>5.3608959999999994</v>
      </c>
      <c r="E40" s="6">
        <v>1.7196560000000001</v>
      </c>
      <c r="H40" s="5">
        <v>3.9903999999999995E-2</v>
      </c>
      <c r="I40" s="6">
        <v>1.4075709005233094E-2</v>
      </c>
      <c r="J40">
        <v>9.2198259999999994</v>
      </c>
      <c r="K40" s="5">
        <v>5.3608959999999994</v>
      </c>
      <c r="L40" s="6">
        <v>1.8571511507510636</v>
      </c>
      <c r="N40" s="5">
        <v>0.31908599999999998</v>
      </c>
      <c r="O40" s="6">
        <v>6.4687999999999996E-2</v>
      </c>
      <c r="P40">
        <v>2.9748839999999999</v>
      </c>
      <c r="Q40" s="5">
        <v>1.5139479999999996</v>
      </c>
      <c r="R40" s="6">
        <v>1.644879</v>
      </c>
      <c r="S40" s="7">
        <v>0</v>
      </c>
      <c r="T40" s="8">
        <v>0</v>
      </c>
      <c r="V40" s="5">
        <v>3.9903999999999995E-2</v>
      </c>
      <c r="W40" s="6">
        <v>0</v>
      </c>
      <c r="X40">
        <v>10.000334000000001</v>
      </c>
      <c r="Y40" s="5">
        <v>5.3608959999999994</v>
      </c>
      <c r="Z40" s="6">
        <v>0</v>
      </c>
      <c r="AA40" t="s">
        <v>9</v>
      </c>
      <c r="AC40" s="5">
        <v>3.9903999999999995E-2</v>
      </c>
      <c r="AD40" s="6">
        <v>1.3072E-2</v>
      </c>
      <c r="AE40">
        <v>1</v>
      </c>
      <c r="AF40" s="5">
        <v>5.3608959999999994</v>
      </c>
      <c r="AG40" s="6">
        <v>1.7196560000000001</v>
      </c>
      <c r="AH40" t="s">
        <v>9</v>
      </c>
      <c r="AJ40">
        <v>1.2005999999999999</v>
      </c>
      <c r="AK40">
        <v>6.6239999999999993E-2</v>
      </c>
      <c r="AL40">
        <v>7.4185460000000001</v>
      </c>
      <c r="AM40">
        <v>1.4559000000000002</v>
      </c>
      <c r="AN40">
        <v>0.18823199999999998</v>
      </c>
    </row>
    <row r="41" spans="1:40" x14ac:dyDescent="0.2">
      <c r="A41" s="5">
        <v>1.2005999999999999</v>
      </c>
      <c r="B41" s="6">
        <v>6.6239999999999993E-2</v>
      </c>
      <c r="C41">
        <v>7.4185460000000001</v>
      </c>
      <c r="D41" s="5">
        <v>1.4559000000000002</v>
      </c>
      <c r="E41" s="6">
        <v>0.18823199999999998</v>
      </c>
      <c r="H41" s="5">
        <v>1.2005999999999999</v>
      </c>
      <c r="I41" s="6">
        <v>8.433609903238351E-2</v>
      </c>
      <c r="J41">
        <v>6.6136270000000001</v>
      </c>
      <c r="K41" s="5">
        <v>1.4559000000000002</v>
      </c>
      <c r="L41" s="6">
        <v>0.19859047264156454</v>
      </c>
      <c r="N41" s="5">
        <v>0.31996799999999997</v>
      </c>
      <c r="O41" s="6">
        <v>0.120291</v>
      </c>
      <c r="P41">
        <v>2.7394370000000001</v>
      </c>
      <c r="Q41" s="5">
        <v>1.409859</v>
      </c>
      <c r="R41" s="6">
        <v>1.3310789999999999</v>
      </c>
      <c r="S41" s="7">
        <v>0</v>
      </c>
      <c r="T41" s="8">
        <v>0</v>
      </c>
      <c r="V41" s="5">
        <v>1.2005999999999999</v>
      </c>
      <c r="W41" s="6">
        <v>0</v>
      </c>
      <c r="X41">
        <v>7.4185460000000001</v>
      </c>
      <c r="Y41" s="5">
        <v>1.4559000000000002</v>
      </c>
      <c r="Z41" s="6">
        <v>0</v>
      </c>
      <c r="AA41" t="s">
        <v>9</v>
      </c>
      <c r="AC41" s="5">
        <v>1.2005999999999999</v>
      </c>
      <c r="AD41" s="6">
        <v>6.6239999999999993E-2</v>
      </c>
      <c r="AE41">
        <v>1</v>
      </c>
      <c r="AF41" s="5">
        <v>1.4559000000000002</v>
      </c>
      <c r="AG41" s="6">
        <v>0.18823199999999998</v>
      </c>
      <c r="AH41" t="s">
        <v>9</v>
      </c>
      <c r="AJ41">
        <v>0.77305799999999991</v>
      </c>
      <c r="AK41">
        <v>0.15501199999999998</v>
      </c>
      <c r="AL41">
        <v>1.3177939999999999</v>
      </c>
      <c r="AM41">
        <v>0.53510600000000008</v>
      </c>
      <c r="AN41">
        <v>2.0826519999999999</v>
      </c>
    </row>
    <row r="42" spans="1:40" x14ac:dyDescent="0.2">
      <c r="A42" s="5">
        <v>0.77305799999999991</v>
      </c>
      <c r="B42" s="6">
        <v>0.15501199999999998</v>
      </c>
      <c r="C42">
        <v>1.3177939999999999</v>
      </c>
      <c r="D42" s="5">
        <v>0.53510600000000008</v>
      </c>
      <c r="E42" s="6">
        <v>2.0826519999999999</v>
      </c>
      <c r="H42" s="5">
        <v>0.77305799999999991</v>
      </c>
      <c r="I42" s="6">
        <v>0.20744196719323693</v>
      </c>
      <c r="J42">
        <v>1.4128670000000001</v>
      </c>
      <c r="K42" s="5">
        <v>0.53510600000000008</v>
      </c>
      <c r="L42" s="6">
        <v>2.0848368090440554</v>
      </c>
      <c r="N42" s="5">
        <v>0.32500799999999996</v>
      </c>
      <c r="O42" s="6">
        <v>0.10951999999999999</v>
      </c>
      <c r="P42">
        <v>2.718372</v>
      </c>
      <c r="Q42" s="5">
        <v>1.5480799999999997</v>
      </c>
      <c r="R42" s="6">
        <v>1.8041200000000002</v>
      </c>
      <c r="S42" s="7">
        <v>0</v>
      </c>
      <c r="T42" s="8">
        <v>0</v>
      </c>
      <c r="V42" s="5">
        <v>0.77305799999999991</v>
      </c>
      <c r="W42" s="6">
        <v>0</v>
      </c>
      <c r="X42">
        <v>1.3177939999999999</v>
      </c>
      <c r="Y42" s="5">
        <v>0.53510600000000008</v>
      </c>
      <c r="Z42" s="6">
        <v>0</v>
      </c>
      <c r="AA42" t="s">
        <v>9</v>
      </c>
      <c r="AC42" s="5">
        <v>0.77305799999999991</v>
      </c>
      <c r="AD42" s="6">
        <v>0.15501199999999998</v>
      </c>
      <c r="AE42">
        <v>1</v>
      </c>
      <c r="AF42" s="5">
        <v>0.53510600000000008</v>
      </c>
      <c r="AG42" s="6">
        <v>2.0826519999999999</v>
      </c>
      <c r="AH42" t="s">
        <v>9</v>
      </c>
      <c r="AJ42">
        <v>0.96107900000000002</v>
      </c>
      <c r="AK42">
        <v>0.17143299999999997</v>
      </c>
      <c r="AL42">
        <v>2.0924830000000001</v>
      </c>
      <c r="AM42">
        <v>-1.3029409999999999</v>
      </c>
      <c r="AN42">
        <v>0.73593200000000003</v>
      </c>
    </row>
    <row r="43" spans="1:40" x14ac:dyDescent="0.2">
      <c r="A43" s="5">
        <v>0.96107900000000002</v>
      </c>
      <c r="B43" s="6">
        <v>0.17143299999999997</v>
      </c>
      <c r="C43">
        <v>2.0924830000000001</v>
      </c>
      <c r="D43" s="5">
        <v>-1.3029409999999999</v>
      </c>
      <c r="E43" s="6">
        <v>0.73593200000000003</v>
      </c>
      <c r="H43" s="5">
        <v>0.96107900000000002</v>
      </c>
      <c r="I43" s="6">
        <v>0.18205095766021115</v>
      </c>
      <c r="J43">
        <v>2.0245820000000001</v>
      </c>
      <c r="K43" s="5">
        <v>-1.3029409999999999</v>
      </c>
      <c r="L43" s="6">
        <v>0.74060394797759488</v>
      </c>
      <c r="N43" s="5">
        <v>0.33194500000000005</v>
      </c>
      <c r="O43" s="6">
        <v>6.9085000000000008E-2</v>
      </c>
      <c r="P43">
        <v>2.7690399999999999</v>
      </c>
      <c r="Q43" s="5">
        <v>1.4089969999999998</v>
      </c>
      <c r="R43" s="6">
        <v>1.8673170000000001</v>
      </c>
      <c r="S43" s="7">
        <v>0</v>
      </c>
      <c r="T43" s="8">
        <v>0</v>
      </c>
      <c r="V43" s="5">
        <v>0.96107900000000002</v>
      </c>
      <c r="W43" s="6">
        <v>0</v>
      </c>
      <c r="X43">
        <v>2.0924830000000001</v>
      </c>
      <c r="Y43" s="5">
        <v>-1.3029409999999999</v>
      </c>
      <c r="Z43" s="6">
        <v>0</v>
      </c>
      <c r="AA43" t="s">
        <v>9</v>
      </c>
      <c r="AC43" s="5">
        <v>0.96107900000000002</v>
      </c>
      <c r="AD43" s="6">
        <v>0.17143299999999997</v>
      </c>
      <c r="AE43">
        <v>1</v>
      </c>
      <c r="AF43" s="5">
        <v>-1.3029409999999999</v>
      </c>
      <c r="AG43" s="6">
        <v>0.73593200000000003</v>
      </c>
      <c r="AH43" t="s">
        <v>9</v>
      </c>
      <c r="AJ43">
        <v>0.81607499999999999</v>
      </c>
      <c r="AK43">
        <v>0.13922100000000001</v>
      </c>
      <c r="AL43">
        <v>1.3779410000000001</v>
      </c>
      <c r="AM43">
        <v>-1.9530000000000946E-3</v>
      </c>
      <c r="AN43">
        <v>0.278721</v>
      </c>
    </row>
    <row r="44" spans="1:40" x14ac:dyDescent="0.2">
      <c r="A44" s="5">
        <v>0.81607499999999999</v>
      </c>
      <c r="B44" s="6">
        <v>0.13922100000000001</v>
      </c>
      <c r="C44">
        <v>1.3779410000000001</v>
      </c>
      <c r="D44" s="5">
        <v>-1.9530000000000946E-3</v>
      </c>
      <c r="E44" s="6">
        <v>0.278721</v>
      </c>
      <c r="H44" s="5">
        <v>0.81607499999999999</v>
      </c>
      <c r="I44" s="6">
        <v>0.14432043329341829</v>
      </c>
      <c r="J44">
        <v>1.3590979999999999</v>
      </c>
      <c r="K44" s="5">
        <v>-1.9530000000000946E-3</v>
      </c>
      <c r="L44" s="6">
        <v>0.27872101485535677</v>
      </c>
      <c r="N44" s="5">
        <v>0.34471499999999999</v>
      </c>
      <c r="O44" s="6">
        <v>0.11294500000000002</v>
      </c>
      <c r="P44">
        <v>2.4894539999999998</v>
      </c>
      <c r="Q44" s="5">
        <v>1.715735</v>
      </c>
      <c r="R44" s="6">
        <v>2.21333</v>
      </c>
      <c r="S44" s="7">
        <v>0</v>
      </c>
      <c r="T44" s="8">
        <v>0</v>
      </c>
      <c r="V44" s="5">
        <v>0.81607499999999999</v>
      </c>
      <c r="W44" s="6">
        <v>0</v>
      </c>
      <c r="X44">
        <v>1.3779410000000001</v>
      </c>
      <c r="Y44" s="5">
        <v>-1.9530000000000946E-3</v>
      </c>
      <c r="Z44" s="6">
        <v>0</v>
      </c>
      <c r="AA44" t="s">
        <v>9</v>
      </c>
      <c r="AC44" s="5">
        <v>0.81607499999999999</v>
      </c>
      <c r="AD44" s="6">
        <v>0.13922100000000001</v>
      </c>
      <c r="AE44">
        <v>1</v>
      </c>
      <c r="AF44" s="5">
        <v>-1.9530000000000946E-3</v>
      </c>
      <c r="AG44" s="6">
        <v>0.278721</v>
      </c>
      <c r="AH44" t="s">
        <v>9</v>
      </c>
      <c r="AJ44">
        <v>0.60191600000000001</v>
      </c>
      <c r="AK44">
        <v>9.8419999999999994E-2</v>
      </c>
      <c r="AL44">
        <v>1.1848190000000001</v>
      </c>
      <c r="AM44">
        <v>1.0898720000000002</v>
      </c>
      <c r="AN44">
        <v>0.65319799999999995</v>
      </c>
    </row>
    <row r="45" spans="1:40" x14ac:dyDescent="0.2">
      <c r="A45" s="5">
        <v>0.60191600000000001</v>
      </c>
      <c r="B45" s="6">
        <v>9.8419999999999994E-2</v>
      </c>
      <c r="C45">
        <v>1.1848190000000001</v>
      </c>
      <c r="D45" s="5">
        <v>1.0898720000000002</v>
      </c>
      <c r="E45" s="6">
        <v>0.65319799999999995</v>
      </c>
      <c r="H45" s="5">
        <v>0.60191600000000001</v>
      </c>
      <c r="I45" s="6">
        <v>0.11312585281888485</v>
      </c>
      <c r="J45">
        <v>1.161848</v>
      </c>
      <c r="K45" s="5">
        <v>1.0898720000000002</v>
      </c>
      <c r="L45" s="6">
        <v>0.66095916006058941</v>
      </c>
      <c r="N45" s="5">
        <v>0.34507199999999999</v>
      </c>
      <c r="O45" s="6">
        <v>8.7359999999999993E-2</v>
      </c>
      <c r="P45">
        <v>2.5488089999999999</v>
      </c>
      <c r="Q45" s="5">
        <v>1.0100159999999998</v>
      </c>
      <c r="R45" s="6">
        <v>1.0842719999999999</v>
      </c>
      <c r="S45" s="7">
        <v>0</v>
      </c>
      <c r="T45" s="8">
        <v>0</v>
      </c>
      <c r="V45" s="5">
        <v>0.60191600000000001</v>
      </c>
      <c r="W45" s="6">
        <v>0</v>
      </c>
      <c r="X45">
        <v>1.1848190000000001</v>
      </c>
      <c r="Y45" s="5">
        <v>1.0898720000000002</v>
      </c>
      <c r="Z45" s="6">
        <v>0</v>
      </c>
      <c r="AA45" t="s">
        <v>9</v>
      </c>
      <c r="AC45" s="5">
        <v>0.60191600000000001</v>
      </c>
      <c r="AD45" s="6">
        <v>9.8419999999999994E-2</v>
      </c>
      <c r="AE45">
        <v>1</v>
      </c>
      <c r="AF45" s="5">
        <v>1.0898720000000002</v>
      </c>
      <c r="AG45" s="6">
        <v>0.65319799999999995</v>
      </c>
      <c r="AH45" t="s">
        <v>9</v>
      </c>
      <c r="AJ45">
        <v>0.54589599999999994</v>
      </c>
      <c r="AK45">
        <v>5.2490000000000002E-2</v>
      </c>
      <c r="AL45">
        <v>1.294824</v>
      </c>
      <c r="AM45">
        <v>1.4429320000000003</v>
      </c>
      <c r="AN45">
        <v>0.55530800000000002</v>
      </c>
    </row>
    <row r="46" spans="1:40" x14ac:dyDescent="0.2">
      <c r="A46" s="5">
        <v>0.54589599999999994</v>
      </c>
      <c r="B46" s="6">
        <v>5.2490000000000002E-2</v>
      </c>
      <c r="C46">
        <v>1.294824</v>
      </c>
      <c r="D46" s="5">
        <v>1.4429320000000003</v>
      </c>
      <c r="E46" s="6">
        <v>0.55530800000000002</v>
      </c>
      <c r="H46" s="5">
        <v>0.54589599999999994</v>
      </c>
      <c r="I46" s="6">
        <v>5.9800812736951994E-2</v>
      </c>
      <c r="J46">
        <v>1.221298</v>
      </c>
      <c r="K46" s="5">
        <v>1.4429320000000003</v>
      </c>
      <c r="L46" s="6">
        <v>0.56044858249441587</v>
      </c>
      <c r="N46" s="5">
        <v>0.34996499999999997</v>
      </c>
      <c r="O46" s="6">
        <v>6.0059999999999995E-2</v>
      </c>
      <c r="P46">
        <v>2.553229</v>
      </c>
      <c r="Q46" s="5">
        <v>1.1900349999999997</v>
      </c>
      <c r="R46" s="6">
        <v>1.1030249999999999</v>
      </c>
      <c r="S46" s="7">
        <v>0</v>
      </c>
      <c r="T46" s="8">
        <v>0</v>
      </c>
      <c r="V46" s="5">
        <v>0.54589599999999994</v>
      </c>
      <c r="W46" s="6">
        <v>0</v>
      </c>
      <c r="X46">
        <v>1.294824</v>
      </c>
      <c r="Y46" s="5">
        <v>1.4429320000000003</v>
      </c>
      <c r="Z46" s="6">
        <v>0</v>
      </c>
      <c r="AA46" t="s">
        <v>9</v>
      </c>
      <c r="AC46" s="5">
        <v>0.54589599999999994</v>
      </c>
      <c r="AD46" s="6">
        <v>5.2490000000000002E-2</v>
      </c>
      <c r="AE46">
        <v>1</v>
      </c>
      <c r="AF46" s="5">
        <v>1.4429320000000003</v>
      </c>
      <c r="AG46" s="6">
        <v>0.55530800000000002</v>
      </c>
      <c r="AH46" t="s">
        <v>9</v>
      </c>
      <c r="AJ46">
        <v>0.72316000000000003</v>
      </c>
      <c r="AK46">
        <v>5.5348000000000001E-2</v>
      </c>
      <c r="AL46">
        <v>1.0370239999999999</v>
      </c>
      <c r="AM46">
        <v>0.5680240000000002</v>
      </c>
      <c r="AN46">
        <v>1.2822960000000001</v>
      </c>
    </row>
    <row r="47" spans="1:40" x14ac:dyDescent="0.2">
      <c r="A47" s="5">
        <v>0.72316000000000003</v>
      </c>
      <c r="B47" s="6">
        <v>5.5348000000000001E-2</v>
      </c>
      <c r="C47">
        <v>1.0370239999999999</v>
      </c>
      <c r="D47" s="5">
        <v>0.5680240000000002</v>
      </c>
      <c r="E47" s="6">
        <v>1.2822960000000001</v>
      </c>
      <c r="H47" s="5">
        <v>0.72316000000000003</v>
      </c>
      <c r="I47" s="6">
        <v>6.792779625455253E-2</v>
      </c>
      <c r="J47">
        <v>1.047005</v>
      </c>
      <c r="K47" s="5">
        <v>0.5680240000000002</v>
      </c>
      <c r="L47" s="6">
        <v>1.2826690220941646</v>
      </c>
      <c r="N47" s="5">
        <v>0.35087999999999997</v>
      </c>
      <c r="O47" s="6">
        <v>5.8135999999999993E-2</v>
      </c>
      <c r="P47">
        <v>2.545671</v>
      </c>
      <c r="Q47" s="5">
        <v>1.6501680000000001</v>
      </c>
      <c r="R47" s="6">
        <v>1.47404</v>
      </c>
      <c r="S47" s="7">
        <v>0</v>
      </c>
      <c r="T47" s="8">
        <v>0</v>
      </c>
      <c r="V47" s="5">
        <v>0.72316000000000003</v>
      </c>
      <c r="W47" s="6">
        <v>0</v>
      </c>
      <c r="X47">
        <v>1.0370239999999999</v>
      </c>
      <c r="Y47" s="5">
        <v>0.5680240000000002</v>
      </c>
      <c r="Z47" s="6">
        <v>0</v>
      </c>
      <c r="AA47" t="s">
        <v>9</v>
      </c>
      <c r="AC47" s="5">
        <v>0.72316000000000003</v>
      </c>
      <c r="AD47" s="6">
        <v>5.5348000000000001E-2</v>
      </c>
      <c r="AE47">
        <v>1</v>
      </c>
      <c r="AF47" s="5">
        <v>0.5680240000000002</v>
      </c>
      <c r="AG47" s="6">
        <v>1.2822960000000001</v>
      </c>
      <c r="AH47" t="s">
        <v>9</v>
      </c>
      <c r="AJ47">
        <v>0.60109699999999988</v>
      </c>
      <c r="AK47">
        <v>9.4814999999999997E-2</v>
      </c>
      <c r="AL47">
        <v>1.181548</v>
      </c>
      <c r="AM47">
        <v>0.2988929999999998</v>
      </c>
      <c r="AN47">
        <v>0.86537499999999989</v>
      </c>
    </row>
    <row r="48" spans="1:40" x14ac:dyDescent="0.2">
      <c r="A48" s="5">
        <v>0.60109699999999988</v>
      </c>
      <c r="B48" s="6">
        <v>9.4814999999999997E-2</v>
      </c>
      <c r="C48">
        <v>1.181548</v>
      </c>
      <c r="D48" s="5">
        <v>0.2988929999999998</v>
      </c>
      <c r="E48" s="6">
        <v>0.86537499999999989</v>
      </c>
      <c r="H48" s="5">
        <v>0.60109699999999988</v>
      </c>
      <c r="I48" s="6">
        <v>0.11546785711183868</v>
      </c>
      <c r="J48">
        <v>1.1667259999999999</v>
      </c>
      <c r="K48" s="5">
        <v>0.2988929999999998</v>
      </c>
      <c r="L48" s="6">
        <v>0.86599520667611074</v>
      </c>
      <c r="N48" s="5">
        <v>0.35313800000000001</v>
      </c>
      <c r="O48" s="6">
        <v>9.8903999999999992E-2</v>
      </c>
      <c r="P48">
        <v>2.4343659999999998</v>
      </c>
      <c r="Q48" s="5">
        <v>1.0768489999999997</v>
      </c>
      <c r="R48" s="6">
        <v>1.9720569999999999</v>
      </c>
      <c r="S48" s="7">
        <v>0</v>
      </c>
      <c r="T48" s="8">
        <v>0</v>
      </c>
      <c r="V48" s="5">
        <v>0.60109699999999988</v>
      </c>
      <c r="W48" s="6">
        <v>0</v>
      </c>
      <c r="X48">
        <v>1.181548</v>
      </c>
      <c r="Y48" s="5">
        <v>0.2988929999999998</v>
      </c>
      <c r="Z48" s="6">
        <v>0</v>
      </c>
      <c r="AA48" t="s">
        <v>9</v>
      </c>
      <c r="AC48" s="5">
        <v>0.60109699999999988</v>
      </c>
      <c r="AD48" s="6">
        <v>9.4814999999999997E-2</v>
      </c>
      <c r="AE48">
        <v>1</v>
      </c>
      <c r="AF48" s="5">
        <v>0.2988929999999998</v>
      </c>
      <c r="AG48" s="6">
        <v>0.86537499999999989</v>
      </c>
      <c r="AH48" t="s">
        <v>9</v>
      </c>
      <c r="AJ48">
        <v>0.648864</v>
      </c>
      <c r="AK48">
        <v>7.1711999999999998E-2</v>
      </c>
      <c r="AL48">
        <v>1.0830580000000001</v>
      </c>
      <c r="AM48">
        <v>0.47894399999999965</v>
      </c>
      <c r="AN48">
        <v>0.51119999999999999</v>
      </c>
    </row>
    <row r="49" spans="1:40" x14ac:dyDescent="0.2">
      <c r="A49" s="5">
        <v>0.648864</v>
      </c>
      <c r="B49" s="6">
        <v>7.1711999999999998E-2</v>
      </c>
      <c r="C49">
        <v>1.0830580000000001</v>
      </c>
      <c r="D49" s="5">
        <v>0.47894399999999965</v>
      </c>
      <c r="E49" s="6">
        <v>0.51119999999999999</v>
      </c>
      <c r="H49" s="5">
        <v>0.648864</v>
      </c>
      <c r="I49" s="6">
        <v>8.5913508326688648E-2</v>
      </c>
      <c r="J49">
        <v>1.073871</v>
      </c>
      <c r="K49" s="5">
        <v>0.47894399999999965</v>
      </c>
      <c r="L49" s="6">
        <v>0.51239150649576537</v>
      </c>
      <c r="N49" s="5">
        <v>0.35685</v>
      </c>
      <c r="O49" s="6">
        <v>9.282E-2</v>
      </c>
      <c r="P49">
        <v>2.407527</v>
      </c>
      <c r="Q49" s="5">
        <v>1.03701</v>
      </c>
      <c r="R49" s="6">
        <v>1.8856499999999998</v>
      </c>
      <c r="S49" s="7">
        <v>0</v>
      </c>
      <c r="T49" s="8">
        <v>0</v>
      </c>
      <c r="V49" s="5">
        <v>0.648864</v>
      </c>
      <c r="W49" s="6">
        <v>0</v>
      </c>
      <c r="X49">
        <v>1.0830580000000001</v>
      </c>
      <c r="Y49" s="5">
        <v>0.47894399999999965</v>
      </c>
      <c r="Z49" s="6">
        <v>0</v>
      </c>
      <c r="AA49" t="s">
        <v>9</v>
      </c>
      <c r="AC49" s="5">
        <v>0.648864</v>
      </c>
      <c r="AD49" s="6">
        <v>7.1711999999999998E-2</v>
      </c>
      <c r="AE49">
        <v>1</v>
      </c>
      <c r="AF49" s="5">
        <v>0.47894399999999965</v>
      </c>
      <c r="AG49" s="6">
        <v>0.51119999999999999</v>
      </c>
      <c r="AH49" t="s">
        <v>9</v>
      </c>
      <c r="AJ49">
        <v>0.66910400000000003</v>
      </c>
      <c r="AK49">
        <v>8.2643999999999995E-2</v>
      </c>
      <c r="AL49">
        <v>1.083666</v>
      </c>
      <c r="AM49">
        <v>0.85313600000000001</v>
      </c>
      <c r="AN49">
        <v>0.68500799999999995</v>
      </c>
    </row>
    <row r="50" spans="1:40" x14ac:dyDescent="0.2">
      <c r="A50" s="5">
        <v>0.66910400000000003</v>
      </c>
      <c r="B50" s="6">
        <v>8.2643999999999995E-2</v>
      </c>
      <c r="C50">
        <v>1.083666</v>
      </c>
      <c r="D50" s="5">
        <v>0.85313600000000001</v>
      </c>
      <c r="E50" s="6">
        <v>0.68500799999999995</v>
      </c>
      <c r="H50" s="5">
        <v>0.66910400000000003</v>
      </c>
      <c r="I50" s="6">
        <v>0.10574406725674969</v>
      </c>
      <c r="J50">
        <v>1.098938</v>
      </c>
      <c r="K50" s="5">
        <v>0.85313600000000001</v>
      </c>
      <c r="L50" s="6">
        <v>0.6901527284652289</v>
      </c>
      <c r="N50" s="5">
        <v>0.365093</v>
      </c>
      <c r="O50" s="6">
        <v>7.9770999999999995E-2</v>
      </c>
      <c r="P50">
        <v>2.3428460000000002</v>
      </c>
      <c r="Q50" s="5">
        <v>1.6698949999999999</v>
      </c>
      <c r="R50" s="6">
        <v>1.2581309999999999</v>
      </c>
      <c r="S50" s="7">
        <v>0</v>
      </c>
      <c r="T50" s="8">
        <v>0</v>
      </c>
      <c r="V50" s="5">
        <v>0.66910400000000003</v>
      </c>
      <c r="W50" s="6">
        <v>0</v>
      </c>
      <c r="X50">
        <v>1.083666</v>
      </c>
      <c r="Y50" s="5">
        <v>0.85313600000000001</v>
      </c>
      <c r="Z50" s="6">
        <v>0</v>
      </c>
      <c r="AA50" t="s">
        <v>9</v>
      </c>
      <c r="AC50" s="5">
        <v>0.66910400000000003</v>
      </c>
      <c r="AD50" s="6">
        <v>8.2643999999999995E-2</v>
      </c>
      <c r="AE50">
        <v>1</v>
      </c>
      <c r="AF50" s="5">
        <v>0.85313600000000001</v>
      </c>
      <c r="AG50" s="6">
        <v>0.68500799999999995</v>
      </c>
      <c r="AH50" t="s">
        <v>9</v>
      </c>
      <c r="AJ50">
        <v>0.38491200000000003</v>
      </c>
      <c r="AK50">
        <v>7.6032000000000002E-2</v>
      </c>
      <c r="AL50">
        <v>2.1521789999999998</v>
      </c>
      <c r="AM50">
        <v>1.9700010000000001</v>
      </c>
      <c r="AN50">
        <v>1.6349850000000001</v>
      </c>
    </row>
    <row r="51" spans="1:40" x14ac:dyDescent="0.2">
      <c r="A51" s="5">
        <v>0.38491200000000003</v>
      </c>
      <c r="B51" s="6">
        <v>7.6032000000000002E-2</v>
      </c>
      <c r="C51">
        <v>2.1521789999999998</v>
      </c>
      <c r="D51" s="5">
        <v>1.9700010000000001</v>
      </c>
      <c r="E51" s="6">
        <v>1.6349850000000001</v>
      </c>
      <c r="H51" s="5">
        <v>0.38491200000000003</v>
      </c>
      <c r="I51" s="6">
        <v>8.9890262698470308E-2</v>
      </c>
      <c r="J51">
        <v>1.998675</v>
      </c>
      <c r="K51" s="5">
        <v>1.9700010000000001</v>
      </c>
      <c r="L51" s="6">
        <v>1.653301974070678</v>
      </c>
      <c r="N51" s="5">
        <v>0.37093799999999999</v>
      </c>
      <c r="O51" s="6">
        <v>7.2371000000000005E-2</v>
      </c>
      <c r="P51">
        <v>2.2908650000000002</v>
      </c>
      <c r="Q51" s="5">
        <v>1.9789220000000001</v>
      </c>
      <c r="R51" s="6">
        <v>1.1922170000000001</v>
      </c>
      <c r="S51" s="7">
        <v>0</v>
      </c>
      <c r="T51" s="8">
        <v>0</v>
      </c>
      <c r="V51" s="5">
        <v>0.38491200000000003</v>
      </c>
      <c r="W51" s="6">
        <v>0</v>
      </c>
      <c r="X51">
        <v>2.1521789999999998</v>
      </c>
      <c r="Y51" s="5">
        <v>1.9700010000000001</v>
      </c>
      <c r="Z51" s="6">
        <v>0</v>
      </c>
      <c r="AA51" t="s">
        <v>9</v>
      </c>
      <c r="AC51" s="5">
        <v>0.38491200000000003</v>
      </c>
      <c r="AD51" s="6">
        <v>7.6032000000000002E-2</v>
      </c>
      <c r="AE51">
        <v>1</v>
      </c>
      <c r="AF51" s="5">
        <v>1.9700010000000001</v>
      </c>
      <c r="AG51" s="6">
        <v>1.6349850000000001</v>
      </c>
      <c r="AH51" t="s">
        <v>9</v>
      </c>
      <c r="AJ51">
        <v>0.47905999999999999</v>
      </c>
      <c r="AK51">
        <v>5.3720000000000004E-2</v>
      </c>
      <c r="AL51">
        <v>1.5357890000000001</v>
      </c>
      <c r="AM51">
        <v>1.2590200000000003</v>
      </c>
      <c r="AN51">
        <v>0.69087999999999994</v>
      </c>
    </row>
    <row r="52" spans="1:40" x14ac:dyDescent="0.2">
      <c r="A52" s="5">
        <v>0.47905999999999999</v>
      </c>
      <c r="B52" s="6">
        <v>5.3720000000000004E-2</v>
      </c>
      <c r="C52">
        <v>1.5357890000000001</v>
      </c>
      <c r="D52" s="5">
        <v>1.2590200000000003</v>
      </c>
      <c r="E52" s="6">
        <v>0.69087999999999994</v>
      </c>
      <c r="H52" s="5">
        <v>0.47905999999999999</v>
      </c>
      <c r="I52" s="6">
        <v>6.202188649178611E-2</v>
      </c>
      <c r="J52">
        <v>1.4373830000000001</v>
      </c>
      <c r="K52" s="5">
        <v>1.2590200000000003</v>
      </c>
      <c r="L52" s="6">
        <v>0.69566650311481859</v>
      </c>
      <c r="N52" s="5">
        <v>0.37203999999999998</v>
      </c>
      <c r="O52" s="6">
        <v>5.1830000000000001E-2</v>
      </c>
      <c r="P52">
        <v>2.2957740000000002</v>
      </c>
      <c r="Q52" s="5">
        <v>1.2961049999999998</v>
      </c>
      <c r="R52" s="6">
        <v>1.03234</v>
      </c>
      <c r="S52" s="7">
        <v>0</v>
      </c>
      <c r="T52" s="8">
        <v>0</v>
      </c>
      <c r="V52" s="5">
        <v>0.47905999999999999</v>
      </c>
      <c r="W52" s="6">
        <v>0</v>
      </c>
      <c r="X52">
        <v>1.5357890000000001</v>
      </c>
      <c r="Y52" s="5">
        <v>1.2590200000000003</v>
      </c>
      <c r="Z52" s="6">
        <v>0</v>
      </c>
      <c r="AA52" t="s">
        <v>9</v>
      </c>
      <c r="AC52" s="5">
        <v>0.47905999999999999</v>
      </c>
      <c r="AD52" s="6">
        <v>5.3720000000000004E-2</v>
      </c>
      <c r="AE52">
        <v>1</v>
      </c>
      <c r="AF52" s="5">
        <v>1.2590200000000003</v>
      </c>
      <c r="AG52" s="6">
        <v>0.69087999999999994</v>
      </c>
      <c r="AH52" t="s">
        <v>9</v>
      </c>
      <c r="AJ52">
        <v>0.16681500000000002</v>
      </c>
      <c r="AK52">
        <v>4.6530000000000002E-2</v>
      </c>
      <c r="AL52">
        <v>6.2272470000000002</v>
      </c>
      <c r="AM52">
        <v>1.0899899999999998</v>
      </c>
      <c r="AN52">
        <v>1.6414200000000001</v>
      </c>
    </row>
    <row r="53" spans="1:40" x14ac:dyDescent="0.2">
      <c r="A53" s="5">
        <v>0.16681500000000002</v>
      </c>
      <c r="B53" s="6">
        <v>4.6530000000000002E-2</v>
      </c>
      <c r="C53">
        <v>6.2272470000000002</v>
      </c>
      <c r="D53" s="5">
        <v>1.0899899999999998</v>
      </c>
      <c r="E53" s="6">
        <v>1.6414200000000001</v>
      </c>
      <c r="H53" s="5">
        <v>0.16681500000000002</v>
      </c>
      <c r="I53" s="6">
        <v>4.8001697105414937E-2</v>
      </c>
      <c r="J53">
        <v>5.597912</v>
      </c>
      <c r="K53" s="5">
        <v>1.0899899999999998</v>
      </c>
      <c r="L53" s="6">
        <v>1.6432283472786124</v>
      </c>
      <c r="N53" s="5">
        <v>0.37206000000000006</v>
      </c>
      <c r="O53" s="6">
        <v>8.745E-2</v>
      </c>
      <c r="P53">
        <v>2.2631749999999999</v>
      </c>
      <c r="Q53" s="5">
        <v>1.2491040000000002</v>
      </c>
      <c r="R53" s="6">
        <v>1.1002799999999999</v>
      </c>
      <c r="S53" s="7">
        <v>0</v>
      </c>
      <c r="T53" s="8">
        <v>0</v>
      </c>
      <c r="V53" s="5">
        <v>0.16681500000000002</v>
      </c>
      <c r="W53" s="6">
        <v>0</v>
      </c>
      <c r="X53">
        <v>6.2272470000000002</v>
      </c>
      <c r="Y53" s="5">
        <v>1.0899899999999998</v>
      </c>
      <c r="Z53" s="6">
        <v>0</v>
      </c>
      <c r="AA53" t="s">
        <v>9</v>
      </c>
      <c r="AC53" s="5">
        <v>0.16681500000000002</v>
      </c>
      <c r="AD53" s="6">
        <v>4.6530000000000002E-2</v>
      </c>
      <c r="AE53">
        <v>1</v>
      </c>
      <c r="AF53" s="5">
        <v>1.0899899999999998</v>
      </c>
      <c r="AG53" s="6">
        <v>1.6414200000000001</v>
      </c>
      <c r="AH53" t="s">
        <v>9</v>
      </c>
      <c r="AJ53">
        <v>0.34507199999999999</v>
      </c>
      <c r="AK53">
        <v>8.7359999999999993E-2</v>
      </c>
      <c r="AL53">
        <v>2.5488089999999999</v>
      </c>
      <c r="AM53">
        <v>1.0100159999999998</v>
      </c>
      <c r="AN53">
        <v>1.0842719999999999</v>
      </c>
    </row>
    <row r="54" spans="1:40" x14ac:dyDescent="0.2">
      <c r="A54" s="5">
        <v>0.34507199999999999</v>
      </c>
      <c r="B54" s="6">
        <v>8.7359999999999993E-2</v>
      </c>
      <c r="C54">
        <v>2.5488089999999999</v>
      </c>
      <c r="D54" s="5">
        <v>1.0100159999999998</v>
      </c>
      <c r="E54" s="6">
        <v>1.0842719999999999</v>
      </c>
      <c r="H54" s="5">
        <v>0.34507199999999999</v>
      </c>
      <c r="I54" s="6">
        <v>9.4861469438334123E-2</v>
      </c>
      <c r="J54">
        <v>2.3513090000000001</v>
      </c>
      <c r="K54" s="5">
        <v>1.0100159999999998</v>
      </c>
      <c r="L54" s="6">
        <v>1.0896588790259085</v>
      </c>
      <c r="N54" s="5">
        <v>0.373056</v>
      </c>
      <c r="O54" s="6">
        <v>0.10318000000000001</v>
      </c>
      <c r="P54">
        <v>2.2339790000000002</v>
      </c>
      <c r="Q54" s="5">
        <v>0.89592400000000016</v>
      </c>
      <c r="R54" s="6">
        <v>1.26898</v>
      </c>
      <c r="S54" s="7">
        <v>0</v>
      </c>
      <c r="T54" s="8">
        <v>0</v>
      </c>
      <c r="V54" s="5">
        <v>0.34507199999999999</v>
      </c>
      <c r="W54" s="6">
        <v>0</v>
      </c>
      <c r="X54">
        <v>2.5488089999999999</v>
      </c>
      <c r="Y54" s="5">
        <v>1.0100159999999998</v>
      </c>
      <c r="Z54" s="6">
        <v>0</v>
      </c>
      <c r="AA54" t="s">
        <v>9</v>
      </c>
      <c r="AC54" s="5">
        <v>0.34507199999999999</v>
      </c>
      <c r="AD54" s="6">
        <v>8.7359999999999993E-2</v>
      </c>
      <c r="AE54">
        <v>1</v>
      </c>
      <c r="AF54" s="5">
        <v>1.0100159999999998</v>
      </c>
      <c r="AG54" s="6">
        <v>1.0842719999999999</v>
      </c>
      <c r="AH54" t="s">
        <v>9</v>
      </c>
      <c r="AJ54">
        <v>0.59010000000000007</v>
      </c>
      <c r="AK54">
        <v>7.2899999999999993E-2</v>
      </c>
      <c r="AL54">
        <v>1.1826570000000001</v>
      </c>
      <c r="AM54">
        <v>0.49889999999999968</v>
      </c>
      <c r="AN54">
        <v>1.1808000000000001</v>
      </c>
    </row>
    <row r="55" spans="1:40" x14ac:dyDescent="0.2">
      <c r="A55" s="5">
        <v>0.59010000000000007</v>
      </c>
      <c r="B55" s="6">
        <v>7.2899999999999993E-2</v>
      </c>
      <c r="C55">
        <v>1.1826570000000001</v>
      </c>
      <c r="D55" s="5">
        <v>0.49889999999999968</v>
      </c>
      <c r="E55" s="6">
        <v>1.1808000000000001</v>
      </c>
      <c r="H55" s="5">
        <v>0.59010000000000007</v>
      </c>
      <c r="I55" s="6">
        <v>8.5797191568255896E-2</v>
      </c>
      <c r="J55">
        <v>1.143367</v>
      </c>
      <c r="K55" s="5">
        <v>0.49889999999999968</v>
      </c>
      <c r="L55" s="6">
        <v>1.181419326911914</v>
      </c>
      <c r="N55" s="5">
        <v>0.37615600000000005</v>
      </c>
      <c r="O55" s="6">
        <v>6.2212000000000003E-2</v>
      </c>
      <c r="P55">
        <v>2.244526</v>
      </c>
      <c r="Q55" s="5">
        <v>1.3699000000000001</v>
      </c>
      <c r="R55" s="6">
        <v>1.655416</v>
      </c>
      <c r="S55" s="7">
        <v>0</v>
      </c>
      <c r="T55" s="8">
        <v>0</v>
      </c>
      <c r="V55" s="5">
        <v>0.59010000000000007</v>
      </c>
      <c r="W55" s="6">
        <v>0</v>
      </c>
      <c r="X55">
        <v>1.1826570000000001</v>
      </c>
      <c r="Y55" s="5">
        <v>0.49889999999999968</v>
      </c>
      <c r="Z55" s="6">
        <v>0</v>
      </c>
      <c r="AA55" t="s">
        <v>9</v>
      </c>
      <c r="AC55" s="5">
        <v>0.59010000000000007</v>
      </c>
      <c r="AD55" s="6">
        <v>7.2899999999999993E-2</v>
      </c>
      <c r="AE55">
        <v>1</v>
      </c>
      <c r="AF55" s="5">
        <v>0.49889999999999968</v>
      </c>
      <c r="AG55" s="6">
        <v>1.1808000000000001</v>
      </c>
      <c r="AH55" t="s">
        <v>9</v>
      </c>
      <c r="AJ55">
        <v>-0.15004000000000001</v>
      </c>
      <c r="AK55">
        <v>7.1632000000000001E-2</v>
      </c>
      <c r="AL55">
        <v>33.529465000000002</v>
      </c>
      <c r="AM55">
        <v>2.7980040000000002</v>
      </c>
      <c r="AN55">
        <v>1.7811199999999998</v>
      </c>
    </row>
    <row r="56" spans="1:40" x14ac:dyDescent="0.2">
      <c r="A56" s="5">
        <v>-0.15004000000000001</v>
      </c>
      <c r="B56" s="6">
        <v>7.1632000000000001E-2</v>
      </c>
      <c r="C56">
        <v>33.529465000000002</v>
      </c>
      <c r="D56" s="5">
        <v>2.7980040000000002</v>
      </c>
      <c r="E56" s="6">
        <v>1.7811199999999998</v>
      </c>
      <c r="H56" s="5">
        <v>-0.15004000000000001</v>
      </c>
      <c r="I56" s="6">
        <v>7.3423414684962732E-2</v>
      </c>
      <c r="J56">
        <v>31.176136</v>
      </c>
      <c r="K56" s="5">
        <v>2.7980040000000002</v>
      </c>
      <c r="L56" s="6">
        <v>1.8063100589167962</v>
      </c>
      <c r="N56" s="5">
        <v>0.37888500000000003</v>
      </c>
      <c r="O56" s="6">
        <v>6.7335000000000006E-2</v>
      </c>
      <c r="P56">
        <v>2.2139709999999999</v>
      </c>
      <c r="Q56" s="5">
        <v>1.4659599999999999</v>
      </c>
      <c r="R56" s="6">
        <v>2.3835250000000001</v>
      </c>
      <c r="S56" s="7">
        <v>0</v>
      </c>
      <c r="T56" s="8">
        <v>0</v>
      </c>
      <c r="V56" s="5">
        <v>-0.15004000000000001</v>
      </c>
      <c r="W56" s="6">
        <v>0</v>
      </c>
      <c r="X56">
        <v>33.529465000000002</v>
      </c>
      <c r="Y56" s="5">
        <v>2.7980040000000002</v>
      </c>
      <c r="Z56" s="6">
        <v>0</v>
      </c>
      <c r="AA56" t="s">
        <v>9</v>
      </c>
      <c r="AC56" s="5">
        <v>-0.15004000000000001</v>
      </c>
      <c r="AD56" s="6">
        <v>7.1632000000000001E-2</v>
      </c>
      <c r="AE56">
        <v>1</v>
      </c>
      <c r="AF56" s="5">
        <v>2.7980040000000002</v>
      </c>
      <c r="AG56" s="6">
        <v>1.7811199999999998</v>
      </c>
      <c r="AH56" t="s">
        <v>9</v>
      </c>
      <c r="AJ56">
        <v>-0.32916000000000001</v>
      </c>
      <c r="AK56">
        <v>0.11014199999999999</v>
      </c>
      <c r="AL56">
        <v>95.257844000000006</v>
      </c>
      <c r="AM56">
        <v>3.3897150000000007</v>
      </c>
      <c r="AN56">
        <v>1.6350389999999999</v>
      </c>
    </row>
    <row r="57" spans="1:40" x14ac:dyDescent="0.2">
      <c r="A57" s="5">
        <v>-0.32916000000000001</v>
      </c>
      <c r="B57" s="6">
        <v>0.11014199999999999</v>
      </c>
      <c r="C57">
        <v>95.257844000000006</v>
      </c>
      <c r="D57" s="5">
        <v>3.3897150000000007</v>
      </c>
      <c r="E57" s="6">
        <v>1.6350389999999999</v>
      </c>
      <c r="H57" s="5">
        <v>-0.32916000000000001</v>
      </c>
      <c r="I57" s="6">
        <v>0.11447576234295187</v>
      </c>
      <c r="J57">
        <v>87.976915000000005</v>
      </c>
      <c r="K57" s="5">
        <v>3.3897150000000007</v>
      </c>
      <c r="L57" s="6">
        <v>1.6663091614466385</v>
      </c>
      <c r="N57" s="5">
        <v>0.37989000000000001</v>
      </c>
      <c r="O57" s="6">
        <v>9.3240000000000003E-2</v>
      </c>
      <c r="P57">
        <v>2.1843720000000002</v>
      </c>
      <c r="Q57" s="5">
        <v>1.620045</v>
      </c>
      <c r="R57" s="6">
        <v>1.3989149999999999</v>
      </c>
      <c r="S57" s="7">
        <v>0</v>
      </c>
      <c r="T57" s="8">
        <v>0</v>
      </c>
      <c r="V57" s="5">
        <v>-0.32916000000000001</v>
      </c>
      <c r="W57" s="6">
        <v>0</v>
      </c>
      <c r="X57">
        <v>95.257844000000006</v>
      </c>
      <c r="Y57" s="5">
        <v>3.3897150000000007</v>
      </c>
      <c r="Z57" s="6">
        <v>0</v>
      </c>
      <c r="AA57" t="s">
        <v>9</v>
      </c>
      <c r="AC57" s="5">
        <v>-0.32916000000000001</v>
      </c>
      <c r="AD57" s="6">
        <v>0.11014199999999999</v>
      </c>
      <c r="AE57">
        <v>1</v>
      </c>
      <c r="AF57" s="5">
        <v>3.3897150000000007</v>
      </c>
      <c r="AG57" s="6">
        <v>1.6350389999999999</v>
      </c>
      <c r="AH57" t="s">
        <v>9</v>
      </c>
      <c r="AJ57">
        <v>-0.11460000000000001</v>
      </c>
      <c r="AK57">
        <v>8.4231E-2</v>
      </c>
      <c r="AL57">
        <v>26.102157999999999</v>
      </c>
      <c r="AM57">
        <v>2.9010989999999999</v>
      </c>
      <c r="AN57">
        <v>2.4426990000000002</v>
      </c>
    </row>
    <row r="58" spans="1:40" x14ac:dyDescent="0.2">
      <c r="A58" s="5">
        <v>-0.11460000000000001</v>
      </c>
      <c r="B58" s="6">
        <v>8.4231E-2</v>
      </c>
      <c r="C58">
        <v>26.102157999999999</v>
      </c>
      <c r="D58" s="5">
        <v>2.9010989999999999</v>
      </c>
      <c r="E58" s="6">
        <v>2.4426990000000002</v>
      </c>
      <c r="H58" s="5">
        <v>-0.11460000000000001</v>
      </c>
      <c r="I58" s="6">
        <v>8.5353976831779782E-2</v>
      </c>
      <c r="J58">
        <v>24.035423000000002</v>
      </c>
      <c r="K58" s="5">
        <v>2.9010989999999999</v>
      </c>
      <c r="L58" s="6">
        <v>2.4675537949576705</v>
      </c>
      <c r="N58" s="5">
        <v>0.37991199999999997</v>
      </c>
      <c r="O58" s="6">
        <v>9.8019999999999996E-2</v>
      </c>
      <c r="P58">
        <v>2.1792340000000001</v>
      </c>
      <c r="Q58" s="5">
        <v>2.062138</v>
      </c>
      <c r="R58" s="6">
        <v>1.0636859999999999</v>
      </c>
      <c r="S58" s="7">
        <v>0</v>
      </c>
      <c r="T58" s="8">
        <v>0</v>
      </c>
      <c r="V58" s="5">
        <v>-0.11460000000000001</v>
      </c>
      <c r="W58" s="6">
        <v>0</v>
      </c>
      <c r="X58">
        <v>26.102157999999999</v>
      </c>
      <c r="Y58" s="5">
        <v>2.9010989999999999</v>
      </c>
      <c r="Z58" s="6">
        <v>0</v>
      </c>
      <c r="AA58" t="s">
        <v>9</v>
      </c>
      <c r="AC58" s="5">
        <v>-0.11460000000000001</v>
      </c>
      <c r="AD58" s="6">
        <v>8.4231E-2</v>
      </c>
      <c r="AE58">
        <v>1</v>
      </c>
      <c r="AF58" s="5">
        <v>2.9010989999999999</v>
      </c>
      <c r="AG58" s="6">
        <v>2.4426990000000002</v>
      </c>
      <c r="AH58" t="s">
        <v>9</v>
      </c>
      <c r="AJ58">
        <v>-0.19280000000000003</v>
      </c>
      <c r="AK58">
        <v>1.5906E-2</v>
      </c>
      <c r="AL58">
        <v>25.481145999999999</v>
      </c>
      <c r="AM58">
        <v>2.7768020000000004</v>
      </c>
      <c r="AN58">
        <v>1.1264339999999999</v>
      </c>
    </row>
    <row r="59" spans="1:40" x14ac:dyDescent="0.2">
      <c r="A59" s="5">
        <v>-0.19280000000000003</v>
      </c>
      <c r="B59" s="6">
        <v>1.5906E-2</v>
      </c>
      <c r="C59">
        <v>25.481145999999999</v>
      </c>
      <c r="D59" s="5">
        <v>2.7768020000000004</v>
      </c>
      <c r="E59" s="6">
        <v>1.1264339999999999</v>
      </c>
      <c r="H59" s="5">
        <v>-0.19280000000000003</v>
      </c>
      <c r="I59" s="6">
        <v>2.2279156985846663E-2</v>
      </c>
      <c r="J59">
        <v>29.499210000000001</v>
      </c>
      <c r="K59" s="5">
        <v>2.7768020000000004</v>
      </c>
      <c r="L59" s="6">
        <v>1.1486227445932802</v>
      </c>
      <c r="N59" s="5">
        <v>0.38003799999999999</v>
      </c>
      <c r="O59" s="6">
        <v>4.2196000000000004E-2</v>
      </c>
      <c r="P59">
        <v>2.2084429999999999</v>
      </c>
      <c r="Q59" s="5">
        <v>0.9420120000000004</v>
      </c>
      <c r="R59" s="6">
        <v>0.63047400000000009</v>
      </c>
      <c r="S59" s="7">
        <v>0</v>
      </c>
      <c r="T59" s="8">
        <v>0</v>
      </c>
      <c r="V59" s="5">
        <v>-0.19280000000000003</v>
      </c>
      <c r="W59" s="6">
        <v>0</v>
      </c>
      <c r="X59">
        <v>25.481145999999999</v>
      </c>
      <c r="Y59" s="5">
        <v>2.7768020000000004</v>
      </c>
      <c r="Z59" s="6">
        <v>0</v>
      </c>
      <c r="AA59" t="s">
        <v>9</v>
      </c>
      <c r="AC59" s="5">
        <v>-0.19280000000000003</v>
      </c>
      <c r="AD59" s="6">
        <v>1.5906E-2</v>
      </c>
      <c r="AE59">
        <v>1</v>
      </c>
      <c r="AF59" s="5">
        <v>2.7768020000000004</v>
      </c>
      <c r="AG59" s="6">
        <v>1.1264339999999999</v>
      </c>
      <c r="AH59" t="s">
        <v>9</v>
      </c>
      <c r="AJ59">
        <v>0.116216</v>
      </c>
      <c r="AK59">
        <v>4.9055999999999995E-2</v>
      </c>
      <c r="AL59">
        <v>7.9314840000000002</v>
      </c>
      <c r="AM59">
        <v>0.36908799999999953</v>
      </c>
      <c r="AN59">
        <v>6.1144799999999995</v>
      </c>
    </row>
    <row r="60" spans="1:40" x14ac:dyDescent="0.2">
      <c r="A60" s="5">
        <v>0.116216</v>
      </c>
      <c r="B60" s="6">
        <v>4.9055999999999995E-2</v>
      </c>
      <c r="C60">
        <v>7.9314840000000002</v>
      </c>
      <c r="D60" s="5">
        <v>0.36908799999999953</v>
      </c>
      <c r="E60" s="6">
        <v>6.1144799999999995</v>
      </c>
      <c r="H60" s="5">
        <v>0.116216</v>
      </c>
      <c r="I60" s="6">
        <v>4.932809961877712E-2</v>
      </c>
      <c r="J60">
        <v>7.0845989999999999</v>
      </c>
      <c r="K60" s="5">
        <v>0.36908799999999953</v>
      </c>
      <c r="L60" s="6">
        <v>6.1145020795665763</v>
      </c>
      <c r="N60" s="5">
        <v>0.38491200000000003</v>
      </c>
      <c r="O60" s="6">
        <v>7.6032000000000002E-2</v>
      </c>
      <c r="P60">
        <v>2.1521789999999998</v>
      </c>
      <c r="Q60" s="5">
        <v>1.9700010000000001</v>
      </c>
      <c r="R60" s="6">
        <v>1.6349850000000001</v>
      </c>
      <c r="S60" s="7">
        <v>0</v>
      </c>
      <c r="T60" s="8">
        <v>0</v>
      </c>
      <c r="V60" s="5">
        <v>0.116216</v>
      </c>
      <c r="W60" s="6">
        <v>0</v>
      </c>
      <c r="X60">
        <v>7.9314840000000002</v>
      </c>
      <c r="Y60" s="5">
        <v>0.36908799999999953</v>
      </c>
      <c r="Z60" s="6">
        <v>0</v>
      </c>
      <c r="AA60" t="s">
        <v>9</v>
      </c>
      <c r="AC60" s="5">
        <v>0.116216</v>
      </c>
      <c r="AD60" s="6">
        <v>4.9055999999999995E-2</v>
      </c>
      <c r="AE60">
        <v>1</v>
      </c>
      <c r="AF60" s="5">
        <v>0.36908799999999953</v>
      </c>
      <c r="AG60" s="6">
        <v>6.1144799999999995</v>
      </c>
      <c r="AH60" t="s">
        <v>9</v>
      </c>
      <c r="AJ60">
        <v>0.12190499999999999</v>
      </c>
      <c r="AK60">
        <v>6.5771999999999997E-2</v>
      </c>
      <c r="AL60">
        <v>7.5951659999999999</v>
      </c>
      <c r="AM60">
        <v>2.6019630000000005</v>
      </c>
      <c r="AN60">
        <v>3.2007149999999998</v>
      </c>
    </row>
    <row r="61" spans="1:40" x14ac:dyDescent="0.2">
      <c r="A61" s="5">
        <v>0.12190499999999999</v>
      </c>
      <c r="B61" s="6">
        <v>6.5771999999999997E-2</v>
      </c>
      <c r="C61">
        <v>7.5951659999999999</v>
      </c>
      <c r="D61" s="5">
        <v>2.6019630000000005</v>
      </c>
      <c r="E61" s="6">
        <v>3.2007149999999998</v>
      </c>
      <c r="H61" s="5">
        <v>0.12190499999999999</v>
      </c>
      <c r="I61" s="6">
        <v>6.939997845100529E-2</v>
      </c>
      <c r="J61">
        <v>6.7758950000000002</v>
      </c>
      <c r="K61" s="5">
        <v>2.6019630000000005</v>
      </c>
      <c r="L61" s="6">
        <v>3.2354274221675872</v>
      </c>
      <c r="N61" s="5">
        <v>0.39085200000000003</v>
      </c>
      <c r="O61" s="6">
        <v>4.1283E-2</v>
      </c>
      <c r="P61">
        <v>2.0920730000000001</v>
      </c>
      <c r="Q61" s="5">
        <v>1.2061169999999999</v>
      </c>
      <c r="R61" s="6">
        <v>0.89783100000000005</v>
      </c>
      <c r="S61" s="7">
        <v>0</v>
      </c>
      <c r="T61" s="8">
        <v>0</v>
      </c>
      <c r="V61" s="5">
        <v>0.12190499999999999</v>
      </c>
      <c r="W61" s="6">
        <v>0</v>
      </c>
      <c r="X61">
        <v>7.5951659999999999</v>
      </c>
      <c r="Y61" s="5">
        <v>2.6019630000000005</v>
      </c>
      <c r="Z61" s="6">
        <v>0</v>
      </c>
      <c r="AA61" t="s">
        <v>9</v>
      </c>
      <c r="AC61" s="5">
        <v>0.12190499999999999</v>
      </c>
      <c r="AD61" s="6">
        <v>6.5771999999999997E-2</v>
      </c>
      <c r="AE61">
        <v>1</v>
      </c>
      <c r="AF61" s="5">
        <v>2.6019630000000005</v>
      </c>
      <c r="AG61" s="6">
        <v>3.2007149999999998</v>
      </c>
      <c r="AH61" t="s">
        <v>9</v>
      </c>
      <c r="AJ61">
        <v>0</v>
      </c>
      <c r="AK61">
        <v>0.42900000000000005</v>
      </c>
      <c r="AL61">
        <v>4.9948449999999998</v>
      </c>
      <c r="AM61">
        <v>2.3329020000000003</v>
      </c>
      <c r="AN61">
        <v>0.62204999999999999</v>
      </c>
    </row>
    <row r="62" spans="1:40" x14ac:dyDescent="0.2">
      <c r="A62" s="5">
        <v>0</v>
      </c>
      <c r="B62" s="6">
        <v>0.42900000000000005</v>
      </c>
      <c r="C62">
        <v>4.9948449999999998</v>
      </c>
      <c r="D62" s="5">
        <v>2.3329020000000003</v>
      </c>
      <c r="E62" s="6">
        <v>0.62204999999999999</v>
      </c>
      <c r="H62" s="5">
        <v>0</v>
      </c>
      <c r="I62" s="6">
        <v>0.42899999999999999</v>
      </c>
      <c r="J62">
        <v>4.7024809999999997</v>
      </c>
      <c r="K62" s="5">
        <v>2.3329020000000003</v>
      </c>
      <c r="L62" s="6">
        <v>0.63244555947844239</v>
      </c>
      <c r="N62" s="5">
        <v>0.39811200000000002</v>
      </c>
      <c r="O62" s="6">
        <v>8.764799999999999E-2</v>
      </c>
      <c r="P62">
        <v>2.0345230000000001</v>
      </c>
      <c r="Q62" s="5">
        <v>1.7670399999999999</v>
      </c>
      <c r="R62" s="6">
        <v>1.739584</v>
      </c>
      <c r="S62" s="7">
        <v>0</v>
      </c>
      <c r="T62" s="8">
        <v>0</v>
      </c>
      <c r="V62" s="5">
        <v>0</v>
      </c>
      <c r="W62" s="6">
        <v>0</v>
      </c>
      <c r="X62">
        <v>4.9948449999999998</v>
      </c>
      <c r="Y62" s="5">
        <v>2.3329020000000003</v>
      </c>
      <c r="Z62" s="6">
        <v>0</v>
      </c>
      <c r="AA62" t="s">
        <v>9</v>
      </c>
      <c r="AC62" s="5">
        <v>0</v>
      </c>
      <c r="AD62" s="6">
        <v>0.42900000000000005</v>
      </c>
      <c r="AE62">
        <v>1</v>
      </c>
      <c r="AF62" s="5">
        <v>2.3329020000000003</v>
      </c>
      <c r="AG62" s="6">
        <v>0.62204999999999999</v>
      </c>
      <c r="AH62" t="s">
        <v>9</v>
      </c>
      <c r="AJ62">
        <v>0.19992600000000002</v>
      </c>
      <c r="AK62">
        <v>0.100729</v>
      </c>
      <c r="AL62">
        <v>4.9602329999999997</v>
      </c>
      <c r="AM62">
        <v>2.8242420000000004</v>
      </c>
      <c r="AN62">
        <v>3.0145930000000001</v>
      </c>
    </row>
    <row r="63" spans="1:40" x14ac:dyDescent="0.2">
      <c r="A63" s="5">
        <v>0.19992600000000002</v>
      </c>
      <c r="B63" s="6">
        <v>0.100729</v>
      </c>
      <c r="C63">
        <v>4.9602329999999997</v>
      </c>
      <c r="D63" s="5">
        <v>2.8242420000000004</v>
      </c>
      <c r="E63" s="6">
        <v>3.0145930000000001</v>
      </c>
      <c r="H63" s="5">
        <v>0.19992600000000002</v>
      </c>
      <c r="I63" s="6">
        <v>0.10418763038384164</v>
      </c>
      <c r="J63">
        <v>4.4785899999999996</v>
      </c>
      <c r="K63" s="5">
        <v>2.8242420000000004</v>
      </c>
      <c r="L63" s="6">
        <v>3.0379602711564546</v>
      </c>
      <c r="N63" s="5">
        <v>0.39898099999999997</v>
      </c>
      <c r="O63" s="6">
        <v>6.3755999999999993E-2</v>
      </c>
      <c r="P63">
        <v>2.0290119999999998</v>
      </c>
      <c r="Q63" s="5">
        <v>1.365947</v>
      </c>
      <c r="R63" s="6">
        <v>0.77063799999999993</v>
      </c>
      <c r="S63" s="7">
        <v>0</v>
      </c>
      <c r="T63" s="8">
        <v>0</v>
      </c>
      <c r="V63" s="5">
        <v>0.19992600000000002</v>
      </c>
      <c r="W63" s="6">
        <v>0</v>
      </c>
      <c r="X63">
        <v>4.9602329999999997</v>
      </c>
      <c r="Y63" s="5">
        <v>2.8242420000000004</v>
      </c>
      <c r="Z63" s="6">
        <v>0</v>
      </c>
      <c r="AA63" t="s">
        <v>9</v>
      </c>
      <c r="AC63" s="5">
        <v>0.19992600000000002</v>
      </c>
      <c r="AD63" s="6">
        <v>0.100729</v>
      </c>
      <c r="AE63">
        <v>1</v>
      </c>
      <c r="AF63" s="5">
        <v>2.8242420000000004</v>
      </c>
      <c r="AG63" s="6">
        <v>3.0145930000000001</v>
      </c>
      <c r="AH63" t="s">
        <v>9</v>
      </c>
      <c r="AJ63">
        <v>0.54314999999999991</v>
      </c>
      <c r="AK63">
        <v>8.6264999999999994E-2</v>
      </c>
      <c r="AL63">
        <v>1.3104899999999999</v>
      </c>
      <c r="AM63">
        <v>1.5048449999999998</v>
      </c>
      <c r="AN63">
        <v>1.080265</v>
      </c>
    </row>
    <row r="64" spans="1:40" x14ac:dyDescent="0.2">
      <c r="A64" s="5">
        <v>0.54314999999999991</v>
      </c>
      <c r="B64" s="6">
        <v>8.6264999999999994E-2</v>
      </c>
      <c r="C64">
        <v>1.3104899999999999</v>
      </c>
      <c r="D64" s="5">
        <v>1.5048449999999998</v>
      </c>
      <c r="E64" s="6">
        <v>1.080265</v>
      </c>
      <c r="H64" s="5">
        <v>0.54314999999999991</v>
      </c>
      <c r="I64" s="6">
        <v>0.10942409526699318</v>
      </c>
      <c r="J64">
        <v>1.264953</v>
      </c>
      <c r="K64" s="5">
        <v>1.5048449999999998</v>
      </c>
      <c r="L64" s="6">
        <v>1.0962484611076997</v>
      </c>
      <c r="N64" s="5">
        <v>0.400812</v>
      </c>
      <c r="O64" s="6">
        <v>0.11468099999999999</v>
      </c>
      <c r="P64">
        <v>1.998856</v>
      </c>
      <c r="Q64" s="5">
        <v>1.7461229999999996</v>
      </c>
      <c r="R64" s="6">
        <v>2.0158710000000002</v>
      </c>
      <c r="S64" s="7">
        <v>0</v>
      </c>
      <c r="T64" s="8">
        <v>0</v>
      </c>
      <c r="V64" s="5">
        <v>0.54314999999999991</v>
      </c>
      <c r="W64" s="6">
        <v>0</v>
      </c>
      <c r="X64">
        <v>1.3104899999999999</v>
      </c>
      <c r="Y64" s="5">
        <v>1.5048449999999998</v>
      </c>
      <c r="Z64" s="6">
        <v>0</v>
      </c>
      <c r="AA64" t="s">
        <v>9</v>
      </c>
      <c r="AC64" s="5">
        <v>0.54314999999999991</v>
      </c>
      <c r="AD64" s="6">
        <v>8.6264999999999994E-2</v>
      </c>
      <c r="AE64">
        <v>1</v>
      </c>
      <c r="AF64" s="5">
        <v>1.5048449999999998</v>
      </c>
      <c r="AG64" s="6">
        <v>1.080265</v>
      </c>
      <c r="AH64" t="s">
        <v>9</v>
      </c>
      <c r="AJ64">
        <v>0.305558</v>
      </c>
      <c r="AK64">
        <v>5.6848000000000003E-2</v>
      </c>
      <c r="AL64">
        <v>3.2353890000000001</v>
      </c>
      <c r="AM64">
        <v>2.021096</v>
      </c>
      <c r="AN64">
        <v>1.2416800000000001</v>
      </c>
    </row>
    <row r="65" spans="1:40" x14ac:dyDescent="0.2">
      <c r="A65" s="5">
        <v>0.305558</v>
      </c>
      <c r="B65" s="6">
        <v>5.6848000000000003E-2</v>
      </c>
      <c r="C65">
        <v>3.2353890000000001</v>
      </c>
      <c r="D65" s="5">
        <v>2.021096</v>
      </c>
      <c r="E65" s="6">
        <v>1.2416800000000001</v>
      </c>
      <c r="H65" s="5">
        <v>0.305558</v>
      </c>
      <c r="I65" s="6">
        <v>6.2234652991721588E-2</v>
      </c>
      <c r="J65">
        <v>2.9571269999999998</v>
      </c>
      <c r="K65" s="5">
        <v>2.021096</v>
      </c>
      <c r="L65" s="6">
        <v>1.2529299712976782</v>
      </c>
      <c r="N65" s="5">
        <v>0.40488799999999997</v>
      </c>
      <c r="O65" s="6">
        <v>8.0495999999999998E-2</v>
      </c>
      <c r="P65">
        <v>1.9829399999999999</v>
      </c>
      <c r="Q65" s="5">
        <v>1.1620320000000004</v>
      </c>
      <c r="R65" s="6">
        <v>1.8775519999999999</v>
      </c>
      <c r="S65" s="7">
        <v>0</v>
      </c>
      <c r="T65" s="8">
        <v>0</v>
      </c>
      <c r="V65" s="5">
        <v>0.305558</v>
      </c>
      <c r="W65" s="6">
        <v>0</v>
      </c>
      <c r="X65">
        <v>3.2353890000000001</v>
      </c>
      <c r="Y65" s="5">
        <v>2.021096</v>
      </c>
      <c r="Z65" s="6">
        <v>0</v>
      </c>
      <c r="AA65" t="s">
        <v>9</v>
      </c>
      <c r="AC65" s="5">
        <v>0.305558</v>
      </c>
      <c r="AD65" s="6">
        <v>5.6848000000000003E-2</v>
      </c>
      <c r="AE65">
        <v>1</v>
      </c>
      <c r="AF65" s="5">
        <v>2.021096</v>
      </c>
      <c r="AG65" s="6">
        <v>1.2416800000000001</v>
      </c>
      <c r="AH65" t="s">
        <v>9</v>
      </c>
      <c r="AJ65">
        <v>0.51706999999999992</v>
      </c>
      <c r="AK65">
        <v>8.1489999999999993E-2</v>
      </c>
      <c r="AL65">
        <v>1.3925240000000001</v>
      </c>
      <c r="AM65">
        <v>0.99498999999999982</v>
      </c>
      <c r="AN65">
        <v>1.3154399999999999</v>
      </c>
    </row>
    <row r="66" spans="1:40" x14ac:dyDescent="0.2">
      <c r="A66" s="5">
        <v>0.51706999999999992</v>
      </c>
      <c r="B66" s="6">
        <v>8.1489999999999993E-2</v>
      </c>
      <c r="C66">
        <v>1.3925240000000001</v>
      </c>
      <c r="D66" s="5">
        <v>0.99498999999999982</v>
      </c>
      <c r="E66" s="6">
        <v>1.3154399999999999</v>
      </c>
      <c r="H66" s="5">
        <v>0.51706999999999992</v>
      </c>
      <c r="I66" s="6">
        <v>9.6510278981049469E-2</v>
      </c>
      <c r="J66">
        <v>1.323194</v>
      </c>
      <c r="K66" s="5">
        <v>0.99498999999999982</v>
      </c>
      <c r="L66" s="6">
        <v>1.3191976518327342</v>
      </c>
      <c r="N66" s="5">
        <v>0.40518900000000002</v>
      </c>
      <c r="O66" s="6">
        <v>8.0495999999999998E-2</v>
      </c>
      <c r="P66">
        <v>1.980615</v>
      </c>
      <c r="Q66" s="5">
        <v>1.4841449999999998</v>
      </c>
      <c r="R66" s="6">
        <v>1.1973780000000001</v>
      </c>
      <c r="S66" s="7">
        <v>0</v>
      </c>
      <c r="T66" s="8">
        <v>0</v>
      </c>
      <c r="V66" s="5">
        <v>0.51706999999999992</v>
      </c>
      <c r="W66" s="6">
        <v>0</v>
      </c>
      <c r="X66">
        <v>1.3925240000000001</v>
      </c>
      <c r="Y66" s="5">
        <v>0.99498999999999982</v>
      </c>
      <c r="Z66" s="6">
        <v>0</v>
      </c>
      <c r="AA66" t="s">
        <v>9</v>
      </c>
      <c r="AC66" s="5">
        <v>0.51706999999999992</v>
      </c>
      <c r="AD66" s="6">
        <v>8.1489999999999993E-2</v>
      </c>
      <c r="AE66">
        <v>1</v>
      </c>
      <c r="AF66" s="5">
        <v>0.99498999999999982</v>
      </c>
      <c r="AG66" s="6">
        <v>1.3154399999999999</v>
      </c>
      <c r="AH66" t="s">
        <v>9</v>
      </c>
      <c r="AJ66">
        <v>3.5002999999999999E-2</v>
      </c>
      <c r="AK66">
        <v>1.0352999999999999E-2</v>
      </c>
      <c r="AL66">
        <v>9.2807580000000005</v>
      </c>
      <c r="AM66">
        <v>3.1137879999999996</v>
      </c>
      <c r="AN66">
        <v>1.251727</v>
      </c>
    </row>
    <row r="67" spans="1:40" x14ac:dyDescent="0.2">
      <c r="A67" s="5">
        <v>3.5002999999999999E-2</v>
      </c>
      <c r="B67" s="6">
        <v>1.0352999999999999E-2</v>
      </c>
      <c r="C67">
        <v>9.2807580000000005</v>
      </c>
      <c r="D67" s="5">
        <v>3.1137879999999996</v>
      </c>
      <c r="E67" s="6">
        <v>1.251727</v>
      </c>
      <c r="H67" s="5">
        <v>3.5002999999999999E-2</v>
      </c>
      <c r="I67" s="6">
        <v>1.0814064222113718E-2</v>
      </c>
      <c r="J67">
        <v>8.6062069999999995</v>
      </c>
      <c r="K67" s="5">
        <v>3.1137879999999996</v>
      </c>
      <c r="L67" s="6">
        <v>1.2822055668827055</v>
      </c>
      <c r="N67" s="5">
        <v>0.40991099999999997</v>
      </c>
      <c r="O67" s="6">
        <v>9.3824999999999992E-2</v>
      </c>
      <c r="P67">
        <v>1.9430810000000001</v>
      </c>
      <c r="Q67" s="5">
        <v>1.7180399999999996</v>
      </c>
      <c r="R67" s="6">
        <v>1.2676799999999999</v>
      </c>
      <c r="S67" s="7">
        <v>0</v>
      </c>
      <c r="T67" s="8">
        <v>0</v>
      </c>
      <c r="V67" s="5">
        <v>3.5002999999999999E-2</v>
      </c>
      <c r="W67" s="6">
        <v>0</v>
      </c>
      <c r="X67">
        <v>9.2807580000000005</v>
      </c>
      <c r="Y67" s="5">
        <v>3.1137879999999996</v>
      </c>
      <c r="Z67" s="6">
        <v>0</v>
      </c>
      <c r="AA67" t="s">
        <v>9</v>
      </c>
      <c r="AC67" s="5">
        <v>3.5002999999999999E-2</v>
      </c>
      <c r="AD67" s="6">
        <v>1.0352999999999999E-2</v>
      </c>
      <c r="AE67">
        <v>1</v>
      </c>
      <c r="AF67" s="5">
        <v>3.1137879999999996</v>
      </c>
      <c r="AG67" s="6">
        <v>1.251727</v>
      </c>
      <c r="AH67" t="s">
        <v>9</v>
      </c>
      <c r="AJ67">
        <v>0.62487599999999999</v>
      </c>
      <c r="AK67">
        <v>6.923E-2</v>
      </c>
      <c r="AL67">
        <v>1.112922</v>
      </c>
      <c r="AM67">
        <v>0.4840080000000001</v>
      </c>
      <c r="AN67">
        <v>0.52735199999999993</v>
      </c>
    </row>
    <row r="68" spans="1:40" x14ac:dyDescent="0.2">
      <c r="A68" s="5">
        <v>0.62487599999999999</v>
      </c>
      <c r="B68" s="6">
        <v>6.923E-2</v>
      </c>
      <c r="C68">
        <v>1.112922</v>
      </c>
      <c r="D68" s="5">
        <v>0.4840080000000001</v>
      </c>
      <c r="E68" s="6">
        <v>0.52735199999999993</v>
      </c>
      <c r="H68" s="5">
        <v>0.62487599999999999</v>
      </c>
      <c r="I68" s="6">
        <v>8.4099134383178994E-2</v>
      </c>
      <c r="J68">
        <v>1.0927279999999999</v>
      </c>
      <c r="K68" s="5">
        <v>0.4840080000000001</v>
      </c>
      <c r="L68" s="6">
        <v>0.5286472814268508</v>
      </c>
      <c r="N68" s="5">
        <v>0.41099400000000003</v>
      </c>
      <c r="O68" s="6">
        <v>0.14086800000000002</v>
      </c>
      <c r="P68">
        <v>1.9178219999999999</v>
      </c>
      <c r="Q68" s="5">
        <v>1.2531060000000001</v>
      </c>
      <c r="R68" s="6">
        <v>1.3640459999999999</v>
      </c>
      <c r="S68" s="7">
        <v>0</v>
      </c>
      <c r="T68" s="8">
        <v>0</v>
      </c>
      <c r="V68" s="5">
        <v>0.62487599999999999</v>
      </c>
      <c r="W68" s="6">
        <v>0</v>
      </c>
      <c r="X68">
        <v>1.112922</v>
      </c>
      <c r="Y68" s="5">
        <v>0.4840080000000001</v>
      </c>
      <c r="Z68" s="6">
        <v>0</v>
      </c>
      <c r="AA68" t="s">
        <v>9</v>
      </c>
      <c r="AC68" s="5">
        <v>0.62487599999999999</v>
      </c>
      <c r="AD68" s="6">
        <v>6.923E-2</v>
      </c>
      <c r="AE68">
        <v>1</v>
      </c>
      <c r="AF68" s="5">
        <v>0.4840080000000001</v>
      </c>
      <c r="AG68" s="6">
        <v>0.52735199999999993</v>
      </c>
      <c r="AH68" t="s">
        <v>9</v>
      </c>
      <c r="AJ68">
        <v>0.77303100000000002</v>
      </c>
      <c r="AK68">
        <v>7.502700000000001E-2</v>
      </c>
      <c r="AL68">
        <v>1.1471229999999999</v>
      </c>
      <c r="AM68">
        <v>0.43498800000000015</v>
      </c>
      <c r="AN68">
        <v>0.92898599999999998</v>
      </c>
    </row>
    <row r="69" spans="1:40" x14ac:dyDescent="0.2">
      <c r="A69" s="5">
        <v>0.77303100000000002</v>
      </c>
      <c r="B69" s="6">
        <v>7.502700000000001E-2</v>
      </c>
      <c r="C69">
        <v>1.1471229999999999</v>
      </c>
      <c r="D69" s="5">
        <v>0.43498800000000015</v>
      </c>
      <c r="E69" s="6">
        <v>0.92898599999999998</v>
      </c>
      <c r="H69" s="5">
        <v>0.77303100000000002</v>
      </c>
      <c r="I69" s="6">
        <v>9.1439045762737495E-2</v>
      </c>
      <c r="J69">
        <v>1.160911</v>
      </c>
      <c r="K69" s="5">
        <v>0.43498800000000015</v>
      </c>
      <c r="L69" s="6">
        <v>0.92945148014299284</v>
      </c>
      <c r="N69" s="5">
        <v>0.41296500000000003</v>
      </c>
      <c r="O69" s="6">
        <v>3.3915000000000001E-2</v>
      </c>
      <c r="P69">
        <v>1.8828180000000001</v>
      </c>
      <c r="Q69" s="5">
        <v>1.442955</v>
      </c>
      <c r="R69" s="6">
        <v>0.64068000000000003</v>
      </c>
      <c r="S69" s="7">
        <v>0</v>
      </c>
      <c r="T69" s="8">
        <v>0</v>
      </c>
      <c r="V69" s="5">
        <v>0.77303100000000002</v>
      </c>
      <c r="W69" s="6">
        <v>0</v>
      </c>
      <c r="X69">
        <v>1.1471229999999999</v>
      </c>
      <c r="Y69" s="5">
        <v>0.43498800000000015</v>
      </c>
      <c r="Z69" s="6">
        <v>0</v>
      </c>
      <c r="AA69" t="s">
        <v>9</v>
      </c>
      <c r="AC69" s="5">
        <v>0.77303100000000002</v>
      </c>
      <c r="AD69" s="6">
        <v>7.502700000000001E-2</v>
      </c>
      <c r="AE69">
        <v>1</v>
      </c>
      <c r="AF69" s="5">
        <v>0.43498800000000015</v>
      </c>
      <c r="AG69" s="6">
        <v>0.92898599999999998</v>
      </c>
      <c r="AH69" t="s">
        <v>9</v>
      </c>
      <c r="AJ69">
        <v>0.76595999999999997</v>
      </c>
      <c r="AK69">
        <v>9.1104000000000004E-2</v>
      </c>
      <c r="AL69">
        <v>1.162561</v>
      </c>
      <c r="AM69">
        <v>0.13010400000000022</v>
      </c>
      <c r="AN69">
        <v>1.020864</v>
      </c>
    </row>
    <row r="70" spans="1:40" x14ac:dyDescent="0.2">
      <c r="A70" s="5">
        <v>0.76595999999999997</v>
      </c>
      <c r="B70" s="6">
        <v>9.1104000000000004E-2</v>
      </c>
      <c r="C70">
        <v>1.162561</v>
      </c>
      <c r="D70" s="5">
        <v>0.13010400000000022</v>
      </c>
      <c r="E70" s="6">
        <v>1.020864</v>
      </c>
      <c r="H70" s="5">
        <v>0.76595999999999997</v>
      </c>
      <c r="I70" s="6">
        <v>0.11562295118617237</v>
      </c>
      <c r="J70">
        <v>1.1925460000000001</v>
      </c>
      <c r="K70" s="5">
        <v>0.13010400000000022</v>
      </c>
      <c r="L70" s="6">
        <v>1.0209356234087437</v>
      </c>
      <c r="N70" s="5">
        <v>0.42091699999999999</v>
      </c>
      <c r="O70" s="6">
        <v>0.102644</v>
      </c>
      <c r="P70">
        <v>1.8654809999999999</v>
      </c>
      <c r="Q70" s="5">
        <v>2.8579460000000001</v>
      </c>
      <c r="R70" s="6">
        <v>2.2738710000000002</v>
      </c>
      <c r="S70" s="7">
        <v>0</v>
      </c>
      <c r="T70" s="8">
        <v>0</v>
      </c>
      <c r="V70" s="5">
        <v>0.76595999999999997</v>
      </c>
      <c r="W70" s="6">
        <v>0</v>
      </c>
      <c r="X70">
        <v>1.162561</v>
      </c>
      <c r="Y70" s="5">
        <v>0.13010400000000022</v>
      </c>
      <c r="Z70" s="6">
        <v>0</v>
      </c>
      <c r="AA70" t="s">
        <v>9</v>
      </c>
      <c r="AC70" s="5">
        <v>0.76595999999999997</v>
      </c>
      <c r="AD70" s="6">
        <v>9.1104000000000004E-2</v>
      </c>
      <c r="AE70">
        <v>1</v>
      </c>
      <c r="AF70" s="5">
        <v>0.13010400000000022</v>
      </c>
      <c r="AG70" s="6">
        <v>1.020864</v>
      </c>
      <c r="AH70" t="s">
        <v>9</v>
      </c>
      <c r="AJ70">
        <v>0.67686600000000008</v>
      </c>
      <c r="AK70">
        <v>0.10097700000000001</v>
      </c>
      <c r="AL70">
        <v>1.115569</v>
      </c>
      <c r="AM70">
        <v>0.99289199999999989</v>
      </c>
      <c r="AN70">
        <v>0.79559400000000002</v>
      </c>
    </row>
    <row r="71" spans="1:40" x14ac:dyDescent="0.2">
      <c r="A71" s="5">
        <v>0.67686600000000008</v>
      </c>
      <c r="B71" s="6">
        <v>0.10097700000000001</v>
      </c>
      <c r="C71">
        <v>1.115569</v>
      </c>
      <c r="D71" s="5">
        <v>0.99289199999999989</v>
      </c>
      <c r="E71" s="6">
        <v>0.79559400000000002</v>
      </c>
      <c r="H71" s="5">
        <v>0.67686600000000008</v>
      </c>
      <c r="I71" s="6">
        <v>0.11320303932757284</v>
      </c>
      <c r="J71">
        <v>1.1126940000000001</v>
      </c>
      <c r="K71" s="5">
        <v>0.99289199999999989</v>
      </c>
      <c r="L71" s="6">
        <v>0.79912728456235305</v>
      </c>
      <c r="N71" s="5">
        <v>0.42209399999999997</v>
      </c>
      <c r="O71" s="6">
        <v>3.3989999999999999E-2</v>
      </c>
      <c r="P71">
        <v>1.8162769999999999</v>
      </c>
      <c r="Q71" s="5">
        <v>0.88312200000000007</v>
      </c>
      <c r="R71" s="6">
        <v>0.59451599999999993</v>
      </c>
      <c r="S71" s="7">
        <v>0</v>
      </c>
      <c r="T71" s="8">
        <v>0</v>
      </c>
      <c r="V71" s="5">
        <v>0.67686600000000008</v>
      </c>
      <c r="W71" s="6">
        <v>0</v>
      </c>
      <c r="X71">
        <v>1.115569</v>
      </c>
      <c r="Y71" s="5">
        <v>0.99289199999999989</v>
      </c>
      <c r="Z71" s="6">
        <v>0</v>
      </c>
      <c r="AA71" t="s">
        <v>9</v>
      </c>
      <c r="AC71" s="5">
        <v>0.67686600000000008</v>
      </c>
      <c r="AD71" s="6">
        <v>0.10097700000000001</v>
      </c>
      <c r="AE71">
        <v>1</v>
      </c>
      <c r="AF71" s="5">
        <v>0.99289199999999989</v>
      </c>
      <c r="AG71" s="6">
        <v>0.79559400000000002</v>
      </c>
      <c r="AH71" t="s">
        <v>9</v>
      </c>
      <c r="AJ71">
        <v>0.82128400000000013</v>
      </c>
      <c r="AK71">
        <v>0.12640000000000001</v>
      </c>
      <c r="AL71">
        <v>1.3690150000000001</v>
      </c>
      <c r="AM71">
        <v>0.2477440000000001</v>
      </c>
      <c r="AN71">
        <v>2.1585960000000002</v>
      </c>
    </row>
    <row r="72" spans="1:40" x14ac:dyDescent="0.2">
      <c r="A72" s="5">
        <v>0.82128400000000013</v>
      </c>
      <c r="B72" s="6">
        <v>0.12640000000000001</v>
      </c>
      <c r="C72">
        <v>1.3690150000000001</v>
      </c>
      <c r="D72" s="5">
        <v>0.2477440000000001</v>
      </c>
      <c r="E72" s="6">
        <v>2.1585960000000002</v>
      </c>
      <c r="H72" s="5">
        <v>0.82128400000000013</v>
      </c>
      <c r="I72" s="6">
        <v>0.17220752604053055</v>
      </c>
      <c r="J72">
        <v>1.42611</v>
      </c>
      <c r="K72" s="5">
        <v>0.2477440000000001</v>
      </c>
      <c r="L72" s="6">
        <v>2.1588842881488581</v>
      </c>
      <c r="N72" s="5">
        <v>0.42605199999999999</v>
      </c>
      <c r="O72" s="6">
        <v>0.11114399999999999</v>
      </c>
      <c r="P72">
        <v>1.831366</v>
      </c>
      <c r="Q72" s="5">
        <v>1.4751840000000003</v>
      </c>
      <c r="R72" s="6">
        <v>1.6557929999999998</v>
      </c>
      <c r="S72" s="7">
        <v>0</v>
      </c>
      <c r="T72" s="8">
        <v>0</v>
      </c>
      <c r="V72" s="5">
        <v>0.82128400000000013</v>
      </c>
      <c r="W72" s="6">
        <v>0</v>
      </c>
      <c r="X72">
        <v>1.3690150000000001</v>
      </c>
      <c r="Y72" s="5">
        <v>0.2477440000000001</v>
      </c>
      <c r="Z72" s="6">
        <v>0</v>
      </c>
      <c r="AA72" t="s">
        <v>9</v>
      </c>
      <c r="AC72" s="5">
        <v>0.82128400000000013</v>
      </c>
      <c r="AD72" s="6">
        <v>0.12640000000000001</v>
      </c>
      <c r="AE72">
        <v>1</v>
      </c>
      <c r="AF72" s="5">
        <v>0.2477440000000001</v>
      </c>
      <c r="AG72" s="6">
        <v>2.1585960000000002</v>
      </c>
      <c r="AH72" t="s">
        <v>9</v>
      </c>
      <c r="AJ72">
        <v>1.1268719999999999</v>
      </c>
      <c r="AK72">
        <v>0.12054600000000001</v>
      </c>
      <c r="AL72">
        <v>4.6515060000000004</v>
      </c>
      <c r="AM72">
        <v>-1.494837</v>
      </c>
      <c r="AN72">
        <v>0.48551400000000006</v>
      </c>
    </row>
    <row r="73" spans="1:40" x14ac:dyDescent="0.2">
      <c r="A73" s="5">
        <v>1.1268719999999999</v>
      </c>
      <c r="B73" s="6">
        <v>0.12054600000000001</v>
      </c>
      <c r="C73">
        <v>4.6515060000000004</v>
      </c>
      <c r="D73" s="5">
        <v>-1.494837</v>
      </c>
      <c r="E73" s="6">
        <v>0.48551400000000006</v>
      </c>
      <c r="H73" s="5">
        <v>1.1268719999999999</v>
      </c>
      <c r="I73" s="6">
        <v>0.13356949090267584</v>
      </c>
      <c r="J73">
        <v>4.214683</v>
      </c>
      <c r="K73" s="5">
        <v>-1.494837</v>
      </c>
      <c r="L73" s="6">
        <v>0.49147483980871293</v>
      </c>
      <c r="N73" s="5">
        <v>0.42706299999999997</v>
      </c>
      <c r="O73" s="6">
        <v>0.124184</v>
      </c>
      <c r="P73">
        <v>1.8237650000000001</v>
      </c>
      <c r="Q73" s="5">
        <v>1.3299240000000001</v>
      </c>
      <c r="R73" s="6">
        <v>1.3732439999999999</v>
      </c>
      <c r="S73" s="7">
        <v>0</v>
      </c>
      <c r="T73" s="8">
        <v>0</v>
      </c>
      <c r="V73" s="5">
        <v>1.1268719999999999</v>
      </c>
      <c r="W73" s="6">
        <v>0</v>
      </c>
      <c r="X73">
        <v>4.6515060000000004</v>
      </c>
      <c r="Y73" s="5">
        <v>-1.494837</v>
      </c>
      <c r="Z73" s="6">
        <v>0</v>
      </c>
      <c r="AA73" t="s">
        <v>9</v>
      </c>
      <c r="AC73" s="5">
        <v>1.1268719999999999</v>
      </c>
      <c r="AD73" s="6">
        <v>0.12054600000000001</v>
      </c>
      <c r="AE73">
        <v>1</v>
      </c>
      <c r="AF73" s="5">
        <v>-1.494837</v>
      </c>
      <c r="AG73" s="6">
        <v>0.48551400000000006</v>
      </c>
      <c r="AH73" t="s">
        <v>9</v>
      </c>
      <c r="AJ73">
        <v>0.88402999999999998</v>
      </c>
      <c r="AK73">
        <v>7.3352000000000001E-2</v>
      </c>
      <c r="AL73">
        <v>1.619918</v>
      </c>
      <c r="AM73">
        <v>-0.37506400000000018</v>
      </c>
      <c r="AN73">
        <v>0.51415600000000006</v>
      </c>
    </row>
    <row r="74" spans="1:40" x14ac:dyDescent="0.2">
      <c r="A74" s="5">
        <v>0.88402999999999998</v>
      </c>
      <c r="B74" s="6">
        <v>7.3352000000000001E-2</v>
      </c>
      <c r="C74">
        <v>1.619918</v>
      </c>
      <c r="D74" s="5">
        <v>-0.37506400000000018</v>
      </c>
      <c r="E74" s="6">
        <v>0.51415600000000006</v>
      </c>
      <c r="H74" s="5">
        <v>0.88402999999999998</v>
      </c>
      <c r="I74" s="6">
        <v>8.7960973897518904E-2</v>
      </c>
      <c r="J74">
        <v>1.5810249999999999</v>
      </c>
      <c r="K74" s="5">
        <v>-0.37506400000000018</v>
      </c>
      <c r="L74" s="6">
        <v>0.51456835070960205</v>
      </c>
      <c r="N74" s="5">
        <v>0.43232699999999996</v>
      </c>
      <c r="O74" s="6">
        <v>0.11102699999999999</v>
      </c>
      <c r="P74">
        <v>1.7934000000000001</v>
      </c>
      <c r="Q74" s="5">
        <v>0.15279599999999982</v>
      </c>
      <c r="R74" s="6">
        <v>2.5168499999999998</v>
      </c>
      <c r="S74" s="7">
        <v>0</v>
      </c>
      <c r="T74" s="8">
        <v>0</v>
      </c>
      <c r="V74" s="5">
        <v>0.88402999999999998</v>
      </c>
      <c r="W74" s="6">
        <v>0</v>
      </c>
      <c r="X74">
        <v>1.619918</v>
      </c>
      <c r="Y74" s="5">
        <v>-0.37506400000000018</v>
      </c>
      <c r="Z74" s="6">
        <v>0</v>
      </c>
      <c r="AA74" t="s">
        <v>9</v>
      </c>
      <c r="AC74" s="5">
        <v>0.88402999999999998</v>
      </c>
      <c r="AD74" s="6">
        <v>7.3352000000000001E-2</v>
      </c>
      <c r="AE74">
        <v>1</v>
      </c>
      <c r="AF74" s="5">
        <v>-0.37506400000000018</v>
      </c>
      <c r="AG74" s="6">
        <v>0.51415600000000006</v>
      </c>
      <c r="AH74" t="s">
        <v>9</v>
      </c>
      <c r="AJ74">
        <v>0.6488560000000001</v>
      </c>
      <c r="AK74">
        <v>6.9836000000000009E-2</v>
      </c>
      <c r="AL74">
        <v>1.080557</v>
      </c>
      <c r="AM74">
        <v>0.29790799999999956</v>
      </c>
      <c r="AN74">
        <v>1.911208</v>
      </c>
    </row>
    <row r="75" spans="1:40" x14ac:dyDescent="0.2">
      <c r="A75" s="5">
        <v>0.6488560000000001</v>
      </c>
      <c r="B75" s="6">
        <v>6.9836000000000009E-2</v>
      </c>
      <c r="C75">
        <v>1.080557</v>
      </c>
      <c r="D75" s="5">
        <v>0.29790799999999956</v>
      </c>
      <c r="E75" s="6">
        <v>1.911208</v>
      </c>
      <c r="H75" s="5">
        <v>0.6488560000000001</v>
      </c>
      <c r="I75" s="6">
        <v>8.2562633775818961E-2</v>
      </c>
      <c r="J75">
        <v>1.0690329999999999</v>
      </c>
      <c r="K75" s="5">
        <v>0.29790799999999956</v>
      </c>
      <c r="L75" s="6">
        <v>1.9113149577356423</v>
      </c>
      <c r="N75" s="5">
        <v>0.43306199999999995</v>
      </c>
      <c r="O75" s="6">
        <v>4.7627999999999997E-2</v>
      </c>
      <c r="P75">
        <v>1.765388</v>
      </c>
      <c r="Q75" s="5">
        <v>1.1989319999999999</v>
      </c>
      <c r="R75" s="6">
        <v>0.84495599999999993</v>
      </c>
      <c r="S75" s="7">
        <v>0</v>
      </c>
      <c r="T75" s="8">
        <v>0</v>
      </c>
      <c r="V75" s="5">
        <v>0.6488560000000001</v>
      </c>
      <c r="W75" s="6">
        <v>0</v>
      </c>
      <c r="X75">
        <v>1.080557</v>
      </c>
      <c r="Y75" s="5">
        <v>0.29790799999999956</v>
      </c>
      <c r="Z75" s="6">
        <v>0</v>
      </c>
      <c r="AA75" t="s">
        <v>9</v>
      </c>
      <c r="AC75" s="5">
        <v>0.6488560000000001</v>
      </c>
      <c r="AD75" s="6">
        <v>6.9836000000000009E-2</v>
      </c>
      <c r="AE75">
        <v>1</v>
      </c>
      <c r="AF75" s="5">
        <v>0.29790799999999956</v>
      </c>
      <c r="AG75" s="6">
        <v>1.911208</v>
      </c>
      <c r="AH75" t="s">
        <v>9</v>
      </c>
      <c r="AJ75">
        <v>0.87806600000000001</v>
      </c>
      <c r="AK75">
        <v>0.104272</v>
      </c>
      <c r="AL75">
        <v>1.5817829999999999</v>
      </c>
      <c r="AM75">
        <v>-0.64105999999999996</v>
      </c>
      <c r="AN75">
        <v>0.637602</v>
      </c>
    </row>
    <row r="76" spans="1:40" x14ac:dyDescent="0.2">
      <c r="A76" s="5">
        <v>0.87806600000000001</v>
      </c>
      <c r="B76" s="6">
        <v>0.104272</v>
      </c>
      <c r="C76">
        <v>1.5817829999999999</v>
      </c>
      <c r="D76" s="5">
        <v>-0.64105999999999996</v>
      </c>
      <c r="E76" s="6">
        <v>0.637602</v>
      </c>
      <c r="H76" s="5">
        <v>0.87806600000000001</v>
      </c>
      <c r="I76" s="6">
        <v>0.125212024282814</v>
      </c>
      <c r="J76">
        <v>1.5591010000000001</v>
      </c>
      <c r="K76" s="5">
        <v>-0.64105999999999996</v>
      </c>
      <c r="L76" s="6">
        <v>0.63960744406549863</v>
      </c>
      <c r="N76" s="5">
        <v>0.43313099999999999</v>
      </c>
      <c r="O76" s="6">
        <v>8.2601999999999995E-2</v>
      </c>
      <c r="P76">
        <v>1.7870200000000001</v>
      </c>
      <c r="Q76" s="5">
        <v>1.5729679999999999</v>
      </c>
      <c r="R76" s="6">
        <v>1.0978299999999999</v>
      </c>
      <c r="S76" s="7">
        <v>0</v>
      </c>
      <c r="T76" s="8">
        <v>0</v>
      </c>
      <c r="V76" s="5">
        <v>0.87806600000000001</v>
      </c>
      <c r="W76" s="6">
        <v>0</v>
      </c>
      <c r="X76">
        <v>1.5817829999999999</v>
      </c>
      <c r="Y76" s="5">
        <v>-0.64105999999999996</v>
      </c>
      <c r="Z76" s="6">
        <v>0</v>
      </c>
      <c r="AA76" t="s">
        <v>9</v>
      </c>
      <c r="AC76" s="5">
        <v>0.87806600000000001</v>
      </c>
      <c r="AD76" s="6">
        <v>0.104272</v>
      </c>
      <c r="AE76">
        <v>1</v>
      </c>
      <c r="AF76" s="5">
        <v>-0.64105999999999996</v>
      </c>
      <c r="AG76" s="6">
        <v>0.637602</v>
      </c>
      <c r="AH76" t="s">
        <v>9</v>
      </c>
      <c r="AJ76">
        <v>0.55409399999999998</v>
      </c>
      <c r="AK76">
        <v>7.3376999999999998E-2</v>
      </c>
      <c r="AL76">
        <v>1.2734510000000001</v>
      </c>
      <c r="AM76">
        <v>0.80603099999999983</v>
      </c>
      <c r="AN76">
        <v>0.73070100000000004</v>
      </c>
    </row>
    <row r="77" spans="1:40" x14ac:dyDescent="0.2">
      <c r="A77" s="5">
        <v>0.55409399999999998</v>
      </c>
      <c r="B77" s="6">
        <v>7.3376999999999998E-2</v>
      </c>
      <c r="C77">
        <v>1.2734510000000001</v>
      </c>
      <c r="D77" s="5">
        <v>0.80603099999999983</v>
      </c>
      <c r="E77" s="6">
        <v>0.73070100000000004</v>
      </c>
      <c r="H77" s="5">
        <v>0.55409399999999998</v>
      </c>
      <c r="I77" s="6">
        <v>8.8596312728013701E-2</v>
      </c>
      <c r="J77">
        <v>1.217916</v>
      </c>
      <c r="K77" s="5">
        <v>0.80603099999999983</v>
      </c>
      <c r="L77" s="6">
        <v>0.73426180754959613</v>
      </c>
      <c r="N77" s="5">
        <v>0.43509200000000003</v>
      </c>
      <c r="O77" s="6">
        <v>0.128576</v>
      </c>
      <c r="P77">
        <v>1.777849</v>
      </c>
      <c r="Q77" s="5">
        <v>1.707937</v>
      </c>
      <c r="R77" s="6">
        <v>2.6381040000000002</v>
      </c>
      <c r="S77" s="7">
        <v>0</v>
      </c>
      <c r="T77" s="8">
        <v>0</v>
      </c>
      <c r="V77" s="5">
        <v>0.55409399999999998</v>
      </c>
      <c r="W77" s="6">
        <v>0</v>
      </c>
      <c r="X77">
        <v>1.2734510000000001</v>
      </c>
      <c r="Y77" s="5">
        <v>0.80603099999999983</v>
      </c>
      <c r="Z77" s="6">
        <v>0</v>
      </c>
      <c r="AA77" t="s">
        <v>9</v>
      </c>
      <c r="AC77" s="5">
        <v>0.55409399999999998</v>
      </c>
      <c r="AD77" s="6">
        <v>7.3376999999999998E-2</v>
      </c>
      <c r="AE77">
        <v>1</v>
      </c>
      <c r="AF77" s="5">
        <v>0.80603099999999983</v>
      </c>
      <c r="AG77" s="6">
        <v>0.73070100000000004</v>
      </c>
      <c r="AH77" t="s">
        <v>9</v>
      </c>
      <c r="AJ77">
        <v>0.83813400000000005</v>
      </c>
      <c r="AK77">
        <v>8.0190000000000011E-2</v>
      </c>
      <c r="AL77">
        <v>1.3694040000000001</v>
      </c>
      <c r="AM77">
        <v>0</v>
      </c>
      <c r="AN77">
        <v>0.199881</v>
      </c>
    </row>
    <row r="78" spans="1:40" x14ac:dyDescent="0.2">
      <c r="A78" s="5">
        <v>0.83813400000000005</v>
      </c>
      <c r="B78" s="6">
        <v>8.0190000000000011E-2</v>
      </c>
      <c r="C78">
        <v>1.3694040000000001</v>
      </c>
      <c r="D78" s="5">
        <v>0</v>
      </c>
      <c r="E78" s="6">
        <v>0.199881</v>
      </c>
      <c r="H78" s="5">
        <v>0.83813400000000005</v>
      </c>
      <c r="I78" s="6">
        <v>9.8060744949240525E-2</v>
      </c>
      <c r="J78">
        <v>1.363356</v>
      </c>
      <c r="K78" s="5">
        <v>0</v>
      </c>
      <c r="L78" s="6">
        <v>0.199881</v>
      </c>
      <c r="N78" s="5">
        <v>0.43518299999999999</v>
      </c>
      <c r="O78" s="6">
        <v>0.10721899999999999</v>
      </c>
      <c r="P78">
        <v>1.7766489999999999</v>
      </c>
      <c r="Q78" s="5">
        <v>1.5849120000000001</v>
      </c>
      <c r="R78" s="6">
        <v>1.7730090000000001</v>
      </c>
      <c r="S78" s="7">
        <v>0</v>
      </c>
      <c r="T78" s="8">
        <v>0</v>
      </c>
      <c r="V78" s="5">
        <v>0.83813400000000005</v>
      </c>
      <c r="W78" s="6">
        <v>0</v>
      </c>
      <c r="X78">
        <v>1.3694040000000001</v>
      </c>
      <c r="Y78" s="5">
        <v>0</v>
      </c>
      <c r="Z78" s="6">
        <v>0</v>
      </c>
      <c r="AA78" t="s">
        <v>9</v>
      </c>
      <c r="AC78" s="5">
        <v>0.83813400000000005</v>
      </c>
      <c r="AD78" s="6">
        <v>8.0190000000000011E-2</v>
      </c>
      <c r="AE78">
        <v>1</v>
      </c>
      <c r="AF78" s="5">
        <v>0</v>
      </c>
      <c r="AG78" s="6">
        <v>0.199881</v>
      </c>
      <c r="AH78" t="s">
        <v>9</v>
      </c>
      <c r="AJ78">
        <v>0.96211499999999994</v>
      </c>
      <c r="AK78">
        <v>8.2109999999999989E-2</v>
      </c>
      <c r="AL78">
        <v>2.2732890000000001</v>
      </c>
      <c r="AM78">
        <v>-0.87312000000000001</v>
      </c>
      <c r="AN78">
        <v>0.81447000000000003</v>
      </c>
    </row>
    <row r="79" spans="1:40" x14ac:dyDescent="0.2">
      <c r="A79" s="5">
        <v>0.96211499999999994</v>
      </c>
      <c r="B79" s="6">
        <v>8.2109999999999989E-2</v>
      </c>
      <c r="C79">
        <v>2.2732890000000001</v>
      </c>
      <c r="D79" s="5">
        <v>-0.87312000000000001</v>
      </c>
      <c r="E79" s="6">
        <v>0.81447000000000003</v>
      </c>
      <c r="H79" s="5">
        <v>0.96211499999999994</v>
      </c>
      <c r="I79" s="6">
        <v>0.10900035811409062</v>
      </c>
      <c r="J79">
        <v>2.1274510000000002</v>
      </c>
      <c r="K79" s="5">
        <v>-0.87312000000000001</v>
      </c>
      <c r="L79" s="6">
        <v>0.81706405136684357</v>
      </c>
      <c r="N79" s="5">
        <v>0.43558399999999997</v>
      </c>
      <c r="O79" s="6">
        <v>6.4615999999999993E-2</v>
      </c>
      <c r="P79">
        <v>1.7641450000000001</v>
      </c>
      <c r="Q79" s="5">
        <v>1.5675119999999998</v>
      </c>
      <c r="R79" s="6">
        <v>0.87838399999999994</v>
      </c>
      <c r="S79" s="7">
        <v>0</v>
      </c>
      <c r="T79" s="8">
        <v>0</v>
      </c>
      <c r="V79" s="5">
        <v>0.96211499999999994</v>
      </c>
      <c r="W79" s="6">
        <v>0</v>
      </c>
      <c r="X79">
        <v>2.2732890000000001</v>
      </c>
      <c r="Y79" s="5">
        <v>-0.87312000000000001</v>
      </c>
      <c r="Z79" s="6">
        <v>0</v>
      </c>
      <c r="AA79" t="s">
        <v>9</v>
      </c>
      <c r="AC79" s="5">
        <v>0.96211499999999994</v>
      </c>
      <c r="AD79" s="6">
        <v>8.2109999999999989E-2</v>
      </c>
      <c r="AE79">
        <v>1</v>
      </c>
      <c r="AF79" s="5">
        <v>-0.87312000000000001</v>
      </c>
      <c r="AG79" s="6">
        <v>0.81447000000000003</v>
      </c>
      <c r="AH79" t="s">
        <v>9</v>
      </c>
      <c r="AJ79">
        <v>0.83797600000000005</v>
      </c>
      <c r="AK79">
        <v>9.3869999999999995E-2</v>
      </c>
      <c r="AL79">
        <v>1.3813979999999999</v>
      </c>
      <c r="AM79">
        <v>-0.49795800000000007</v>
      </c>
      <c r="AN79">
        <v>0.77658799999999995</v>
      </c>
    </row>
    <row r="80" spans="1:40" x14ac:dyDescent="0.2">
      <c r="A80" s="5">
        <v>0.83797600000000005</v>
      </c>
      <c r="B80" s="6">
        <v>9.3869999999999995E-2</v>
      </c>
      <c r="C80">
        <v>1.3813979999999999</v>
      </c>
      <c r="D80" s="5">
        <v>-0.49795800000000007</v>
      </c>
      <c r="E80" s="6">
        <v>0.77658799999999995</v>
      </c>
      <c r="H80" s="5">
        <v>0.83797600000000005</v>
      </c>
      <c r="I80" s="6">
        <v>0.11399369226408977</v>
      </c>
      <c r="J80">
        <v>1.38076</v>
      </c>
      <c r="K80" s="5">
        <v>-0.49795800000000007</v>
      </c>
      <c r="L80" s="6">
        <v>0.77753843456963589</v>
      </c>
      <c r="N80" s="5">
        <v>0.43708000000000002</v>
      </c>
      <c r="O80" s="6">
        <v>7.5215000000000004E-2</v>
      </c>
      <c r="P80">
        <v>1.760351</v>
      </c>
      <c r="Q80" s="5">
        <v>0.64533000000000029</v>
      </c>
      <c r="R80" s="6">
        <v>0.84843500000000005</v>
      </c>
      <c r="S80" s="7">
        <v>0</v>
      </c>
      <c r="T80" s="8">
        <v>0</v>
      </c>
      <c r="V80" s="5">
        <v>0.83797600000000005</v>
      </c>
      <c r="W80" s="6">
        <v>0</v>
      </c>
      <c r="X80">
        <v>1.3813979999999999</v>
      </c>
      <c r="Y80" s="5">
        <v>-0.49795800000000007</v>
      </c>
      <c r="Z80" s="6">
        <v>0</v>
      </c>
      <c r="AA80" t="s">
        <v>9</v>
      </c>
      <c r="AC80" s="5">
        <v>0.83797600000000005</v>
      </c>
      <c r="AD80" s="6">
        <v>9.3869999999999995E-2</v>
      </c>
      <c r="AE80">
        <v>1</v>
      </c>
      <c r="AF80" s="5">
        <v>-0.49795800000000007</v>
      </c>
      <c r="AG80" s="6">
        <v>0.77658799999999995</v>
      </c>
      <c r="AH80" t="s">
        <v>9</v>
      </c>
      <c r="AJ80">
        <v>0.903084</v>
      </c>
      <c r="AK80">
        <v>7.7804999999999999E-2</v>
      </c>
      <c r="AL80">
        <v>1.7501640000000001</v>
      </c>
      <c r="AM80">
        <v>-0.68113500000000016</v>
      </c>
      <c r="AN80">
        <v>0.37537500000000001</v>
      </c>
    </row>
    <row r="81" spans="1:40" x14ac:dyDescent="0.2">
      <c r="A81" s="5">
        <v>0.903084</v>
      </c>
      <c r="B81" s="6">
        <v>7.7804999999999999E-2</v>
      </c>
      <c r="C81">
        <v>1.7501640000000001</v>
      </c>
      <c r="D81" s="5">
        <v>-0.68113500000000016</v>
      </c>
      <c r="E81" s="6">
        <v>0.37537500000000001</v>
      </c>
      <c r="H81" s="5">
        <v>0.903084</v>
      </c>
      <c r="I81" s="6">
        <v>9.2280888731091013E-2</v>
      </c>
      <c r="J81">
        <v>1.697489</v>
      </c>
      <c r="K81" s="5">
        <v>-0.68113500000000016</v>
      </c>
      <c r="L81" s="6">
        <v>0.37723602856832222</v>
      </c>
      <c r="N81" s="5">
        <v>0.44000400000000001</v>
      </c>
      <c r="O81" s="6">
        <v>3.1968000000000003E-2</v>
      </c>
      <c r="P81">
        <v>1.7066669999999999</v>
      </c>
      <c r="Q81" s="5">
        <v>0.50882400000000017</v>
      </c>
      <c r="R81" s="6">
        <v>2.2550760000000003</v>
      </c>
      <c r="S81" s="7">
        <v>0</v>
      </c>
      <c r="T81" s="8">
        <v>0</v>
      </c>
      <c r="V81" s="5">
        <v>0.903084</v>
      </c>
      <c r="W81" s="6">
        <v>0</v>
      </c>
      <c r="X81">
        <v>1.7501640000000001</v>
      </c>
      <c r="Y81" s="5">
        <v>-0.68113500000000016</v>
      </c>
      <c r="Z81" s="6">
        <v>0</v>
      </c>
      <c r="AA81" t="s">
        <v>9</v>
      </c>
      <c r="AC81" s="5">
        <v>0.903084</v>
      </c>
      <c r="AD81" s="6">
        <v>7.7804999999999999E-2</v>
      </c>
      <c r="AE81">
        <v>1</v>
      </c>
      <c r="AF81" s="5">
        <v>-0.68113500000000016</v>
      </c>
      <c r="AG81" s="6">
        <v>0.37537500000000001</v>
      </c>
      <c r="AH81" t="s">
        <v>9</v>
      </c>
      <c r="AJ81">
        <v>0.72598799999999997</v>
      </c>
      <c r="AK81">
        <v>5.4539999999999991E-2</v>
      </c>
      <c r="AL81">
        <v>1.0378849999999999</v>
      </c>
      <c r="AM81">
        <v>0.23088600000000012</v>
      </c>
      <c r="AN81">
        <v>0.58448699999999998</v>
      </c>
    </row>
    <row r="82" spans="1:40" x14ac:dyDescent="0.2">
      <c r="A82" s="5">
        <v>0.72598799999999997</v>
      </c>
      <c r="B82" s="6">
        <v>5.4539999999999991E-2</v>
      </c>
      <c r="C82">
        <v>1.0378849999999999</v>
      </c>
      <c r="D82" s="5">
        <v>0.23088600000000012</v>
      </c>
      <c r="E82" s="6">
        <v>0.58448699999999998</v>
      </c>
      <c r="H82" s="5">
        <v>0.72598799999999997</v>
      </c>
      <c r="I82" s="6">
        <v>6.4029770700823219E-2</v>
      </c>
      <c r="J82">
        <v>1.0430870000000001</v>
      </c>
      <c r="K82" s="5">
        <v>0.23088600000000012</v>
      </c>
      <c r="L82" s="6">
        <v>0.58458434754361999</v>
      </c>
      <c r="N82" s="5">
        <v>0.44389500000000004</v>
      </c>
      <c r="O82" s="6">
        <v>4.3070999999999998E-2</v>
      </c>
      <c r="P82">
        <v>1.69838</v>
      </c>
      <c r="Q82" s="5">
        <v>0.89687300000000014</v>
      </c>
      <c r="R82" s="6">
        <v>0.65485500000000008</v>
      </c>
      <c r="S82" s="7">
        <v>0</v>
      </c>
      <c r="T82" s="8">
        <v>0</v>
      </c>
      <c r="V82" s="5">
        <v>0.72598799999999997</v>
      </c>
      <c r="W82" s="6">
        <v>0</v>
      </c>
      <c r="X82">
        <v>1.0378849999999999</v>
      </c>
      <c r="Y82" s="5">
        <v>0.23088600000000012</v>
      </c>
      <c r="Z82" s="6">
        <v>0</v>
      </c>
      <c r="AA82" t="s">
        <v>9</v>
      </c>
      <c r="AC82" s="5">
        <v>0.72598799999999997</v>
      </c>
      <c r="AD82" s="6">
        <v>5.4539999999999991E-2</v>
      </c>
      <c r="AE82">
        <v>1</v>
      </c>
      <c r="AF82" s="5">
        <v>0.23088600000000012</v>
      </c>
      <c r="AG82" s="6">
        <v>0.58448699999999998</v>
      </c>
      <c r="AH82" t="s">
        <v>9</v>
      </c>
      <c r="AJ82">
        <v>0.62293799999999999</v>
      </c>
      <c r="AK82">
        <v>5.4143999999999991E-2</v>
      </c>
      <c r="AL82">
        <v>1.1042689999999999</v>
      </c>
      <c r="AM82">
        <v>0.1040579999999998</v>
      </c>
      <c r="AN82">
        <v>0.74955599999999989</v>
      </c>
    </row>
    <row r="83" spans="1:40" x14ac:dyDescent="0.2">
      <c r="A83" s="5">
        <v>0.62293799999999999</v>
      </c>
      <c r="B83" s="6">
        <v>5.4143999999999991E-2</v>
      </c>
      <c r="C83">
        <v>1.1042689999999999</v>
      </c>
      <c r="D83" s="5">
        <v>0.1040579999999998</v>
      </c>
      <c r="E83" s="6">
        <v>0.74955599999999989</v>
      </c>
      <c r="H83" s="5">
        <v>0.62293799999999999</v>
      </c>
      <c r="I83" s="6">
        <v>6.465888239058884E-2</v>
      </c>
      <c r="J83">
        <v>1.0747690000000001</v>
      </c>
      <c r="K83" s="5">
        <v>0.1040579999999998</v>
      </c>
      <c r="L83" s="6">
        <v>0.7495792515484937</v>
      </c>
      <c r="N83" s="5">
        <v>0.44407599999999997</v>
      </c>
      <c r="O83" s="6">
        <v>4.8239999999999998E-2</v>
      </c>
      <c r="P83">
        <v>1.702</v>
      </c>
      <c r="Q83" s="5">
        <v>1.4271</v>
      </c>
      <c r="R83" s="6">
        <v>0.59522799999999998</v>
      </c>
      <c r="S83" s="7">
        <v>0</v>
      </c>
      <c r="T83" s="8">
        <v>0</v>
      </c>
      <c r="V83" s="5">
        <v>0.62293799999999999</v>
      </c>
      <c r="W83" s="6">
        <v>0</v>
      </c>
      <c r="X83">
        <v>1.1042689999999999</v>
      </c>
      <c r="Y83" s="5">
        <v>0.1040579999999998</v>
      </c>
      <c r="Z83" s="6">
        <v>0</v>
      </c>
      <c r="AA83" t="s">
        <v>9</v>
      </c>
      <c r="AC83" s="5">
        <v>0.62293799999999999</v>
      </c>
      <c r="AD83" s="6">
        <v>5.4143999999999991E-2</v>
      </c>
      <c r="AE83">
        <v>1</v>
      </c>
      <c r="AF83" s="5">
        <v>0.1040579999999998</v>
      </c>
      <c r="AG83" s="6">
        <v>0.74955599999999989</v>
      </c>
      <c r="AH83" t="s">
        <v>9</v>
      </c>
      <c r="AJ83">
        <v>0.85991499999999998</v>
      </c>
      <c r="AK83">
        <v>6.4687999999999996E-2</v>
      </c>
      <c r="AL83">
        <v>1.4740059999999999</v>
      </c>
      <c r="AM83">
        <v>-0.332148</v>
      </c>
      <c r="AN83">
        <v>1.105294</v>
      </c>
    </row>
    <row r="84" spans="1:40" x14ac:dyDescent="0.2">
      <c r="A84" s="5">
        <v>0.85991499999999998</v>
      </c>
      <c r="B84" s="6">
        <v>6.4687999999999996E-2</v>
      </c>
      <c r="C84">
        <v>1.4740059999999999</v>
      </c>
      <c r="D84" s="5">
        <v>-0.332148</v>
      </c>
      <c r="E84" s="6">
        <v>1.105294</v>
      </c>
      <c r="H84" s="5">
        <v>0.85991499999999998</v>
      </c>
      <c r="I84" s="6">
        <v>7.8369094316573545E-2</v>
      </c>
      <c r="J84">
        <v>1.4485939999999999</v>
      </c>
      <c r="K84" s="5">
        <v>-0.332148</v>
      </c>
      <c r="L84" s="6">
        <v>1.1054260835442593</v>
      </c>
      <c r="N84" s="5">
        <v>0.447876</v>
      </c>
      <c r="O84" s="6">
        <v>0.127107</v>
      </c>
      <c r="P84">
        <v>1.709435</v>
      </c>
      <c r="Q84" s="5">
        <v>1.1170799999999999</v>
      </c>
      <c r="R84" s="6">
        <v>1.2637620000000001</v>
      </c>
      <c r="S84" s="7">
        <v>0</v>
      </c>
      <c r="T84" s="8">
        <v>0</v>
      </c>
      <c r="V84" s="5">
        <v>0.85991499999999998</v>
      </c>
      <c r="W84" s="6">
        <v>0</v>
      </c>
      <c r="X84">
        <v>1.4740059999999999</v>
      </c>
      <c r="Y84" s="5">
        <v>-0.332148</v>
      </c>
      <c r="Z84" s="6">
        <v>0</v>
      </c>
      <c r="AA84" t="s">
        <v>9</v>
      </c>
      <c r="AC84" s="5">
        <v>0.85991499999999998</v>
      </c>
      <c r="AD84" s="6">
        <v>6.4687999999999996E-2</v>
      </c>
      <c r="AE84">
        <v>1</v>
      </c>
      <c r="AF84" s="5">
        <v>-0.332148</v>
      </c>
      <c r="AG84" s="6">
        <v>1.105294</v>
      </c>
      <c r="AH84" t="s">
        <v>9</v>
      </c>
      <c r="AJ84">
        <v>0.59486399999999995</v>
      </c>
      <c r="AK84">
        <v>0.11964600000000002</v>
      </c>
      <c r="AL84">
        <v>1.229004</v>
      </c>
      <c r="AM84">
        <v>1.012554</v>
      </c>
      <c r="AN84">
        <v>1.047132</v>
      </c>
    </row>
    <row r="85" spans="1:40" x14ac:dyDescent="0.2">
      <c r="A85" s="5">
        <v>0.59486399999999995</v>
      </c>
      <c r="B85" s="6">
        <v>0.11964600000000002</v>
      </c>
      <c r="C85">
        <v>1.229004</v>
      </c>
      <c r="D85" s="5">
        <v>1.012554</v>
      </c>
      <c r="E85" s="6">
        <v>1.047132</v>
      </c>
      <c r="H85" s="5">
        <v>0.59486399999999995</v>
      </c>
      <c r="I85" s="6">
        <v>0.12465795353686825</v>
      </c>
      <c r="J85">
        <v>1.190623</v>
      </c>
      <c r="K85" s="5">
        <v>1.012554</v>
      </c>
      <c r="L85" s="6">
        <v>1.0488246074859227</v>
      </c>
      <c r="N85" s="5">
        <v>0.44788800000000001</v>
      </c>
      <c r="O85" s="6">
        <v>4.5751999999999994E-2</v>
      </c>
      <c r="P85">
        <v>1.6794929999999999</v>
      </c>
      <c r="Q85" s="5">
        <v>0.92914399999999997</v>
      </c>
      <c r="R85" s="6">
        <v>0.90712799999999993</v>
      </c>
      <c r="S85" s="7">
        <v>0</v>
      </c>
      <c r="T85" s="8">
        <v>0</v>
      </c>
      <c r="V85" s="5">
        <v>0.59486399999999995</v>
      </c>
      <c r="W85" s="6">
        <v>0</v>
      </c>
      <c r="X85">
        <v>1.229004</v>
      </c>
      <c r="Y85" s="5">
        <v>1.012554</v>
      </c>
      <c r="Z85" s="6">
        <v>0</v>
      </c>
      <c r="AA85" t="s">
        <v>9</v>
      </c>
      <c r="AC85" s="5">
        <v>0.59486399999999995</v>
      </c>
      <c r="AD85" s="6">
        <v>0.11964600000000002</v>
      </c>
      <c r="AE85">
        <v>1</v>
      </c>
      <c r="AF85" s="5">
        <v>1.012554</v>
      </c>
      <c r="AG85" s="6">
        <v>1.047132</v>
      </c>
      <c r="AH85" t="s">
        <v>9</v>
      </c>
      <c r="AJ85">
        <v>1.052011</v>
      </c>
      <c r="AK85">
        <v>0.22836100000000001</v>
      </c>
      <c r="AL85">
        <v>2.7306409999999999</v>
      </c>
      <c r="AM85">
        <v>-0.88114400000000015</v>
      </c>
      <c r="AN85">
        <v>0.71835199999999999</v>
      </c>
    </row>
    <row r="86" spans="1:40" x14ac:dyDescent="0.2">
      <c r="A86" s="5">
        <v>1.052011</v>
      </c>
      <c r="B86" s="6">
        <v>0.22836100000000001</v>
      </c>
      <c r="C86">
        <v>2.7306409999999999</v>
      </c>
      <c r="D86" s="5">
        <v>-0.88114400000000015</v>
      </c>
      <c r="E86" s="6">
        <v>0.71835199999999999</v>
      </c>
      <c r="H86" s="5">
        <v>1.052011</v>
      </c>
      <c r="I86" s="6">
        <v>0.29430307086743079</v>
      </c>
      <c r="J86">
        <v>2.5595500000000002</v>
      </c>
      <c r="K86" s="5">
        <v>-0.88114400000000015</v>
      </c>
      <c r="L86" s="6">
        <v>0.73498884475888471</v>
      </c>
      <c r="N86" s="5">
        <v>0.44799299999999997</v>
      </c>
      <c r="O86" s="6">
        <v>7.4255999999999989E-2</v>
      </c>
      <c r="P86">
        <v>1.696374</v>
      </c>
      <c r="Q86" s="5">
        <v>1.4469000000000001</v>
      </c>
      <c r="R86" s="6">
        <v>0.90990899999999997</v>
      </c>
      <c r="S86" s="7">
        <v>0</v>
      </c>
      <c r="T86" s="8">
        <v>0</v>
      </c>
      <c r="V86" s="5">
        <v>1.052011</v>
      </c>
      <c r="W86" s="6">
        <v>0</v>
      </c>
      <c r="X86">
        <v>2.7306409999999999</v>
      </c>
      <c r="Y86" s="5">
        <v>-0.88114400000000015</v>
      </c>
      <c r="Z86" s="6">
        <v>0</v>
      </c>
      <c r="AA86" t="s">
        <v>9</v>
      </c>
      <c r="AC86" s="5">
        <v>1.052011</v>
      </c>
      <c r="AD86" s="6">
        <v>0.22836100000000001</v>
      </c>
      <c r="AE86">
        <v>1</v>
      </c>
      <c r="AF86" s="5">
        <v>-0.88114400000000015</v>
      </c>
      <c r="AG86" s="6">
        <v>0.71835199999999999</v>
      </c>
      <c r="AH86" t="s">
        <v>9</v>
      </c>
      <c r="AJ86">
        <v>1.267096</v>
      </c>
      <c r="AK86">
        <v>0.16986000000000001</v>
      </c>
      <c r="AL86">
        <v>7.8559159999999997</v>
      </c>
      <c r="AM86">
        <v>-2.2379799999999999</v>
      </c>
      <c r="AN86">
        <v>0.16092000000000001</v>
      </c>
    </row>
    <row r="87" spans="1:40" x14ac:dyDescent="0.2">
      <c r="A87" s="5">
        <v>1.267096</v>
      </c>
      <c r="B87" s="6">
        <v>0.16986000000000001</v>
      </c>
      <c r="C87">
        <v>7.8559159999999997</v>
      </c>
      <c r="D87" s="5">
        <v>-2.2379799999999999</v>
      </c>
      <c r="E87" s="6">
        <v>0.16092000000000001</v>
      </c>
      <c r="H87" s="5">
        <v>1.267096</v>
      </c>
      <c r="I87" s="6">
        <v>0.18995847230381699</v>
      </c>
      <c r="J87">
        <v>6.7082649999999999</v>
      </c>
      <c r="K87" s="5">
        <v>-2.2379799999999999</v>
      </c>
      <c r="L87" s="6">
        <v>0.2201256150474088</v>
      </c>
      <c r="N87" s="5">
        <v>0.45105899999999999</v>
      </c>
      <c r="O87" s="6">
        <v>4.7528000000000001E-2</v>
      </c>
      <c r="P87">
        <v>1.664337</v>
      </c>
      <c r="Q87" s="5">
        <v>0.46888200000000013</v>
      </c>
      <c r="R87" s="6">
        <v>1.769504</v>
      </c>
      <c r="S87" s="7">
        <v>0</v>
      </c>
      <c r="T87" s="8">
        <v>0</v>
      </c>
      <c r="V87" s="5">
        <v>1.267096</v>
      </c>
      <c r="W87" s="6">
        <v>0</v>
      </c>
      <c r="X87">
        <v>7.8559159999999997</v>
      </c>
      <c r="Y87" s="5">
        <v>-2.2379799999999999</v>
      </c>
      <c r="Z87" s="6">
        <v>0</v>
      </c>
      <c r="AA87" t="s">
        <v>9</v>
      </c>
      <c r="AC87" s="5">
        <v>1.267096</v>
      </c>
      <c r="AD87" s="6">
        <v>0.16986000000000001</v>
      </c>
      <c r="AE87">
        <v>1</v>
      </c>
      <c r="AF87" s="5">
        <v>-2.2379799999999999</v>
      </c>
      <c r="AG87" s="6">
        <v>0.16092000000000001</v>
      </c>
      <c r="AH87" t="s">
        <v>9</v>
      </c>
      <c r="AJ87">
        <v>0.92011500000000002</v>
      </c>
      <c r="AK87">
        <v>0.132135</v>
      </c>
      <c r="AL87">
        <v>1.8346359999999999</v>
      </c>
      <c r="AM87">
        <v>-0.60789000000000015</v>
      </c>
      <c r="AN87">
        <v>0.86836499999999994</v>
      </c>
    </row>
    <row r="88" spans="1:40" x14ac:dyDescent="0.2">
      <c r="A88" s="5">
        <v>0.92011500000000002</v>
      </c>
      <c r="B88" s="6">
        <v>0.132135</v>
      </c>
      <c r="C88">
        <v>1.8346359999999999</v>
      </c>
      <c r="D88" s="5">
        <v>-0.60789000000000015</v>
      </c>
      <c r="E88" s="6">
        <v>0.86836499999999994</v>
      </c>
      <c r="H88" s="5">
        <v>0.92011500000000002</v>
      </c>
      <c r="I88" s="6">
        <v>0.15729989370943645</v>
      </c>
      <c r="J88">
        <v>1.787207</v>
      </c>
      <c r="K88" s="5">
        <v>-0.60789000000000015</v>
      </c>
      <c r="L88" s="6">
        <v>0.87019361562872888</v>
      </c>
      <c r="N88" s="5">
        <v>0.45501699999999995</v>
      </c>
      <c r="O88" s="6">
        <v>4.9066999999999993E-2</v>
      </c>
      <c r="P88">
        <v>1.64524</v>
      </c>
      <c r="Q88" s="5">
        <v>1.3219850000000002</v>
      </c>
      <c r="R88" s="6">
        <v>0.79071999999999998</v>
      </c>
      <c r="S88" s="7">
        <v>0</v>
      </c>
      <c r="T88" s="8">
        <v>0</v>
      </c>
      <c r="V88" s="5">
        <v>0.92011500000000002</v>
      </c>
      <c r="W88" s="6">
        <v>0</v>
      </c>
      <c r="X88">
        <v>1.8346359999999999</v>
      </c>
      <c r="Y88" s="5">
        <v>-0.60789000000000015</v>
      </c>
      <c r="Z88" s="6">
        <v>0</v>
      </c>
      <c r="AA88" t="s">
        <v>9</v>
      </c>
      <c r="AC88" s="5">
        <v>0.92011500000000002</v>
      </c>
      <c r="AD88" s="6">
        <v>0.132135</v>
      </c>
      <c r="AE88">
        <v>1</v>
      </c>
      <c r="AF88" s="5">
        <v>-0.60789000000000015</v>
      </c>
      <c r="AG88" s="6">
        <v>0.86836499999999994</v>
      </c>
      <c r="AH88" t="s">
        <v>9</v>
      </c>
      <c r="AJ88">
        <v>0.82605600000000001</v>
      </c>
      <c r="AK88">
        <v>0.10191600000000001</v>
      </c>
      <c r="AL88">
        <v>1.345234</v>
      </c>
      <c r="AM88">
        <v>-0.30813200000000013</v>
      </c>
      <c r="AN88">
        <v>0.63265399999999994</v>
      </c>
    </row>
    <row r="89" spans="1:40" x14ac:dyDescent="0.2">
      <c r="A89" s="5">
        <v>0.82605600000000001</v>
      </c>
      <c r="B89" s="6">
        <v>0.10191600000000001</v>
      </c>
      <c r="C89">
        <v>1.345234</v>
      </c>
      <c r="D89" s="5">
        <v>-0.30813200000000013</v>
      </c>
      <c r="E89" s="6">
        <v>0.63265399999999994</v>
      </c>
      <c r="H89" s="5">
        <v>0.82605600000000001</v>
      </c>
      <c r="I89" s="6">
        <v>0.13153880285299849</v>
      </c>
      <c r="J89">
        <v>1.3658699999999999</v>
      </c>
      <c r="K89" s="5">
        <v>-0.30813200000000013</v>
      </c>
      <c r="L89" s="6">
        <v>0.63341402267079627</v>
      </c>
      <c r="N89" s="5">
        <v>0.45810900000000004</v>
      </c>
      <c r="O89" s="6">
        <v>7.0033999999999999E-2</v>
      </c>
      <c r="P89">
        <v>1.6402190000000001</v>
      </c>
      <c r="Q89" s="5">
        <v>1.1959929999999996</v>
      </c>
      <c r="R89" s="6">
        <v>1.3656630000000001</v>
      </c>
      <c r="S89" s="7">
        <v>0</v>
      </c>
      <c r="T89" s="8">
        <v>0</v>
      </c>
      <c r="V89" s="5">
        <v>0.82605600000000001</v>
      </c>
      <c r="W89" s="6">
        <v>0</v>
      </c>
      <c r="X89">
        <v>1.345234</v>
      </c>
      <c r="Y89" s="5">
        <v>-0.30813200000000013</v>
      </c>
      <c r="Z89" s="6">
        <v>0</v>
      </c>
      <c r="AA89" t="s">
        <v>9</v>
      </c>
      <c r="AC89" s="5">
        <v>0.82605600000000001</v>
      </c>
      <c r="AD89" s="6">
        <v>0.10191600000000001</v>
      </c>
      <c r="AE89">
        <v>1</v>
      </c>
      <c r="AF89" s="5">
        <v>-0.30813200000000013</v>
      </c>
      <c r="AG89" s="6">
        <v>0.63265399999999994</v>
      </c>
      <c r="AH89" t="s">
        <v>9</v>
      </c>
      <c r="AJ89">
        <v>1.0909800000000001</v>
      </c>
      <c r="AK89">
        <v>0.23569499999999999</v>
      </c>
      <c r="AL89">
        <v>3.083898</v>
      </c>
      <c r="AM89">
        <v>-1.1630850000000001</v>
      </c>
      <c r="AN89">
        <v>0.97527000000000008</v>
      </c>
    </row>
    <row r="90" spans="1:40" x14ac:dyDescent="0.2">
      <c r="A90" s="5">
        <v>1.0909800000000001</v>
      </c>
      <c r="B90" s="6">
        <v>0.23569499999999999</v>
      </c>
      <c r="C90">
        <v>3.083898</v>
      </c>
      <c r="D90" s="5">
        <v>-1.1630850000000001</v>
      </c>
      <c r="E90" s="6">
        <v>0.97527000000000008</v>
      </c>
      <c r="H90" s="5">
        <v>1.0909800000000001</v>
      </c>
      <c r="I90" s="6">
        <v>0.27111394915238129</v>
      </c>
      <c r="J90">
        <v>2.861456</v>
      </c>
      <c r="K90" s="5">
        <v>-1.1630850000000001</v>
      </c>
      <c r="L90" s="6">
        <v>0.98567408920240973</v>
      </c>
      <c r="N90" s="5">
        <v>0.45909599999999995</v>
      </c>
      <c r="O90" s="6">
        <v>6.7488000000000006E-2</v>
      </c>
      <c r="P90">
        <v>1.6340440000000001</v>
      </c>
      <c r="Q90" s="5">
        <v>1.4728960000000002</v>
      </c>
      <c r="R90" s="6">
        <v>0.680504</v>
      </c>
      <c r="S90" s="7">
        <v>0</v>
      </c>
      <c r="T90" s="8">
        <v>0</v>
      </c>
      <c r="V90" s="5">
        <v>1.0909800000000001</v>
      </c>
      <c r="W90" s="6">
        <v>0</v>
      </c>
      <c r="X90">
        <v>3.083898</v>
      </c>
      <c r="Y90" s="5">
        <v>-1.1630850000000001</v>
      </c>
      <c r="Z90" s="6">
        <v>0</v>
      </c>
      <c r="AA90" t="s">
        <v>9</v>
      </c>
      <c r="AC90" s="5">
        <v>1.0909800000000001</v>
      </c>
      <c r="AD90" s="6">
        <v>0.23569499999999999</v>
      </c>
      <c r="AE90">
        <v>1</v>
      </c>
      <c r="AF90" s="5">
        <v>-1.1630850000000001</v>
      </c>
      <c r="AG90" s="6">
        <v>0.97527000000000008</v>
      </c>
      <c r="AH90" t="s">
        <v>9</v>
      </c>
      <c r="AJ90">
        <v>0.70307300000000006</v>
      </c>
      <c r="AK90">
        <v>0.13061300000000001</v>
      </c>
      <c r="AL90">
        <v>1.1844399999999999</v>
      </c>
      <c r="AM90">
        <v>0.39809</v>
      </c>
      <c r="AN90">
        <v>1.0419429999999998</v>
      </c>
    </row>
    <row r="91" spans="1:40" x14ac:dyDescent="0.2">
      <c r="A91" s="5">
        <v>0.70307300000000006</v>
      </c>
      <c r="B91" s="6">
        <v>0.13061300000000001</v>
      </c>
      <c r="C91">
        <v>1.1844399999999999</v>
      </c>
      <c r="D91" s="5">
        <v>0.39809</v>
      </c>
      <c r="E91" s="6">
        <v>1.0419429999999998</v>
      </c>
      <c r="H91" s="5">
        <v>0.70307300000000006</v>
      </c>
      <c r="I91" s="6">
        <v>0.17011149854727634</v>
      </c>
      <c r="J91">
        <v>1.2492840000000001</v>
      </c>
      <c r="K91" s="5">
        <v>0.39809</v>
      </c>
      <c r="L91" s="6">
        <v>1.0437688150874214</v>
      </c>
      <c r="N91" s="5">
        <v>0.45994599999999997</v>
      </c>
      <c r="O91" s="6">
        <v>7.8217999999999996E-2</v>
      </c>
      <c r="P91">
        <v>1.633985</v>
      </c>
      <c r="Q91" s="5">
        <v>1.6779120000000003</v>
      </c>
      <c r="R91" s="6">
        <v>1.0591140000000001</v>
      </c>
      <c r="S91" s="7">
        <v>0</v>
      </c>
      <c r="T91" s="8">
        <v>0</v>
      </c>
      <c r="V91" s="5">
        <v>0.70307300000000006</v>
      </c>
      <c r="W91" s="6">
        <v>0</v>
      </c>
      <c r="X91">
        <v>1.1844399999999999</v>
      </c>
      <c r="Y91" s="5">
        <v>0.39809</v>
      </c>
      <c r="Z91" s="6">
        <v>0</v>
      </c>
      <c r="AA91" t="s">
        <v>9</v>
      </c>
      <c r="AC91" s="5">
        <v>0.70307300000000006</v>
      </c>
      <c r="AD91" s="6">
        <v>0.13061300000000001</v>
      </c>
      <c r="AE91">
        <v>1</v>
      </c>
      <c r="AF91" s="5">
        <v>0.39809</v>
      </c>
      <c r="AG91" s="6">
        <v>1.0419429999999998</v>
      </c>
      <c r="AH91" t="s">
        <v>9</v>
      </c>
      <c r="AJ91">
        <v>0.69683700000000004</v>
      </c>
      <c r="AK91">
        <v>0.14191800000000002</v>
      </c>
      <c r="AL91">
        <v>1.2100249999999999</v>
      </c>
      <c r="AM91">
        <v>1.1569259999999997</v>
      </c>
      <c r="AN91">
        <v>1.4705189999999999</v>
      </c>
    </row>
    <row r="92" spans="1:40" x14ac:dyDescent="0.2">
      <c r="A92" s="5">
        <v>0.69683700000000004</v>
      </c>
      <c r="B92" s="6">
        <v>0.14191800000000002</v>
      </c>
      <c r="C92">
        <v>1.2100249999999999</v>
      </c>
      <c r="D92" s="5">
        <v>1.1569259999999997</v>
      </c>
      <c r="E92" s="6">
        <v>1.4705189999999999</v>
      </c>
      <c r="H92" s="5">
        <v>0.69683700000000004</v>
      </c>
      <c r="I92" s="6">
        <v>0.15934334262842612</v>
      </c>
      <c r="J92">
        <v>1.2199629999999999</v>
      </c>
      <c r="K92" s="5">
        <v>1.1569259999999997</v>
      </c>
      <c r="L92" s="6">
        <v>1.4754308843944539</v>
      </c>
      <c r="N92" s="5">
        <v>0.45995199999999997</v>
      </c>
      <c r="O92" s="6">
        <v>7.4480000000000005E-2</v>
      </c>
      <c r="P92">
        <v>1.63256</v>
      </c>
      <c r="Q92" s="5">
        <v>1.9100320000000002</v>
      </c>
      <c r="R92" s="6">
        <v>0.84116800000000003</v>
      </c>
      <c r="S92" s="7">
        <v>0</v>
      </c>
      <c r="T92" s="8">
        <v>0</v>
      </c>
      <c r="V92" s="5">
        <v>0.69683700000000004</v>
      </c>
      <c r="W92" s="6">
        <v>0</v>
      </c>
      <c r="X92">
        <v>1.2100249999999999</v>
      </c>
      <c r="Y92" s="5">
        <v>1.1569259999999997</v>
      </c>
      <c r="Z92" s="6">
        <v>0</v>
      </c>
      <c r="AA92" t="s">
        <v>9</v>
      </c>
      <c r="AC92" s="5">
        <v>0.69683700000000004</v>
      </c>
      <c r="AD92" s="6">
        <v>0.14191800000000002</v>
      </c>
      <c r="AE92">
        <v>1</v>
      </c>
      <c r="AF92" s="5">
        <v>1.1569259999999997</v>
      </c>
      <c r="AG92" s="6">
        <v>1.4705189999999999</v>
      </c>
      <c r="AH92" t="s">
        <v>9</v>
      </c>
      <c r="AJ92">
        <v>0.34471499999999999</v>
      </c>
      <c r="AK92">
        <v>0.11294500000000002</v>
      </c>
      <c r="AL92">
        <v>2.4894539999999998</v>
      </c>
      <c r="AM92">
        <v>1.715735</v>
      </c>
      <c r="AN92">
        <v>2.21333</v>
      </c>
    </row>
    <row r="93" spans="1:40" x14ac:dyDescent="0.2">
      <c r="A93" s="5">
        <v>0.34471499999999999</v>
      </c>
      <c r="B93" s="6">
        <v>0.11294500000000002</v>
      </c>
      <c r="C93">
        <v>2.4894539999999998</v>
      </c>
      <c r="D93" s="5">
        <v>1.715735</v>
      </c>
      <c r="E93" s="6">
        <v>2.21333</v>
      </c>
      <c r="H93" s="5">
        <v>0.34471499999999999</v>
      </c>
      <c r="I93" s="6">
        <v>0.12948112700312739</v>
      </c>
      <c r="J93">
        <v>2.2791519999999998</v>
      </c>
      <c r="K93" s="5">
        <v>1.715735</v>
      </c>
      <c r="L93" s="6">
        <v>2.235651975850669</v>
      </c>
      <c r="N93" s="5">
        <v>0.46</v>
      </c>
      <c r="O93" s="6">
        <v>7.985600000000001E-2</v>
      </c>
      <c r="P93">
        <v>1.6342890000000001</v>
      </c>
      <c r="Q93" s="5">
        <v>1.1238719999999998</v>
      </c>
      <c r="R93" s="6">
        <v>0.98771200000000015</v>
      </c>
      <c r="S93" s="7">
        <v>0</v>
      </c>
      <c r="T93" s="8">
        <v>0</v>
      </c>
      <c r="V93" s="5">
        <v>0.34471499999999999</v>
      </c>
      <c r="W93" s="6">
        <v>0</v>
      </c>
      <c r="X93">
        <v>2.4894539999999998</v>
      </c>
      <c r="Y93" s="5">
        <v>1.715735</v>
      </c>
      <c r="Z93" s="6">
        <v>0</v>
      </c>
      <c r="AA93" t="s">
        <v>9</v>
      </c>
      <c r="AC93" s="5">
        <v>0.34471499999999999</v>
      </c>
      <c r="AD93" s="6">
        <v>0.11294500000000002</v>
      </c>
      <c r="AE93">
        <v>1</v>
      </c>
      <c r="AF93" s="5">
        <v>1.715735</v>
      </c>
      <c r="AG93" s="6">
        <v>2.21333</v>
      </c>
      <c r="AH93" t="s">
        <v>9</v>
      </c>
      <c r="AJ93">
        <v>0.97214400000000001</v>
      </c>
      <c r="AK93">
        <v>0.154802</v>
      </c>
      <c r="AL93">
        <v>2.1923849999999998</v>
      </c>
      <c r="AM93">
        <v>-0.79284999999999983</v>
      </c>
      <c r="AN93">
        <v>0.6374200000000001</v>
      </c>
    </row>
    <row r="94" spans="1:40" x14ac:dyDescent="0.2">
      <c r="A94" s="5">
        <v>0.97214400000000001</v>
      </c>
      <c r="B94" s="6">
        <v>0.154802</v>
      </c>
      <c r="C94">
        <v>2.1923849999999998</v>
      </c>
      <c r="D94" s="5">
        <v>-0.79284999999999983</v>
      </c>
      <c r="E94" s="6">
        <v>0.6374200000000001</v>
      </c>
      <c r="H94" s="5">
        <v>0.97214400000000001</v>
      </c>
      <c r="I94" s="6">
        <v>0.19257678963987326</v>
      </c>
      <c r="J94">
        <v>2.0900020000000001</v>
      </c>
      <c r="K94" s="5">
        <v>-0.79284999999999983</v>
      </c>
      <c r="L94" s="6">
        <v>0.64423015066434142</v>
      </c>
      <c r="N94" s="5">
        <v>0.462364</v>
      </c>
      <c r="O94" s="6">
        <v>5.1223999999999999E-2</v>
      </c>
      <c r="P94">
        <v>1.6104540000000001</v>
      </c>
      <c r="Q94" s="5">
        <v>1.1653460000000004</v>
      </c>
      <c r="R94" s="6">
        <v>0.86642700000000006</v>
      </c>
      <c r="S94" s="7">
        <v>0</v>
      </c>
      <c r="T94" s="8">
        <v>0</v>
      </c>
      <c r="V94" s="5">
        <v>0.97214400000000001</v>
      </c>
      <c r="W94" s="6">
        <v>0</v>
      </c>
      <c r="X94">
        <v>2.1923849999999998</v>
      </c>
      <c r="Y94" s="5">
        <v>-0.79284999999999983</v>
      </c>
      <c r="Z94" s="6">
        <v>0</v>
      </c>
      <c r="AA94" t="s">
        <v>9</v>
      </c>
      <c r="AC94" s="5">
        <v>0.97214400000000001</v>
      </c>
      <c r="AD94" s="6">
        <v>0.154802</v>
      </c>
      <c r="AE94">
        <v>1</v>
      </c>
      <c r="AF94" s="5">
        <v>-0.79284999999999983</v>
      </c>
      <c r="AG94" s="6">
        <v>0.6374200000000001</v>
      </c>
      <c r="AH94" t="s">
        <v>9</v>
      </c>
      <c r="AJ94">
        <v>0.53983499999999995</v>
      </c>
      <c r="AK94">
        <v>0.15572999999999998</v>
      </c>
      <c r="AL94">
        <v>1.4045749999999999</v>
      </c>
      <c r="AM94">
        <v>1.0761900000000002</v>
      </c>
      <c r="AN94">
        <v>2.1528149999999999</v>
      </c>
    </row>
    <row r="95" spans="1:40" x14ac:dyDescent="0.2">
      <c r="A95" s="5">
        <v>0.53983499999999995</v>
      </c>
      <c r="B95" s="6">
        <v>0.15572999999999998</v>
      </c>
      <c r="C95">
        <v>1.4045749999999999</v>
      </c>
      <c r="D95" s="5">
        <v>1.0761900000000002</v>
      </c>
      <c r="E95" s="6">
        <v>2.1528149999999999</v>
      </c>
      <c r="H95" s="5">
        <v>0.53983499999999995</v>
      </c>
      <c r="I95" s="6">
        <v>0.20465634675963507</v>
      </c>
      <c r="J95">
        <v>1.443924</v>
      </c>
      <c r="K95" s="5">
        <v>1.0761900000000002</v>
      </c>
      <c r="L95" s="6">
        <v>2.1690292860514817</v>
      </c>
      <c r="N95" s="5">
        <v>0.46312999999999999</v>
      </c>
      <c r="O95" s="6">
        <v>6.0319999999999999E-2</v>
      </c>
      <c r="P95">
        <v>1.6107039999999999</v>
      </c>
      <c r="Q95" s="5">
        <v>1.0399400000000001</v>
      </c>
      <c r="R95" s="6">
        <v>0.90886</v>
      </c>
      <c r="S95" s="7">
        <v>0</v>
      </c>
      <c r="T95" s="8">
        <v>0</v>
      </c>
      <c r="V95" s="5">
        <v>0.53983499999999995</v>
      </c>
      <c r="W95" s="6">
        <v>0</v>
      </c>
      <c r="X95">
        <v>1.4045749999999999</v>
      </c>
      <c r="Y95" s="5">
        <v>1.0761900000000002</v>
      </c>
      <c r="Z95" s="6">
        <v>0</v>
      </c>
      <c r="AA95" t="s">
        <v>9</v>
      </c>
      <c r="AC95" s="5">
        <v>0.53983499999999995</v>
      </c>
      <c r="AD95" s="6">
        <v>0.15572999999999998</v>
      </c>
      <c r="AE95">
        <v>1</v>
      </c>
      <c r="AF95" s="5">
        <v>1.0761900000000002</v>
      </c>
      <c r="AG95" s="6">
        <v>2.1528149999999999</v>
      </c>
      <c r="AH95" t="s">
        <v>9</v>
      </c>
      <c r="AJ95">
        <v>0.91198799999999991</v>
      </c>
      <c r="AK95">
        <v>0.18845400000000001</v>
      </c>
      <c r="AL95">
        <v>1.815801</v>
      </c>
      <c r="AM95">
        <v>-0.36808799999999992</v>
      </c>
      <c r="AN95">
        <v>3.0811199999999999</v>
      </c>
    </row>
    <row r="96" spans="1:40" x14ac:dyDescent="0.2">
      <c r="A96" s="5">
        <v>0.91198799999999991</v>
      </c>
      <c r="B96" s="6">
        <v>0.18845400000000001</v>
      </c>
      <c r="C96">
        <v>1.815801</v>
      </c>
      <c r="D96" s="5">
        <v>-0.36808799999999992</v>
      </c>
      <c r="E96" s="6">
        <v>3.0811199999999999</v>
      </c>
      <c r="H96" s="5">
        <v>0.91198799999999991</v>
      </c>
      <c r="I96" s="6">
        <v>0.22563412090373211</v>
      </c>
      <c r="J96">
        <v>1.810648</v>
      </c>
      <c r="K96" s="5">
        <v>-0.36808799999999992</v>
      </c>
      <c r="L96" s="6">
        <v>3.0815269690203912</v>
      </c>
      <c r="N96" s="5">
        <v>0.46601399999999993</v>
      </c>
      <c r="O96" s="6">
        <v>8.7566999999999992E-2</v>
      </c>
      <c r="P96">
        <v>1.606687</v>
      </c>
      <c r="Q96" s="5">
        <v>0.84991499999999987</v>
      </c>
      <c r="R96" s="6">
        <v>1.264419</v>
      </c>
      <c r="S96" s="7">
        <v>0</v>
      </c>
      <c r="T96" s="8">
        <v>0</v>
      </c>
      <c r="V96" s="5">
        <v>0.91198799999999991</v>
      </c>
      <c r="W96" s="6">
        <v>0</v>
      </c>
      <c r="X96">
        <v>1.815801</v>
      </c>
      <c r="Y96" s="5">
        <v>-0.36808799999999992</v>
      </c>
      <c r="Z96" s="6">
        <v>0</v>
      </c>
      <c r="AA96" t="s">
        <v>9</v>
      </c>
      <c r="AC96" s="5">
        <v>0.91198799999999991</v>
      </c>
      <c r="AD96" s="6">
        <v>0.18845400000000001</v>
      </c>
      <c r="AE96">
        <v>1</v>
      </c>
      <c r="AF96" s="5">
        <v>-0.36808799999999992</v>
      </c>
      <c r="AG96" s="6">
        <v>3.0811199999999999</v>
      </c>
      <c r="AH96" t="s">
        <v>9</v>
      </c>
      <c r="AJ96">
        <v>0.51785999999999999</v>
      </c>
      <c r="AK96">
        <v>0.10678499999999999</v>
      </c>
      <c r="AL96">
        <v>1.403756</v>
      </c>
      <c r="AM96">
        <v>1.28898</v>
      </c>
      <c r="AN96">
        <v>1.3740299999999999</v>
      </c>
    </row>
    <row r="97" spans="1:40" x14ac:dyDescent="0.2">
      <c r="A97" s="5">
        <v>0.51785999999999999</v>
      </c>
      <c r="B97" s="6">
        <v>0.10678499999999999</v>
      </c>
      <c r="C97">
        <v>1.403756</v>
      </c>
      <c r="D97" s="5">
        <v>1.28898</v>
      </c>
      <c r="E97" s="6">
        <v>1.3740299999999999</v>
      </c>
      <c r="H97" s="5">
        <v>0.51785999999999999</v>
      </c>
      <c r="I97" s="6">
        <v>0.12627880044172102</v>
      </c>
      <c r="J97">
        <v>1.3515809999999999</v>
      </c>
      <c r="K97" s="5">
        <v>1.28898</v>
      </c>
      <c r="L97" s="6">
        <v>1.3842347650900839</v>
      </c>
      <c r="N97" s="5">
        <v>0.46910399999999997</v>
      </c>
      <c r="O97" s="6">
        <v>6.5041000000000002E-2</v>
      </c>
      <c r="P97">
        <v>1.583885</v>
      </c>
      <c r="Q97" s="5">
        <v>1.549863</v>
      </c>
      <c r="R97" s="6">
        <v>0.85362100000000007</v>
      </c>
      <c r="S97" s="7">
        <v>0</v>
      </c>
      <c r="T97" s="8">
        <v>0</v>
      </c>
      <c r="V97" s="5">
        <v>0.51785999999999999</v>
      </c>
      <c r="W97" s="6">
        <v>0</v>
      </c>
      <c r="X97">
        <v>1.403756</v>
      </c>
      <c r="Y97" s="5">
        <v>1.28898</v>
      </c>
      <c r="Z97" s="6">
        <v>0</v>
      </c>
      <c r="AA97" t="s">
        <v>9</v>
      </c>
      <c r="AC97" s="5">
        <v>0.51785999999999999</v>
      </c>
      <c r="AD97" s="6">
        <v>0.10678499999999999</v>
      </c>
      <c r="AE97">
        <v>1</v>
      </c>
      <c r="AF97" s="5">
        <v>1.28898</v>
      </c>
      <c r="AG97" s="6">
        <v>1.3740299999999999</v>
      </c>
      <c r="AH97" t="s">
        <v>9</v>
      </c>
      <c r="AJ97">
        <v>0.55091400000000001</v>
      </c>
      <c r="AK97">
        <v>9.8826000000000011E-2</v>
      </c>
      <c r="AL97">
        <v>1.2973870000000001</v>
      </c>
      <c r="AM97">
        <v>0.65902200000000011</v>
      </c>
      <c r="AN97">
        <v>1.1935559999999998</v>
      </c>
    </row>
    <row r="98" spans="1:40" x14ac:dyDescent="0.2">
      <c r="A98" s="5">
        <v>0.55091400000000001</v>
      </c>
      <c r="B98" s="6">
        <v>9.8826000000000011E-2</v>
      </c>
      <c r="C98">
        <v>1.2973870000000001</v>
      </c>
      <c r="D98" s="5">
        <v>0.65902200000000011</v>
      </c>
      <c r="E98" s="6">
        <v>1.1935559999999998</v>
      </c>
      <c r="H98" s="5">
        <v>0.55091400000000001</v>
      </c>
      <c r="I98" s="6">
        <v>0.11916937153480336</v>
      </c>
      <c r="J98">
        <v>1.259568</v>
      </c>
      <c r="K98" s="5">
        <v>0.65902200000000011</v>
      </c>
      <c r="L98" s="6">
        <v>1.1962115027786682</v>
      </c>
      <c r="N98" s="5">
        <v>0.46995000000000003</v>
      </c>
      <c r="O98" s="6">
        <v>0.198102</v>
      </c>
      <c r="P98">
        <v>1.6829620000000001</v>
      </c>
      <c r="Q98" s="5">
        <v>1.3970770000000003</v>
      </c>
      <c r="R98" s="6">
        <v>1.7515880000000001</v>
      </c>
      <c r="S98" s="7">
        <v>0</v>
      </c>
      <c r="T98" s="8">
        <v>0</v>
      </c>
      <c r="V98" s="5">
        <v>0.55091400000000001</v>
      </c>
      <c r="W98" s="6">
        <v>0</v>
      </c>
      <c r="X98">
        <v>1.2973870000000001</v>
      </c>
      <c r="Y98" s="5">
        <v>0.65902200000000011</v>
      </c>
      <c r="Z98" s="6">
        <v>0</v>
      </c>
      <c r="AA98" t="s">
        <v>9</v>
      </c>
      <c r="AC98" s="5">
        <v>0.55091400000000001</v>
      </c>
      <c r="AD98" s="6">
        <v>9.8826000000000011E-2</v>
      </c>
      <c r="AE98">
        <v>1</v>
      </c>
      <c r="AF98" s="5">
        <v>0.65902200000000011</v>
      </c>
      <c r="AG98" s="6">
        <v>1.1935559999999998</v>
      </c>
      <c r="AH98" t="s">
        <v>9</v>
      </c>
      <c r="AJ98">
        <v>0.80996399999999991</v>
      </c>
      <c r="AK98">
        <v>7.4798000000000003E-2</v>
      </c>
      <c r="AL98">
        <v>1.2522249999999999</v>
      </c>
      <c r="AM98">
        <v>-8.6122000000000115E-2</v>
      </c>
      <c r="AN98">
        <v>2.7979219999999998</v>
      </c>
    </row>
    <row r="99" spans="1:40" x14ac:dyDescent="0.2">
      <c r="A99" s="5">
        <v>0.80996399999999991</v>
      </c>
      <c r="B99" s="6">
        <v>7.4798000000000003E-2</v>
      </c>
      <c r="C99">
        <v>1.2522249999999999</v>
      </c>
      <c r="D99" s="5">
        <v>-8.6122000000000115E-2</v>
      </c>
      <c r="E99" s="6">
        <v>2.7979219999999998</v>
      </c>
      <c r="H99" s="5">
        <v>0.80996399999999991</v>
      </c>
      <c r="I99" s="6">
        <v>8.7918912868620025E-2</v>
      </c>
      <c r="J99">
        <v>1.251646</v>
      </c>
      <c r="K99" s="5">
        <v>-8.6122000000000115E-2</v>
      </c>
      <c r="L99" s="6">
        <v>2.7979263134780732</v>
      </c>
      <c r="N99" s="5">
        <v>0.47082999999999997</v>
      </c>
      <c r="O99" s="6">
        <v>0.11189600000000001</v>
      </c>
      <c r="P99">
        <v>1.592414</v>
      </c>
      <c r="Q99" s="5">
        <v>0.81006400000000001</v>
      </c>
      <c r="R99" s="6">
        <v>1.2438579999999999</v>
      </c>
      <c r="S99" s="7">
        <v>0</v>
      </c>
      <c r="T99" s="8">
        <v>0</v>
      </c>
      <c r="V99" s="5">
        <v>0.80996399999999991</v>
      </c>
      <c r="W99" s="6">
        <v>0</v>
      </c>
      <c r="X99">
        <v>1.2522249999999999</v>
      </c>
      <c r="Y99" s="5">
        <v>-8.6122000000000115E-2</v>
      </c>
      <c r="Z99" s="6">
        <v>0</v>
      </c>
      <c r="AA99" t="s">
        <v>9</v>
      </c>
      <c r="AC99" s="5">
        <v>0.80996399999999991</v>
      </c>
      <c r="AD99" s="6">
        <v>7.4798000000000003E-2</v>
      </c>
      <c r="AE99">
        <v>1</v>
      </c>
      <c r="AF99" s="5">
        <v>-8.6122000000000115E-2</v>
      </c>
      <c r="AG99" s="6">
        <v>2.7979219999999998</v>
      </c>
      <c r="AH99" t="s">
        <v>9</v>
      </c>
      <c r="AJ99">
        <v>1.3239899999999998</v>
      </c>
      <c r="AK99">
        <v>0.199938</v>
      </c>
      <c r="AL99">
        <v>9.1467729999999996</v>
      </c>
      <c r="AM99">
        <v>-1.3629059999999997</v>
      </c>
      <c r="AN99">
        <v>0.52254599999999995</v>
      </c>
    </row>
    <row r="100" spans="1:40" x14ac:dyDescent="0.2">
      <c r="A100" s="5">
        <v>1.3239899999999998</v>
      </c>
      <c r="B100" s="6">
        <v>0.199938</v>
      </c>
      <c r="C100">
        <v>9.1467729999999996</v>
      </c>
      <c r="D100" s="5">
        <v>-1.3629059999999997</v>
      </c>
      <c r="E100" s="6">
        <v>0.52254599999999995</v>
      </c>
      <c r="H100" s="5">
        <v>1.3239899999999998</v>
      </c>
      <c r="I100" s="6">
        <v>0.22950378263549381</v>
      </c>
      <c r="J100">
        <v>7.4406689999999998</v>
      </c>
      <c r="K100" s="5">
        <v>-1.3629059999999997</v>
      </c>
      <c r="L100" s="6">
        <v>0.53526485610396646</v>
      </c>
      <c r="N100" s="5">
        <v>0.47092499999999998</v>
      </c>
      <c r="O100" s="6">
        <v>9.0675000000000006E-2</v>
      </c>
      <c r="P100">
        <v>1.5840399999999999</v>
      </c>
      <c r="Q100" s="5">
        <v>0.97792499999999982</v>
      </c>
      <c r="R100" s="6">
        <v>1.5964</v>
      </c>
      <c r="S100" s="7">
        <v>0</v>
      </c>
      <c r="T100" s="8">
        <v>0</v>
      </c>
      <c r="V100" s="5">
        <v>1.3239899999999998</v>
      </c>
      <c r="W100" s="6">
        <v>0</v>
      </c>
      <c r="X100">
        <v>9.1467729999999996</v>
      </c>
      <c r="Y100" s="5">
        <v>-1.3629059999999997</v>
      </c>
      <c r="Z100" s="6">
        <v>0</v>
      </c>
      <c r="AA100" t="s">
        <v>9</v>
      </c>
      <c r="AC100" s="5">
        <v>1.3239899999999998</v>
      </c>
      <c r="AD100" s="6">
        <v>0.199938</v>
      </c>
      <c r="AE100">
        <v>1</v>
      </c>
      <c r="AF100" s="5">
        <v>-1.3629059999999997</v>
      </c>
      <c r="AG100" s="6">
        <v>0.52254599999999995</v>
      </c>
      <c r="AH100" t="s">
        <v>9</v>
      </c>
      <c r="AJ100">
        <v>0.68597900000000001</v>
      </c>
      <c r="AK100">
        <v>0.21740599999999999</v>
      </c>
      <c r="AL100">
        <v>1.414185</v>
      </c>
      <c r="AM100">
        <v>1.4398509999999995</v>
      </c>
      <c r="AN100">
        <v>1.9158439999999999</v>
      </c>
    </row>
    <row r="101" spans="1:40" x14ac:dyDescent="0.2">
      <c r="A101" s="5">
        <v>0.68597900000000001</v>
      </c>
      <c r="B101" s="6">
        <v>0.21740599999999999</v>
      </c>
      <c r="C101">
        <v>1.414185</v>
      </c>
      <c r="D101" s="5">
        <v>1.4398509999999995</v>
      </c>
      <c r="E101" s="6">
        <v>1.9158439999999999</v>
      </c>
      <c r="H101" s="5">
        <v>0.68597900000000001</v>
      </c>
      <c r="I101" s="6">
        <v>0.26826517862182558</v>
      </c>
      <c r="J101">
        <v>1.5143850000000001</v>
      </c>
      <c r="K101" s="5">
        <v>1.4398509999999995</v>
      </c>
      <c r="L101" s="6">
        <v>1.9440376399547925</v>
      </c>
      <c r="N101" s="5">
        <v>0.47302399999999994</v>
      </c>
      <c r="O101" s="6">
        <v>7.8736E-2</v>
      </c>
      <c r="P101">
        <v>1.570201</v>
      </c>
      <c r="Q101" s="5">
        <v>1.1308800000000003</v>
      </c>
      <c r="R101" s="6">
        <v>1.8884479999999999</v>
      </c>
      <c r="S101" s="7">
        <v>0</v>
      </c>
      <c r="T101" s="8">
        <v>0</v>
      </c>
      <c r="V101" s="5">
        <v>0.68597900000000001</v>
      </c>
      <c r="W101" s="6">
        <v>0</v>
      </c>
      <c r="X101">
        <v>1.414185</v>
      </c>
      <c r="Y101" s="5">
        <v>1.4398509999999995</v>
      </c>
      <c r="Z101" s="6">
        <v>0</v>
      </c>
      <c r="AA101" t="s">
        <v>9</v>
      </c>
      <c r="AC101" s="5">
        <v>0.68597900000000001</v>
      </c>
      <c r="AD101" s="6">
        <v>0.21740599999999999</v>
      </c>
      <c r="AE101">
        <v>1</v>
      </c>
      <c r="AF101" s="5">
        <v>1.4398509999999995</v>
      </c>
      <c r="AG101" s="6">
        <v>1.9158439999999999</v>
      </c>
      <c r="AH101" t="s">
        <v>9</v>
      </c>
      <c r="AJ101">
        <v>0.59392800000000001</v>
      </c>
      <c r="AK101">
        <v>6.3393000000000005E-2</v>
      </c>
      <c r="AL101">
        <v>1.168963</v>
      </c>
      <c r="AM101">
        <v>1.0498830000000003</v>
      </c>
      <c r="AN101">
        <v>0.92682599999999993</v>
      </c>
    </row>
    <row r="102" spans="1:40" x14ac:dyDescent="0.2">
      <c r="A102" s="5">
        <v>0.59392800000000001</v>
      </c>
      <c r="B102" s="6">
        <v>6.3393000000000005E-2</v>
      </c>
      <c r="C102">
        <v>1.168963</v>
      </c>
      <c r="D102" s="5">
        <v>1.0498830000000003</v>
      </c>
      <c r="E102" s="6">
        <v>0.92682599999999993</v>
      </c>
      <c r="H102" s="5">
        <v>0.59392800000000001</v>
      </c>
      <c r="I102" s="6">
        <v>7.0803896397020422E-2</v>
      </c>
      <c r="J102">
        <v>1.123812</v>
      </c>
      <c r="K102" s="5">
        <v>1.0498830000000003</v>
      </c>
      <c r="L102" s="6">
        <v>0.92850096973131901</v>
      </c>
      <c r="N102" s="5">
        <v>0.47384999999999999</v>
      </c>
      <c r="O102" s="6">
        <v>7.9676999999999998E-2</v>
      </c>
      <c r="P102">
        <v>1.5666640000000001</v>
      </c>
      <c r="Q102" s="5">
        <v>1.1021400000000001</v>
      </c>
      <c r="R102" s="6">
        <v>1.1698829999999998</v>
      </c>
      <c r="S102" s="7">
        <v>0</v>
      </c>
      <c r="T102" s="8">
        <v>0</v>
      </c>
      <c r="V102" s="5">
        <v>0.59392800000000001</v>
      </c>
      <c r="W102" s="6">
        <v>0</v>
      </c>
      <c r="X102">
        <v>1.168963</v>
      </c>
      <c r="Y102" s="5">
        <v>1.0498830000000003</v>
      </c>
      <c r="Z102" s="6">
        <v>0</v>
      </c>
      <c r="AA102" t="s">
        <v>9</v>
      </c>
      <c r="AC102" s="5">
        <v>0.59392800000000001</v>
      </c>
      <c r="AD102" s="6">
        <v>6.3393000000000005E-2</v>
      </c>
      <c r="AE102">
        <v>1</v>
      </c>
      <c r="AF102" s="5">
        <v>1.0498830000000003</v>
      </c>
      <c r="AG102" s="6">
        <v>0.92682599999999993</v>
      </c>
      <c r="AH102" t="s">
        <v>9</v>
      </c>
      <c r="AJ102">
        <v>0.67712700000000003</v>
      </c>
      <c r="AK102">
        <v>9.4503000000000004E-2</v>
      </c>
      <c r="AL102">
        <v>1.1025499999999999</v>
      </c>
      <c r="AM102">
        <v>0.65111700000000017</v>
      </c>
      <c r="AN102">
        <v>1.272178</v>
      </c>
    </row>
    <row r="103" spans="1:40" x14ac:dyDescent="0.2">
      <c r="A103" s="5">
        <v>0.67712700000000003</v>
      </c>
      <c r="B103" s="6">
        <v>9.4503000000000004E-2</v>
      </c>
      <c r="C103">
        <v>1.1025499999999999</v>
      </c>
      <c r="D103" s="5">
        <v>0.65111700000000017</v>
      </c>
      <c r="E103" s="6">
        <v>1.272178</v>
      </c>
      <c r="H103" s="5">
        <v>0.67712700000000003</v>
      </c>
      <c r="I103" s="6">
        <v>0.12359956008416859</v>
      </c>
      <c r="J103">
        <v>1.134031</v>
      </c>
      <c r="K103" s="5">
        <v>0.65111700000000017</v>
      </c>
      <c r="L103" s="6">
        <v>1.2744821419258883</v>
      </c>
      <c r="N103" s="5">
        <v>0.47905999999999999</v>
      </c>
      <c r="O103" s="6">
        <v>5.3720000000000004E-2</v>
      </c>
      <c r="P103">
        <v>1.5357890000000001</v>
      </c>
      <c r="Q103" s="5">
        <v>1.2590200000000003</v>
      </c>
      <c r="R103" s="6">
        <v>0.69087999999999994</v>
      </c>
      <c r="S103" s="7">
        <v>0</v>
      </c>
      <c r="T103" s="8">
        <v>0</v>
      </c>
      <c r="V103" s="5">
        <v>0.67712700000000003</v>
      </c>
      <c r="W103" s="6">
        <v>0</v>
      </c>
      <c r="X103">
        <v>1.1025499999999999</v>
      </c>
      <c r="Y103" s="5">
        <v>0.65111700000000017</v>
      </c>
      <c r="Z103" s="6">
        <v>0</v>
      </c>
      <c r="AA103" t="s">
        <v>9</v>
      </c>
      <c r="AC103" s="5">
        <v>0.67712700000000003</v>
      </c>
      <c r="AD103" s="6">
        <v>9.4503000000000004E-2</v>
      </c>
      <c r="AE103">
        <v>1</v>
      </c>
      <c r="AF103" s="5">
        <v>0.65111700000000017</v>
      </c>
      <c r="AG103" s="6">
        <v>1.272178</v>
      </c>
      <c r="AH103" t="s">
        <v>9</v>
      </c>
      <c r="AJ103">
        <v>0.29066499999999995</v>
      </c>
      <c r="AK103">
        <v>8.9669999999999986E-2</v>
      </c>
      <c r="AL103">
        <v>3.284459</v>
      </c>
      <c r="AM103">
        <v>0.81373999999999969</v>
      </c>
      <c r="AN103">
        <v>1.9821949999999999</v>
      </c>
    </row>
    <row r="104" spans="1:40" x14ac:dyDescent="0.2">
      <c r="A104" s="5">
        <v>0.29066499999999995</v>
      </c>
      <c r="B104" s="6">
        <v>8.9669999999999986E-2</v>
      </c>
      <c r="C104">
        <v>3.284459</v>
      </c>
      <c r="D104" s="5">
        <v>0.81373999999999969</v>
      </c>
      <c r="E104" s="6">
        <v>1.9821949999999999</v>
      </c>
      <c r="H104" s="5">
        <v>0.29066499999999995</v>
      </c>
      <c r="I104" s="6">
        <v>9.8989906172296166E-2</v>
      </c>
      <c r="J104">
        <v>2.9798749999999998</v>
      </c>
      <c r="K104" s="5">
        <v>0.81373999999999969</v>
      </c>
      <c r="L104" s="6">
        <v>1.9856681242566694</v>
      </c>
      <c r="N104" s="5">
        <v>0.48117599999999999</v>
      </c>
      <c r="O104" s="6">
        <v>6.1613999999999995E-2</v>
      </c>
      <c r="P104">
        <v>1.5283169999999999</v>
      </c>
      <c r="Q104" s="5">
        <v>0.59690600000000005</v>
      </c>
      <c r="R104" s="6">
        <v>1.249884</v>
      </c>
      <c r="S104" s="7">
        <v>0</v>
      </c>
      <c r="T104" s="8">
        <v>0</v>
      </c>
      <c r="V104" s="5">
        <v>0.29066499999999995</v>
      </c>
      <c r="W104" s="6">
        <v>0</v>
      </c>
      <c r="X104">
        <v>3.284459</v>
      </c>
      <c r="Y104" s="5">
        <v>0.81373999999999969</v>
      </c>
      <c r="Z104" s="6">
        <v>0</v>
      </c>
      <c r="AA104" t="s">
        <v>9</v>
      </c>
      <c r="AC104" s="5">
        <v>0.29066499999999995</v>
      </c>
      <c r="AD104" s="6">
        <v>8.9669999999999986E-2</v>
      </c>
      <c r="AE104">
        <v>1</v>
      </c>
      <c r="AF104" s="5">
        <v>0.81373999999999969</v>
      </c>
      <c r="AG104" s="6">
        <v>1.9821949999999999</v>
      </c>
      <c r="AH104" t="s">
        <v>9</v>
      </c>
      <c r="AJ104">
        <v>0.43306199999999995</v>
      </c>
      <c r="AK104">
        <v>4.7627999999999997E-2</v>
      </c>
      <c r="AL104">
        <v>1.765388</v>
      </c>
      <c r="AM104">
        <v>1.1989319999999999</v>
      </c>
      <c r="AN104">
        <v>0.84495599999999993</v>
      </c>
    </row>
    <row r="105" spans="1:40" x14ac:dyDescent="0.2">
      <c r="A105" s="5">
        <v>0.43306199999999995</v>
      </c>
      <c r="B105" s="6">
        <v>4.7627999999999997E-2</v>
      </c>
      <c r="C105">
        <v>1.765388</v>
      </c>
      <c r="D105" s="5">
        <v>1.1989319999999999</v>
      </c>
      <c r="E105" s="6">
        <v>0.84495599999999993</v>
      </c>
      <c r="H105" s="5">
        <v>0.43306199999999995</v>
      </c>
      <c r="I105" s="6">
        <v>5.1900802190332274E-2</v>
      </c>
      <c r="J105">
        <v>1.655891</v>
      </c>
      <c r="K105" s="5">
        <v>1.1989319999999999</v>
      </c>
      <c r="L105" s="6">
        <v>0.84688260012825856</v>
      </c>
      <c r="N105" s="5">
        <v>0.48686400000000002</v>
      </c>
      <c r="O105" s="6">
        <v>4.5402000000000005E-2</v>
      </c>
      <c r="P105">
        <v>1.5032669999999999</v>
      </c>
      <c r="Q105" s="5">
        <v>0.54611199999999993</v>
      </c>
      <c r="R105" s="6">
        <v>0.93057999999999996</v>
      </c>
      <c r="S105" s="7">
        <v>0</v>
      </c>
      <c r="T105" s="8">
        <v>0</v>
      </c>
      <c r="V105" s="5">
        <v>0.43306199999999995</v>
      </c>
      <c r="W105" s="6">
        <v>0</v>
      </c>
      <c r="X105">
        <v>1.765388</v>
      </c>
      <c r="Y105" s="5">
        <v>1.1989319999999999</v>
      </c>
      <c r="Z105" s="6">
        <v>0</v>
      </c>
      <c r="AA105" t="s">
        <v>9</v>
      </c>
      <c r="AC105" s="5">
        <v>0.43306199999999995</v>
      </c>
      <c r="AD105" s="6">
        <v>4.7627999999999997E-2</v>
      </c>
      <c r="AE105">
        <v>1</v>
      </c>
      <c r="AF105" s="5">
        <v>1.1989319999999999</v>
      </c>
      <c r="AG105" s="6">
        <v>0.84495599999999993</v>
      </c>
      <c r="AH105" t="s">
        <v>9</v>
      </c>
      <c r="AJ105">
        <v>0.35087999999999997</v>
      </c>
      <c r="AK105">
        <v>5.8135999999999993E-2</v>
      </c>
      <c r="AL105">
        <v>2.545671</v>
      </c>
      <c r="AM105">
        <v>1.6501680000000001</v>
      </c>
      <c r="AN105">
        <v>1.47404</v>
      </c>
    </row>
    <row r="106" spans="1:40" x14ac:dyDescent="0.2">
      <c r="A106" s="5">
        <v>0.35087999999999997</v>
      </c>
      <c r="B106" s="6">
        <v>5.8135999999999993E-2</v>
      </c>
      <c r="C106">
        <v>2.545671</v>
      </c>
      <c r="D106" s="5">
        <v>1.6501680000000001</v>
      </c>
      <c r="E106" s="6">
        <v>1.47404</v>
      </c>
      <c r="H106" s="5">
        <v>0.35087999999999997</v>
      </c>
      <c r="I106" s="6">
        <v>6.432920095881807E-2</v>
      </c>
      <c r="J106">
        <v>2.356824</v>
      </c>
      <c r="K106" s="5">
        <v>1.6501680000000001</v>
      </c>
      <c r="L106" s="6">
        <v>1.4797192615361197</v>
      </c>
      <c r="N106" s="5">
        <v>0.49096000000000001</v>
      </c>
      <c r="O106" s="6">
        <v>4.6816000000000003E-2</v>
      </c>
      <c r="P106">
        <v>1.4868189999999999</v>
      </c>
      <c r="Q106" s="5">
        <v>1.2749760000000001</v>
      </c>
      <c r="R106" s="6">
        <v>0.55449599999999999</v>
      </c>
      <c r="S106" s="7">
        <v>0</v>
      </c>
      <c r="T106" s="8">
        <v>0</v>
      </c>
      <c r="V106" s="5">
        <v>0.35087999999999997</v>
      </c>
      <c r="W106" s="6">
        <v>0</v>
      </c>
      <c r="X106">
        <v>2.545671</v>
      </c>
      <c r="Y106" s="5">
        <v>1.6501680000000001</v>
      </c>
      <c r="Z106" s="6">
        <v>0</v>
      </c>
      <c r="AA106" t="s">
        <v>9</v>
      </c>
      <c r="AC106" s="5">
        <v>0.35087999999999997</v>
      </c>
      <c r="AD106" s="6">
        <v>5.8135999999999993E-2</v>
      </c>
      <c r="AE106">
        <v>1</v>
      </c>
      <c r="AF106" s="5">
        <v>1.6501680000000001</v>
      </c>
      <c r="AG106" s="6">
        <v>1.47404</v>
      </c>
      <c r="AH106" t="s">
        <v>9</v>
      </c>
      <c r="AJ106">
        <v>0.68387600000000004</v>
      </c>
      <c r="AK106">
        <v>4.4500000000000005E-2</v>
      </c>
      <c r="AL106">
        <v>1.016424</v>
      </c>
      <c r="AM106">
        <v>0.57992400000000022</v>
      </c>
      <c r="AN106">
        <v>0.70879599999999998</v>
      </c>
    </row>
    <row r="107" spans="1:40" x14ac:dyDescent="0.2">
      <c r="A107" s="5">
        <v>0.68387600000000004</v>
      </c>
      <c r="B107" s="6">
        <v>4.4500000000000005E-2</v>
      </c>
      <c r="C107">
        <v>1.016424</v>
      </c>
      <c r="D107" s="5">
        <v>0.57992400000000022</v>
      </c>
      <c r="E107" s="6">
        <v>0.70879599999999998</v>
      </c>
      <c r="H107" s="5">
        <v>0.68387600000000004</v>
      </c>
      <c r="I107" s="6">
        <v>5.1028430595110412E-2</v>
      </c>
      <c r="J107">
        <v>1.010497</v>
      </c>
      <c r="K107" s="5">
        <v>0.57992400000000022</v>
      </c>
      <c r="L107" s="6">
        <v>0.7091122865562266</v>
      </c>
      <c r="N107" s="5">
        <v>0.49104000000000003</v>
      </c>
      <c r="O107" s="6">
        <v>8.9408000000000001E-2</v>
      </c>
      <c r="P107">
        <v>1.4945489999999999</v>
      </c>
      <c r="Q107" s="5">
        <v>1.0739519999999998</v>
      </c>
      <c r="R107" s="6">
        <v>1.155616</v>
      </c>
      <c r="S107" s="7">
        <v>0</v>
      </c>
      <c r="T107" s="8">
        <v>0</v>
      </c>
      <c r="V107" s="5">
        <v>0.68387600000000004</v>
      </c>
      <c r="W107" s="6">
        <v>0</v>
      </c>
      <c r="X107">
        <v>1.016424</v>
      </c>
      <c r="Y107" s="5">
        <v>0.57992400000000022</v>
      </c>
      <c r="Z107" s="6">
        <v>0</v>
      </c>
      <c r="AA107" t="s">
        <v>9</v>
      </c>
      <c r="AC107" s="5">
        <v>0.68387600000000004</v>
      </c>
      <c r="AD107" s="6">
        <v>4.4500000000000005E-2</v>
      </c>
      <c r="AE107">
        <v>1</v>
      </c>
      <c r="AF107" s="5">
        <v>0.57992400000000022</v>
      </c>
      <c r="AG107" s="6">
        <v>0.70879599999999998</v>
      </c>
      <c r="AH107" t="s">
        <v>9</v>
      </c>
      <c r="AJ107">
        <v>0.76106799999999997</v>
      </c>
      <c r="AK107">
        <v>0.119667</v>
      </c>
      <c r="AL107">
        <v>1.214879</v>
      </c>
      <c r="AM107">
        <v>-1.094299999999997E-2</v>
      </c>
      <c r="AN107">
        <v>0.35194099999999995</v>
      </c>
    </row>
    <row r="108" spans="1:40" x14ac:dyDescent="0.2">
      <c r="A108" s="5">
        <v>0.76106799999999997</v>
      </c>
      <c r="B108" s="6">
        <v>0.119667</v>
      </c>
      <c r="C108">
        <v>1.214879</v>
      </c>
      <c r="D108" s="5">
        <v>-1.094299999999997E-2</v>
      </c>
      <c r="E108" s="6">
        <v>0.35194099999999995</v>
      </c>
      <c r="H108" s="5">
        <v>0.76106799999999997</v>
      </c>
      <c r="I108" s="6">
        <v>0.14750433379734984</v>
      </c>
      <c r="J108">
        <v>1.25173</v>
      </c>
      <c r="K108" s="5">
        <v>-1.094299999999997E-2</v>
      </c>
      <c r="L108" s="6">
        <v>0.35194318445027456</v>
      </c>
      <c r="N108" s="5">
        <v>0.49396000000000001</v>
      </c>
      <c r="O108" s="6">
        <v>8.6389999999999995E-2</v>
      </c>
      <c r="P108">
        <v>1.4814609999999999</v>
      </c>
      <c r="Q108" s="5">
        <v>0.85700999999999972</v>
      </c>
      <c r="R108" s="6">
        <v>1.6546599999999998</v>
      </c>
      <c r="S108" s="7">
        <v>0</v>
      </c>
      <c r="T108" s="8">
        <v>0</v>
      </c>
      <c r="V108" s="5">
        <v>0.76106799999999997</v>
      </c>
      <c r="W108" s="6">
        <v>0</v>
      </c>
      <c r="X108">
        <v>1.214879</v>
      </c>
      <c r="Y108" s="5">
        <v>-1.094299999999997E-2</v>
      </c>
      <c r="Z108" s="6">
        <v>0</v>
      </c>
      <c r="AA108" t="s">
        <v>9</v>
      </c>
      <c r="AC108" s="5">
        <v>0.76106799999999997</v>
      </c>
      <c r="AD108" s="6">
        <v>0.119667</v>
      </c>
      <c r="AE108">
        <v>1</v>
      </c>
      <c r="AF108" s="5">
        <v>-1.094299999999997E-2</v>
      </c>
      <c r="AG108" s="6">
        <v>0.35194099999999995</v>
      </c>
      <c r="AH108" t="s">
        <v>9</v>
      </c>
      <c r="AJ108">
        <v>0.83203199999999999</v>
      </c>
      <c r="AK108">
        <v>0.193884</v>
      </c>
      <c r="AL108">
        <v>1.538125</v>
      </c>
      <c r="AM108">
        <v>0.42500400000000021</v>
      </c>
      <c r="AN108">
        <v>2.1288719999999999</v>
      </c>
    </row>
    <row r="109" spans="1:40" x14ac:dyDescent="0.2">
      <c r="A109" s="5">
        <v>0.83203199999999999</v>
      </c>
      <c r="B109" s="6">
        <v>0.193884</v>
      </c>
      <c r="C109">
        <v>1.538125</v>
      </c>
      <c r="D109" s="5">
        <v>0.42500400000000021</v>
      </c>
      <c r="E109" s="6">
        <v>2.1288719999999999</v>
      </c>
      <c r="H109" s="5">
        <v>0.83203199999999999</v>
      </c>
      <c r="I109" s="6">
        <v>0.24219849000355059</v>
      </c>
      <c r="J109">
        <v>1.6064240000000001</v>
      </c>
      <c r="K109" s="5">
        <v>0.42500400000000021</v>
      </c>
      <c r="L109" s="6">
        <v>2.1301627461581427</v>
      </c>
      <c r="N109" s="5">
        <v>0.49578500000000003</v>
      </c>
      <c r="O109" s="6">
        <v>0.107817</v>
      </c>
      <c r="P109">
        <v>1.484545</v>
      </c>
      <c r="Q109" s="5">
        <v>1.7120819999999999</v>
      </c>
      <c r="R109" s="6">
        <v>1.9892019999999999</v>
      </c>
      <c r="S109" s="7">
        <v>0</v>
      </c>
      <c r="T109" s="8">
        <v>0</v>
      </c>
      <c r="V109" s="5">
        <v>0.83203199999999999</v>
      </c>
      <c r="W109" s="6">
        <v>0</v>
      </c>
      <c r="X109">
        <v>1.538125</v>
      </c>
      <c r="Y109" s="5">
        <v>0.42500400000000021</v>
      </c>
      <c r="Z109" s="6">
        <v>0</v>
      </c>
      <c r="AA109" t="s">
        <v>9</v>
      </c>
      <c r="AC109" s="5">
        <v>0.83203199999999999</v>
      </c>
      <c r="AD109" s="6">
        <v>0.193884</v>
      </c>
      <c r="AE109">
        <v>1</v>
      </c>
      <c r="AF109" s="5">
        <v>0.42500400000000021</v>
      </c>
      <c r="AG109" s="6">
        <v>2.1288719999999999</v>
      </c>
      <c r="AH109" t="s">
        <v>9</v>
      </c>
      <c r="AJ109">
        <v>0.58713599999999999</v>
      </c>
      <c r="AK109">
        <v>0.10675199999999999</v>
      </c>
      <c r="AL109">
        <v>1.222931</v>
      </c>
      <c r="AM109">
        <v>0.54988799999999993</v>
      </c>
      <c r="AN109">
        <v>1.3862399999999999</v>
      </c>
    </row>
    <row r="110" spans="1:40" x14ac:dyDescent="0.2">
      <c r="A110" s="5">
        <v>0.58713599999999999</v>
      </c>
      <c r="B110" s="6">
        <v>0.10675199999999999</v>
      </c>
      <c r="C110">
        <v>1.222931</v>
      </c>
      <c r="D110" s="5">
        <v>0.54988799999999993</v>
      </c>
      <c r="E110" s="6">
        <v>1.3862399999999999</v>
      </c>
      <c r="H110" s="5">
        <v>0.58713599999999999</v>
      </c>
      <c r="I110" s="6">
        <v>0.11680177526476213</v>
      </c>
      <c r="J110">
        <v>1.18869</v>
      </c>
      <c r="K110" s="5">
        <v>0.54988799999999993</v>
      </c>
      <c r="L110" s="6">
        <v>1.3869506073627855</v>
      </c>
      <c r="N110" s="5">
        <v>0.49703299999999995</v>
      </c>
      <c r="O110" s="6">
        <v>6.3855999999999996E-2</v>
      </c>
      <c r="P110">
        <v>1.4634339999999999</v>
      </c>
      <c r="Q110" s="5">
        <v>1.3590890000000002</v>
      </c>
      <c r="R110" s="6">
        <v>0.97288299999999994</v>
      </c>
      <c r="S110" s="7">
        <v>0</v>
      </c>
      <c r="T110" s="8">
        <v>0</v>
      </c>
      <c r="V110" s="5">
        <v>0.58713599999999999</v>
      </c>
      <c r="W110" s="6">
        <v>0</v>
      </c>
      <c r="X110">
        <v>1.222931</v>
      </c>
      <c r="Y110" s="5">
        <v>0.54988799999999993</v>
      </c>
      <c r="Z110" s="6">
        <v>0</v>
      </c>
      <c r="AA110" t="s">
        <v>9</v>
      </c>
      <c r="AC110" s="5">
        <v>0.58713599999999999</v>
      </c>
      <c r="AD110" s="6">
        <v>0.10675199999999999</v>
      </c>
      <c r="AE110">
        <v>1</v>
      </c>
      <c r="AF110" s="5">
        <v>0.54988799999999993</v>
      </c>
      <c r="AG110" s="6">
        <v>1.3862399999999999</v>
      </c>
      <c r="AH110" t="s">
        <v>9</v>
      </c>
      <c r="AJ110">
        <v>0.74691600000000002</v>
      </c>
      <c r="AK110">
        <v>0.21788399999999999</v>
      </c>
      <c r="AL110">
        <v>1.451244</v>
      </c>
      <c r="AM110">
        <v>1.4238840000000004</v>
      </c>
      <c r="AN110">
        <v>1.6538280000000001</v>
      </c>
    </row>
    <row r="111" spans="1:40" x14ac:dyDescent="0.2">
      <c r="A111" s="5">
        <v>0.74691600000000002</v>
      </c>
      <c r="B111" s="6">
        <v>0.21788399999999999</v>
      </c>
      <c r="C111">
        <v>1.451244</v>
      </c>
      <c r="D111" s="5">
        <v>1.4238840000000004</v>
      </c>
      <c r="E111" s="6">
        <v>1.6538280000000001</v>
      </c>
      <c r="H111" s="5">
        <v>0.74691600000000002</v>
      </c>
      <c r="I111" s="6">
        <v>0.23143693471872634</v>
      </c>
      <c r="J111">
        <v>1.4445460000000001</v>
      </c>
      <c r="K111" s="5">
        <v>1.4238840000000004</v>
      </c>
      <c r="L111" s="6">
        <v>1.6605052789075982</v>
      </c>
      <c r="N111" s="5">
        <v>0.49984799999999996</v>
      </c>
      <c r="O111" s="6">
        <v>7.6464000000000004E-2</v>
      </c>
      <c r="P111">
        <v>1.4549099999999999</v>
      </c>
      <c r="Q111" s="5">
        <v>1.3820160000000004</v>
      </c>
      <c r="R111" s="6">
        <v>0.99580199999999996</v>
      </c>
      <c r="S111" s="7">
        <v>0</v>
      </c>
      <c r="T111" s="8">
        <v>0</v>
      </c>
      <c r="V111" s="5">
        <v>0.74691600000000002</v>
      </c>
      <c r="W111" s="6">
        <v>0</v>
      </c>
      <c r="X111">
        <v>1.451244</v>
      </c>
      <c r="Y111" s="5">
        <v>1.4238840000000004</v>
      </c>
      <c r="Z111" s="6">
        <v>0</v>
      </c>
      <c r="AA111" t="s">
        <v>9</v>
      </c>
      <c r="AC111" s="5">
        <v>0.74691600000000002</v>
      </c>
      <c r="AD111" s="6">
        <v>0.21788399999999999</v>
      </c>
      <c r="AE111">
        <v>1</v>
      </c>
      <c r="AF111" s="5">
        <v>1.4238840000000004</v>
      </c>
      <c r="AG111" s="6">
        <v>1.6538280000000001</v>
      </c>
      <c r="AH111" t="s">
        <v>9</v>
      </c>
      <c r="AJ111">
        <v>0.71087</v>
      </c>
      <c r="AK111">
        <v>0.13266000000000003</v>
      </c>
      <c r="AL111">
        <v>1.1929959999999999</v>
      </c>
      <c r="AM111">
        <v>0.43684000000000023</v>
      </c>
      <c r="AN111">
        <v>1.363785</v>
      </c>
    </row>
    <row r="112" spans="1:40" x14ac:dyDescent="0.2">
      <c r="A112" s="5">
        <v>0.71087</v>
      </c>
      <c r="B112" s="6">
        <v>0.13266000000000003</v>
      </c>
      <c r="C112">
        <v>1.1929959999999999</v>
      </c>
      <c r="D112" s="5">
        <v>0.43684000000000023</v>
      </c>
      <c r="E112" s="6">
        <v>1.363785</v>
      </c>
      <c r="H112" s="5">
        <v>0.71087</v>
      </c>
      <c r="I112" s="6">
        <v>0.1634534052872561</v>
      </c>
      <c r="J112">
        <v>1.2370509999999999</v>
      </c>
      <c r="K112" s="5">
        <v>0.43684000000000023</v>
      </c>
      <c r="L112" s="6">
        <v>1.3650468375206033</v>
      </c>
      <c r="N112" s="5">
        <v>0.502054</v>
      </c>
      <c r="O112" s="6">
        <v>0.17107999999999998</v>
      </c>
      <c r="P112">
        <v>1.5344720000000001</v>
      </c>
      <c r="Q112" s="5">
        <v>1.5548539999999997</v>
      </c>
      <c r="R112" s="6">
        <v>1.342649</v>
      </c>
      <c r="S112" s="7">
        <v>0</v>
      </c>
      <c r="T112" s="8">
        <v>0</v>
      </c>
      <c r="V112" s="5">
        <v>0.71087</v>
      </c>
      <c r="W112" s="6">
        <v>0</v>
      </c>
      <c r="X112">
        <v>1.1929959999999999</v>
      </c>
      <c r="Y112" s="5">
        <v>0.43684000000000023</v>
      </c>
      <c r="Z112" s="6">
        <v>0</v>
      </c>
      <c r="AA112" t="s">
        <v>9</v>
      </c>
      <c r="AC112" s="5">
        <v>0.71087</v>
      </c>
      <c r="AD112" s="6">
        <v>0.13266000000000003</v>
      </c>
      <c r="AE112">
        <v>1</v>
      </c>
      <c r="AF112" s="5">
        <v>0.43684000000000023</v>
      </c>
      <c r="AG112" s="6">
        <v>1.363785</v>
      </c>
      <c r="AH112" t="s">
        <v>9</v>
      </c>
      <c r="AJ112">
        <v>0.60400500000000001</v>
      </c>
      <c r="AK112">
        <v>0.180565</v>
      </c>
      <c r="AL112">
        <v>1.34819</v>
      </c>
      <c r="AM112">
        <v>1.8548950000000004</v>
      </c>
      <c r="AN112">
        <v>2.4240600000000003</v>
      </c>
    </row>
    <row r="113" spans="1:40" x14ac:dyDescent="0.2">
      <c r="A113" s="5">
        <v>0.60400500000000001</v>
      </c>
      <c r="B113" s="6">
        <v>0.180565</v>
      </c>
      <c r="C113">
        <v>1.34819</v>
      </c>
      <c r="D113" s="5">
        <v>1.8548950000000004</v>
      </c>
      <c r="E113" s="6">
        <v>2.4240600000000003</v>
      </c>
      <c r="H113" s="5">
        <v>0.60400500000000001</v>
      </c>
      <c r="I113" s="6">
        <v>0.21236720326123806</v>
      </c>
      <c r="J113">
        <v>1.3791150000000001</v>
      </c>
      <c r="K113" s="5">
        <v>1.8548950000000004</v>
      </c>
      <c r="L113" s="6">
        <v>2.4482478743043976</v>
      </c>
      <c r="N113" s="5">
        <v>0.50408399999999998</v>
      </c>
      <c r="O113" s="6">
        <v>4.3771999999999998E-2</v>
      </c>
      <c r="P113">
        <v>1.437176</v>
      </c>
      <c r="Q113" s="5">
        <v>1.04488</v>
      </c>
      <c r="R113" s="6">
        <v>0.60998399999999997</v>
      </c>
      <c r="S113" s="7">
        <v>0</v>
      </c>
      <c r="T113" s="8">
        <v>0</v>
      </c>
      <c r="V113" s="5">
        <v>0.60400500000000001</v>
      </c>
      <c r="W113" s="6">
        <v>0</v>
      </c>
      <c r="X113">
        <v>1.34819</v>
      </c>
      <c r="Y113" s="5">
        <v>1.8548950000000004</v>
      </c>
      <c r="Z113" s="6">
        <v>0</v>
      </c>
      <c r="AA113" t="s">
        <v>9</v>
      </c>
      <c r="AC113" s="5">
        <v>0.60400500000000001</v>
      </c>
      <c r="AD113" s="6">
        <v>0.180565</v>
      </c>
      <c r="AE113">
        <v>1</v>
      </c>
      <c r="AF113" s="5">
        <v>1.8548950000000004</v>
      </c>
      <c r="AG113" s="6">
        <v>2.4240600000000003</v>
      </c>
      <c r="AH113" t="s">
        <v>9</v>
      </c>
      <c r="AJ113">
        <v>1.017917</v>
      </c>
      <c r="AK113">
        <v>0.19134899999999999</v>
      </c>
      <c r="AL113">
        <v>2.5113720000000002</v>
      </c>
      <c r="AM113">
        <v>-1.6870790000000002</v>
      </c>
      <c r="AN113">
        <v>0.49198699999999995</v>
      </c>
    </row>
    <row r="114" spans="1:40" x14ac:dyDescent="0.2">
      <c r="A114" s="5">
        <v>1.017917</v>
      </c>
      <c r="B114" s="6">
        <v>0.19134899999999999</v>
      </c>
      <c r="C114">
        <v>2.5113720000000002</v>
      </c>
      <c r="D114" s="5">
        <v>-1.6870790000000002</v>
      </c>
      <c r="E114" s="6">
        <v>0.49198699999999995</v>
      </c>
      <c r="H114" s="5">
        <v>1.017917</v>
      </c>
      <c r="I114" s="6">
        <v>0.22305094872024195</v>
      </c>
      <c r="J114">
        <v>2.37513</v>
      </c>
      <c r="K114" s="5">
        <v>-1.6870790000000002</v>
      </c>
      <c r="L114" s="6">
        <v>0.52738817708117036</v>
      </c>
      <c r="N114" s="5">
        <v>0.50583299999999998</v>
      </c>
      <c r="O114" s="6">
        <v>4.4495999999999994E-2</v>
      </c>
      <c r="P114">
        <v>1.430531</v>
      </c>
      <c r="Q114" s="5">
        <v>1.1074560000000002</v>
      </c>
      <c r="R114" s="6">
        <v>1.0549259999999998</v>
      </c>
      <c r="S114" s="7">
        <v>0</v>
      </c>
      <c r="T114" s="8">
        <v>0</v>
      </c>
      <c r="V114" s="5">
        <v>1.017917</v>
      </c>
      <c r="W114" s="6">
        <v>0</v>
      </c>
      <c r="X114">
        <v>2.5113720000000002</v>
      </c>
      <c r="Y114" s="5">
        <v>-1.6870790000000002</v>
      </c>
      <c r="Z114" s="6">
        <v>0</v>
      </c>
      <c r="AA114" t="s">
        <v>9</v>
      </c>
      <c r="AC114" s="5">
        <v>1.017917</v>
      </c>
      <c r="AD114" s="6">
        <v>0.19134899999999999</v>
      </c>
      <c r="AE114">
        <v>1</v>
      </c>
      <c r="AF114" s="5">
        <v>-1.6870790000000002</v>
      </c>
      <c r="AG114" s="6">
        <v>0.49198699999999995</v>
      </c>
      <c r="AH114" t="s">
        <v>9</v>
      </c>
      <c r="AJ114">
        <v>1.0070009999999998</v>
      </c>
      <c r="AK114">
        <v>0.182286</v>
      </c>
      <c r="AL114">
        <v>2.4351630000000002</v>
      </c>
      <c r="AM114">
        <v>-0.68117399999999995</v>
      </c>
      <c r="AN114">
        <v>0.78191100000000002</v>
      </c>
    </row>
    <row r="115" spans="1:40" x14ac:dyDescent="0.2">
      <c r="A115" s="5">
        <v>1.0070009999999998</v>
      </c>
      <c r="B115" s="6">
        <v>0.182286</v>
      </c>
      <c r="C115">
        <v>2.4351630000000002</v>
      </c>
      <c r="D115" s="5">
        <v>-0.68117399999999995</v>
      </c>
      <c r="E115" s="6">
        <v>0.78191100000000002</v>
      </c>
      <c r="H115" s="5">
        <v>1.0070009999999998</v>
      </c>
      <c r="I115" s="6">
        <v>0.21388626444210951</v>
      </c>
      <c r="J115">
        <v>2.3073589999999999</v>
      </c>
      <c r="K115" s="5">
        <v>-0.68117399999999995</v>
      </c>
      <c r="L115" s="6">
        <v>0.78556551764763705</v>
      </c>
      <c r="N115" s="5">
        <v>0.51706999999999992</v>
      </c>
      <c r="O115" s="6">
        <v>8.1489999999999993E-2</v>
      </c>
      <c r="P115">
        <v>1.3925240000000001</v>
      </c>
      <c r="Q115" s="5">
        <v>0.99498999999999982</v>
      </c>
      <c r="R115" s="6">
        <v>1.3154399999999999</v>
      </c>
      <c r="S115" s="7">
        <v>0</v>
      </c>
      <c r="T115" s="8">
        <v>0</v>
      </c>
      <c r="V115" s="5">
        <v>1.0070009999999998</v>
      </c>
      <c r="W115" s="6">
        <v>0</v>
      </c>
      <c r="X115">
        <v>2.4351630000000002</v>
      </c>
      <c r="Y115" s="5">
        <v>-0.68117399999999995</v>
      </c>
      <c r="Z115" s="6">
        <v>0</v>
      </c>
      <c r="AA115" t="s">
        <v>9</v>
      </c>
      <c r="AC115" s="5">
        <v>1.0070009999999998</v>
      </c>
      <c r="AD115" s="6">
        <v>0.182286</v>
      </c>
      <c r="AE115">
        <v>1</v>
      </c>
      <c r="AF115" s="5">
        <v>-0.68117399999999995</v>
      </c>
      <c r="AG115" s="6">
        <v>0.78191100000000002</v>
      </c>
      <c r="AH115" t="s">
        <v>9</v>
      </c>
      <c r="AJ115">
        <v>0.5990970000000001</v>
      </c>
      <c r="AK115">
        <v>0.101439</v>
      </c>
      <c r="AL115">
        <v>1.193794</v>
      </c>
      <c r="AM115">
        <v>0.3548920000000001</v>
      </c>
      <c r="AN115">
        <v>1.3880670000000002</v>
      </c>
    </row>
    <row r="116" spans="1:40" x14ac:dyDescent="0.2">
      <c r="A116" s="5">
        <v>0.5990970000000001</v>
      </c>
      <c r="B116" s="6">
        <v>0.101439</v>
      </c>
      <c r="C116">
        <v>1.193794</v>
      </c>
      <c r="D116" s="5">
        <v>0.3548920000000001</v>
      </c>
      <c r="E116" s="6">
        <v>1.3880670000000002</v>
      </c>
      <c r="H116" s="5">
        <v>0.5990970000000001</v>
      </c>
      <c r="I116" s="6">
        <v>0.12352158938825229</v>
      </c>
      <c r="J116">
        <v>1.18303</v>
      </c>
      <c r="K116" s="5">
        <v>0.3548920000000001</v>
      </c>
      <c r="L116" s="6">
        <v>1.3886947922394612</v>
      </c>
      <c r="N116" s="5">
        <v>0.51785999999999999</v>
      </c>
      <c r="O116" s="6">
        <v>0.10678499999999999</v>
      </c>
      <c r="P116">
        <v>1.403756</v>
      </c>
      <c r="Q116" s="5">
        <v>1.28898</v>
      </c>
      <c r="R116" s="6">
        <v>1.3740299999999999</v>
      </c>
      <c r="S116" s="7">
        <v>0</v>
      </c>
      <c r="T116" s="8">
        <v>0</v>
      </c>
      <c r="V116" s="5">
        <v>0.5990970000000001</v>
      </c>
      <c r="W116" s="6">
        <v>0</v>
      </c>
      <c r="X116">
        <v>1.193794</v>
      </c>
      <c r="Y116" s="5">
        <v>0.3548920000000001</v>
      </c>
      <c r="Z116" s="6">
        <v>0</v>
      </c>
      <c r="AA116" t="s">
        <v>9</v>
      </c>
      <c r="AC116" s="5">
        <v>0.5990970000000001</v>
      </c>
      <c r="AD116" s="6">
        <v>0.101439</v>
      </c>
      <c r="AE116">
        <v>1</v>
      </c>
      <c r="AF116" s="5">
        <v>0.3548920000000001</v>
      </c>
      <c r="AG116" s="6">
        <v>1.3880670000000002</v>
      </c>
      <c r="AH116" t="s">
        <v>9</v>
      </c>
      <c r="AJ116">
        <v>0.74784399999999995</v>
      </c>
      <c r="AK116">
        <v>8.3781999999999995E-2</v>
      </c>
      <c r="AL116">
        <v>1.1178650000000001</v>
      </c>
      <c r="AM116">
        <v>0</v>
      </c>
      <c r="AN116">
        <v>0.26014799999999999</v>
      </c>
    </row>
    <row r="117" spans="1:40" x14ac:dyDescent="0.2">
      <c r="A117" s="5">
        <v>0.74784399999999995</v>
      </c>
      <c r="B117" s="6">
        <v>8.3781999999999995E-2</v>
      </c>
      <c r="C117">
        <v>1.1178650000000001</v>
      </c>
      <c r="D117" s="5">
        <v>0</v>
      </c>
      <c r="E117" s="6">
        <v>0.26014799999999999</v>
      </c>
      <c r="H117" s="5">
        <v>0.74784399999999995</v>
      </c>
      <c r="I117" s="6">
        <v>0.10284371764964548</v>
      </c>
      <c r="J117">
        <v>1.1387860000000001</v>
      </c>
      <c r="K117" s="5">
        <v>0</v>
      </c>
      <c r="L117" s="6">
        <v>0.26014799999999999</v>
      </c>
      <c r="N117" s="5">
        <v>0.52582499999999999</v>
      </c>
      <c r="O117" s="6">
        <v>3.2841000000000002E-2</v>
      </c>
      <c r="P117">
        <v>1.3599650000000001</v>
      </c>
      <c r="Q117" s="5">
        <v>0.31106700000000015</v>
      </c>
      <c r="R117" s="6">
        <v>1.5619769999999999</v>
      </c>
      <c r="S117" s="7">
        <v>0</v>
      </c>
      <c r="T117" s="8">
        <v>0</v>
      </c>
      <c r="V117" s="5">
        <v>0.74784399999999995</v>
      </c>
      <c r="W117" s="6">
        <v>0</v>
      </c>
      <c r="X117">
        <v>1.1178650000000001</v>
      </c>
      <c r="Y117" s="5">
        <v>0</v>
      </c>
      <c r="Z117" s="6">
        <v>0</v>
      </c>
      <c r="AA117" t="s">
        <v>9</v>
      </c>
      <c r="AC117" s="5">
        <v>0.74784399999999995</v>
      </c>
      <c r="AD117" s="6">
        <v>8.3781999999999995E-2</v>
      </c>
      <c r="AE117">
        <v>1</v>
      </c>
      <c r="AF117" s="5">
        <v>0</v>
      </c>
      <c r="AG117" s="6">
        <v>0.26014799999999999</v>
      </c>
      <c r="AH117" t="s">
        <v>9</v>
      </c>
      <c r="AJ117">
        <v>0.72006899999999996</v>
      </c>
      <c r="AK117">
        <v>0.11031299999999999</v>
      </c>
      <c r="AL117">
        <v>1.146166</v>
      </c>
      <c r="AM117">
        <v>0.23312099999999969</v>
      </c>
      <c r="AN117">
        <v>0.90749399999999991</v>
      </c>
    </row>
    <row r="118" spans="1:40" x14ac:dyDescent="0.2">
      <c r="A118" s="5">
        <v>0.72006899999999996</v>
      </c>
      <c r="B118" s="6">
        <v>0.11031299999999999</v>
      </c>
      <c r="C118">
        <v>1.146166</v>
      </c>
      <c r="D118" s="5">
        <v>0.23312099999999969</v>
      </c>
      <c r="E118" s="6">
        <v>0.90749399999999991</v>
      </c>
      <c r="H118" s="5">
        <v>0.72006899999999996</v>
      </c>
      <c r="I118" s="6">
        <v>0.14032542296390915</v>
      </c>
      <c r="J118">
        <v>1.1886399999999999</v>
      </c>
      <c r="K118" s="5">
        <v>0.23312099999999969</v>
      </c>
      <c r="L118" s="6">
        <v>0.90792829577946277</v>
      </c>
      <c r="N118" s="5">
        <v>0.52804800000000007</v>
      </c>
      <c r="O118" s="6">
        <v>9.439199999999999E-2</v>
      </c>
      <c r="P118">
        <v>1.3615950000000001</v>
      </c>
      <c r="Q118" s="5">
        <v>1.0489139999999999</v>
      </c>
      <c r="R118" s="6">
        <v>0.9716220000000001</v>
      </c>
      <c r="S118" s="7">
        <v>0</v>
      </c>
      <c r="T118" s="8">
        <v>0</v>
      </c>
      <c r="V118" s="5">
        <v>0.72006899999999996</v>
      </c>
      <c r="W118" s="6">
        <v>0</v>
      </c>
      <c r="X118">
        <v>1.146166</v>
      </c>
      <c r="Y118" s="5">
        <v>0.23312099999999969</v>
      </c>
      <c r="Z118" s="6">
        <v>0</v>
      </c>
      <c r="AA118" t="s">
        <v>9</v>
      </c>
      <c r="AC118" s="5">
        <v>0.72006899999999996</v>
      </c>
      <c r="AD118" s="6">
        <v>0.11031299999999999</v>
      </c>
      <c r="AE118">
        <v>1</v>
      </c>
      <c r="AF118" s="5">
        <v>0.23312099999999969</v>
      </c>
      <c r="AG118" s="6">
        <v>0.90749399999999991</v>
      </c>
      <c r="AH118" t="s">
        <v>9</v>
      </c>
      <c r="AJ118">
        <v>0.56578500000000009</v>
      </c>
      <c r="AK118">
        <v>0.13157099999999999</v>
      </c>
      <c r="AL118">
        <v>1.3037270000000001</v>
      </c>
      <c r="AM118">
        <v>0.56073600000000023</v>
      </c>
      <c r="AN118">
        <v>2.7745740000000003</v>
      </c>
    </row>
    <row r="119" spans="1:40" x14ac:dyDescent="0.2">
      <c r="A119" s="5">
        <v>0.56578500000000009</v>
      </c>
      <c r="B119" s="6">
        <v>0.13157099999999999</v>
      </c>
      <c r="C119">
        <v>1.3037270000000001</v>
      </c>
      <c r="D119" s="5">
        <v>0.56073600000000023</v>
      </c>
      <c r="E119" s="6">
        <v>2.7745740000000003</v>
      </c>
      <c r="H119" s="5">
        <v>0.56578500000000009</v>
      </c>
      <c r="I119" s="6">
        <v>0.16701246941770548</v>
      </c>
      <c r="J119">
        <v>1.31633</v>
      </c>
      <c r="K119" s="5">
        <v>0.56073600000000023</v>
      </c>
      <c r="L119" s="6">
        <v>2.776446486388672</v>
      </c>
      <c r="N119" s="5">
        <v>0.52909000000000006</v>
      </c>
      <c r="O119" s="6">
        <v>3.7994E-2</v>
      </c>
      <c r="P119">
        <v>1.3487309999999999</v>
      </c>
      <c r="Q119" s="5">
        <v>0.62391800000000031</v>
      </c>
      <c r="R119" s="6">
        <v>0.53254400000000002</v>
      </c>
      <c r="S119" s="7">
        <v>0</v>
      </c>
      <c r="T119" s="8">
        <v>0</v>
      </c>
      <c r="V119" s="5">
        <v>0.56578500000000009</v>
      </c>
      <c r="W119" s="6">
        <v>0</v>
      </c>
      <c r="X119">
        <v>1.3037270000000001</v>
      </c>
      <c r="Y119" s="5">
        <v>0.56073600000000023</v>
      </c>
      <c r="Z119" s="6">
        <v>0</v>
      </c>
      <c r="AA119" t="s">
        <v>9</v>
      </c>
      <c r="AC119" s="5">
        <v>0.56578500000000009</v>
      </c>
      <c r="AD119" s="6">
        <v>0.13157099999999999</v>
      </c>
      <c r="AE119">
        <v>1</v>
      </c>
      <c r="AF119" s="5">
        <v>0.56073600000000023</v>
      </c>
      <c r="AG119" s="6">
        <v>2.7745740000000003</v>
      </c>
      <c r="AH119" t="s">
        <v>9</v>
      </c>
      <c r="AJ119">
        <v>0.86395499999999992</v>
      </c>
      <c r="AK119">
        <v>0.12628999999999999</v>
      </c>
      <c r="AL119">
        <v>1.5283150000000001</v>
      </c>
      <c r="AM119">
        <v>3.1579799999999998</v>
      </c>
      <c r="AN119">
        <v>1.095</v>
      </c>
    </row>
    <row r="120" spans="1:40" x14ac:dyDescent="0.2">
      <c r="A120" s="5">
        <v>0.86395499999999992</v>
      </c>
      <c r="B120" s="6">
        <v>0.12628999999999999</v>
      </c>
      <c r="C120">
        <v>1.5283150000000001</v>
      </c>
      <c r="D120" s="5">
        <v>3.1579799999999998</v>
      </c>
      <c r="E120" s="6">
        <v>1.095</v>
      </c>
      <c r="H120" s="5">
        <v>0.86395499999999992</v>
      </c>
      <c r="I120" s="6">
        <v>0.1607243214202505</v>
      </c>
      <c r="J120">
        <v>1.537301</v>
      </c>
      <c r="K120" s="5">
        <v>3.1579799999999998</v>
      </c>
      <c r="L120" s="6">
        <v>1.1537213404700459</v>
      </c>
      <c r="N120" s="5">
        <v>0.53209799999999996</v>
      </c>
      <c r="O120" s="6">
        <v>5.3148000000000001E-2</v>
      </c>
      <c r="P120">
        <v>1.3383039999999999</v>
      </c>
      <c r="Q120" s="5">
        <v>0.81884999999999963</v>
      </c>
      <c r="R120" s="6">
        <v>0.9334889999999999</v>
      </c>
      <c r="S120" s="7">
        <v>0</v>
      </c>
      <c r="T120" s="8">
        <v>0</v>
      </c>
      <c r="V120" s="5">
        <v>0.86395499999999992</v>
      </c>
      <c r="W120" s="6">
        <v>0</v>
      </c>
      <c r="X120">
        <v>1.5283150000000001</v>
      </c>
      <c r="Y120" s="5">
        <v>3.1579799999999998</v>
      </c>
      <c r="Z120" s="6">
        <v>0</v>
      </c>
      <c r="AA120" t="s">
        <v>9</v>
      </c>
      <c r="AC120" s="5">
        <v>0.86395499999999992</v>
      </c>
      <c r="AD120" s="6">
        <v>0.12628999999999999</v>
      </c>
      <c r="AE120">
        <v>1</v>
      </c>
      <c r="AF120" s="5">
        <v>3.1579799999999998</v>
      </c>
      <c r="AG120" s="6">
        <v>1.095</v>
      </c>
      <c r="AH120" t="s">
        <v>9</v>
      </c>
      <c r="AJ120">
        <v>0.76885200000000009</v>
      </c>
      <c r="AK120">
        <v>8.5860000000000006E-2</v>
      </c>
      <c r="AL120">
        <v>1.1579740000000001</v>
      </c>
      <c r="AM120">
        <v>-0.33112799999999987</v>
      </c>
      <c r="AN120">
        <v>0.8440200000000001</v>
      </c>
    </row>
    <row r="121" spans="1:40" x14ac:dyDescent="0.2">
      <c r="A121" s="5">
        <v>0.76885200000000009</v>
      </c>
      <c r="B121" s="6">
        <v>8.5860000000000006E-2</v>
      </c>
      <c r="C121">
        <v>1.1579740000000001</v>
      </c>
      <c r="D121" s="5">
        <v>-0.33112799999999987</v>
      </c>
      <c r="E121" s="6">
        <v>0.8440200000000001</v>
      </c>
      <c r="H121" s="5">
        <v>0.76885200000000009</v>
      </c>
      <c r="I121" s="6">
        <v>0.10713091356373286</v>
      </c>
      <c r="J121">
        <v>1.1813070000000001</v>
      </c>
      <c r="K121" s="5">
        <v>-0.33112799999999987</v>
      </c>
      <c r="L121" s="6">
        <v>0.8444709522748548</v>
      </c>
      <c r="N121" s="5">
        <v>0.53983499999999995</v>
      </c>
      <c r="O121" s="6">
        <v>0.15572999999999998</v>
      </c>
      <c r="P121">
        <v>1.4045749999999999</v>
      </c>
      <c r="Q121" s="5">
        <v>1.0761900000000002</v>
      </c>
      <c r="R121" s="6">
        <v>2.1528149999999999</v>
      </c>
      <c r="S121" s="7">
        <v>0</v>
      </c>
      <c r="T121" s="8">
        <v>0</v>
      </c>
      <c r="V121" s="5">
        <v>0.76885200000000009</v>
      </c>
      <c r="W121" s="6">
        <v>0</v>
      </c>
      <c r="X121">
        <v>1.1579740000000001</v>
      </c>
      <c r="Y121" s="5">
        <v>-0.33112799999999987</v>
      </c>
      <c r="Z121" s="6">
        <v>0</v>
      </c>
      <c r="AA121" t="s">
        <v>9</v>
      </c>
      <c r="AC121" s="5">
        <v>0.76885200000000009</v>
      </c>
      <c r="AD121" s="6">
        <v>8.5860000000000006E-2</v>
      </c>
      <c r="AE121">
        <v>1</v>
      </c>
      <c r="AF121" s="5">
        <v>-0.33112799999999987</v>
      </c>
      <c r="AG121" s="6">
        <v>0.8440200000000001</v>
      </c>
      <c r="AH121" t="s">
        <v>9</v>
      </c>
      <c r="AJ121">
        <v>0.91215100000000005</v>
      </c>
      <c r="AK121">
        <v>0.10567900000000001</v>
      </c>
      <c r="AL121">
        <v>1.79322</v>
      </c>
      <c r="AM121">
        <v>0.32482899999999992</v>
      </c>
      <c r="AN121">
        <v>2.6210340000000003</v>
      </c>
    </row>
    <row r="122" spans="1:40" x14ac:dyDescent="0.2">
      <c r="A122" s="5">
        <v>0.91215100000000005</v>
      </c>
      <c r="B122" s="6">
        <v>0.10567900000000001</v>
      </c>
      <c r="C122">
        <v>1.79322</v>
      </c>
      <c r="D122" s="5">
        <v>0.32482899999999992</v>
      </c>
      <c r="E122" s="6">
        <v>2.6210340000000003</v>
      </c>
      <c r="H122" s="5">
        <v>0.91215100000000005</v>
      </c>
      <c r="I122" s="6">
        <v>0.12741188844452467</v>
      </c>
      <c r="J122">
        <v>1.7406969999999999</v>
      </c>
      <c r="K122" s="5">
        <v>0.32482899999999992</v>
      </c>
      <c r="L122" s="6">
        <v>2.6211565479520678</v>
      </c>
      <c r="N122" s="5">
        <v>0.54011999999999993</v>
      </c>
      <c r="O122" s="6">
        <v>3.5559999999999994E-2</v>
      </c>
      <c r="P122">
        <v>1.3118669999999999</v>
      </c>
      <c r="Q122" s="5">
        <v>0.59612000000000021</v>
      </c>
      <c r="R122" s="6">
        <v>0.86155999999999988</v>
      </c>
      <c r="S122" s="7">
        <v>0</v>
      </c>
      <c r="T122" s="8">
        <v>0</v>
      </c>
      <c r="V122" s="5">
        <v>0.91215100000000005</v>
      </c>
      <c r="W122" s="6">
        <v>0</v>
      </c>
      <c r="X122">
        <v>1.79322</v>
      </c>
      <c r="Y122" s="5">
        <v>0.32482899999999992</v>
      </c>
      <c r="Z122" s="6">
        <v>0</v>
      </c>
      <c r="AA122" t="s">
        <v>9</v>
      </c>
      <c r="AC122" s="5">
        <v>0.91215100000000005</v>
      </c>
      <c r="AD122" s="6">
        <v>0.10567900000000001</v>
      </c>
      <c r="AE122">
        <v>1</v>
      </c>
      <c r="AF122" s="5">
        <v>0.32482899999999992</v>
      </c>
      <c r="AG122" s="6">
        <v>2.6210340000000003</v>
      </c>
      <c r="AH122" t="s">
        <v>9</v>
      </c>
      <c r="AJ122">
        <v>0.82614999999999994</v>
      </c>
      <c r="AK122">
        <v>9.9124999999999991E-2</v>
      </c>
      <c r="AL122">
        <v>1.3416859999999999</v>
      </c>
      <c r="AM122">
        <v>-0.21807500000000016</v>
      </c>
      <c r="AN122">
        <v>1.64255</v>
      </c>
    </row>
    <row r="123" spans="1:40" x14ac:dyDescent="0.2">
      <c r="A123" s="5">
        <v>0.82614999999999994</v>
      </c>
      <c r="B123" s="6">
        <v>9.9124999999999991E-2</v>
      </c>
      <c r="C123">
        <v>1.3416859999999999</v>
      </c>
      <c r="D123" s="5">
        <v>-0.21807500000000016</v>
      </c>
      <c r="E123" s="6">
        <v>1.64255</v>
      </c>
      <c r="H123" s="5">
        <v>0.82614999999999994</v>
      </c>
      <c r="I123" s="6">
        <v>0.11639476658767782</v>
      </c>
      <c r="J123">
        <v>1.343148</v>
      </c>
      <c r="K123" s="5">
        <v>-0.21807500000000016</v>
      </c>
      <c r="L123" s="6">
        <v>1.6426289420669538</v>
      </c>
      <c r="N123" s="5">
        <v>0.54314999999999991</v>
      </c>
      <c r="O123" s="6">
        <v>8.6264999999999994E-2</v>
      </c>
      <c r="P123">
        <v>1.3104899999999999</v>
      </c>
      <c r="Q123" s="5">
        <v>1.5048449999999998</v>
      </c>
      <c r="R123" s="6">
        <v>1.080265</v>
      </c>
      <c r="S123" s="7">
        <v>0</v>
      </c>
      <c r="T123" s="8">
        <v>0</v>
      </c>
      <c r="V123" s="5">
        <v>0.82614999999999994</v>
      </c>
      <c r="W123" s="6">
        <v>0</v>
      </c>
      <c r="X123">
        <v>1.3416859999999999</v>
      </c>
      <c r="Y123" s="5">
        <v>-0.21807500000000016</v>
      </c>
      <c r="Z123" s="6">
        <v>0</v>
      </c>
      <c r="AA123" t="s">
        <v>9</v>
      </c>
      <c r="AC123" s="5">
        <v>0.82614999999999994</v>
      </c>
      <c r="AD123" s="6">
        <v>9.9124999999999991E-2</v>
      </c>
      <c r="AE123">
        <v>1</v>
      </c>
      <c r="AF123" s="5">
        <v>-0.21807500000000016</v>
      </c>
      <c r="AG123" s="6">
        <v>1.64255</v>
      </c>
      <c r="AH123" t="s">
        <v>9</v>
      </c>
      <c r="AJ123">
        <v>0.58452800000000005</v>
      </c>
      <c r="AK123">
        <v>8.7107999999999991E-2</v>
      </c>
      <c r="AL123">
        <v>1.205703</v>
      </c>
      <c r="AM123">
        <v>0.94485999999999948</v>
      </c>
      <c r="AN123">
        <v>2.4485439999999996</v>
      </c>
    </row>
    <row r="124" spans="1:40" x14ac:dyDescent="0.2">
      <c r="A124" s="5">
        <v>0.58452800000000005</v>
      </c>
      <c r="B124" s="6">
        <v>8.7107999999999991E-2</v>
      </c>
      <c r="C124">
        <v>1.205703</v>
      </c>
      <c r="D124" s="5">
        <v>0.94485999999999948</v>
      </c>
      <c r="E124" s="6">
        <v>2.4485439999999996</v>
      </c>
      <c r="H124" s="5">
        <v>0.58452800000000005</v>
      </c>
      <c r="I124" s="6">
        <v>0.10517698797740882</v>
      </c>
      <c r="J124">
        <v>1.1757420000000001</v>
      </c>
      <c r="K124" s="5">
        <v>0.94485999999999948</v>
      </c>
      <c r="L124" s="6">
        <v>2.4503971103345674</v>
      </c>
      <c r="N124" s="5">
        <v>0.54480999999999991</v>
      </c>
      <c r="O124" s="6">
        <v>3.7925999999999994E-2</v>
      </c>
      <c r="P124">
        <v>1.297393</v>
      </c>
      <c r="Q124" s="5">
        <v>0.70554399999999973</v>
      </c>
      <c r="R124" s="6">
        <v>0.71788499999999988</v>
      </c>
      <c r="S124" s="7">
        <v>0</v>
      </c>
      <c r="T124" s="8">
        <v>0</v>
      </c>
      <c r="V124" s="5">
        <v>0.58452800000000005</v>
      </c>
      <c r="W124" s="6">
        <v>0</v>
      </c>
      <c r="X124">
        <v>1.205703</v>
      </c>
      <c r="Y124" s="5">
        <v>0.94485999999999948</v>
      </c>
      <c r="Z124" s="6">
        <v>0</v>
      </c>
      <c r="AA124" t="s">
        <v>9</v>
      </c>
      <c r="AC124" s="5">
        <v>0.58452800000000005</v>
      </c>
      <c r="AD124" s="6">
        <v>8.7107999999999991E-2</v>
      </c>
      <c r="AE124">
        <v>1</v>
      </c>
      <c r="AF124" s="5">
        <v>0.94485999999999948</v>
      </c>
      <c r="AG124" s="6">
        <v>2.4485439999999996</v>
      </c>
      <c r="AH124" t="s">
        <v>9</v>
      </c>
      <c r="AJ124">
        <v>0.70207200000000003</v>
      </c>
      <c r="AK124">
        <v>8.0556000000000003E-2</v>
      </c>
      <c r="AL124">
        <v>1.074254</v>
      </c>
      <c r="AM124">
        <v>-0.20197799999999994</v>
      </c>
      <c r="AN124">
        <v>0.65297399999999994</v>
      </c>
    </row>
    <row r="125" spans="1:40" x14ac:dyDescent="0.2">
      <c r="A125" s="5">
        <v>0.70207200000000003</v>
      </c>
      <c r="B125" s="6">
        <v>8.0556000000000003E-2</v>
      </c>
      <c r="C125">
        <v>1.074254</v>
      </c>
      <c r="D125" s="5">
        <v>-0.20197799999999994</v>
      </c>
      <c r="E125" s="6">
        <v>0.65297399999999994</v>
      </c>
      <c r="H125" s="5">
        <v>0.70207200000000003</v>
      </c>
      <c r="I125" s="6">
        <v>0.1002664407266958</v>
      </c>
      <c r="J125">
        <v>1.092409</v>
      </c>
      <c r="K125" s="5">
        <v>-0.20197799999999994</v>
      </c>
      <c r="L125" s="6">
        <v>0.6531998356559805</v>
      </c>
      <c r="N125" s="5">
        <v>0.54548700000000006</v>
      </c>
      <c r="O125" s="6">
        <v>9.7021999999999997E-2</v>
      </c>
      <c r="P125">
        <v>1.310862</v>
      </c>
      <c r="Q125" s="5">
        <v>1.2577960000000004</v>
      </c>
      <c r="R125" s="6">
        <v>1.2773400000000001</v>
      </c>
      <c r="S125" s="7">
        <v>0</v>
      </c>
      <c r="T125" s="8">
        <v>0</v>
      </c>
      <c r="V125" s="5">
        <v>0.70207200000000003</v>
      </c>
      <c r="W125" s="6">
        <v>0</v>
      </c>
      <c r="X125">
        <v>1.074254</v>
      </c>
      <c r="Y125" s="5">
        <v>-0.20197799999999994</v>
      </c>
      <c r="Z125" s="6">
        <v>0</v>
      </c>
      <c r="AA125" t="s">
        <v>9</v>
      </c>
      <c r="AC125" s="5">
        <v>0.70207200000000003</v>
      </c>
      <c r="AD125" s="6">
        <v>8.0556000000000003E-2</v>
      </c>
      <c r="AE125">
        <v>1</v>
      </c>
      <c r="AF125" s="5">
        <v>-0.20197799999999994</v>
      </c>
      <c r="AG125" s="6">
        <v>0.65297399999999994</v>
      </c>
      <c r="AH125" t="s">
        <v>9</v>
      </c>
      <c r="AJ125">
        <v>0.66802400000000006</v>
      </c>
      <c r="AK125">
        <v>6.9836000000000009E-2</v>
      </c>
      <c r="AL125">
        <v>1.063078</v>
      </c>
      <c r="AM125">
        <v>0.58112399999999986</v>
      </c>
      <c r="AN125">
        <v>0.75492400000000004</v>
      </c>
    </row>
    <row r="126" spans="1:40" x14ac:dyDescent="0.2">
      <c r="A126" s="5">
        <v>0.66802400000000006</v>
      </c>
      <c r="B126" s="6">
        <v>6.9836000000000009E-2</v>
      </c>
      <c r="C126">
        <v>1.063078</v>
      </c>
      <c r="D126" s="5">
        <v>0.58112399999999986</v>
      </c>
      <c r="E126" s="6">
        <v>0.75492400000000004</v>
      </c>
      <c r="H126" s="5">
        <v>0.66802400000000006</v>
      </c>
      <c r="I126" s="6">
        <v>7.8540478353521653E-2</v>
      </c>
      <c r="J126">
        <v>1.0530040000000001</v>
      </c>
      <c r="K126" s="5">
        <v>0.58112399999999986</v>
      </c>
      <c r="L126" s="6">
        <v>0.75557105618532006</v>
      </c>
      <c r="N126" s="5">
        <v>0.54589599999999994</v>
      </c>
      <c r="O126" s="6">
        <v>5.2490000000000002E-2</v>
      </c>
      <c r="P126">
        <v>1.294824</v>
      </c>
      <c r="Q126" s="5">
        <v>1.4429320000000003</v>
      </c>
      <c r="R126" s="6">
        <v>0.55530800000000002</v>
      </c>
      <c r="S126" s="7">
        <v>0</v>
      </c>
      <c r="T126" s="8">
        <v>0</v>
      </c>
      <c r="V126" s="5">
        <v>0.66802400000000006</v>
      </c>
      <c r="W126" s="6">
        <v>0</v>
      </c>
      <c r="X126">
        <v>1.063078</v>
      </c>
      <c r="Y126" s="5">
        <v>0.58112399999999986</v>
      </c>
      <c r="Z126" s="6">
        <v>0</v>
      </c>
      <c r="AA126" t="s">
        <v>9</v>
      </c>
      <c r="AC126" s="5">
        <v>0.66802400000000006</v>
      </c>
      <c r="AD126" s="6">
        <v>6.9836000000000009E-2</v>
      </c>
      <c r="AE126">
        <v>1</v>
      </c>
      <c r="AF126" s="5">
        <v>0.58112399999999986</v>
      </c>
      <c r="AG126" s="6">
        <v>0.75492400000000004</v>
      </c>
      <c r="AH126" t="s">
        <v>9</v>
      </c>
      <c r="AJ126">
        <v>0.81900899999999988</v>
      </c>
      <c r="AK126">
        <v>7.4234999999999995E-2</v>
      </c>
      <c r="AL126">
        <v>1.284751</v>
      </c>
      <c r="AM126">
        <v>-0.37996199999999986</v>
      </c>
      <c r="AN126">
        <v>0.64023899999999989</v>
      </c>
    </row>
    <row r="127" spans="1:40" x14ac:dyDescent="0.2">
      <c r="A127" s="5">
        <v>0.81900899999999988</v>
      </c>
      <c r="B127" s="6">
        <v>7.4234999999999995E-2</v>
      </c>
      <c r="C127">
        <v>1.284751</v>
      </c>
      <c r="D127" s="5">
        <v>-0.37996199999999986</v>
      </c>
      <c r="E127" s="6">
        <v>0.64023899999999989</v>
      </c>
      <c r="H127" s="5">
        <v>0.81900899999999988</v>
      </c>
      <c r="I127" s="6">
        <v>8.8758362653893072E-2</v>
      </c>
      <c r="J127">
        <v>1.282626</v>
      </c>
      <c r="K127" s="5">
        <v>-0.37996199999999986</v>
      </c>
      <c r="L127" s="6">
        <v>0.64063677095917615</v>
      </c>
      <c r="N127" s="5">
        <v>0.55091400000000001</v>
      </c>
      <c r="O127" s="6">
        <v>9.8826000000000011E-2</v>
      </c>
      <c r="P127">
        <v>1.2973870000000001</v>
      </c>
      <c r="Q127" s="5">
        <v>0.65902200000000011</v>
      </c>
      <c r="R127" s="6">
        <v>1.1935559999999998</v>
      </c>
      <c r="S127" s="7">
        <v>0</v>
      </c>
      <c r="T127" s="8">
        <v>0</v>
      </c>
      <c r="V127" s="5">
        <v>0.81900899999999988</v>
      </c>
      <c r="W127" s="6">
        <v>0</v>
      </c>
      <c r="X127">
        <v>1.284751</v>
      </c>
      <c r="Y127" s="5">
        <v>-0.37996199999999986</v>
      </c>
      <c r="Z127" s="6">
        <v>0</v>
      </c>
      <c r="AA127" t="s">
        <v>9</v>
      </c>
      <c r="AC127" s="5">
        <v>0.81900899999999988</v>
      </c>
      <c r="AD127" s="6">
        <v>7.4234999999999995E-2</v>
      </c>
      <c r="AE127">
        <v>1</v>
      </c>
      <c r="AF127" s="5">
        <v>-0.37996199999999986</v>
      </c>
      <c r="AG127" s="6">
        <v>0.64023899999999989</v>
      </c>
      <c r="AH127" t="s">
        <v>9</v>
      </c>
      <c r="AJ127">
        <v>0.61298999999999992</v>
      </c>
      <c r="AK127">
        <v>6.4634999999999998E-2</v>
      </c>
      <c r="AL127">
        <v>1.1300209999999999</v>
      </c>
      <c r="AM127">
        <v>0.4820519999999997</v>
      </c>
      <c r="AN127">
        <v>1.662579</v>
      </c>
    </row>
    <row r="128" spans="1:40" x14ac:dyDescent="0.2">
      <c r="A128" s="5">
        <v>0.61298999999999992</v>
      </c>
      <c r="B128" s="6">
        <v>6.4634999999999998E-2</v>
      </c>
      <c r="C128">
        <v>1.1300209999999999</v>
      </c>
      <c r="D128" s="5">
        <v>0.4820519999999997</v>
      </c>
      <c r="E128" s="6">
        <v>1.662579</v>
      </c>
      <c r="H128" s="5">
        <v>0.61298999999999992</v>
      </c>
      <c r="I128" s="6">
        <v>7.3636686678584334E-2</v>
      </c>
      <c r="J128">
        <v>1.096233</v>
      </c>
      <c r="K128" s="5">
        <v>0.4820519999999997</v>
      </c>
      <c r="L128" s="6">
        <v>1.6628104704917515</v>
      </c>
      <c r="N128" s="5">
        <v>0.55107500000000009</v>
      </c>
      <c r="O128" s="6">
        <v>5.5275000000000005E-2</v>
      </c>
      <c r="P128">
        <v>1.279339</v>
      </c>
      <c r="Q128" s="5">
        <v>0.51489499999999988</v>
      </c>
      <c r="R128" s="6">
        <v>0.84587500000000004</v>
      </c>
      <c r="S128" s="7">
        <v>0</v>
      </c>
      <c r="T128" s="8">
        <v>0</v>
      </c>
      <c r="V128" s="5">
        <v>0.61298999999999992</v>
      </c>
      <c r="W128" s="6">
        <v>0</v>
      </c>
      <c r="X128">
        <v>1.1300209999999999</v>
      </c>
      <c r="Y128" s="5">
        <v>0.4820519999999997</v>
      </c>
      <c r="Z128" s="6">
        <v>0</v>
      </c>
      <c r="AA128" t="s">
        <v>9</v>
      </c>
      <c r="AC128" s="5">
        <v>0.61298999999999992</v>
      </c>
      <c r="AD128" s="6">
        <v>6.4634999999999998E-2</v>
      </c>
      <c r="AE128">
        <v>1</v>
      </c>
      <c r="AF128" s="5">
        <v>0.4820519999999997</v>
      </c>
      <c r="AG128" s="6">
        <v>1.662579</v>
      </c>
      <c r="AH128" t="s">
        <v>9</v>
      </c>
      <c r="AJ128">
        <v>0.35313800000000001</v>
      </c>
      <c r="AK128">
        <v>9.8903999999999992E-2</v>
      </c>
      <c r="AL128">
        <v>2.4343659999999998</v>
      </c>
      <c r="AM128">
        <v>1.0768489999999997</v>
      </c>
      <c r="AN128">
        <v>1.9720569999999999</v>
      </c>
    </row>
    <row r="129" spans="1:40" x14ac:dyDescent="0.2">
      <c r="A129" s="5">
        <v>0.35313800000000001</v>
      </c>
      <c r="B129" s="6">
        <v>9.8903999999999992E-2</v>
      </c>
      <c r="C129">
        <v>2.4343659999999998</v>
      </c>
      <c r="D129" s="5">
        <v>1.0768489999999997</v>
      </c>
      <c r="E129" s="6">
        <v>1.9720569999999999</v>
      </c>
      <c r="H129" s="5">
        <v>0.35313800000000001</v>
      </c>
      <c r="I129" s="6">
        <v>0.12323871060669207</v>
      </c>
      <c r="J129">
        <v>2.218334</v>
      </c>
      <c r="K129" s="5">
        <v>1.0768489999999997</v>
      </c>
      <c r="L129" s="6">
        <v>1.9847607785456161</v>
      </c>
      <c r="N129" s="5">
        <v>0.55208000000000002</v>
      </c>
      <c r="O129" s="6">
        <v>4.9847999999999996E-2</v>
      </c>
      <c r="P129">
        <v>1.276173</v>
      </c>
      <c r="Q129" s="5">
        <v>0.51911600000000002</v>
      </c>
      <c r="R129" s="6">
        <v>1.4094120000000001</v>
      </c>
      <c r="S129" s="7">
        <v>0</v>
      </c>
      <c r="T129" s="8">
        <v>0</v>
      </c>
      <c r="V129" s="5">
        <v>0.35313800000000001</v>
      </c>
      <c r="W129" s="6">
        <v>0</v>
      </c>
      <c r="X129">
        <v>2.4343659999999998</v>
      </c>
      <c r="Y129" s="5">
        <v>1.0768489999999997</v>
      </c>
      <c r="Z129" s="6">
        <v>0</v>
      </c>
      <c r="AA129" t="s">
        <v>9</v>
      </c>
      <c r="AC129" s="5">
        <v>0.35313800000000001</v>
      </c>
      <c r="AD129" s="6">
        <v>9.8903999999999992E-2</v>
      </c>
      <c r="AE129">
        <v>1</v>
      </c>
      <c r="AF129" s="5">
        <v>1.0768489999999997</v>
      </c>
      <c r="AG129" s="6">
        <v>1.9720569999999999</v>
      </c>
      <c r="AH129" t="s">
        <v>9</v>
      </c>
      <c r="AJ129">
        <v>0.57883200000000001</v>
      </c>
      <c r="AK129">
        <v>0.13653899999999999</v>
      </c>
      <c r="AL129">
        <v>1.286824</v>
      </c>
      <c r="AM129">
        <v>1.436188</v>
      </c>
      <c r="AN129">
        <v>1.9590040000000002</v>
      </c>
    </row>
    <row r="130" spans="1:40" x14ac:dyDescent="0.2">
      <c r="A130" s="5">
        <v>0.57883200000000001</v>
      </c>
      <c r="B130" s="6">
        <v>0.13653899999999999</v>
      </c>
      <c r="C130">
        <v>1.286824</v>
      </c>
      <c r="D130" s="5">
        <v>1.436188</v>
      </c>
      <c r="E130" s="6">
        <v>1.9590040000000002</v>
      </c>
      <c r="H130" s="5">
        <v>0.57883200000000001</v>
      </c>
      <c r="I130" s="6">
        <v>0.14954890365696433</v>
      </c>
      <c r="J130">
        <v>1.2602089999999999</v>
      </c>
      <c r="K130" s="5">
        <v>1.436188</v>
      </c>
      <c r="L130" s="6">
        <v>1.9648435445093335</v>
      </c>
      <c r="N130" s="5">
        <v>0.55304799999999998</v>
      </c>
      <c r="O130" s="6">
        <v>8.3804000000000003E-2</v>
      </c>
      <c r="P130">
        <v>1.280888</v>
      </c>
      <c r="Q130" s="5">
        <v>0.77496800000000021</v>
      </c>
      <c r="R130" s="6">
        <v>2.4154240000000002</v>
      </c>
      <c r="S130" s="7">
        <v>0</v>
      </c>
      <c r="T130" s="8">
        <v>0</v>
      </c>
      <c r="V130" s="5">
        <v>0.57883200000000001</v>
      </c>
      <c r="W130" s="6">
        <v>0</v>
      </c>
      <c r="X130">
        <v>1.286824</v>
      </c>
      <c r="Y130" s="5">
        <v>1.436188</v>
      </c>
      <c r="Z130" s="6">
        <v>0</v>
      </c>
      <c r="AA130" t="s">
        <v>9</v>
      </c>
      <c r="AC130" s="5">
        <v>0.57883200000000001</v>
      </c>
      <c r="AD130" s="6">
        <v>0.13653899999999999</v>
      </c>
      <c r="AE130">
        <v>1</v>
      </c>
      <c r="AF130" s="5">
        <v>1.436188</v>
      </c>
      <c r="AG130" s="6">
        <v>1.9590040000000002</v>
      </c>
      <c r="AH130" t="s">
        <v>9</v>
      </c>
      <c r="AJ130">
        <v>0.43232699999999996</v>
      </c>
      <c r="AK130">
        <v>0.11102699999999999</v>
      </c>
      <c r="AL130">
        <v>1.7934000000000001</v>
      </c>
      <c r="AM130">
        <v>0.15279599999999982</v>
      </c>
      <c r="AN130">
        <v>2.5168499999999998</v>
      </c>
    </row>
    <row r="131" spans="1:40" x14ac:dyDescent="0.2">
      <c r="A131" s="5">
        <v>0.43232699999999996</v>
      </c>
      <c r="B131" s="6">
        <v>0.11102699999999999</v>
      </c>
      <c r="C131">
        <v>1.7934000000000001</v>
      </c>
      <c r="D131" s="5">
        <v>0.15279599999999982</v>
      </c>
      <c r="E131" s="6">
        <v>2.5168499999999998</v>
      </c>
      <c r="H131" s="5">
        <v>0.43232699999999996</v>
      </c>
      <c r="I131" s="6">
        <v>0.12367982759528734</v>
      </c>
      <c r="J131">
        <v>1.6840059999999999</v>
      </c>
      <c r="K131" s="5">
        <v>0.15279599999999982</v>
      </c>
      <c r="L131" s="6">
        <v>2.5169236917514999</v>
      </c>
      <c r="N131" s="5">
        <v>0.55409399999999998</v>
      </c>
      <c r="O131" s="6">
        <v>7.3376999999999998E-2</v>
      </c>
      <c r="P131">
        <v>1.2734510000000001</v>
      </c>
      <c r="Q131" s="5">
        <v>0.80603099999999983</v>
      </c>
      <c r="R131" s="6">
        <v>0.73070100000000004</v>
      </c>
      <c r="S131" s="7">
        <v>0</v>
      </c>
      <c r="T131" s="8">
        <v>0</v>
      </c>
      <c r="V131" s="5">
        <v>0.43232699999999996</v>
      </c>
      <c r="W131" s="6">
        <v>0</v>
      </c>
      <c r="X131">
        <v>1.7934000000000001</v>
      </c>
      <c r="Y131" s="5">
        <v>0.15279599999999982</v>
      </c>
      <c r="Z131" s="6">
        <v>0</v>
      </c>
      <c r="AA131" t="s">
        <v>9</v>
      </c>
      <c r="AC131" s="5">
        <v>0.43232699999999996</v>
      </c>
      <c r="AD131" s="6">
        <v>0.11102699999999999</v>
      </c>
      <c r="AE131">
        <v>1</v>
      </c>
      <c r="AF131" s="5">
        <v>0.15279599999999982</v>
      </c>
      <c r="AG131" s="6">
        <v>2.5168499999999998</v>
      </c>
      <c r="AH131" t="s">
        <v>9</v>
      </c>
      <c r="AJ131">
        <v>0.87204000000000004</v>
      </c>
      <c r="AK131">
        <v>0.124046</v>
      </c>
      <c r="AL131">
        <v>1.563221</v>
      </c>
      <c r="AM131">
        <v>-0.12303199999999996</v>
      </c>
      <c r="AN131">
        <v>0.66586000000000001</v>
      </c>
    </row>
    <row r="132" spans="1:40" x14ac:dyDescent="0.2">
      <c r="A132" s="5">
        <v>0.87204000000000004</v>
      </c>
      <c r="B132" s="6">
        <v>0.124046</v>
      </c>
      <c r="C132">
        <v>1.563221</v>
      </c>
      <c r="D132" s="5">
        <v>-0.12303199999999996</v>
      </c>
      <c r="E132" s="6">
        <v>0.66586000000000001</v>
      </c>
      <c r="H132" s="5">
        <v>0.87204000000000004</v>
      </c>
      <c r="I132" s="6">
        <v>0.15811151670893553</v>
      </c>
      <c r="J132">
        <v>1.5645210000000001</v>
      </c>
      <c r="K132" s="5">
        <v>-0.12303199999999996</v>
      </c>
      <c r="L132" s="6">
        <v>0.66600365150950935</v>
      </c>
      <c r="N132" s="5">
        <v>0.55500000000000005</v>
      </c>
      <c r="O132" s="6">
        <v>3.1125E-2</v>
      </c>
      <c r="P132">
        <v>1.26512</v>
      </c>
      <c r="Q132" s="5">
        <v>0.52500000000000002</v>
      </c>
      <c r="R132" s="6">
        <v>0.51</v>
      </c>
      <c r="S132" s="7">
        <v>0</v>
      </c>
      <c r="T132" s="8">
        <v>0</v>
      </c>
      <c r="V132" s="5">
        <v>0.87204000000000004</v>
      </c>
      <c r="W132" s="6">
        <v>0</v>
      </c>
      <c r="X132">
        <v>1.563221</v>
      </c>
      <c r="Y132" s="5">
        <v>-0.12303199999999996</v>
      </c>
      <c r="Z132" s="6">
        <v>0</v>
      </c>
      <c r="AA132" t="s">
        <v>9</v>
      </c>
      <c r="AC132" s="5">
        <v>0.87204000000000004</v>
      </c>
      <c r="AD132" s="6">
        <v>0.124046</v>
      </c>
      <c r="AE132">
        <v>1</v>
      </c>
      <c r="AF132" s="5">
        <v>-0.12303199999999996</v>
      </c>
      <c r="AG132" s="6">
        <v>0.66586000000000001</v>
      </c>
      <c r="AH132" t="s">
        <v>9</v>
      </c>
      <c r="AJ132">
        <v>0.86208899999999988</v>
      </c>
      <c r="AK132">
        <v>0.16059899999999999</v>
      </c>
      <c r="AL132">
        <v>1.567183</v>
      </c>
      <c r="AM132">
        <v>-0.50209800000000004</v>
      </c>
      <c r="AN132">
        <v>0.53807699999999992</v>
      </c>
    </row>
    <row r="133" spans="1:40" x14ac:dyDescent="0.2">
      <c r="A133" s="5">
        <v>0.86208899999999988</v>
      </c>
      <c r="B133" s="6">
        <v>0.16059899999999999</v>
      </c>
      <c r="C133">
        <v>1.567183</v>
      </c>
      <c r="D133" s="5">
        <v>-0.50209800000000004</v>
      </c>
      <c r="E133" s="6">
        <v>0.53807699999999992</v>
      </c>
      <c r="H133" s="5">
        <v>0.86208899999999988</v>
      </c>
      <c r="I133" s="6">
        <v>0.21406718844792633</v>
      </c>
      <c r="J133">
        <v>1.6211469999999999</v>
      </c>
      <c r="K133" s="5">
        <v>-0.50209800000000004</v>
      </c>
      <c r="L133" s="6">
        <v>0.54435486797217114</v>
      </c>
      <c r="N133" s="5">
        <v>0.55705799999999994</v>
      </c>
      <c r="O133" s="6">
        <v>4.0899999999999999E-2</v>
      </c>
      <c r="P133">
        <v>1.2609790000000001</v>
      </c>
      <c r="Q133" s="5">
        <v>0.44090199999999957</v>
      </c>
      <c r="R133" s="6">
        <v>2.5938779999999997</v>
      </c>
      <c r="S133" s="7">
        <v>0</v>
      </c>
      <c r="T133" s="8">
        <v>0</v>
      </c>
      <c r="V133" s="5">
        <v>0.86208899999999988</v>
      </c>
      <c r="W133" s="6">
        <v>0</v>
      </c>
      <c r="X133">
        <v>1.567183</v>
      </c>
      <c r="Y133" s="5">
        <v>-0.50209800000000004</v>
      </c>
      <c r="Z133" s="6">
        <v>0</v>
      </c>
      <c r="AA133" t="s">
        <v>9</v>
      </c>
      <c r="AC133" s="5">
        <v>0.86208899999999988</v>
      </c>
      <c r="AD133" s="6">
        <v>0.16059899999999999</v>
      </c>
      <c r="AE133">
        <v>1</v>
      </c>
      <c r="AF133" s="5">
        <v>-0.50209800000000004</v>
      </c>
      <c r="AG133" s="6">
        <v>0.53807699999999992</v>
      </c>
      <c r="AH133" t="s">
        <v>9</v>
      </c>
      <c r="AJ133">
        <v>0.42091699999999999</v>
      </c>
      <c r="AK133">
        <v>0.102644</v>
      </c>
      <c r="AL133">
        <v>1.8654809999999999</v>
      </c>
      <c r="AM133">
        <v>2.8579460000000001</v>
      </c>
      <c r="AN133">
        <v>2.2738710000000002</v>
      </c>
    </row>
    <row r="134" spans="1:40" x14ac:dyDescent="0.2">
      <c r="A134" s="5">
        <v>0.42091699999999999</v>
      </c>
      <c r="B134" s="6">
        <v>0.102644</v>
      </c>
      <c r="C134">
        <v>1.8654809999999999</v>
      </c>
      <c r="D134" s="5">
        <v>2.8579460000000001</v>
      </c>
      <c r="E134" s="6">
        <v>2.2738710000000002</v>
      </c>
      <c r="H134" s="5">
        <v>0.42091699999999999</v>
      </c>
      <c r="I134" s="6">
        <v>0.10961453809144114</v>
      </c>
      <c r="J134">
        <v>1.745406</v>
      </c>
      <c r="K134" s="5">
        <v>2.8579460000000001</v>
      </c>
      <c r="L134" s="6">
        <v>2.2888204590008803</v>
      </c>
      <c r="N134" s="5">
        <v>0.55910400000000005</v>
      </c>
      <c r="O134" s="6">
        <v>0.102024</v>
      </c>
      <c r="P134">
        <v>1.2791129999999999</v>
      </c>
      <c r="Q134" s="5">
        <v>0.52696800000000021</v>
      </c>
      <c r="R134" s="6">
        <v>1.0957440000000001</v>
      </c>
      <c r="S134" s="7">
        <v>0</v>
      </c>
      <c r="T134" s="8">
        <v>0</v>
      </c>
      <c r="V134" s="5">
        <v>0.42091699999999999</v>
      </c>
      <c r="W134" s="6">
        <v>0</v>
      </c>
      <c r="X134">
        <v>1.8654809999999999</v>
      </c>
      <c r="Y134" s="5">
        <v>2.8579460000000001</v>
      </c>
      <c r="Z134" s="6">
        <v>0</v>
      </c>
      <c r="AA134" t="s">
        <v>9</v>
      </c>
      <c r="AC134" s="5">
        <v>0.42091699999999999</v>
      </c>
      <c r="AD134" s="6">
        <v>0.102644</v>
      </c>
      <c r="AE134">
        <v>1</v>
      </c>
      <c r="AF134" s="5">
        <v>2.8579460000000001</v>
      </c>
      <c r="AG134" s="6">
        <v>2.2738710000000002</v>
      </c>
      <c r="AH134" t="s">
        <v>9</v>
      </c>
      <c r="AJ134">
        <v>0.91097400000000006</v>
      </c>
      <c r="AK134">
        <v>0.12052</v>
      </c>
      <c r="AL134">
        <v>1.7787010000000001</v>
      </c>
      <c r="AM134">
        <v>-0.85700199999999993</v>
      </c>
      <c r="AN134">
        <v>0.64504400000000006</v>
      </c>
    </row>
    <row r="135" spans="1:40" x14ac:dyDescent="0.2">
      <c r="A135" s="5">
        <v>0.91097400000000006</v>
      </c>
      <c r="B135" s="6">
        <v>0.12052</v>
      </c>
      <c r="C135">
        <v>1.7787010000000001</v>
      </c>
      <c r="D135" s="5">
        <v>-0.85700199999999993</v>
      </c>
      <c r="E135" s="6">
        <v>0.64504400000000006</v>
      </c>
      <c r="H135" s="5">
        <v>0.91097400000000006</v>
      </c>
      <c r="I135" s="6">
        <v>0.13580161190501386</v>
      </c>
      <c r="J135">
        <v>1.7334890000000001</v>
      </c>
      <c r="K135" s="5">
        <v>-0.85700199999999993</v>
      </c>
      <c r="L135" s="6">
        <v>0.647725544362734</v>
      </c>
      <c r="N135" s="5">
        <v>0.56578500000000009</v>
      </c>
      <c r="O135" s="6">
        <v>0.13157099999999999</v>
      </c>
      <c r="P135">
        <v>1.3037270000000001</v>
      </c>
      <c r="Q135" s="5">
        <v>0.56073600000000023</v>
      </c>
      <c r="R135" s="6">
        <v>2.7745740000000003</v>
      </c>
      <c r="S135" s="7">
        <v>0</v>
      </c>
      <c r="T135" s="8">
        <v>0</v>
      </c>
      <c r="V135" s="5">
        <v>0.91097400000000006</v>
      </c>
      <c r="W135" s="6">
        <v>0</v>
      </c>
      <c r="X135">
        <v>1.7787010000000001</v>
      </c>
      <c r="Y135" s="5">
        <v>-0.85700199999999993</v>
      </c>
      <c r="Z135" s="6">
        <v>0</v>
      </c>
      <c r="AA135" t="s">
        <v>9</v>
      </c>
      <c r="AC135" s="5">
        <v>0.91097400000000006</v>
      </c>
      <c r="AD135" s="6">
        <v>0.12052</v>
      </c>
      <c r="AE135">
        <v>1</v>
      </c>
      <c r="AF135" s="5">
        <v>-0.85700199999999993</v>
      </c>
      <c r="AG135" s="6">
        <v>0.64504400000000006</v>
      </c>
      <c r="AH135" t="s">
        <v>9</v>
      </c>
      <c r="AJ135">
        <v>0.85812299999999986</v>
      </c>
      <c r="AK135">
        <v>7.0675000000000002E-2</v>
      </c>
      <c r="AL135">
        <v>1.4641729999999999</v>
      </c>
      <c r="AM135">
        <v>0.21588000000000018</v>
      </c>
      <c r="AN135">
        <v>1.0190049999999999</v>
      </c>
    </row>
    <row r="136" spans="1:40" x14ac:dyDescent="0.2">
      <c r="A136" s="5">
        <v>0.85812299999999986</v>
      </c>
      <c r="B136" s="6">
        <v>7.0675000000000002E-2</v>
      </c>
      <c r="C136">
        <v>1.4641729999999999</v>
      </c>
      <c r="D136" s="5">
        <v>0.21588000000000018</v>
      </c>
      <c r="E136" s="6">
        <v>1.0190049999999999</v>
      </c>
      <c r="H136" s="5">
        <v>0.85812299999999986</v>
      </c>
      <c r="I136" s="6">
        <v>8.6622530845040527E-2</v>
      </c>
      <c r="J136">
        <v>1.442394</v>
      </c>
      <c r="K136" s="5">
        <v>0.21588000000000018</v>
      </c>
      <c r="L136" s="6">
        <v>1.0190828965422782</v>
      </c>
      <c r="N136" s="5">
        <v>0.56998400000000005</v>
      </c>
      <c r="O136" s="6">
        <v>3.5624000000000003E-2</v>
      </c>
      <c r="P136">
        <v>1.2243489999999999</v>
      </c>
      <c r="Q136" s="5">
        <v>0.56998400000000016</v>
      </c>
      <c r="R136" s="6">
        <v>0.918632</v>
      </c>
      <c r="S136" s="7">
        <v>0</v>
      </c>
      <c r="T136" s="8">
        <v>0</v>
      </c>
      <c r="V136" s="5">
        <v>0.85812299999999986</v>
      </c>
      <c r="W136" s="6">
        <v>0</v>
      </c>
      <c r="X136">
        <v>1.4641729999999999</v>
      </c>
      <c r="Y136" s="5">
        <v>0.21588000000000018</v>
      </c>
      <c r="Z136" s="6">
        <v>0</v>
      </c>
      <c r="AA136" t="s">
        <v>9</v>
      </c>
      <c r="AC136" s="5">
        <v>0.85812299999999986</v>
      </c>
      <c r="AD136" s="6">
        <v>7.0675000000000002E-2</v>
      </c>
      <c r="AE136">
        <v>1</v>
      </c>
      <c r="AF136" s="5">
        <v>0.21588000000000018</v>
      </c>
      <c r="AG136" s="6">
        <v>1.0190049999999999</v>
      </c>
      <c r="AH136" t="s">
        <v>9</v>
      </c>
      <c r="AJ136">
        <v>0.79497600000000002</v>
      </c>
      <c r="AK136">
        <v>0.154224</v>
      </c>
      <c r="AL136">
        <v>1.358109</v>
      </c>
      <c r="AM136">
        <v>-0.15388799999999983</v>
      </c>
      <c r="AN136">
        <v>1.02816</v>
      </c>
    </row>
    <row r="137" spans="1:40" x14ac:dyDescent="0.2">
      <c r="A137" s="5">
        <v>0.79497600000000002</v>
      </c>
      <c r="B137" s="6">
        <v>0.154224</v>
      </c>
      <c r="C137">
        <v>1.358109</v>
      </c>
      <c r="D137" s="5">
        <v>-0.15388799999999983</v>
      </c>
      <c r="E137" s="6">
        <v>1.02816</v>
      </c>
      <c r="H137" s="5">
        <v>0.79497600000000002</v>
      </c>
      <c r="I137" s="6">
        <v>0.19877047210287549</v>
      </c>
      <c r="J137">
        <v>1.427556</v>
      </c>
      <c r="K137" s="5">
        <v>-0.15388799999999983</v>
      </c>
      <c r="L137" s="6">
        <v>1.0284465045280671</v>
      </c>
      <c r="N137" s="5">
        <v>0.57046799999999998</v>
      </c>
      <c r="O137" s="6">
        <v>6.4889000000000002E-2</v>
      </c>
      <c r="P137">
        <v>1.226539</v>
      </c>
      <c r="Q137" s="5">
        <v>-8.0157000000000034E-2</v>
      </c>
      <c r="R137" s="6">
        <v>1.6746220000000001</v>
      </c>
      <c r="S137" s="7">
        <v>0</v>
      </c>
      <c r="T137" s="8">
        <v>0</v>
      </c>
      <c r="V137" s="5">
        <v>0.79497600000000002</v>
      </c>
      <c r="W137" s="6">
        <v>0</v>
      </c>
      <c r="X137">
        <v>1.358109</v>
      </c>
      <c r="Y137" s="5">
        <v>-0.15388799999999983</v>
      </c>
      <c r="Z137" s="6">
        <v>0</v>
      </c>
      <c r="AA137" t="s">
        <v>9</v>
      </c>
      <c r="AC137" s="5">
        <v>0.79497600000000002</v>
      </c>
      <c r="AD137" s="6">
        <v>0.154224</v>
      </c>
      <c r="AE137">
        <v>1</v>
      </c>
      <c r="AF137" s="5">
        <v>-0.15388799999999983</v>
      </c>
      <c r="AG137" s="6">
        <v>1.02816</v>
      </c>
      <c r="AH137" t="s">
        <v>9</v>
      </c>
      <c r="AJ137">
        <v>0.47092499999999998</v>
      </c>
      <c r="AK137">
        <v>9.0675000000000006E-2</v>
      </c>
      <c r="AL137">
        <v>1.5840399999999999</v>
      </c>
      <c r="AM137">
        <v>0.97792499999999982</v>
      </c>
      <c r="AN137">
        <v>1.5964</v>
      </c>
    </row>
    <row r="138" spans="1:40" x14ac:dyDescent="0.2">
      <c r="A138" s="5">
        <v>0.47092499999999998</v>
      </c>
      <c r="B138" s="6">
        <v>9.0675000000000006E-2</v>
      </c>
      <c r="C138">
        <v>1.5840399999999999</v>
      </c>
      <c r="D138" s="5">
        <v>0.97792499999999982</v>
      </c>
      <c r="E138" s="6">
        <v>1.5964</v>
      </c>
      <c r="H138" s="5">
        <v>0.47092499999999998</v>
      </c>
      <c r="I138" s="6">
        <v>0.10460897916049081</v>
      </c>
      <c r="J138">
        <v>1.4948939999999999</v>
      </c>
      <c r="K138" s="5">
        <v>0.97792499999999982</v>
      </c>
      <c r="L138" s="6">
        <v>1.6000709512318507</v>
      </c>
      <c r="N138" s="5">
        <v>0.57089800000000002</v>
      </c>
      <c r="O138" s="6">
        <v>6.5500000000000003E-2</v>
      </c>
      <c r="P138">
        <v>1.225587</v>
      </c>
      <c r="Q138" s="5">
        <v>0.87796199999999991</v>
      </c>
      <c r="R138" s="6">
        <v>0.65080800000000005</v>
      </c>
      <c r="S138" s="7">
        <v>0</v>
      </c>
      <c r="T138" s="8">
        <v>0</v>
      </c>
      <c r="V138" s="5">
        <v>0.47092499999999998</v>
      </c>
      <c r="W138" s="6">
        <v>0</v>
      </c>
      <c r="X138">
        <v>1.5840399999999999</v>
      </c>
      <c r="Y138" s="5">
        <v>0.97792499999999982</v>
      </c>
      <c r="Z138" s="6">
        <v>0</v>
      </c>
      <c r="AA138" t="s">
        <v>9</v>
      </c>
      <c r="AC138" s="5">
        <v>0.47092499999999998</v>
      </c>
      <c r="AD138" s="6">
        <v>9.0675000000000006E-2</v>
      </c>
      <c r="AE138">
        <v>1</v>
      </c>
      <c r="AF138" s="5">
        <v>0.97792499999999982</v>
      </c>
      <c r="AG138" s="6">
        <v>1.5964</v>
      </c>
      <c r="AH138" t="s">
        <v>9</v>
      </c>
      <c r="AJ138">
        <v>0.275196</v>
      </c>
      <c r="AK138">
        <v>7.9804E-2</v>
      </c>
      <c r="AL138">
        <v>3.6127479999999998</v>
      </c>
      <c r="AM138">
        <v>0.99257999999999968</v>
      </c>
      <c r="AN138">
        <v>2.5985999999999998</v>
      </c>
    </row>
    <row r="139" spans="1:40" x14ac:dyDescent="0.2">
      <c r="A139" s="5">
        <v>0.275196</v>
      </c>
      <c r="B139" s="6">
        <v>7.9804E-2</v>
      </c>
      <c r="C139">
        <v>3.6127479999999998</v>
      </c>
      <c r="D139" s="5">
        <v>0.99257999999999968</v>
      </c>
      <c r="E139" s="6">
        <v>2.5985999999999998</v>
      </c>
      <c r="H139" s="5">
        <v>0.275196</v>
      </c>
      <c r="I139" s="6">
        <v>8.3123522254533941E-2</v>
      </c>
      <c r="J139">
        <v>3.2977910000000001</v>
      </c>
      <c r="K139" s="5">
        <v>0.99257999999999968</v>
      </c>
      <c r="L139" s="6">
        <v>2.599953425429002</v>
      </c>
      <c r="N139" s="5">
        <v>0.57296400000000003</v>
      </c>
      <c r="O139" s="6">
        <v>6.5967999999999999E-2</v>
      </c>
      <c r="P139">
        <v>1.2203930000000001</v>
      </c>
      <c r="Q139" s="5">
        <v>0.31707199999999996</v>
      </c>
      <c r="R139" s="6">
        <v>0.45406200000000002</v>
      </c>
      <c r="S139" s="7">
        <v>0</v>
      </c>
      <c r="T139" s="8">
        <v>0</v>
      </c>
      <c r="V139" s="5">
        <v>0.275196</v>
      </c>
      <c r="W139" s="6">
        <v>0</v>
      </c>
      <c r="X139">
        <v>3.6127479999999998</v>
      </c>
      <c r="Y139" s="5">
        <v>0.99257999999999968</v>
      </c>
      <c r="Z139" s="6">
        <v>0</v>
      </c>
      <c r="AA139" t="s">
        <v>9</v>
      </c>
      <c r="AC139" s="5">
        <v>0.275196</v>
      </c>
      <c r="AD139" s="6">
        <v>7.9804E-2</v>
      </c>
      <c r="AE139">
        <v>1</v>
      </c>
      <c r="AF139" s="5">
        <v>0.99257999999999968</v>
      </c>
      <c r="AG139" s="6">
        <v>2.5985999999999998</v>
      </c>
      <c r="AH139" t="s">
        <v>9</v>
      </c>
      <c r="AJ139">
        <v>0.62508599999999992</v>
      </c>
      <c r="AK139">
        <v>7.9334999999999989E-2</v>
      </c>
      <c r="AL139">
        <v>1.1236120000000001</v>
      </c>
      <c r="AM139">
        <v>0.51217200000000007</v>
      </c>
      <c r="AN139">
        <v>1.484118</v>
      </c>
    </row>
    <row r="140" spans="1:40" x14ac:dyDescent="0.2">
      <c r="A140" s="5">
        <v>0.62508599999999992</v>
      </c>
      <c r="B140" s="6">
        <v>7.9334999999999989E-2</v>
      </c>
      <c r="C140">
        <v>1.1236120000000001</v>
      </c>
      <c r="D140" s="5">
        <v>0.51217200000000007</v>
      </c>
      <c r="E140" s="6">
        <v>1.484118</v>
      </c>
      <c r="H140" s="5">
        <v>0.62508599999999992</v>
      </c>
      <c r="I140" s="6">
        <v>9.4216318252200865E-2</v>
      </c>
      <c r="J140">
        <v>1.1060890000000001</v>
      </c>
      <c r="K140" s="5">
        <v>0.51217200000000007</v>
      </c>
      <c r="L140" s="6">
        <v>1.4847020332457284</v>
      </c>
      <c r="N140" s="5">
        <v>0.57701999999999998</v>
      </c>
      <c r="O140" s="6">
        <v>5.1920000000000008E-2</v>
      </c>
      <c r="P140">
        <v>1.2069799999999999</v>
      </c>
      <c r="Q140" s="5">
        <v>0.32597500000000013</v>
      </c>
      <c r="R140" s="6">
        <v>0.84842000000000006</v>
      </c>
      <c r="S140" s="7">
        <v>0</v>
      </c>
      <c r="T140" s="8">
        <v>0</v>
      </c>
      <c r="V140" s="5">
        <v>0.62508599999999992</v>
      </c>
      <c r="W140" s="6">
        <v>0</v>
      </c>
      <c r="X140">
        <v>1.1236120000000001</v>
      </c>
      <c r="Y140" s="5">
        <v>0.51217200000000007</v>
      </c>
      <c r="Z140" s="6">
        <v>0</v>
      </c>
      <c r="AA140" t="s">
        <v>9</v>
      </c>
      <c r="AC140" s="5">
        <v>0.62508599999999992</v>
      </c>
      <c r="AD140" s="6">
        <v>7.9334999999999989E-2</v>
      </c>
      <c r="AE140">
        <v>1</v>
      </c>
      <c r="AF140" s="5">
        <v>0.51217200000000007</v>
      </c>
      <c r="AG140" s="6">
        <v>1.484118</v>
      </c>
      <c r="AH140" t="s">
        <v>9</v>
      </c>
      <c r="AJ140">
        <v>0.37991199999999997</v>
      </c>
      <c r="AK140">
        <v>9.8019999999999996E-2</v>
      </c>
      <c r="AL140">
        <v>2.1792340000000001</v>
      </c>
      <c r="AM140">
        <v>2.062138</v>
      </c>
      <c r="AN140">
        <v>1.0636859999999999</v>
      </c>
    </row>
    <row r="141" spans="1:40" x14ac:dyDescent="0.2">
      <c r="A141" s="5">
        <v>0.37991199999999997</v>
      </c>
      <c r="B141" s="6">
        <v>9.8019999999999996E-2</v>
      </c>
      <c r="C141">
        <v>2.1792340000000001</v>
      </c>
      <c r="D141" s="5">
        <v>2.062138</v>
      </c>
      <c r="E141" s="6">
        <v>1.0636859999999999</v>
      </c>
      <c r="H141" s="5">
        <v>0.37991199999999997</v>
      </c>
      <c r="I141" s="6">
        <v>0.10196828134277834</v>
      </c>
      <c r="J141">
        <v>2.0278559999999999</v>
      </c>
      <c r="K141" s="5">
        <v>2.062138</v>
      </c>
      <c r="L141" s="6">
        <v>1.0745658575541099</v>
      </c>
      <c r="N141" s="5">
        <v>0.57713300000000001</v>
      </c>
      <c r="O141" s="6">
        <v>6.3579999999999998E-2</v>
      </c>
      <c r="P141">
        <v>1.2090749999999999</v>
      </c>
      <c r="Q141" s="5">
        <v>1.0690109999999997</v>
      </c>
      <c r="R141" s="6">
        <v>1.0427120000000001</v>
      </c>
      <c r="S141" s="7">
        <v>0</v>
      </c>
      <c r="T141" s="8">
        <v>0</v>
      </c>
      <c r="V141" s="5">
        <v>0.37991199999999997</v>
      </c>
      <c r="W141" s="6">
        <v>0</v>
      </c>
      <c r="X141">
        <v>2.1792340000000001</v>
      </c>
      <c r="Y141" s="5">
        <v>2.062138</v>
      </c>
      <c r="Z141" s="6">
        <v>0</v>
      </c>
      <c r="AA141" t="s">
        <v>9</v>
      </c>
      <c r="AC141" s="5">
        <v>0.37991199999999997</v>
      </c>
      <c r="AD141" s="6">
        <v>9.8019999999999996E-2</v>
      </c>
      <c r="AE141">
        <v>1</v>
      </c>
      <c r="AF141" s="5">
        <v>2.062138</v>
      </c>
      <c r="AG141" s="6">
        <v>1.0636859999999999</v>
      </c>
      <c r="AH141" t="s">
        <v>9</v>
      </c>
      <c r="AJ141">
        <v>0.78912000000000004</v>
      </c>
      <c r="AK141">
        <v>0.1744</v>
      </c>
      <c r="AL141">
        <v>1.3944369999999999</v>
      </c>
      <c r="AM141">
        <v>-0.52383999999999986</v>
      </c>
      <c r="AN141">
        <v>2.2492800000000002</v>
      </c>
    </row>
    <row r="142" spans="1:40" x14ac:dyDescent="0.2">
      <c r="A142" s="5">
        <v>0.78912000000000004</v>
      </c>
      <c r="B142" s="6">
        <v>0.1744</v>
      </c>
      <c r="C142">
        <v>1.3944369999999999</v>
      </c>
      <c r="D142" s="5">
        <v>-0.52383999999999986</v>
      </c>
      <c r="E142" s="6">
        <v>2.2492800000000002</v>
      </c>
      <c r="H142" s="5">
        <v>0.78912000000000004</v>
      </c>
      <c r="I142" s="6">
        <v>0.19798118411606697</v>
      </c>
      <c r="J142">
        <v>1.4151290000000001</v>
      </c>
      <c r="K142" s="5">
        <v>-0.52383999999999986</v>
      </c>
      <c r="L142" s="6">
        <v>2.2501400189401548</v>
      </c>
      <c r="N142" s="5">
        <v>0.57883200000000001</v>
      </c>
      <c r="O142" s="6">
        <v>0.13653899999999999</v>
      </c>
      <c r="P142">
        <v>1.286824</v>
      </c>
      <c r="Q142" s="5">
        <v>1.436188</v>
      </c>
      <c r="R142" s="6">
        <v>1.9590040000000002</v>
      </c>
      <c r="S142" s="7">
        <v>0</v>
      </c>
      <c r="T142" s="8">
        <v>0</v>
      </c>
      <c r="V142" s="5">
        <v>0.78912000000000004</v>
      </c>
      <c r="W142" s="6">
        <v>0</v>
      </c>
      <c r="X142">
        <v>1.3944369999999999</v>
      </c>
      <c r="Y142" s="5">
        <v>-0.52383999999999986</v>
      </c>
      <c r="Z142" s="6">
        <v>0</v>
      </c>
      <c r="AA142" t="s">
        <v>9</v>
      </c>
      <c r="AC142" s="5">
        <v>0.78912000000000004</v>
      </c>
      <c r="AD142" s="6">
        <v>0.1744</v>
      </c>
      <c r="AE142">
        <v>1</v>
      </c>
      <c r="AF142" s="5">
        <v>-0.52383999999999986</v>
      </c>
      <c r="AG142" s="6">
        <v>2.2492800000000002</v>
      </c>
      <c r="AH142" t="s">
        <v>9</v>
      </c>
      <c r="AJ142">
        <v>0.64894499999999999</v>
      </c>
      <c r="AK142">
        <v>8.763E-2</v>
      </c>
      <c r="AL142">
        <v>1.1067709999999999</v>
      </c>
      <c r="AM142">
        <v>0.25392000000000037</v>
      </c>
      <c r="AN142">
        <v>4.7606549999999999</v>
      </c>
    </row>
    <row r="143" spans="1:40" x14ac:dyDescent="0.2">
      <c r="A143" s="5">
        <v>0.64894499999999999</v>
      </c>
      <c r="B143" s="6">
        <v>8.763E-2</v>
      </c>
      <c r="C143">
        <v>1.1067709999999999</v>
      </c>
      <c r="D143" s="5">
        <v>0.25392000000000037</v>
      </c>
      <c r="E143" s="6">
        <v>4.7606549999999999</v>
      </c>
      <c r="H143" s="5">
        <v>0.64894499999999999</v>
      </c>
      <c r="I143" s="6">
        <v>0.11798446043441484</v>
      </c>
      <c r="J143">
        <v>1.1288860000000001</v>
      </c>
      <c r="K143" s="5">
        <v>0.25392000000000037</v>
      </c>
      <c r="L143" s="6">
        <v>4.7607553582145972</v>
      </c>
      <c r="N143" s="5">
        <v>0.57987999999999995</v>
      </c>
      <c r="O143" s="6">
        <v>0.10107999999999999</v>
      </c>
      <c r="P143">
        <v>1.230237</v>
      </c>
      <c r="Q143" s="5">
        <v>1.0908799999999998</v>
      </c>
      <c r="R143" s="6">
        <v>1.1138399999999999</v>
      </c>
      <c r="S143" s="7">
        <v>0</v>
      </c>
      <c r="T143" s="8">
        <v>0</v>
      </c>
      <c r="V143" s="5">
        <v>0.64894499999999999</v>
      </c>
      <c r="W143" s="6">
        <v>0</v>
      </c>
      <c r="X143">
        <v>1.1067709999999999</v>
      </c>
      <c r="Y143" s="5">
        <v>0.25392000000000037</v>
      </c>
      <c r="Z143" s="6">
        <v>0</v>
      </c>
      <c r="AA143" t="s">
        <v>9</v>
      </c>
      <c r="AC143" s="5">
        <v>0.64894499999999999</v>
      </c>
      <c r="AD143" s="6">
        <v>8.763E-2</v>
      </c>
      <c r="AE143">
        <v>1</v>
      </c>
      <c r="AF143" s="5">
        <v>0.25392000000000037</v>
      </c>
      <c r="AG143" s="6">
        <v>4.7606549999999999</v>
      </c>
      <c r="AH143" t="s">
        <v>9</v>
      </c>
      <c r="AJ143">
        <v>0.99001600000000001</v>
      </c>
      <c r="AK143">
        <v>0.14061599999999999</v>
      </c>
      <c r="AL143">
        <v>2.3810859999999998</v>
      </c>
      <c r="AM143">
        <v>-1.4760959999999999</v>
      </c>
      <c r="AN143">
        <v>0.23361600000000002</v>
      </c>
    </row>
    <row r="144" spans="1:40" x14ac:dyDescent="0.2">
      <c r="A144" s="5">
        <v>0.99001600000000001</v>
      </c>
      <c r="B144" s="6">
        <v>0.14061599999999999</v>
      </c>
      <c r="C144">
        <v>2.3810859999999998</v>
      </c>
      <c r="D144" s="5">
        <v>-1.4760959999999999</v>
      </c>
      <c r="E144" s="6">
        <v>0.23361600000000002</v>
      </c>
      <c r="H144" s="5">
        <v>0.99001600000000001</v>
      </c>
      <c r="I144" s="6">
        <v>0.16370908246032045</v>
      </c>
      <c r="J144">
        <v>2.2489020000000002</v>
      </c>
      <c r="K144" s="5">
        <v>-1.4760959999999999</v>
      </c>
      <c r="L144" s="6">
        <v>0.26495176074146026</v>
      </c>
      <c r="N144" s="5">
        <v>0.57997500000000002</v>
      </c>
      <c r="O144" s="6">
        <v>0.10312499999999999</v>
      </c>
      <c r="P144">
        <v>1.2325090000000001</v>
      </c>
      <c r="Q144" s="5">
        <v>0.84590000000000032</v>
      </c>
      <c r="R144" s="6">
        <v>1.0128250000000001</v>
      </c>
      <c r="S144" s="7">
        <v>0</v>
      </c>
      <c r="T144" s="8">
        <v>0</v>
      </c>
      <c r="V144" s="5">
        <v>0.99001600000000001</v>
      </c>
      <c r="W144" s="6">
        <v>0</v>
      </c>
      <c r="X144">
        <v>2.3810859999999998</v>
      </c>
      <c r="Y144" s="5">
        <v>-1.4760959999999999</v>
      </c>
      <c r="Z144" s="6">
        <v>0</v>
      </c>
      <c r="AA144" t="s">
        <v>9</v>
      </c>
      <c r="AC144" s="5">
        <v>0.99001600000000001</v>
      </c>
      <c r="AD144" s="6">
        <v>0.14061599999999999</v>
      </c>
      <c r="AE144">
        <v>1</v>
      </c>
      <c r="AF144" s="5">
        <v>-1.4760959999999999</v>
      </c>
      <c r="AG144" s="6">
        <v>0.23361600000000002</v>
      </c>
      <c r="AH144" t="s">
        <v>9</v>
      </c>
      <c r="AJ144">
        <v>0.65014400000000006</v>
      </c>
      <c r="AK144">
        <v>0.11545600000000002</v>
      </c>
      <c r="AL144">
        <v>1.1571819999999999</v>
      </c>
      <c r="AM144">
        <v>0.73004800000000014</v>
      </c>
      <c r="AN144">
        <v>1.317536</v>
      </c>
    </row>
    <row r="145" spans="1:40" x14ac:dyDescent="0.2">
      <c r="A145" s="5">
        <v>0.65014400000000006</v>
      </c>
      <c r="B145" s="6">
        <v>0.11545600000000002</v>
      </c>
      <c r="C145">
        <v>1.1571819999999999</v>
      </c>
      <c r="D145" s="5">
        <v>0.73004800000000014</v>
      </c>
      <c r="E145" s="6">
        <v>1.317536</v>
      </c>
      <c r="H145" s="5">
        <v>0.65014400000000006</v>
      </c>
      <c r="I145" s="6">
        <v>0.14013487494910037</v>
      </c>
      <c r="J145">
        <v>1.174326</v>
      </c>
      <c r="K145" s="5">
        <v>0.73004800000000014</v>
      </c>
      <c r="L145" s="6">
        <v>1.3205508473436378</v>
      </c>
      <c r="N145" s="5">
        <v>0.58094400000000002</v>
      </c>
      <c r="O145" s="6">
        <v>6.9384000000000001E-2</v>
      </c>
      <c r="P145">
        <v>1.2018740000000001</v>
      </c>
      <c r="Q145" s="5">
        <v>0.61210799999999976</v>
      </c>
      <c r="R145" s="6">
        <v>1.066632</v>
      </c>
      <c r="S145" s="7">
        <v>0</v>
      </c>
      <c r="T145" s="8">
        <v>0</v>
      </c>
      <c r="V145" s="5">
        <v>0.65014400000000006</v>
      </c>
      <c r="W145" s="6">
        <v>0</v>
      </c>
      <c r="X145">
        <v>1.1571819999999999</v>
      </c>
      <c r="Y145" s="5">
        <v>0.73004800000000014</v>
      </c>
      <c r="Z145" s="6">
        <v>0</v>
      </c>
      <c r="AA145" t="s">
        <v>9</v>
      </c>
      <c r="AC145" s="5">
        <v>0.65014400000000006</v>
      </c>
      <c r="AD145" s="6">
        <v>0.11545600000000002</v>
      </c>
      <c r="AE145">
        <v>1</v>
      </c>
      <c r="AF145" s="5">
        <v>0.73004800000000014</v>
      </c>
      <c r="AG145" s="6">
        <v>1.317536</v>
      </c>
      <c r="AH145" t="s">
        <v>9</v>
      </c>
      <c r="AJ145">
        <v>0.502054</v>
      </c>
      <c r="AK145">
        <v>0.17107999999999998</v>
      </c>
      <c r="AL145">
        <v>1.5344720000000001</v>
      </c>
      <c r="AM145">
        <v>1.5548539999999997</v>
      </c>
      <c r="AN145">
        <v>1.342649</v>
      </c>
    </row>
    <row r="146" spans="1:40" x14ac:dyDescent="0.2">
      <c r="A146" s="5">
        <v>0.502054</v>
      </c>
      <c r="B146" s="6">
        <v>0.17107999999999998</v>
      </c>
      <c r="C146">
        <v>1.5344720000000001</v>
      </c>
      <c r="D146" s="5">
        <v>1.5548539999999997</v>
      </c>
      <c r="E146" s="6">
        <v>1.342649</v>
      </c>
      <c r="H146" s="5">
        <v>0.502054</v>
      </c>
      <c r="I146" s="6">
        <v>0.18323233427536745</v>
      </c>
      <c r="J146">
        <v>1.4826630000000001</v>
      </c>
      <c r="K146" s="5">
        <v>1.5548539999999997</v>
      </c>
      <c r="L146" s="6">
        <v>1.3579410490610409</v>
      </c>
      <c r="N146" s="5">
        <v>0.58210799999999996</v>
      </c>
      <c r="O146" s="6">
        <v>0.112194</v>
      </c>
      <c r="P146">
        <v>1.240335</v>
      </c>
      <c r="Q146" s="5">
        <v>0.24498400000000009</v>
      </c>
      <c r="R146" s="6">
        <v>5.2378879999999999</v>
      </c>
      <c r="S146" s="7">
        <v>0</v>
      </c>
      <c r="T146" s="8">
        <v>0</v>
      </c>
      <c r="V146" s="5">
        <v>0.502054</v>
      </c>
      <c r="W146" s="6">
        <v>0</v>
      </c>
      <c r="X146">
        <v>1.5344720000000001</v>
      </c>
      <c r="Y146" s="5">
        <v>1.5548539999999997</v>
      </c>
      <c r="Z146" s="6">
        <v>0</v>
      </c>
      <c r="AA146" t="s">
        <v>9</v>
      </c>
      <c r="AC146" s="5">
        <v>0.502054</v>
      </c>
      <c r="AD146" s="6">
        <v>0.17107999999999998</v>
      </c>
      <c r="AE146">
        <v>1</v>
      </c>
      <c r="AF146" s="5">
        <v>1.5548539999999997</v>
      </c>
      <c r="AG146" s="6">
        <v>1.342649</v>
      </c>
      <c r="AH146" t="s">
        <v>9</v>
      </c>
      <c r="AJ146">
        <v>0.74602500000000005</v>
      </c>
      <c r="AK146">
        <v>5.9681999999999999E-2</v>
      </c>
      <c r="AL146">
        <v>1.0700559999999999</v>
      </c>
      <c r="AM146">
        <v>0.23289700000000024</v>
      </c>
      <c r="AN146">
        <v>0.77620900000000004</v>
      </c>
    </row>
    <row r="147" spans="1:40" x14ac:dyDescent="0.2">
      <c r="A147" s="5">
        <v>0.74602500000000005</v>
      </c>
      <c r="B147" s="6">
        <v>5.9681999999999999E-2</v>
      </c>
      <c r="C147">
        <v>1.0700559999999999</v>
      </c>
      <c r="D147" s="5">
        <v>0.23289700000000024</v>
      </c>
      <c r="E147" s="6">
        <v>0.77620900000000004</v>
      </c>
      <c r="H147" s="5">
        <v>0.74602500000000005</v>
      </c>
      <c r="I147" s="6">
        <v>7.0207490690096588E-2</v>
      </c>
      <c r="J147">
        <v>1.0768359999999999</v>
      </c>
      <c r="K147" s="5">
        <v>0.23289700000000024</v>
      </c>
      <c r="L147" s="6">
        <v>0.7762948232018555</v>
      </c>
      <c r="N147" s="5">
        <v>0.58396800000000004</v>
      </c>
      <c r="O147" s="6">
        <v>6.2252000000000002E-2</v>
      </c>
      <c r="P147">
        <v>1.191778</v>
      </c>
      <c r="Q147" s="5">
        <v>1.2529400000000004</v>
      </c>
      <c r="R147" s="6">
        <v>1.078192</v>
      </c>
      <c r="S147" s="7">
        <v>0</v>
      </c>
      <c r="T147" s="8">
        <v>0</v>
      </c>
      <c r="V147" s="5">
        <v>0.74602500000000005</v>
      </c>
      <c r="W147" s="6">
        <v>0</v>
      </c>
      <c r="X147">
        <v>1.0700559999999999</v>
      </c>
      <c r="Y147" s="5">
        <v>0.23289700000000024</v>
      </c>
      <c r="Z147" s="6">
        <v>0</v>
      </c>
      <c r="AA147" t="s">
        <v>9</v>
      </c>
      <c r="AC147" s="5">
        <v>0.74602500000000005</v>
      </c>
      <c r="AD147" s="6">
        <v>5.9681999999999999E-2</v>
      </c>
      <c r="AE147">
        <v>1</v>
      </c>
      <c r="AF147" s="5">
        <v>0.23289700000000024</v>
      </c>
      <c r="AG147" s="6">
        <v>0.77620900000000004</v>
      </c>
      <c r="AH147" t="s">
        <v>9</v>
      </c>
      <c r="AJ147">
        <v>0.820044</v>
      </c>
      <c r="AK147">
        <v>0.15649200000000002</v>
      </c>
      <c r="AL147">
        <v>1.424129</v>
      </c>
      <c r="AM147">
        <v>-8.0999999999998278E-3</v>
      </c>
      <c r="AN147">
        <v>0.32335200000000003</v>
      </c>
    </row>
    <row r="148" spans="1:40" x14ac:dyDescent="0.2">
      <c r="A148" s="5">
        <v>0.820044</v>
      </c>
      <c r="B148" s="6">
        <v>0.15649200000000002</v>
      </c>
      <c r="C148">
        <v>1.424129</v>
      </c>
      <c r="D148" s="5">
        <v>-8.0999999999998278E-3</v>
      </c>
      <c r="E148" s="6">
        <v>0.32335200000000003</v>
      </c>
      <c r="H148" s="5">
        <v>0.820044</v>
      </c>
      <c r="I148" s="6">
        <v>0.21284434066472147</v>
      </c>
      <c r="J148">
        <v>1.5110969999999999</v>
      </c>
      <c r="K148" s="5">
        <v>-8.0999999999998278E-3</v>
      </c>
      <c r="L148" s="6">
        <v>0.32335513994523113</v>
      </c>
      <c r="N148" s="5">
        <v>0.58452800000000005</v>
      </c>
      <c r="O148" s="6">
        <v>8.7107999999999991E-2</v>
      </c>
      <c r="P148">
        <v>1.205703</v>
      </c>
      <c r="Q148" s="5">
        <v>0.94485999999999948</v>
      </c>
      <c r="R148" s="6">
        <v>2.4485439999999996</v>
      </c>
      <c r="S148" s="7">
        <v>0</v>
      </c>
      <c r="T148" s="8">
        <v>0</v>
      </c>
      <c r="V148" s="5">
        <v>0.820044</v>
      </c>
      <c r="W148" s="6">
        <v>0</v>
      </c>
      <c r="X148">
        <v>1.424129</v>
      </c>
      <c r="Y148" s="5">
        <v>-8.0999999999998278E-3</v>
      </c>
      <c r="Z148" s="6">
        <v>0</v>
      </c>
      <c r="AA148" t="s">
        <v>9</v>
      </c>
      <c r="AC148" s="5">
        <v>0.820044</v>
      </c>
      <c r="AD148" s="6">
        <v>0.15649200000000002</v>
      </c>
      <c r="AE148">
        <v>1</v>
      </c>
      <c r="AF148" s="5">
        <v>-8.0999999999998278E-3</v>
      </c>
      <c r="AG148" s="6">
        <v>0.32335200000000003</v>
      </c>
      <c r="AH148" t="s">
        <v>9</v>
      </c>
      <c r="AJ148">
        <v>0.608927</v>
      </c>
      <c r="AK148">
        <v>0.14050000000000001</v>
      </c>
      <c r="AL148">
        <v>1.2487029999999999</v>
      </c>
      <c r="AM148">
        <v>0.10312699999999987</v>
      </c>
      <c r="AN148">
        <v>5.8276590000000006</v>
      </c>
    </row>
    <row r="149" spans="1:40" x14ac:dyDescent="0.2">
      <c r="A149" s="5">
        <v>0.608927</v>
      </c>
      <c r="B149" s="6">
        <v>0.14050000000000001</v>
      </c>
      <c r="C149">
        <v>1.2487029999999999</v>
      </c>
      <c r="D149" s="5">
        <v>0.10312699999999987</v>
      </c>
      <c r="E149" s="6">
        <v>5.8276590000000006</v>
      </c>
      <c r="H149" s="5">
        <v>0.608927</v>
      </c>
      <c r="I149" s="6">
        <v>0.18707536813006678</v>
      </c>
      <c r="J149">
        <v>1.31023</v>
      </c>
      <c r="K149" s="5">
        <v>0.10312699999999987</v>
      </c>
      <c r="L149" s="6">
        <v>5.8276965453635281</v>
      </c>
      <c r="N149" s="5">
        <v>0.58607399999999998</v>
      </c>
      <c r="O149" s="6">
        <v>8.2998000000000016E-2</v>
      </c>
      <c r="P149">
        <v>1.1988019999999999</v>
      </c>
      <c r="Q149" s="5">
        <v>0.62900400000000001</v>
      </c>
      <c r="R149" s="6">
        <v>0.87068400000000001</v>
      </c>
      <c r="S149" s="7">
        <v>0</v>
      </c>
      <c r="T149" s="8">
        <v>0</v>
      </c>
      <c r="V149" s="5">
        <v>0.608927</v>
      </c>
      <c r="W149" s="6">
        <v>0</v>
      </c>
      <c r="X149">
        <v>1.2487029999999999</v>
      </c>
      <c r="Y149" s="5">
        <v>0.10312699999999987</v>
      </c>
      <c r="Z149" s="6">
        <v>0</v>
      </c>
      <c r="AA149" t="s">
        <v>9</v>
      </c>
      <c r="AC149" s="5">
        <v>0.608927</v>
      </c>
      <c r="AD149" s="6">
        <v>0.14050000000000001</v>
      </c>
      <c r="AE149">
        <v>1</v>
      </c>
      <c r="AF149" s="5">
        <v>0.10312699999999987</v>
      </c>
      <c r="AG149" s="6">
        <v>5.8276590000000006</v>
      </c>
      <c r="AH149" t="s">
        <v>9</v>
      </c>
      <c r="AJ149">
        <v>0.35685</v>
      </c>
      <c r="AK149">
        <v>9.282E-2</v>
      </c>
      <c r="AL149">
        <v>2.407527</v>
      </c>
      <c r="AM149">
        <v>1.03701</v>
      </c>
      <c r="AN149">
        <v>1.8856499999999998</v>
      </c>
    </row>
    <row r="150" spans="1:40" x14ac:dyDescent="0.2">
      <c r="A150" s="5">
        <v>0.35685</v>
      </c>
      <c r="B150" s="6">
        <v>9.282E-2</v>
      </c>
      <c r="C150">
        <v>2.407527</v>
      </c>
      <c r="D150" s="5">
        <v>1.03701</v>
      </c>
      <c r="E150" s="6">
        <v>1.8856499999999998</v>
      </c>
      <c r="H150" s="5">
        <v>0.35685</v>
      </c>
      <c r="I150" s="6">
        <v>9.911864254518421E-2</v>
      </c>
      <c r="J150">
        <v>2.2286950000000001</v>
      </c>
      <c r="K150" s="5">
        <v>1.03701</v>
      </c>
      <c r="L150" s="6">
        <v>1.8883552124174094</v>
      </c>
      <c r="N150" s="5">
        <v>0.58693600000000001</v>
      </c>
      <c r="O150" s="6">
        <v>7.4682999999999999E-2</v>
      </c>
      <c r="P150">
        <v>1.1908319999999999</v>
      </c>
      <c r="Q150" s="5">
        <v>0.63497000000000026</v>
      </c>
      <c r="R150" s="6">
        <v>1.4900410000000002</v>
      </c>
      <c r="S150" s="7">
        <v>0</v>
      </c>
      <c r="T150" s="8">
        <v>0</v>
      </c>
      <c r="V150" s="5">
        <v>0.35685</v>
      </c>
      <c r="W150" s="6">
        <v>0</v>
      </c>
      <c r="X150">
        <v>2.407527</v>
      </c>
      <c r="Y150" s="5">
        <v>1.03701</v>
      </c>
      <c r="Z150" s="6">
        <v>0</v>
      </c>
      <c r="AA150" t="s">
        <v>9</v>
      </c>
      <c r="AC150" s="5">
        <v>0.35685</v>
      </c>
      <c r="AD150" s="6">
        <v>9.282E-2</v>
      </c>
      <c r="AE150">
        <v>1</v>
      </c>
      <c r="AF150" s="5">
        <v>1.03701</v>
      </c>
      <c r="AG150" s="6">
        <v>1.8856499999999998</v>
      </c>
      <c r="AH150" t="s">
        <v>9</v>
      </c>
      <c r="AJ150">
        <v>0.59998399999999996</v>
      </c>
      <c r="AK150">
        <v>0.114884</v>
      </c>
      <c r="AL150">
        <v>1.2127220000000001</v>
      </c>
      <c r="AM150">
        <v>1.8101159999999996</v>
      </c>
      <c r="AN150">
        <v>2.1184240000000001</v>
      </c>
    </row>
    <row r="151" spans="1:40" x14ac:dyDescent="0.2">
      <c r="A151" s="5">
        <v>0.59998399999999996</v>
      </c>
      <c r="B151" s="6">
        <v>0.114884</v>
      </c>
      <c r="C151">
        <v>1.2127220000000001</v>
      </c>
      <c r="D151" s="5">
        <v>1.8101159999999996</v>
      </c>
      <c r="E151" s="6">
        <v>2.1184240000000001</v>
      </c>
      <c r="H151" s="5">
        <v>0.59998399999999996</v>
      </c>
      <c r="I151" s="6">
        <v>0.13459669327290325</v>
      </c>
      <c r="J151">
        <v>1.2023349999999999</v>
      </c>
      <c r="K151" s="5">
        <v>1.8101159999999996</v>
      </c>
      <c r="L151" s="6">
        <v>2.1289628824758782</v>
      </c>
      <c r="N151" s="5">
        <v>0.58713599999999999</v>
      </c>
      <c r="O151" s="6">
        <v>0.10675199999999999</v>
      </c>
      <c r="P151">
        <v>1.222931</v>
      </c>
      <c r="Q151" s="5">
        <v>0.54988799999999993</v>
      </c>
      <c r="R151" s="6">
        <v>1.3862399999999999</v>
      </c>
      <c r="S151" s="7">
        <v>0</v>
      </c>
      <c r="T151" s="8">
        <v>0</v>
      </c>
      <c r="V151" s="5">
        <v>0.59998399999999996</v>
      </c>
      <c r="W151" s="6">
        <v>0</v>
      </c>
      <c r="X151">
        <v>1.2127220000000001</v>
      </c>
      <c r="Y151" s="5">
        <v>1.8101159999999996</v>
      </c>
      <c r="Z151" s="6">
        <v>0</v>
      </c>
      <c r="AA151" t="s">
        <v>9</v>
      </c>
      <c r="AC151" s="5">
        <v>0.59998399999999996</v>
      </c>
      <c r="AD151" s="6">
        <v>0.114884</v>
      </c>
      <c r="AE151">
        <v>1</v>
      </c>
      <c r="AF151" s="5">
        <v>1.8101159999999996</v>
      </c>
      <c r="AG151" s="6">
        <v>2.1184240000000001</v>
      </c>
      <c r="AH151" t="s">
        <v>9</v>
      </c>
      <c r="AJ151">
        <v>0.39898099999999997</v>
      </c>
      <c r="AK151">
        <v>6.3755999999999993E-2</v>
      </c>
      <c r="AL151">
        <v>2.0290119999999998</v>
      </c>
      <c r="AM151">
        <v>1.365947</v>
      </c>
      <c r="AN151">
        <v>0.77063799999999993</v>
      </c>
    </row>
    <row r="152" spans="1:40" x14ac:dyDescent="0.2">
      <c r="A152" s="5">
        <v>0.39898099999999997</v>
      </c>
      <c r="B152" s="6">
        <v>6.3755999999999993E-2</v>
      </c>
      <c r="C152">
        <v>2.0290119999999998</v>
      </c>
      <c r="D152" s="5">
        <v>1.365947</v>
      </c>
      <c r="E152" s="6">
        <v>0.77063799999999993</v>
      </c>
      <c r="H152" s="5">
        <v>0.39898099999999997</v>
      </c>
      <c r="I152" s="6">
        <v>7.7553722489639404E-2</v>
      </c>
      <c r="J152">
        <v>1.8955360000000001</v>
      </c>
      <c r="K152" s="5">
        <v>1.365947</v>
      </c>
      <c r="L152" s="6">
        <v>0.7853253469919329</v>
      </c>
      <c r="N152" s="5">
        <v>0.59010000000000007</v>
      </c>
      <c r="O152" s="6">
        <v>7.2899999999999993E-2</v>
      </c>
      <c r="P152">
        <v>1.1826570000000001</v>
      </c>
      <c r="Q152" s="5">
        <v>0.49889999999999968</v>
      </c>
      <c r="R152" s="6">
        <v>1.1808000000000001</v>
      </c>
      <c r="S152" s="7">
        <v>0</v>
      </c>
      <c r="T152" s="8">
        <v>0</v>
      </c>
      <c r="V152" s="5">
        <v>0.39898099999999997</v>
      </c>
      <c r="W152" s="6">
        <v>0</v>
      </c>
      <c r="X152">
        <v>2.0290119999999998</v>
      </c>
      <c r="Y152" s="5">
        <v>1.365947</v>
      </c>
      <c r="Z152" s="6">
        <v>0</v>
      </c>
      <c r="AA152" t="s">
        <v>9</v>
      </c>
      <c r="AC152" s="5">
        <v>0.39898099999999997</v>
      </c>
      <c r="AD152" s="6">
        <v>6.3755999999999993E-2</v>
      </c>
      <c r="AE152">
        <v>1</v>
      </c>
      <c r="AF152" s="5">
        <v>1.365947</v>
      </c>
      <c r="AG152" s="6">
        <v>0.77063799999999993</v>
      </c>
      <c r="AH152" t="s">
        <v>9</v>
      </c>
      <c r="AJ152">
        <v>0.45909599999999995</v>
      </c>
      <c r="AK152">
        <v>6.7488000000000006E-2</v>
      </c>
      <c r="AL152">
        <v>1.6340440000000001</v>
      </c>
      <c r="AM152">
        <v>1.4728960000000002</v>
      </c>
      <c r="AN152">
        <v>0.680504</v>
      </c>
    </row>
    <row r="153" spans="1:40" x14ac:dyDescent="0.2">
      <c r="A153" s="5">
        <v>0.45909599999999995</v>
      </c>
      <c r="B153" s="6">
        <v>6.7488000000000006E-2</v>
      </c>
      <c r="C153">
        <v>1.6340440000000001</v>
      </c>
      <c r="D153" s="5">
        <v>1.4728960000000002</v>
      </c>
      <c r="E153" s="6">
        <v>0.680504</v>
      </c>
      <c r="H153" s="5">
        <v>0.45909599999999995</v>
      </c>
      <c r="I153" s="6">
        <v>7.4275638967295318E-2</v>
      </c>
      <c r="J153">
        <v>1.531577</v>
      </c>
      <c r="K153" s="5">
        <v>1.4728960000000002</v>
      </c>
      <c r="L153" s="6">
        <v>0.68774262948867726</v>
      </c>
      <c r="N153" s="5">
        <v>0.59012100000000001</v>
      </c>
      <c r="O153" s="6">
        <v>0.108851</v>
      </c>
      <c r="P153">
        <v>1.220299</v>
      </c>
      <c r="Q153" s="5">
        <v>-4.8449999999998251E-3</v>
      </c>
      <c r="R153" s="6">
        <v>0.32235399999999997</v>
      </c>
      <c r="S153" s="7">
        <v>0</v>
      </c>
      <c r="T153" s="8">
        <v>0</v>
      </c>
      <c r="V153" s="5">
        <v>0.45909599999999995</v>
      </c>
      <c r="W153" s="6">
        <v>0</v>
      </c>
      <c r="X153">
        <v>1.6340440000000001</v>
      </c>
      <c r="Y153" s="5">
        <v>1.4728960000000002</v>
      </c>
      <c r="Z153" s="6">
        <v>0</v>
      </c>
      <c r="AA153" t="s">
        <v>9</v>
      </c>
      <c r="AC153" s="5">
        <v>0.45909599999999995</v>
      </c>
      <c r="AD153" s="6">
        <v>6.7488000000000006E-2</v>
      </c>
      <c r="AE153">
        <v>1</v>
      </c>
      <c r="AF153" s="5">
        <v>1.4728960000000002</v>
      </c>
      <c r="AG153" s="6">
        <v>0.680504</v>
      </c>
      <c r="AH153" t="s">
        <v>9</v>
      </c>
      <c r="AJ153">
        <v>0.43708000000000002</v>
      </c>
      <c r="AK153">
        <v>7.5215000000000004E-2</v>
      </c>
      <c r="AL153">
        <v>1.760351</v>
      </c>
      <c r="AM153">
        <v>0.64533000000000029</v>
      </c>
      <c r="AN153">
        <v>0.84843500000000005</v>
      </c>
    </row>
    <row r="154" spans="1:40" x14ac:dyDescent="0.2">
      <c r="A154" s="5">
        <v>0.43708000000000002</v>
      </c>
      <c r="B154" s="6">
        <v>7.5215000000000004E-2</v>
      </c>
      <c r="C154">
        <v>1.760351</v>
      </c>
      <c r="D154" s="5">
        <v>0.64533000000000029</v>
      </c>
      <c r="E154" s="6">
        <v>0.84843500000000005</v>
      </c>
      <c r="H154" s="5">
        <v>0.43708000000000002</v>
      </c>
      <c r="I154" s="6">
        <v>8.3248775516520365E-2</v>
      </c>
      <c r="J154">
        <v>1.649079</v>
      </c>
      <c r="K154" s="5">
        <v>0.64533000000000029</v>
      </c>
      <c r="L154" s="6">
        <v>0.8500688981635548</v>
      </c>
      <c r="N154" s="5">
        <v>0.59183799999999998</v>
      </c>
      <c r="O154" s="6">
        <v>8.8894000000000001E-2</v>
      </c>
      <c r="P154">
        <v>1.192223</v>
      </c>
      <c r="Q154" s="5">
        <v>0.3721380000000003</v>
      </c>
      <c r="R154" s="6">
        <v>1.0927539999999998</v>
      </c>
      <c r="S154" s="7">
        <v>0</v>
      </c>
      <c r="T154" s="8">
        <v>0</v>
      </c>
      <c r="V154" s="5">
        <v>0.43708000000000002</v>
      </c>
      <c r="W154" s="6">
        <v>0</v>
      </c>
      <c r="X154">
        <v>1.760351</v>
      </c>
      <c r="Y154" s="5">
        <v>0.64533000000000029</v>
      </c>
      <c r="Z154" s="6">
        <v>0</v>
      </c>
      <c r="AA154" t="s">
        <v>9</v>
      </c>
      <c r="AC154" s="5">
        <v>0.43708000000000002</v>
      </c>
      <c r="AD154" s="6">
        <v>7.5215000000000004E-2</v>
      </c>
      <c r="AE154">
        <v>1</v>
      </c>
      <c r="AF154" s="5">
        <v>0.64533000000000029</v>
      </c>
      <c r="AG154" s="6">
        <v>0.84843500000000005</v>
      </c>
      <c r="AH154" t="s">
        <v>9</v>
      </c>
      <c r="AJ154">
        <v>0.64716499999999988</v>
      </c>
      <c r="AK154">
        <v>8.7684999999999999E-2</v>
      </c>
      <c r="AL154">
        <v>1.1085179999999999</v>
      </c>
      <c r="AM154">
        <v>0.91483500000000006</v>
      </c>
      <c r="AN154">
        <v>1.3411900000000001</v>
      </c>
    </row>
    <row r="155" spans="1:40" x14ac:dyDescent="0.2">
      <c r="A155" s="5">
        <v>0.64716499999999988</v>
      </c>
      <c r="B155" s="6">
        <v>8.7684999999999999E-2</v>
      </c>
      <c r="C155">
        <v>1.1085179999999999</v>
      </c>
      <c r="D155" s="5">
        <v>0.91483500000000006</v>
      </c>
      <c r="E155" s="6">
        <v>1.3411900000000001</v>
      </c>
      <c r="H155" s="5">
        <v>0.64716499999999988</v>
      </c>
      <c r="I155" s="6">
        <v>0.10431863876604218</v>
      </c>
      <c r="J155">
        <v>1.10459</v>
      </c>
      <c r="K155" s="5">
        <v>0.91483500000000006</v>
      </c>
      <c r="L155" s="6">
        <v>1.3435670987594925</v>
      </c>
      <c r="N155" s="5">
        <v>0.59292</v>
      </c>
      <c r="O155" s="6">
        <v>7.2900000000000006E-2</v>
      </c>
      <c r="P155">
        <v>1.176496</v>
      </c>
      <c r="Q155" s="5">
        <v>0.97588799999999976</v>
      </c>
      <c r="R155" s="6">
        <v>1.4256000000000002</v>
      </c>
      <c r="S155" s="7">
        <v>0</v>
      </c>
      <c r="T155" s="8">
        <v>0</v>
      </c>
      <c r="V155" s="5">
        <v>0.64716499999999988</v>
      </c>
      <c r="W155" s="6">
        <v>0</v>
      </c>
      <c r="X155">
        <v>1.1085179999999999</v>
      </c>
      <c r="Y155" s="5">
        <v>0.91483500000000006</v>
      </c>
      <c r="Z155" s="6">
        <v>0</v>
      </c>
      <c r="AA155" t="s">
        <v>9</v>
      </c>
      <c r="AC155" s="5">
        <v>0.64716499999999988</v>
      </c>
      <c r="AD155" s="6">
        <v>8.7684999999999999E-2</v>
      </c>
      <c r="AE155">
        <v>1</v>
      </c>
      <c r="AF155" s="5">
        <v>0.91483500000000006</v>
      </c>
      <c r="AG155" s="6">
        <v>1.3411900000000001</v>
      </c>
      <c r="AH155" t="s">
        <v>9</v>
      </c>
      <c r="AJ155">
        <v>0.49984799999999996</v>
      </c>
      <c r="AK155">
        <v>7.6464000000000004E-2</v>
      </c>
      <c r="AL155">
        <v>1.4549099999999999</v>
      </c>
      <c r="AM155">
        <v>1.3820160000000004</v>
      </c>
      <c r="AN155">
        <v>0.99580199999999996</v>
      </c>
    </row>
    <row r="156" spans="1:40" x14ac:dyDescent="0.2">
      <c r="A156" s="5">
        <v>0.49984799999999996</v>
      </c>
      <c r="B156" s="6">
        <v>7.6464000000000004E-2</v>
      </c>
      <c r="C156">
        <v>1.4549099999999999</v>
      </c>
      <c r="D156" s="5">
        <v>1.3820160000000004</v>
      </c>
      <c r="E156" s="6">
        <v>0.99580199999999996</v>
      </c>
      <c r="H156" s="5">
        <v>0.49984799999999996</v>
      </c>
      <c r="I156" s="6">
        <v>8.4218960430534881E-2</v>
      </c>
      <c r="J156">
        <v>1.3708020000000001</v>
      </c>
      <c r="K156" s="5">
        <v>1.3820160000000004</v>
      </c>
      <c r="L156" s="6">
        <v>1.0005735271353127</v>
      </c>
      <c r="N156" s="5">
        <v>0.59392800000000001</v>
      </c>
      <c r="O156" s="6">
        <v>6.3393000000000005E-2</v>
      </c>
      <c r="P156">
        <v>1.168963</v>
      </c>
      <c r="Q156" s="5">
        <v>1.0498830000000003</v>
      </c>
      <c r="R156" s="6">
        <v>0.92682599999999993</v>
      </c>
      <c r="S156" s="7">
        <v>0</v>
      </c>
      <c r="T156" s="8">
        <v>0</v>
      </c>
      <c r="V156" s="5">
        <v>0.49984799999999996</v>
      </c>
      <c r="W156" s="6">
        <v>0</v>
      </c>
      <c r="X156">
        <v>1.4549099999999999</v>
      </c>
      <c r="Y156" s="5">
        <v>1.3820160000000004</v>
      </c>
      <c r="Z156" s="6">
        <v>0</v>
      </c>
      <c r="AA156" t="s">
        <v>9</v>
      </c>
      <c r="AC156" s="5">
        <v>0.49984799999999996</v>
      </c>
      <c r="AD156" s="6">
        <v>7.6464000000000004E-2</v>
      </c>
      <c r="AE156">
        <v>1</v>
      </c>
      <c r="AF156" s="5">
        <v>1.3820160000000004</v>
      </c>
      <c r="AG156" s="6">
        <v>0.99580199999999996</v>
      </c>
      <c r="AH156" t="s">
        <v>9</v>
      </c>
      <c r="AJ156">
        <v>0.400812</v>
      </c>
      <c r="AK156">
        <v>0.11468099999999999</v>
      </c>
      <c r="AL156">
        <v>1.998856</v>
      </c>
      <c r="AM156">
        <v>1.7461229999999996</v>
      </c>
      <c r="AN156">
        <v>2.0158710000000002</v>
      </c>
    </row>
    <row r="157" spans="1:40" x14ac:dyDescent="0.2">
      <c r="A157" s="5">
        <v>0.400812</v>
      </c>
      <c r="B157" s="6">
        <v>0.11468099999999999</v>
      </c>
      <c r="C157">
        <v>1.998856</v>
      </c>
      <c r="D157" s="5">
        <v>1.7461229999999996</v>
      </c>
      <c r="E157" s="6">
        <v>2.0158710000000002</v>
      </c>
      <c r="H157" s="5">
        <v>0.400812</v>
      </c>
      <c r="I157" s="6">
        <v>0.13801940942128393</v>
      </c>
      <c r="J157">
        <v>1.8601369999999999</v>
      </c>
      <c r="K157" s="5">
        <v>1.7461229999999996</v>
      </c>
      <c r="L157" s="6">
        <v>2.0434445461333173</v>
      </c>
      <c r="N157" s="5">
        <v>0.59486399999999995</v>
      </c>
      <c r="O157" s="6">
        <v>0.11964600000000002</v>
      </c>
      <c r="P157">
        <v>1.229004</v>
      </c>
      <c r="Q157" s="5">
        <v>1.012554</v>
      </c>
      <c r="R157" s="6">
        <v>1.047132</v>
      </c>
      <c r="S157" s="7">
        <v>0</v>
      </c>
      <c r="T157" s="8">
        <v>0</v>
      </c>
      <c r="V157" s="5">
        <v>0.400812</v>
      </c>
      <c r="W157" s="6">
        <v>0</v>
      </c>
      <c r="X157">
        <v>1.998856</v>
      </c>
      <c r="Y157" s="5">
        <v>1.7461229999999996</v>
      </c>
      <c r="Z157" s="6">
        <v>0</v>
      </c>
      <c r="AA157" t="s">
        <v>9</v>
      </c>
      <c r="AC157" s="5">
        <v>0.400812</v>
      </c>
      <c r="AD157" s="6">
        <v>0.11468099999999999</v>
      </c>
      <c r="AE157">
        <v>1</v>
      </c>
      <c r="AF157" s="5">
        <v>1.7461229999999996</v>
      </c>
      <c r="AG157" s="6">
        <v>2.0158710000000002</v>
      </c>
      <c r="AH157" t="s">
        <v>9</v>
      </c>
      <c r="AJ157">
        <v>0.50583299999999998</v>
      </c>
      <c r="AK157">
        <v>4.4495999999999994E-2</v>
      </c>
      <c r="AL157">
        <v>1.430531</v>
      </c>
      <c r="AM157">
        <v>1.1074560000000002</v>
      </c>
      <c r="AN157">
        <v>1.0549259999999998</v>
      </c>
    </row>
    <row r="158" spans="1:40" x14ac:dyDescent="0.2">
      <c r="A158" s="5">
        <v>0.50583299999999998</v>
      </c>
      <c r="B158" s="6">
        <v>4.4495999999999994E-2</v>
      </c>
      <c r="C158">
        <v>1.430531</v>
      </c>
      <c r="D158" s="5">
        <v>1.1074560000000002</v>
      </c>
      <c r="E158" s="6">
        <v>1.0549259999999998</v>
      </c>
      <c r="H158" s="5">
        <v>0.50583299999999998</v>
      </c>
      <c r="I158" s="6">
        <v>4.6871689803121029E-2</v>
      </c>
      <c r="J158">
        <v>1.334381</v>
      </c>
      <c r="K158" s="5">
        <v>1.1074560000000002</v>
      </c>
      <c r="L158" s="6">
        <v>1.0554190234271883</v>
      </c>
      <c r="N158" s="5">
        <v>0.59503000000000006</v>
      </c>
      <c r="O158" s="6">
        <v>6.2800000000000009E-2</v>
      </c>
      <c r="P158">
        <v>1.166218</v>
      </c>
      <c r="Q158" s="5">
        <v>0.77809200000000012</v>
      </c>
      <c r="R158" s="6">
        <v>0.74731999999999998</v>
      </c>
      <c r="S158" s="7">
        <v>0</v>
      </c>
      <c r="T158" s="8">
        <v>0</v>
      </c>
      <c r="V158" s="5">
        <v>0.50583299999999998</v>
      </c>
      <c r="W158" s="6">
        <v>0</v>
      </c>
      <c r="X158">
        <v>1.430531</v>
      </c>
      <c r="Y158" s="5">
        <v>1.1074560000000002</v>
      </c>
      <c r="Z158" s="6">
        <v>0</v>
      </c>
      <c r="AA158" t="s">
        <v>9</v>
      </c>
      <c r="AC158" s="5">
        <v>0.50583299999999998</v>
      </c>
      <c r="AD158" s="6">
        <v>4.4495999999999994E-2</v>
      </c>
      <c r="AE158">
        <v>1</v>
      </c>
      <c r="AF158" s="5">
        <v>1.1074560000000002</v>
      </c>
      <c r="AG158" s="6">
        <v>1.0549259999999998</v>
      </c>
      <c r="AH158" t="s">
        <v>9</v>
      </c>
      <c r="AJ158">
        <v>0.74695500000000004</v>
      </c>
      <c r="AK158">
        <v>0.12087900000000001</v>
      </c>
      <c r="AL158">
        <v>1.1972719999999999</v>
      </c>
      <c r="AM158">
        <v>5.6132999999999759E-2</v>
      </c>
      <c r="AN158">
        <v>3.5369730000000006</v>
      </c>
    </row>
    <row r="159" spans="1:40" x14ac:dyDescent="0.2">
      <c r="A159" s="5">
        <v>0.74695500000000004</v>
      </c>
      <c r="B159" s="6">
        <v>0.12087900000000001</v>
      </c>
      <c r="C159">
        <v>1.1972719999999999</v>
      </c>
      <c r="D159" s="5">
        <v>5.6132999999999759E-2</v>
      </c>
      <c r="E159" s="6">
        <v>3.5369730000000006</v>
      </c>
      <c r="H159" s="5">
        <v>0.74695500000000004</v>
      </c>
      <c r="I159" s="6">
        <v>0.15888497684173919</v>
      </c>
      <c r="J159">
        <v>1.258707</v>
      </c>
      <c r="K159" s="5">
        <v>5.6132999999999759E-2</v>
      </c>
      <c r="L159" s="6">
        <v>3.5369814884630091</v>
      </c>
      <c r="N159" s="5">
        <v>0.5990970000000001</v>
      </c>
      <c r="O159" s="6">
        <v>0.101439</v>
      </c>
      <c r="P159">
        <v>1.193794</v>
      </c>
      <c r="Q159" s="5">
        <v>0.3548920000000001</v>
      </c>
      <c r="R159" s="6">
        <v>1.3880670000000002</v>
      </c>
      <c r="S159" s="7">
        <v>0</v>
      </c>
      <c r="T159" s="8">
        <v>0</v>
      </c>
      <c r="V159" s="5">
        <v>0.74695500000000004</v>
      </c>
      <c r="W159" s="6">
        <v>0</v>
      </c>
      <c r="X159">
        <v>1.1972719999999999</v>
      </c>
      <c r="Y159" s="5">
        <v>5.6132999999999759E-2</v>
      </c>
      <c r="Z159" s="6">
        <v>0</v>
      </c>
      <c r="AA159" t="s">
        <v>9</v>
      </c>
      <c r="AC159" s="5">
        <v>0.74695500000000004</v>
      </c>
      <c r="AD159" s="6">
        <v>0.12087900000000001</v>
      </c>
      <c r="AE159">
        <v>1</v>
      </c>
      <c r="AF159" s="5">
        <v>5.6132999999999759E-2</v>
      </c>
      <c r="AG159" s="6">
        <v>3.5369730000000006</v>
      </c>
      <c r="AH159" t="s">
        <v>9</v>
      </c>
      <c r="AJ159">
        <v>0.32500799999999996</v>
      </c>
      <c r="AK159">
        <v>0.10951999999999999</v>
      </c>
      <c r="AL159">
        <v>2.718372</v>
      </c>
      <c r="AM159">
        <v>1.5480799999999997</v>
      </c>
      <c r="AN159">
        <v>1.8041200000000002</v>
      </c>
    </row>
    <row r="160" spans="1:40" x14ac:dyDescent="0.2">
      <c r="A160" s="5">
        <v>0.32500799999999996</v>
      </c>
      <c r="B160" s="6">
        <v>0.10951999999999999</v>
      </c>
      <c r="C160">
        <v>2.718372</v>
      </c>
      <c r="D160" s="5">
        <v>1.5480799999999997</v>
      </c>
      <c r="E160" s="6">
        <v>1.8041200000000002</v>
      </c>
      <c r="H160" s="5">
        <v>0.32500799999999996</v>
      </c>
      <c r="I160" s="6">
        <v>0.14247819607224116</v>
      </c>
      <c r="J160">
        <v>2.4267759999999998</v>
      </c>
      <c r="K160" s="5">
        <v>1.5480799999999997</v>
      </c>
      <c r="L160" s="6">
        <v>1.855608553143685</v>
      </c>
      <c r="N160" s="5">
        <v>0.59998200000000002</v>
      </c>
      <c r="O160" s="6">
        <v>5.0691E-2</v>
      </c>
      <c r="P160">
        <v>1.1506860000000001</v>
      </c>
      <c r="Q160" s="5">
        <v>0.59388799999999975</v>
      </c>
      <c r="R160" s="6">
        <v>0.89664899999999992</v>
      </c>
      <c r="S160" s="7">
        <v>0</v>
      </c>
      <c r="T160" s="8">
        <v>0</v>
      </c>
      <c r="V160" s="5">
        <v>0.32500799999999996</v>
      </c>
      <c r="W160" s="6">
        <v>0</v>
      </c>
      <c r="X160">
        <v>2.718372</v>
      </c>
      <c r="Y160" s="5">
        <v>1.5480799999999997</v>
      </c>
      <c r="Z160" s="6">
        <v>0</v>
      </c>
      <c r="AA160" t="s">
        <v>9</v>
      </c>
      <c r="AC160" s="5">
        <v>0.32500799999999996</v>
      </c>
      <c r="AD160" s="6">
        <v>0.10951999999999999</v>
      </c>
      <c r="AE160">
        <v>1</v>
      </c>
      <c r="AF160" s="5">
        <v>1.5480799999999997</v>
      </c>
      <c r="AG160" s="6">
        <v>1.8041200000000002</v>
      </c>
      <c r="AH160" t="s">
        <v>9</v>
      </c>
      <c r="AJ160">
        <v>0.75795000000000001</v>
      </c>
      <c r="AK160">
        <v>3.2925999999999997E-2</v>
      </c>
      <c r="AL160">
        <v>1.054486</v>
      </c>
      <c r="AM160">
        <v>0.28688000000000025</v>
      </c>
      <c r="AN160">
        <v>0.69763999999999993</v>
      </c>
    </row>
    <row r="161" spans="1:40" x14ac:dyDescent="0.2">
      <c r="A161" s="5">
        <v>0.75795000000000001</v>
      </c>
      <c r="B161" s="6">
        <v>3.2925999999999997E-2</v>
      </c>
      <c r="C161">
        <v>1.054486</v>
      </c>
      <c r="D161" s="5">
        <v>0.28688000000000025</v>
      </c>
      <c r="E161" s="6">
        <v>0.69763999999999993</v>
      </c>
      <c r="H161" s="5">
        <v>0.75795000000000001</v>
      </c>
      <c r="I161" s="6">
        <v>3.7816418074693429E-2</v>
      </c>
      <c r="J161">
        <v>1.0522039999999999</v>
      </c>
      <c r="K161" s="5">
        <v>0.28688000000000025</v>
      </c>
      <c r="L161" s="6">
        <v>0.69767551999478961</v>
      </c>
      <c r="N161" s="5">
        <v>0.59998399999999996</v>
      </c>
      <c r="O161" s="6">
        <v>0.114884</v>
      </c>
      <c r="P161">
        <v>1.2127220000000001</v>
      </c>
      <c r="Q161" s="5">
        <v>1.8101159999999996</v>
      </c>
      <c r="R161" s="6">
        <v>2.1184240000000001</v>
      </c>
      <c r="S161" s="7">
        <v>0</v>
      </c>
      <c r="T161" s="8">
        <v>0</v>
      </c>
      <c r="V161" s="5">
        <v>0.75795000000000001</v>
      </c>
      <c r="W161" s="6">
        <v>0</v>
      </c>
      <c r="X161">
        <v>1.054486</v>
      </c>
      <c r="Y161" s="5">
        <v>0.28688000000000025</v>
      </c>
      <c r="Z161" s="6">
        <v>0</v>
      </c>
      <c r="AA161" t="s">
        <v>9</v>
      </c>
      <c r="AC161" s="5">
        <v>0.75795000000000001</v>
      </c>
      <c r="AD161" s="6">
        <v>3.2925999999999997E-2</v>
      </c>
      <c r="AE161">
        <v>1</v>
      </c>
      <c r="AF161" s="5">
        <v>0.28688000000000025</v>
      </c>
      <c r="AG161" s="6">
        <v>0.69763999999999993</v>
      </c>
      <c r="AH161" t="s">
        <v>9</v>
      </c>
      <c r="AJ161">
        <v>0.90991999999999995</v>
      </c>
      <c r="AK161">
        <v>0.24950199999999997</v>
      </c>
      <c r="AL161">
        <v>1.90076</v>
      </c>
      <c r="AM161">
        <v>-1.1669239999999999</v>
      </c>
      <c r="AN161">
        <v>0.60354799999999997</v>
      </c>
    </row>
    <row r="162" spans="1:40" x14ac:dyDescent="0.2">
      <c r="A162" s="5">
        <v>0.90991999999999995</v>
      </c>
      <c r="B162" s="6">
        <v>0.24950199999999997</v>
      </c>
      <c r="C162">
        <v>1.90076</v>
      </c>
      <c r="D162" s="5">
        <v>-1.1669239999999999</v>
      </c>
      <c r="E162" s="6">
        <v>0.60354799999999997</v>
      </c>
      <c r="H162" s="5">
        <v>0.90991999999999995</v>
      </c>
      <c r="I162" s="6">
        <v>0.28566697814763259</v>
      </c>
      <c r="J162">
        <v>1.9098310000000001</v>
      </c>
      <c r="K162" s="5">
        <v>-1.1669239999999999</v>
      </c>
      <c r="L162" s="6">
        <v>0.62936614438655669</v>
      </c>
      <c r="N162" s="5">
        <v>0.60087099999999993</v>
      </c>
      <c r="O162" s="6">
        <v>0.13614799999999999</v>
      </c>
      <c r="P162">
        <v>1.2504280000000001</v>
      </c>
      <c r="Q162" s="5">
        <v>0.65007300000000023</v>
      </c>
      <c r="R162" s="6">
        <v>1.8649580000000001</v>
      </c>
      <c r="S162" s="7">
        <v>0</v>
      </c>
      <c r="T162" s="8">
        <v>0</v>
      </c>
      <c r="V162" s="5">
        <v>0.90991999999999995</v>
      </c>
      <c r="W162" s="6">
        <v>0</v>
      </c>
      <c r="X162">
        <v>1.90076</v>
      </c>
      <c r="Y162" s="5">
        <v>-1.1669239999999999</v>
      </c>
      <c r="Z162" s="6">
        <v>0</v>
      </c>
      <c r="AA162" t="s">
        <v>9</v>
      </c>
      <c r="AC162" s="5">
        <v>0.90991999999999995</v>
      </c>
      <c r="AD162" s="6">
        <v>0.24950199999999997</v>
      </c>
      <c r="AE162">
        <v>1</v>
      </c>
      <c r="AF162" s="5">
        <v>-1.1669239999999999</v>
      </c>
      <c r="AG162" s="6">
        <v>0.60354799999999997</v>
      </c>
      <c r="AH162" t="s">
        <v>9</v>
      </c>
      <c r="AJ162">
        <v>0.632996</v>
      </c>
      <c r="AK162">
        <v>0.10922800000000001</v>
      </c>
      <c r="AL162">
        <v>1.159551</v>
      </c>
      <c r="AM162">
        <v>0.80012800000000028</v>
      </c>
      <c r="AN162">
        <v>1.3541640000000001</v>
      </c>
    </row>
    <row r="163" spans="1:40" x14ac:dyDescent="0.2">
      <c r="A163" s="5">
        <v>0.632996</v>
      </c>
      <c r="B163" s="6">
        <v>0.10922800000000001</v>
      </c>
      <c r="C163">
        <v>1.159551</v>
      </c>
      <c r="D163" s="5">
        <v>0.80012800000000028</v>
      </c>
      <c r="E163" s="6">
        <v>1.3541640000000001</v>
      </c>
      <c r="H163" s="5">
        <v>0.632996</v>
      </c>
      <c r="I163" s="6">
        <v>0.12179059228035637</v>
      </c>
      <c r="J163">
        <v>1.145772</v>
      </c>
      <c r="K163" s="5">
        <v>0.80012800000000028</v>
      </c>
      <c r="L163" s="6">
        <v>1.3558750695075119</v>
      </c>
      <c r="N163" s="5">
        <v>0.60109699999999988</v>
      </c>
      <c r="O163" s="6">
        <v>9.4814999999999997E-2</v>
      </c>
      <c r="P163">
        <v>1.181548</v>
      </c>
      <c r="Q163" s="5">
        <v>0.2988929999999998</v>
      </c>
      <c r="R163" s="6">
        <v>0.86537499999999989</v>
      </c>
      <c r="S163" s="7">
        <v>0</v>
      </c>
      <c r="T163" s="8">
        <v>0</v>
      </c>
      <c r="V163" s="5">
        <v>0.632996</v>
      </c>
      <c r="W163" s="6">
        <v>0</v>
      </c>
      <c r="X163">
        <v>1.159551</v>
      </c>
      <c r="Y163" s="5">
        <v>0.80012800000000028</v>
      </c>
      <c r="Z163" s="6">
        <v>0</v>
      </c>
      <c r="AA163" t="s">
        <v>9</v>
      </c>
      <c r="AC163" s="5">
        <v>0.632996</v>
      </c>
      <c r="AD163" s="6">
        <v>0.10922800000000001</v>
      </c>
      <c r="AE163">
        <v>1</v>
      </c>
      <c r="AF163" s="5">
        <v>0.80012800000000028</v>
      </c>
      <c r="AG163" s="6">
        <v>1.3541640000000001</v>
      </c>
      <c r="AH163" t="s">
        <v>9</v>
      </c>
      <c r="AJ163">
        <v>0.44000400000000001</v>
      </c>
      <c r="AK163">
        <v>3.1968000000000003E-2</v>
      </c>
      <c r="AL163">
        <v>1.7066669999999999</v>
      </c>
      <c r="AM163">
        <v>0.50882400000000017</v>
      </c>
      <c r="AN163">
        <v>2.2550760000000003</v>
      </c>
    </row>
    <row r="164" spans="1:40" x14ac:dyDescent="0.2">
      <c r="A164" s="5">
        <v>0.44000400000000001</v>
      </c>
      <c r="B164" s="6">
        <v>3.1968000000000003E-2</v>
      </c>
      <c r="C164">
        <v>1.7066669999999999</v>
      </c>
      <c r="D164" s="5">
        <v>0.50882400000000017</v>
      </c>
      <c r="E164" s="6">
        <v>2.2550760000000003</v>
      </c>
      <c r="H164" s="5">
        <v>0.44000400000000001</v>
      </c>
      <c r="I164" s="6">
        <v>4.1058979285900424E-2</v>
      </c>
      <c r="J164">
        <v>1.607961</v>
      </c>
      <c r="K164" s="5">
        <v>0.50882400000000017</v>
      </c>
      <c r="L164" s="6">
        <v>2.2552728365747683</v>
      </c>
      <c r="N164" s="5">
        <v>0.60191600000000001</v>
      </c>
      <c r="O164" s="6">
        <v>9.8419999999999994E-2</v>
      </c>
      <c r="P164">
        <v>1.1848190000000001</v>
      </c>
      <c r="Q164" s="5">
        <v>1.0898720000000002</v>
      </c>
      <c r="R164" s="6">
        <v>0.65319799999999995</v>
      </c>
      <c r="S164" s="7">
        <v>0</v>
      </c>
      <c r="T164" s="8">
        <v>0</v>
      </c>
      <c r="V164" s="5">
        <v>0.44000400000000001</v>
      </c>
      <c r="W164" s="6">
        <v>0</v>
      </c>
      <c r="X164">
        <v>1.7066669999999999</v>
      </c>
      <c r="Y164" s="5">
        <v>0.50882400000000017</v>
      </c>
      <c r="Z164" s="6">
        <v>0</v>
      </c>
      <c r="AA164" t="s">
        <v>9</v>
      </c>
      <c r="AC164" s="5">
        <v>0.44000400000000001</v>
      </c>
      <c r="AD164" s="6">
        <v>3.1968000000000003E-2</v>
      </c>
      <c r="AE164">
        <v>1</v>
      </c>
      <c r="AF164" s="5">
        <v>0.50882400000000017</v>
      </c>
      <c r="AG164" s="6">
        <v>2.2550760000000003</v>
      </c>
      <c r="AH164" t="s">
        <v>9</v>
      </c>
      <c r="AJ164">
        <v>0.55705799999999994</v>
      </c>
      <c r="AK164">
        <v>4.0899999999999999E-2</v>
      </c>
      <c r="AL164">
        <v>1.2609790000000001</v>
      </c>
      <c r="AM164">
        <v>0.44090199999999957</v>
      </c>
      <c r="AN164">
        <v>2.5938779999999997</v>
      </c>
    </row>
    <row r="165" spans="1:40" x14ac:dyDescent="0.2">
      <c r="A165" s="5">
        <v>0.55705799999999994</v>
      </c>
      <c r="B165" s="6">
        <v>4.0899999999999999E-2</v>
      </c>
      <c r="C165">
        <v>1.2609790000000001</v>
      </c>
      <c r="D165" s="5">
        <v>0.44090199999999957</v>
      </c>
      <c r="E165" s="6">
        <v>2.5938779999999997</v>
      </c>
      <c r="H165" s="5">
        <v>0.55705799999999994</v>
      </c>
      <c r="I165" s="6">
        <v>5.3218535304910448E-2</v>
      </c>
      <c r="J165">
        <v>1.191737</v>
      </c>
      <c r="K165" s="5">
        <v>0.44090199999999957</v>
      </c>
      <c r="L165" s="6">
        <v>2.5940179994333117</v>
      </c>
      <c r="N165" s="5">
        <v>0.60400500000000001</v>
      </c>
      <c r="O165" s="6">
        <v>0.180565</v>
      </c>
      <c r="P165">
        <v>1.34819</v>
      </c>
      <c r="Q165" s="5">
        <v>1.8548950000000004</v>
      </c>
      <c r="R165" s="6">
        <v>2.4240600000000003</v>
      </c>
      <c r="S165" s="7">
        <v>0</v>
      </c>
      <c r="T165" s="8">
        <v>0</v>
      </c>
      <c r="V165" s="5">
        <v>0.55705799999999994</v>
      </c>
      <c r="W165" s="6">
        <v>0</v>
      </c>
      <c r="X165">
        <v>1.2609790000000001</v>
      </c>
      <c r="Y165" s="5">
        <v>0.44090199999999957</v>
      </c>
      <c r="Z165" s="6">
        <v>0</v>
      </c>
      <c r="AA165" t="s">
        <v>9</v>
      </c>
      <c r="AC165" s="5">
        <v>0.55705799999999994</v>
      </c>
      <c r="AD165" s="6">
        <v>4.0899999999999999E-2</v>
      </c>
      <c r="AE165">
        <v>1</v>
      </c>
      <c r="AF165" s="5">
        <v>0.44090199999999957</v>
      </c>
      <c r="AG165" s="6">
        <v>2.5938779999999997</v>
      </c>
      <c r="AH165" t="s">
        <v>9</v>
      </c>
      <c r="AJ165">
        <v>1.0709280000000001</v>
      </c>
      <c r="AK165">
        <v>0.32811600000000002</v>
      </c>
      <c r="AL165">
        <v>2.7805339999999998</v>
      </c>
      <c r="AM165">
        <v>0</v>
      </c>
      <c r="AN165">
        <v>1.160172</v>
      </c>
    </row>
    <row r="166" spans="1:40" x14ac:dyDescent="0.2">
      <c r="A166" s="5">
        <v>1.0709280000000001</v>
      </c>
      <c r="B166" s="6">
        <v>0.32811600000000002</v>
      </c>
      <c r="C166">
        <v>2.7805339999999998</v>
      </c>
      <c r="D166" s="5">
        <v>0</v>
      </c>
      <c r="E166" s="6">
        <v>1.160172</v>
      </c>
      <c r="H166" s="5">
        <v>1.0709280000000001</v>
      </c>
      <c r="I166" s="6">
        <v>0.43121186523564026</v>
      </c>
      <c r="J166">
        <v>2.7656299999999998</v>
      </c>
      <c r="K166" s="5">
        <v>0</v>
      </c>
      <c r="L166" s="6">
        <v>1.160172</v>
      </c>
      <c r="N166" s="5">
        <v>0.60502899999999993</v>
      </c>
      <c r="O166" s="6">
        <v>5.9469999999999995E-2</v>
      </c>
      <c r="P166">
        <v>1.1428860000000001</v>
      </c>
      <c r="Q166" s="5">
        <v>0.49485299999999971</v>
      </c>
      <c r="R166" s="6">
        <v>0.96560499999999994</v>
      </c>
      <c r="S166" s="7">
        <v>0</v>
      </c>
      <c r="T166" s="8">
        <v>0</v>
      </c>
      <c r="V166" s="5">
        <v>1.0709280000000001</v>
      </c>
      <c r="W166" s="6">
        <v>0</v>
      </c>
      <c r="X166">
        <v>2.7805339999999998</v>
      </c>
      <c r="Y166" s="5">
        <v>0</v>
      </c>
      <c r="Z166" s="6">
        <v>0</v>
      </c>
      <c r="AA166" t="s">
        <v>9</v>
      </c>
      <c r="AC166" s="5">
        <v>1.0709280000000001</v>
      </c>
      <c r="AD166" s="6">
        <v>0.32811600000000002</v>
      </c>
      <c r="AE166">
        <v>1</v>
      </c>
      <c r="AF166" s="5">
        <v>0</v>
      </c>
      <c r="AG166" s="6">
        <v>1.160172</v>
      </c>
      <c r="AH166" t="s">
        <v>9</v>
      </c>
      <c r="AJ166">
        <v>0.73394999999999999</v>
      </c>
      <c r="AK166">
        <v>0.12537000000000001</v>
      </c>
      <c r="AL166">
        <v>1.1930130000000001</v>
      </c>
      <c r="AM166">
        <v>1.00989</v>
      </c>
      <c r="AN166">
        <v>0.94027499999999997</v>
      </c>
    </row>
    <row r="167" spans="1:40" x14ac:dyDescent="0.2">
      <c r="A167" s="5">
        <v>0.73394999999999999</v>
      </c>
      <c r="B167" s="6">
        <v>0.12537000000000001</v>
      </c>
      <c r="C167">
        <v>1.1930130000000001</v>
      </c>
      <c r="D167" s="5">
        <v>1.00989</v>
      </c>
      <c r="E167" s="6">
        <v>0.94027499999999997</v>
      </c>
      <c r="H167" s="5">
        <v>0.73394999999999999</v>
      </c>
      <c r="I167" s="6">
        <v>0.14353970495998658</v>
      </c>
      <c r="J167">
        <v>1.208523</v>
      </c>
      <c r="K167" s="5">
        <v>1.00989</v>
      </c>
      <c r="L167" s="6">
        <v>0.94518128844417992</v>
      </c>
      <c r="N167" s="5">
        <v>0.60700500000000002</v>
      </c>
      <c r="O167" s="6">
        <v>6.6128999999999993E-2</v>
      </c>
      <c r="P167">
        <v>1.1427369999999999</v>
      </c>
      <c r="Q167" s="5">
        <v>1.1409720000000001</v>
      </c>
      <c r="R167" s="6">
        <v>0.81855199999999995</v>
      </c>
      <c r="S167" s="7">
        <v>0</v>
      </c>
      <c r="T167" s="8">
        <v>0</v>
      </c>
      <c r="V167" s="5">
        <v>0.73394999999999999</v>
      </c>
      <c r="W167" s="6">
        <v>0</v>
      </c>
      <c r="X167">
        <v>1.1930130000000001</v>
      </c>
      <c r="Y167" s="5">
        <v>1.00989</v>
      </c>
      <c r="Z167" s="6">
        <v>0</v>
      </c>
      <c r="AA167" t="s">
        <v>9</v>
      </c>
      <c r="AC167" s="5">
        <v>0.73394999999999999</v>
      </c>
      <c r="AD167" s="6">
        <v>0.12537000000000001</v>
      </c>
      <c r="AE167">
        <v>1</v>
      </c>
      <c r="AF167" s="5">
        <v>1.00989</v>
      </c>
      <c r="AG167" s="6">
        <v>0.94027499999999997</v>
      </c>
      <c r="AH167" t="s">
        <v>9</v>
      </c>
      <c r="AJ167">
        <v>0.62415999999999994</v>
      </c>
      <c r="AK167">
        <v>7.436799999999999E-2</v>
      </c>
      <c r="AL167">
        <v>1.1193599999999999</v>
      </c>
      <c r="AM167">
        <v>0.55410800000000016</v>
      </c>
      <c r="AN167">
        <v>1.0975919999999999</v>
      </c>
    </row>
    <row r="168" spans="1:40" x14ac:dyDescent="0.2">
      <c r="A168" s="5">
        <v>0.62415999999999994</v>
      </c>
      <c r="B168" s="6">
        <v>7.436799999999999E-2</v>
      </c>
      <c r="C168">
        <v>1.1193599999999999</v>
      </c>
      <c r="D168" s="5">
        <v>0.55410800000000016</v>
      </c>
      <c r="E168" s="6">
        <v>1.0975919999999999</v>
      </c>
      <c r="H168" s="5">
        <v>0.62415999999999994</v>
      </c>
      <c r="I168" s="6">
        <v>8.4197801776530953E-2</v>
      </c>
      <c r="J168">
        <v>1.0936490000000001</v>
      </c>
      <c r="K168" s="5">
        <v>0.55410800000000016</v>
      </c>
      <c r="L168" s="6">
        <v>1.0981514608035632</v>
      </c>
      <c r="N168" s="5">
        <v>0.608927</v>
      </c>
      <c r="O168" s="6">
        <v>0.14050000000000001</v>
      </c>
      <c r="P168">
        <v>1.2487029999999999</v>
      </c>
      <c r="Q168" s="5">
        <v>0.10312699999999987</v>
      </c>
      <c r="R168" s="6">
        <v>5.8276590000000006</v>
      </c>
      <c r="S168" s="7">
        <v>0</v>
      </c>
      <c r="T168" s="8">
        <v>0</v>
      </c>
      <c r="V168" s="5">
        <v>0.62415999999999994</v>
      </c>
      <c r="W168" s="6">
        <v>0</v>
      </c>
      <c r="X168">
        <v>1.1193599999999999</v>
      </c>
      <c r="Y168" s="5">
        <v>0.55410800000000016</v>
      </c>
      <c r="Z168" s="6">
        <v>0</v>
      </c>
      <c r="AA168" t="s">
        <v>9</v>
      </c>
      <c r="AC168" s="5">
        <v>0.62415999999999994</v>
      </c>
      <c r="AD168" s="6">
        <v>7.436799999999999E-2</v>
      </c>
      <c r="AE168">
        <v>1</v>
      </c>
      <c r="AF168" s="5">
        <v>0.55410800000000016</v>
      </c>
      <c r="AG168" s="6">
        <v>1.0975919999999999</v>
      </c>
      <c r="AH168" t="s">
        <v>9</v>
      </c>
      <c r="AJ168">
        <v>0.67496</v>
      </c>
      <c r="AK168">
        <v>0.14482</v>
      </c>
      <c r="AL168">
        <v>1.2150479999999999</v>
      </c>
      <c r="AM168">
        <v>0.76205999999999985</v>
      </c>
      <c r="AN168">
        <v>1.5631199999999998</v>
      </c>
    </row>
    <row r="169" spans="1:40" x14ac:dyDescent="0.2">
      <c r="A169" s="5">
        <v>0.67496</v>
      </c>
      <c r="B169" s="6">
        <v>0.14482</v>
      </c>
      <c r="C169">
        <v>1.2150479999999999</v>
      </c>
      <c r="D169" s="5">
        <v>0.76205999999999985</v>
      </c>
      <c r="E169" s="6">
        <v>1.5631199999999998</v>
      </c>
      <c r="H169" s="5">
        <v>0.67496</v>
      </c>
      <c r="I169" s="6">
        <v>0.18444499065032913</v>
      </c>
      <c r="J169">
        <v>1.2779940000000001</v>
      </c>
      <c r="K169" s="5">
        <v>0.76205999999999985</v>
      </c>
      <c r="L169" s="6">
        <v>1.5684310146436149</v>
      </c>
      <c r="N169" s="5">
        <v>0.61003800000000008</v>
      </c>
      <c r="O169" s="6">
        <v>5.4945000000000001E-2</v>
      </c>
      <c r="P169">
        <v>1.130217</v>
      </c>
      <c r="Q169" s="5">
        <v>0.63706499999999977</v>
      </c>
      <c r="R169" s="6">
        <v>0.74487600000000009</v>
      </c>
      <c r="S169" s="7">
        <v>0</v>
      </c>
      <c r="T169" s="8">
        <v>0</v>
      </c>
      <c r="V169" s="5">
        <v>0.67496</v>
      </c>
      <c r="W169" s="6">
        <v>0</v>
      </c>
      <c r="X169">
        <v>1.2150479999999999</v>
      </c>
      <c r="Y169" s="5">
        <v>0.76205999999999985</v>
      </c>
      <c r="Z169" s="6">
        <v>0</v>
      </c>
      <c r="AA169" t="s">
        <v>9</v>
      </c>
      <c r="AC169" s="5">
        <v>0.67496</v>
      </c>
      <c r="AD169" s="6">
        <v>0.14482</v>
      </c>
      <c r="AE169">
        <v>1</v>
      </c>
      <c r="AF169" s="5">
        <v>0.76205999999999985</v>
      </c>
      <c r="AG169" s="6">
        <v>1.5631199999999998</v>
      </c>
      <c r="AH169" t="s">
        <v>9</v>
      </c>
      <c r="AJ169">
        <v>0.57997500000000002</v>
      </c>
      <c r="AK169">
        <v>0.10312499999999999</v>
      </c>
      <c r="AL169">
        <v>1.2325090000000001</v>
      </c>
      <c r="AM169">
        <v>0.84590000000000032</v>
      </c>
      <c r="AN169">
        <v>1.0128250000000001</v>
      </c>
    </row>
    <row r="170" spans="1:40" x14ac:dyDescent="0.2">
      <c r="A170" s="5">
        <v>0.57997500000000002</v>
      </c>
      <c r="B170" s="6">
        <v>0.10312499999999999</v>
      </c>
      <c r="C170">
        <v>1.2325090000000001</v>
      </c>
      <c r="D170" s="5">
        <v>0.84590000000000032</v>
      </c>
      <c r="E170" s="6">
        <v>1.0128250000000001</v>
      </c>
      <c r="H170" s="5">
        <v>0.57997500000000002</v>
      </c>
      <c r="I170" s="6">
        <v>0.11063657020171946</v>
      </c>
      <c r="J170">
        <v>1.1910099999999999</v>
      </c>
      <c r="K170" s="5">
        <v>0.84590000000000032</v>
      </c>
      <c r="L170" s="6">
        <v>1.0145098233930512</v>
      </c>
      <c r="N170" s="5">
        <v>0.61087800000000003</v>
      </c>
      <c r="O170" s="6">
        <v>5.2545000000000001E-2</v>
      </c>
      <c r="P170">
        <v>1.1274169999999999</v>
      </c>
      <c r="Q170" s="5">
        <v>0.87292500000000028</v>
      </c>
      <c r="R170" s="6">
        <v>1.0403910000000001</v>
      </c>
      <c r="S170" s="7">
        <v>0</v>
      </c>
      <c r="T170" s="8">
        <v>0</v>
      </c>
      <c r="V170" s="5">
        <v>0.57997500000000002</v>
      </c>
      <c r="W170" s="6">
        <v>0</v>
      </c>
      <c r="X170">
        <v>1.2325090000000001</v>
      </c>
      <c r="Y170" s="5">
        <v>0.84590000000000032</v>
      </c>
      <c r="Z170" s="6">
        <v>0</v>
      </c>
      <c r="AA170" t="s">
        <v>9</v>
      </c>
      <c r="AC170" s="5">
        <v>0.57997500000000002</v>
      </c>
      <c r="AD170" s="6">
        <v>0.10312499999999999</v>
      </c>
      <c r="AE170">
        <v>1</v>
      </c>
      <c r="AF170" s="5">
        <v>0.84590000000000032</v>
      </c>
      <c r="AG170" s="6">
        <v>1.0128250000000001</v>
      </c>
      <c r="AH170" t="s">
        <v>9</v>
      </c>
      <c r="AJ170">
        <v>0.95396399999999992</v>
      </c>
      <c r="AK170">
        <v>0.16753499999999999</v>
      </c>
      <c r="AL170">
        <v>2.0458379999999998</v>
      </c>
      <c r="AM170">
        <v>3.328800000000022E-2</v>
      </c>
      <c r="AN170">
        <v>0.22228500000000001</v>
      </c>
    </row>
    <row r="171" spans="1:40" x14ac:dyDescent="0.2">
      <c r="A171" s="5">
        <v>0.95396399999999992</v>
      </c>
      <c r="B171" s="6">
        <v>0.16753499999999999</v>
      </c>
      <c r="C171">
        <v>2.0458379999999998</v>
      </c>
      <c r="D171" s="5">
        <v>3.328800000000022E-2</v>
      </c>
      <c r="E171" s="6">
        <v>0.22228500000000001</v>
      </c>
      <c r="H171" s="5">
        <v>0.95396399999999992</v>
      </c>
      <c r="I171" s="6">
        <v>0.22652158357428104</v>
      </c>
      <c r="J171">
        <v>1.9953639999999999</v>
      </c>
      <c r="K171" s="5">
        <v>3.328800000000022E-2</v>
      </c>
      <c r="L171" s="6">
        <v>0.22234865330152104</v>
      </c>
      <c r="N171" s="5">
        <v>0.61193299999999995</v>
      </c>
      <c r="O171" s="6">
        <v>9.6620999999999985E-2</v>
      </c>
      <c r="P171">
        <v>1.166034</v>
      </c>
      <c r="Q171" s="5">
        <v>0.25584999999999986</v>
      </c>
      <c r="R171" s="6">
        <v>1.105272</v>
      </c>
      <c r="S171" s="7">
        <v>0</v>
      </c>
      <c r="T171" s="8">
        <v>0</v>
      </c>
      <c r="V171" s="5">
        <v>0.95396399999999992</v>
      </c>
      <c r="W171" s="6">
        <v>0</v>
      </c>
      <c r="X171">
        <v>2.0458379999999998</v>
      </c>
      <c r="Y171" s="5">
        <v>3.328800000000022E-2</v>
      </c>
      <c r="Z171" s="6">
        <v>0</v>
      </c>
      <c r="AA171" t="s">
        <v>9</v>
      </c>
      <c r="AC171" s="5">
        <v>0.95396399999999992</v>
      </c>
      <c r="AD171" s="6">
        <v>0.16753499999999999</v>
      </c>
      <c r="AE171">
        <v>1</v>
      </c>
      <c r="AF171" s="5">
        <v>3.328800000000022E-2</v>
      </c>
      <c r="AG171" s="6">
        <v>0.22228500000000001</v>
      </c>
      <c r="AH171" t="s">
        <v>9</v>
      </c>
      <c r="AJ171">
        <v>-5.0380000000000001E-2</v>
      </c>
      <c r="AK171">
        <v>3.3205000000000005E-2</v>
      </c>
      <c r="AL171">
        <v>18.075876999999998</v>
      </c>
      <c r="AM171">
        <v>2.9419629999999999</v>
      </c>
      <c r="AN171">
        <v>1.6357470000000001</v>
      </c>
    </row>
    <row r="172" spans="1:40" x14ac:dyDescent="0.2">
      <c r="A172" s="5">
        <v>-5.0380000000000001E-2</v>
      </c>
      <c r="B172" s="6">
        <v>3.3205000000000005E-2</v>
      </c>
      <c r="C172">
        <v>18.075876999999998</v>
      </c>
      <c r="D172" s="5">
        <v>2.9419629999999999</v>
      </c>
      <c r="E172" s="6">
        <v>1.6357470000000001</v>
      </c>
      <c r="H172" s="5">
        <v>-5.0380000000000001E-2</v>
      </c>
      <c r="I172" s="6">
        <v>3.5416866391593707E-2</v>
      </c>
      <c r="J172">
        <v>16.828676999999999</v>
      </c>
      <c r="K172" s="5">
        <v>2.9419629999999999</v>
      </c>
      <c r="L172" s="6">
        <v>1.7869668857124916</v>
      </c>
      <c r="N172" s="5">
        <v>0.61296899999999999</v>
      </c>
      <c r="O172" s="6">
        <v>4.0601999999999999E-2</v>
      </c>
      <c r="P172">
        <v>1.1195790000000001</v>
      </c>
      <c r="Q172" s="5">
        <v>0.35996400000000001</v>
      </c>
      <c r="R172" s="6">
        <v>1.043229</v>
      </c>
      <c r="S172" s="7">
        <v>0</v>
      </c>
      <c r="T172" s="8">
        <v>0</v>
      </c>
      <c r="V172" s="5">
        <v>-5.0380000000000001E-2</v>
      </c>
      <c r="W172" s="6">
        <v>0</v>
      </c>
      <c r="X172">
        <v>18.075876999999998</v>
      </c>
      <c r="Y172" s="5">
        <v>2.9419629999999999</v>
      </c>
      <c r="Z172" s="6">
        <v>0</v>
      </c>
      <c r="AA172" t="s">
        <v>9</v>
      </c>
      <c r="AC172" s="5">
        <v>-5.0380000000000001E-2</v>
      </c>
      <c r="AD172" s="6">
        <v>3.3205000000000005E-2</v>
      </c>
      <c r="AE172">
        <v>1</v>
      </c>
      <c r="AF172" s="5">
        <v>2.9419629999999999</v>
      </c>
      <c r="AG172" s="6">
        <v>1.6357470000000001</v>
      </c>
      <c r="AH172" t="s">
        <v>9</v>
      </c>
      <c r="AJ172">
        <v>0.79190499999999997</v>
      </c>
      <c r="AK172">
        <v>0.182728</v>
      </c>
      <c r="AL172">
        <v>1.420517</v>
      </c>
      <c r="AM172">
        <v>1.5870730000000002</v>
      </c>
      <c r="AN172">
        <v>1.4487719999999999</v>
      </c>
    </row>
    <row r="173" spans="1:40" x14ac:dyDescent="0.2">
      <c r="A173" s="5">
        <v>0.79190499999999997</v>
      </c>
      <c r="B173" s="6">
        <v>0.182728</v>
      </c>
      <c r="C173">
        <v>1.420517</v>
      </c>
      <c r="D173" s="5">
        <v>1.5870730000000002</v>
      </c>
      <c r="E173" s="6">
        <v>1.4487719999999999</v>
      </c>
      <c r="H173" s="5">
        <v>0.79190499999999997</v>
      </c>
      <c r="I173" s="6">
        <v>0.22207197478295185</v>
      </c>
      <c r="J173">
        <v>1.479411</v>
      </c>
      <c r="K173" s="5">
        <v>1.5870730000000002</v>
      </c>
      <c r="L173" s="6">
        <v>1.4706831182766735</v>
      </c>
      <c r="N173" s="5">
        <v>0.61298999999999992</v>
      </c>
      <c r="O173" s="6">
        <v>6.4634999999999998E-2</v>
      </c>
      <c r="P173">
        <v>1.1300209999999999</v>
      </c>
      <c r="Q173" s="5">
        <v>0.4820519999999997</v>
      </c>
      <c r="R173" s="6">
        <v>1.662579</v>
      </c>
      <c r="S173" s="7">
        <v>0</v>
      </c>
      <c r="T173" s="8">
        <v>0</v>
      </c>
      <c r="V173" s="5">
        <v>0.79190499999999997</v>
      </c>
      <c r="W173" s="6">
        <v>0</v>
      </c>
      <c r="X173">
        <v>1.420517</v>
      </c>
      <c r="Y173" s="5">
        <v>1.5870730000000002</v>
      </c>
      <c r="Z173" s="6">
        <v>0</v>
      </c>
      <c r="AA173" t="s">
        <v>9</v>
      </c>
      <c r="AC173" s="5">
        <v>0.79190499999999997</v>
      </c>
      <c r="AD173" s="6">
        <v>0.182728</v>
      </c>
      <c r="AE173">
        <v>1</v>
      </c>
      <c r="AF173" s="5">
        <v>1.5870730000000002</v>
      </c>
      <c r="AG173" s="6">
        <v>1.4487719999999999</v>
      </c>
      <c r="AH173" t="s">
        <v>9</v>
      </c>
      <c r="AJ173">
        <v>0.40488799999999997</v>
      </c>
      <c r="AK173">
        <v>8.0495999999999998E-2</v>
      </c>
      <c r="AL173">
        <v>1.9829399999999999</v>
      </c>
      <c r="AM173">
        <v>1.1620320000000004</v>
      </c>
      <c r="AN173">
        <v>1.8775519999999999</v>
      </c>
    </row>
    <row r="174" spans="1:40" x14ac:dyDescent="0.2">
      <c r="A174" s="5">
        <v>0.40488799999999997</v>
      </c>
      <c r="B174" s="6">
        <v>8.0495999999999998E-2</v>
      </c>
      <c r="C174">
        <v>1.9829399999999999</v>
      </c>
      <c r="D174" s="5">
        <v>1.1620320000000004</v>
      </c>
      <c r="E174" s="6">
        <v>1.8775519999999999</v>
      </c>
      <c r="H174" s="5">
        <v>0.40488799999999997</v>
      </c>
      <c r="I174" s="6">
        <v>8.9894640218424596E-2</v>
      </c>
      <c r="J174">
        <v>1.8502080000000001</v>
      </c>
      <c r="K174" s="5">
        <v>1.1620320000000004</v>
      </c>
      <c r="L174" s="6">
        <v>1.8810615339770251</v>
      </c>
      <c r="N174" s="5">
        <v>0.61509000000000003</v>
      </c>
      <c r="O174" s="6">
        <v>9.0596999999999997E-2</v>
      </c>
      <c r="P174">
        <v>1.1529370000000001</v>
      </c>
      <c r="Q174" s="5">
        <v>1.6528650000000003</v>
      </c>
      <c r="R174" s="6">
        <v>1.1786699999999999</v>
      </c>
      <c r="S174" s="7">
        <v>0</v>
      </c>
      <c r="T174" s="8">
        <v>0</v>
      </c>
      <c r="V174" s="5">
        <v>0.40488799999999997</v>
      </c>
      <c r="W174" s="6">
        <v>0</v>
      </c>
      <c r="X174">
        <v>1.9829399999999999</v>
      </c>
      <c r="Y174" s="5">
        <v>1.1620320000000004</v>
      </c>
      <c r="Z174" s="6">
        <v>0</v>
      </c>
      <c r="AA174" t="s">
        <v>9</v>
      </c>
      <c r="AC174" s="5">
        <v>0.40488799999999997</v>
      </c>
      <c r="AD174" s="6">
        <v>8.0495999999999998E-2</v>
      </c>
      <c r="AE174">
        <v>1</v>
      </c>
      <c r="AF174" s="5">
        <v>1.1620320000000004</v>
      </c>
      <c r="AG174" s="6">
        <v>1.8775519999999999</v>
      </c>
      <c r="AH174" t="s">
        <v>9</v>
      </c>
      <c r="AJ174">
        <v>0.52582499999999999</v>
      </c>
      <c r="AK174">
        <v>3.2841000000000002E-2</v>
      </c>
      <c r="AL174">
        <v>1.3599650000000001</v>
      </c>
      <c r="AM174">
        <v>0.31106700000000015</v>
      </c>
      <c r="AN174">
        <v>1.5619769999999999</v>
      </c>
    </row>
    <row r="175" spans="1:40" x14ac:dyDescent="0.2">
      <c r="A175" s="5">
        <v>0.52582499999999999</v>
      </c>
      <c r="B175" s="6">
        <v>3.2841000000000002E-2</v>
      </c>
      <c r="C175">
        <v>1.3599650000000001</v>
      </c>
      <c r="D175" s="5">
        <v>0.31106700000000015</v>
      </c>
      <c r="E175" s="6">
        <v>1.5619769999999999</v>
      </c>
      <c r="H175" s="5">
        <v>0.52582499999999999</v>
      </c>
      <c r="I175" s="6">
        <v>3.7026224233642831E-2</v>
      </c>
      <c r="J175">
        <v>1.2701180000000001</v>
      </c>
      <c r="K175" s="5">
        <v>0.31106700000000015</v>
      </c>
      <c r="L175" s="6">
        <v>1.562009757327079</v>
      </c>
      <c r="N175" s="5">
        <v>0.62293799999999999</v>
      </c>
      <c r="O175" s="6">
        <v>5.4143999999999991E-2</v>
      </c>
      <c r="P175">
        <v>1.1042689999999999</v>
      </c>
      <c r="Q175" s="5">
        <v>0.1040579999999998</v>
      </c>
      <c r="R175" s="6">
        <v>0.74955599999999989</v>
      </c>
      <c r="S175" s="7">
        <v>0</v>
      </c>
      <c r="T175" s="8">
        <v>0</v>
      </c>
      <c r="V175" s="5">
        <v>0.52582499999999999</v>
      </c>
      <c r="W175" s="6">
        <v>0</v>
      </c>
      <c r="X175">
        <v>1.3599650000000001</v>
      </c>
      <c r="Y175" s="5">
        <v>0.31106700000000015</v>
      </c>
      <c r="Z175" s="6">
        <v>0</v>
      </c>
      <c r="AA175" t="s">
        <v>9</v>
      </c>
      <c r="AC175" s="5">
        <v>0.52582499999999999</v>
      </c>
      <c r="AD175" s="6">
        <v>3.2841000000000002E-2</v>
      </c>
      <c r="AE175">
        <v>1</v>
      </c>
      <c r="AF175" s="5">
        <v>0.31106700000000015</v>
      </c>
      <c r="AG175" s="6">
        <v>1.5619769999999999</v>
      </c>
      <c r="AH175" t="s">
        <v>9</v>
      </c>
      <c r="AJ175">
        <v>0.33194500000000005</v>
      </c>
      <c r="AK175">
        <v>6.9085000000000008E-2</v>
      </c>
      <c r="AL175">
        <v>2.7690399999999999</v>
      </c>
      <c r="AM175">
        <v>1.4089969999999998</v>
      </c>
      <c r="AN175">
        <v>1.8673170000000001</v>
      </c>
    </row>
    <row r="176" spans="1:40" x14ac:dyDescent="0.2">
      <c r="A176" s="5">
        <v>0.33194500000000005</v>
      </c>
      <c r="B176" s="6">
        <v>6.9085000000000008E-2</v>
      </c>
      <c r="C176">
        <v>2.7690399999999999</v>
      </c>
      <c r="D176" s="5">
        <v>1.4089969999999998</v>
      </c>
      <c r="E176" s="6">
        <v>1.8673170000000001</v>
      </c>
      <c r="H176" s="5">
        <v>0.33194500000000005</v>
      </c>
      <c r="I176" s="6">
        <v>7.4757584565045984E-2</v>
      </c>
      <c r="J176">
        <v>2.55098</v>
      </c>
      <c r="K176" s="5">
        <v>1.4089969999999998</v>
      </c>
      <c r="L176" s="6">
        <v>1.8712493416137788</v>
      </c>
      <c r="N176" s="5">
        <v>0.62393500000000002</v>
      </c>
      <c r="O176" s="6">
        <v>0.18072600000000003</v>
      </c>
      <c r="P176">
        <v>1.329569</v>
      </c>
      <c r="Q176" s="5">
        <v>1.3799390000000002</v>
      </c>
      <c r="R176" s="6">
        <v>2.2031359999999998</v>
      </c>
      <c r="S176" s="7">
        <v>0</v>
      </c>
      <c r="T176" s="8">
        <v>0</v>
      </c>
      <c r="V176" s="5">
        <v>0.33194500000000005</v>
      </c>
      <c r="W176" s="6">
        <v>0</v>
      </c>
      <c r="X176">
        <v>2.7690399999999999</v>
      </c>
      <c r="Y176" s="5">
        <v>1.4089969999999998</v>
      </c>
      <c r="Z176" s="6">
        <v>0</v>
      </c>
      <c r="AA176" t="s">
        <v>9</v>
      </c>
      <c r="AC176" s="5">
        <v>0.33194500000000005</v>
      </c>
      <c r="AD176" s="6">
        <v>6.9085000000000008E-2</v>
      </c>
      <c r="AE176">
        <v>1</v>
      </c>
      <c r="AF176" s="5">
        <v>1.4089969999999998</v>
      </c>
      <c r="AG176" s="6">
        <v>1.8673170000000001</v>
      </c>
      <c r="AH176" t="s">
        <v>9</v>
      </c>
      <c r="AJ176">
        <v>0.11308800000000001</v>
      </c>
      <c r="AK176">
        <v>9.7836000000000006E-2</v>
      </c>
      <c r="AL176">
        <v>7.5291309999999996</v>
      </c>
      <c r="AM176">
        <v>3.4361640000000002</v>
      </c>
      <c r="AN176">
        <v>2.8856039999999998</v>
      </c>
    </row>
    <row r="177" spans="1:40" x14ac:dyDescent="0.2">
      <c r="A177" s="5">
        <v>0.11308800000000001</v>
      </c>
      <c r="B177" s="6">
        <v>9.7836000000000006E-2</v>
      </c>
      <c r="C177">
        <v>7.5291309999999996</v>
      </c>
      <c r="D177" s="5">
        <v>3.4361640000000002</v>
      </c>
      <c r="E177" s="6">
        <v>2.8856039999999998</v>
      </c>
      <c r="H177" s="5">
        <v>0.11308800000000001</v>
      </c>
      <c r="I177" s="6">
        <v>0.10045756763927745</v>
      </c>
      <c r="J177">
        <v>6.7424150000000003</v>
      </c>
      <c r="K177" s="5">
        <v>3.4361640000000002</v>
      </c>
      <c r="L177" s="6">
        <v>2.9675996437257166</v>
      </c>
      <c r="N177" s="5">
        <v>0.62415999999999994</v>
      </c>
      <c r="O177" s="6">
        <v>7.436799999999999E-2</v>
      </c>
      <c r="P177">
        <v>1.1193599999999999</v>
      </c>
      <c r="Q177" s="5">
        <v>0.55410800000000016</v>
      </c>
      <c r="R177" s="6">
        <v>1.0975919999999999</v>
      </c>
      <c r="S177" s="7">
        <v>0</v>
      </c>
      <c r="T177" s="8">
        <v>0</v>
      </c>
      <c r="V177" s="5">
        <v>0.11308800000000001</v>
      </c>
      <c r="W177" s="6">
        <v>0</v>
      </c>
      <c r="X177">
        <v>7.5291309999999996</v>
      </c>
      <c r="Y177" s="5">
        <v>3.4361640000000002</v>
      </c>
      <c r="Z177" s="6">
        <v>0</v>
      </c>
      <c r="AA177" t="s">
        <v>9</v>
      </c>
      <c r="AC177" s="5">
        <v>0.11308800000000001</v>
      </c>
      <c r="AD177" s="6">
        <v>9.7836000000000006E-2</v>
      </c>
      <c r="AE177">
        <v>1</v>
      </c>
      <c r="AF177" s="5">
        <v>3.4361640000000002</v>
      </c>
      <c r="AG177" s="6">
        <v>2.8856039999999998</v>
      </c>
      <c r="AH177" t="s">
        <v>9</v>
      </c>
      <c r="AJ177">
        <v>0.16096199999999999</v>
      </c>
      <c r="AK177">
        <v>4.1301999999999998E-2</v>
      </c>
      <c r="AL177">
        <v>6.3635440000000001</v>
      </c>
      <c r="AM177">
        <v>2.1700919999999999</v>
      </c>
      <c r="AN177">
        <v>1.1661059999999999</v>
      </c>
    </row>
    <row r="178" spans="1:40" x14ac:dyDescent="0.2">
      <c r="A178" s="5">
        <v>0.16096199999999999</v>
      </c>
      <c r="B178" s="6">
        <v>4.1301999999999998E-2</v>
      </c>
      <c r="C178">
        <v>6.3635440000000001</v>
      </c>
      <c r="D178" s="5">
        <v>2.1700919999999999</v>
      </c>
      <c r="E178" s="6">
        <v>1.1661059999999999</v>
      </c>
      <c r="H178" s="5">
        <v>0.16096199999999999</v>
      </c>
      <c r="I178" s="6">
        <v>4.6648162450411694E-2</v>
      </c>
      <c r="J178">
        <v>5.7321929999999996</v>
      </c>
      <c r="K178" s="5">
        <v>2.1700919999999999</v>
      </c>
      <c r="L178" s="6">
        <v>1.2021930866429069</v>
      </c>
      <c r="N178" s="5">
        <v>0.62487599999999999</v>
      </c>
      <c r="O178" s="6">
        <v>6.923E-2</v>
      </c>
      <c r="P178">
        <v>1.112922</v>
      </c>
      <c r="Q178" s="5">
        <v>0.4840080000000001</v>
      </c>
      <c r="R178" s="6">
        <v>0.52735199999999993</v>
      </c>
      <c r="S178" s="7">
        <v>0</v>
      </c>
      <c r="T178" s="8">
        <v>0</v>
      </c>
      <c r="V178" s="5">
        <v>0.16096199999999999</v>
      </c>
      <c r="W178" s="6">
        <v>0</v>
      </c>
      <c r="X178">
        <v>6.3635440000000001</v>
      </c>
      <c r="Y178" s="5">
        <v>2.1700919999999999</v>
      </c>
      <c r="Z178" s="6">
        <v>0</v>
      </c>
      <c r="AA178" t="s">
        <v>9</v>
      </c>
      <c r="AC178" s="5">
        <v>0.16096199999999999</v>
      </c>
      <c r="AD178" s="6">
        <v>4.1301999999999998E-2</v>
      </c>
      <c r="AE178">
        <v>1</v>
      </c>
      <c r="AF178" s="5">
        <v>2.1700919999999999</v>
      </c>
      <c r="AG178" s="6">
        <v>1.1661059999999999</v>
      </c>
      <c r="AH178" t="s">
        <v>9</v>
      </c>
      <c r="AJ178">
        <v>1.169883</v>
      </c>
      <c r="AK178">
        <v>0.12414599999999999</v>
      </c>
      <c r="AL178">
        <v>5.6802200000000003</v>
      </c>
      <c r="AM178">
        <v>-1.185921</v>
      </c>
      <c r="AN178">
        <v>1.4466870000000001</v>
      </c>
    </row>
    <row r="179" spans="1:40" x14ac:dyDescent="0.2">
      <c r="A179" s="5">
        <v>1.169883</v>
      </c>
      <c r="B179" s="6">
        <v>0.12414599999999999</v>
      </c>
      <c r="C179">
        <v>5.6802200000000003</v>
      </c>
      <c r="D179" s="5">
        <v>-1.185921</v>
      </c>
      <c r="E179" s="6">
        <v>1.4466870000000001</v>
      </c>
      <c r="H179" s="5">
        <v>1.169883</v>
      </c>
      <c r="I179" s="6">
        <v>0.13922734606391088</v>
      </c>
      <c r="J179">
        <v>5.0591140000000001</v>
      </c>
      <c r="K179" s="5">
        <v>-1.185921</v>
      </c>
      <c r="L179" s="6">
        <v>1.4480970107396121</v>
      </c>
      <c r="N179" s="5">
        <v>0.624969</v>
      </c>
      <c r="O179" s="6">
        <v>7.6551000000000008E-2</v>
      </c>
      <c r="P179">
        <v>1.120533</v>
      </c>
      <c r="Q179" s="5">
        <v>0.44390100000000005</v>
      </c>
      <c r="R179" s="6">
        <v>0.77499000000000007</v>
      </c>
      <c r="S179" s="7">
        <v>0</v>
      </c>
      <c r="T179" s="8">
        <v>0</v>
      </c>
      <c r="V179" s="5">
        <v>1.169883</v>
      </c>
      <c r="W179" s="6">
        <v>0</v>
      </c>
      <c r="X179">
        <v>5.6802200000000003</v>
      </c>
      <c r="Y179" s="5">
        <v>-1.185921</v>
      </c>
      <c r="Z179" s="6">
        <v>0</v>
      </c>
      <c r="AA179" t="s">
        <v>9</v>
      </c>
      <c r="AC179" s="5">
        <v>1.169883</v>
      </c>
      <c r="AD179" s="6">
        <v>0.12414599999999999</v>
      </c>
      <c r="AE179">
        <v>1</v>
      </c>
      <c r="AF179" s="5">
        <v>-1.185921</v>
      </c>
      <c r="AG179" s="6">
        <v>1.4466870000000001</v>
      </c>
      <c r="AH179" t="s">
        <v>9</v>
      </c>
      <c r="AJ179">
        <v>0.311116</v>
      </c>
      <c r="AK179">
        <v>4.632E-2</v>
      </c>
      <c r="AL179">
        <v>3.1990460000000001</v>
      </c>
      <c r="AM179">
        <v>1.6528519999999995</v>
      </c>
      <c r="AN179">
        <v>0.79477399999999998</v>
      </c>
    </row>
    <row r="180" spans="1:40" x14ac:dyDescent="0.2">
      <c r="A180" s="5">
        <v>0.311116</v>
      </c>
      <c r="B180" s="6">
        <v>4.632E-2</v>
      </c>
      <c r="C180">
        <v>3.1990460000000001</v>
      </c>
      <c r="D180" s="5">
        <v>1.6528519999999995</v>
      </c>
      <c r="E180" s="6">
        <v>0.79477399999999998</v>
      </c>
      <c r="H180" s="5">
        <v>0.311116</v>
      </c>
      <c r="I180" s="6">
        <v>5.0196939508300703E-2</v>
      </c>
      <c r="J180">
        <v>2.9332220000000002</v>
      </c>
      <c r="K180" s="5">
        <v>1.6528519999999995</v>
      </c>
      <c r="L180" s="6">
        <v>0.80139064937145355</v>
      </c>
      <c r="N180" s="5">
        <v>0.62508599999999992</v>
      </c>
      <c r="O180" s="6">
        <v>7.9334999999999989E-2</v>
      </c>
      <c r="P180">
        <v>1.1236120000000001</v>
      </c>
      <c r="Q180" s="5">
        <v>0.51217200000000007</v>
      </c>
      <c r="R180" s="6">
        <v>1.484118</v>
      </c>
      <c r="S180" s="7">
        <v>0</v>
      </c>
      <c r="T180" s="8">
        <v>0</v>
      </c>
      <c r="V180" s="5">
        <v>0.311116</v>
      </c>
      <c r="W180" s="6">
        <v>0</v>
      </c>
      <c r="X180">
        <v>3.1990460000000001</v>
      </c>
      <c r="Y180" s="5">
        <v>1.6528519999999995</v>
      </c>
      <c r="Z180" s="6">
        <v>0</v>
      </c>
      <c r="AA180" t="s">
        <v>9</v>
      </c>
      <c r="AC180" s="5">
        <v>0.311116</v>
      </c>
      <c r="AD180" s="6">
        <v>4.632E-2</v>
      </c>
      <c r="AE180">
        <v>1</v>
      </c>
      <c r="AF180" s="5">
        <v>1.6528519999999995</v>
      </c>
      <c r="AG180" s="6">
        <v>0.79477399999999998</v>
      </c>
      <c r="AH180" t="s">
        <v>9</v>
      </c>
      <c r="AJ180">
        <v>0.145097</v>
      </c>
      <c r="AK180">
        <v>4.4735000000000004E-2</v>
      </c>
      <c r="AL180">
        <v>6.8295440000000003</v>
      </c>
      <c r="AM180">
        <v>1.8321900000000004</v>
      </c>
      <c r="AN180">
        <v>1.0390190000000001</v>
      </c>
    </row>
    <row r="181" spans="1:40" x14ac:dyDescent="0.2">
      <c r="A181" s="5">
        <v>0.145097</v>
      </c>
      <c r="B181" s="6">
        <v>4.4735000000000004E-2</v>
      </c>
      <c r="C181">
        <v>6.8295440000000003</v>
      </c>
      <c r="D181" s="5">
        <v>1.8321900000000004</v>
      </c>
      <c r="E181" s="6">
        <v>1.0390190000000001</v>
      </c>
      <c r="H181" s="5">
        <v>0.145097</v>
      </c>
      <c r="I181" s="6">
        <v>4.5352748814156789E-2</v>
      </c>
      <c r="J181">
        <v>6.1312309999999997</v>
      </c>
      <c r="K181" s="5">
        <v>1.8321900000000004</v>
      </c>
      <c r="L181" s="6">
        <v>1.0432804619856542</v>
      </c>
      <c r="N181" s="5">
        <v>0.62697599999999998</v>
      </c>
      <c r="O181" s="6">
        <v>5.7599999999999998E-2</v>
      </c>
      <c r="P181">
        <v>1.099308</v>
      </c>
      <c r="Q181" s="5">
        <v>0.57686399999999971</v>
      </c>
      <c r="R181" s="6">
        <v>0.87494400000000006</v>
      </c>
      <c r="S181" s="7">
        <v>0</v>
      </c>
      <c r="T181" s="8">
        <v>0</v>
      </c>
      <c r="V181" s="5">
        <v>0.145097</v>
      </c>
      <c r="W181" s="6">
        <v>0</v>
      </c>
      <c r="X181">
        <v>6.8295440000000003</v>
      </c>
      <c r="Y181" s="5">
        <v>1.8321900000000004</v>
      </c>
      <c r="Z181" s="6">
        <v>0</v>
      </c>
      <c r="AA181" t="s">
        <v>9</v>
      </c>
      <c r="AC181" s="5">
        <v>0.145097</v>
      </c>
      <c r="AD181" s="6">
        <v>4.4735000000000004E-2</v>
      </c>
      <c r="AE181">
        <v>1</v>
      </c>
      <c r="AF181" s="5">
        <v>1.8321900000000004</v>
      </c>
      <c r="AG181" s="6">
        <v>1.0390190000000001</v>
      </c>
      <c r="AH181" t="s">
        <v>9</v>
      </c>
      <c r="AJ181">
        <v>1.5010000000000001E-2</v>
      </c>
      <c r="AK181">
        <v>5.9250000000000006E-3</v>
      </c>
      <c r="AL181">
        <v>9.3579629999999998</v>
      </c>
      <c r="AM181">
        <v>2.5050900000000005</v>
      </c>
      <c r="AN181">
        <v>0.32034500000000005</v>
      </c>
    </row>
    <row r="182" spans="1:40" x14ac:dyDescent="0.2">
      <c r="A182" s="5">
        <v>1.5010000000000001E-2</v>
      </c>
      <c r="B182" s="6">
        <v>5.9250000000000006E-3</v>
      </c>
      <c r="C182">
        <v>9.3579629999999998</v>
      </c>
      <c r="D182" s="5">
        <v>2.5050900000000005</v>
      </c>
      <c r="E182" s="6">
        <v>0.32034500000000005</v>
      </c>
      <c r="H182" s="5">
        <v>1.5010000000000001E-2</v>
      </c>
      <c r="I182" s="6">
        <v>5.9455580898684357E-3</v>
      </c>
      <c r="J182">
        <v>8.4414920000000002</v>
      </c>
      <c r="K182" s="5">
        <v>2.5050900000000005</v>
      </c>
      <c r="L182" s="6">
        <v>0.33078431332365205</v>
      </c>
      <c r="N182" s="5">
        <v>0.62712800000000002</v>
      </c>
      <c r="O182" s="6">
        <v>6.7588000000000009E-2</v>
      </c>
      <c r="P182">
        <v>1.1076839999999999</v>
      </c>
      <c r="Q182" s="5">
        <v>0.3889080000000002</v>
      </c>
      <c r="R182" s="6">
        <v>0.68474400000000002</v>
      </c>
      <c r="S182" s="7">
        <v>0</v>
      </c>
      <c r="T182" s="8">
        <v>0</v>
      </c>
      <c r="V182" s="5">
        <v>1.5010000000000001E-2</v>
      </c>
      <c r="W182" s="6">
        <v>0</v>
      </c>
      <c r="X182">
        <v>9.3579629999999998</v>
      </c>
      <c r="Y182" s="5">
        <v>2.5050900000000005</v>
      </c>
      <c r="Z182" s="6">
        <v>0</v>
      </c>
      <c r="AA182" t="s">
        <v>9</v>
      </c>
      <c r="AC182" s="5">
        <v>1.5010000000000001E-2</v>
      </c>
      <c r="AD182" s="6">
        <v>5.9250000000000006E-3</v>
      </c>
      <c r="AE182">
        <v>1</v>
      </c>
      <c r="AF182" s="5">
        <v>2.5050900000000005</v>
      </c>
      <c r="AG182" s="6">
        <v>0.32034500000000005</v>
      </c>
      <c r="AH182" t="s">
        <v>9</v>
      </c>
      <c r="AJ182">
        <v>0.122836</v>
      </c>
      <c r="AK182">
        <v>2.6404E-2</v>
      </c>
      <c r="AL182">
        <v>7.4242439999999998</v>
      </c>
      <c r="AM182">
        <v>1.3087199999999999</v>
      </c>
      <c r="AN182">
        <v>1.0010559999999999</v>
      </c>
    </row>
    <row r="183" spans="1:40" x14ac:dyDescent="0.2">
      <c r="A183" s="5">
        <v>0.122836</v>
      </c>
      <c r="B183" s="6">
        <v>2.6404E-2</v>
      </c>
      <c r="C183">
        <v>7.4242439999999998</v>
      </c>
      <c r="D183" s="5">
        <v>1.3087199999999999</v>
      </c>
      <c r="E183" s="6">
        <v>1.0010559999999999</v>
      </c>
      <c r="H183" s="5">
        <v>0.122836</v>
      </c>
      <c r="I183" s="6">
        <v>2.775688772178898E-2</v>
      </c>
      <c r="J183">
        <v>6.6871219999999996</v>
      </c>
      <c r="K183" s="5">
        <v>1.3087199999999999</v>
      </c>
      <c r="L183" s="6">
        <v>1.0052017484744045</v>
      </c>
      <c r="N183" s="5">
        <v>0.63203999999999994</v>
      </c>
      <c r="O183" s="6">
        <v>7.8107999999999997E-2</v>
      </c>
      <c r="P183">
        <v>1.112185</v>
      </c>
      <c r="Q183" s="5">
        <v>0.5829120000000001</v>
      </c>
      <c r="R183" s="6">
        <v>0.94640399999999991</v>
      </c>
      <c r="S183" s="7">
        <v>0</v>
      </c>
      <c r="T183" s="8">
        <v>0</v>
      </c>
      <c r="V183" s="5">
        <v>0.122836</v>
      </c>
      <c r="W183" s="6">
        <v>0</v>
      </c>
      <c r="X183">
        <v>7.4242439999999998</v>
      </c>
      <c r="Y183" s="5">
        <v>1.3087199999999999</v>
      </c>
      <c r="Z183" s="6">
        <v>0</v>
      </c>
      <c r="AA183" t="s">
        <v>9</v>
      </c>
      <c r="AC183" s="5">
        <v>0.122836</v>
      </c>
      <c r="AD183" s="6">
        <v>2.6404E-2</v>
      </c>
      <c r="AE183">
        <v>1</v>
      </c>
      <c r="AF183" s="5">
        <v>1.3087199999999999</v>
      </c>
      <c r="AG183" s="6">
        <v>1.0010559999999999</v>
      </c>
      <c r="AH183" t="s">
        <v>9</v>
      </c>
      <c r="AJ183">
        <v>0.76391199999999992</v>
      </c>
      <c r="AK183">
        <v>9.5119999999999996E-2</v>
      </c>
      <c r="AL183">
        <v>1.166879</v>
      </c>
      <c r="AM183">
        <v>-9.8399999999989165E-4</v>
      </c>
      <c r="AN183">
        <v>0.32800000000000001</v>
      </c>
    </row>
    <row r="184" spans="1:40" x14ac:dyDescent="0.2">
      <c r="A184" s="5">
        <v>0.76391199999999992</v>
      </c>
      <c r="B184" s="6">
        <v>9.5119999999999996E-2</v>
      </c>
      <c r="C184">
        <v>1.166879</v>
      </c>
      <c r="D184" s="5">
        <v>-9.8399999999989165E-4</v>
      </c>
      <c r="E184" s="6">
        <v>0.32800000000000001</v>
      </c>
      <c r="H184" s="5">
        <v>0.76391199999999992</v>
      </c>
      <c r="I184" s="6">
        <v>0.12679759751667222</v>
      </c>
      <c r="J184">
        <v>1.2116769999999999</v>
      </c>
      <c r="K184" s="5">
        <v>-9.8399999999989165E-4</v>
      </c>
      <c r="L184" s="6">
        <v>0.32800001778048732</v>
      </c>
      <c r="N184" s="5">
        <v>0.632996</v>
      </c>
      <c r="O184" s="6">
        <v>0.10922800000000001</v>
      </c>
      <c r="P184">
        <v>1.159551</v>
      </c>
      <c r="Q184" s="5">
        <v>0.80012800000000028</v>
      </c>
      <c r="R184" s="6">
        <v>1.3541640000000001</v>
      </c>
      <c r="S184" s="7">
        <v>0</v>
      </c>
      <c r="T184" s="8">
        <v>0</v>
      </c>
      <c r="V184" s="5">
        <v>0.76391199999999992</v>
      </c>
      <c r="W184" s="6">
        <v>0</v>
      </c>
      <c r="X184">
        <v>1.166879</v>
      </c>
      <c r="Y184" s="5">
        <v>-9.8399999999989165E-4</v>
      </c>
      <c r="Z184" s="6">
        <v>0</v>
      </c>
      <c r="AA184" t="s">
        <v>9</v>
      </c>
      <c r="AC184" s="5">
        <v>0.76391199999999992</v>
      </c>
      <c r="AD184" s="6">
        <v>9.5119999999999996E-2</v>
      </c>
      <c r="AE184">
        <v>1</v>
      </c>
      <c r="AF184" s="5">
        <v>-9.8399999999989165E-4</v>
      </c>
      <c r="AG184" s="6">
        <v>0.32800000000000001</v>
      </c>
      <c r="AH184" t="s">
        <v>9</v>
      </c>
      <c r="AJ184">
        <v>1.1820280000000001</v>
      </c>
      <c r="AK184">
        <v>0.21019199999999999</v>
      </c>
      <c r="AL184">
        <v>4.6087829999999999</v>
      </c>
      <c r="AM184">
        <v>-1.8098859999999999</v>
      </c>
      <c r="AN184">
        <v>0.34518599999999999</v>
      </c>
    </row>
    <row r="185" spans="1:40" x14ac:dyDescent="0.2">
      <c r="A185" s="5">
        <v>1.1820280000000001</v>
      </c>
      <c r="B185" s="6">
        <v>0.21019199999999999</v>
      </c>
      <c r="C185">
        <v>4.6087829999999999</v>
      </c>
      <c r="D185" s="5">
        <v>-1.8098859999999999</v>
      </c>
      <c r="E185" s="6">
        <v>0.34518599999999999</v>
      </c>
      <c r="H185" s="5">
        <v>1.1820280000000001</v>
      </c>
      <c r="I185" s="6">
        <v>0.24670528796116228</v>
      </c>
      <c r="J185">
        <v>3.987311</v>
      </c>
      <c r="K185" s="5">
        <v>-1.8098859999999999</v>
      </c>
      <c r="L185" s="6">
        <v>0.39782653500866427</v>
      </c>
      <c r="N185" s="5">
        <v>0.63304199999999999</v>
      </c>
      <c r="O185" s="6">
        <v>5.5062E-2</v>
      </c>
      <c r="P185">
        <v>1.0870070000000001</v>
      </c>
      <c r="Q185" s="5">
        <v>0.56498400000000004</v>
      </c>
      <c r="R185" s="6">
        <v>1.2431699999999999</v>
      </c>
      <c r="S185" s="7">
        <v>0</v>
      </c>
      <c r="T185" s="8">
        <v>0</v>
      </c>
      <c r="V185" s="5">
        <v>1.1820280000000001</v>
      </c>
      <c r="W185" s="6">
        <v>0</v>
      </c>
      <c r="X185">
        <v>4.6087829999999999</v>
      </c>
      <c r="Y185" s="5">
        <v>-1.8098859999999999</v>
      </c>
      <c r="Z185" s="6">
        <v>0</v>
      </c>
      <c r="AA185" t="s">
        <v>9</v>
      </c>
      <c r="AC185" s="5">
        <v>1.1820280000000001</v>
      </c>
      <c r="AD185" s="6">
        <v>0.21019199999999999</v>
      </c>
      <c r="AE185">
        <v>1</v>
      </c>
      <c r="AF185" s="5">
        <v>-1.8098859999999999</v>
      </c>
      <c r="AG185" s="6">
        <v>0.34518599999999999</v>
      </c>
      <c r="AH185" t="s">
        <v>9</v>
      </c>
      <c r="AJ185">
        <v>0.63515999999999995</v>
      </c>
      <c r="AK185">
        <v>5.4269999999999999E-2</v>
      </c>
      <c r="AL185">
        <v>1.082883</v>
      </c>
      <c r="AM185">
        <v>0.46397500000000025</v>
      </c>
      <c r="AN185">
        <v>1.314875</v>
      </c>
    </row>
    <row r="186" spans="1:40" x14ac:dyDescent="0.2">
      <c r="A186" s="5">
        <v>0.63515999999999995</v>
      </c>
      <c r="B186" s="6">
        <v>5.4269999999999999E-2</v>
      </c>
      <c r="C186">
        <v>1.082883</v>
      </c>
      <c r="D186" s="5">
        <v>0.46397500000000025</v>
      </c>
      <c r="E186" s="6">
        <v>1.314875</v>
      </c>
      <c r="H186" s="5">
        <v>0.63515999999999995</v>
      </c>
      <c r="I186" s="6">
        <v>6.4108917351644604E-2</v>
      </c>
      <c r="J186">
        <v>1.0594060000000001</v>
      </c>
      <c r="K186" s="5">
        <v>0.46397500000000025</v>
      </c>
      <c r="L186" s="6">
        <v>1.315111314879847</v>
      </c>
      <c r="N186" s="5">
        <v>0.63515999999999995</v>
      </c>
      <c r="O186" s="6">
        <v>5.4269999999999999E-2</v>
      </c>
      <c r="P186">
        <v>1.082883</v>
      </c>
      <c r="Q186" s="5">
        <v>0.46397500000000025</v>
      </c>
      <c r="R186" s="6">
        <v>1.314875</v>
      </c>
      <c r="S186" s="7">
        <v>0</v>
      </c>
      <c r="T186" s="8">
        <v>0</v>
      </c>
      <c r="V186" s="5">
        <v>0.63515999999999995</v>
      </c>
      <c r="W186" s="6">
        <v>0</v>
      </c>
      <c r="X186">
        <v>1.082883</v>
      </c>
      <c r="Y186" s="5">
        <v>0.46397500000000025</v>
      </c>
      <c r="Z186" s="6">
        <v>0</v>
      </c>
      <c r="AA186" t="s">
        <v>9</v>
      </c>
      <c r="AC186" s="5">
        <v>0.63515999999999995</v>
      </c>
      <c r="AD186" s="6">
        <v>5.4269999999999999E-2</v>
      </c>
      <c r="AE186">
        <v>1</v>
      </c>
      <c r="AF186" s="5">
        <v>0.46397500000000025</v>
      </c>
      <c r="AG186" s="6">
        <v>1.314875</v>
      </c>
      <c r="AH186" t="s">
        <v>9</v>
      </c>
      <c r="AJ186">
        <v>0.91905599999999998</v>
      </c>
      <c r="AK186">
        <v>0.22386</v>
      </c>
      <c r="AL186">
        <v>1.8930439999999999</v>
      </c>
      <c r="AM186">
        <v>0.89691599999999949</v>
      </c>
      <c r="AN186">
        <v>2.6002199999999998</v>
      </c>
    </row>
    <row r="187" spans="1:40" x14ac:dyDescent="0.2">
      <c r="A187" s="5">
        <v>0.91905599999999998</v>
      </c>
      <c r="B187" s="6">
        <v>0.22386</v>
      </c>
      <c r="C187">
        <v>1.8930439999999999</v>
      </c>
      <c r="D187" s="5">
        <v>0.89691599999999949</v>
      </c>
      <c r="E187" s="6">
        <v>2.6002199999999998</v>
      </c>
      <c r="H187" s="5">
        <v>0.91905599999999998</v>
      </c>
      <c r="I187" s="6">
        <v>0.28108578716114407</v>
      </c>
      <c r="J187">
        <v>1.9299630000000001</v>
      </c>
      <c r="K187" s="5">
        <v>0.89691599999999949</v>
      </c>
      <c r="L187" s="6">
        <v>2.6055065795059891</v>
      </c>
      <c r="N187" s="5">
        <v>0.63991399999999998</v>
      </c>
      <c r="O187" s="6">
        <v>4.4978999999999998E-2</v>
      </c>
      <c r="P187">
        <v>1.068306</v>
      </c>
      <c r="Q187" s="5">
        <v>0.77389399999999975</v>
      </c>
      <c r="R187" s="6">
        <v>0.80260399999999998</v>
      </c>
      <c r="S187" s="7">
        <v>0</v>
      </c>
      <c r="T187" s="8">
        <v>0</v>
      </c>
      <c r="V187" s="5">
        <v>0.91905599999999998</v>
      </c>
      <c r="W187" s="6">
        <v>0</v>
      </c>
      <c r="X187">
        <v>1.8930439999999999</v>
      </c>
      <c r="Y187" s="5">
        <v>0.89691599999999949</v>
      </c>
      <c r="Z187" s="6">
        <v>0</v>
      </c>
      <c r="AA187" t="s">
        <v>9</v>
      </c>
      <c r="AC187" s="5">
        <v>0.91905599999999998</v>
      </c>
      <c r="AD187" s="6">
        <v>0.22386</v>
      </c>
      <c r="AE187">
        <v>1</v>
      </c>
      <c r="AF187" s="5">
        <v>0.89691599999999949</v>
      </c>
      <c r="AG187" s="6">
        <v>2.6002199999999998</v>
      </c>
      <c r="AH187" t="s">
        <v>9</v>
      </c>
      <c r="AJ187">
        <v>0.43313099999999999</v>
      </c>
      <c r="AK187">
        <v>8.2601999999999995E-2</v>
      </c>
      <c r="AL187">
        <v>1.7870200000000001</v>
      </c>
      <c r="AM187">
        <v>1.5729679999999999</v>
      </c>
      <c r="AN187">
        <v>1.0978299999999999</v>
      </c>
    </row>
    <row r="188" spans="1:40" x14ac:dyDescent="0.2">
      <c r="A188" s="5">
        <v>0.43313099999999999</v>
      </c>
      <c r="B188" s="6">
        <v>8.2601999999999995E-2</v>
      </c>
      <c r="C188">
        <v>1.7870200000000001</v>
      </c>
      <c r="D188" s="5">
        <v>1.5729679999999999</v>
      </c>
      <c r="E188" s="6">
        <v>1.0978299999999999</v>
      </c>
      <c r="H188" s="5">
        <v>0.43313099999999999</v>
      </c>
      <c r="I188" s="6">
        <v>9.4852908653346002E-2</v>
      </c>
      <c r="J188">
        <v>1.674331</v>
      </c>
      <c r="K188" s="5">
        <v>1.5729679999999999</v>
      </c>
      <c r="L188" s="6">
        <v>1.110811721437976</v>
      </c>
      <c r="N188" s="5">
        <v>0.64010999999999996</v>
      </c>
      <c r="O188" s="6">
        <v>3.5055000000000003E-2</v>
      </c>
      <c r="P188">
        <v>1.062627</v>
      </c>
      <c r="Q188" s="5">
        <v>0.55888499999999985</v>
      </c>
      <c r="R188" s="6">
        <v>0.59764499999999998</v>
      </c>
      <c r="S188" s="7">
        <v>0</v>
      </c>
      <c r="T188" s="8">
        <v>0</v>
      </c>
      <c r="V188" s="5">
        <v>0.43313099999999999</v>
      </c>
      <c r="W188" s="6">
        <v>0</v>
      </c>
      <c r="X188">
        <v>1.7870200000000001</v>
      </c>
      <c r="Y188" s="5">
        <v>1.5729679999999999</v>
      </c>
      <c r="Z188" s="6">
        <v>0</v>
      </c>
      <c r="AA188" t="s">
        <v>9</v>
      </c>
      <c r="AC188" s="5">
        <v>0.43313099999999999</v>
      </c>
      <c r="AD188" s="6">
        <v>8.2601999999999995E-2</v>
      </c>
      <c r="AE188">
        <v>1</v>
      </c>
      <c r="AF188" s="5">
        <v>1.5729679999999999</v>
      </c>
      <c r="AG188" s="6">
        <v>1.0978299999999999</v>
      </c>
      <c r="AH188" t="s">
        <v>9</v>
      </c>
      <c r="AJ188">
        <v>0.462364</v>
      </c>
      <c r="AK188">
        <v>5.1223999999999999E-2</v>
      </c>
      <c r="AL188">
        <v>1.6104540000000001</v>
      </c>
      <c r="AM188">
        <v>1.1653460000000004</v>
      </c>
      <c r="AN188">
        <v>0.86642700000000006</v>
      </c>
    </row>
    <row r="189" spans="1:40" x14ac:dyDescent="0.2">
      <c r="A189" s="5">
        <v>0.462364</v>
      </c>
      <c r="B189" s="6">
        <v>5.1223999999999999E-2</v>
      </c>
      <c r="C189">
        <v>1.6104540000000001</v>
      </c>
      <c r="D189" s="5">
        <v>1.1653460000000004</v>
      </c>
      <c r="E189" s="6">
        <v>0.86642700000000006</v>
      </c>
      <c r="H189" s="5">
        <v>0.462364</v>
      </c>
      <c r="I189" s="6">
        <v>5.3804846175786063E-2</v>
      </c>
      <c r="J189">
        <v>1.504977</v>
      </c>
      <c r="K189" s="5">
        <v>1.1653460000000004</v>
      </c>
      <c r="L189" s="6">
        <v>0.86742011986407141</v>
      </c>
      <c r="N189" s="5">
        <v>0.64314000000000004</v>
      </c>
      <c r="O189" s="6">
        <v>5.7995999999999999E-2</v>
      </c>
      <c r="P189">
        <v>1.07403</v>
      </c>
      <c r="Q189" s="5">
        <v>0.46915200000000018</v>
      </c>
      <c r="R189" s="6">
        <v>0.9078480000000001</v>
      </c>
      <c r="S189" s="7">
        <v>0</v>
      </c>
      <c r="T189" s="8">
        <v>0</v>
      </c>
      <c r="V189" s="5">
        <v>0.462364</v>
      </c>
      <c r="W189" s="6">
        <v>0</v>
      </c>
      <c r="X189">
        <v>1.6104540000000001</v>
      </c>
      <c r="Y189" s="5">
        <v>1.1653460000000004</v>
      </c>
      <c r="Z189" s="6">
        <v>0</v>
      </c>
      <c r="AA189" t="s">
        <v>9</v>
      </c>
      <c r="AC189" s="5">
        <v>0.462364</v>
      </c>
      <c r="AD189" s="6">
        <v>5.1223999999999999E-2</v>
      </c>
      <c r="AE189">
        <v>1</v>
      </c>
      <c r="AF189" s="5">
        <v>1.1653460000000004</v>
      </c>
      <c r="AG189" s="6">
        <v>0.86642700000000006</v>
      </c>
      <c r="AH189" t="s">
        <v>9</v>
      </c>
      <c r="AJ189">
        <v>0.72802499999999992</v>
      </c>
      <c r="AK189">
        <v>9.3839999999999993E-2</v>
      </c>
      <c r="AL189">
        <v>1.116177</v>
      </c>
      <c r="AM189">
        <v>5.1000000000000038E-3</v>
      </c>
      <c r="AN189">
        <v>0.25550999999999996</v>
      </c>
    </row>
    <row r="190" spans="1:40" x14ac:dyDescent="0.2">
      <c r="A190" s="5">
        <v>0.72802499999999992</v>
      </c>
      <c r="B190" s="6">
        <v>9.3839999999999993E-2</v>
      </c>
      <c r="C190">
        <v>1.116177</v>
      </c>
      <c r="D190" s="5">
        <v>5.1000000000000038E-3</v>
      </c>
      <c r="E190" s="6">
        <v>0.25550999999999996</v>
      </c>
      <c r="H190" s="5">
        <v>0.72802499999999992</v>
      </c>
      <c r="I190" s="6">
        <v>0.11619352821908799</v>
      </c>
      <c r="J190">
        <v>1.1426879999999999</v>
      </c>
      <c r="K190" s="5">
        <v>5.1000000000000038E-3</v>
      </c>
      <c r="L190" s="6">
        <v>0.25551045086258212</v>
      </c>
      <c r="N190" s="5">
        <v>0.64716499999999988</v>
      </c>
      <c r="O190" s="6">
        <v>8.7684999999999999E-2</v>
      </c>
      <c r="P190">
        <v>1.1085179999999999</v>
      </c>
      <c r="Q190" s="5">
        <v>0.91483500000000006</v>
      </c>
      <c r="R190" s="6">
        <v>1.3411900000000001</v>
      </c>
      <c r="S190" s="7">
        <v>0</v>
      </c>
      <c r="T190" s="8">
        <v>0</v>
      </c>
      <c r="V190" s="5">
        <v>0.72802499999999992</v>
      </c>
      <c r="W190" s="6">
        <v>0</v>
      </c>
      <c r="X190">
        <v>1.116177</v>
      </c>
      <c r="Y190" s="5">
        <v>5.1000000000000038E-3</v>
      </c>
      <c r="Z190" s="6">
        <v>0</v>
      </c>
      <c r="AA190" t="s">
        <v>9</v>
      </c>
      <c r="AC190" s="5">
        <v>0.72802499999999992</v>
      </c>
      <c r="AD190" s="6">
        <v>9.3839999999999993E-2</v>
      </c>
      <c r="AE190">
        <v>1</v>
      </c>
      <c r="AF190" s="5">
        <v>5.1000000000000038E-3</v>
      </c>
      <c r="AG190" s="6">
        <v>0.25550999999999996</v>
      </c>
      <c r="AH190" t="s">
        <v>9</v>
      </c>
      <c r="AJ190">
        <v>0.58693600000000001</v>
      </c>
      <c r="AK190">
        <v>7.4682999999999999E-2</v>
      </c>
      <c r="AL190">
        <v>1.1908319999999999</v>
      </c>
      <c r="AM190">
        <v>0.63497000000000026</v>
      </c>
      <c r="AN190">
        <v>1.4900410000000002</v>
      </c>
    </row>
    <row r="191" spans="1:40" x14ac:dyDescent="0.2">
      <c r="A191" s="5">
        <v>0.58693600000000001</v>
      </c>
      <c r="B191" s="6">
        <v>7.4682999999999999E-2</v>
      </c>
      <c r="C191">
        <v>1.1908319999999999</v>
      </c>
      <c r="D191" s="5">
        <v>0.63497000000000026</v>
      </c>
      <c r="E191" s="6">
        <v>1.4900410000000002</v>
      </c>
      <c r="H191" s="5">
        <v>0.58693600000000001</v>
      </c>
      <c r="I191" s="6">
        <v>9.1880035312357167E-2</v>
      </c>
      <c r="J191">
        <v>1.155211</v>
      </c>
      <c r="K191" s="5">
        <v>0.63497000000000026</v>
      </c>
      <c r="L191" s="6">
        <v>1.491165514515743</v>
      </c>
      <c r="N191" s="5">
        <v>0.6488560000000001</v>
      </c>
      <c r="O191" s="6">
        <v>6.9836000000000009E-2</v>
      </c>
      <c r="P191">
        <v>1.080557</v>
      </c>
      <c r="Q191" s="5">
        <v>0.29790799999999956</v>
      </c>
      <c r="R191" s="6">
        <v>1.911208</v>
      </c>
      <c r="S191" s="7">
        <v>0</v>
      </c>
      <c r="T191" s="8">
        <v>0</v>
      </c>
      <c r="V191" s="5">
        <v>0.58693600000000001</v>
      </c>
      <c r="W191" s="6">
        <v>0</v>
      </c>
      <c r="X191">
        <v>1.1908319999999999</v>
      </c>
      <c r="Y191" s="5">
        <v>0.63497000000000026</v>
      </c>
      <c r="Z191" s="6">
        <v>0</v>
      </c>
      <c r="AA191" t="s">
        <v>9</v>
      </c>
      <c r="AC191" s="5">
        <v>0.58693600000000001</v>
      </c>
      <c r="AD191" s="6">
        <v>7.4682999999999999E-2</v>
      </c>
      <c r="AE191">
        <v>1</v>
      </c>
      <c r="AF191" s="5">
        <v>0.63497000000000026</v>
      </c>
      <c r="AG191" s="6">
        <v>1.4900410000000002</v>
      </c>
      <c r="AH191" t="s">
        <v>9</v>
      </c>
      <c r="AJ191">
        <v>0.49578500000000003</v>
      </c>
      <c r="AK191">
        <v>0.107817</v>
      </c>
      <c r="AL191">
        <v>1.484545</v>
      </c>
      <c r="AM191">
        <v>1.7120819999999999</v>
      </c>
      <c r="AN191">
        <v>1.9892019999999999</v>
      </c>
    </row>
    <row r="192" spans="1:40" x14ac:dyDescent="0.2">
      <c r="A192" s="5">
        <v>0.49578500000000003</v>
      </c>
      <c r="B192" s="6">
        <v>0.107817</v>
      </c>
      <c r="C192">
        <v>1.484545</v>
      </c>
      <c r="D192" s="5">
        <v>1.7120819999999999</v>
      </c>
      <c r="E192" s="6">
        <v>1.9892019999999999</v>
      </c>
      <c r="H192" s="5">
        <v>0.49578500000000003</v>
      </c>
      <c r="I192" s="6">
        <v>0.11315665242927611</v>
      </c>
      <c r="J192">
        <v>1.406603</v>
      </c>
      <c r="K192" s="5">
        <v>1.7120819999999999</v>
      </c>
      <c r="L192" s="6">
        <v>1.99273563254236</v>
      </c>
      <c r="N192" s="5">
        <v>0.648864</v>
      </c>
      <c r="O192" s="6">
        <v>7.1711999999999998E-2</v>
      </c>
      <c r="P192">
        <v>1.0830580000000001</v>
      </c>
      <c r="Q192" s="5">
        <v>0.47894399999999965</v>
      </c>
      <c r="R192" s="6">
        <v>0.51119999999999999</v>
      </c>
      <c r="S192" s="7">
        <v>0</v>
      </c>
      <c r="T192" s="8">
        <v>0</v>
      </c>
      <c r="V192" s="5">
        <v>0.49578500000000003</v>
      </c>
      <c r="W192" s="6">
        <v>0</v>
      </c>
      <c r="X192">
        <v>1.484545</v>
      </c>
      <c r="Y192" s="5">
        <v>1.7120819999999999</v>
      </c>
      <c r="Z192" s="6">
        <v>0</v>
      </c>
      <c r="AA192" t="s">
        <v>9</v>
      </c>
      <c r="AC192" s="5">
        <v>0.49578500000000003</v>
      </c>
      <c r="AD192" s="6">
        <v>0.107817</v>
      </c>
      <c r="AE192">
        <v>1</v>
      </c>
      <c r="AF192" s="5">
        <v>1.7120819999999999</v>
      </c>
      <c r="AG192" s="6">
        <v>1.9892019999999999</v>
      </c>
      <c r="AH192" t="s">
        <v>9</v>
      </c>
      <c r="AJ192">
        <v>0.98787000000000003</v>
      </c>
      <c r="AK192">
        <v>0.14452999999999999</v>
      </c>
      <c r="AL192">
        <v>2.3500459999999999</v>
      </c>
      <c r="AM192">
        <v>-0.60613200000000012</v>
      </c>
      <c r="AN192">
        <v>0.85078999999999994</v>
      </c>
    </row>
    <row r="193" spans="1:40" x14ac:dyDescent="0.2">
      <c r="A193" s="5">
        <v>0.98787000000000003</v>
      </c>
      <c r="B193" s="6">
        <v>0.14452999999999999</v>
      </c>
      <c r="C193">
        <v>2.3500459999999999</v>
      </c>
      <c r="D193" s="5">
        <v>-0.60613200000000012</v>
      </c>
      <c r="E193" s="6">
        <v>0.85078999999999994</v>
      </c>
      <c r="H193" s="5">
        <v>0.98787000000000003</v>
      </c>
      <c r="I193" s="6">
        <v>0.17358242746603125</v>
      </c>
      <c r="J193">
        <v>2.216097</v>
      </c>
      <c r="K193" s="5">
        <v>-0.60613200000000012</v>
      </c>
      <c r="L193" s="6">
        <v>0.85283232366978201</v>
      </c>
      <c r="N193" s="5">
        <v>0.64894499999999999</v>
      </c>
      <c r="O193" s="6">
        <v>8.763E-2</v>
      </c>
      <c r="P193">
        <v>1.1067709999999999</v>
      </c>
      <c r="Q193" s="5">
        <v>0.25392000000000037</v>
      </c>
      <c r="R193" s="6">
        <v>4.7606549999999999</v>
      </c>
      <c r="S193" s="7">
        <v>0</v>
      </c>
      <c r="T193" s="8">
        <v>0</v>
      </c>
      <c r="V193" s="5">
        <v>0.98787000000000003</v>
      </c>
      <c r="W193" s="6">
        <v>0</v>
      </c>
      <c r="X193">
        <v>2.3500459999999999</v>
      </c>
      <c r="Y193" s="5">
        <v>-0.60613200000000012</v>
      </c>
      <c r="Z193" s="6">
        <v>0</v>
      </c>
      <c r="AA193" t="s">
        <v>9</v>
      </c>
      <c r="AC193" s="5">
        <v>0.98787000000000003</v>
      </c>
      <c r="AD193" s="6">
        <v>0.14452999999999999</v>
      </c>
      <c r="AE193">
        <v>1</v>
      </c>
      <c r="AF193" s="5">
        <v>-0.60613200000000012</v>
      </c>
      <c r="AG193" s="6">
        <v>0.85078999999999994</v>
      </c>
      <c r="AH193" t="s">
        <v>9</v>
      </c>
      <c r="AJ193">
        <v>0.37989000000000001</v>
      </c>
      <c r="AK193">
        <v>9.3240000000000003E-2</v>
      </c>
      <c r="AL193">
        <v>2.1843720000000002</v>
      </c>
      <c r="AM193">
        <v>1.620045</v>
      </c>
      <c r="AN193">
        <v>1.3989149999999999</v>
      </c>
    </row>
    <row r="194" spans="1:40" x14ac:dyDescent="0.2">
      <c r="A194" s="5">
        <v>0.37989000000000001</v>
      </c>
      <c r="B194" s="6">
        <v>9.3240000000000003E-2</v>
      </c>
      <c r="C194">
        <v>2.1843720000000002</v>
      </c>
      <c r="D194" s="5">
        <v>1.620045</v>
      </c>
      <c r="E194" s="6">
        <v>1.3989149999999999</v>
      </c>
      <c r="H194" s="5">
        <v>0.37989000000000001</v>
      </c>
      <c r="I194" s="6">
        <v>0.10849554910686429</v>
      </c>
      <c r="J194">
        <v>2.0217869999999998</v>
      </c>
      <c r="K194" s="5">
        <v>1.620045</v>
      </c>
      <c r="L194" s="6">
        <v>1.418778463083296</v>
      </c>
      <c r="N194" s="5">
        <v>0.65014400000000006</v>
      </c>
      <c r="O194" s="6">
        <v>0.11545600000000002</v>
      </c>
      <c r="P194">
        <v>1.1571819999999999</v>
      </c>
      <c r="Q194" s="5">
        <v>0.73004800000000014</v>
      </c>
      <c r="R194" s="6">
        <v>1.317536</v>
      </c>
      <c r="S194" s="7">
        <v>0</v>
      </c>
      <c r="T194" s="8">
        <v>0</v>
      </c>
      <c r="V194" s="5">
        <v>0.37989000000000001</v>
      </c>
      <c r="W194" s="6">
        <v>0</v>
      </c>
      <c r="X194">
        <v>2.1843720000000002</v>
      </c>
      <c r="Y194" s="5">
        <v>1.620045</v>
      </c>
      <c r="Z194" s="6">
        <v>0</v>
      </c>
      <c r="AA194" t="s">
        <v>9</v>
      </c>
      <c r="AC194" s="5">
        <v>0.37989000000000001</v>
      </c>
      <c r="AD194" s="6">
        <v>9.3240000000000003E-2</v>
      </c>
      <c r="AE194">
        <v>1</v>
      </c>
      <c r="AF194" s="5">
        <v>1.620045</v>
      </c>
      <c r="AG194" s="6">
        <v>1.3989149999999999</v>
      </c>
      <c r="AH194" t="s">
        <v>9</v>
      </c>
      <c r="AJ194">
        <v>1.071145</v>
      </c>
      <c r="AK194">
        <v>0.15812000000000001</v>
      </c>
      <c r="AL194">
        <v>3.2569889999999999</v>
      </c>
      <c r="AM194">
        <v>-1.3519850000000002</v>
      </c>
      <c r="AN194">
        <v>0.45577500000000004</v>
      </c>
    </row>
    <row r="195" spans="1:40" x14ac:dyDescent="0.2">
      <c r="A195" s="5">
        <v>1.071145</v>
      </c>
      <c r="B195" s="6">
        <v>0.15812000000000001</v>
      </c>
      <c r="C195">
        <v>3.2569889999999999</v>
      </c>
      <c r="D195" s="5">
        <v>-1.3519850000000002</v>
      </c>
      <c r="E195" s="6">
        <v>0.45577500000000004</v>
      </c>
      <c r="H195" s="5">
        <v>1.071145</v>
      </c>
      <c r="I195" s="6">
        <v>0.18997319232196946</v>
      </c>
      <c r="J195">
        <v>2.9377179999999998</v>
      </c>
      <c r="K195" s="5">
        <v>-1.3519850000000002</v>
      </c>
      <c r="L195" s="6">
        <v>0.47475796072735843</v>
      </c>
      <c r="N195" s="5">
        <v>0.6540490000000001</v>
      </c>
      <c r="O195" s="6">
        <v>4.5584E-2</v>
      </c>
      <c r="P195">
        <v>1.0470729999999999</v>
      </c>
      <c r="Q195" s="5">
        <v>4.0699999999995523E-3</v>
      </c>
      <c r="R195" s="6">
        <v>1.034187</v>
      </c>
      <c r="S195" s="7">
        <v>0</v>
      </c>
      <c r="T195" s="8">
        <v>0</v>
      </c>
      <c r="V195" s="5">
        <v>1.071145</v>
      </c>
      <c r="W195" s="6">
        <v>0</v>
      </c>
      <c r="X195">
        <v>3.2569889999999999</v>
      </c>
      <c r="Y195" s="5">
        <v>-1.3519850000000002</v>
      </c>
      <c r="Z195" s="6">
        <v>0</v>
      </c>
      <c r="AA195" t="s">
        <v>9</v>
      </c>
      <c r="AC195" s="5">
        <v>1.071145</v>
      </c>
      <c r="AD195" s="6">
        <v>0.15812000000000001</v>
      </c>
      <c r="AE195">
        <v>1</v>
      </c>
      <c r="AF195" s="5">
        <v>-1.3519850000000002</v>
      </c>
      <c r="AG195" s="6">
        <v>0.45577500000000004</v>
      </c>
      <c r="AH195" t="s">
        <v>9</v>
      </c>
      <c r="AJ195">
        <v>0.71486700000000003</v>
      </c>
      <c r="AK195">
        <v>0.10785599999999999</v>
      </c>
      <c r="AL195">
        <v>1.13724</v>
      </c>
      <c r="AM195">
        <v>0.31714799999999999</v>
      </c>
      <c r="AN195">
        <v>1.3353599999999999</v>
      </c>
    </row>
    <row r="196" spans="1:40" x14ac:dyDescent="0.2">
      <c r="A196" s="5">
        <v>0.71486700000000003</v>
      </c>
      <c r="B196" s="6">
        <v>0.10785599999999999</v>
      </c>
      <c r="C196">
        <v>1.13724</v>
      </c>
      <c r="D196" s="5">
        <v>0.31714799999999999</v>
      </c>
      <c r="E196" s="6">
        <v>1.3353599999999999</v>
      </c>
      <c r="H196" s="5">
        <v>0.71486700000000003</v>
      </c>
      <c r="I196" s="6">
        <v>0.13709294880481637</v>
      </c>
      <c r="J196">
        <v>1.1774420000000001</v>
      </c>
      <c r="K196" s="5">
        <v>0.31714799999999999</v>
      </c>
      <c r="L196" s="6">
        <v>1.3358876754937146</v>
      </c>
      <c r="N196" s="5">
        <v>0.65412599999999999</v>
      </c>
      <c r="O196" s="6">
        <v>5.3106E-2</v>
      </c>
      <c r="P196">
        <v>1.0543439999999999</v>
      </c>
      <c r="Q196" s="5">
        <v>0.28715400000000019</v>
      </c>
      <c r="R196" s="6">
        <v>0.87736199999999998</v>
      </c>
      <c r="S196" s="7">
        <v>0</v>
      </c>
      <c r="T196" s="8">
        <v>0</v>
      </c>
      <c r="V196" s="5">
        <v>0.71486700000000003</v>
      </c>
      <c r="W196" s="6">
        <v>0</v>
      </c>
      <c r="X196">
        <v>1.13724</v>
      </c>
      <c r="Y196" s="5">
        <v>0.31714799999999999</v>
      </c>
      <c r="Z196" s="6">
        <v>0</v>
      </c>
      <c r="AA196" t="s">
        <v>9</v>
      </c>
      <c r="AC196" s="5">
        <v>0.71486700000000003</v>
      </c>
      <c r="AD196" s="6">
        <v>0.10785599999999999</v>
      </c>
      <c r="AE196">
        <v>1</v>
      </c>
      <c r="AF196" s="5">
        <v>0.31714799999999999</v>
      </c>
      <c r="AG196" s="6">
        <v>1.3353599999999999</v>
      </c>
      <c r="AH196" t="s">
        <v>9</v>
      </c>
      <c r="AJ196">
        <v>0.87295699999999987</v>
      </c>
      <c r="AK196">
        <v>8.5762000000000005E-2</v>
      </c>
      <c r="AL196">
        <v>1.549085</v>
      </c>
      <c r="AM196">
        <v>-0.41284700000000002</v>
      </c>
      <c r="AN196">
        <v>0.61222799999999999</v>
      </c>
    </row>
    <row r="197" spans="1:40" x14ac:dyDescent="0.2">
      <c r="A197" s="5">
        <v>0.87295699999999987</v>
      </c>
      <c r="B197" s="6">
        <v>8.5762000000000005E-2</v>
      </c>
      <c r="C197">
        <v>1.549085</v>
      </c>
      <c r="D197" s="5">
        <v>-0.41284700000000002</v>
      </c>
      <c r="E197" s="6">
        <v>0.61222799999999999</v>
      </c>
      <c r="H197" s="5">
        <v>0.87295699999999987</v>
      </c>
      <c r="I197" s="6">
        <v>0.11052916478920846</v>
      </c>
      <c r="J197">
        <v>1.525968</v>
      </c>
      <c r="K197" s="5">
        <v>-0.41284700000000002</v>
      </c>
      <c r="L197" s="6">
        <v>0.6131153844171584</v>
      </c>
      <c r="N197" s="5">
        <v>0.65505000000000002</v>
      </c>
      <c r="O197" s="6">
        <v>6.7375000000000004E-2</v>
      </c>
      <c r="P197">
        <v>1.070613</v>
      </c>
      <c r="Q197" s="5">
        <v>0.72187500000000004</v>
      </c>
      <c r="R197" s="6">
        <v>0.92922499999999997</v>
      </c>
      <c r="S197" s="7">
        <v>0</v>
      </c>
      <c r="T197" s="8">
        <v>0</v>
      </c>
      <c r="V197" s="5">
        <v>0.87295699999999987</v>
      </c>
      <c r="W197" s="6">
        <v>0</v>
      </c>
      <c r="X197">
        <v>1.549085</v>
      </c>
      <c r="Y197" s="5">
        <v>-0.41284700000000002</v>
      </c>
      <c r="Z197" s="6">
        <v>0</v>
      </c>
      <c r="AA197" t="s">
        <v>9</v>
      </c>
      <c r="AC197" s="5">
        <v>0.87295699999999987</v>
      </c>
      <c r="AD197" s="6">
        <v>8.5762000000000005E-2</v>
      </c>
      <c r="AE197">
        <v>1</v>
      </c>
      <c r="AF197" s="5">
        <v>-0.41284700000000002</v>
      </c>
      <c r="AG197" s="6">
        <v>0.61222799999999999</v>
      </c>
      <c r="AH197" t="s">
        <v>9</v>
      </c>
      <c r="AJ197">
        <v>0.96308599999999989</v>
      </c>
      <c r="AK197">
        <v>0.18165100000000001</v>
      </c>
      <c r="AL197">
        <v>2.1011449999999998</v>
      </c>
      <c r="AM197">
        <v>-0.88214500000000018</v>
      </c>
      <c r="AN197">
        <v>2.4785849999999998</v>
      </c>
    </row>
    <row r="198" spans="1:40" x14ac:dyDescent="0.2">
      <c r="A198" s="5">
        <v>0.96308599999999989</v>
      </c>
      <c r="B198" s="6">
        <v>0.18165100000000001</v>
      </c>
      <c r="C198">
        <v>2.1011449999999998</v>
      </c>
      <c r="D198" s="5">
        <v>-0.88214500000000018</v>
      </c>
      <c r="E198" s="6">
        <v>2.4785849999999998</v>
      </c>
      <c r="H198" s="5">
        <v>0.96308599999999989</v>
      </c>
      <c r="I198" s="6">
        <v>0.20769490365678211</v>
      </c>
      <c r="J198">
        <v>2.0344639999999998</v>
      </c>
      <c r="K198" s="5">
        <v>-0.88214500000000018</v>
      </c>
      <c r="L198" s="6">
        <v>2.4803005659496189</v>
      </c>
      <c r="N198" s="5">
        <v>0.65595600000000009</v>
      </c>
      <c r="O198" s="6">
        <v>5.3466E-2</v>
      </c>
      <c r="P198">
        <v>1.0524960000000001</v>
      </c>
      <c r="Q198" s="5">
        <v>0.31095400000000001</v>
      </c>
      <c r="R198" s="6">
        <v>0.60754399999999997</v>
      </c>
      <c r="S198" s="7">
        <v>0</v>
      </c>
      <c r="T198" s="8">
        <v>0</v>
      </c>
      <c r="V198" s="5">
        <v>0.96308599999999989</v>
      </c>
      <c r="W198" s="6">
        <v>0</v>
      </c>
      <c r="X198">
        <v>2.1011449999999998</v>
      </c>
      <c r="Y198" s="5">
        <v>-0.88214500000000018</v>
      </c>
      <c r="Z198" s="6">
        <v>0</v>
      </c>
      <c r="AA198" t="s">
        <v>9</v>
      </c>
      <c r="AC198" s="5">
        <v>0.96308599999999989</v>
      </c>
      <c r="AD198" s="6">
        <v>0.18165100000000001</v>
      </c>
      <c r="AE198">
        <v>1</v>
      </c>
      <c r="AF198" s="5">
        <v>-0.88214500000000018</v>
      </c>
      <c r="AG198" s="6">
        <v>2.4785849999999998</v>
      </c>
      <c r="AH198" t="s">
        <v>9</v>
      </c>
      <c r="AJ198">
        <v>0.66796600000000006</v>
      </c>
      <c r="AK198">
        <v>0.10524800000000001</v>
      </c>
      <c r="AL198">
        <v>1.1270119999999999</v>
      </c>
      <c r="AM198">
        <v>0.51009400000000027</v>
      </c>
      <c r="AN198">
        <v>1.2716470000000002</v>
      </c>
    </row>
    <row r="199" spans="1:40" x14ac:dyDescent="0.2">
      <c r="A199" s="5">
        <v>0.66796600000000006</v>
      </c>
      <c r="B199" s="6">
        <v>0.10524800000000001</v>
      </c>
      <c r="C199">
        <v>1.1270119999999999</v>
      </c>
      <c r="D199" s="5">
        <v>0.51009400000000027</v>
      </c>
      <c r="E199" s="6">
        <v>1.2716470000000002</v>
      </c>
      <c r="H199" s="5">
        <v>0.66796600000000006</v>
      </c>
      <c r="I199" s="6">
        <v>0.12979389600439614</v>
      </c>
      <c r="J199">
        <v>1.147573</v>
      </c>
      <c r="K199" s="5">
        <v>0.51009400000000027</v>
      </c>
      <c r="L199" s="6">
        <v>1.2729691891891965</v>
      </c>
      <c r="N199" s="5">
        <v>0.65596199999999993</v>
      </c>
      <c r="O199" s="6">
        <v>0.10089000000000001</v>
      </c>
      <c r="P199">
        <v>1.124684</v>
      </c>
      <c r="Q199" s="5">
        <v>0.7249920000000003</v>
      </c>
      <c r="R199" s="6">
        <v>1.5399</v>
      </c>
      <c r="S199" s="7">
        <v>0</v>
      </c>
      <c r="T199" s="8">
        <v>0</v>
      </c>
      <c r="V199" s="5">
        <v>0.66796600000000006</v>
      </c>
      <c r="W199" s="6">
        <v>0</v>
      </c>
      <c r="X199">
        <v>1.1270119999999999</v>
      </c>
      <c r="Y199" s="5">
        <v>0.51009400000000027</v>
      </c>
      <c r="Z199" s="6">
        <v>0</v>
      </c>
      <c r="AA199" t="s">
        <v>9</v>
      </c>
      <c r="AC199" s="5">
        <v>0.66796600000000006</v>
      </c>
      <c r="AD199" s="6">
        <v>0.10524800000000001</v>
      </c>
      <c r="AE199">
        <v>1</v>
      </c>
      <c r="AF199" s="5">
        <v>0.51009400000000027</v>
      </c>
      <c r="AG199" s="6">
        <v>1.2716470000000002</v>
      </c>
      <c r="AH199" t="s">
        <v>9</v>
      </c>
      <c r="AJ199">
        <v>0.46</v>
      </c>
      <c r="AK199">
        <v>7.985600000000001E-2</v>
      </c>
      <c r="AL199">
        <v>1.6342890000000001</v>
      </c>
      <c r="AM199">
        <v>1.1238719999999998</v>
      </c>
      <c r="AN199">
        <v>0.98771200000000015</v>
      </c>
    </row>
    <row r="200" spans="1:40" x14ac:dyDescent="0.2">
      <c r="A200" s="5">
        <v>0.46</v>
      </c>
      <c r="B200" s="6">
        <v>7.985600000000001E-2</v>
      </c>
      <c r="C200">
        <v>1.6342890000000001</v>
      </c>
      <c r="D200" s="5">
        <v>1.1238719999999998</v>
      </c>
      <c r="E200" s="6">
        <v>0.98771200000000015</v>
      </c>
      <c r="H200" s="5">
        <v>0.46</v>
      </c>
      <c r="I200" s="6">
        <v>8.6216186044152987E-2</v>
      </c>
      <c r="J200">
        <v>1.533447</v>
      </c>
      <c r="K200" s="5">
        <v>1.1238719999999998</v>
      </c>
      <c r="L200" s="6">
        <v>0.99089857713087881</v>
      </c>
      <c r="N200" s="5">
        <v>0.65809700000000004</v>
      </c>
      <c r="O200" s="6">
        <v>7.1455999999999992E-2</v>
      </c>
      <c r="P200">
        <v>1.0734520000000001</v>
      </c>
      <c r="Q200" s="5">
        <v>0.39587900000000031</v>
      </c>
      <c r="R200" s="6">
        <v>1.023671</v>
      </c>
      <c r="S200" s="7">
        <v>0</v>
      </c>
      <c r="T200" s="8">
        <v>0</v>
      </c>
      <c r="V200" s="5">
        <v>0.46</v>
      </c>
      <c r="W200" s="6">
        <v>0</v>
      </c>
      <c r="X200">
        <v>1.6342890000000001</v>
      </c>
      <c r="Y200" s="5">
        <v>1.1238719999999998</v>
      </c>
      <c r="Z200" s="6">
        <v>0</v>
      </c>
      <c r="AA200" t="s">
        <v>9</v>
      </c>
      <c r="AC200" s="5">
        <v>0.46</v>
      </c>
      <c r="AD200" s="6">
        <v>7.985600000000001E-2</v>
      </c>
      <c r="AE200">
        <v>1</v>
      </c>
      <c r="AF200" s="5">
        <v>1.1238719999999998</v>
      </c>
      <c r="AG200" s="6">
        <v>0.98771200000000015</v>
      </c>
      <c r="AH200" t="s">
        <v>9</v>
      </c>
      <c r="AJ200">
        <v>0.46601399999999993</v>
      </c>
      <c r="AK200">
        <v>8.7566999999999992E-2</v>
      </c>
      <c r="AL200">
        <v>1.606687</v>
      </c>
      <c r="AM200">
        <v>0.84991499999999987</v>
      </c>
      <c r="AN200">
        <v>1.264419</v>
      </c>
    </row>
    <row r="201" spans="1:40" x14ac:dyDescent="0.2">
      <c r="A201" s="5">
        <v>0.46601399999999993</v>
      </c>
      <c r="B201" s="6">
        <v>8.7566999999999992E-2</v>
      </c>
      <c r="C201">
        <v>1.606687</v>
      </c>
      <c r="D201" s="5">
        <v>0.84991499999999987</v>
      </c>
      <c r="E201" s="6">
        <v>1.264419</v>
      </c>
      <c r="H201" s="5">
        <v>0.46601399999999993</v>
      </c>
      <c r="I201" s="6">
        <v>0.10278933986070733</v>
      </c>
      <c r="J201">
        <v>1.514821</v>
      </c>
      <c r="K201" s="5">
        <v>0.84991499999999987</v>
      </c>
      <c r="L201" s="6">
        <v>1.268224640269223</v>
      </c>
      <c r="N201" s="5">
        <v>0.65999000000000008</v>
      </c>
      <c r="O201" s="6">
        <v>0.13422999999999999</v>
      </c>
      <c r="P201">
        <v>1.193155</v>
      </c>
      <c r="Q201" s="5">
        <v>0.63797999999999999</v>
      </c>
      <c r="R201" s="6">
        <v>1.8674400000000002</v>
      </c>
      <c r="S201" s="7">
        <v>0</v>
      </c>
      <c r="T201" s="8">
        <v>0</v>
      </c>
      <c r="V201" s="5">
        <v>0.46601399999999993</v>
      </c>
      <c r="W201" s="6">
        <v>0</v>
      </c>
      <c r="X201">
        <v>1.606687</v>
      </c>
      <c r="Y201" s="5">
        <v>0.84991499999999987</v>
      </c>
      <c r="Z201" s="6">
        <v>0</v>
      </c>
      <c r="AA201" t="s">
        <v>9</v>
      </c>
      <c r="AC201" s="5">
        <v>0.46601399999999993</v>
      </c>
      <c r="AD201" s="6">
        <v>8.7566999999999992E-2</v>
      </c>
      <c r="AE201">
        <v>1</v>
      </c>
      <c r="AF201" s="5">
        <v>0.84991499999999987</v>
      </c>
      <c r="AG201" s="6">
        <v>1.264419</v>
      </c>
      <c r="AH201" t="s">
        <v>9</v>
      </c>
      <c r="AJ201">
        <v>0.54548700000000006</v>
      </c>
      <c r="AK201">
        <v>9.7021999999999997E-2</v>
      </c>
      <c r="AL201">
        <v>1.310862</v>
      </c>
      <c r="AM201">
        <v>1.2577960000000004</v>
      </c>
      <c r="AN201">
        <v>1.2773400000000001</v>
      </c>
    </row>
    <row r="202" spans="1:40" x14ac:dyDescent="0.2">
      <c r="A202" s="5">
        <v>0.54548700000000006</v>
      </c>
      <c r="B202" s="6">
        <v>9.7021999999999997E-2</v>
      </c>
      <c r="C202">
        <v>1.310862</v>
      </c>
      <c r="D202" s="5">
        <v>1.2577960000000004</v>
      </c>
      <c r="E202" s="6">
        <v>1.2773400000000001</v>
      </c>
      <c r="H202" s="5">
        <v>0.54548700000000006</v>
      </c>
      <c r="I202" s="6">
        <v>0.10402124123466321</v>
      </c>
      <c r="J202">
        <v>1.2532160000000001</v>
      </c>
      <c r="K202" s="5">
        <v>1.2577960000000004</v>
      </c>
      <c r="L202" s="6">
        <v>1.2802652200290376</v>
      </c>
      <c r="N202" s="5">
        <v>0.661084</v>
      </c>
      <c r="O202" s="6">
        <v>0.10758599999999999</v>
      </c>
      <c r="P202">
        <v>1.134811</v>
      </c>
      <c r="Q202" s="5">
        <v>0.43395799999999973</v>
      </c>
      <c r="R202" s="6">
        <v>0.84484199999999998</v>
      </c>
      <c r="S202" s="7">
        <v>0</v>
      </c>
      <c r="T202" s="8">
        <v>0</v>
      </c>
      <c r="V202" s="5">
        <v>0.54548700000000006</v>
      </c>
      <c r="W202" s="6">
        <v>0</v>
      </c>
      <c r="X202">
        <v>1.310862</v>
      </c>
      <c r="Y202" s="5">
        <v>1.2577960000000004</v>
      </c>
      <c r="Z202" s="6">
        <v>0</v>
      </c>
      <c r="AA202" t="s">
        <v>9</v>
      </c>
      <c r="AC202" s="5">
        <v>0.54548700000000006</v>
      </c>
      <c r="AD202" s="6">
        <v>9.7021999999999997E-2</v>
      </c>
      <c r="AE202">
        <v>1</v>
      </c>
      <c r="AF202" s="5">
        <v>1.2577960000000004</v>
      </c>
      <c r="AG202" s="6">
        <v>1.2773400000000001</v>
      </c>
      <c r="AH202" t="s">
        <v>9</v>
      </c>
      <c r="AJ202">
        <v>0.65596199999999993</v>
      </c>
      <c r="AK202">
        <v>0.10089000000000001</v>
      </c>
      <c r="AL202">
        <v>1.124684</v>
      </c>
      <c r="AM202">
        <v>0.7249920000000003</v>
      </c>
      <c r="AN202">
        <v>1.5399</v>
      </c>
    </row>
    <row r="203" spans="1:40" x14ac:dyDescent="0.2">
      <c r="A203" s="5">
        <v>0.65596199999999993</v>
      </c>
      <c r="B203" s="6">
        <v>0.10089000000000001</v>
      </c>
      <c r="C203">
        <v>1.124684</v>
      </c>
      <c r="D203" s="5">
        <v>0.7249920000000003</v>
      </c>
      <c r="E203" s="6">
        <v>1.5399</v>
      </c>
      <c r="H203" s="5">
        <v>0.65596199999999993</v>
      </c>
      <c r="I203" s="6">
        <v>0.13088869441246637</v>
      </c>
      <c r="J203">
        <v>1.1523969999999999</v>
      </c>
      <c r="K203" s="5">
        <v>0.7249920000000003</v>
      </c>
      <c r="L203" s="6">
        <v>1.5426553327299004</v>
      </c>
      <c r="N203" s="5">
        <v>0.66108800000000001</v>
      </c>
      <c r="O203" s="6">
        <v>5.3144000000000004E-2</v>
      </c>
      <c r="P203">
        <v>1.046287</v>
      </c>
      <c r="Q203" s="5">
        <v>0.3209080000000003</v>
      </c>
      <c r="R203" s="6">
        <v>0.8246079999999999</v>
      </c>
      <c r="S203" s="7">
        <v>0</v>
      </c>
      <c r="T203" s="8">
        <v>0</v>
      </c>
      <c r="V203" s="5">
        <v>0.65596199999999993</v>
      </c>
      <c r="W203" s="6">
        <v>0</v>
      </c>
      <c r="X203">
        <v>1.124684</v>
      </c>
      <c r="Y203" s="5">
        <v>0.7249920000000003</v>
      </c>
      <c r="Z203" s="6">
        <v>0</v>
      </c>
      <c r="AA203" t="s">
        <v>9</v>
      </c>
      <c r="AC203" s="5">
        <v>0.65596199999999993</v>
      </c>
      <c r="AD203" s="6">
        <v>0.10089000000000001</v>
      </c>
      <c r="AE203">
        <v>1</v>
      </c>
      <c r="AF203" s="5">
        <v>0.7249920000000003</v>
      </c>
      <c r="AG203" s="6">
        <v>1.5399</v>
      </c>
      <c r="AH203" t="s">
        <v>9</v>
      </c>
      <c r="AJ203">
        <v>0.40991099999999997</v>
      </c>
      <c r="AK203">
        <v>9.3824999999999992E-2</v>
      </c>
      <c r="AL203">
        <v>1.9430810000000001</v>
      </c>
      <c r="AM203">
        <v>1.7180399999999996</v>
      </c>
      <c r="AN203">
        <v>1.2676799999999999</v>
      </c>
    </row>
    <row r="204" spans="1:40" x14ac:dyDescent="0.2">
      <c r="A204" s="5">
        <v>0.40991099999999997</v>
      </c>
      <c r="B204" s="6">
        <v>9.3824999999999992E-2</v>
      </c>
      <c r="C204">
        <v>1.9430810000000001</v>
      </c>
      <c r="D204" s="5">
        <v>1.7180399999999996</v>
      </c>
      <c r="E204" s="6">
        <v>1.2676799999999999</v>
      </c>
      <c r="H204" s="5">
        <v>0.40991099999999997</v>
      </c>
      <c r="I204" s="6">
        <v>9.9274464722807737E-2</v>
      </c>
      <c r="J204">
        <v>1.8144229999999999</v>
      </c>
      <c r="K204" s="5">
        <v>1.7180399999999996</v>
      </c>
      <c r="L204" s="6">
        <v>1.2749500790227042</v>
      </c>
      <c r="N204" s="5">
        <v>0.66189900000000002</v>
      </c>
      <c r="O204" s="6">
        <v>5.5083E-2</v>
      </c>
      <c r="P204">
        <v>1.0477449999999999</v>
      </c>
      <c r="Q204" s="5">
        <v>0.52614800000000017</v>
      </c>
      <c r="R204" s="6">
        <v>1.1630639999999999</v>
      </c>
      <c r="S204" s="7">
        <v>0</v>
      </c>
      <c r="T204" s="8">
        <v>0</v>
      </c>
      <c r="V204" s="5">
        <v>0.40991099999999997</v>
      </c>
      <c r="W204" s="6">
        <v>0</v>
      </c>
      <c r="X204">
        <v>1.9430810000000001</v>
      </c>
      <c r="Y204" s="5">
        <v>1.7180399999999996</v>
      </c>
      <c r="Z204" s="6">
        <v>0</v>
      </c>
      <c r="AA204" t="s">
        <v>9</v>
      </c>
      <c r="AC204" s="5">
        <v>0.40991099999999997</v>
      </c>
      <c r="AD204" s="6">
        <v>9.3824999999999992E-2</v>
      </c>
      <c r="AE204">
        <v>1</v>
      </c>
      <c r="AF204" s="5">
        <v>1.7180399999999996</v>
      </c>
      <c r="AG204" s="6">
        <v>1.2676799999999999</v>
      </c>
      <c r="AH204" t="s">
        <v>9</v>
      </c>
      <c r="AJ204">
        <v>0.43558399999999997</v>
      </c>
      <c r="AK204">
        <v>6.4615999999999993E-2</v>
      </c>
      <c r="AL204">
        <v>1.7641450000000001</v>
      </c>
      <c r="AM204">
        <v>1.5675119999999998</v>
      </c>
      <c r="AN204">
        <v>0.87838399999999994</v>
      </c>
    </row>
    <row r="205" spans="1:40" x14ac:dyDescent="0.2">
      <c r="A205" s="5">
        <v>0.43558399999999997</v>
      </c>
      <c r="B205" s="6">
        <v>6.4615999999999993E-2</v>
      </c>
      <c r="C205">
        <v>1.7641450000000001</v>
      </c>
      <c r="D205" s="5">
        <v>1.5675119999999998</v>
      </c>
      <c r="E205" s="6">
        <v>0.87838399999999994</v>
      </c>
      <c r="H205" s="5">
        <v>0.43558399999999997</v>
      </c>
      <c r="I205" s="6">
        <v>6.761681636989425E-2</v>
      </c>
      <c r="J205">
        <v>1.6508670000000001</v>
      </c>
      <c r="K205" s="5">
        <v>1.5675119999999998</v>
      </c>
      <c r="L205" s="6">
        <v>0.88130425545381308</v>
      </c>
      <c r="N205" s="5">
        <v>0.66599399999999997</v>
      </c>
      <c r="O205" s="6">
        <v>9.9686999999999984E-2</v>
      </c>
      <c r="P205">
        <v>1.1167720000000001</v>
      </c>
      <c r="Q205" s="5">
        <v>0.3569339999999997</v>
      </c>
      <c r="R205" s="6">
        <v>0.89233499999999988</v>
      </c>
      <c r="S205" s="7">
        <v>0</v>
      </c>
      <c r="T205" s="8">
        <v>0</v>
      </c>
      <c r="V205" s="5">
        <v>0.43558399999999997</v>
      </c>
      <c r="W205" s="6">
        <v>0</v>
      </c>
      <c r="X205">
        <v>1.7641450000000001</v>
      </c>
      <c r="Y205" s="5">
        <v>1.5675119999999998</v>
      </c>
      <c r="Z205" s="6">
        <v>0</v>
      </c>
      <c r="AA205" t="s">
        <v>9</v>
      </c>
      <c r="AC205" s="5">
        <v>0.43558399999999997</v>
      </c>
      <c r="AD205" s="6">
        <v>6.4615999999999993E-2</v>
      </c>
      <c r="AE205">
        <v>1</v>
      </c>
      <c r="AF205" s="5">
        <v>1.5675119999999998</v>
      </c>
      <c r="AG205" s="6">
        <v>0.87838399999999994</v>
      </c>
      <c r="AH205" t="s">
        <v>9</v>
      </c>
      <c r="AJ205">
        <v>0.37206000000000006</v>
      </c>
      <c r="AK205">
        <v>8.745E-2</v>
      </c>
      <c r="AL205">
        <v>2.2631749999999999</v>
      </c>
      <c r="AM205">
        <v>1.2491040000000002</v>
      </c>
      <c r="AN205">
        <v>1.1002799999999999</v>
      </c>
    </row>
    <row r="206" spans="1:40" x14ac:dyDescent="0.2">
      <c r="A206" s="5">
        <v>0.37206000000000006</v>
      </c>
      <c r="B206" s="6">
        <v>8.745E-2</v>
      </c>
      <c r="C206">
        <v>2.2631749999999999</v>
      </c>
      <c r="D206" s="5">
        <v>1.2491040000000002</v>
      </c>
      <c r="E206" s="6">
        <v>1.1002799999999999</v>
      </c>
      <c r="H206" s="5">
        <v>0.37206000000000006</v>
      </c>
      <c r="I206" s="6">
        <v>9.2589842315450574E-2</v>
      </c>
      <c r="J206">
        <v>2.1024669999999999</v>
      </c>
      <c r="K206" s="5">
        <v>1.2491040000000002</v>
      </c>
      <c r="L206" s="6">
        <v>1.1050095957881996</v>
      </c>
      <c r="N206" s="5">
        <v>0.66796600000000006</v>
      </c>
      <c r="O206" s="6">
        <v>0.10524800000000001</v>
      </c>
      <c r="P206">
        <v>1.1270119999999999</v>
      </c>
      <c r="Q206" s="5">
        <v>0.51009400000000027</v>
      </c>
      <c r="R206" s="6">
        <v>1.2716470000000002</v>
      </c>
      <c r="S206" s="7">
        <v>0</v>
      </c>
      <c r="T206" s="8">
        <v>0</v>
      </c>
      <c r="V206" s="5">
        <v>0.37206000000000006</v>
      </c>
      <c r="W206" s="6">
        <v>0</v>
      </c>
      <c r="X206">
        <v>2.2631749999999999</v>
      </c>
      <c r="Y206" s="5">
        <v>1.2491040000000002</v>
      </c>
      <c r="Z206" s="6">
        <v>0</v>
      </c>
      <c r="AA206" t="s">
        <v>9</v>
      </c>
      <c r="AC206" s="5">
        <v>0.37206000000000006</v>
      </c>
      <c r="AD206" s="6">
        <v>8.745E-2</v>
      </c>
      <c r="AE206">
        <v>1</v>
      </c>
      <c r="AF206" s="5">
        <v>1.2491040000000002</v>
      </c>
      <c r="AG206" s="6">
        <v>1.1002799999999999</v>
      </c>
      <c r="AH206" t="s">
        <v>9</v>
      </c>
      <c r="AJ206">
        <v>0.82484100000000005</v>
      </c>
      <c r="AK206">
        <v>0.13719600000000001</v>
      </c>
      <c r="AL206">
        <v>1.3996980000000001</v>
      </c>
      <c r="AM206">
        <v>7.0596000000000367E-2</v>
      </c>
      <c r="AN206">
        <v>1.0912409999999999</v>
      </c>
    </row>
    <row r="207" spans="1:40" x14ac:dyDescent="0.2">
      <c r="A207" s="5">
        <v>0.82484100000000005</v>
      </c>
      <c r="B207" s="6">
        <v>0.13719600000000001</v>
      </c>
      <c r="C207">
        <v>1.3996980000000001</v>
      </c>
      <c r="D207" s="5">
        <v>7.0596000000000367E-2</v>
      </c>
      <c r="E207" s="6">
        <v>1.0912409999999999</v>
      </c>
      <c r="H207" s="5">
        <v>0.82484100000000005</v>
      </c>
      <c r="I207" s="6">
        <v>0.14504367750784591</v>
      </c>
      <c r="J207">
        <v>1.3847590000000001</v>
      </c>
      <c r="K207" s="5">
        <v>7.0596000000000367E-2</v>
      </c>
      <c r="L207" s="6">
        <v>1.0912484340721869</v>
      </c>
      <c r="N207" s="5">
        <v>0.66802400000000006</v>
      </c>
      <c r="O207" s="6">
        <v>6.9836000000000009E-2</v>
      </c>
      <c r="P207">
        <v>1.063078</v>
      </c>
      <c r="Q207" s="5">
        <v>0.58112399999999986</v>
      </c>
      <c r="R207" s="6">
        <v>0.75492400000000004</v>
      </c>
      <c r="S207" s="7">
        <v>0</v>
      </c>
      <c r="T207" s="8">
        <v>0</v>
      </c>
      <c r="V207" s="5">
        <v>0.82484100000000005</v>
      </c>
      <c r="W207" s="6">
        <v>0</v>
      </c>
      <c r="X207">
        <v>1.3996980000000001</v>
      </c>
      <c r="Y207" s="5">
        <v>7.0596000000000367E-2</v>
      </c>
      <c r="Z207" s="6">
        <v>0</v>
      </c>
      <c r="AA207" t="s">
        <v>9</v>
      </c>
      <c r="AC207" s="5">
        <v>0.82484100000000005</v>
      </c>
      <c r="AD207" s="6">
        <v>0.13719600000000001</v>
      </c>
      <c r="AE207">
        <v>1</v>
      </c>
      <c r="AF207" s="5">
        <v>7.0596000000000367E-2</v>
      </c>
      <c r="AG207" s="6">
        <v>1.0912409999999999</v>
      </c>
      <c r="AH207" t="s">
        <v>9</v>
      </c>
      <c r="AJ207">
        <v>1.015056</v>
      </c>
      <c r="AK207">
        <v>0.12936</v>
      </c>
      <c r="AL207">
        <v>2.6922790000000001</v>
      </c>
      <c r="AM207">
        <v>-1.2169919999999999</v>
      </c>
      <c r="AN207">
        <v>0.40689599999999998</v>
      </c>
    </row>
    <row r="208" spans="1:40" x14ac:dyDescent="0.2">
      <c r="A208" s="5">
        <v>1.015056</v>
      </c>
      <c r="B208" s="6">
        <v>0.12936</v>
      </c>
      <c r="C208">
        <v>2.6922790000000001</v>
      </c>
      <c r="D208" s="5">
        <v>-1.2169919999999999</v>
      </c>
      <c r="E208" s="6">
        <v>0.40689599999999998</v>
      </c>
      <c r="H208" s="5">
        <v>1.015056</v>
      </c>
      <c r="I208" s="6">
        <v>0.16149143997128762</v>
      </c>
      <c r="J208">
        <v>2.4719630000000001</v>
      </c>
      <c r="K208" s="5">
        <v>-1.2169919999999999</v>
      </c>
      <c r="L208" s="6">
        <v>0.42308166118611185</v>
      </c>
      <c r="N208" s="5">
        <v>0.66811600000000004</v>
      </c>
      <c r="O208" s="6">
        <v>0.11175</v>
      </c>
      <c r="P208">
        <v>1.1404270000000001</v>
      </c>
      <c r="Q208" s="5">
        <v>-0.29293400000000014</v>
      </c>
      <c r="R208" s="6">
        <v>2.0594779999999999</v>
      </c>
      <c r="S208" s="7">
        <v>0</v>
      </c>
      <c r="T208" s="8">
        <v>0</v>
      </c>
      <c r="V208" s="5">
        <v>1.015056</v>
      </c>
      <c r="W208" s="6">
        <v>0</v>
      </c>
      <c r="X208">
        <v>2.6922790000000001</v>
      </c>
      <c r="Y208" s="5">
        <v>-1.2169919999999999</v>
      </c>
      <c r="Z208" s="6">
        <v>0</v>
      </c>
      <c r="AA208" t="s">
        <v>9</v>
      </c>
      <c r="AC208" s="5">
        <v>1.015056</v>
      </c>
      <c r="AD208" s="6">
        <v>0.12936</v>
      </c>
      <c r="AE208">
        <v>1</v>
      </c>
      <c r="AF208" s="5">
        <v>-1.2169919999999999</v>
      </c>
      <c r="AG208" s="6">
        <v>0.40689599999999998</v>
      </c>
      <c r="AH208" t="s">
        <v>9</v>
      </c>
      <c r="AJ208">
        <v>0.40518900000000002</v>
      </c>
      <c r="AK208">
        <v>8.0495999999999998E-2</v>
      </c>
      <c r="AL208">
        <v>1.980615</v>
      </c>
      <c r="AM208">
        <v>1.4841449999999998</v>
      </c>
      <c r="AN208">
        <v>1.1973780000000001</v>
      </c>
    </row>
    <row r="209" spans="1:40" x14ac:dyDescent="0.2">
      <c r="A209" s="5">
        <v>0.40518900000000002</v>
      </c>
      <c r="B209" s="6">
        <v>8.0495999999999998E-2</v>
      </c>
      <c r="C209">
        <v>1.980615</v>
      </c>
      <c r="D209" s="5">
        <v>1.4841449999999998</v>
      </c>
      <c r="E209" s="6">
        <v>1.1973780000000001</v>
      </c>
      <c r="H209" s="5">
        <v>0.40518900000000002</v>
      </c>
      <c r="I209" s="6">
        <v>8.3726764967959916E-2</v>
      </c>
      <c r="J209">
        <v>1.849286</v>
      </c>
      <c r="K209" s="5">
        <v>1.4841449999999998</v>
      </c>
      <c r="L209" s="6">
        <v>1.2003467714723108</v>
      </c>
      <c r="N209" s="5">
        <v>0.66910400000000003</v>
      </c>
      <c r="O209" s="6">
        <v>8.2643999999999995E-2</v>
      </c>
      <c r="P209">
        <v>1.083666</v>
      </c>
      <c r="Q209" s="5">
        <v>0.85313600000000001</v>
      </c>
      <c r="R209" s="6">
        <v>0.68500799999999995</v>
      </c>
      <c r="S209" s="7">
        <v>0</v>
      </c>
      <c r="T209" s="8">
        <v>0</v>
      </c>
      <c r="V209" s="5">
        <v>0.40518900000000002</v>
      </c>
      <c r="W209" s="6">
        <v>0</v>
      </c>
      <c r="X209">
        <v>1.980615</v>
      </c>
      <c r="Y209" s="5">
        <v>1.4841449999999998</v>
      </c>
      <c r="Z209" s="6">
        <v>0</v>
      </c>
      <c r="AA209" t="s">
        <v>9</v>
      </c>
      <c r="AC209" s="5">
        <v>0.40518900000000002</v>
      </c>
      <c r="AD209" s="6">
        <v>8.0495999999999998E-2</v>
      </c>
      <c r="AE209">
        <v>1</v>
      </c>
      <c r="AF209" s="5">
        <v>1.4841449999999998</v>
      </c>
      <c r="AG209" s="6">
        <v>1.1973780000000001</v>
      </c>
      <c r="AH209" t="s">
        <v>9</v>
      </c>
      <c r="AJ209">
        <v>0.72094500000000006</v>
      </c>
      <c r="AK209">
        <v>4.5621000000000002E-2</v>
      </c>
      <c r="AL209">
        <v>1.0194970000000001</v>
      </c>
      <c r="AM209">
        <v>0.30302999999999991</v>
      </c>
      <c r="AN209">
        <v>0.33100200000000002</v>
      </c>
    </row>
    <row r="210" spans="1:40" x14ac:dyDescent="0.2">
      <c r="A210" s="5">
        <v>0.72094500000000006</v>
      </c>
      <c r="B210" s="6">
        <v>4.5621000000000002E-2</v>
      </c>
      <c r="C210">
        <v>1.0194970000000001</v>
      </c>
      <c r="D210" s="5">
        <v>0.30302999999999991</v>
      </c>
      <c r="E210" s="6">
        <v>0.33100200000000002</v>
      </c>
      <c r="H210" s="5">
        <v>0.72094500000000006</v>
      </c>
      <c r="I210" s="6">
        <v>5.5999118439489737E-2</v>
      </c>
      <c r="J210">
        <v>1.0263739999999999</v>
      </c>
      <c r="K210" s="5">
        <v>0.30302999999999991</v>
      </c>
      <c r="L210" s="6">
        <v>0.3312833326685784</v>
      </c>
      <c r="N210" s="5">
        <v>0.67210000000000003</v>
      </c>
      <c r="O210" s="6">
        <v>7.0199999999999999E-2</v>
      </c>
      <c r="P210">
        <v>1.061037</v>
      </c>
      <c r="Q210" s="5">
        <v>0.66793999999999976</v>
      </c>
      <c r="R210" s="6">
        <v>1.0881000000000001</v>
      </c>
      <c r="S210" s="7">
        <v>0</v>
      </c>
      <c r="T210" s="8">
        <v>0</v>
      </c>
      <c r="V210" s="5">
        <v>0.72094500000000006</v>
      </c>
      <c r="W210" s="6">
        <v>0</v>
      </c>
      <c r="X210">
        <v>1.0194970000000001</v>
      </c>
      <c r="Y210" s="5">
        <v>0.30302999999999991</v>
      </c>
      <c r="Z210" s="6">
        <v>0</v>
      </c>
      <c r="AA210" t="s">
        <v>9</v>
      </c>
      <c r="AC210" s="5">
        <v>0.72094500000000006</v>
      </c>
      <c r="AD210" s="6">
        <v>4.5621000000000002E-2</v>
      </c>
      <c r="AE210">
        <v>1</v>
      </c>
      <c r="AF210" s="5">
        <v>0.30302999999999991</v>
      </c>
      <c r="AG210" s="6">
        <v>0.33100200000000002</v>
      </c>
      <c r="AH210" t="s">
        <v>9</v>
      </c>
      <c r="AJ210">
        <v>0.13598299999999999</v>
      </c>
      <c r="AK210">
        <v>8.3656999999999995E-2</v>
      </c>
      <c r="AL210">
        <v>6.9402869999999997</v>
      </c>
      <c r="AM210">
        <v>2.5458859999999999</v>
      </c>
      <c r="AN210">
        <v>1.9505969999999999</v>
      </c>
    </row>
    <row r="211" spans="1:40" x14ac:dyDescent="0.2">
      <c r="A211" s="5">
        <v>0.13598299999999999</v>
      </c>
      <c r="B211" s="6">
        <v>8.3656999999999995E-2</v>
      </c>
      <c r="C211">
        <v>6.9402869999999997</v>
      </c>
      <c r="D211" s="5">
        <v>2.5458859999999999</v>
      </c>
      <c r="E211" s="6">
        <v>1.9505969999999999</v>
      </c>
      <c r="H211" s="5">
        <v>0.13598299999999999</v>
      </c>
      <c r="I211" s="6">
        <v>8.4370069129994202E-2</v>
      </c>
      <c r="J211">
        <v>6.2330100000000002</v>
      </c>
      <c r="K211" s="5">
        <v>2.5458859999999999</v>
      </c>
      <c r="L211" s="6">
        <v>1.9613326543534118</v>
      </c>
      <c r="N211" s="5">
        <v>0.67289299999999996</v>
      </c>
      <c r="O211" s="6">
        <v>4.1191999999999999E-2</v>
      </c>
      <c r="P211">
        <v>1.0207059999999999</v>
      </c>
      <c r="Q211" s="5">
        <v>0.65094199999999991</v>
      </c>
      <c r="R211" s="6">
        <v>0.58129500000000001</v>
      </c>
      <c r="S211" s="7">
        <v>0</v>
      </c>
      <c r="T211" s="8">
        <v>0</v>
      </c>
      <c r="V211" s="5">
        <v>0.13598299999999999</v>
      </c>
      <c r="W211" s="6">
        <v>0</v>
      </c>
      <c r="X211">
        <v>6.9402869999999997</v>
      </c>
      <c r="Y211" s="5">
        <v>2.5458859999999999</v>
      </c>
      <c r="Z211" s="6">
        <v>0</v>
      </c>
      <c r="AA211" t="s">
        <v>9</v>
      </c>
      <c r="AC211" s="5">
        <v>0.13598299999999999</v>
      </c>
      <c r="AD211" s="6">
        <v>8.3656999999999995E-2</v>
      </c>
      <c r="AE211">
        <v>1</v>
      </c>
      <c r="AF211" s="5">
        <v>2.5458859999999999</v>
      </c>
      <c r="AG211" s="6">
        <v>1.9505969999999999</v>
      </c>
      <c r="AH211" t="s">
        <v>9</v>
      </c>
      <c r="AJ211">
        <v>0.92499100000000001</v>
      </c>
      <c r="AK211">
        <v>6.9689000000000001E-2</v>
      </c>
      <c r="AL211">
        <v>1.9382010000000001</v>
      </c>
      <c r="AM211">
        <v>0.12187900000000021</v>
      </c>
      <c r="AN211">
        <v>0.75614099999999995</v>
      </c>
    </row>
    <row r="212" spans="1:40" x14ac:dyDescent="0.2">
      <c r="A212" s="5">
        <v>0.92499100000000001</v>
      </c>
      <c r="B212" s="6">
        <v>6.9689000000000001E-2</v>
      </c>
      <c r="C212">
        <v>1.9382010000000001</v>
      </c>
      <c r="D212" s="5">
        <v>0.12187900000000021</v>
      </c>
      <c r="E212" s="6">
        <v>0.75614099999999995</v>
      </c>
      <c r="H212" s="5">
        <v>0.92499100000000001</v>
      </c>
      <c r="I212" s="6">
        <v>8.8305625398385573E-2</v>
      </c>
      <c r="J212">
        <v>1.8571800000000001</v>
      </c>
      <c r="K212" s="5">
        <v>0.12187900000000021</v>
      </c>
      <c r="L212" s="6">
        <v>0.7561747663053825</v>
      </c>
      <c r="N212" s="5">
        <v>0.67389299999999996</v>
      </c>
      <c r="O212" s="6">
        <v>5.1975000000000007E-2</v>
      </c>
      <c r="P212">
        <v>1.0329950000000001</v>
      </c>
      <c r="Q212" s="5">
        <v>0.43005600000000016</v>
      </c>
      <c r="R212" s="6">
        <v>0.82714500000000013</v>
      </c>
      <c r="S212" s="7">
        <v>0</v>
      </c>
      <c r="T212" s="8">
        <v>0</v>
      </c>
      <c r="V212" s="5">
        <v>0.92499100000000001</v>
      </c>
      <c r="W212" s="6">
        <v>0</v>
      </c>
      <c r="X212">
        <v>1.9382010000000001</v>
      </c>
      <c r="Y212" s="5">
        <v>0.12187900000000021</v>
      </c>
      <c r="Z212" s="6">
        <v>0</v>
      </c>
      <c r="AA212" t="s">
        <v>9</v>
      </c>
      <c r="AC212" s="5">
        <v>0.92499100000000001</v>
      </c>
      <c r="AD212" s="6">
        <v>6.9689000000000001E-2</v>
      </c>
      <c r="AE212">
        <v>1</v>
      </c>
      <c r="AF212" s="5">
        <v>0.12187900000000021</v>
      </c>
      <c r="AG212" s="6">
        <v>0.75614099999999995</v>
      </c>
      <c r="AH212" t="s">
        <v>9</v>
      </c>
      <c r="AJ212">
        <v>0.31509000000000004</v>
      </c>
      <c r="AK212">
        <v>0.11232</v>
      </c>
      <c r="AL212">
        <v>2.8284690000000001</v>
      </c>
      <c r="AM212">
        <v>2.3379300000000001</v>
      </c>
      <c r="AN212">
        <v>2.5347599999999999</v>
      </c>
    </row>
    <row r="213" spans="1:40" x14ac:dyDescent="0.2">
      <c r="A213" s="5">
        <v>0.31509000000000004</v>
      </c>
      <c r="B213" s="6">
        <v>0.11232</v>
      </c>
      <c r="C213">
        <v>2.8284690000000001</v>
      </c>
      <c r="D213" s="5">
        <v>2.3379300000000001</v>
      </c>
      <c r="E213" s="6">
        <v>2.5347599999999999</v>
      </c>
      <c r="H213" s="5">
        <v>0.31509000000000004</v>
      </c>
      <c r="I213" s="6">
        <v>0.14311552418937648</v>
      </c>
      <c r="J213">
        <v>2.5195979999999998</v>
      </c>
      <c r="K213" s="5">
        <v>2.3379300000000001</v>
      </c>
      <c r="L213" s="6">
        <v>2.618794151638498</v>
      </c>
      <c r="N213" s="5">
        <v>0.67496</v>
      </c>
      <c r="O213" s="6">
        <v>0.14482</v>
      </c>
      <c r="P213">
        <v>1.2150479999999999</v>
      </c>
      <c r="Q213" s="5">
        <v>0.76205999999999985</v>
      </c>
      <c r="R213" s="6">
        <v>1.5631199999999998</v>
      </c>
      <c r="S213" s="7">
        <v>0</v>
      </c>
      <c r="T213" s="8">
        <v>0</v>
      </c>
      <c r="V213" s="5">
        <v>0.31509000000000004</v>
      </c>
      <c r="W213" s="6">
        <v>0</v>
      </c>
      <c r="X213">
        <v>2.8284690000000001</v>
      </c>
      <c r="Y213" s="5">
        <v>2.3379300000000001</v>
      </c>
      <c r="Z213" s="6">
        <v>0</v>
      </c>
      <c r="AA213" t="s">
        <v>9</v>
      </c>
      <c r="AC213" s="5">
        <v>0.31509000000000004</v>
      </c>
      <c r="AD213" s="6">
        <v>0.11232</v>
      </c>
      <c r="AE213">
        <v>1</v>
      </c>
      <c r="AF213" s="5">
        <v>2.3379300000000001</v>
      </c>
      <c r="AG213" s="6">
        <v>2.5347599999999999</v>
      </c>
      <c r="AH213" t="s">
        <v>9</v>
      </c>
      <c r="AJ213">
        <v>0.196995</v>
      </c>
      <c r="AK213">
        <v>7.2105000000000002E-2</v>
      </c>
      <c r="AL213">
        <v>5.3377699999999999</v>
      </c>
      <c r="AM213">
        <v>1.8888750000000005</v>
      </c>
      <c r="AN213">
        <v>0.92735999999999996</v>
      </c>
    </row>
    <row r="214" spans="1:40" x14ac:dyDescent="0.2">
      <c r="A214" s="5">
        <v>0.196995</v>
      </c>
      <c r="B214" s="6">
        <v>7.2105000000000002E-2</v>
      </c>
      <c r="C214">
        <v>5.3377699999999999</v>
      </c>
      <c r="D214" s="5">
        <v>1.8888750000000005</v>
      </c>
      <c r="E214" s="6">
        <v>0.92735999999999996</v>
      </c>
      <c r="H214" s="5">
        <v>0.196995</v>
      </c>
      <c r="I214" s="6">
        <v>7.3291245821039228E-2</v>
      </c>
      <c r="J214">
        <v>4.817501</v>
      </c>
      <c r="K214" s="5">
        <v>1.8888750000000005</v>
      </c>
      <c r="L214" s="6">
        <v>0.93587054405243464</v>
      </c>
      <c r="N214" s="5">
        <v>0.67686600000000008</v>
      </c>
      <c r="O214" s="6">
        <v>0.10097700000000001</v>
      </c>
      <c r="P214">
        <v>1.115569</v>
      </c>
      <c r="Q214" s="5">
        <v>0.99289199999999989</v>
      </c>
      <c r="R214" s="6">
        <v>0.79559400000000002</v>
      </c>
      <c r="S214" s="7">
        <v>0</v>
      </c>
      <c r="T214" s="8">
        <v>0</v>
      </c>
      <c r="V214" s="5">
        <v>0.196995</v>
      </c>
      <c r="W214" s="6">
        <v>0</v>
      </c>
      <c r="X214">
        <v>5.3377699999999999</v>
      </c>
      <c r="Y214" s="5">
        <v>1.8888750000000005</v>
      </c>
      <c r="Z214" s="6">
        <v>0</v>
      </c>
      <c r="AA214" t="s">
        <v>9</v>
      </c>
      <c r="AC214" s="5">
        <v>0.196995</v>
      </c>
      <c r="AD214" s="6">
        <v>7.2105000000000002E-2</v>
      </c>
      <c r="AE214">
        <v>1</v>
      </c>
      <c r="AF214" s="5">
        <v>1.8888750000000005</v>
      </c>
      <c r="AG214" s="6">
        <v>0.92735999999999996</v>
      </c>
      <c r="AH214" t="s">
        <v>9</v>
      </c>
      <c r="AJ214">
        <v>0.74691200000000013</v>
      </c>
      <c r="AK214">
        <v>0.19257600000000002</v>
      </c>
      <c r="AL214">
        <v>1.3798569999999999</v>
      </c>
      <c r="AM214">
        <v>-0.80647999999999997</v>
      </c>
      <c r="AN214">
        <v>0.64790400000000004</v>
      </c>
    </row>
    <row r="215" spans="1:40" x14ac:dyDescent="0.2">
      <c r="A215" s="5">
        <v>0.74691200000000013</v>
      </c>
      <c r="B215" s="6">
        <v>0.19257600000000002</v>
      </c>
      <c r="C215">
        <v>1.3798569999999999</v>
      </c>
      <c r="D215" s="5">
        <v>-0.80647999999999997</v>
      </c>
      <c r="E215" s="6">
        <v>0.64790400000000004</v>
      </c>
      <c r="H215" s="5">
        <v>0.74691200000000013</v>
      </c>
      <c r="I215" s="6">
        <v>0.20945639206288263</v>
      </c>
      <c r="J215">
        <v>1.385292</v>
      </c>
      <c r="K215" s="5">
        <v>-0.80647999999999997</v>
      </c>
      <c r="L215" s="6">
        <v>0.65398141847914926</v>
      </c>
      <c r="N215" s="5">
        <v>0.67712700000000003</v>
      </c>
      <c r="O215" s="6">
        <v>9.4503000000000004E-2</v>
      </c>
      <c r="P215">
        <v>1.1025499999999999</v>
      </c>
      <c r="Q215" s="5">
        <v>0.65111700000000017</v>
      </c>
      <c r="R215" s="6">
        <v>1.272178</v>
      </c>
      <c r="S215" s="7">
        <v>0</v>
      </c>
      <c r="T215" s="8">
        <v>0</v>
      </c>
      <c r="V215" s="5">
        <v>0.74691200000000013</v>
      </c>
      <c r="W215" s="6">
        <v>0</v>
      </c>
      <c r="X215">
        <v>1.3798569999999999</v>
      </c>
      <c r="Y215" s="5">
        <v>-0.80647999999999997</v>
      </c>
      <c r="Z215" s="6">
        <v>0</v>
      </c>
      <c r="AA215" t="s">
        <v>9</v>
      </c>
      <c r="AC215" s="5">
        <v>0.74691200000000013</v>
      </c>
      <c r="AD215" s="6">
        <v>0.19257600000000002</v>
      </c>
      <c r="AE215">
        <v>1</v>
      </c>
      <c r="AF215" s="5">
        <v>-0.80647999999999997</v>
      </c>
      <c r="AG215" s="6">
        <v>0.64790400000000004</v>
      </c>
      <c r="AH215" t="s">
        <v>9</v>
      </c>
      <c r="AJ215">
        <v>0.689913</v>
      </c>
      <c r="AK215">
        <v>8.4224000000000007E-2</v>
      </c>
      <c r="AL215">
        <v>1.080435</v>
      </c>
      <c r="AM215">
        <v>3.4873999999999815E-2</v>
      </c>
      <c r="AN215">
        <v>4.5701390000000002</v>
      </c>
    </row>
    <row r="216" spans="1:40" x14ac:dyDescent="0.2">
      <c r="A216" s="5">
        <v>0.689913</v>
      </c>
      <c r="B216" s="6">
        <v>8.4224000000000007E-2</v>
      </c>
      <c r="C216">
        <v>1.080435</v>
      </c>
      <c r="D216" s="5">
        <v>3.4873999999999815E-2</v>
      </c>
      <c r="E216" s="6">
        <v>4.5701390000000002</v>
      </c>
      <c r="H216" s="5">
        <v>0.689913</v>
      </c>
      <c r="I216" s="6">
        <v>0.10512540261991865</v>
      </c>
      <c r="J216">
        <v>1.0980259999999999</v>
      </c>
      <c r="K216" s="5">
        <v>3.4873999999999815E-2</v>
      </c>
      <c r="L216" s="6">
        <v>4.5701401063557121</v>
      </c>
      <c r="N216" s="5">
        <v>0.67902899999999999</v>
      </c>
      <c r="O216" s="6">
        <v>7.7142000000000002E-2</v>
      </c>
      <c r="P216">
        <v>1.069507</v>
      </c>
      <c r="Q216" s="5">
        <v>0.55494399999999999</v>
      </c>
      <c r="R216" s="6">
        <v>1.1714820000000001</v>
      </c>
      <c r="S216" s="7">
        <v>0</v>
      </c>
      <c r="T216" s="8">
        <v>0</v>
      </c>
      <c r="V216" s="5">
        <v>0.689913</v>
      </c>
      <c r="W216" s="6">
        <v>0</v>
      </c>
      <c r="X216">
        <v>1.080435</v>
      </c>
      <c r="Y216" s="5">
        <v>3.4873999999999815E-2</v>
      </c>
      <c r="Z216" s="6">
        <v>0</v>
      </c>
      <c r="AA216" t="s">
        <v>9</v>
      </c>
      <c r="AC216" s="5">
        <v>0.689913</v>
      </c>
      <c r="AD216" s="6">
        <v>8.4224000000000007E-2</v>
      </c>
      <c r="AE216">
        <v>1</v>
      </c>
      <c r="AF216" s="5">
        <v>3.4873999999999815E-2</v>
      </c>
      <c r="AG216" s="6">
        <v>4.5701390000000002</v>
      </c>
      <c r="AH216" t="s">
        <v>9</v>
      </c>
      <c r="AJ216">
        <v>0.60087099999999993</v>
      </c>
      <c r="AK216">
        <v>0.13614799999999999</v>
      </c>
      <c r="AL216">
        <v>1.2504280000000001</v>
      </c>
      <c r="AM216">
        <v>0.65007300000000023</v>
      </c>
      <c r="AN216">
        <v>1.8649580000000001</v>
      </c>
    </row>
    <row r="217" spans="1:40" x14ac:dyDescent="0.2">
      <c r="A217" s="5">
        <v>0.60087099999999993</v>
      </c>
      <c r="B217" s="6">
        <v>0.13614799999999999</v>
      </c>
      <c r="C217">
        <v>1.2504280000000001</v>
      </c>
      <c r="D217" s="5">
        <v>0.65007300000000023</v>
      </c>
      <c r="E217" s="6">
        <v>1.8649580000000001</v>
      </c>
      <c r="H217" s="5">
        <v>0.60087099999999993</v>
      </c>
      <c r="I217" s="6">
        <v>0.15453260663368101</v>
      </c>
      <c r="J217">
        <v>1.242119</v>
      </c>
      <c r="K217" s="5">
        <v>0.65007300000000023</v>
      </c>
      <c r="L217" s="6">
        <v>1.8666342468960009</v>
      </c>
      <c r="N217" s="5">
        <v>0.67979599999999996</v>
      </c>
      <c r="O217" s="6">
        <v>6.2321999999999995E-2</v>
      </c>
      <c r="P217">
        <v>1.0443439999999999</v>
      </c>
      <c r="Q217" s="5">
        <v>8.088599999999993E-2</v>
      </c>
      <c r="R217" s="6">
        <v>1.2508599999999999</v>
      </c>
      <c r="S217" s="7">
        <v>0</v>
      </c>
      <c r="T217" s="8">
        <v>0</v>
      </c>
      <c r="V217" s="5">
        <v>0.60087099999999993</v>
      </c>
      <c r="W217" s="6">
        <v>0</v>
      </c>
      <c r="X217">
        <v>1.2504280000000001</v>
      </c>
      <c r="Y217" s="5">
        <v>0.65007300000000023</v>
      </c>
      <c r="Z217" s="6">
        <v>0</v>
      </c>
      <c r="AA217" t="s">
        <v>9</v>
      </c>
      <c r="AC217" s="5">
        <v>0.60087099999999993</v>
      </c>
      <c r="AD217" s="6">
        <v>0.13614799999999999</v>
      </c>
      <c r="AE217">
        <v>1</v>
      </c>
      <c r="AF217" s="5">
        <v>0.65007300000000023</v>
      </c>
      <c r="AG217" s="6">
        <v>1.8649580000000001</v>
      </c>
      <c r="AH217" t="s">
        <v>9</v>
      </c>
      <c r="AJ217">
        <v>0.703044</v>
      </c>
      <c r="AK217">
        <v>9.6642000000000006E-2</v>
      </c>
      <c r="AL217">
        <v>1.107397</v>
      </c>
      <c r="AM217">
        <v>-8.1419999999998889E-3</v>
      </c>
      <c r="AN217">
        <v>0.35329199999999999</v>
      </c>
    </row>
    <row r="218" spans="1:40" x14ac:dyDescent="0.2">
      <c r="A218" s="5">
        <v>0.703044</v>
      </c>
      <c r="B218" s="6">
        <v>9.6642000000000006E-2</v>
      </c>
      <c r="C218">
        <v>1.107397</v>
      </c>
      <c r="D218" s="5">
        <v>-8.1419999999998889E-3</v>
      </c>
      <c r="E218" s="6">
        <v>0.35329199999999999</v>
      </c>
      <c r="H218" s="5">
        <v>0.703044</v>
      </c>
      <c r="I218" s="6">
        <v>0.11789472736301655</v>
      </c>
      <c r="J218">
        <v>1.1284730000000001</v>
      </c>
      <c r="K218" s="5">
        <v>-8.1419999999998889E-3</v>
      </c>
      <c r="L218" s="6">
        <v>0.35329286546433403</v>
      </c>
      <c r="N218" s="5">
        <v>0.68107000000000006</v>
      </c>
      <c r="O218" s="6">
        <v>7.3780000000000012E-2</v>
      </c>
      <c r="P218">
        <v>1.062872</v>
      </c>
      <c r="Q218" s="5">
        <v>0.56884999999999997</v>
      </c>
      <c r="R218" s="6">
        <v>1.2520899999999999</v>
      </c>
      <c r="S218" s="7">
        <v>0</v>
      </c>
      <c r="T218" s="8">
        <v>0</v>
      </c>
      <c r="V218" s="5">
        <v>0.703044</v>
      </c>
      <c r="W218" s="6">
        <v>0</v>
      </c>
      <c r="X218">
        <v>1.107397</v>
      </c>
      <c r="Y218" s="5">
        <v>-8.1419999999998889E-3</v>
      </c>
      <c r="Z218" s="6">
        <v>0</v>
      </c>
      <c r="AA218" t="s">
        <v>9</v>
      </c>
      <c r="AC218" s="5">
        <v>0.703044</v>
      </c>
      <c r="AD218" s="6">
        <v>9.6642000000000006E-2</v>
      </c>
      <c r="AE218">
        <v>1</v>
      </c>
      <c r="AF218" s="5">
        <v>-8.1419999999998889E-3</v>
      </c>
      <c r="AG218" s="6">
        <v>0.35329199999999999</v>
      </c>
      <c r="AH218" t="s">
        <v>9</v>
      </c>
      <c r="AJ218">
        <v>0.80902800000000008</v>
      </c>
      <c r="AK218">
        <v>9.0720000000000009E-2</v>
      </c>
      <c r="AL218">
        <v>1.2708710000000001</v>
      </c>
      <c r="AM218">
        <v>0.2669760000000001</v>
      </c>
      <c r="AN218">
        <v>0.6966</v>
      </c>
    </row>
    <row r="219" spans="1:40" x14ac:dyDescent="0.2">
      <c r="A219" s="5">
        <v>0.80902800000000008</v>
      </c>
      <c r="B219" s="6">
        <v>9.0720000000000009E-2</v>
      </c>
      <c r="C219">
        <v>1.2708710000000001</v>
      </c>
      <c r="D219" s="5">
        <v>0.2669760000000001</v>
      </c>
      <c r="E219" s="6">
        <v>0.6966</v>
      </c>
      <c r="H219" s="5">
        <v>0.80902800000000008</v>
      </c>
      <c r="I219" s="6">
        <v>0.12089155312096872</v>
      </c>
      <c r="J219">
        <v>1.2988299999999999</v>
      </c>
      <c r="K219" s="5">
        <v>0.2669760000000001</v>
      </c>
      <c r="L219" s="6">
        <v>0.69709886775406549</v>
      </c>
      <c r="N219" s="5">
        <v>0.68197399999999997</v>
      </c>
      <c r="O219" s="6">
        <v>6.7865000000000009E-2</v>
      </c>
      <c r="P219">
        <v>1.0524169999999999</v>
      </c>
      <c r="Q219" s="5">
        <v>-0.16786199999999996</v>
      </c>
      <c r="R219" s="6">
        <v>1.129329</v>
      </c>
      <c r="S219" s="7">
        <v>0</v>
      </c>
      <c r="T219" s="8">
        <v>0</v>
      </c>
      <c r="V219" s="5">
        <v>0.80902800000000008</v>
      </c>
      <c r="W219" s="6">
        <v>0</v>
      </c>
      <c r="X219">
        <v>1.2708710000000001</v>
      </c>
      <c r="Y219" s="5">
        <v>0.2669760000000001</v>
      </c>
      <c r="Z219" s="6">
        <v>0</v>
      </c>
      <c r="AA219" t="s">
        <v>9</v>
      </c>
      <c r="AC219" s="5">
        <v>0.80902800000000008</v>
      </c>
      <c r="AD219" s="6">
        <v>9.0720000000000009E-2</v>
      </c>
      <c r="AE219">
        <v>1</v>
      </c>
      <c r="AF219" s="5">
        <v>0.2669760000000001</v>
      </c>
      <c r="AG219" s="6">
        <v>0.6966</v>
      </c>
      <c r="AH219" t="s">
        <v>9</v>
      </c>
      <c r="AJ219">
        <v>0.74198400000000009</v>
      </c>
      <c r="AK219">
        <v>9.9298000000000011E-2</v>
      </c>
      <c r="AL219">
        <v>1.142663</v>
      </c>
      <c r="AM219">
        <v>0.27090799999999987</v>
      </c>
      <c r="AN219">
        <v>0.73464799999999997</v>
      </c>
    </row>
    <row r="220" spans="1:40" x14ac:dyDescent="0.2">
      <c r="A220" s="5">
        <v>0.74198400000000009</v>
      </c>
      <c r="B220" s="6">
        <v>9.9298000000000011E-2</v>
      </c>
      <c r="C220">
        <v>1.142663</v>
      </c>
      <c r="D220" s="5">
        <v>0.27090799999999987</v>
      </c>
      <c r="E220" s="6">
        <v>0.73464799999999997</v>
      </c>
      <c r="H220" s="5">
        <v>0.74198400000000009</v>
      </c>
      <c r="I220" s="6">
        <v>0.12886078219535999</v>
      </c>
      <c r="J220">
        <v>1.1847730000000001</v>
      </c>
      <c r="K220" s="5">
        <v>0.27090799999999987</v>
      </c>
      <c r="L220" s="6">
        <v>0.73525971200658069</v>
      </c>
      <c r="N220" s="5">
        <v>0.68387600000000004</v>
      </c>
      <c r="O220" s="6">
        <v>4.4500000000000005E-2</v>
      </c>
      <c r="P220">
        <v>1.016424</v>
      </c>
      <c r="Q220" s="5">
        <v>0.57992400000000022</v>
      </c>
      <c r="R220" s="6">
        <v>0.70879599999999998</v>
      </c>
      <c r="S220" s="7">
        <v>0</v>
      </c>
      <c r="T220" s="8">
        <v>0</v>
      </c>
      <c r="V220" s="5">
        <v>0.74198400000000009</v>
      </c>
      <c r="W220" s="6">
        <v>0</v>
      </c>
      <c r="X220">
        <v>1.142663</v>
      </c>
      <c r="Y220" s="5">
        <v>0.27090799999999987</v>
      </c>
      <c r="Z220" s="6">
        <v>0</v>
      </c>
      <c r="AA220" t="s">
        <v>9</v>
      </c>
      <c r="AC220" s="5">
        <v>0.74198400000000009</v>
      </c>
      <c r="AD220" s="6">
        <v>9.9298000000000011E-2</v>
      </c>
      <c r="AE220">
        <v>1</v>
      </c>
      <c r="AF220" s="5">
        <v>0.27090799999999987</v>
      </c>
      <c r="AG220" s="6">
        <v>0.73464799999999997</v>
      </c>
      <c r="AH220" t="s">
        <v>9</v>
      </c>
      <c r="AJ220">
        <v>0.222888</v>
      </c>
      <c r="AK220">
        <v>7.5775999999999996E-2</v>
      </c>
      <c r="AL220">
        <v>4.6986530000000002</v>
      </c>
      <c r="AM220">
        <v>2.4650879999999997</v>
      </c>
      <c r="AN220">
        <v>1.5246960000000001</v>
      </c>
    </row>
    <row r="221" spans="1:40" x14ac:dyDescent="0.2">
      <c r="A221" s="5">
        <v>0.222888</v>
      </c>
      <c r="B221" s="6">
        <v>7.5775999999999996E-2</v>
      </c>
      <c r="C221">
        <v>4.6986530000000002</v>
      </c>
      <c r="D221" s="5">
        <v>2.4650879999999997</v>
      </c>
      <c r="E221" s="6">
        <v>1.5246960000000001</v>
      </c>
      <c r="H221" s="5">
        <v>0.222888</v>
      </c>
      <c r="I221" s="6">
        <v>8.2110937468768436E-2</v>
      </c>
      <c r="J221">
        <v>4.2189899999999998</v>
      </c>
      <c r="K221" s="5">
        <v>2.4650879999999997</v>
      </c>
      <c r="L221" s="6">
        <v>1.5643021263784052</v>
      </c>
      <c r="N221" s="5">
        <v>0.68597900000000001</v>
      </c>
      <c r="O221" s="6">
        <v>0.21740599999999999</v>
      </c>
      <c r="P221">
        <v>1.414185</v>
      </c>
      <c r="Q221" s="5">
        <v>1.4398509999999995</v>
      </c>
      <c r="R221" s="6">
        <v>1.9158439999999999</v>
      </c>
      <c r="S221" s="7">
        <v>0</v>
      </c>
      <c r="T221" s="8">
        <v>0</v>
      </c>
      <c r="V221" s="5">
        <v>0.222888</v>
      </c>
      <c r="W221" s="6">
        <v>0</v>
      </c>
      <c r="X221">
        <v>4.6986530000000002</v>
      </c>
      <c r="Y221" s="5">
        <v>2.4650879999999997</v>
      </c>
      <c r="Z221" s="6">
        <v>0</v>
      </c>
      <c r="AA221" t="s">
        <v>9</v>
      </c>
      <c r="AC221" s="5">
        <v>0.222888</v>
      </c>
      <c r="AD221" s="6">
        <v>7.5775999999999996E-2</v>
      </c>
      <c r="AE221">
        <v>1</v>
      </c>
      <c r="AF221" s="5">
        <v>2.4650879999999997</v>
      </c>
      <c r="AG221" s="6">
        <v>1.5246960000000001</v>
      </c>
      <c r="AH221" t="s">
        <v>9</v>
      </c>
      <c r="AJ221">
        <v>0.31996799999999997</v>
      </c>
      <c r="AK221">
        <v>0.120291</v>
      </c>
      <c r="AL221">
        <v>2.7394370000000001</v>
      </c>
      <c r="AM221">
        <v>1.409859</v>
      </c>
      <c r="AN221">
        <v>1.3310789999999999</v>
      </c>
    </row>
    <row r="222" spans="1:40" x14ac:dyDescent="0.2">
      <c r="A222" s="5">
        <v>0.31996799999999997</v>
      </c>
      <c r="B222" s="6">
        <v>0.120291</v>
      </c>
      <c r="C222">
        <v>2.7394370000000001</v>
      </c>
      <c r="D222" s="5">
        <v>1.409859</v>
      </c>
      <c r="E222" s="6">
        <v>1.3310789999999999</v>
      </c>
      <c r="H222" s="5">
        <v>0.31996799999999997</v>
      </c>
      <c r="I222" s="6">
        <v>0.13695439921740374</v>
      </c>
      <c r="J222">
        <v>2.4899170000000002</v>
      </c>
      <c r="K222" s="5">
        <v>1.409859</v>
      </c>
      <c r="L222" s="6">
        <v>1.3619821865343908</v>
      </c>
      <c r="N222" s="5">
        <v>0.68608999999999998</v>
      </c>
      <c r="O222" s="6">
        <v>6.3427999999999998E-2</v>
      </c>
      <c r="P222">
        <v>1.043631</v>
      </c>
      <c r="Q222" s="5">
        <v>0.49706200000000034</v>
      </c>
      <c r="R222" s="6">
        <v>1.0217560000000001</v>
      </c>
      <c r="S222" s="7">
        <v>0</v>
      </c>
      <c r="T222" s="8">
        <v>0</v>
      </c>
      <c r="V222" s="5">
        <v>0.31996799999999997</v>
      </c>
      <c r="W222" s="6">
        <v>0</v>
      </c>
      <c r="X222">
        <v>2.7394370000000001</v>
      </c>
      <c r="Y222" s="5">
        <v>1.409859</v>
      </c>
      <c r="Z222" s="6">
        <v>0</v>
      </c>
      <c r="AA222" t="s">
        <v>9</v>
      </c>
      <c r="AC222" s="5">
        <v>0.31996799999999997</v>
      </c>
      <c r="AD222" s="6">
        <v>0.120291</v>
      </c>
      <c r="AE222">
        <v>1</v>
      </c>
      <c r="AF222" s="5">
        <v>1.409859</v>
      </c>
      <c r="AG222" s="6">
        <v>1.3310789999999999</v>
      </c>
      <c r="AH222" t="s">
        <v>9</v>
      </c>
      <c r="AJ222">
        <v>0.27996500000000002</v>
      </c>
      <c r="AK222">
        <v>6.3571000000000003E-2</v>
      </c>
      <c r="AL222">
        <v>3.6464759999999998</v>
      </c>
      <c r="AM222">
        <v>1.6688440000000004</v>
      </c>
      <c r="AN222">
        <v>1.625902</v>
      </c>
    </row>
    <row r="223" spans="1:40" x14ac:dyDescent="0.2">
      <c r="A223" s="5">
        <v>0.27996500000000002</v>
      </c>
      <c r="B223" s="6">
        <v>6.3571000000000003E-2</v>
      </c>
      <c r="C223">
        <v>3.6464759999999998</v>
      </c>
      <c r="D223" s="5">
        <v>1.6688440000000004</v>
      </c>
      <c r="E223" s="6">
        <v>1.625902</v>
      </c>
      <c r="H223" s="5">
        <v>0.27996500000000002</v>
      </c>
      <c r="I223" s="6">
        <v>6.7929343004330622E-2</v>
      </c>
      <c r="J223">
        <v>3.3188650000000002</v>
      </c>
      <c r="K223" s="5">
        <v>1.6688440000000004</v>
      </c>
      <c r="L223" s="6">
        <v>1.6321524883478258</v>
      </c>
      <c r="N223" s="5">
        <v>0.68886199999999997</v>
      </c>
      <c r="O223" s="6">
        <v>4.0770000000000001E-2</v>
      </c>
      <c r="P223">
        <v>1.009001</v>
      </c>
      <c r="Q223" s="5">
        <v>0.34790399999999994</v>
      </c>
      <c r="R223" s="6">
        <v>0.54239199999999999</v>
      </c>
      <c r="S223" s="7">
        <v>0</v>
      </c>
      <c r="T223" s="8">
        <v>0</v>
      </c>
      <c r="V223" s="5">
        <v>0.27996500000000002</v>
      </c>
      <c r="W223" s="6">
        <v>0</v>
      </c>
      <c r="X223">
        <v>3.6464759999999998</v>
      </c>
      <c r="Y223" s="5">
        <v>1.6688440000000004</v>
      </c>
      <c r="Z223" s="6">
        <v>0</v>
      </c>
      <c r="AA223" t="s">
        <v>9</v>
      </c>
      <c r="AC223" s="5">
        <v>0.27996500000000002</v>
      </c>
      <c r="AD223" s="6">
        <v>6.3571000000000003E-2</v>
      </c>
      <c r="AE223">
        <v>1</v>
      </c>
      <c r="AF223" s="5">
        <v>1.6688440000000004</v>
      </c>
      <c r="AG223" s="6">
        <v>1.625902</v>
      </c>
      <c r="AH223" t="s">
        <v>9</v>
      </c>
      <c r="AJ223">
        <v>-2.0120000000000002E-2</v>
      </c>
      <c r="AK223">
        <v>7.0420000000000005E-3</v>
      </c>
      <c r="AL223">
        <v>11.849252</v>
      </c>
      <c r="AM223">
        <v>2.4420650000000004</v>
      </c>
      <c r="AN223">
        <v>0.42453200000000002</v>
      </c>
    </row>
    <row r="224" spans="1:40" x14ac:dyDescent="0.2">
      <c r="A224" s="5">
        <v>-2.0120000000000002E-2</v>
      </c>
      <c r="B224" s="6">
        <v>7.0420000000000005E-3</v>
      </c>
      <c r="C224">
        <v>11.849252</v>
      </c>
      <c r="D224" s="5">
        <v>2.4420650000000004</v>
      </c>
      <c r="E224" s="6">
        <v>0.42453200000000002</v>
      </c>
      <c r="H224" s="5">
        <v>-2.0120000000000002E-2</v>
      </c>
      <c r="I224" s="6">
        <v>7.0557327046877278E-3</v>
      </c>
      <c r="J224">
        <v>10.968432</v>
      </c>
      <c r="K224" s="5">
        <v>2.4420650000000004</v>
      </c>
      <c r="L224" s="6">
        <v>0.42787791839378675</v>
      </c>
      <c r="N224" s="5">
        <v>0.689913</v>
      </c>
      <c r="O224" s="6">
        <v>8.4224000000000007E-2</v>
      </c>
      <c r="P224">
        <v>1.080435</v>
      </c>
      <c r="Q224" s="5">
        <v>3.4873999999999815E-2</v>
      </c>
      <c r="R224" s="6">
        <v>4.5701390000000002</v>
      </c>
      <c r="S224" s="7">
        <v>0</v>
      </c>
      <c r="T224" s="8">
        <v>0</v>
      </c>
      <c r="V224" s="5">
        <v>-2.0120000000000002E-2</v>
      </c>
      <c r="W224" s="6">
        <v>0</v>
      </c>
      <c r="X224">
        <v>11.849252</v>
      </c>
      <c r="Y224" s="5">
        <v>2.4420650000000004</v>
      </c>
      <c r="Z224" s="6">
        <v>0</v>
      </c>
      <c r="AA224" t="s">
        <v>9</v>
      </c>
      <c r="AC224" s="5">
        <v>-2.0120000000000002E-2</v>
      </c>
      <c r="AD224" s="6">
        <v>7.0420000000000005E-3</v>
      </c>
      <c r="AE224">
        <v>1</v>
      </c>
      <c r="AF224" s="5">
        <v>2.4420650000000004</v>
      </c>
      <c r="AG224" s="6">
        <v>0.42453200000000002</v>
      </c>
      <c r="AH224" t="s">
        <v>9</v>
      </c>
      <c r="AJ224">
        <v>0.39811200000000002</v>
      </c>
      <c r="AK224">
        <v>8.764799999999999E-2</v>
      </c>
      <c r="AL224">
        <v>2.0345230000000001</v>
      </c>
      <c r="AM224">
        <v>1.7670399999999999</v>
      </c>
      <c r="AN224">
        <v>1.739584</v>
      </c>
    </row>
    <row r="225" spans="1:40" x14ac:dyDescent="0.2">
      <c r="A225" s="5">
        <v>0.39811200000000002</v>
      </c>
      <c r="B225" s="6">
        <v>8.764799999999999E-2</v>
      </c>
      <c r="C225">
        <v>2.0345230000000001</v>
      </c>
      <c r="D225" s="5">
        <v>1.7670399999999999</v>
      </c>
      <c r="E225" s="6">
        <v>1.739584</v>
      </c>
      <c r="H225" s="5">
        <v>0.39811200000000002</v>
      </c>
      <c r="I225" s="6">
        <v>0.10492506690491077</v>
      </c>
      <c r="J225">
        <v>1.891486</v>
      </c>
      <c r="K225" s="5">
        <v>1.7670399999999999</v>
      </c>
      <c r="L225" s="6">
        <v>1.7583227045841157</v>
      </c>
      <c r="N225" s="5">
        <v>0.69194</v>
      </c>
      <c r="O225" s="6">
        <v>7.1050000000000002E-2</v>
      </c>
      <c r="P225">
        <v>1.055642</v>
      </c>
      <c r="Q225" s="5">
        <v>-8.6999999999990416E-4</v>
      </c>
      <c r="R225" s="6">
        <v>0.28999999999999998</v>
      </c>
      <c r="S225" s="7">
        <v>0</v>
      </c>
      <c r="T225" s="8">
        <v>0</v>
      </c>
      <c r="V225" s="5">
        <v>0.39811200000000002</v>
      </c>
      <c r="W225" s="6">
        <v>0</v>
      </c>
      <c r="X225">
        <v>2.0345230000000001</v>
      </c>
      <c r="Y225" s="5">
        <v>1.7670399999999999</v>
      </c>
      <c r="Z225" s="6">
        <v>0</v>
      </c>
      <c r="AA225" t="s">
        <v>9</v>
      </c>
      <c r="AC225" s="5">
        <v>0.39811200000000002</v>
      </c>
      <c r="AD225" s="6">
        <v>8.764799999999999E-2</v>
      </c>
      <c r="AE225">
        <v>1</v>
      </c>
      <c r="AF225" s="5">
        <v>1.7670399999999999</v>
      </c>
      <c r="AG225" s="6">
        <v>1.739584</v>
      </c>
      <c r="AH225" t="s">
        <v>9</v>
      </c>
      <c r="AJ225">
        <v>0.45105899999999999</v>
      </c>
      <c r="AK225">
        <v>4.7528000000000001E-2</v>
      </c>
      <c r="AL225">
        <v>1.664337</v>
      </c>
      <c r="AM225">
        <v>0.46888200000000013</v>
      </c>
      <c r="AN225">
        <v>1.769504</v>
      </c>
    </row>
    <row r="226" spans="1:40" x14ac:dyDescent="0.2">
      <c r="A226" s="5">
        <v>0.45105899999999999</v>
      </c>
      <c r="B226" s="6">
        <v>4.7528000000000001E-2</v>
      </c>
      <c r="C226">
        <v>1.664337</v>
      </c>
      <c r="D226" s="5">
        <v>0.46888200000000013</v>
      </c>
      <c r="E226" s="6">
        <v>1.769504</v>
      </c>
      <c r="H226" s="5">
        <v>0.45105899999999999</v>
      </c>
      <c r="I226" s="6">
        <v>5.548141051739762E-2</v>
      </c>
      <c r="J226">
        <v>1.5601609999999999</v>
      </c>
      <c r="K226" s="5">
        <v>0.46888200000000013</v>
      </c>
      <c r="L226" s="6">
        <v>1.769754137311734</v>
      </c>
      <c r="N226" s="5">
        <v>0.69299999999999995</v>
      </c>
      <c r="O226" s="6">
        <v>6.8915000000000004E-2</v>
      </c>
      <c r="P226">
        <v>1.0517240000000001</v>
      </c>
      <c r="Q226" s="5">
        <v>0.52398500000000048</v>
      </c>
      <c r="R226" s="6">
        <v>1.4137200000000001</v>
      </c>
      <c r="S226" s="7">
        <v>0</v>
      </c>
      <c r="T226" s="8">
        <v>0</v>
      </c>
      <c r="V226" s="5">
        <v>0.45105899999999999</v>
      </c>
      <c r="W226" s="6">
        <v>0</v>
      </c>
      <c r="X226">
        <v>1.664337</v>
      </c>
      <c r="Y226" s="5">
        <v>0.46888200000000013</v>
      </c>
      <c r="Z226" s="6">
        <v>0</v>
      </c>
      <c r="AA226" t="s">
        <v>9</v>
      </c>
      <c r="AC226" s="5">
        <v>0.45105899999999999</v>
      </c>
      <c r="AD226" s="6">
        <v>4.7528000000000001E-2</v>
      </c>
      <c r="AE226">
        <v>1</v>
      </c>
      <c r="AF226" s="5">
        <v>0.46888200000000013</v>
      </c>
      <c r="AG226" s="6">
        <v>1.769504</v>
      </c>
      <c r="AH226" t="s">
        <v>9</v>
      </c>
      <c r="AJ226">
        <v>0.45810900000000004</v>
      </c>
      <c r="AK226">
        <v>7.0033999999999999E-2</v>
      </c>
      <c r="AL226">
        <v>1.6402190000000001</v>
      </c>
      <c r="AM226">
        <v>1.1959929999999996</v>
      </c>
      <c r="AN226">
        <v>1.3656630000000001</v>
      </c>
    </row>
    <row r="227" spans="1:40" x14ac:dyDescent="0.2">
      <c r="A227" s="5">
        <v>0.45810900000000004</v>
      </c>
      <c r="B227" s="6">
        <v>7.0033999999999999E-2</v>
      </c>
      <c r="C227">
        <v>1.6402190000000001</v>
      </c>
      <c r="D227" s="5">
        <v>1.1959929999999996</v>
      </c>
      <c r="E227" s="6">
        <v>1.3656630000000001</v>
      </c>
      <c r="H227" s="5">
        <v>0.45810900000000004</v>
      </c>
      <c r="I227" s="6">
        <v>8.4316934034629129E-2</v>
      </c>
      <c r="J227">
        <v>1.5414099999999999</v>
      </c>
      <c r="K227" s="5">
        <v>1.1959929999999996</v>
      </c>
      <c r="L227" s="6">
        <v>1.3711533579910018</v>
      </c>
      <c r="N227" s="5">
        <v>0.69599999999999995</v>
      </c>
      <c r="O227" s="6">
        <v>5.2999999999999999E-2</v>
      </c>
      <c r="P227">
        <v>1.0246409999999999</v>
      </c>
      <c r="Q227" s="5">
        <v>-0.152</v>
      </c>
      <c r="R227" s="6">
        <v>7.0000000000000007E-2</v>
      </c>
      <c r="S227" s="7">
        <v>0</v>
      </c>
      <c r="T227" s="8">
        <v>0</v>
      </c>
      <c r="V227" s="5">
        <v>0.45810900000000004</v>
      </c>
      <c r="W227" s="6">
        <v>0</v>
      </c>
      <c r="X227">
        <v>1.6402190000000001</v>
      </c>
      <c r="Y227" s="5">
        <v>1.1959929999999996</v>
      </c>
      <c r="Z227" s="6">
        <v>0</v>
      </c>
      <c r="AA227" t="s">
        <v>9</v>
      </c>
      <c r="AC227" s="5">
        <v>0.45810900000000004</v>
      </c>
      <c r="AD227" s="6">
        <v>7.0033999999999999E-2</v>
      </c>
      <c r="AE227">
        <v>1</v>
      </c>
      <c r="AF227" s="5">
        <v>1.1959929999999996</v>
      </c>
      <c r="AG227" s="6">
        <v>1.3656630000000001</v>
      </c>
      <c r="AH227" t="s">
        <v>9</v>
      </c>
      <c r="AJ227">
        <v>0.59012100000000001</v>
      </c>
      <c r="AK227">
        <v>0.108851</v>
      </c>
      <c r="AL227">
        <v>1.220299</v>
      </c>
      <c r="AM227">
        <v>-4.8449999999998251E-3</v>
      </c>
      <c r="AN227">
        <v>0.32235399999999997</v>
      </c>
    </row>
    <row r="228" spans="1:40" x14ac:dyDescent="0.2">
      <c r="A228" s="5">
        <v>0.59012100000000001</v>
      </c>
      <c r="B228" s="6">
        <v>0.108851</v>
      </c>
      <c r="C228">
        <v>1.220299</v>
      </c>
      <c r="D228" s="5">
        <v>-4.8449999999998251E-3</v>
      </c>
      <c r="E228" s="6">
        <v>0.32235399999999997</v>
      </c>
      <c r="H228" s="5">
        <v>0.59012100000000001</v>
      </c>
      <c r="I228" s="6">
        <v>0.10959972044672377</v>
      </c>
      <c r="J228">
        <v>1.173098</v>
      </c>
      <c r="K228" s="5">
        <v>-4.8449999999998251E-3</v>
      </c>
      <c r="L228" s="6">
        <v>0.32235401710076456</v>
      </c>
      <c r="N228" s="5">
        <v>0.69603700000000002</v>
      </c>
      <c r="O228" s="6">
        <v>4.2992999999999996E-2</v>
      </c>
      <c r="P228">
        <v>1.009684</v>
      </c>
      <c r="Q228" s="5">
        <v>1.6017000000000108E-2</v>
      </c>
      <c r="R228" s="6">
        <v>1.592708</v>
      </c>
      <c r="S228" s="7">
        <v>0</v>
      </c>
      <c r="T228" s="8">
        <v>0</v>
      </c>
      <c r="V228" s="5">
        <v>0.59012100000000001</v>
      </c>
      <c r="W228" s="6">
        <v>0</v>
      </c>
      <c r="X228">
        <v>1.220299</v>
      </c>
      <c r="Y228" s="5">
        <v>-4.8449999999998251E-3</v>
      </c>
      <c r="Z228" s="6">
        <v>0</v>
      </c>
      <c r="AA228" t="s">
        <v>9</v>
      </c>
      <c r="AC228" s="5">
        <v>0.59012100000000001</v>
      </c>
      <c r="AD228" s="6">
        <v>0.108851</v>
      </c>
      <c r="AE228">
        <v>1</v>
      </c>
      <c r="AF228" s="5">
        <v>-4.8449999999998251E-3</v>
      </c>
      <c r="AG228" s="6">
        <v>0.32235399999999997</v>
      </c>
      <c r="AH228" t="s">
        <v>9</v>
      </c>
      <c r="AJ228">
        <v>0.27710000000000001</v>
      </c>
      <c r="AK228">
        <v>7.1067999999999992E-2</v>
      </c>
      <c r="AL228">
        <v>3.6435300000000002</v>
      </c>
      <c r="AM228">
        <v>1.6769439999999998</v>
      </c>
      <c r="AN228">
        <v>1.663252</v>
      </c>
    </row>
    <row r="229" spans="1:40" x14ac:dyDescent="0.2">
      <c r="A229" s="5">
        <v>0.27710000000000001</v>
      </c>
      <c r="B229" s="6">
        <v>7.1067999999999992E-2</v>
      </c>
      <c r="C229">
        <v>3.6435300000000002</v>
      </c>
      <c r="D229" s="5">
        <v>1.6769439999999998</v>
      </c>
      <c r="E229" s="6">
        <v>1.663252</v>
      </c>
      <c r="H229" s="5">
        <v>0.27710000000000001</v>
      </c>
      <c r="I229" s="6">
        <v>7.579566692100545E-2</v>
      </c>
      <c r="J229">
        <v>3.3149359999999999</v>
      </c>
      <c r="K229" s="5">
        <v>1.6769439999999998</v>
      </c>
      <c r="L229" s="6">
        <v>1.6708788055391688</v>
      </c>
      <c r="N229" s="5">
        <v>0.69683700000000004</v>
      </c>
      <c r="O229" s="6">
        <v>0.14191800000000002</v>
      </c>
      <c r="P229">
        <v>1.2100249999999999</v>
      </c>
      <c r="Q229" s="5">
        <v>1.1569259999999997</v>
      </c>
      <c r="R229" s="6">
        <v>1.4705189999999999</v>
      </c>
      <c r="S229" s="7">
        <v>0</v>
      </c>
      <c r="T229" s="8">
        <v>0</v>
      </c>
      <c r="V229" s="5">
        <v>0.27710000000000001</v>
      </c>
      <c r="W229" s="6">
        <v>0</v>
      </c>
      <c r="X229">
        <v>3.6435300000000002</v>
      </c>
      <c r="Y229" s="5">
        <v>1.6769439999999998</v>
      </c>
      <c r="Z229" s="6">
        <v>0</v>
      </c>
      <c r="AA229" t="s">
        <v>9</v>
      </c>
      <c r="AC229" s="5">
        <v>0.27710000000000001</v>
      </c>
      <c r="AD229" s="6">
        <v>7.1067999999999992E-2</v>
      </c>
      <c r="AE229">
        <v>1</v>
      </c>
      <c r="AF229" s="5">
        <v>1.6769439999999998</v>
      </c>
      <c r="AG229" s="6">
        <v>1.663252</v>
      </c>
      <c r="AH229" t="s">
        <v>9</v>
      </c>
      <c r="AJ229">
        <v>0.77097799999999994</v>
      </c>
      <c r="AK229">
        <v>0.14466399999999999</v>
      </c>
      <c r="AL229">
        <v>1.2892980000000001</v>
      </c>
      <c r="AM229">
        <v>0.57088200000000011</v>
      </c>
      <c r="AN229">
        <v>3.0639699999999999</v>
      </c>
    </row>
    <row r="230" spans="1:40" x14ac:dyDescent="0.2">
      <c r="A230" s="5">
        <v>0.77097799999999994</v>
      </c>
      <c r="B230" s="6">
        <v>0.14466399999999999</v>
      </c>
      <c r="C230">
        <v>1.2892980000000001</v>
      </c>
      <c r="D230" s="5">
        <v>0.57088200000000011</v>
      </c>
      <c r="E230" s="6">
        <v>3.0639699999999999</v>
      </c>
      <c r="H230" s="5">
        <v>0.77097799999999994</v>
      </c>
      <c r="I230" s="6">
        <v>0.18281132967351885</v>
      </c>
      <c r="J230">
        <v>1.34877</v>
      </c>
      <c r="K230" s="5">
        <v>0.57088200000000011</v>
      </c>
      <c r="L230" s="6">
        <v>3.0650875263230244</v>
      </c>
      <c r="N230" s="5">
        <v>0.69701499999999994</v>
      </c>
      <c r="O230" s="6">
        <v>4.7212000000000004E-2</v>
      </c>
      <c r="P230">
        <v>1.0156350000000001</v>
      </c>
      <c r="Q230" s="5">
        <v>0.33590699999999984</v>
      </c>
      <c r="R230" s="6">
        <v>0.60769499999999999</v>
      </c>
      <c r="S230" s="7">
        <v>0</v>
      </c>
      <c r="T230" s="8">
        <v>0</v>
      </c>
      <c r="V230" s="5">
        <v>0.77097799999999994</v>
      </c>
      <c r="W230" s="6">
        <v>0</v>
      </c>
      <c r="X230">
        <v>1.2892980000000001</v>
      </c>
      <c r="Y230" s="5">
        <v>0.57088200000000011</v>
      </c>
      <c r="Z230" s="6">
        <v>0</v>
      </c>
      <c r="AA230" t="s">
        <v>9</v>
      </c>
      <c r="AC230" s="5">
        <v>0.77097799999999994</v>
      </c>
      <c r="AD230" s="6">
        <v>0.14466399999999999</v>
      </c>
      <c r="AE230">
        <v>1</v>
      </c>
      <c r="AF230" s="5">
        <v>0.57088200000000011</v>
      </c>
      <c r="AG230" s="6">
        <v>3.0639699999999999</v>
      </c>
      <c r="AH230" t="s">
        <v>9</v>
      </c>
      <c r="AJ230">
        <v>0.82596799999999992</v>
      </c>
      <c r="AK230">
        <v>9.7240000000000007E-2</v>
      </c>
      <c r="AL230">
        <v>1.3384640000000001</v>
      </c>
      <c r="AM230">
        <v>-0.64006799999999997</v>
      </c>
      <c r="AN230">
        <v>0.50907999999999998</v>
      </c>
    </row>
    <row r="231" spans="1:40" x14ac:dyDescent="0.2">
      <c r="A231" s="5">
        <v>0.82596799999999992</v>
      </c>
      <c r="B231" s="6">
        <v>9.7240000000000007E-2</v>
      </c>
      <c r="C231">
        <v>1.3384640000000001</v>
      </c>
      <c r="D231" s="5">
        <v>-0.64006799999999997</v>
      </c>
      <c r="E231" s="6">
        <v>0.50907999999999998</v>
      </c>
      <c r="H231" s="5">
        <v>0.82596799999999992</v>
      </c>
      <c r="I231" s="6">
        <v>0.11460278139731164</v>
      </c>
      <c r="J231">
        <v>1.3399859999999999</v>
      </c>
      <c r="K231" s="5">
        <v>-0.64006799999999997</v>
      </c>
      <c r="L231" s="6">
        <v>0.51124481259373178</v>
      </c>
      <c r="N231" s="5">
        <v>0.70196400000000003</v>
      </c>
      <c r="O231" s="6">
        <v>7.9866000000000006E-2</v>
      </c>
      <c r="P231">
        <v>1.0728759999999999</v>
      </c>
      <c r="Q231" s="5">
        <v>0.8981100000000003</v>
      </c>
      <c r="R231" s="6">
        <v>1.07406</v>
      </c>
      <c r="S231" s="7">
        <v>0</v>
      </c>
      <c r="T231" s="8">
        <v>0</v>
      </c>
      <c r="V231" s="5">
        <v>0.82596799999999992</v>
      </c>
      <c r="W231" s="6">
        <v>0</v>
      </c>
      <c r="X231">
        <v>1.3384640000000001</v>
      </c>
      <c r="Y231" s="5">
        <v>-0.64006799999999997</v>
      </c>
      <c r="Z231" s="6">
        <v>0</v>
      </c>
      <c r="AA231" t="s">
        <v>9</v>
      </c>
      <c r="AC231" s="5">
        <v>0.82596799999999992</v>
      </c>
      <c r="AD231" s="6">
        <v>9.7240000000000007E-2</v>
      </c>
      <c r="AE231">
        <v>1</v>
      </c>
      <c r="AF231" s="5">
        <v>-0.64006799999999997</v>
      </c>
      <c r="AG231" s="6">
        <v>0.50907999999999998</v>
      </c>
      <c r="AH231" t="s">
        <v>9</v>
      </c>
      <c r="AJ231">
        <v>0.61087800000000003</v>
      </c>
      <c r="AK231">
        <v>5.2545000000000001E-2</v>
      </c>
      <c r="AL231">
        <v>1.1274169999999999</v>
      </c>
      <c r="AM231">
        <v>0.87292500000000028</v>
      </c>
      <c r="AN231">
        <v>1.0403910000000001</v>
      </c>
    </row>
    <row r="232" spans="1:40" x14ac:dyDescent="0.2">
      <c r="A232" s="5">
        <v>0.61087800000000003</v>
      </c>
      <c r="B232" s="6">
        <v>5.2545000000000001E-2</v>
      </c>
      <c r="C232">
        <v>1.1274169999999999</v>
      </c>
      <c r="D232" s="5">
        <v>0.87292500000000028</v>
      </c>
      <c r="E232" s="6">
        <v>1.0403910000000001</v>
      </c>
      <c r="H232" s="5">
        <v>0.61087800000000003</v>
      </c>
      <c r="I232" s="6">
        <v>5.8287468713266316E-2</v>
      </c>
      <c r="J232">
        <v>1.087609</v>
      </c>
      <c r="K232" s="5">
        <v>0.87292500000000028</v>
      </c>
      <c r="L232" s="6">
        <v>1.0410153867167384</v>
      </c>
      <c r="N232" s="5">
        <v>0.70207200000000003</v>
      </c>
      <c r="O232" s="6">
        <v>8.0556000000000003E-2</v>
      </c>
      <c r="P232">
        <v>1.074254</v>
      </c>
      <c r="Q232" s="5">
        <v>-0.20197799999999994</v>
      </c>
      <c r="R232" s="6">
        <v>0.65297399999999994</v>
      </c>
      <c r="S232" s="7">
        <v>0</v>
      </c>
      <c r="T232" s="8">
        <v>0</v>
      </c>
      <c r="V232" s="5">
        <v>0.61087800000000003</v>
      </c>
      <c r="W232" s="6">
        <v>0</v>
      </c>
      <c r="X232">
        <v>1.1274169999999999</v>
      </c>
      <c r="Y232" s="5">
        <v>0.87292500000000028</v>
      </c>
      <c r="Z232" s="6">
        <v>0</v>
      </c>
      <c r="AA232" t="s">
        <v>9</v>
      </c>
      <c r="AC232" s="5">
        <v>0.61087800000000003</v>
      </c>
      <c r="AD232" s="6">
        <v>5.2545000000000001E-2</v>
      </c>
      <c r="AE232">
        <v>1</v>
      </c>
      <c r="AF232" s="5">
        <v>0.87292500000000028</v>
      </c>
      <c r="AG232" s="6">
        <v>1.0403910000000001</v>
      </c>
      <c r="AH232" t="s">
        <v>9</v>
      </c>
      <c r="AJ232">
        <v>0.44788800000000001</v>
      </c>
      <c r="AK232">
        <v>4.5751999999999994E-2</v>
      </c>
      <c r="AL232">
        <v>1.6794929999999999</v>
      </c>
      <c r="AM232">
        <v>0.92914399999999997</v>
      </c>
      <c r="AN232">
        <v>0.90712799999999993</v>
      </c>
    </row>
    <row r="233" spans="1:40" x14ac:dyDescent="0.2">
      <c r="A233" s="5">
        <v>0.44788800000000001</v>
      </c>
      <c r="B233" s="6">
        <v>4.5751999999999994E-2</v>
      </c>
      <c r="C233">
        <v>1.6794929999999999</v>
      </c>
      <c r="D233" s="5">
        <v>0.92914399999999997</v>
      </c>
      <c r="E233" s="6">
        <v>0.90712799999999993</v>
      </c>
      <c r="H233" s="5">
        <v>0.44788800000000001</v>
      </c>
      <c r="I233" s="6">
        <v>4.7568539014773197E-2</v>
      </c>
      <c r="J233">
        <v>1.57118</v>
      </c>
      <c r="K233" s="5">
        <v>0.92914399999999997</v>
      </c>
      <c r="L233" s="6">
        <v>0.90753002621621282</v>
      </c>
      <c r="N233" s="5">
        <v>0.703044</v>
      </c>
      <c r="O233" s="6">
        <v>9.6642000000000006E-2</v>
      </c>
      <c r="P233">
        <v>1.107397</v>
      </c>
      <c r="Q233" s="5">
        <v>-8.1419999999998889E-3</v>
      </c>
      <c r="R233" s="6">
        <v>0.35329199999999999</v>
      </c>
      <c r="S233" s="7">
        <v>0</v>
      </c>
      <c r="T233" s="8">
        <v>0</v>
      </c>
      <c r="V233" s="5">
        <v>0.44788800000000001</v>
      </c>
      <c r="W233" s="6">
        <v>0</v>
      </c>
      <c r="X233">
        <v>1.6794929999999999</v>
      </c>
      <c r="Y233" s="5">
        <v>0.92914399999999997</v>
      </c>
      <c r="Z233" s="6">
        <v>0</v>
      </c>
      <c r="AA233" t="s">
        <v>9</v>
      </c>
      <c r="AC233" s="5">
        <v>0.44788800000000001</v>
      </c>
      <c r="AD233" s="6">
        <v>4.5751999999999994E-2</v>
      </c>
      <c r="AE233">
        <v>1</v>
      </c>
      <c r="AF233" s="5">
        <v>0.92914399999999997</v>
      </c>
      <c r="AG233" s="6">
        <v>0.90712799999999993</v>
      </c>
      <c r="AH233" t="s">
        <v>9</v>
      </c>
      <c r="AJ233">
        <v>0.50408399999999998</v>
      </c>
      <c r="AK233">
        <v>4.3771999999999998E-2</v>
      </c>
      <c r="AL233">
        <v>1.437176</v>
      </c>
      <c r="AM233">
        <v>1.04488</v>
      </c>
      <c r="AN233">
        <v>0.60998399999999997</v>
      </c>
    </row>
    <row r="234" spans="1:40" x14ac:dyDescent="0.2">
      <c r="A234" s="5">
        <v>0.50408399999999998</v>
      </c>
      <c r="B234" s="6">
        <v>4.3771999999999998E-2</v>
      </c>
      <c r="C234">
        <v>1.437176</v>
      </c>
      <c r="D234" s="5">
        <v>1.04488</v>
      </c>
      <c r="E234" s="6">
        <v>0.60998399999999997</v>
      </c>
      <c r="H234" s="5">
        <v>0.50408399999999998</v>
      </c>
      <c r="I234" s="6">
        <v>4.8121388674891748E-2</v>
      </c>
      <c r="J234">
        <v>1.3404689999999999</v>
      </c>
      <c r="K234" s="5">
        <v>1.04488</v>
      </c>
      <c r="L234" s="6">
        <v>0.61139001779224367</v>
      </c>
      <c r="N234" s="5">
        <v>0.70307300000000006</v>
      </c>
      <c r="O234" s="6">
        <v>0.13061300000000001</v>
      </c>
      <c r="P234">
        <v>1.1844399999999999</v>
      </c>
      <c r="Q234" s="5">
        <v>0.39809</v>
      </c>
      <c r="R234" s="6">
        <v>1.0419429999999998</v>
      </c>
      <c r="S234" s="7">
        <v>0</v>
      </c>
      <c r="T234" s="8">
        <v>0</v>
      </c>
      <c r="V234" s="5">
        <v>0.50408399999999998</v>
      </c>
      <c r="W234" s="6">
        <v>0</v>
      </c>
      <c r="X234">
        <v>1.437176</v>
      </c>
      <c r="Y234" s="5">
        <v>1.04488</v>
      </c>
      <c r="Z234" s="6">
        <v>0</v>
      </c>
      <c r="AA234" t="s">
        <v>9</v>
      </c>
      <c r="AC234" s="5">
        <v>0.50408399999999998</v>
      </c>
      <c r="AD234" s="6">
        <v>4.3771999999999998E-2</v>
      </c>
      <c r="AE234">
        <v>1</v>
      </c>
      <c r="AF234" s="5">
        <v>1.04488</v>
      </c>
      <c r="AG234" s="6">
        <v>0.60998399999999997</v>
      </c>
      <c r="AH234" t="s">
        <v>9</v>
      </c>
      <c r="AJ234">
        <v>0.57046799999999998</v>
      </c>
      <c r="AK234">
        <v>6.4889000000000002E-2</v>
      </c>
      <c r="AL234">
        <v>1.226539</v>
      </c>
      <c r="AM234">
        <v>-8.0157000000000034E-2</v>
      </c>
      <c r="AN234">
        <v>1.6746220000000001</v>
      </c>
    </row>
    <row r="235" spans="1:40" x14ac:dyDescent="0.2">
      <c r="A235" s="5">
        <v>0.57046799999999998</v>
      </c>
      <c r="B235" s="6">
        <v>6.4889000000000002E-2</v>
      </c>
      <c r="C235">
        <v>1.226539</v>
      </c>
      <c r="D235" s="5">
        <v>-8.0157000000000034E-2</v>
      </c>
      <c r="E235" s="6">
        <v>1.6746220000000001</v>
      </c>
      <c r="H235" s="5">
        <v>0.57046799999999998</v>
      </c>
      <c r="I235" s="6">
        <v>6.7821650709784409E-2</v>
      </c>
      <c r="J235">
        <v>1.1672709999999999</v>
      </c>
      <c r="K235" s="5">
        <v>-8.0157000000000034E-2</v>
      </c>
      <c r="L235" s="6">
        <v>1.6746242942427414</v>
      </c>
      <c r="N235" s="5">
        <v>0.70912000000000008</v>
      </c>
      <c r="O235" s="6">
        <v>7.936E-2</v>
      </c>
      <c r="P235">
        <v>1.07403</v>
      </c>
      <c r="Q235" s="5">
        <v>0.32998400000000006</v>
      </c>
      <c r="R235" s="6">
        <v>0.62463999999999997</v>
      </c>
      <c r="S235" s="7">
        <v>0</v>
      </c>
      <c r="T235" s="8">
        <v>0</v>
      </c>
      <c r="V235" s="5">
        <v>0.57046799999999998</v>
      </c>
      <c r="W235" s="6">
        <v>0</v>
      </c>
      <c r="X235">
        <v>1.226539</v>
      </c>
      <c r="Y235" s="5">
        <v>-8.0157000000000034E-2</v>
      </c>
      <c r="Z235" s="6">
        <v>0</v>
      </c>
      <c r="AA235" t="s">
        <v>9</v>
      </c>
      <c r="AC235" s="5">
        <v>0.57046799999999998</v>
      </c>
      <c r="AD235" s="6">
        <v>6.4889000000000002E-2</v>
      </c>
      <c r="AE235">
        <v>1</v>
      </c>
      <c r="AF235" s="5">
        <v>-8.0157000000000034E-2</v>
      </c>
      <c r="AG235" s="6">
        <v>1.6746220000000001</v>
      </c>
      <c r="AH235" t="s">
        <v>9</v>
      </c>
      <c r="AJ235">
        <v>0.56998400000000005</v>
      </c>
      <c r="AK235">
        <v>3.5624000000000003E-2</v>
      </c>
      <c r="AL235">
        <v>1.2243489999999999</v>
      </c>
      <c r="AM235">
        <v>0.56998400000000016</v>
      </c>
      <c r="AN235">
        <v>0.918632</v>
      </c>
    </row>
    <row r="236" spans="1:40" x14ac:dyDescent="0.2">
      <c r="A236" s="5">
        <v>0.56998400000000005</v>
      </c>
      <c r="B236" s="6">
        <v>3.5624000000000003E-2</v>
      </c>
      <c r="C236">
        <v>1.2243489999999999</v>
      </c>
      <c r="D236" s="5">
        <v>0.56998400000000016</v>
      </c>
      <c r="E236" s="6">
        <v>0.918632</v>
      </c>
      <c r="H236" s="5">
        <v>0.56998400000000005</v>
      </c>
      <c r="I236" s="6">
        <v>3.9720322254483284E-2</v>
      </c>
      <c r="J236">
        <v>1.1587909999999999</v>
      </c>
      <c r="K236" s="5">
        <v>0.56998400000000016</v>
      </c>
      <c r="L236" s="6">
        <v>0.91879997063996466</v>
      </c>
      <c r="N236" s="5">
        <v>0.71004</v>
      </c>
      <c r="O236" s="6">
        <v>3.5685000000000001E-2</v>
      </c>
      <c r="P236">
        <v>1</v>
      </c>
      <c r="Q236" s="5">
        <v>0.27511000000000019</v>
      </c>
      <c r="R236" s="6">
        <v>0.26107999999999998</v>
      </c>
      <c r="S236" s="7">
        <v>0</v>
      </c>
      <c r="T236" s="8">
        <v>0</v>
      </c>
      <c r="V236" s="5">
        <v>0.56998400000000005</v>
      </c>
      <c r="W236" s="6">
        <v>0</v>
      </c>
      <c r="X236">
        <v>1.2243489999999999</v>
      </c>
      <c r="Y236" s="5">
        <v>0.56998400000000016</v>
      </c>
      <c r="Z236" s="6">
        <v>0</v>
      </c>
      <c r="AA236" t="s">
        <v>9</v>
      </c>
      <c r="AC236" s="5">
        <v>0.56998400000000005</v>
      </c>
      <c r="AD236" s="6">
        <v>3.5624000000000003E-2</v>
      </c>
      <c r="AE236">
        <v>1</v>
      </c>
      <c r="AF236" s="5">
        <v>0.56998400000000016</v>
      </c>
      <c r="AG236" s="6">
        <v>0.918632</v>
      </c>
      <c r="AH236" t="s">
        <v>9</v>
      </c>
      <c r="AJ236">
        <v>0.45501699999999995</v>
      </c>
      <c r="AK236">
        <v>4.9066999999999993E-2</v>
      </c>
      <c r="AL236">
        <v>1.64524</v>
      </c>
      <c r="AM236">
        <v>1.3219850000000002</v>
      </c>
      <c r="AN236">
        <v>0.79071999999999998</v>
      </c>
    </row>
    <row r="237" spans="1:40" x14ac:dyDescent="0.2">
      <c r="A237" s="5">
        <v>0.45501699999999995</v>
      </c>
      <c r="B237" s="6">
        <v>4.9066999999999993E-2</v>
      </c>
      <c r="C237">
        <v>1.64524</v>
      </c>
      <c r="D237" s="5">
        <v>1.3219850000000002</v>
      </c>
      <c r="E237" s="6">
        <v>0.79071999999999998</v>
      </c>
      <c r="H237" s="5">
        <v>0.45501699999999995</v>
      </c>
      <c r="I237" s="6">
        <v>5.2739100428429754E-2</v>
      </c>
      <c r="J237">
        <v>1.538931</v>
      </c>
      <c r="K237" s="5">
        <v>1.3219850000000002</v>
      </c>
      <c r="L237" s="6">
        <v>0.79271290454047738</v>
      </c>
      <c r="N237" s="5">
        <v>0.71087</v>
      </c>
      <c r="O237" s="6">
        <v>0.13266000000000003</v>
      </c>
      <c r="P237">
        <v>1.1929959999999999</v>
      </c>
      <c r="Q237" s="5">
        <v>0.43684000000000023</v>
      </c>
      <c r="R237" s="6">
        <v>1.363785</v>
      </c>
      <c r="S237" s="7">
        <v>0</v>
      </c>
      <c r="T237" s="8">
        <v>0</v>
      </c>
      <c r="V237" s="5">
        <v>0.45501699999999995</v>
      </c>
      <c r="W237" s="6">
        <v>0</v>
      </c>
      <c r="X237">
        <v>1.64524</v>
      </c>
      <c r="Y237" s="5">
        <v>1.3219850000000002</v>
      </c>
      <c r="Z237" s="6">
        <v>0</v>
      </c>
      <c r="AA237" t="s">
        <v>9</v>
      </c>
      <c r="AC237" s="5">
        <v>0.45501699999999995</v>
      </c>
      <c r="AD237" s="6">
        <v>4.9066999999999993E-2</v>
      </c>
      <c r="AE237">
        <v>1</v>
      </c>
      <c r="AF237" s="5">
        <v>1.3219850000000002</v>
      </c>
      <c r="AG237" s="6">
        <v>0.79071999999999998</v>
      </c>
      <c r="AH237" t="s">
        <v>9</v>
      </c>
      <c r="AJ237">
        <v>0.49104000000000003</v>
      </c>
      <c r="AK237">
        <v>8.9408000000000001E-2</v>
      </c>
      <c r="AL237">
        <v>1.4945489999999999</v>
      </c>
      <c r="AM237">
        <v>1.0739519999999998</v>
      </c>
      <c r="AN237">
        <v>1.155616</v>
      </c>
    </row>
    <row r="238" spans="1:40" x14ac:dyDescent="0.2">
      <c r="A238" s="5">
        <v>0.49104000000000003</v>
      </c>
      <c r="B238" s="6">
        <v>8.9408000000000001E-2</v>
      </c>
      <c r="C238">
        <v>1.4945489999999999</v>
      </c>
      <c r="D238" s="5">
        <v>1.0739519999999998</v>
      </c>
      <c r="E238" s="6">
        <v>1.155616</v>
      </c>
      <c r="H238" s="5">
        <v>0.49104000000000003</v>
      </c>
      <c r="I238" s="6">
        <v>0.10394157283782077</v>
      </c>
      <c r="J238">
        <v>1.415832</v>
      </c>
      <c r="K238" s="5">
        <v>1.0739519999999998</v>
      </c>
      <c r="L238" s="6">
        <v>1.1614172201668098</v>
      </c>
      <c r="N238" s="5">
        <v>0.71197500000000002</v>
      </c>
      <c r="O238" s="6">
        <v>6.7650000000000002E-2</v>
      </c>
      <c r="P238">
        <v>1.052638</v>
      </c>
      <c r="Q238" s="5">
        <v>0.61792499999999972</v>
      </c>
      <c r="R238" s="6">
        <v>0.63359999999999994</v>
      </c>
      <c r="S238" s="7">
        <v>0</v>
      </c>
      <c r="T238" s="8">
        <v>0</v>
      </c>
      <c r="V238" s="5">
        <v>0.49104000000000003</v>
      </c>
      <c r="W238" s="6">
        <v>0</v>
      </c>
      <c r="X238">
        <v>1.4945489999999999</v>
      </c>
      <c r="Y238" s="5">
        <v>1.0739519999999998</v>
      </c>
      <c r="Z238" s="6">
        <v>0</v>
      </c>
      <c r="AA238" t="s">
        <v>9</v>
      </c>
      <c r="AC238" s="5">
        <v>0.49104000000000003</v>
      </c>
      <c r="AD238" s="6">
        <v>8.9408000000000001E-2</v>
      </c>
      <c r="AE238">
        <v>1</v>
      </c>
      <c r="AF238" s="5">
        <v>1.0739519999999998</v>
      </c>
      <c r="AG238" s="6">
        <v>1.155616</v>
      </c>
      <c r="AH238" t="s">
        <v>9</v>
      </c>
      <c r="AJ238">
        <v>0.37888500000000003</v>
      </c>
      <c r="AK238">
        <v>6.7335000000000006E-2</v>
      </c>
      <c r="AL238">
        <v>2.2139709999999999</v>
      </c>
      <c r="AM238">
        <v>1.4659599999999999</v>
      </c>
      <c r="AN238">
        <v>2.3835250000000001</v>
      </c>
    </row>
    <row r="239" spans="1:40" x14ac:dyDescent="0.2">
      <c r="A239" s="5">
        <v>0.37888500000000003</v>
      </c>
      <c r="B239" s="6">
        <v>6.7335000000000006E-2</v>
      </c>
      <c r="C239">
        <v>2.2139709999999999</v>
      </c>
      <c r="D239" s="5">
        <v>1.4659599999999999</v>
      </c>
      <c r="E239" s="6">
        <v>2.3835250000000001</v>
      </c>
      <c r="H239" s="5">
        <v>0.37888500000000003</v>
      </c>
      <c r="I239" s="6">
        <v>8.175739639934726E-2</v>
      </c>
      <c r="J239">
        <v>2.0551059999999999</v>
      </c>
      <c r="K239" s="5">
        <v>1.4659599999999999</v>
      </c>
      <c r="L239" s="6">
        <v>2.3902680867804347</v>
      </c>
      <c r="N239" s="5">
        <v>0.71200799999999997</v>
      </c>
      <c r="O239" s="6">
        <v>6.6351999999999994E-2</v>
      </c>
      <c r="P239">
        <v>1.050243</v>
      </c>
      <c r="Q239" s="5">
        <v>0.29284200000000032</v>
      </c>
      <c r="R239" s="6">
        <v>0.47786199999999995</v>
      </c>
      <c r="S239" s="7">
        <v>0</v>
      </c>
      <c r="T239" s="8">
        <v>0</v>
      </c>
      <c r="V239" s="5">
        <v>0.37888500000000003</v>
      </c>
      <c r="W239" s="6">
        <v>0</v>
      </c>
      <c r="X239">
        <v>2.2139709999999999</v>
      </c>
      <c r="Y239" s="5">
        <v>1.4659599999999999</v>
      </c>
      <c r="Z239" s="6">
        <v>0</v>
      </c>
      <c r="AA239" t="s">
        <v>9</v>
      </c>
      <c r="AC239" s="5">
        <v>0.37888500000000003</v>
      </c>
      <c r="AD239" s="6">
        <v>6.7335000000000006E-2</v>
      </c>
      <c r="AE239">
        <v>1</v>
      </c>
      <c r="AF239" s="5">
        <v>1.4659599999999999</v>
      </c>
      <c r="AG239" s="6">
        <v>2.3835250000000001</v>
      </c>
      <c r="AH239" t="s">
        <v>9</v>
      </c>
      <c r="AJ239">
        <v>0.74409599999999998</v>
      </c>
      <c r="AK239">
        <v>3.3363000000000004E-2</v>
      </c>
      <c r="AL239">
        <v>1.028602</v>
      </c>
      <c r="AM239">
        <v>0.10008900000000021</v>
      </c>
      <c r="AN239">
        <v>0.63153800000000004</v>
      </c>
    </row>
    <row r="240" spans="1:40" x14ac:dyDescent="0.2">
      <c r="A240" s="5">
        <v>0.74409599999999998</v>
      </c>
      <c r="B240" s="6">
        <v>3.3363000000000004E-2</v>
      </c>
      <c r="C240">
        <v>1.028602</v>
      </c>
      <c r="D240" s="5">
        <v>0.10008900000000021</v>
      </c>
      <c r="E240" s="6">
        <v>0.63153800000000004</v>
      </c>
      <c r="H240" s="5">
        <v>0.74409599999999998</v>
      </c>
      <c r="I240" s="6">
        <v>3.8832797388290222E-2</v>
      </c>
      <c r="J240">
        <v>1.0289600000000001</v>
      </c>
      <c r="K240" s="5">
        <v>0.10008900000000021</v>
      </c>
      <c r="L240" s="6">
        <v>0.63154365674353818</v>
      </c>
      <c r="N240" s="5">
        <v>0.71409600000000006</v>
      </c>
      <c r="O240" s="6">
        <v>5.4432000000000001E-2</v>
      </c>
      <c r="P240">
        <v>1.030014</v>
      </c>
      <c r="Q240" s="5">
        <v>-1.9440000000001457E-3</v>
      </c>
      <c r="R240" s="6">
        <v>0.32367600000000002</v>
      </c>
      <c r="S240" s="7">
        <v>0</v>
      </c>
      <c r="T240" s="8">
        <v>0</v>
      </c>
      <c r="V240" s="5">
        <v>0.74409599999999998</v>
      </c>
      <c r="W240" s="6">
        <v>0</v>
      </c>
      <c r="X240">
        <v>1.028602</v>
      </c>
      <c r="Y240" s="5">
        <v>0.10008900000000021</v>
      </c>
      <c r="Z240" s="6">
        <v>0</v>
      </c>
      <c r="AA240" t="s">
        <v>9</v>
      </c>
      <c r="AC240" s="5">
        <v>0.74409599999999998</v>
      </c>
      <c r="AD240" s="6">
        <v>3.3363000000000004E-2</v>
      </c>
      <c r="AE240">
        <v>1</v>
      </c>
      <c r="AF240" s="5">
        <v>0.10008900000000021</v>
      </c>
      <c r="AG240" s="6">
        <v>0.63153800000000004</v>
      </c>
      <c r="AH240" t="s">
        <v>9</v>
      </c>
      <c r="AJ240">
        <v>0.90597000000000005</v>
      </c>
      <c r="AK240">
        <v>6.1893000000000004E-2</v>
      </c>
      <c r="AL240">
        <v>1.789018</v>
      </c>
      <c r="AM240">
        <v>-0.5011239999999999</v>
      </c>
      <c r="AN240">
        <v>0.67693599999999998</v>
      </c>
    </row>
    <row r="241" spans="1:40" x14ac:dyDescent="0.2">
      <c r="A241" s="5">
        <v>0.90597000000000005</v>
      </c>
      <c r="B241" s="6">
        <v>6.1893000000000004E-2</v>
      </c>
      <c r="C241">
        <v>1.789018</v>
      </c>
      <c r="D241" s="5">
        <v>-0.5011239999999999</v>
      </c>
      <c r="E241" s="6">
        <v>0.67693599999999998</v>
      </c>
      <c r="H241" s="5">
        <v>0.90597000000000005</v>
      </c>
      <c r="I241" s="6">
        <v>7.0296744938866132E-2</v>
      </c>
      <c r="J241">
        <v>1.7356640000000001</v>
      </c>
      <c r="K241" s="5">
        <v>-0.5011239999999999</v>
      </c>
      <c r="L241" s="6">
        <v>0.67718700090300021</v>
      </c>
      <c r="N241" s="5">
        <v>0.71486700000000003</v>
      </c>
      <c r="O241" s="6">
        <v>0.10785599999999999</v>
      </c>
      <c r="P241">
        <v>1.13724</v>
      </c>
      <c r="Q241" s="5">
        <v>0.31714799999999999</v>
      </c>
      <c r="R241" s="6">
        <v>1.3353599999999999</v>
      </c>
      <c r="S241" s="7">
        <v>0</v>
      </c>
      <c r="T241" s="8">
        <v>0</v>
      </c>
      <c r="V241" s="5">
        <v>0.90597000000000005</v>
      </c>
      <c r="W241" s="6">
        <v>0</v>
      </c>
      <c r="X241">
        <v>1.789018</v>
      </c>
      <c r="Y241" s="5">
        <v>-0.5011239999999999</v>
      </c>
      <c r="Z241" s="6">
        <v>0</v>
      </c>
      <c r="AA241" t="s">
        <v>9</v>
      </c>
      <c r="AC241" s="5">
        <v>0.90597000000000005</v>
      </c>
      <c r="AD241" s="6">
        <v>6.1893000000000004E-2</v>
      </c>
      <c r="AE241">
        <v>1</v>
      </c>
      <c r="AF241" s="5">
        <v>-0.5011239999999999</v>
      </c>
      <c r="AG241" s="6">
        <v>0.67693599999999998</v>
      </c>
      <c r="AH241" t="s">
        <v>9</v>
      </c>
      <c r="AJ241">
        <v>0.76213199999999992</v>
      </c>
      <c r="AK241">
        <v>0.13605199999999998</v>
      </c>
      <c r="AL241">
        <v>1.2544090000000001</v>
      </c>
      <c r="AM241">
        <v>0.43404200000000026</v>
      </c>
      <c r="AN241">
        <v>0.67785200000000001</v>
      </c>
    </row>
    <row r="242" spans="1:40" x14ac:dyDescent="0.2">
      <c r="A242" s="5">
        <v>0.76213199999999992</v>
      </c>
      <c r="B242" s="6">
        <v>0.13605199999999998</v>
      </c>
      <c r="C242">
        <v>1.2544090000000001</v>
      </c>
      <c r="D242" s="5">
        <v>0.43404200000000026</v>
      </c>
      <c r="E242" s="6">
        <v>0.67785200000000001</v>
      </c>
      <c r="H242" s="5">
        <v>0.76213199999999992</v>
      </c>
      <c r="I242" s="6">
        <v>0.18412771471997361</v>
      </c>
      <c r="J242">
        <v>1.339145</v>
      </c>
      <c r="K242" s="5">
        <v>0.43404200000000026</v>
      </c>
      <c r="L242" s="6">
        <v>0.6815246781063764</v>
      </c>
      <c r="N242" s="5">
        <v>0.71500299999999994</v>
      </c>
      <c r="O242" s="6">
        <v>0.109292</v>
      </c>
      <c r="P242">
        <v>1.140549</v>
      </c>
      <c r="Q242" s="5">
        <v>0.70303000000000027</v>
      </c>
      <c r="R242" s="6">
        <v>0.99222399999999988</v>
      </c>
      <c r="S242" s="7">
        <v>0</v>
      </c>
      <c r="T242" s="8">
        <v>0</v>
      </c>
      <c r="V242" s="5">
        <v>0.76213199999999992</v>
      </c>
      <c r="W242" s="6">
        <v>0</v>
      </c>
      <c r="X242">
        <v>1.2544090000000001</v>
      </c>
      <c r="Y242" s="5">
        <v>0.43404200000000026</v>
      </c>
      <c r="Z242" s="6">
        <v>0</v>
      </c>
      <c r="AA242" t="s">
        <v>9</v>
      </c>
      <c r="AC242" s="5">
        <v>0.76213199999999992</v>
      </c>
      <c r="AD242" s="6">
        <v>0.13605199999999998</v>
      </c>
      <c r="AE242">
        <v>1</v>
      </c>
      <c r="AF242" s="5">
        <v>0.43404200000000026</v>
      </c>
      <c r="AG242" s="6">
        <v>0.67785200000000001</v>
      </c>
      <c r="AH242" t="s">
        <v>9</v>
      </c>
      <c r="AJ242">
        <v>0.49396000000000001</v>
      </c>
      <c r="AK242">
        <v>8.6389999999999995E-2</v>
      </c>
      <c r="AL242">
        <v>1.4814609999999999</v>
      </c>
      <c r="AM242">
        <v>0.85700999999999972</v>
      </c>
      <c r="AN242">
        <v>1.6546599999999998</v>
      </c>
    </row>
    <row r="243" spans="1:40" x14ac:dyDescent="0.2">
      <c r="A243" s="5">
        <v>0.49396000000000001</v>
      </c>
      <c r="B243" s="6">
        <v>8.6389999999999995E-2</v>
      </c>
      <c r="C243">
        <v>1.4814609999999999</v>
      </c>
      <c r="D243" s="5">
        <v>0.85700999999999972</v>
      </c>
      <c r="E243" s="6">
        <v>1.6546599999999998</v>
      </c>
      <c r="H243" s="5">
        <v>0.49396000000000001</v>
      </c>
      <c r="I243" s="6">
        <v>8.6891279769606339E-2</v>
      </c>
      <c r="J243">
        <v>1.393454</v>
      </c>
      <c r="K243" s="5">
        <v>0.85700999999999972</v>
      </c>
      <c r="L243" s="6">
        <v>1.6547390079707434</v>
      </c>
      <c r="N243" s="5">
        <v>0.71612100000000001</v>
      </c>
      <c r="O243" s="6">
        <v>9.6408999999999995E-2</v>
      </c>
      <c r="P243">
        <v>1.1128480000000001</v>
      </c>
      <c r="Q243" s="5">
        <v>-0.74895899999999982</v>
      </c>
      <c r="R243" s="6">
        <v>1.0209249999999999</v>
      </c>
      <c r="S243" s="7">
        <v>0</v>
      </c>
      <c r="T243" s="8">
        <v>0</v>
      </c>
      <c r="V243" s="5">
        <v>0.49396000000000001</v>
      </c>
      <c r="W243" s="6">
        <v>0</v>
      </c>
      <c r="X243">
        <v>1.4814609999999999</v>
      </c>
      <c r="Y243" s="5">
        <v>0.85700999999999972</v>
      </c>
      <c r="Z243" s="6">
        <v>0</v>
      </c>
      <c r="AA243" t="s">
        <v>9</v>
      </c>
      <c r="AC243" s="5">
        <v>0.49396000000000001</v>
      </c>
      <c r="AD243" s="6">
        <v>8.6389999999999995E-2</v>
      </c>
      <c r="AE243">
        <v>1</v>
      </c>
      <c r="AF243" s="5">
        <v>0.85700999999999972</v>
      </c>
      <c r="AG243" s="6">
        <v>1.6546599999999998</v>
      </c>
      <c r="AH243" t="s">
        <v>9</v>
      </c>
      <c r="AJ243">
        <v>0.90911399999999998</v>
      </c>
      <c r="AK243">
        <v>5.6508000000000003E-2</v>
      </c>
      <c r="AL243">
        <v>1.820816</v>
      </c>
      <c r="AM243">
        <v>-0.61493999999999993</v>
      </c>
      <c r="AN243">
        <v>1.7077050000000003</v>
      </c>
    </row>
    <row r="244" spans="1:40" x14ac:dyDescent="0.2">
      <c r="A244" s="5">
        <v>0.90911399999999998</v>
      </c>
      <c r="B244" s="6">
        <v>5.6508000000000003E-2</v>
      </c>
      <c r="C244">
        <v>1.820816</v>
      </c>
      <c r="D244" s="5">
        <v>-0.61493999999999993</v>
      </c>
      <c r="E244" s="6">
        <v>1.7077050000000003</v>
      </c>
      <c r="H244" s="5">
        <v>0.90911399999999998</v>
      </c>
      <c r="I244" s="6">
        <v>6.2309963890215835E-2</v>
      </c>
      <c r="J244">
        <v>1.7677290000000001</v>
      </c>
      <c r="K244" s="5">
        <v>-0.61493999999999993</v>
      </c>
      <c r="L244" s="6">
        <v>1.7077973488165978</v>
      </c>
      <c r="N244" s="5">
        <v>0.71914500000000003</v>
      </c>
      <c r="O244" s="6">
        <v>8.0640000000000003E-2</v>
      </c>
      <c r="P244">
        <v>1.081815</v>
      </c>
      <c r="Q244" s="5">
        <v>0.25200000000000022</v>
      </c>
      <c r="R244" s="6">
        <v>1.78731</v>
      </c>
      <c r="S244" s="7">
        <v>0</v>
      </c>
      <c r="T244" s="8">
        <v>0</v>
      </c>
      <c r="V244" s="5">
        <v>0.90911399999999998</v>
      </c>
      <c r="W244" s="6">
        <v>0</v>
      </c>
      <c r="X244">
        <v>1.820816</v>
      </c>
      <c r="Y244" s="5">
        <v>-0.61493999999999993</v>
      </c>
      <c r="Z244" s="6">
        <v>0</v>
      </c>
      <c r="AA244" t="s">
        <v>9</v>
      </c>
      <c r="AC244" s="5">
        <v>0.90911399999999998</v>
      </c>
      <c r="AD244" s="6">
        <v>5.6508000000000003E-2</v>
      </c>
      <c r="AE244">
        <v>1</v>
      </c>
      <c r="AF244" s="5">
        <v>-0.61493999999999993</v>
      </c>
      <c r="AG244" s="6">
        <v>1.7077050000000003</v>
      </c>
      <c r="AH244" t="s">
        <v>9</v>
      </c>
      <c r="AJ244">
        <v>1.124152</v>
      </c>
      <c r="AK244">
        <v>0.160356</v>
      </c>
      <c r="AL244">
        <v>4.1070209999999996</v>
      </c>
      <c r="AM244">
        <v>0</v>
      </c>
      <c r="AN244">
        <v>0.36984799999999995</v>
      </c>
    </row>
    <row r="245" spans="1:40" x14ac:dyDescent="0.2">
      <c r="A245" s="5">
        <v>1.124152</v>
      </c>
      <c r="B245" s="6">
        <v>0.160356</v>
      </c>
      <c r="C245">
        <v>4.1070209999999996</v>
      </c>
      <c r="D245" s="5">
        <v>0</v>
      </c>
      <c r="E245" s="6">
        <v>0.36984799999999995</v>
      </c>
      <c r="H245" s="5">
        <v>1.124152</v>
      </c>
      <c r="I245" s="6">
        <v>0.20349355336226255</v>
      </c>
      <c r="J245">
        <v>3.5122040000000001</v>
      </c>
      <c r="K245" s="5">
        <v>0</v>
      </c>
      <c r="L245" s="6">
        <v>0.36984799999999995</v>
      </c>
      <c r="N245" s="5">
        <v>0.71991000000000005</v>
      </c>
      <c r="O245" s="6">
        <v>7.1249999999999994E-2</v>
      </c>
      <c r="P245">
        <v>1.063785</v>
      </c>
      <c r="Q245" s="5">
        <v>0.10003499999999975</v>
      </c>
      <c r="R245" s="6">
        <v>0.69141000000000008</v>
      </c>
      <c r="S245" s="7">
        <v>0</v>
      </c>
      <c r="T245" s="8">
        <v>0</v>
      </c>
      <c r="V245" s="5">
        <v>1.124152</v>
      </c>
      <c r="W245" s="6">
        <v>0</v>
      </c>
      <c r="X245">
        <v>4.1070209999999996</v>
      </c>
      <c r="Y245" s="5">
        <v>0</v>
      </c>
      <c r="Z245" s="6">
        <v>0</v>
      </c>
      <c r="AA245" t="s">
        <v>9</v>
      </c>
      <c r="AC245" s="5">
        <v>1.124152</v>
      </c>
      <c r="AD245" s="6">
        <v>0.160356</v>
      </c>
      <c r="AE245">
        <v>1</v>
      </c>
      <c r="AF245" s="5">
        <v>0</v>
      </c>
      <c r="AG245" s="6">
        <v>0.36984799999999995</v>
      </c>
      <c r="AH245" t="s">
        <v>9</v>
      </c>
      <c r="AJ245">
        <v>0.80803800000000003</v>
      </c>
      <c r="AK245">
        <v>0.11352600000000002</v>
      </c>
      <c r="AL245">
        <v>1.306152</v>
      </c>
      <c r="AM245">
        <v>0.31291200000000013</v>
      </c>
      <c r="AN245">
        <v>5.422536</v>
      </c>
    </row>
    <row r="246" spans="1:40" x14ac:dyDescent="0.2">
      <c r="A246" s="5">
        <v>0.80803800000000003</v>
      </c>
      <c r="B246" s="6">
        <v>0.11352600000000002</v>
      </c>
      <c r="C246">
        <v>1.306152</v>
      </c>
      <c r="D246" s="5">
        <v>0.31291200000000013</v>
      </c>
      <c r="E246" s="6">
        <v>5.422536</v>
      </c>
      <c r="H246" s="5">
        <v>0.80803800000000003</v>
      </c>
      <c r="I246" s="6">
        <v>0.13674489232143189</v>
      </c>
      <c r="J246">
        <v>1.324155</v>
      </c>
      <c r="K246" s="5">
        <v>0.31291200000000013</v>
      </c>
      <c r="L246" s="6">
        <v>5.4226163520662247</v>
      </c>
      <c r="N246" s="5">
        <v>0.72006899999999996</v>
      </c>
      <c r="O246" s="6">
        <v>0.11031299999999999</v>
      </c>
      <c r="P246">
        <v>1.146166</v>
      </c>
      <c r="Q246" s="5">
        <v>0.23312099999999969</v>
      </c>
      <c r="R246" s="6">
        <v>0.90749399999999991</v>
      </c>
      <c r="S246" s="7">
        <v>0</v>
      </c>
      <c r="T246" s="8">
        <v>0</v>
      </c>
      <c r="V246" s="5">
        <v>0.80803800000000003</v>
      </c>
      <c r="W246" s="6">
        <v>0</v>
      </c>
      <c r="X246">
        <v>1.306152</v>
      </c>
      <c r="Y246" s="5">
        <v>0.31291200000000013</v>
      </c>
      <c r="Z246" s="6">
        <v>0</v>
      </c>
      <c r="AA246" t="s">
        <v>9</v>
      </c>
      <c r="AC246" s="5">
        <v>0.80803800000000003</v>
      </c>
      <c r="AD246" s="6">
        <v>0.11352600000000002</v>
      </c>
      <c r="AE246">
        <v>1</v>
      </c>
      <c r="AF246" s="5">
        <v>0.31291200000000013</v>
      </c>
      <c r="AG246" s="6">
        <v>5.422536</v>
      </c>
      <c r="AH246" t="s">
        <v>9</v>
      </c>
      <c r="AJ246">
        <v>0.8509810000000001</v>
      </c>
      <c r="AK246">
        <v>0.19102500000000003</v>
      </c>
      <c r="AL246">
        <v>1.585655</v>
      </c>
      <c r="AM246">
        <v>-0.53402099999999997</v>
      </c>
      <c r="AN246">
        <v>1.070306</v>
      </c>
    </row>
    <row r="247" spans="1:40" x14ac:dyDescent="0.2">
      <c r="A247" s="5">
        <v>0.8509810000000001</v>
      </c>
      <c r="B247" s="6">
        <v>0.19102500000000003</v>
      </c>
      <c r="C247">
        <v>1.585655</v>
      </c>
      <c r="D247" s="5">
        <v>-0.53402099999999997</v>
      </c>
      <c r="E247" s="6">
        <v>1.070306</v>
      </c>
      <c r="H247" s="5">
        <v>0.8509810000000001</v>
      </c>
      <c r="I247" s="6">
        <v>0.23409549301513691</v>
      </c>
      <c r="J247">
        <v>1.6324620000000001</v>
      </c>
      <c r="K247" s="5">
        <v>-0.53402099999999997</v>
      </c>
      <c r="L247" s="6">
        <v>1.0736691719803639</v>
      </c>
      <c r="N247" s="5">
        <v>0.72094500000000006</v>
      </c>
      <c r="O247" s="6">
        <v>4.5621000000000002E-2</v>
      </c>
      <c r="P247">
        <v>1.0194970000000001</v>
      </c>
      <c r="Q247" s="5">
        <v>0.30302999999999991</v>
      </c>
      <c r="R247" s="6">
        <v>0.33100200000000002</v>
      </c>
      <c r="S247" s="7">
        <v>0</v>
      </c>
      <c r="T247" s="8">
        <v>0</v>
      </c>
      <c r="V247" s="5">
        <v>0.8509810000000001</v>
      </c>
      <c r="W247" s="6">
        <v>0</v>
      </c>
      <c r="X247">
        <v>1.585655</v>
      </c>
      <c r="Y247" s="5">
        <v>-0.53402099999999997</v>
      </c>
      <c r="Z247" s="6">
        <v>0</v>
      </c>
      <c r="AA247" t="s">
        <v>9</v>
      </c>
      <c r="AC247" s="5">
        <v>0.8509810000000001</v>
      </c>
      <c r="AD247" s="6">
        <v>0.19102500000000003</v>
      </c>
      <c r="AE247">
        <v>1</v>
      </c>
      <c r="AF247" s="5">
        <v>-0.53402099999999997</v>
      </c>
      <c r="AG247" s="6">
        <v>1.070306</v>
      </c>
      <c r="AH247" t="s">
        <v>9</v>
      </c>
      <c r="AJ247">
        <v>0.66811600000000004</v>
      </c>
      <c r="AK247">
        <v>0.11175</v>
      </c>
      <c r="AL247">
        <v>1.1404270000000001</v>
      </c>
      <c r="AM247">
        <v>-0.29293400000000014</v>
      </c>
      <c r="AN247">
        <v>2.0594779999999999</v>
      </c>
    </row>
    <row r="248" spans="1:40" x14ac:dyDescent="0.2">
      <c r="A248" s="5">
        <v>0.66811600000000004</v>
      </c>
      <c r="B248" s="6">
        <v>0.11175</v>
      </c>
      <c r="C248">
        <v>1.1404270000000001</v>
      </c>
      <c r="D248" s="5">
        <v>-0.29293400000000014</v>
      </c>
      <c r="E248" s="6">
        <v>2.0594779999999999</v>
      </c>
      <c r="H248" s="5">
        <v>0.66811600000000004</v>
      </c>
      <c r="I248" s="6">
        <v>0.12709220139725333</v>
      </c>
      <c r="J248">
        <v>1.1417999999999999</v>
      </c>
      <c r="K248" s="5">
        <v>-0.29293400000000014</v>
      </c>
      <c r="L248" s="6">
        <v>2.0596490131002905</v>
      </c>
      <c r="N248" s="5">
        <v>0.721132</v>
      </c>
      <c r="O248" s="6">
        <v>5.0873999999999996E-2</v>
      </c>
      <c r="P248">
        <v>1.0280400000000001</v>
      </c>
      <c r="Q248" s="5">
        <v>7.7006000000000158E-2</v>
      </c>
      <c r="R248" s="6">
        <v>2.8592299999999997</v>
      </c>
      <c r="S248" s="7">
        <v>0</v>
      </c>
      <c r="T248" s="8">
        <v>0</v>
      </c>
      <c r="V248" s="5">
        <v>0.66811600000000004</v>
      </c>
      <c r="W248" s="6">
        <v>0</v>
      </c>
      <c r="X248">
        <v>1.1404270000000001</v>
      </c>
      <c r="Y248" s="5">
        <v>-0.29293400000000014</v>
      </c>
      <c r="Z248" s="6">
        <v>0</v>
      </c>
      <c r="AA248" t="s">
        <v>9</v>
      </c>
      <c r="AC248" s="5">
        <v>0.66811600000000004</v>
      </c>
      <c r="AD248" s="6">
        <v>0.11175</v>
      </c>
      <c r="AE248">
        <v>1</v>
      </c>
      <c r="AF248" s="5">
        <v>-0.29293400000000014</v>
      </c>
      <c r="AG248" s="6">
        <v>2.0594779999999999</v>
      </c>
      <c r="AH248" t="s">
        <v>9</v>
      </c>
      <c r="AJ248">
        <v>0.44799299999999997</v>
      </c>
      <c r="AK248">
        <v>7.4255999999999989E-2</v>
      </c>
      <c r="AL248">
        <v>1.696374</v>
      </c>
      <c r="AM248">
        <v>1.4469000000000001</v>
      </c>
      <c r="AN248">
        <v>0.90990899999999997</v>
      </c>
    </row>
    <row r="249" spans="1:40" x14ac:dyDescent="0.2">
      <c r="A249" s="5">
        <v>0.44799299999999997</v>
      </c>
      <c r="B249" s="6">
        <v>7.4255999999999989E-2</v>
      </c>
      <c r="C249">
        <v>1.696374</v>
      </c>
      <c r="D249" s="5">
        <v>1.4469000000000001</v>
      </c>
      <c r="E249" s="6">
        <v>0.90990899999999997</v>
      </c>
      <c r="H249" s="5">
        <v>0.44799299999999997</v>
      </c>
      <c r="I249" s="6">
        <v>8.4835158755082199E-2</v>
      </c>
      <c r="J249">
        <v>1.591496</v>
      </c>
      <c r="K249" s="5">
        <v>1.4469000000000001</v>
      </c>
      <c r="L249" s="6">
        <v>0.91950564885758035</v>
      </c>
      <c r="N249" s="5">
        <v>0.72313500000000008</v>
      </c>
      <c r="O249" s="6">
        <v>4.7724000000000009E-2</v>
      </c>
      <c r="P249">
        <v>1.0243640000000001</v>
      </c>
      <c r="Q249" s="5">
        <v>0.2438580000000003</v>
      </c>
      <c r="R249" s="6">
        <v>0.92538000000000009</v>
      </c>
      <c r="S249" s="7">
        <v>0</v>
      </c>
      <c r="T249" s="8">
        <v>0</v>
      </c>
      <c r="V249" s="5">
        <v>0.44799299999999997</v>
      </c>
      <c r="W249" s="6">
        <v>0</v>
      </c>
      <c r="X249">
        <v>1.696374</v>
      </c>
      <c r="Y249" s="5">
        <v>1.4469000000000001</v>
      </c>
      <c r="Z249" s="6">
        <v>0</v>
      </c>
      <c r="AA249" t="s">
        <v>9</v>
      </c>
      <c r="AC249" s="5">
        <v>0.44799299999999997</v>
      </c>
      <c r="AD249" s="6">
        <v>7.4255999999999989E-2</v>
      </c>
      <c r="AE249">
        <v>1</v>
      </c>
      <c r="AF249" s="5">
        <v>1.4469000000000001</v>
      </c>
      <c r="AG249" s="6">
        <v>0.90990899999999997</v>
      </c>
      <c r="AH249" t="s">
        <v>9</v>
      </c>
      <c r="AJ249">
        <v>0.98892000000000002</v>
      </c>
      <c r="AK249">
        <v>0.17607599999999998</v>
      </c>
      <c r="AL249">
        <v>2.2954759999999998</v>
      </c>
      <c r="AM249">
        <v>-1.1569560000000001</v>
      </c>
      <c r="AN249">
        <v>0.41942000000000002</v>
      </c>
    </row>
    <row r="250" spans="1:40" x14ac:dyDescent="0.2">
      <c r="A250" s="5">
        <v>0.98892000000000002</v>
      </c>
      <c r="B250" s="6">
        <v>0.17607599999999998</v>
      </c>
      <c r="C250">
        <v>2.2954759999999998</v>
      </c>
      <c r="D250" s="5">
        <v>-1.1569560000000001</v>
      </c>
      <c r="E250" s="6">
        <v>0.41942000000000002</v>
      </c>
      <c r="H250" s="5">
        <v>0.98892000000000002</v>
      </c>
      <c r="I250" s="6">
        <v>0.21408103763761982</v>
      </c>
      <c r="J250">
        <v>2.1875070000000001</v>
      </c>
      <c r="K250" s="5">
        <v>-1.1569560000000001</v>
      </c>
      <c r="L250" s="6">
        <v>0.44295403025709112</v>
      </c>
      <c r="N250" s="5">
        <v>0.72316000000000003</v>
      </c>
      <c r="O250" s="6">
        <v>5.5348000000000001E-2</v>
      </c>
      <c r="P250">
        <v>1.0370239999999999</v>
      </c>
      <c r="Q250" s="5">
        <v>0.5680240000000002</v>
      </c>
      <c r="R250" s="6">
        <v>1.2822960000000001</v>
      </c>
      <c r="S250" s="7">
        <v>0</v>
      </c>
      <c r="T250" s="8">
        <v>0</v>
      </c>
      <c r="V250" s="5">
        <v>0.98892000000000002</v>
      </c>
      <c r="W250" s="6">
        <v>0</v>
      </c>
      <c r="X250">
        <v>2.2954759999999998</v>
      </c>
      <c r="Y250" s="5">
        <v>-1.1569560000000001</v>
      </c>
      <c r="Z250" s="6">
        <v>0</v>
      </c>
      <c r="AA250" t="s">
        <v>9</v>
      </c>
      <c r="AC250" s="5">
        <v>0.98892000000000002</v>
      </c>
      <c r="AD250" s="6">
        <v>0.17607599999999998</v>
      </c>
      <c r="AE250">
        <v>1</v>
      </c>
      <c r="AF250" s="5">
        <v>-1.1569560000000001</v>
      </c>
      <c r="AG250" s="6">
        <v>0.41942000000000002</v>
      </c>
      <c r="AH250" t="s">
        <v>9</v>
      </c>
      <c r="AJ250">
        <v>0.62393500000000002</v>
      </c>
      <c r="AK250">
        <v>0.18072600000000003</v>
      </c>
      <c r="AL250">
        <v>1.329569</v>
      </c>
      <c r="AM250">
        <v>1.3799390000000002</v>
      </c>
      <c r="AN250">
        <v>2.2031359999999998</v>
      </c>
    </row>
    <row r="251" spans="1:40" x14ac:dyDescent="0.2">
      <c r="A251" s="5">
        <v>0.62393500000000002</v>
      </c>
      <c r="B251" s="6">
        <v>0.18072600000000003</v>
      </c>
      <c r="C251">
        <v>1.329569</v>
      </c>
      <c r="D251" s="5">
        <v>1.3799390000000002</v>
      </c>
      <c r="E251" s="6">
        <v>2.2031359999999998</v>
      </c>
      <c r="H251" s="5">
        <v>0.62393500000000002</v>
      </c>
      <c r="I251" s="6">
        <v>0.21940769169744256</v>
      </c>
      <c r="J251">
        <v>1.3840300000000001</v>
      </c>
      <c r="K251" s="5">
        <v>1.3799390000000002</v>
      </c>
      <c r="L251" s="6">
        <v>2.2202517781125635</v>
      </c>
      <c r="N251" s="5">
        <v>0.72512100000000002</v>
      </c>
      <c r="O251" s="6">
        <v>5.9427000000000001E-2</v>
      </c>
      <c r="P251">
        <v>1.045685</v>
      </c>
      <c r="Q251" s="5">
        <v>0.10908899999999976</v>
      </c>
      <c r="R251" s="6">
        <v>1.2331799999999999</v>
      </c>
      <c r="S251" s="7">
        <v>0</v>
      </c>
      <c r="T251" s="8">
        <v>0</v>
      </c>
      <c r="V251" s="5">
        <v>0.62393500000000002</v>
      </c>
      <c r="W251" s="6">
        <v>0</v>
      </c>
      <c r="X251">
        <v>1.329569</v>
      </c>
      <c r="Y251" s="5">
        <v>1.3799390000000002</v>
      </c>
      <c r="Z251" s="6">
        <v>0</v>
      </c>
      <c r="AA251" t="s">
        <v>9</v>
      </c>
      <c r="AC251" s="5">
        <v>0.62393500000000002</v>
      </c>
      <c r="AD251" s="6">
        <v>0.18072600000000003</v>
      </c>
      <c r="AE251">
        <v>1</v>
      </c>
      <c r="AF251" s="5">
        <v>1.3799390000000002</v>
      </c>
      <c r="AG251" s="6">
        <v>2.2031359999999998</v>
      </c>
      <c r="AH251" t="s">
        <v>9</v>
      </c>
      <c r="AJ251">
        <v>0.37093799999999999</v>
      </c>
      <c r="AK251">
        <v>7.2371000000000005E-2</v>
      </c>
      <c r="AL251">
        <v>2.2908650000000002</v>
      </c>
      <c r="AM251">
        <v>1.9789220000000001</v>
      </c>
      <c r="AN251">
        <v>1.1922170000000001</v>
      </c>
    </row>
    <row r="252" spans="1:40" x14ac:dyDescent="0.2">
      <c r="A252" s="5">
        <v>0.37093799999999999</v>
      </c>
      <c r="B252" s="6">
        <v>7.2371000000000005E-2</v>
      </c>
      <c r="C252">
        <v>2.2908650000000002</v>
      </c>
      <c r="D252" s="5">
        <v>1.9789220000000001</v>
      </c>
      <c r="E252" s="6">
        <v>1.1922170000000001</v>
      </c>
      <c r="H252" s="5">
        <v>0.37093799999999999</v>
      </c>
      <c r="I252" s="6">
        <v>8.7609094944531868E-2</v>
      </c>
      <c r="J252">
        <v>2.1182259999999999</v>
      </c>
      <c r="K252" s="5">
        <v>1.9789220000000001</v>
      </c>
      <c r="L252" s="6">
        <v>1.220968507343658</v>
      </c>
      <c r="N252" s="5">
        <v>0.72598799999999997</v>
      </c>
      <c r="O252" s="6">
        <v>5.4539999999999991E-2</v>
      </c>
      <c r="P252">
        <v>1.0378849999999999</v>
      </c>
      <c r="Q252" s="5">
        <v>0.23088600000000012</v>
      </c>
      <c r="R252" s="6">
        <v>0.58448699999999998</v>
      </c>
      <c r="S252" s="7">
        <v>0</v>
      </c>
      <c r="T252" s="8">
        <v>0</v>
      </c>
      <c r="V252" s="5">
        <v>0.37093799999999999</v>
      </c>
      <c r="W252" s="6">
        <v>0</v>
      </c>
      <c r="X252">
        <v>2.2908650000000002</v>
      </c>
      <c r="Y252" s="5">
        <v>1.9789220000000001</v>
      </c>
      <c r="Z252" s="6">
        <v>0</v>
      </c>
      <c r="AA252" t="s">
        <v>9</v>
      </c>
      <c r="AC252" s="5">
        <v>0.37093799999999999</v>
      </c>
      <c r="AD252" s="6">
        <v>7.2371000000000005E-2</v>
      </c>
      <c r="AE252">
        <v>1</v>
      </c>
      <c r="AF252" s="5">
        <v>1.9789220000000001</v>
      </c>
      <c r="AG252" s="6">
        <v>1.1922170000000001</v>
      </c>
      <c r="AH252" t="s">
        <v>9</v>
      </c>
      <c r="AJ252">
        <v>0.254</v>
      </c>
      <c r="AK252">
        <v>4.6482000000000002E-2</v>
      </c>
      <c r="AL252">
        <v>4.2860940000000003</v>
      </c>
      <c r="AM252">
        <v>2.0739100000000001</v>
      </c>
      <c r="AN252">
        <v>0.67360799999999998</v>
      </c>
    </row>
    <row r="253" spans="1:40" x14ac:dyDescent="0.2">
      <c r="A253" s="5">
        <v>0.254</v>
      </c>
      <c r="B253" s="6">
        <v>4.6482000000000002E-2</v>
      </c>
      <c r="C253">
        <v>4.2860940000000003</v>
      </c>
      <c r="D253" s="5">
        <v>2.0739100000000001</v>
      </c>
      <c r="E253" s="6">
        <v>0.67360799999999998</v>
      </c>
      <c r="H253" s="5">
        <v>0.254</v>
      </c>
      <c r="I253" s="6">
        <v>5.0602137543783662E-2</v>
      </c>
      <c r="J253">
        <v>3.8740990000000002</v>
      </c>
      <c r="K253" s="5">
        <v>2.0739100000000001</v>
      </c>
      <c r="L253" s="6">
        <v>0.69311949017755947</v>
      </c>
      <c r="N253" s="5">
        <v>0.72699599999999986</v>
      </c>
      <c r="O253" s="6">
        <v>0.12407999999999998</v>
      </c>
      <c r="P253">
        <v>1.1835260000000001</v>
      </c>
      <c r="Q253" s="5">
        <v>0.4850399999999998</v>
      </c>
      <c r="R253" s="6">
        <v>1.165224</v>
      </c>
      <c r="S253" s="7">
        <v>0</v>
      </c>
      <c r="T253" s="8">
        <v>0</v>
      </c>
      <c r="V253" s="5">
        <v>0.254</v>
      </c>
      <c r="W253" s="6">
        <v>0</v>
      </c>
      <c r="X253">
        <v>4.2860940000000003</v>
      </c>
      <c r="Y253" s="5">
        <v>2.0739100000000001</v>
      </c>
      <c r="Z253" s="6">
        <v>0</v>
      </c>
      <c r="AA253" t="s">
        <v>9</v>
      </c>
      <c r="AC253" s="5">
        <v>0.254</v>
      </c>
      <c r="AD253" s="6">
        <v>4.6482000000000002E-2</v>
      </c>
      <c r="AE253">
        <v>1</v>
      </c>
      <c r="AF253" s="5">
        <v>2.0739100000000001</v>
      </c>
      <c r="AG253" s="6">
        <v>0.67360799999999998</v>
      </c>
      <c r="AH253" t="s">
        <v>9</v>
      </c>
      <c r="AJ253">
        <v>0.38003799999999999</v>
      </c>
      <c r="AK253">
        <v>4.2196000000000004E-2</v>
      </c>
      <c r="AL253">
        <v>2.2084429999999999</v>
      </c>
      <c r="AM253">
        <v>0.9420120000000004</v>
      </c>
      <c r="AN253">
        <v>0.63047400000000009</v>
      </c>
    </row>
    <row r="254" spans="1:40" x14ac:dyDescent="0.2">
      <c r="A254" s="5">
        <v>0.38003799999999999</v>
      </c>
      <c r="B254" s="6">
        <v>4.2196000000000004E-2</v>
      </c>
      <c r="C254">
        <v>2.2084429999999999</v>
      </c>
      <c r="D254" s="5">
        <v>0.9420120000000004</v>
      </c>
      <c r="E254" s="6">
        <v>0.63047400000000009</v>
      </c>
      <c r="H254" s="5">
        <v>0.38003799999999999</v>
      </c>
      <c r="I254" s="6">
        <v>4.5887028417625826E-2</v>
      </c>
      <c r="J254">
        <v>2.066824</v>
      </c>
      <c r="K254" s="5">
        <v>0.9420120000000004</v>
      </c>
      <c r="L254" s="6">
        <v>0.63205618287617449</v>
      </c>
      <c r="N254" s="5">
        <v>0.72802499999999992</v>
      </c>
      <c r="O254" s="6">
        <v>9.3839999999999993E-2</v>
      </c>
      <c r="P254">
        <v>1.116177</v>
      </c>
      <c r="Q254" s="5">
        <v>5.1000000000000038E-3</v>
      </c>
      <c r="R254" s="6">
        <v>0.25550999999999996</v>
      </c>
      <c r="S254" s="7">
        <v>0</v>
      </c>
      <c r="T254" s="8">
        <v>0</v>
      </c>
      <c r="V254" s="5">
        <v>0.38003799999999999</v>
      </c>
      <c r="W254" s="6">
        <v>0</v>
      </c>
      <c r="X254">
        <v>2.2084429999999999</v>
      </c>
      <c r="Y254" s="5">
        <v>0.9420120000000004</v>
      </c>
      <c r="Z254" s="6">
        <v>0</v>
      </c>
      <c r="AA254" t="s">
        <v>9</v>
      </c>
      <c r="AC254" s="5">
        <v>0.38003799999999999</v>
      </c>
      <c r="AD254" s="6">
        <v>4.2196000000000004E-2</v>
      </c>
      <c r="AE254">
        <v>1</v>
      </c>
      <c r="AF254" s="5">
        <v>0.9420120000000004</v>
      </c>
      <c r="AG254" s="6">
        <v>0.63047400000000009</v>
      </c>
      <c r="AH254" t="s">
        <v>9</v>
      </c>
      <c r="AJ254">
        <v>0.43518299999999999</v>
      </c>
      <c r="AK254">
        <v>0.10721899999999999</v>
      </c>
      <c r="AL254">
        <v>1.7766489999999999</v>
      </c>
      <c r="AM254">
        <v>1.5849120000000001</v>
      </c>
      <c r="AN254">
        <v>1.7730090000000001</v>
      </c>
    </row>
    <row r="255" spans="1:40" x14ac:dyDescent="0.2">
      <c r="A255" s="5">
        <v>0.43518299999999999</v>
      </c>
      <c r="B255" s="6">
        <v>0.10721899999999999</v>
      </c>
      <c r="C255">
        <v>1.7766489999999999</v>
      </c>
      <c r="D255" s="5">
        <v>1.5849120000000001</v>
      </c>
      <c r="E255" s="6">
        <v>1.7730090000000001</v>
      </c>
      <c r="H255" s="5">
        <v>0.43518299999999999</v>
      </c>
      <c r="I255" s="6">
        <v>0.11751106590445003</v>
      </c>
      <c r="J255">
        <v>1.667737</v>
      </c>
      <c r="K255" s="5">
        <v>1.5849120000000001</v>
      </c>
      <c r="L255" s="6">
        <v>1.781639452073567</v>
      </c>
      <c r="N255" s="5">
        <v>0.73106399999999994</v>
      </c>
      <c r="O255" s="6">
        <v>4.1832000000000001E-2</v>
      </c>
      <c r="P255">
        <v>1.022475</v>
      </c>
      <c r="Q255" s="5">
        <v>0.25198800000000027</v>
      </c>
      <c r="R255" s="6">
        <v>1.0414839999999999</v>
      </c>
      <c r="S255" s="7">
        <v>0</v>
      </c>
      <c r="T255" s="8">
        <v>0</v>
      </c>
      <c r="V255" s="5">
        <v>0.43518299999999999</v>
      </c>
      <c r="W255" s="6">
        <v>0</v>
      </c>
      <c r="X255">
        <v>1.7766489999999999</v>
      </c>
      <c r="Y255" s="5">
        <v>1.5849120000000001</v>
      </c>
      <c r="Z255" s="6">
        <v>0</v>
      </c>
      <c r="AA255" t="s">
        <v>9</v>
      </c>
      <c r="AC255" s="5">
        <v>0.43518299999999999</v>
      </c>
      <c r="AD255" s="6">
        <v>0.10721899999999999</v>
      </c>
      <c r="AE255">
        <v>1</v>
      </c>
      <c r="AF255" s="5">
        <v>1.5849120000000001</v>
      </c>
      <c r="AG255" s="6">
        <v>1.7730090000000001</v>
      </c>
      <c r="AH255" t="s">
        <v>9</v>
      </c>
      <c r="AJ255">
        <v>0.875004</v>
      </c>
      <c r="AK255">
        <v>0.15010000000000001</v>
      </c>
      <c r="AL255">
        <v>1.6043449999999999</v>
      </c>
      <c r="AM255">
        <v>-0.60798400000000008</v>
      </c>
      <c r="AN255">
        <v>0.7909480000000001</v>
      </c>
    </row>
    <row r="256" spans="1:40" x14ac:dyDescent="0.2">
      <c r="A256" s="5">
        <v>0.875004</v>
      </c>
      <c r="B256" s="6">
        <v>0.15010000000000001</v>
      </c>
      <c r="C256">
        <v>1.6043449999999999</v>
      </c>
      <c r="D256" s="5">
        <v>-0.60798400000000008</v>
      </c>
      <c r="E256" s="6">
        <v>0.7909480000000001</v>
      </c>
      <c r="H256" s="5">
        <v>0.875004</v>
      </c>
      <c r="I256" s="6">
        <v>0.20420189151915319</v>
      </c>
      <c r="J256">
        <v>1.643519</v>
      </c>
      <c r="K256" s="5">
        <v>-0.60798400000000008</v>
      </c>
      <c r="L256" s="6">
        <v>0.7967767433252555</v>
      </c>
      <c r="N256" s="5">
        <v>0.73153800000000002</v>
      </c>
      <c r="O256" s="6">
        <v>7.8398999999999996E-2</v>
      </c>
      <c r="P256">
        <v>1.0874109999999999</v>
      </c>
      <c r="Q256" s="5">
        <v>0.19948499999999972</v>
      </c>
      <c r="R256" s="6">
        <v>1.35036</v>
      </c>
      <c r="S256" s="7">
        <v>0</v>
      </c>
      <c r="T256" s="8">
        <v>0</v>
      </c>
      <c r="V256" s="5">
        <v>0.875004</v>
      </c>
      <c r="W256" s="6">
        <v>0</v>
      </c>
      <c r="X256">
        <v>1.6043449999999999</v>
      </c>
      <c r="Y256" s="5">
        <v>-0.60798400000000008</v>
      </c>
      <c r="Z256" s="6">
        <v>0</v>
      </c>
      <c r="AA256" t="s">
        <v>9</v>
      </c>
      <c r="AC256" s="5">
        <v>0.875004</v>
      </c>
      <c r="AD256" s="6">
        <v>0.15010000000000001</v>
      </c>
      <c r="AE256">
        <v>1</v>
      </c>
      <c r="AF256" s="5">
        <v>-0.60798400000000008</v>
      </c>
      <c r="AG256" s="6">
        <v>0.7909480000000001</v>
      </c>
      <c r="AH256" t="s">
        <v>9</v>
      </c>
      <c r="AJ256">
        <v>0.71612100000000001</v>
      </c>
      <c r="AK256">
        <v>9.6408999999999995E-2</v>
      </c>
      <c r="AL256">
        <v>1.1128480000000001</v>
      </c>
      <c r="AM256">
        <v>-0.74895899999999982</v>
      </c>
      <c r="AN256">
        <v>1.0209249999999999</v>
      </c>
    </row>
    <row r="257" spans="1:40" x14ac:dyDescent="0.2">
      <c r="A257" s="5">
        <v>0.71612100000000001</v>
      </c>
      <c r="B257" s="6">
        <v>9.6408999999999995E-2</v>
      </c>
      <c r="C257">
        <v>1.1128480000000001</v>
      </c>
      <c r="D257" s="5">
        <v>-0.74895899999999982</v>
      </c>
      <c r="E257" s="6">
        <v>1.0209249999999999</v>
      </c>
      <c r="H257" s="5">
        <v>0.71612100000000001</v>
      </c>
      <c r="I257" s="6">
        <v>0.11330980322108057</v>
      </c>
      <c r="J257">
        <v>1.1267119999999999</v>
      </c>
      <c r="K257" s="5">
        <v>-0.74895899999999982</v>
      </c>
      <c r="L257" s="6">
        <v>1.0228219717282181</v>
      </c>
      <c r="N257" s="5">
        <v>0.73394999999999999</v>
      </c>
      <c r="O257" s="6">
        <v>0.12537000000000001</v>
      </c>
      <c r="P257">
        <v>1.1930130000000001</v>
      </c>
      <c r="Q257" s="5">
        <v>1.00989</v>
      </c>
      <c r="R257" s="6">
        <v>0.94027499999999997</v>
      </c>
      <c r="S257" s="7">
        <v>0</v>
      </c>
      <c r="T257" s="8">
        <v>0</v>
      </c>
      <c r="V257" s="5">
        <v>0.71612100000000001</v>
      </c>
      <c r="W257" s="6">
        <v>0</v>
      </c>
      <c r="X257">
        <v>1.1128480000000001</v>
      </c>
      <c r="Y257" s="5">
        <v>-0.74895899999999982</v>
      </c>
      <c r="Z257" s="6">
        <v>0</v>
      </c>
      <c r="AA257" t="s">
        <v>9</v>
      </c>
      <c r="AC257" s="5">
        <v>0.71612100000000001</v>
      </c>
      <c r="AD257" s="6">
        <v>9.6408999999999995E-2</v>
      </c>
      <c r="AE257">
        <v>1</v>
      </c>
      <c r="AF257" s="5">
        <v>-0.74895899999999982</v>
      </c>
      <c r="AG257" s="6">
        <v>1.0209249999999999</v>
      </c>
      <c r="AH257" t="s">
        <v>9</v>
      </c>
      <c r="AJ257">
        <v>0.63304199999999999</v>
      </c>
      <c r="AK257">
        <v>5.5062E-2</v>
      </c>
      <c r="AL257">
        <v>1.0870070000000001</v>
      </c>
      <c r="AM257">
        <v>0.56498400000000004</v>
      </c>
      <c r="AN257">
        <v>1.2431699999999999</v>
      </c>
    </row>
    <row r="258" spans="1:40" x14ac:dyDescent="0.2">
      <c r="A258" s="5">
        <v>0.63304199999999999</v>
      </c>
      <c r="B258" s="6">
        <v>5.5062E-2</v>
      </c>
      <c r="C258">
        <v>1.0870070000000001</v>
      </c>
      <c r="D258" s="5">
        <v>0.56498400000000004</v>
      </c>
      <c r="E258" s="6">
        <v>1.2431699999999999</v>
      </c>
      <c r="H258" s="5">
        <v>0.63304199999999999</v>
      </c>
      <c r="I258" s="6">
        <v>6.3419207918421691E-2</v>
      </c>
      <c r="J258">
        <v>1.0611699999999999</v>
      </c>
      <c r="K258" s="5">
        <v>0.56498400000000004</v>
      </c>
      <c r="L258" s="6">
        <v>1.2434871772382696</v>
      </c>
      <c r="N258" s="5">
        <v>0.73596499999999987</v>
      </c>
      <c r="O258" s="6">
        <v>8.0519999999999994E-2</v>
      </c>
      <c r="P258">
        <v>1.0962909999999999</v>
      </c>
      <c r="Q258" s="5">
        <v>0.29706999999999978</v>
      </c>
      <c r="R258" s="6">
        <v>1.5329300000000001</v>
      </c>
      <c r="S258" s="7">
        <v>0</v>
      </c>
      <c r="T258" s="8">
        <v>0</v>
      </c>
      <c r="V258" s="5">
        <v>0.63304199999999999</v>
      </c>
      <c r="W258" s="6">
        <v>0</v>
      </c>
      <c r="X258">
        <v>1.0870070000000001</v>
      </c>
      <c r="Y258" s="5">
        <v>0.56498400000000004</v>
      </c>
      <c r="Z258" s="6">
        <v>0</v>
      </c>
      <c r="AA258" t="s">
        <v>9</v>
      </c>
      <c r="AC258" s="5">
        <v>0.63304199999999999</v>
      </c>
      <c r="AD258" s="6">
        <v>5.5062E-2</v>
      </c>
      <c r="AE258">
        <v>1</v>
      </c>
      <c r="AF258" s="5">
        <v>0.56498400000000004</v>
      </c>
      <c r="AG258" s="6">
        <v>1.2431699999999999</v>
      </c>
      <c r="AH258" t="s">
        <v>9</v>
      </c>
      <c r="AJ258">
        <v>0.97789999999999999</v>
      </c>
      <c r="AK258">
        <v>0.144452</v>
      </c>
      <c r="AL258">
        <v>2.2596669999999999</v>
      </c>
      <c r="AM258">
        <v>-1.0450440000000001</v>
      </c>
      <c r="AN258">
        <v>0.61476799999999998</v>
      </c>
    </row>
    <row r="259" spans="1:40" x14ac:dyDescent="0.2">
      <c r="A259" s="5">
        <v>0.97789999999999999</v>
      </c>
      <c r="B259" s="6">
        <v>0.144452</v>
      </c>
      <c r="C259">
        <v>2.2596669999999999</v>
      </c>
      <c r="D259" s="5">
        <v>-1.0450440000000001</v>
      </c>
      <c r="E259" s="6">
        <v>0.61476799999999998</v>
      </c>
      <c r="H259" s="5">
        <v>0.97789999999999999</v>
      </c>
      <c r="I259" s="6">
        <v>0.16961600839543417</v>
      </c>
      <c r="J259">
        <v>2.147294</v>
      </c>
      <c r="K259" s="5">
        <v>-1.0450440000000001</v>
      </c>
      <c r="L259" s="6">
        <v>0.62206547391733613</v>
      </c>
      <c r="N259" s="5">
        <v>0.73695999999999995</v>
      </c>
      <c r="O259" s="6">
        <v>5.9919999999999994E-2</v>
      </c>
      <c r="P259">
        <v>1.0583670000000001</v>
      </c>
      <c r="Q259" s="5">
        <v>2.1000000000000171E-2</v>
      </c>
      <c r="R259" s="6">
        <v>6.5844799999999992</v>
      </c>
      <c r="S259" s="7">
        <v>0</v>
      </c>
      <c r="T259" s="8">
        <v>0</v>
      </c>
      <c r="V259" s="5">
        <v>0.97789999999999999</v>
      </c>
      <c r="W259" s="6">
        <v>0</v>
      </c>
      <c r="X259">
        <v>2.2596669999999999</v>
      </c>
      <c r="Y259" s="5">
        <v>-1.0450440000000001</v>
      </c>
      <c r="Z259" s="6">
        <v>0</v>
      </c>
      <c r="AA259" t="s">
        <v>9</v>
      </c>
      <c r="AC259" s="5">
        <v>0.97789999999999999</v>
      </c>
      <c r="AD259" s="6">
        <v>0.144452</v>
      </c>
      <c r="AE259">
        <v>1</v>
      </c>
      <c r="AF259" s="5">
        <v>-1.0450440000000001</v>
      </c>
      <c r="AG259" s="6">
        <v>0.61476799999999998</v>
      </c>
      <c r="AH259" t="s">
        <v>9</v>
      </c>
      <c r="AJ259">
        <v>0.84816199999999997</v>
      </c>
      <c r="AK259">
        <v>8.0934000000000006E-2</v>
      </c>
      <c r="AL259">
        <v>1.4164060000000001</v>
      </c>
      <c r="AM259">
        <v>0.10100299999999983</v>
      </c>
      <c r="AN259">
        <v>1.992753</v>
      </c>
    </row>
    <row r="260" spans="1:40" x14ac:dyDescent="0.2">
      <c r="A260" s="5">
        <v>0.84816199999999997</v>
      </c>
      <c r="B260" s="6">
        <v>8.0934000000000006E-2</v>
      </c>
      <c r="C260">
        <v>1.4164060000000001</v>
      </c>
      <c r="D260" s="5">
        <v>0.10100299999999983</v>
      </c>
      <c r="E260" s="6">
        <v>1.992753</v>
      </c>
      <c r="H260" s="5">
        <v>0.84816199999999997</v>
      </c>
      <c r="I260" s="6">
        <v>9.7371635500283132E-2</v>
      </c>
      <c r="J260">
        <v>1.403761</v>
      </c>
      <c r="K260" s="5">
        <v>0.10100299999999983</v>
      </c>
      <c r="L260" s="6">
        <v>1.9927634287135039</v>
      </c>
      <c r="N260" s="5">
        <v>0.74198400000000009</v>
      </c>
      <c r="O260" s="6">
        <v>9.9298000000000011E-2</v>
      </c>
      <c r="P260">
        <v>1.142663</v>
      </c>
      <c r="Q260" s="5">
        <v>0.27090799999999987</v>
      </c>
      <c r="R260" s="6">
        <v>0.73464799999999997</v>
      </c>
      <c r="S260" s="7">
        <v>0</v>
      </c>
      <c r="T260" s="8">
        <v>0</v>
      </c>
      <c r="V260" s="5">
        <v>0.84816199999999997</v>
      </c>
      <c r="W260" s="6">
        <v>0</v>
      </c>
      <c r="X260">
        <v>1.4164060000000001</v>
      </c>
      <c r="Y260" s="5">
        <v>0.10100299999999983</v>
      </c>
      <c r="Z260" s="6">
        <v>0</v>
      </c>
      <c r="AA260" t="s">
        <v>9</v>
      </c>
      <c r="AC260" s="5">
        <v>0.84816199999999997</v>
      </c>
      <c r="AD260" s="6">
        <v>8.0934000000000006E-2</v>
      </c>
      <c r="AE260">
        <v>1</v>
      </c>
      <c r="AF260" s="5">
        <v>0.10100299999999983</v>
      </c>
      <c r="AG260" s="6">
        <v>1.992753</v>
      </c>
      <c r="AH260" t="s">
        <v>9</v>
      </c>
      <c r="AJ260">
        <v>1.10205</v>
      </c>
      <c r="AK260">
        <v>0.13838400000000001</v>
      </c>
      <c r="AL260">
        <v>3.933122</v>
      </c>
      <c r="AM260">
        <v>-1.2649860000000002</v>
      </c>
      <c r="AN260">
        <v>0.43217100000000003</v>
      </c>
    </row>
    <row r="261" spans="1:40" x14ac:dyDescent="0.2">
      <c r="A261" s="5">
        <v>1.10205</v>
      </c>
      <c r="B261" s="6">
        <v>0.13838400000000001</v>
      </c>
      <c r="C261">
        <v>3.933122</v>
      </c>
      <c r="D261" s="5">
        <v>-1.2649860000000002</v>
      </c>
      <c r="E261" s="6">
        <v>0.43217100000000003</v>
      </c>
      <c r="H261" s="5">
        <v>1.10205</v>
      </c>
      <c r="I261" s="6">
        <v>0.17000498215052404</v>
      </c>
      <c r="J261">
        <v>3.4522140000000001</v>
      </c>
      <c r="K261" s="5">
        <v>-1.2649860000000002</v>
      </c>
      <c r="L261" s="6">
        <v>0.44678853582091832</v>
      </c>
      <c r="N261" s="5">
        <v>0.74301899999999999</v>
      </c>
      <c r="O261" s="6">
        <v>4.4216999999999999E-2</v>
      </c>
      <c r="P261">
        <v>1.0410919999999999</v>
      </c>
      <c r="Q261" s="5">
        <v>0.51499799999999973</v>
      </c>
      <c r="R261" s="6">
        <v>0.76296000000000008</v>
      </c>
      <c r="S261" s="7">
        <v>0</v>
      </c>
      <c r="T261" s="8">
        <v>0</v>
      </c>
      <c r="V261" s="5">
        <v>1.10205</v>
      </c>
      <c r="W261" s="6">
        <v>0</v>
      </c>
      <c r="X261">
        <v>3.933122</v>
      </c>
      <c r="Y261" s="5">
        <v>-1.2649860000000002</v>
      </c>
      <c r="Z261" s="6">
        <v>0</v>
      </c>
      <c r="AA261" t="s">
        <v>9</v>
      </c>
      <c r="AC261" s="5">
        <v>1.10205</v>
      </c>
      <c r="AD261" s="6">
        <v>0.13838400000000001</v>
      </c>
      <c r="AE261">
        <v>1</v>
      </c>
      <c r="AF261" s="5">
        <v>-1.2649860000000002</v>
      </c>
      <c r="AG261" s="6">
        <v>0.43217100000000003</v>
      </c>
      <c r="AH261" t="s">
        <v>9</v>
      </c>
      <c r="AJ261">
        <v>0.73106399999999994</v>
      </c>
      <c r="AK261">
        <v>4.1832000000000001E-2</v>
      </c>
      <c r="AL261">
        <v>1.022475</v>
      </c>
      <c r="AM261">
        <v>0.25198800000000027</v>
      </c>
      <c r="AN261">
        <v>1.0414839999999999</v>
      </c>
    </row>
    <row r="262" spans="1:40" x14ac:dyDescent="0.2">
      <c r="A262" s="5">
        <v>0.73106399999999994</v>
      </c>
      <c r="B262" s="6">
        <v>4.1832000000000001E-2</v>
      </c>
      <c r="C262">
        <v>1.022475</v>
      </c>
      <c r="D262" s="5">
        <v>0.25198800000000027</v>
      </c>
      <c r="E262" s="6">
        <v>1.0414839999999999</v>
      </c>
      <c r="H262" s="5">
        <v>0.73106399999999994</v>
      </c>
      <c r="I262" s="6">
        <v>4.8338613012787204E-2</v>
      </c>
      <c r="J262">
        <v>1.024424</v>
      </c>
      <c r="K262" s="5">
        <v>0.25198800000000027</v>
      </c>
      <c r="L262" s="6">
        <v>1.0415174641152205</v>
      </c>
      <c r="N262" s="5">
        <v>0.74409599999999998</v>
      </c>
      <c r="O262" s="6">
        <v>3.3363000000000004E-2</v>
      </c>
      <c r="P262">
        <v>1.028602</v>
      </c>
      <c r="Q262" s="5">
        <v>0.10008900000000021</v>
      </c>
      <c r="R262" s="6">
        <v>0.63153800000000004</v>
      </c>
      <c r="S262" s="7">
        <v>0</v>
      </c>
      <c r="T262" s="8">
        <v>0</v>
      </c>
      <c r="V262" s="5">
        <v>0.73106399999999994</v>
      </c>
      <c r="W262" s="6">
        <v>0</v>
      </c>
      <c r="X262">
        <v>1.022475</v>
      </c>
      <c r="Y262" s="5">
        <v>0.25198800000000027</v>
      </c>
      <c r="Z262" s="6">
        <v>0</v>
      </c>
      <c r="AA262" t="s">
        <v>9</v>
      </c>
      <c r="AC262" s="5">
        <v>0.73106399999999994</v>
      </c>
      <c r="AD262" s="6">
        <v>4.1832000000000001E-2</v>
      </c>
      <c r="AE262">
        <v>1</v>
      </c>
      <c r="AF262" s="5">
        <v>0.25198800000000027</v>
      </c>
      <c r="AG262" s="6">
        <v>1.0414839999999999</v>
      </c>
      <c r="AH262" t="s">
        <v>9</v>
      </c>
      <c r="AJ262">
        <v>1.088892</v>
      </c>
      <c r="AK262">
        <v>0.11379599999999999</v>
      </c>
      <c r="AL262">
        <v>3.93662</v>
      </c>
      <c r="AM262">
        <v>-0.9270719999999999</v>
      </c>
      <c r="AN262">
        <v>0.19574999999999998</v>
      </c>
    </row>
    <row r="263" spans="1:40" x14ac:dyDescent="0.2">
      <c r="A263" s="5">
        <v>1.088892</v>
      </c>
      <c r="B263" s="6">
        <v>0.11379599999999999</v>
      </c>
      <c r="C263">
        <v>3.93662</v>
      </c>
      <c r="D263" s="5">
        <v>-0.9270719999999999</v>
      </c>
      <c r="E263" s="6">
        <v>0.19574999999999998</v>
      </c>
      <c r="H263" s="5">
        <v>1.088892</v>
      </c>
      <c r="I263" s="6">
        <v>0.15157554552103711</v>
      </c>
      <c r="J263">
        <v>3.4015930000000001</v>
      </c>
      <c r="K263" s="5">
        <v>-0.9270719999999999</v>
      </c>
      <c r="L263" s="6">
        <v>0.21350710527755273</v>
      </c>
      <c r="N263" s="5">
        <v>0.74602500000000005</v>
      </c>
      <c r="O263" s="6">
        <v>5.9681999999999999E-2</v>
      </c>
      <c r="P263">
        <v>1.0700559999999999</v>
      </c>
      <c r="Q263" s="5">
        <v>0.23289700000000024</v>
      </c>
      <c r="R263" s="6">
        <v>0.77620900000000004</v>
      </c>
      <c r="S263" s="7">
        <v>0</v>
      </c>
      <c r="T263" s="8">
        <v>0</v>
      </c>
      <c r="V263" s="5">
        <v>1.088892</v>
      </c>
      <c r="W263" s="6">
        <v>0</v>
      </c>
      <c r="X263">
        <v>3.93662</v>
      </c>
      <c r="Y263" s="5">
        <v>-0.9270719999999999</v>
      </c>
      <c r="Z263" s="6">
        <v>0</v>
      </c>
      <c r="AA263" t="s">
        <v>9</v>
      </c>
      <c r="AC263" s="5">
        <v>1.088892</v>
      </c>
      <c r="AD263" s="6">
        <v>0.11379599999999999</v>
      </c>
      <c r="AE263">
        <v>1</v>
      </c>
      <c r="AF263" s="5">
        <v>-0.9270719999999999</v>
      </c>
      <c r="AG263" s="6">
        <v>0.19574999999999998</v>
      </c>
      <c r="AH263" t="s">
        <v>9</v>
      </c>
      <c r="AJ263">
        <v>0.93599399999999999</v>
      </c>
      <c r="AK263">
        <v>6.3222E-2</v>
      </c>
      <c r="AL263">
        <v>2.0510269999999999</v>
      </c>
      <c r="AM263">
        <v>-0.73707600000000006</v>
      </c>
      <c r="AN263">
        <v>0.18632499999999996</v>
      </c>
    </row>
    <row r="264" spans="1:40" x14ac:dyDescent="0.2">
      <c r="A264" s="5">
        <v>0.93599399999999999</v>
      </c>
      <c r="B264" s="6">
        <v>6.3222E-2</v>
      </c>
      <c r="C264">
        <v>2.0510269999999999</v>
      </c>
      <c r="D264" s="5">
        <v>-0.73707600000000006</v>
      </c>
      <c r="E264" s="6">
        <v>0.18632499999999996</v>
      </c>
      <c r="H264" s="5">
        <v>0.93599399999999999</v>
      </c>
      <c r="I264" s="6">
        <v>7.4846410254600718E-2</v>
      </c>
      <c r="J264">
        <v>1.9682839999999999</v>
      </c>
      <c r="K264" s="5">
        <v>-0.73707600000000006</v>
      </c>
      <c r="L264" s="6">
        <v>0.18897693491270301</v>
      </c>
      <c r="N264" s="5">
        <v>0.74602800000000002</v>
      </c>
      <c r="O264" s="6">
        <v>4.8018000000000005E-2</v>
      </c>
      <c r="P264">
        <v>1.0512589999999999</v>
      </c>
      <c r="Q264" s="5">
        <v>9.5399999999989493E-4</v>
      </c>
      <c r="R264" s="6">
        <v>0.31800000000000006</v>
      </c>
      <c r="S264" s="7">
        <v>0</v>
      </c>
      <c r="T264" s="8">
        <v>0</v>
      </c>
      <c r="V264" s="5">
        <v>0.93599399999999999</v>
      </c>
      <c r="W264" s="6">
        <v>0</v>
      </c>
      <c r="X264">
        <v>2.0510269999999999</v>
      </c>
      <c r="Y264" s="5">
        <v>-0.73707600000000006</v>
      </c>
      <c r="Z264" s="6">
        <v>0</v>
      </c>
      <c r="AA264" t="s">
        <v>9</v>
      </c>
      <c r="AC264" s="5">
        <v>0.93599399999999999</v>
      </c>
      <c r="AD264" s="6">
        <v>6.3222E-2</v>
      </c>
      <c r="AE264">
        <v>1</v>
      </c>
      <c r="AF264" s="5">
        <v>-0.73707600000000006</v>
      </c>
      <c r="AG264" s="6">
        <v>0.18632499999999996</v>
      </c>
      <c r="AH264" t="s">
        <v>9</v>
      </c>
      <c r="AJ264">
        <v>0.59503000000000006</v>
      </c>
      <c r="AK264">
        <v>6.2800000000000009E-2</v>
      </c>
      <c r="AL264">
        <v>1.166218</v>
      </c>
      <c r="AM264">
        <v>0.77809200000000012</v>
      </c>
      <c r="AN264">
        <v>0.74731999999999998</v>
      </c>
    </row>
    <row r="265" spans="1:40" x14ac:dyDescent="0.2">
      <c r="A265" s="5">
        <v>0.59503000000000006</v>
      </c>
      <c r="B265" s="6">
        <v>6.2800000000000009E-2</v>
      </c>
      <c r="C265">
        <v>1.166218</v>
      </c>
      <c r="D265" s="5">
        <v>0.77809200000000012</v>
      </c>
      <c r="E265" s="6">
        <v>0.74731999999999998</v>
      </c>
      <c r="H265" s="5">
        <v>0.59503000000000006</v>
      </c>
      <c r="I265" s="6">
        <v>6.9736234483946724E-2</v>
      </c>
      <c r="J265">
        <v>1.12114</v>
      </c>
      <c r="K265" s="5">
        <v>0.77809200000000012</v>
      </c>
      <c r="L265" s="6">
        <v>0.74837099509801952</v>
      </c>
      <c r="N265" s="5">
        <v>0.74691200000000013</v>
      </c>
      <c r="O265" s="6">
        <v>0.19257600000000002</v>
      </c>
      <c r="P265">
        <v>1.3798569999999999</v>
      </c>
      <c r="Q265" s="5">
        <v>-0.80647999999999997</v>
      </c>
      <c r="R265" s="6">
        <v>0.64790400000000004</v>
      </c>
      <c r="S265" s="7">
        <v>0</v>
      </c>
      <c r="T265" s="8">
        <v>0</v>
      </c>
      <c r="V265" s="5">
        <v>0.59503000000000006</v>
      </c>
      <c r="W265" s="6">
        <v>0</v>
      </c>
      <c r="X265">
        <v>1.166218</v>
      </c>
      <c r="Y265" s="5">
        <v>0.77809200000000012</v>
      </c>
      <c r="Z265" s="6">
        <v>0</v>
      </c>
      <c r="AA265" t="s">
        <v>9</v>
      </c>
      <c r="AC265" s="5">
        <v>0.59503000000000006</v>
      </c>
      <c r="AD265" s="6">
        <v>6.2800000000000009E-2</v>
      </c>
      <c r="AE265">
        <v>1</v>
      </c>
      <c r="AF265" s="5">
        <v>0.77809200000000012</v>
      </c>
      <c r="AG265" s="6">
        <v>0.74731999999999998</v>
      </c>
      <c r="AH265" t="s">
        <v>9</v>
      </c>
      <c r="AJ265">
        <v>0.74905600000000006</v>
      </c>
      <c r="AK265">
        <v>4.7432000000000002E-2</v>
      </c>
      <c r="AL265">
        <v>1.0553049999999999</v>
      </c>
      <c r="AM265">
        <v>0.32986799999999994</v>
      </c>
      <c r="AN265">
        <v>1.2664960000000001</v>
      </c>
    </row>
    <row r="266" spans="1:40" x14ac:dyDescent="0.2">
      <c r="A266" s="5">
        <v>0.74905600000000006</v>
      </c>
      <c r="B266" s="6">
        <v>4.7432000000000002E-2</v>
      </c>
      <c r="C266">
        <v>1.0553049999999999</v>
      </c>
      <c r="D266" s="5">
        <v>0.32986799999999994</v>
      </c>
      <c r="E266" s="6">
        <v>1.2664960000000001</v>
      </c>
      <c r="H266" s="5">
        <v>0.74905600000000006</v>
      </c>
      <c r="I266" s="6">
        <v>5.4456075216636764E-2</v>
      </c>
      <c r="J266">
        <v>1.056975</v>
      </c>
      <c r="K266" s="5">
        <v>0.32986799999999994</v>
      </c>
      <c r="L266" s="6">
        <v>1.2665507924978769</v>
      </c>
      <c r="N266" s="5">
        <v>0.74691600000000002</v>
      </c>
      <c r="O266" s="6">
        <v>0.21788399999999999</v>
      </c>
      <c r="P266">
        <v>1.451244</v>
      </c>
      <c r="Q266" s="5">
        <v>1.4238840000000004</v>
      </c>
      <c r="R266" s="6">
        <v>1.6538280000000001</v>
      </c>
      <c r="S266" s="7">
        <v>0</v>
      </c>
      <c r="T266" s="8">
        <v>0</v>
      </c>
      <c r="V266" s="5">
        <v>0.74905600000000006</v>
      </c>
      <c r="W266" s="6">
        <v>0</v>
      </c>
      <c r="X266">
        <v>1.0553049999999999</v>
      </c>
      <c r="Y266" s="5">
        <v>0.32986799999999994</v>
      </c>
      <c r="Z266" s="6">
        <v>0</v>
      </c>
      <c r="AA266" t="s">
        <v>9</v>
      </c>
      <c r="AC266" s="5">
        <v>0.74905600000000006</v>
      </c>
      <c r="AD266" s="6">
        <v>4.7432000000000002E-2</v>
      </c>
      <c r="AE266">
        <v>1</v>
      </c>
      <c r="AF266" s="5">
        <v>0.32986799999999994</v>
      </c>
      <c r="AG266" s="6">
        <v>1.2664960000000001</v>
      </c>
      <c r="AH266" t="s">
        <v>9</v>
      </c>
      <c r="AJ266">
        <v>0.65505000000000002</v>
      </c>
      <c r="AK266">
        <v>6.7375000000000004E-2</v>
      </c>
      <c r="AL266">
        <v>1.070613</v>
      </c>
      <c r="AM266">
        <v>0.72187500000000004</v>
      </c>
      <c r="AN266">
        <v>0.92922499999999997</v>
      </c>
    </row>
    <row r="267" spans="1:40" x14ac:dyDescent="0.2">
      <c r="A267" s="5">
        <v>0.65505000000000002</v>
      </c>
      <c r="B267" s="6">
        <v>6.7375000000000004E-2</v>
      </c>
      <c r="C267">
        <v>1.070613</v>
      </c>
      <c r="D267" s="5">
        <v>0.72187500000000004</v>
      </c>
      <c r="E267" s="6">
        <v>0.92922499999999997</v>
      </c>
      <c r="H267" s="5">
        <v>0.65505000000000002</v>
      </c>
      <c r="I267" s="6">
        <v>7.8607599257323718E-2</v>
      </c>
      <c r="J267">
        <v>1.0594159999999999</v>
      </c>
      <c r="K267" s="5">
        <v>0.72187500000000004</v>
      </c>
      <c r="L267" s="6">
        <v>0.93029591595900274</v>
      </c>
      <c r="N267" s="5">
        <v>0.74695500000000004</v>
      </c>
      <c r="O267" s="6">
        <v>0.12087900000000001</v>
      </c>
      <c r="P267">
        <v>1.1972719999999999</v>
      </c>
      <c r="Q267" s="5">
        <v>5.6132999999999759E-2</v>
      </c>
      <c r="R267" s="6">
        <v>3.5369730000000006</v>
      </c>
      <c r="S267" s="7">
        <v>0</v>
      </c>
      <c r="T267" s="8">
        <v>0</v>
      </c>
      <c r="V267" s="5">
        <v>0.65505000000000002</v>
      </c>
      <c r="W267" s="6">
        <v>0</v>
      </c>
      <c r="X267">
        <v>1.070613</v>
      </c>
      <c r="Y267" s="5">
        <v>0.72187500000000004</v>
      </c>
      <c r="Z267" s="6">
        <v>0</v>
      </c>
      <c r="AA267" t="s">
        <v>9</v>
      </c>
      <c r="AC267" s="5">
        <v>0.65505000000000002</v>
      </c>
      <c r="AD267" s="6">
        <v>6.7375000000000004E-2</v>
      </c>
      <c r="AE267">
        <v>1</v>
      </c>
      <c r="AF267" s="5">
        <v>0.72187500000000004</v>
      </c>
      <c r="AG267" s="6">
        <v>0.92922499999999997</v>
      </c>
      <c r="AH267" t="s">
        <v>9</v>
      </c>
      <c r="AJ267">
        <v>0.82204599999999994</v>
      </c>
      <c r="AK267">
        <v>0.100636</v>
      </c>
      <c r="AL267">
        <v>1.3291949999999999</v>
      </c>
      <c r="AM267">
        <v>-0.24491799999999986</v>
      </c>
      <c r="AN267">
        <v>0.79174399999999989</v>
      </c>
    </row>
    <row r="268" spans="1:40" x14ac:dyDescent="0.2">
      <c r="A268" s="5">
        <v>0.82204599999999994</v>
      </c>
      <c r="B268" s="6">
        <v>0.100636</v>
      </c>
      <c r="C268">
        <v>1.3291949999999999</v>
      </c>
      <c r="D268" s="5">
        <v>-0.24491799999999986</v>
      </c>
      <c r="E268" s="6">
        <v>0.79174399999999989</v>
      </c>
      <c r="H268" s="5">
        <v>0.82204599999999994</v>
      </c>
      <c r="I268" s="6">
        <v>0.12664298804118609</v>
      </c>
      <c r="J268">
        <v>1.3458429999999999</v>
      </c>
      <c r="K268" s="5">
        <v>-0.24491799999999986</v>
      </c>
      <c r="L268" s="6">
        <v>0.79207527822297286</v>
      </c>
      <c r="N268" s="5">
        <v>0.74784399999999995</v>
      </c>
      <c r="O268" s="6">
        <v>8.3781999999999995E-2</v>
      </c>
      <c r="P268">
        <v>1.1178650000000001</v>
      </c>
      <c r="Q268" s="5">
        <v>0</v>
      </c>
      <c r="R268" s="6">
        <v>0.26014799999999999</v>
      </c>
      <c r="S268" s="7">
        <v>0</v>
      </c>
      <c r="T268" s="8">
        <v>0</v>
      </c>
      <c r="V268" s="5">
        <v>0.82204599999999994</v>
      </c>
      <c r="W268" s="6">
        <v>0</v>
      </c>
      <c r="X268">
        <v>1.3291949999999999</v>
      </c>
      <c r="Y268" s="5">
        <v>-0.24491799999999986</v>
      </c>
      <c r="Z268" s="6">
        <v>0</v>
      </c>
      <c r="AA268" t="s">
        <v>9</v>
      </c>
      <c r="AC268" s="5">
        <v>0.82204599999999994</v>
      </c>
      <c r="AD268" s="6">
        <v>0.100636</v>
      </c>
      <c r="AE268">
        <v>1</v>
      </c>
      <c r="AF268" s="5">
        <v>-0.24491799999999986</v>
      </c>
      <c r="AG268" s="6">
        <v>0.79174399999999989</v>
      </c>
      <c r="AH268" t="s">
        <v>9</v>
      </c>
      <c r="AJ268">
        <v>0.67289299999999996</v>
      </c>
      <c r="AK268">
        <v>4.1191999999999999E-2</v>
      </c>
      <c r="AL268">
        <v>1.0207059999999999</v>
      </c>
      <c r="AM268">
        <v>0.65094199999999991</v>
      </c>
      <c r="AN268">
        <v>0.58129500000000001</v>
      </c>
    </row>
    <row r="269" spans="1:40" x14ac:dyDescent="0.2">
      <c r="A269" s="5">
        <v>0.67289299999999996</v>
      </c>
      <c r="B269" s="6">
        <v>4.1191999999999999E-2</v>
      </c>
      <c r="C269">
        <v>1.0207059999999999</v>
      </c>
      <c r="D269" s="5">
        <v>0.65094199999999991</v>
      </c>
      <c r="E269" s="6">
        <v>0.58129500000000001</v>
      </c>
      <c r="H269" s="5">
        <v>0.67289299999999996</v>
      </c>
      <c r="I269" s="6">
        <v>4.8096878942401243E-2</v>
      </c>
      <c r="J269">
        <v>1.0115479999999999</v>
      </c>
      <c r="K269" s="5">
        <v>0.65094199999999991</v>
      </c>
      <c r="L269" s="6">
        <v>0.58179105993904723</v>
      </c>
      <c r="N269" s="5">
        <v>0.7488959999999999</v>
      </c>
      <c r="O269" s="6">
        <v>6.375299999999999E-2</v>
      </c>
      <c r="P269">
        <v>1.081496</v>
      </c>
      <c r="Q269" s="5">
        <v>0.30101100000000031</v>
      </c>
      <c r="R269" s="6">
        <v>0.70558699999999996</v>
      </c>
      <c r="S269" s="7">
        <v>0</v>
      </c>
      <c r="T269" s="8">
        <v>0</v>
      </c>
      <c r="V269" s="5">
        <v>0.67289299999999996</v>
      </c>
      <c r="W269" s="6">
        <v>0</v>
      </c>
      <c r="X269">
        <v>1.0207059999999999</v>
      </c>
      <c r="Y269" s="5">
        <v>0.65094199999999991</v>
      </c>
      <c r="Z269" s="6">
        <v>0</v>
      </c>
      <c r="AA269" t="s">
        <v>9</v>
      </c>
      <c r="AC269" s="5">
        <v>0.67289299999999996</v>
      </c>
      <c r="AD269" s="6">
        <v>4.1191999999999999E-2</v>
      </c>
      <c r="AE269">
        <v>1</v>
      </c>
      <c r="AF269" s="5">
        <v>0.65094199999999991</v>
      </c>
      <c r="AG269" s="6">
        <v>0.58129500000000001</v>
      </c>
      <c r="AH269" t="s">
        <v>9</v>
      </c>
      <c r="AJ269">
        <v>0.96304400000000001</v>
      </c>
      <c r="AK269">
        <v>0.18971199999999999</v>
      </c>
      <c r="AL269">
        <v>2.0986199999999999</v>
      </c>
      <c r="AM269">
        <v>-0.64610000000000012</v>
      </c>
      <c r="AN269">
        <v>0.70318399999999992</v>
      </c>
    </row>
    <row r="270" spans="1:40" x14ac:dyDescent="0.2">
      <c r="A270" s="5">
        <v>0.96304400000000001</v>
      </c>
      <c r="B270" s="6">
        <v>0.18971199999999999</v>
      </c>
      <c r="C270">
        <v>2.0986199999999999</v>
      </c>
      <c r="D270" s="5">
        <v>-0.64610000000000012</v>
      </c>
      <c r="E270" s="6">
        <v>0.70318399999999992</v>
      </c>
      <c r="H270" s="5">
        <v>0.96304400000000001</v>
      </c>
      <c r="I270" s="6">
        <v>0.25443632886048329</v>
      </c>
      <c r="J270">
        <v>2.0628669999999998</v>
      </c>
      <c r="K270" s="5">
        <v>-0.64610000000000012</v>
      </c>
      <c r="L270" s="6">
        <v>0.712324926108865</v>
      </c>
      <c r="N270" s="5">
        <v>0.74905600000000006</v>
      </c>
      <c r="O270" s="6">
        <v>4.7432000000000002E-2</v>
      </c>
      <c r="P270">
        <v>1.0553049999999999</v>
      </c>
      <c r="Q270" s="5">
        <v>0.32986799999999994</v>
      </c>
      <c r="R270" s="6">
        <v>1.2664960000000001</v>
      </c>
      <c r="S270" s="7">
        <v>0</v>
      </c>
      <c r="T270" s="8">
        <v>0</v>
      </c>
      <c r="V270" s="5">
        <v>0.96304400000000001</v>
      </c>
      <c r="W270" s="6">
        <v>0</v>
      </c>
      <c r="X270">
        <v>2.0986199999999999</v>
      </c>
      <c r="Y270" s="5">
        <v>-0.64610000000000012</v>
      </c>
      <c r="Z270" s="6">
        <v>0</v>
      </c>
      <c r="AA270" t="s">
        <v>9</v>
      </c>
      <c r="AC270" s="5">
        <v>0.96304400000000001</v>
      </c>
      <c r="AD270" s="6">
        <v>0.18971199999999999</v>
      </c>
      <c r="AE270">
        <v>1</v>
      </c>
      <c r="AF270" s="5">
        <v>-0.64610000000000012</v>
      </c>
      <c r="AG270" s="6">
        <v>0.70318399999999992</v>
      </c>
      <c r="AH270" t="s">
        <v>9</v>
      </c>
      <c r="AJ270">
        <v>0.42605199999999999</v>
      </c>
      <c r="AK270">
        <v>0.11114399999999999</v>
      </c>
      <c r="AL270">
        <v>1.831366</v>
      </c>
      <c r="AM270">
        <v>1.4751840000000003</v>
      </c>
      <c r="AN270">
        <v>1.6557929999999998</v>
      </c>
    </row>
    <row r="271" spans="1:40" x14ac:dyDescent="0.2">
      <c r="A271" s="5">
        <v>0.42605199999999999</v>
      </c>
      <c r="B271" s="6">
        <v>0.11114399999999999</v>
      </c>
      <c r="C271">
        <v>1.831366</v>
      </c>
      <c r="D271" s="5">
        <v>1.4751840000000003</v>
      </c>
      <c r="E271" s="6">
        <v>1.6557929999999998</v>
      </c>
      <c r="H271" s="5">
        <v>0.42605199999999999</v>
      </c>
      <c r="I271" s="6">
        <v>0.1296694258489641</v>
      </c>
      <c r="J271">
        <v>1.718019</v>
      </c>
      <c r="K271" s="5">
        <v>1.4751840000000003</v>
      </c>
      <c r="L271" s="6">
        <v>1.671865274639377</v>
      </c>
      <c r="N271" s="5">
        <v>0.753108</v>
      </c>
      <c r="O271" s="6">
        <v>4.7724000000000009E-2</v>
      </c>
      <c r="P271">
        <v>1.0628310000000001</v>
      </c>
      <c r="Q271" s="5">
        <v>1.5132000000000272E-2</v>
      </c>
      <c r="R271" s="6">
        <v>1.5620880000000001</v>
      </c>
      <c r="S271" s="7">
        <v>0</v>
      </c>
      <c r="T271" s="8">
        <v>0</v>
      </c>
      <c r="V271" s="5">
        <v>0.42605199999999999</v>
      </c>
      <c r="W271" s="6">
        <v>0</v>
      </c>
      <c r="X271">
        <v>1.831366</v>
      </c>
      <c r="Y271" s="5">
        <v>1.4751840000000003</v>
      </c>
      <c r="Z271" s="6">
        <v>0</v>
      </c>
      <c r="AA271" t="s">
        <v>9</v>
      </c>
      <c r="AC271" s="5">
        <v>0.42605199999999999</v>
      </c>
      <c r="AD271" s="6">
        <v>0.11114399999999999</v>
      </c>
      <c r="AE271">
        <v>1</v>
      </c>
      <c r="AF271" s="5">
        <v>1.4751840000000003</v>
      </c>
      <c r="AG271" s="6">
        <v>1.6557929999999998</v>
      </c>
      <c r="AH271" t="s">
        <v>9</v>
      </c>
      <c r="AJ271">
        <v>0.59998200000000002</v>
      </c>
      <c r="AK271">
        <v>5.0691E-2</v>
      </c>
      <c r="AL271">
        <v>1.1506860000000001</v>
      </c>
      <c r="AM271">
        <v>0.59388799999999975</v>
      </c>
      <c r="AN271">
        <v>0.89664899999999992</v>
      </c>
    </row>
    <row r="272" spans="1:40" x14ac:dyDescent="0.2">
      <c r="A272" s="5">
        <v>0.59998200000000002</v>
      </c>
      <c r="B272" s="6">
        <v>5.0691E-2</v>
      </c>
      <c r="C272">
        <v>1.1506860000000001</v>
      </c>
      <c r="D272" s="5">
        <v>0.59388799999999975</v>
      </c>
      <c r="E272" s="6">
        <v>0.89664899999999992</v>
      </c>
      <c r="H272" s="5">
        <v>0.59998200000000002</v>
      </c>
      <c r="I272" s="6">
        <v>6.0209447605836748E-2</v>
      </c>
      <c r="J272">
        <v>1.106603</v>
      </c>
      <c r="K272" s="5">
        <v>0.59388799999999975</v>
      </c>
      <c r="L272" s="6">
        <v>0.89722555402808268</v>
      </c>
      <c r="N272" s="5">
        <v>0.75400100000000014</v>
      </c>
      <c r="O272" s="6">
        <v>6.7915000000000003E-2</v>
      </c>
      <c r="P272">
        <v>1.0971679999999999</v>
      </c>
      <c r="Q272" s="5">
        <v>2.0229999999997771E-3</v>
      </c>
      <c r="R272" s="6">
        <v>0.28928900000000002</v>
      </c>
      <c r="S272" s="7">
        <v>0</v>
      </c>
      <c r="T272" s="8">
        <v>0</v>
      </c>
      <c r="V272" s="5">
        <v>0.59998200000000002</v>
      </c>
      <c r="W272" s="6">
        <v>0</v>
      </c>
      <c r="X272">
        <v>1.1506860000000001</v>
      </c>
      <c r="Y272" s="5">
        <v>0.59388799999999975</v>
      </c>
      <c r="Z272" s="6">
        <v>0</v>
      </c>
      <c r="AA272" t="s">
        <v>9</v>
      </c>
      <c r="AC272" s="5">
        <v>0.59998200000000002</v>
      </c>
      <c r="AD272" s="6">
        <v>5.0691E-2</v>
      </c>
      <c r="AE272">
        <v>1</v>
      </c>
      <c r="AF272" s="5">
        <v>0.59388799999999975</v>
      </c>
      <c r="AG272" s="6">
        <v>0.89664899999999992</v>
      </c>
      <c r="AH272" t="s">
        <v>9</v>
      </c>
      <c r="AJ272">
        <v>0.67210000000000003</v>
      </c>
      <c r="AK272">
        <v>7.0199999999999999E-2</v>
      </c>
      <c r="AL272">
        <v>1.061037</v>
      </c>
      <c r="AM272">
        <v>0.66793999999999976</v>
      </c>
      <c r="AN272">
        <v>1.0881000000000001</v>
      </c>
    </row>
    <row r="273" spans="1:40" x14ac:dyDescent="0.2">
      <c r="A273" s="5">
        <v>0.67210000000000003</v>
      </c>
      <c r="B273" s="6">
        <v>7.0199999999999999E-2</v>
      </c>
      <c r="C273">
        <v>1.061037</v>
      </c>
      <c r="D273" s="5">
        <v>0.66793999999999976</v>
      </c>
      <c r="E273" s="6">
        <v>1.0881000000000001</v>
      </c>
      <c r="H273" s="5">
        <v>0.67210000000000003</v>
      </c>
      <c r="I273" s="6">
        <v>8.5675686311811938E-2</v>
      </c>
      <c r="J273">
        <v>1.0630379999999999</v>
      </c>
      <c r="K273" s="5">
        <v>0.66793999999999976</v>
      </c>
      <c r="L273" s="6">
        <v>1.0891942543554847</v>
      </c>
      <c r="N273" s="5">
        <v>0.75795000000000001</v>
      </c>
      <c r="O273" s="6">
        <v>3.2925999999999997E-2</v>
      </c>
      <c r="P273">
        <v>1.054486</v>
      </c>
      <c r="Q273" s="5">
        <v>0.28688000000000025</v>
      </c>
      <c r="R273" s="6">
        <v>0.69763999999999993</v>
      </c>
      <c r="S273" s="7">
        <v>0</v>
      </c>
      <c r="T273" s="8">
        <v>0</v>
      </c>
      <c r="V273" s="5">
        <v>0.67210000000000003</v>
      </c>
      <c r="W273" s="6">
        <v>0</v>
      </c>
      <c r="X273">
        <v>1.061037</v>
      </c>
      <c r="Y273" s="5">
        <v>0.66793999999999976</v>
      </c>
      <c r="Z273" s="6">
        <v>0</v>
      </c>
      <c r="AA273" t="s">
        <v>9</v>
      </c>
      <c r="AC273" s="5">
        <v>0.67210000000000003</v>
      </c>
      <c r="AD273" s="6">
        <v>7.0199999999999999E-2</v>
      </c>
      <c r="AE273">
        <v>1</v>
      </c>
      <c r="AF273" s="5">
        <v>0.66793999999999976</v>
      </c>
      <c r="AG273" s="6">
        <v>1.0881000000000001</v>
      </c>
      <c r="AH273" t="s">
        <v>9</v>
      </c>
      <c r="AJ273">
        <v>1.0139320000000001</v>
      </c>
      <c r="AK273">
        <v>0.19281400000000001</v>
      </c>
      <c r="AL273">
        <v>2.4738630000000001</v>
      </c>
      <c r="AM273">
        <v>-0.72203600000000012</v>
      </c>
      <c r="AN273">
        <v>0.81491200000000008</v>
      </c>
    </row>
    <row r="274" spans="1:40" x14ac:dyDescent="0.2">
      <c r="A274" s="5">
        <v>1.0139320000000001</v>
      </c>
      <c r="B274" s="6">
        <v>0.19281400000000001</v>
      </c>
      <c r="C274">
        <v>2.4738630000000001</v>
      </c>
      <c r="D274" s="5">
        <v>-0.72203600000000012</v>
      </c>
      <c r="E274" s="6">
        <v>0.81491200000000008</v>
      </c>
      <c r="H274" s="5">
        <v>1.0139320000000001</v>
      </c>
      <c r="I274" s="6">
        <v>0.23404481513590511</v>
      </c>
      <c r="J274">
        <v>2.339248</v>
      </c>
      <c r="K274" s="5">
        <v>-0.72203600000000012</v>
      </c>
      <c r="L274" s="6">
        <v>0.82036974988598899</v>
      </c>
      <c r="N274" s="5">
        <v>0.75795999999999997</v>
      </c>
      <c r="O274" s="6">
        <v>7.3080000000000006E-2</v>
      </c>
      <c r="P274">
        <v>1.1133850000000001</v>
      </c>
      <c r="Q274" s="5">
        <v>-0.19599999999999984</v>
      </c>
      <c r="R274" s="6">
        <v>0.8444799999999999</v>
      </c>
      <c r="S274" s="7">
        <v>0</v>
      </c>
      <c r="T274" s="8">
        <v>0</v>
      </c>
      <c r="V274" s="5">
        <v>1.0139320000000001</v>
      </c>
      <c r="W274" s="6">
        <v>0</v>
      </c>
      <c r="X274">
        <v>2.4738630000000001</v>
      </c>
      <c r="Y274" s="5">
        <v>-0.72203600000000012</v>
      </c>
      <c r="Z274" s="6">
        <v>0</v>
      </c>
      <c r="AA274" t="s">
        <v>9</v>
      </c>
      <c r="AC274" s="5">
        <v>1.0139320000000001</v>
      </c>
      <c r="AD274" s="6">
        <v>0.19281400000000001</v>
      </c>
      <c r="AE274">
        <v>1</v>
      </c>
      <c r="AF274" s="5">
        <v>-0.72203600000000012</v>
      </c>
      <c r="AG274" s="6">
        <v>0.81491200000000008</v>
      </c>
      <c r="AH274" t="s">
        <v>9</v>
      </c>
      <c r="AJ274">
        <v>1.256116</v>
      </c>
      <c r="AK274">
        <v>0.30444800000000005</v>
      </c>
      <c r="AL274">
        <v>4.8066339999999999</v>
      </c>
      <c r="AM274">
        <v>-1.1250639999999998</v>
      </c>
      <c r="AN274">
        <v>0.54430800000000001</v>
      </c>
    </row>
    <row r="275" spans="1:40" x14ac:dyDescent="0.2">
      <c r="A275" s="5">
        <v>1.256116</v>
      </c>
      <c r="B275" s="6">
        <v>0.30444800000000005</v>
      </c>
      <c r="C275">
        <v>4.8066339999999999</v>
      </c>
      <c r="D275" s="5">
        <v>-1.1250639999999998</v>
      </c>
      <c r="E275" s="6">
        <v>0.54430800000000001</v>
      </c>
      <c r="H275" s="5">
        <v>1.256116</v>
      </c>
      <c r="I275" s="6">
        <v>0.43402886732105739</v>
      </c>
      <c r="J275">
        <v>3.8798279999999998</v>
      </c>
      <c r="K275" s="5">
        <v>-1.1250639999999998</v>
      </c>
      <c r="L275" s="6">
        <v>0.61076826660199046</v>
      </c>
      <c r="N275" s="5">
        <v>0.7579769999999999</v>
      </c>
      <c r="O275" s="6">
        <v>8.3738999999999994E-2</v>
      </c>
      <c r="P275">
        <v>1.1336360000000001</v>
      </c>
      <c r="Q275" s="5">
        <v>0.20486700000000008</v>
      </c>
      <c r="R275" s="6">
        <v>0.48234899999999992</v>
      </c>
      <c r="S275" s="7">
        <v>0</v>
      </c>
      <c r="T275" s="8">
        <v>0</v>
      </c>
      <c r="V275" s="5">
        <v>1.256116</v>
      </c>
      <c r="W275" s="6">
        <v>0</v>
      </c>
      <c r="X275">
        <v>4.8066339999999999</v>
      </c>
      <c r="Y275" s="5">
        <v>-1.1250639999999998</v>
      </c>
      <c r="Z275" s="6">
        <v>0</v>
      </c>
      <c r="AA275" t="s">
        <v>9</v>
      </c>
      <c r="AC275" s="5">
        <v>1.256116</v>
      </c>
      <c r="AD275" s="6">
        <v>0.30444800000000005</v>
      </c>
      <c r="AE275">
        <v>1</v>
      </c>
      <c r="AF275" s="5">
        <v>-1.1250639999999998</v>
      </c>
      <c r="AG275" s="6">
        <v>0.54430800000000001</v>
      </c>
      <c r="AH275" t="s">
        <v>9</v>
      </c>
      <c r="AJ275">
        <v>0.79506399999999999</v>
      </c>
      <c r="AK275">
        <v>4.8275999999999999E-2</v>
      </c>
      <c r="AL275">
        <v>1.1726700000000001</v>
      </c>
      <c r="AM275">
        <v>1.0132000000000207E-2</v>
      </c>
      <c r="AN275">
        <v>0.29889399999999999</v>
      </c>
    </row>
    <row r="276" spans="1:40" x14ac:dyDescent="0.2">
      <c r="A276" s="5">
        <v>0.79506399999999999</v>
      </c>
      <c r="B276" s="6">
        <v>4.8275999999999999E-2</v>
      </c>
      <c r="C276">
        <v>1.1726700000000001</v>
      </c>
      <c r="D276" s="5">
        <v>1.0132000000000207E-2</v>
      </c>
      <c r="E276" s="6">
        <v>0.29889399999999999</v>
      </c>
      <c r="H276" s="5">
        <v>0.79506399999999999</v>
      </c>
      <c r="I276" s="6">
        <v>5.7927510148460551E-2</v>
      </c>
      <c r="J276">
        <v>1.168979</v>
      </c>
      <c r="K276" s="5">
        <v>1.0132000000000207E-2</v>
      </c>
      <c r="L276" s="6">
        <v>0.29889427846648386</v>
      </c>
      <c r="N276" s="5">
        <v>0.7581</v>
      </c>
      <c r="O276" s="6">
        <v>6.3E-2</v>
      </c>
      <c r="P276">
        <v>1.0959159999999999</v>
      </c>
      <c r="Q276" s="5">
        <v>-0.18509999999999993</v>
      </c>
      <c r="R276" s="6">
        <v>0.64890000000000003</v>
      </c>
      <c r="S276" s="7">
        <v>0</v>
      </c>
      <c r="T276" s="8">
        <v>0</v>
      </c>
      <c r="V276" s="5">
        <v>0.79506399999999999</v>
      </c>
      <c r="W276" s="6">
        <v>0</v>
      </c>
      <c r="X276">
        <v>1.1726700000000001</v>
      </c>
      <c r="Y276" s="5">
        <v>1.0132000000000207E-2</v>
      </c>
      <c r="Z276" s="6">
        <v>0</v>
      </c>
      <c r="AA276" t="s">
        <v>9</v>
      </c>
      <c r="AC276" s="5">
        <v>0.79506399999999999</v>
      </c>
      <c r="AD276" s="6">
        <v>4.8275999999999999E-2</v>
      </c>
      <c r="AE276">
        <v>1</v>
      </c>
      <c r="AF276" s="5">
        <v>1.0132000000000207E-2</v>
      </c>
      <c r="AG276" s="6">
        <v>0.29889399999999999</v>
      </c>
      <c r="AH276" t="s">
        <v>9</v>
      </c>
      <c r="AJ276">
        <v>0.76189600000000002</v>
      </c>
      <c r="AK276">
        <v>0.114232</v>
      </c>
      <c r="AL276">
        <v>1.2041040000000001</v>
      </c>
      <c r="AM276">
        <v>-0.52609600000000001</v>
      </c>
      <c r="AN276">
        <v>0.5339560000000001</v>
      </c>
    </row>
    <row r="277" spans="1:40" x14ac:dyDescent="0.2">
      <c r="A277" s="5">
        <v>0.76189600000000002</v>
      </c>
      <c r="B277" s="6">
        <v>0.114232</v>
      </c>
      <c r="C277">
        <v>1.2041040000000001</v>
      </c>
      <c r="D277" s="5">
        <v>-0.52609600000000001</v>
      </c>
      <c r="E277" s="6">
        <v>0.5339560000000001</v>
      </c>
      <c r="H277" s="5">
        <v>0.76189600000000002</v>
      </c>
      <c r="I277" s="6">
        <v>0.15494685272053768</v>
      </c>
      <c r="J277">
        <v>1.269738</v>
      </c>
      <c r="K277" s="5">
        <v>-0.52609600000000001</v>
      </c>
      <c r="L277" s="6">
        <v>0.53882702686483719</v>
      </c>
      <c r="N277" s="5">
        <v>0.75908799999999998</v>
      </c>
      <c r="O277" s="6">
        <v>0.16294400000000001</v>
      </c>
      <c r="P277">
        <v>1.316095</v>
      </c>
      <c r="Q277" s="5">
        <v>3.3440000000003068E-3</v>
      </c>
      <c r="R277" s="6">
        <v>0.63779199999999991</v>
      </c>
      <c r="S277" s="7">
        <v>0</v>
      </c>
      <c r="T277" s="8">
        <v>0</v>
      </c>
      <c r="V277" s="5">
        <v>0.76189600000000002</v>
      </c>
      <c r="W277" s="6">
        <v>0</v>
      </c>
      <c r="X277">
        <v>1.2041040000000001</v>
      </c>
      <c r="Y277" s="5">
        <v>-0.52609600000000001</v>
      </c>
      <c r="Z277" s="6">
        <v>0</v>
      </c>
      <c r="AA277" t="s">
        <v>9</v>
      </c>
      <c r="AC277" s="5">
        <v>0.76189600000000002</v>
      </c>
      <c r="AD277" s="6">
        <v>0.114232</v>
      </c>
      <c r="AE277">
        <v>1</v>
      </c>
      <c r="AF277" s="5">
        <v>-0.52609600000000001</v>
      </c>
      <c r="AG277" s="6">
        <v>0.5339560000000001</v>
      </c>
      <c r="AH277" t="s">
        <v>9</v>
      </c>
      <c r="AJ277">
        <v>0.88506399999999996</v>
      </c>
      <c r="AK277">
        <v>0.20668399999999998</v>
      </c>
      <c r="AL277">
        <v>1.7304900000000001</v>
      </c>
      <c r="AM277">
        <v>0.3141469999999999</v>
      </c>
      <c r="AN277">
        <v>1.7485719999999998</v>
      </c>
    </row>
    <row r="278" spans="1:40" x14ac:dyDescent="0.2">
      <c r="A278" s="5">
        <v>0.88506399999999996</v>
      </c>
      <c r="B278" s="6">
        <v>0.20668399999999998</v>
      </c>
      <c r="C278">
        <v>1.7304900000000001</v>
      </c>
      <c r="D278" s="5">
        <v>0.3141469999999999</v>
      </c>
      <c r="E278" s="6">
        <v>1.7485719999999998</v>
      </c>
      <c r="H278" s="5">
        <v>0.88506399999999996</v>
      </c>
      <c r="I278" s="6">
        <v>0.28254473585611178</v>
      </c>
      <c r="J278">
        <v>1.830811</v>
      </c>
      <c r="K278" s="5">
        <v>0.3141469999999999</v>
      </c>
      <c r="L278" s="6">
        <v>1.7499084909860285</v>
      </c>
      <c r="N278" s="5">
        <v>0.76106799999999997</v>
      </c>
      <c r="O278" s="6">
        <v>0.119667</v>
      </c>
      <c r="P278">
        <v>1.214879</v>
      </c>
      <c r="Q278" s="5">
        <v>-1.094299999999997E-2</v>
      </c>
      <c r="R278" s="6">
        <v>0.35194099999999995</v>
      </c>
      <c r="S278" s="7">
        <v>0</v>
      </c>
      <c r="T278" s="8">
        <v>0</v>
      </c>
      <c r="V278" s="5">
        <v>0.88506399999999996</v>
      </c>
      <c r="W278" s="6">
        <v>0</v>
      </c>
      <c r="X278">
        <v>1.7304900000000001</v>
      </c>
      <c r="Y278" s="5">
        <v>0.3141469999999999</v>
      </c>
      <c r="Z278" s="6">
        <v>0</v>
      </c>
      <c r="AA278" t="s">
        <v>9</v>
      </c>
      <c r="AC278" s="5">
        <v>0.88506399999999996</v>
      </c>
      <c r="AD278" s="6">
        <v>0.20668399999999998</v>
      </c>
      <c r="AE278">
        <v>1</v>
      </c>
      <c r="AF278" s="5">
        <v>0.3141469999999999</v>
      </c>
      <c r="AG278" s="6">
        <v>1.7485719999999998</v>
      </c>
      <c r="AH278" t="s">
        <v>9</v>
      </c>
      <c r="AJ278">
        <v>0.75908799999999998</v>
      </c>
      <c r="AK278">
        <v>0.16294400000000001</v>
      </c>
      <c r="AL278">
        <v>1.316095</v>
      </c>
      <c r="AM278">
        <v>3.3440000000003068E-3</v>
      </c>
      <c r="AN278">
        <v>0.63779199999999991</v>
      </c>
    </row>
    <row r="279" spans="1:40" x14ac:dyDescent="0.2">
      <c r="A279" s="5">
        <v>0.75908799999999998</v>
      </c>
      <c r="B279" s="6">
        <v>0.16294400000000001</v>
      </c>
      <c r="C279">
        <v>1.316095</v>
      </c>
      <c r="D279" s="5">
        <v>3.3440000000003068E-3</v>
      </c>
      <c r="E279" s="6">
        <v>0.63779199999999991</v>
      </c>
      <c r="H279" s="5">
        <v>0.75908799999999998</v>
      </c>
      <c r="I279" s="6">
        <v>0.18609491879145976</v>
      </c>
      <c r="J279">
        <v>1.339899</v>
      </c>
      <c r="K279" s="5">
        <v>3.3440000000003068E-3</v>
      </c>
      <c r="L279" s="6">
        <v>0.63779212293661947</v>
      </c>
      <c r="N279" s="5">
        <v>0.76189600000000002</v>
      </c>
      <c r="O279" s="6">
        <v>0.114232</v>
      </c>
      <c r="P279">
        <v>1.2041040000000001</v>
      </c>
      <c r="Q279" s="5">
        <v>-0.52609600000000001</v>
      </c>
      <c r="R279" s="6">
        <v>0.5339560000000001</v>
      </c>
      <c r="S279" s="7">
        <v>0</v>
      </c>
      <c r="T279" s="8">
        <v>0</v>
      </c>
      <c r="V279" s="5">
        <v>0.75908799999999998</v>
      </c>
      <c r="W279" s="6">
        <v>0</v>
      </c>
      <c r="X279">
        <v>1.316095</v>
      </c>
      <c r="Y279" s="5">
        <v>3.3440000000003068E-3</v>
      </c>
      <c r="Z279" s="6">
        <v>0</v>
      </c>
      <c r="AA279" t="s">
        <v>9</v>
      </c>
      <c r="AC279" s="5">
        <v>0.75908799999999998</v>
      </c>
      <c r="AD279" s="6">
        <v>0.16294400000000001</v>
      </c>
      <c r="AE279">
        <v>1</v>
      </c>
      <c r="AF279" s="5">
        <v>3.3440000000003068E-3</v>
      </c>
      <c r="AG279" s="6">
        <v>0.63779199999999991</v>
      </c>
      <c r="AH279" t="s">
        <v>9</v>
      </c>
      <c r="AJ279">
        <v>0.89810500000000004</v>
      </c>
      <c r="AK279">
        <v>0.11458000000000002</v>
      </c>
      <c r="AL279">
        <v>1.699152</v>
      </c>
      <c r="AM279">
        <v>-0.81688799999999984</v>
      </c>
      <c r="AN279">
        <v>0.55571300000000001</v>
      </c>
    </row>
    <row r="280" spans="1:40" x14ac:dyDescent="0.2">
      <c r="A280" s="5">
        <v>0.89810500000000004</v>
      </c>
      <c r="B280" s="6">
        <v>0.11458000000000002</v>
      </c>
      <c r="C280">
        <v>1.699152</v>
      </c>
      <c r="D280" s="5">
        <v>-0.81688799999999984</v>
      </c>
      <c r="E280" s="6">
        <v>0.55571300000000001</v>
      </c>
      <c r="H280" s="5">
        <v>0.89810500000000004</v>
      </c>
      <c r="I280" s="6">
        <v>0.13122293244703839</v>
      </c>
      <c r="J280">
        <v>1.6623060000000001</v>
      </c>
      <c r="K280" s="5">
        <v>-0.81688799999999984</v>
      </c>
      <c r="L280" s="6">
        <v>0.55874984147201323</v>
      </c>
      <c r="N280" s="5">
        <v>0.76213199999999992</v>
      </c>
      <c r="O280" s="6">
        <v>0.13605199999999998</v>
      </c>
      <c r="P280">
        <v>1.2544090000000001</v>
      </c>
      <c r="Q280" s="5">
        <v>0.43404200000000026</v>
      </c>
      <c r="R280" s="6">
        <v>0.67785200000000001</v>
      </c>
      <c r="S280" s="7">
        <v>0</v>
      </c>
      <c r="T280" s="8">
        <v>0</v>
      </c>
      <c r="V280" s="5">
        <v>0.89810500000000004</v>
      </c>
      <c r="W280" s="6">
        <v>0</v>
      </c>
      <c r="X280">
        <v>1.699152</v>
      </c>
      <c r="Y280" s="5">
        <v>-0.81688799999999984</v>
      </c>
      <c r="Z280" s="6">
        <v>0</v>
      </c>
      <c r="AA280" t="s">
        <v>9</v>
      </c>
      <c r="AC280" s="5">
        <v>0.89810500000000004</v>
      </c>
      <c r="AD280" s="6">
        <v>0.11458000000000002</v>
      </c>
      <c r="AE280">
        <v>1</v>
      </c>
      <c r="AF280" s="5">
        <v>-0.81688799999999984</v>
      </c>
      <c r="AG280" s="6">
        <v>0.55571300000000001</v>
      </c>
      <c r="AH280" t="s">
        <v>9</v>
      </c>
      <c r="AJ280">
        <v>0.60502899999999993</v>
      </c>
      <c r="AK280">
        <v>5.9469999999999995E-2</v>
      </c>
      <c r="AL280">
        <v>1.1428860000000001</v>
      </c>
      <c r="AM280">
        <v>0.49485299999999971</v>
      </c>
      <c r="AN280">
        <v>0.96560499999999994</v>
      </c>
    </row>
    <row r="281" spans="1:40" x14ac:dyDescent="0.2">
      <c r="A281" s="5">
        <v>0.60502899999999993</v>
      </c>
      <c r="B281" s="6">
        <v>5.9469999999999995E-2</v>
      </c>
      <c r="C281">
        <v>1.1428860000000001</v>
      </c>
      <c r="D281" s="5">
        <v>0.49485299999999971</v>
      </c>
      <c r="E281" s="6">
        <v>0.96560499999999994</v>
      </c>
      <c r="H281" s="5">
        <v>0.60502899999999993</v>
      </c>
      <c r="I281" s="6">
        <v>6.5337835470728592E-2</v>
      </c>
      <c r="J281">
        <v>1.1014330000000001</v>
      </c>
      <c r="K281" s="5">
        <v>0.49485299999999971</v>
      </c>
      <c r="L281" s="6">
        <v>0.96585864906879615</v>
      </c>
      <c r="N281" s="5">
        <v>0.76391199999999992</v>
      </c>
      <c r="O281" s="6">
        <v>9.5119999999999996E-2</v>
      </c>
      <c r="P281">
        <v>1.166879</v>
      </c>
      <c r="Q281" s="5">
        <v>-9.8399999999989165E-4</v>
      </c>
      <c r="R281" s="6">
        <v>0.32800000000000001</v>
      </c>
      <c r="S281" s="7">
        <v>0</v>
      </c>
      <c r="T281" s="8">
        <v>0</v>
      </c>
      <c r="V281" s="5">
        <v>0.60502899999999993</v>
      </c>
      <c r="W281" s="6">
        <v>0</v>
      </c>
      <c r="X281">
        <v>1.1428860000000001</v>
      </c>
      <c r="Y281" s="5">
        <v>0.49485299999999971</v>
      </c>
      <c r="Z281" s="6">
        <v>0</v>
      </c>
      <c r="AA281" t="s">
        <v>9</v>
      </c>
      <c r="AC281" s="5">
        <v>0.60502899999999993</v>
      </c>
      <c r="AD281" s="6">
        <v>5.9469999999999995E-2</v>
      </c>
      <c r="AE281">
        <v>1</v>
      </c>
      <c r="AF281" s="5">
        <v>0.49485299999999971</v>
      </c>
      <c r="AG281" s="6">
        <v>0.96560499999999994</v>
      </c>
      <c r="AH281" t="s">
        <v>9</v>
      </c>
      <c r="AJ281">
        <v>0.97498200000000002</v>
      </c>
      <c r="AK281">
        <v>5.3921999999999998E-2</v>
      </c>
      <c r="AL281">
        <v>2.503406</v>
      </c>
      <c r="AM281">
        <v>0.20794800000000002</v>
      </c>
      <c r="AN281">
        <v>0.85011000000000003</v>
      </c>
    </row>
    <row r="282" spans="1:40" x14ac:dyDescent="0.2">
      <c r="A282" s="5">
        <v>0.97498200000000002</v>
      </c>
      <c r="B282" s="6">
        <v>5.3921999999999998E-2</v>
      </c>
      <c r="C282">
        <v>2.503406</v>
      </c>
      <c r="D282" s="5">
        <v>0.20794800000000002</v>
      </c>
      <c r="E282" s="6">
        <v>0.85011000000000003</v>
      </c>
      <c r="H282" s="5">
        <v>0.97498200000000002</v>
      </c>
      <c r="I282" s="6">
        <v>6.3752099612483348E-2</v>
      </c>
      <c r="J282">
        <v>2.3789310000000001</v>
      </c>
      <c r="K282" s="5">
        <v>0.20794800000000002</v>
      </c>
      <c r="L282" s="6">
        <v>0.8501409486761593</v>
      </c>
      <c r="N282" s="5">
        <v>0.76406399999999997</v>
      </c>
      <c r="O282" s="6">
        <v>5.2704000000000001E-2</v>
      </c>
      <c r="P282">
        <v>1.0918589999999999</v>
      </c>
      <c r="Q282" s="5">
        <v>2.8799999999996827E-3</v>
      </c>
      <c r="R282" s="6">
        <v>1.9264320000000001</v>
      </c>
      <c r="S282" s="7">
        <v>0</v>
      </c>
      <c r="T282" s="8">
        <v>0</v>
      </c>
      <c r="V282" s="5">
        <v>0.97498200000000002</v>
      </c>
      <c r="W282" s="6">
        <v>0</v>
      </c>
      <c r="X282">
        <v>2.503406</v>
      </c>
      <c r="Y282" s="5">
        <v>0.20794800000000002</v>
      </c>
      <c r="Z282" s="6">
        <v>0</v>
      </c>
      <c r="AA282" t="s">
        <v>9</v>
      </c>
      <c r="AC282" s="5">
        <v>0.97498200000000002</v>
      </c>
      <c r="AD282" s="6">
        <v>5.3921999999999998E-2</v>
      </c>
      <c r="AE282">
        <v>1</v>
      </c>
      <c r="AF282" s="5">
        <v>0.20794800000000002</v>
      </c>
      <c r="AG282" s="6">
        <v>0.85011000000000003</v>
      </c>
      <c r="AH282" t="s">
        <v>9</v>
      </c>
      <c r="AJ282">
        <v>0.53209799999999996</v>
      </c>
      <c r="AK282">
        <v>5.3148000000000001E-2</v>
      </c>
      <c r="AL282">
        <v>1.3383039999999999</v>
      </c>
      <c r="AM282">
        <v>0.81884999999999963</v>
      </c>
      <c r="AN282">
        <v>0.9334889999999999</v>
      </c>
    </row>
    <row r="283" spans="1:40" x14ac:dyDescent="0.2">
      <c r="A283" s="5">
        <v>0.53209799999999996</v>
      </c>
      <c r="B283" s="6">
        <v>5.3148000000000001E-2</v>
      </c>
      <c r="C283">
        <v>1.3383039999999999</v>
      </c>
      <c r="D283" s="5">
        <v>0.81884999999999963</v>
      </c>
      <c r="E283" s="6">
        <v>0.9334889999999999</v>
      </c>
      <c r="H283" s="5">
        <v>0.53209799999999996</v>
      </c>
      <c r="I283" s="6">
        <v>6.2411356562728233E-2</v>
      </c>
      <c r="J283">
        <v>1.2590220000000001</v>
      </c>
      <c r="K283" s="5">
        <v>0.81884999999999963</v>
      </c>
      <c r="L283" s="6">
        <v>0.93484588870091301</v>
      </c>
      <c r="N283" s="5">
        <v>0.76414399999999993</v>
      </c>
      <c r="O283" s="6">
        <v>7.2078000000000003E-2</v>
      </c>
      <c r="P283">
        <v>1.123211</v>
      </c>
      <c r="Q283" s="5">
        <v>-0.31585400000000002</v>
      </c>
      <c r="R283" s="6">
        <v>1.255212</v>
      </c>
      <c r="S283" s="7">
        <v>0</v>
      </c>
      <c r="T283" s="8">
        <v>0</v>
      </c>
      <c r="V283" s="5">
        <v>0.53209799999999996</v>
      </c>
      <c r="W283" s="6">
        <v>0</v>
      </c>
      <c r="X283">
        <v>1.3383039999999999</v>
      </c>
      <c r="Y283" s="5">
        <v>0.81884999999999963</v>
      </c>
      <c r="Z283" s="6">
        <v>0</v>
      </c>
      <c r="AA283" t="s">
        <v>9</v>
      </c>
      <c r="AC283" s="5">
        <v>0.53209799999999996</v>
      </c>
      <c r="AD283" s="6">
        <v>5.3148000000000001E-2</v>
      </c>
      <c r="AE283">
        <v>1</v>
      </c>
      <c r="AF283" s="5">
        <v>0.81884999999999963</v>
      </c>
      <c r="AG283" s="6">
        <v>0.9334889999999999</v>
      </c>
      <c r="AH283" t="s">
        <v>9</v>
      </c>
      <c r="AJ283">
        <v>0.46312999999999999</v>
      </c>
      <c r="AK283">
        <v>6.0319999999999999E-2</v>
      </c>
      <c r="AL283">
        <v>1.6107039999999999</v>
      </c>
      <c r="AM283">
        <v>1.0399400000000001</v>
      </c>
      <c r="AN283">
        <v>0.90886</v>
      </c>
    </row>
    <row r="284" spans="1:40" x14ac:dyDescent="0.2">
      <c r="A284" s="5">
        <v>0.46312999999999999</v>
      </c>
      <c r="B284" s="6">
        <v>6.0319999999999999E-2</v>
      </c>
      <c r="C284">
        <v>1.6107039999999999</v>
      </c>
      <c r="D284" s="5">
        <v>1.0399400000000001</v>
      </c>
      <c r="E284" s="6">
        <v>0.90886</v>
      </c>
      <c r="H284" s="5">
        <v>0.46312999999999999</v>
      </c>
      <c r="I284" s="6">
        <v>6.7521848678779514E-2</v>
      </c>
      <c r="J284">
        <v>1.5090509999999999</v>
      </c>
      <c r="K284" s="5">
        <v>1.0399400000000001</v>
      </c>
      <c r="L284" s="6">
        <v>0.9114103036261989</v>
      </c>
      <c r="N284" s="5">
        <v>0.76595999999999997</v>
      </c>
      <c r="O284" s="6">
        <v>9.1104000000000004E-2</v>
      </c>
      <c r="P284">
        <v>1.162561</v>
      </c>
      <c r="Q284" s="5">
        <v>0.13010400000000022</v>
      </c>
      <c r="R284" s="6">
        <v>1.020864</v>
      </c>
      <c r="S284" s="7">
        <v>0</v>
      </c>
      <c r="T284" s="8">
        <v>0</v>
      </c>
      <c r="V284" s="5">
        <v>0.46312999999999999</v>
      </c>
      <c r="W284" s="6">
        <v>0</v>
      </c>
      <c r="X284">
        <v>1.6107039999999999</v>
      </c>
      <c r="Y284" s="5">
        <v>1.0399400000000001</v>
      </c>
      <c r="Z284" s="6">
        <v>0</v>
      </c>
      <c r="AA284" t="s">
        <v>9</v>
      </c>
      <c r="AC284" s="5">
        <v>0.46312999999999999</v>
      </c>
      <c r="AD284" s="6">
        <v>6.0319999999999999E-2</v>
      </c>
      <c r="AE284">
        <v>1</v>
      </c>
      <c r="AF284" s="5">
        <v>1.0399400000000001</v>
      </c>
      <c r="AG284" s="6">
        <v>0.90886</v>
      </c>
      <c r="AH284" t="s">
        <v>9</v>
      </c>
      <c r="AJ284">
        <v>0.59183799999999998</v>
      </c>
      <c r="AK284">
        <v>8.8894000000000001E-2</v>
      </c>
      <c r="AL284">
        <v>1.192223</v>
      </c>
      <c r="AM284">
        <v>0.3721380000000003</v>
      </c>
      <c r="AN284">
        <v>1.0927539999999998</v>
      </c>
    </row>
    <row r="285" spans="1:40" x14ac:dyDescent="0.2">
      <c r="A285" s="5">
        <v>0.59183799999999998</v>
      </c>
      <c r="B285" s="6">
        <v>8.8894000000000001E-2</v>
      </c>
      <c r="C285">
        <v>1.192223</v>
      </c>
      <c r="D285" s="5">
        <v>0.3721380000000003</v>
      </c>
      <c r="E285" s="6">
        <v>1.0927539999999998</v>
      </c>
      <c r="H285" s="5">
        <v>0.59183799999999998</v>
      </c>
      <c r="I285" s="6">
        <v>0.11537143927333142</v>
      </c>
      <c r="J285">
        <v>1.1793689999999999</v>
      </c>
      <c r="K285" s="5">
        <v>0.3721380000000003</v>
      </c>
      <c r="L285" s="6">
        <v>1.0937319722308567</v>
      </c>
      <c r="N285" s="5">
        <v>0.76885200000000009</v>
      </c>
      <c r="O285" s="6">
        <v>8.5860000000000006E-2</v>
      </c>
      <c r="P285">
        <v>1.1579740000000001</v>
      </c>
      <c r="Q285" s="5">
        <v>-0.33112799999999987</v>
      </c>
      <c r="R285" s="6">
        <v>0.8440200000000001</v>
      </c>
      <c r="S285" s="7">
        <v>0</v>
      </c>
      <c r="T285" s="8">
        <v>0</v>
      </c>
      <c r="V285" s="5">
        <v>0.59183799999999998</v>
      </c>
      <c r="W285" s="6">
        <v>0</v>
      </c>
      <c r="X285">
        <v>1.192223</v>
      </c>
      <c r="Y285" s="5">
        <v>0.3721380000000003</v>
      </c>
      <c r="Z285" s="6">
        <v>0</v>
      </c>
      <c r="AA285" t="s">
        <v>9</v>
      </c>
      <c r="AC285" s="5">
        <v>0.59183799999999998</v>
      </c>
      <c r="AD285" s="6">
        <v>8.8894000000000001E-2</v>
      </c>
      <c r="AE285">
        <v>1</v>
      </c>
      <c r="AF285" s="5">
        <v>0.3721380000000003</v>
      </c>
      <c r="AG285" s="6">
        <v>1.0927539999999998</v>
      </c>
      <c r="AH285" t="s">
        <v>9</v>
      </c>
      <c r="AJ285">
        <v>0.77211599999999991</v>
      </c>
      <c r="AK285">
        <v>7.1064000000000002E-2</v>
      </c>
      <c r="AL285">
        <v>1.1383239999999999</v>
      </c>
      <c r="AM285">
        <v>0.47996399999999972</v>
      </c>
      <c r="AN285">
        <v>1.0211219999999999</v>
      </c>
    </row>
    <row r="286" spans="1:40" x14ac:dyDescent="0.2">
      <c r="A286" s="5">
        <v>0.77211599999999991</v>
      </c>
      <c r="B286" s="6">
        <v>7.1064000000000002E-2</v>
      </c>
      <c r="C286">
        <v>1.1383239999999999</v>
      </c>
      <c r="D286" s="5">
        <v>0.47996399999999972</v>
      </c>
      <c r="E286" s="6">
        <v>1.0211219999999999</v>
      </c>
      <c r="H286" s="5">
        <v>0.77211599999999991</v>
      </c>
      <c r="I286" s="6">
        <v>8.3481931937395892E-2</v>
      </c>
      <c r="J286">
        <v>1.1454610000000001</v>
      </c>
      <c r="K286" s="5">
        <v>0.47996399999999972</v>
      </c>
      <c r="L286" s="6">
        <v>1.0214850565270153</v>
      </c>
      <c r="N286" s="5">
        <v>0.76994000000000007</v>
      </c>
      <c r="O286" s="6">
        <v>6.1538999999999996E-2</v>
      </c>
      <c r="P286">
        <v>1.1180570000000001</v>
      </c>
      <c r="Q286" s="5">
        <v>-0.26189199999999985</v>
      </c>
      <c r="R286" s="6">
        <v>0.836256</v>
      </c>
      <c r="S286" s="7">
        <v>0</v>
      </c>
      <c r="T286" s="8">
        <v>0</v>
      </c>
      <c r="V286" s="5">
        <v>0.77211599999999991</v>
      </c>
      <c r="W286" s="6">
        <v>0</v>
      </c>
      <c r="X286">
        <v>1.1383239999999999</v>
      </c>
      <c r="Y286" s="5">
        <v>0.47996399999999972</v>
      </c>
      <c r="Z286" s="6">
        <v>0</v>
      </c>
      <c r="AA286" t="s">
        <v>9</v>
      </c>
      <c r="AC286" s="5">
        <v>0.77211599999999991</v>
      </c>
      <c r="AD286" s="6">
        <v>7.1064000000000002E-2</v>
      </c>
      <c r="AE286">
        <v>1</v>
      </c>
      <c r="AF286" s="5">
        <v>0.47996399999999972</v>
      </c>
      <c r="AG286" s="6">
        <v>1.0211219999999999</v>
      </c>
      <c r="AH286" t="s">
        <v>9</v>
      </c>
      <c r="AJ286">
        <v>0.67979599999999996</v>
      </c>
      <c r="AK286">
        <v>6.2321999999999995E-2</v>
      </c>
      <c r="AL286">
        <v>1.0443439999999999</v>
      </c>
      <c r="AM286">
        <v>8.088599999999993E-2</v>
      </c>
      <c r="AN286">
        <v>1.2508599999999999</v>
      </c>
    </row>
    <row r="287" spans="1:40" x14ac:dyDescent="0.2">
      <c r="A287" s="5">
        <v>0.67979599999999996</v>
      </c>
      <c r="B287" s="6">
        <v>6.2321999999999995E-2</v>
      </c>
      <c r="C287">
        <v>1.0443439999999999</v>
      </c>
      <c r="D287" s="5">
        <v>8.088599999999993E-2</v>
      </c>
      <c r="E287" s="6">
        <v>1.2508599999999999</v>
      </c>
      <c r="H287" s="5">
        <v>0.67979599999999996</v>
      </c>
      <c r="I287" s="6">
        <v>7.4047767204690251E-2</v>
      </c>
      <c r="J287">
        <v>1.0431090000000001</v>
      </c>
      <c r="K287" s="5">
        <v>8.088599999999993E-2</v>
      </c>
      <c r="L287" s="6">
        <v>1.250869049167018</v>
      </c>
      <c r="N287" s="5">
        <v>0.77</v>
      </c>
      <c r="O287" s="6">
        <v>8.5400000000000004E-2</v>
      </c>
      <c r="P287">
        <v>1.15943</v>
      </c>
      <c r="Q287" s="5">
        <v>-0.42384999999999995</v>
      </c>
      <c r="R287" s="6">
        <v>0.76895000000000002</v>
      </c>
      <c r="S287" s="7">
        <v>0</v>
      </c>
      <c r="T287" s="8">
        <v>0</v>
      </c>
      <c r="V287" s="5">
        <v>0.67979599999999996</v>
      </c>
      <c r="W287" s="6">
        <v>0</v>
      </c>
      <c r="X287">
        <v>1.0443439999999999</v>
      </c>
      <c r="Y287" s="5">
        <v>8.088599999999993E-2</v>
      </c>
      <c r="Z287" s="6">
        <v>0</v>
      </c>
      <c r="AA287" t="s">
        <v>9</v>
      </c>
      <c r="AC287" s="5">
        <v>0.67979599999999996</v>
      </c>
      <c r="AD287" s="6">
        <v>6.2321999999999995E-2</v>
      </c>
      <c r="AE287">
        <v>1</v>
      </c>
      <c r="AF287" s="5">
        <v>8.088599999999993E-2</v>
      </c>
      <c r="AG287" s="6">
        <v>1.2508599999999999</v>
      </c>
      <c r="AH287" t="s">
        <v>9</v>
      </c>
      <c r="AJ287">
        <v>0.95398799999999995</v>
      </c>
      <c r="AK287">
        <v>0.13933099999999998</v>
      </c>
      <c r="AL287">
        <v>2.0700859999999999</v>
      </c>
      <c r="AM287">
        <v>-0.52491500000000002</v>
      </c>
      <c r="AN287">
        <v>0.71715300000000004</v>
      </c>
    </row>
    <row r="288" spans="1:40" x14ac:dyDescent="0.2">
      <c r="A288" s="5">
        <v>0.95398799999999995</v>
      </c>
      <c r="B288" s="6">
        <v>0.13933099999999998</v>
      </c>
      <c r="C288">
        <v>2.0700859999999999</v>
      </c>
      <c r="D288" s="5">
        <v>-0.52491500000000002</v>
      </c>
      <c r="E288" s="6">
        <v>0.71715300000000004</v>
      </c>
      <c r="H288" s="5">
        <v>0.95398799999999995</v>
      </c>
      <c r="I288" s="6">
        <v>0.18423631336140006</v>
      </c>
      <c r="J288">
        <v>1.981114</v>
      </c>
      <c r="K288" s="5">
        <v>-0.52491500000000002</v>
      </c>
      <c r="L288" s="6">
        <v>0.7202134621304993</v>
      </c>
      <c r="N288" s="5">
        <v>0.77097799999999994</v>
      </c>
      <c r="O288" s="6">
        <v>0.14466399999999999</v>
      </c>
      <c r="P288">
        <v>1.2892980000000001</v>
      </c>
      <c r="Q288" s="5">
        <v>0.57088200000000011</v>
      </c>
      <c r="R288" s="6">
        <v>3.0639699999999999</v>
      </c>
      <c r="S288" s="7">
        <v>0</v>
      </c>
      <c r="T288" s="8">
        <v>0</v>
      </c>
      <c r="V288" s="5">
        <v>0.95398799999999995</v>
      </c>
      <c r="W288" s="6">
        <v>0</v>
      </c>
      <c r="X288">
        <v>2.0700859999999999</v>
      </c>
      <c r="Y288" s="5">
        <v>-0.52491500000000002</v>
      </c>
      <c r="Z288" s="6">
        <v>0</v>
      </c>
      <c r="AA288" t="s">
        <v>9</v>
      </c>
      <c r="AC288" s="5">
        <v>0.95398799999999995</v>
      </c>
      <c r="AD288" s="6">
        <v>0.13933099999999998</v>
      </c>
      <c r="AE288">
        <v>1</v>
      </c>
      <c r="AF288" s="5">
        <v>-0.52491500000000002</v>
      </c>
      <c r="AG288" s="6">
        <v>0.71715300000000004</v>
      </c>
      <c r="AH288" t="s">
        <v>9</v>
      </c>
      <c r="AJ288">
        <v>0.46910399999999997</v>
      </c>
      <c r="AK288">
        <v>6.5041000000000002E-2</v>
      </c>
      <c r="AL288">
        <v>1.583885</v>
      </c>
      <c r="AM288">
        <v>1.549863</v>
      </c>
      <c r="AN288">
        <v>0.85362100000000007</v>
      </c>
    </row>
    <row r="289" spans="1:40" x14ac:dyDescent="0.2">
      <c r="A289" s="5">
        <v>0.46910399999999997</v>
      </c>
      <c r="B289" s="6">
        <v>6.5041000000000002E-2</v>
      </c>
      <c r="C289">
        <v>1.583885</v>
      </c>
      <c r="D289" s="5">
        <v>1.549863</v>
      </c>
      <c r="E289" s="6">
        <v>0.85362100000000007</v>
      </c>
      <c r="H289" s="5">
        <v>0.46910399999999997</v>
      </c>
      <c r="I289" s="6">
        <v>7.1308074612907626E-2</v>
      </c>
      <c r="J289">
        <v>1.4842690000000001</v>
      </c>
      <c r="K289" s="5">
        <v>1.549863</v>
      </c>
      <c r="L289" s="6">
        <v>0.85906711896219157</v>
      </c>
      <c r="N289" s="5">
        <v>0.77211599999999991</v>
      </c>
      <c r="O289" s="6">
        <v>7.1064000000000002E-2</v>
      </c>
      <c r="P289">
        <v>1.1383239999999999</v>
      </c>
      <c r="Q289" s="5">
        <v>0.47996399999999972</v>
      </c>
      <c r="R289" s="6">
        <v>1.0211219999999999</v>
      </c>
      <c r="S289" s="7">
        <v>0</v>
      </c>
      <c r="T289" s="8">
        <v>0</v>
      </c>
      <c r="V289" s="5">
        <v>0.46910399999999997</v>
      </c>
      <c r="W289" s="6">
        <v>0</v>
      </c>
      <c r="X289">
        <v>1.583885</v>
      </c>
      <c r="Y289" s="5">
        <v>1.549863</v>
      </c>
      <c r="Z289" s="6">
        <v>0</v>
      </c>
      <c r="AA289" t="s">
        <v>9</v>
      </c>
      <c r="AC289" s="5">
        <v>0.46910399999999997</v>
      </c>
      <c r="AD289" s="6">
        <v>6.5041000000000002E-2</v>
      </c>
      <c r="AE289">
        <v>1</v>
      </c>
      <c r="AF289" s="5">
        <v>1.549863</v>
      </c>
      <c r="AG289" s="6">
        <v>0.85362100000000007</v>
      </c>
      <c r="AH289" t="s">
        <v>9</v>
      </c>
      <c r="AJ289">
        <v>0.661084</v>
      </c>
      <c r="AK289">
        <v>0.10758599999999999</v>
      </c>
      <c r="AL289">
        <v>1.134811</v>
      </c>
      <c r="AM289">
        <v>0.43395799999999973</v>
      </c>
      <c r="AN289">
        <v>0.84484199999999998</v>
      </c>
    </row>
    <row r="290" spans="1:40" x14ac:dyDescent="0.2">
      <c r="A290" s="5">
        <v>0.661084</v>
      </c>
      <c r="B290" s="6">
        <v>0.10758599999999999</v>
      </c>
      <c r="C290">
        <v>1.134811</v>
      </c>
      <c r="D290" s="5">
        <v>0.43395799999999973</v>
      </c>
      <c r="E290" s="6">
        <v>0.84484199999999998</v>
      </c>
      <c r="H290" s="5">
        <v>0.661084</v>
      </c>
      <c r="I290" s="6">
        <v>0.13458006278791818</v>
      </c>
      <c r="J290">
        <v>1.1590039999999999</v>
      </c>
      <c r="K290" s="5">
        <v>0.43395799999999973</v>
      </c>
      <c r="L290" s="6">
        <v>0.84650744499974717</v>
      </c>
      <c r="N290" s="5">
        <v>0.77303100000000002</v>
      </c>
      <c r="O290" s="6">
        <v>7.502700000000001E-2</v>
      </c>
      <c r="P290">
        <v>1.1471229999999999</v>
      </c>
      <c r="Q290" s="5">
        <v>0.43498800000000015</v>
      </c>
      <c r="R290" s="6">
        <v>0.92898599999999998</v>
      </c>
      <c r="S290" s="7">
        <v>0</v>
      </c>
      <c r="T290" s="8">
        <v>0</v>
      </c>
      <c r="V290" s="5">
        <v>0.661084</v>
      </c>
      <c r="W290" s="6">
        <v>0</v>
      </c>
      <c r="X290">
        <v>1.134811</v>
      </c>
      <c r="Y290" s="5">
        <v>0.43395799999999973</v>
      </c>
      <c r="Z290" s="6">
        <v>0</v>
      </c>
      <c r="AA290" t="s">
        <v>9</v>
      </c>
      <c r="AC290" s="5">
        <v>0.661084</v>
      </c>
      <c r="AD290" s="6">
        <v>0.10758599999999999</v>
      </c>
      <c r="AE290">
        <v>1</v>
      </c>
      <c r="AF290" s="5">
        <v>0.43395799999999973</v>
      </c>
      <c r="AG290" s="6">
        <v>0.84484199999999998</v>
      </c>
      <c r="AH290" t="s">
        <v>9</v>
      </c>
      <c r="AJ290">
        <v>0.72699599999999986</v>
      </c>
      <c r="AK290">
        <v>0.12407999999999998</v>
      </c>
      <c r="AL290">
        <v>1.1835260000000001</v>
      </c>
      <c r="AM290">
        <v>0.4850399999999998</v>
      </c>
      <c r="AN290">
        <v>1.165224</v>
      </c>
    </row>
    <row r="291" spans="1:40" x14ac:dyDescent="0.2">
      <c r="A291" s="5">
        <v>0.72699599999999986</v>
      </c>
      <c r="B291" s="6">
        <v>0.12407999999999998</v>
      </c>
      <c r="C291">
        <v>1.1835260000000001</v>
      </c>
      <c r="D291" s="5">
        <v>0.4850399999999998</v>
      </c>
      <c r="E291" s="6">
        <v>1.165224</v>
      </c>
      <c r="H291" s="5">
        <v>0.72699599999999986</v>
      </c>
      <c r="I291" s="6">
        <v>0.15809108670636682</v>
      </c>
      <c r="J291">
        <v>1.236008</v>
      </c>
      <c r="K291" s="5">
        <v>0.4850399999999998</v>
      </c>
      <c r="L291" s="6">
        <v>1.1670556541039505</v>
      </c>
      <c r="N291" s="5">
        <v>0.77305799999999991</v>
      </c>
      <c r="O291" s="6">
        <v>0.15501199999999998</v>
      </c>
      <c r="P291">
        <v>1.3177939999999999</v>
      </c>
      <c r="Q291" s="5">
        <v>0.53510600000000008</v>
      </c>
      <c r="R291" s="6">
        <v>2.0826519999999999</v>
      </c>
      <c r="S291" s="7">
        <v>0</v>
      </c>
      <c r="T291" s="8">
        <v>0</v>
      </c>
      <c r="V291" s="5">
        <v>0.72699599999999986</v>
      </c>
      <c r="W291" s="6">
        <v>0</v>
      </c>
      <c r="X291">
        <v>1.1835260000000001</v>
      </c>
      <c r="Y291" s="5">
        <v>0.4850399999999998</v>
      </c>
      <c r="Z291" s="6">
        <v>0</v>
      </c>
      <c r="AA291" t="s">
        <v>9</v>
      </c>
      <c r="AC291" s="5">
        <v>0.72699599999999986</v>
      </c>
      <c r="AD291" s="6">
        <v>0.12407999999999998</v>
      </c>
      <c r="AE291">
        <v>1</v>
      </c>
      <c r="AF291" s="5">
        <v>0.4850399999999998</v>
      </c>
      <c r="AG291" s="6">
        <v>1.165224</v>
      </c>
      <c r="AH291" t="s">
        <v>9</v>
      </c>
      <c r="AJ291">
        <v>1.7329619999999999</v>
      </c>
      <c r="AK291">
        <v>0.342914</v>
      </c>
      <c r="AL291">
        <v>25.836893</v>
      </c>
      <c r="AM291">
        <v>-2.2718959999999999</v>
      </c>
      <c r="AN291">
        <v>6.0015999999999993E-2</v>
      </c>
    </row>
    <row r="292" spans="1:40" x14ac:dyDescent="0.2">
      <c r="A292" s="5">
        <v>1.7329619999999999</v>
      </c>
      <c r="B292" s="6">
        <v>0.342914</v>
      </c>
      <c r="C292">
        <v>25.836893</v>
      </c>
      <c r="D292" s="5">
        <v>-2.2718959999999999</v>
      </c>
      <c r="E292" s="6">
        <v>6.0015999999999993E-2</v>
      </c>
      <c r="H292" s="5">
        <v>1.7329619999999999</v>
      </c>
      <c r="I292" s="6">
        <v>0.40089453096419259</v>
      </c>
      <c r="J292">
        <v>17.148458000000002</v>
      </c>
      <c r="K292" s="5">
        <v>-2.2718959999999999</v>
      </c>
      <c r="L292" s="6">
        <v>0.27878857896262532</v>
      </c>
      <c r="N292" s="5">
        <v>0.7770959999999999</v>
      </c>
      <c r="O292" s="6">
        <v>0.13519200000000001</v>
      </c>
      <c r="P292">
        <v>1.2781940000000001</v>
      </c>
      <c r="Q292" s="5">
        <v>0.55384000000000011</v>
      </c>
      <c r="R292" s="6">
        <v>1.8011839999999999</v>
      </c>
      <c r="S292" s="7">
        <v>0</v>
      </c>
      <c r="T292" s="8">
        <v>0</v>
      </c>
      <c r="V292" s="5">
        <v>1.7329619999999999</v>
      </c>
      <c r="W292" s="6">
        <v>0</v>
      </c>
      <c r="X292">
        <v>25.836893</v>
      </c>
      <c r="Y292" s="5">
        <v>-2.2718959999999999</v>
      </c>
      <c r="Z292" s="6">
        <v>0</v>
      </c>
      <c r="AA292" t="s">
        <v>9</v>
      </c>
      <c r="AC292" s="5">
        <v>1.7329619999999999</v>
      </c>
      <c r="AD292" s="6">
        <v>0.342914</v>
      </c>
      <c r="AE292">
        <v>1</v>
      </c>
      <c r="AF292" s="5">
        <v>-2.2718959999999999</v>
      </c>
      <c r="AG292" s="6">
        <v>6.0015999999999993E-2</v>
      </c>
      <c r="AH292" t="s">
        <v>9</v>
      </c>
      <c r="AJ292">
        <v>0.92614800000000008</v>
      </c>
      <c r="AK292">
        <v>0.13220999999999999</v>
      </c>
      <c r="AL292">
        <v>1.8743879999999999</v>
      </c>
      <c r="AM292">
        <v>-0.1000049999999999</v>
      </c>
      <c r="AN292">
        <v>1.5448230000000001</v>
      </c>
    </row>
    <row r="293" spans="1:40" x14ac:dyDescent="0.2">
      <c r="A293" s="5">
        <v>0.92614800000000008</v>
      </c>
      <c r="B293" s="6">
        <v>0.13220999999999999</v>
      </c>
      <c r="C293">
        <v>1.8743879999999999</v>
      </c>
      <c r="D293" s="5">
        <v>-0.1000049999999999</v>
      </c>
      <c r="E293" s="6">
        <v>1.5448230000000001</v>
      </c>
      <c r="H293" s="5">
        <v>0.92614800000000008</v>
      </c>
      <c r="I293" s="6">
        <v>0.1585005989767862</v>
      </c>
      <c r="J293">
        <v>1.820689</v>
      </c>
      <c r="K293" s="5">
        <v>-0.1000049999999999</v>
      </c>
      <c r="L293" s="6">
        <v>1.5448518423878066</v>
      </c>
      <c r="N293" s="5">
        <v>0.781088</v>
      </c>
      <c r="O293" s="6">
        <v>0.10048899999999999</v>
      </c>
      <c r="P293">
        <v>1.21241</v>
      </c>
      <c r="Q293" s="5">
        <v>-0.56711299999999987</v>
      </c>
      <c r="R293" s="6">
        <v>1.700388</v>
      </c>
      <c r="S293" s="7">
        <v>0</v>
      </c>
      <c r="T293" s="8">
        <v>0</v>
      </c>
      <c r="V293" s="5">
        <v>0.92614800000000008</v>
      </c>
      <c r="W293" s="6">
        <v>0</v>
      </c>
      <c r="X293">
        <v>1.8743879999999999</v>
      </c>
      <c r="Y293" s="5">
        <v>-0.1000049999999999</v>
      </c>
      <c r="Z293" s="6">
        <v>0</v>
      </c>
      <c r="AA293" t="s">
        <v>9</v>
      </c>
      <c r="AC293" s="5">
        <v>0.92614800000000008</v>
      </c>
      <c r="AD293" s="6">
        <v>0.13220999999999999</v>
      </c>
      <c r="AE293">
        <v>1</v>
      </c>
      <c r="AF293" s="5">
        <v>-0.1000049999999999</v>
      </c>
      <c r="AG293" s="6">
        <v>1.5448230000000001</v>
      </c>
      <c r="AH293" t="s">
        <v>9</v>
      </c>
      <c r="AJ293">
        <v>0.91607000000000005</v>
      </c>
      <c r="AK293">
        <v>0.15856999999999999</v>
      </c>
      <c r="AL293">
        <v>1.813356</v>
      </c>
      <c r="AM293">
        <v>-0.68094199999999994</v>
      </c>
      <c r="AN293">
        <v>0.78598199999999996</v>
      </c>
    </row>
    <row r="294" spans="1:40" x14ac:dyDescent="0.2">
      <c r="A294" s="5">
        <v>0.91607000000000005</v>
      </c>
      <c r="B294" s="6">
        <v>0.15856999999999999</v>
      </c>
      <c r="C294">
        <v>1.813356</v>
      </c>
      <c r="D294" s="5">
        <v>-0.68094199999999994</v>
      </c>
      <c r="E294" s="6">
        <v>0.78598199999999996</v>
      </c>
      <c r="H294" s="5">
        <v>0.91607000000000005</v>
      </c>
      <c r="I294" s="6">
        <v>0.19760367658522957</v>
      </c>
      <c r="J294">
        <v>1.7929520000000001</v>
      </c>
      <c r="K294" s="5">
        <v>-0.68094199999999994</v>
      </c>
      <c r="L294" s="6">
        <v>0.79085366891732889</v>
      </c>
      <c r="N294" s="5">
        <v>0.78295499999999996</v>
      </c>
      <c r="O294" s="6">
        <v>7.2009000000000004E-2</v>
      </c>
      <c r="P294">
        <v>1.1661250000000001</v>
      </c>
      <c r="Q294" s="5">
        <v>0.11810999999999969</v>
      </c>
      <c r="R294" s="6">
        <v>1.109091</v>
      </c>
      <c r="S294" s="7">
        <v>0</v>
      </c>
      <c r="T294" s="8">
        <v>0</v>
      </c>
      <c r="V294" s="5">
        <v>0.91607000000000005</v>
      </c>
      <c r="W294" s="6">
        <v>0</v>
      </c>
      <c r="X294">
        <v>1.813356</v>
      </c>
      <c r="Y294" s="5">
        <v>-0.68094199999999994</v>
      </c>
      <c r="Z294" s="6">
        <v>0</v>
      </c>
      <c r="AA294" t="s">
        <v>9</v>
      </c>
      <c r="AC294" s="5">
        <v>0.91607000000000005</v>
      </c>
      <c r="AD294" s="6">
        <v>0.15856999999999999</v>
      </c>
      <c r="AE294">
        <v>1</v>
      </c>
      <c r="AF294" s="5">
        <v>-0.68094199999999994</v>
      </c>
      <c r="AG294" s="6">
        <v>0.78598199999999996</v>
      </c>
      <c r="AH294" t="s">
        <v>9</v>
      </c>
      <c r="AJ294">
        <v>1.0039230000000001</v>
      </c>
      <c r="AK294">
        <v>9.4359999999999999E-2</v>
      </c>
      <c r="AL294">
        <v>2.7230279999999998</v>
      </c>
      <c r="AM294">
        <v>-1.0231319999999999</v>
      </c>
      <c r="AN294">
        <v>0.49269400000000002</v>
      </c>
    </row>
    <row r="295" spans="1:40" x14ac:dyDescent="0.2">
      <c r="A295" s="5">
        <v>1.0039230000000001</v>
      </c>
      <c r="B295" s="6">
        <v>9.4359999999999999E-2</v>
      </c>
      <c r="C295">
        <v>2.7230279999999998</v>
      </c>
      <c r="D295" s="5">
        <v>-1.0231319999999999</v>
      </c>
      <c r="E295" s="6">
        <v>0.49269400000000002</v>
      </c>
      <c r="H295" s="5">
        <v>1.0039230000000001</v>
      </c>
      <c r="I295" s="6">
        <v>0.11159563611539657</v>
      </c>
      <c r="J295">
        <v>2.5363720000000001</v>
      </c>
      <c r="K295" s="5">
        <v>-1.0231319999999999</v>
      </c>
      <c r="L295" s="6">
        <v>0.49642149030435817</v>
      </c>
      <c r="N295" s="5">
        <v>0.78640500000000002</v>
      </c>
      <c r="O295" s="6">
        <v>0.134106</v>
      </c>
      <c r="P295">
        <v>1.294394</v>
      </c>
      <c r="Q295" s="5">
        <v>9.7644000000000217E-2</v>
      </c>
      <c r="R295" s="6">
        <v>0.31826999999999994</v>
      </c>
      <c r="S295" s="7">
        <v>0</v>
      </c>
      <c r="T295" s="8">
        <v>0</v>
      </c>
      <c r="V295" s="5">
        <v>1.0039230000000001</v>
      </c>
      <c r="W295" s="6">
        <v>0</v>
      </c>
      <c r="X295">
        <v>2.7230279999999998</v>
      </c>
      <c r="Y295" s="5">
        <v>-1.0231319999999999</v>
      </c>
      <c r="Z295" s="6">
        <v>0</v>
      </c>
      <c r="AA295" t="s">
        <v>9</v>
      </c>
      <c r="AC295" s="5">
        <v>1.0039230000000001</v>
      </c>
      <c r="AD295" s="6">
        <v>9.4359999999999999E-2</v>
      </c>
      <c r="AE295">
        <v>1</v>
      </c>
      <c r="AF295" s="5">
        <v>-1.0231319999999999</v>
      </c>
      <c r="AG295" s="6">
        <v>0.49269400000000002</v>
      </c>
      <c r="AH295" t="s">
        <v>9</v>
      </c>
      <c r="AJ295">
        <v>0.52909000000000006</v>
      </c>
      <c r="AK295">
        <v>3.7994E-2</v>
      </c>
      <c r="AL295">
        <v>1.3487309999999999</v>
      </c>
      <c r="AM295">
        <v>0.62391800000000031</v>
      </c>
      <c r="AN295">
        <v>0.53254400000000002</v>
      </c>
    </row>
    <row r="296" spans="1:40" x14ac:dyDescent="0.2">
      <c r="A296" s="5">
        <v>0.52909000000000006</v>
      </c>
      <c r="B296" s="6">
        <v>3.7994E-2</v>
      </c>
      <c r="C296">
        <v>1.3487309999999999</v>
      </c>
      <c r="D296" s="5">
        <v>0.62391800000000031</v>
      </c>
      <c r="E296" s="6">
        <v>0.53254400000000002</v>
      </c>
      <c r="H296" s="5">
        <v>0.52909000000000006</v>
      </c>
      <c r="I296" s="6">
        <v>4.3039428853087723E-2</v>
      </c>
      <c r="J296">
        <v>1.261997</v>
      </c>
      <c r="K296" s="5">
        <v>0.62391800000000031</v>
      </c>
      <c r="L296" s="6">
        <v>0.53307752557390753</v>
      </c>
      <c r="N296" s="5">
        <v>0.78810200000000008</v>
      </c>
      <c r="O296" s="6">
        <v>4.9364000000000005E-2</v>
      </c>
      <c r="P296">
        <v>1.151089</v>
      </c>
      <c r="Q296" s="5">
        <v>-0.156415</v>
      </c>
      <c r="R296" s="6">
        <v>1.065631</v>
      </c>
      <c r="S296" s="7">
        <v>0</v>
      </c>
      <c r="T296" s="8">
        <v>0</v>
      </c>
      <c r="V296" s="5">
        <v>0.52909000000000006</v>
      </c>
      <c r="W296" s="6">
        <v>0</v>
      </c>
      <c r="X296">
        <v>1.3487309999999999</v>
      </c>
      <c r="Y296" s="5">
        <v>0.62391800000000031</v>
      </c>
      <c r="Z296" s="6">
        <v>0</v>
      </c>
      <c r="AA296" t="s">
        <v>9</v>
      </c>
      <c r="AC296" s="5">
        <v>0.52909000000000006</v>
      </c>
      <c r="AD296" s="6">
        <v>3.7994E-2</v>
      </c>
      <c r="AE296">
        <v>1</v>
      </c>
      <c r="AF296" s="5">
        <v>0.62391800000000031</v>
      </c>
      <c r="AG296" s="6">
        <v>0.53254400000000002</v>
      </c>
      <c r="AH296" t="s">
        <v>9</v>
      </c>
      <c r="AJ296">
        <v>0.54480999999999991</v>
      </c>
      <c r="AK296">
        <v>3.7925999999999994E-2</v>
      </c>
      <c r="AL296">
        <v>1.297393</v>
      </c>
      <c r="AM296">
        <v>0.70554399999999973</v>
      </c>
      <c r="AN296">
        <v>0.71788499999999988</v>
      </c>
    </row>
    <row r="297" spans="1:40" x14ac:dyDescent="0.2">
      <c r="A297" s="5">
        <v>0.54480999999999991</v>
      </c>
      <c r="B297" s="6">
        <v>3.7925999999999994E-2</v>
      </c>
      <c r="C297">
        <v>1.297393</v>
      </c>
      <c r="D297" s="5">
        <v>0.70554399999999973</v>
      </c>
      <c r="E297" s="6">
        <v>0.71788499999999988</v>
      </c>
      <c r="H297" s="5">
        <v>0.54480999999999991</v>
      </c>
      <c r="I297" s="6">
        <v>4.2834443804022945E-2</v>
      </c>
      <c r="J297">
        <v>1.219238</v>
      </c>
      <c r="K297" s="5">
        <v>0.70554399999999973</v>
      </c>
      <c r="L297" s="6">
        <v>0.71834788778209668</v>
      </c>
      <c r="N297" s="5">
        <v>0.78900300000000001</v>
      </c>
      <c r="O297" s="6">
        <v>8.5868999999999987E-2</v>
      </c>
      <c r="P297">
        <v>1.2046509999999999</v>
      </c>
      <c r="Q297" s="5">
        <v>4.4108999999999773E-2</v>
      </c>
      <c r="R297" s="6">
        <v>1.8272609999999998</v>
      </c>
      <c r="S297" s="7">
        <v>0</v>
      </c>
      <c r="T297" s="8">
        <v>0</v>
      </c>
      <c r="V297" s="5">
        <v>0.54480999999999991</v>
      </c>
      <c r="W297" s="6">
        <v>0</v>
      </c>
      <c r="X297">
        <v>1.297393</v>
      </c>
      <c r="Y297" s="5">
        <v>0.70554399999999973</v>
      </c>
      <c r="Z297" s="6">
        <v>0</v>
      </c>
      <c r="AA297" t="s">
        <v>9</v>
      </c>
      <c r="AC297" s="5">
        <v>0.54480999999999991</v>
      </c>
      <c r="AD297" s="6">
        <v>3.7925999999999994E-2</v>
      </c>
      <c r="AE297">
        <v>1</v>
      </c>
      <c r="AF297" s="5">
        <v>0.70554399999999973</v>
      </c>
      <c r="AG297" s="6">
        <v>0.71788499999999988</v>
      </c>
      <c r="AH297" t="s">
        <v>9</v>
      </c>
      <c r="AJ297">
        <v>0.61296899999999999</v>
      </c>
      <c r="AK297">
        <v>4.0601999999999999E-2</v>
      </c>
      <c r="AL297">
        <v>1.1195790000000001</v>
      </c>
      <c r="AM297">
        <v>0.35996400000000001</v>
      </c>
      <c r="AN297">
        <v>1.043229</v>
      </c>
    </row>
    <row r="298" spans="1:40" x14ac:dyDescent="0.2">
      <c r="A298" s="5">
        <v>0.61296899999999999</v>
      </c>
      <c r="B298" s="6">
        <v>4.0601999999999999E-2</v>
      </c>
      <c r="C298">
        <v>1.1195790000000001</v>
      </c>
      <c r="D298" s="5">
        <v>0.35996400000000001</v>
      </c>
      <c r="E298" s="6">
        <v>1.043229</v>
      </c>
      <c r="H298" s="5">
        <v>0.61296899999999999</v>
      </c>
      <c r="I298" s="6">
        <v>4.6300306834836415E-2</v>
      </c>
      <c r="J298">
        <v>1.078451</v>
      </c>
      <c r="K298" s="5">
        <v>0.35996400000000001</v>
      </c>
      <c r="L298" s="6">
        <v>1.0433108448899588</v>
      </c>
      <c r="N298" s="5">
        <v>0.78912000000000004</v>
      </c>
      <c r="O298" s="6">
        <v>0.1744</v>
      </c>
      <c r="P298">
        <v>1.3944369999999999</v>
      </c>
      <c r="Q298" s="5">
        <v>-0.52383999999999986</v>
      </c>
      <c r="R298" s="6">
        <v>2.2492800000000002</v>
      </c>
      <c r="S298" s="7">
        <v>0</v>
      </c>
      <c r="T298" s="8">
        <v>0</v>
      </c>
      <c r="V298" s="5">
        <v>0.61296899999999999</v>
      </c>
      <c r="W298" s="6">
        <v>0</v>
      </c>
      <c r="X298">
        <v>1.1195790000000001</v>
      </c>
      <c r="Y298" s="5">
        <v>0.35996400000000001</v>
      </c>
      <c r="Z298" s="6">
        <v>0</v>
      </c>
      <c r="AA298" t="s">
        <v>9</v>
      </c>
      <c r="AC298" s="5">
        <v>0.61296899999999999</v>
      </c>
      <c r="AD298" s="6">
        <v>4.0601999999999999E-2</v>
      </c>
      <c r="AE298">
        <v>1</v>
      </c>
      <c r="AF298" s="5">
        <v>0.35996400000000001</v>
      </c>
      <c r="AG298" s="6">
        <v>1.043229</v>
      </c>
      <c r="AH298" t="s">
        <v>9</v>
      </c>
      <c r="AJ298">
        <v>0.54011999999999993</v>
      </c>
      <c r="AK298">
        <v>3.5559999999999994E-2</v>
      </c>
      <c r="AL298">
        <v>1.3118669999999999</v>
      </c>
      <c r="AM298">
        <v>0.59612000000000021</v>
      </c>
      <c r="AN298">
        <v>0.86155999999999988</v>
      </c>
    </row>
    <row r="299" spans="1:40" x14ac:dyDescent="0.2">
      <c r="A299" s="5">
        <v>0.54011999999999993</v>
      </c>
      <c r="B299" s="6">
        <v>3.5559999999999994E-2</v>
      </c>
      <c r="C299">
        <v>1.3118669999999999</v>
      </c>
      <c r="D299" s="5">
        <v>0.59612000000000021</v>
      </c>
      <c r="E299" s="6">
        <v>0.86155999999999988</v>
      </c>
      <c r="H299" s="5">
        <v>0.54011999999999993</v>
      </c>
      <c r="I299" s="6">
        <v>3.9571680795740777E-2</v>
      </c>
      <c r="J299">
        <v>1.230658</v>
      </c>
      <c r="K299" s="5">
        <v>0.59612000000000021</v>
      </c>
      <c r="L299" s="6">
        <v>0.8617730429300976</v>
      </c>
      <c r="N299" s="5">
        <v>0.79190499999999997</v>
      </c>
      <c r="O299" s="6">
        <v>0.182728</v>
      </c>
      <c r="P299">
        <v>1.420517</v>
      </c>
      <c r="Q299" s="5">
        <v>1.5870730000000002</v>
      </c>
      <c r="R299" s="6">
        <v>1.4487719999999999</v>
      </c>
      <c r="S299" s="7">
        <v>0</v>
      </c>
      <c r="T299" s="8">
        <v>0</v>
      </c>
      <c r="V299" s="5">
        <v>0.54011999999999993</v>
      </c>
      <c r="W299" s="6">
        <v>0</v>
      </c>
      <c r="X299">
        <v>1.3118669999999999</v>
      </c>
      <c r="Y299" s="5">
        <v>0.59612000000000021</v>
      </c>
      <c r="Z299" s="6">
        <v>0</v>
      </c>
      <c r="AA299" t="s">
        <v>9</v>
      </c>
      <c r="AC299" s="5">
        <v>0.54011999999999993</v>
      </c>
      <c r="AD299" s="6">
        <v>3.5559999999999994E-2</v>
      </c>
      <c r="AE299">
        <v>1</v>
      </c>
      <c r="AF299" s="5">
        <v>0.59612000000000021</v>
      </c>
      <c r="AG299" s="6">
        <v>0.86155999999999988</v>
      </c>
      <c r="AH299" t="s">
        <v>9</v>
      </c>
      <c r="AJ299">
        <v>0.72512100000000002</v>
      </c>
      <c r="AK299">
        <v>5.9427000000000001E-2</v>
      </c>
      <c r="AL299">
        <v>1.045685</v>
      </c>
      <c r="AM299">
        <v>0.10908899999999976</v>
      </c>
      <c r="AN299">
        <v>1.2331799999999999</v>
      </c>
    </row>
    <row r="300" spans="1:40" x14ac:dyDescent="0.2">
      <c r="A300" s="5">
        <v>0.72512100000000002</v>
      </c>
      <c r="B300" s="6">
        <v>5.9427000000000001E-2</v>
      </c>
      <c r="C300">
        <v>1.045685</v>
      </c>
      <c r="D300" s="5">
        <v>0.10908899999999976</v>
      </c>
      <c r="E300" s="6">
        <v>1.2331799999999999</v>
      </c>
      <c r="H300" s="5">
        <v>0.72512100000000002</v>
      </c>
      <c r="I300" s="6">
        <v>7.1073191528170446E-2</v>
      </c>
      <c r="J300">
        <v>1.053968</v>
      </c>
      <c r="K300" s="5">
        <v>0.10908899999999976</v>
      </c>
      <c r="L300" s="6">
        <v>1.2331939468814304</v>
      </c>
      <c r="N300" s="5">
        <v>0.79305199999999998</v>
      </c>
      <c r="O300" s="6">
        <v>8.2143999999999995E-2</v>
      </c>
      <c r="P300">
        <v>1.2094800000000001</v>
      </c>
      <c r="Q300" s="5">
        <v>-0.40709600000000007</v>
      </c>
      <c r="R300" s="6">
        <v>0.64265600000000001</v>
      </c>
      <c r="S300" s="7">
        <v>0</v>
      </c>
      <c r="T300" s="8">
        <v>0</v>
      </c>
      <c r="V300" s="5">
        <v>0.72512100000000002</v>
      </c>
      <c r="W300" s="6">
        <v>0</v>
      </c>
      <c r="X300">
        <v>1.045685</v>
      </c>
      <c r="Y300" s="5">
        <v>0.10908899999999976</v>
      </c>
      <c r="Z300" s="6">
        <v>0</v>
      </c>
      <c r="AA300" t="s">
        <v>9</v>
      </c>
      <c r="AC300" s="5">
        <v>0.72512100000000002</v>
      </c>
      <c r="AD300" s="6">
        <v>5.9427000000000001E-2</v>
      </c>
      <c r="AE300">
        <v>1</v>
      </c>
      <c r="AF300" s="5">
        <v>0.10908899999999976</v>
      </c>
      <c r="AG300" s="6">
        <v>1.2331799999999999</v>
      </c>
      <c r="AH300" t="s">
        <v>9</v>
      </c>
      <c r="AJ300">
        <v>0.57701999999999998</v>
      </c>
      <c r="AK300">
        <v>5.1920000000000008E-2</v>
      </c>
      <c r="AL300">
        <v>1.2069799999999999</v>
      </c>
      <c r="AM300">
        <v>0.32597500000000013</v>
      </c>
      <c r="AN300">
        <v>0.84842000000000006</v>
      </c>
    </row>
    <row r="301" spans="1:40" x14ac:dyDescent="0.2">
      <c r="A301" s="5">
        <v>0.57701999999999998</v>
      </c>
      <c r="B301" s="6">
        <v>5.1920000000000008E-2</v>
      </c>
      <c r="C301">
        <v>1.2069799999999999</v>
      </c>
      <c r="D301" s="5">
        <v>0.32597500000000013</v>
      </c>
      <c r="E301" s="6">
        <v>0.84842000000000006</v>
      </c>
      <c r="H301" s="5">
        <v>0.57701999999999998</v>
      </c>
      <c r="I301" s="6">
        <v>5.8698976617995655E-2</v>
      </c>
      <c r="J301">
        <v>1.149305</v>
      </c>
      <c r="K301" s="5">
        <v>0.32597500000000013</v>
      </c>
      <c r="L301" s="6">
        <v>0.84856102744587569</v>
      </c>
      <c r="N301" s="5">
        <v>0.79497600000000002</v>
      </c>
      <c r="O301" s="6">
        <v>0.154224</v>
      </c>
      <c r="P301">
        <v>1.358109</v>
      </c>
      <c r="Q301" s="5">
        <v>-0.15388799999999983</v>
      </c>
      <c r="R301" s="6">
        <v>1.02816</v>
      </c>
      <c r="S301" s="7">
        <v>0</v>
      </c>
      <c r="T301" s="8">
        <v>0</v>
      </c>
      <c r="V301" s="5">
        <v>0.57701999999999998</v>
      </c>
      <c r="W301" s="6">
        <v>0</v>
      </c>
      <c r="X301">
        <v>1.2069799999999999</v>
      </c>
      <c r="Y301" s="5">
        <v>0.32597500000000013</v>
      </c>
      <c r="Z301" s="6">
        <v>0</v>
      </c>
      <c r="AA301" t="s">
        <v>9</v>
      </c>
      <c r="AC301" s="5">
        <v>0.57701999999999998</v>
      </c>
      <c r="AD301" s="6">
        <v>5.1920000000000008E-2</v>
      </c>
      <c r="AE301">
        <v>1</v>
      </c>
      <c r="AF301" s="5">
        <v>0.32597500000000013</v>
      </c>
      <c r="AG301" s="6">
        <v>0.84842000000000006</v>
      </c>
      <c r="AH301" t="s">
        <v>9</v>
      </c>
      <c r="AJ301">
        <v>0.65999000000000008</v>
      </c>
      <c r="AK301">
        <v>0.13422999999999999</v>
      </c>
      <c r="AL301">
        <v>1.193155</v>
      </c>
      <c r="AM301">
        <v>0.63797999999999999</v>
      </c>
      <c r="AN301">
        <v>1.8674400000000002</v>
      </c>
    </row>
    <row r="302" spans="1:40" x14ac:dyDescent="0.2">
      <c r="A302" s="5">
        <v>0.65999000000000008</v>
      </c>
      <c r="B302" s="6">
        <v>0.13422999999999999</v>
      </c>
      <c r="C302">
        <v>1.193155</v>
      </c>
      <c r="D302" s="5">
        <v>0.63797999999999999</v>
      </c>
      <c r="E302" s="6">
        <v>1.8674400000000002</v>
      </c>
      <c r="H302" s="5">
        <v>0.65999000000000008</v>
      </c>
      <c r="I302" s="6">
        <v>0.16491297985604408</v>
      </c>
      <c r="J302">
        <v>1.2294020000000001</v>
      </c>
      <c r="K302" s="5">
        <v>0.63797999999999999</v>
      </c>
      <c r="L302" s="6">
        <v>1.86973494530642</v>
      </c>
      <c r="N302" s="5">
        <v>0.79506399999999999</v>
      </c>
      <c r="O302" s="6">
        <v>4.8275999999999999E-2</v>
      </c>
      <c r="P302">
        <v>1.1726700000000001</v>
      </c>
      <c r="Q302" s="5">
        <v>1.0132000000000207E-2</v>
      </c>
      <c r="R302" s="6">
        <v>0.29889399999999999</v>
      </c>
      <c r="S302" s="7">
        <v>0</v>
      </c>
      <c r="T302" s="8">
        <v>0</v>
      </c>
      <c r="V302" s="5">
        <v>0.65999000000000008</v>
      </c>
      <c r="W302" s="6">
        <v>0</v>
      </c>
      <c r="X302">
        <v>1.193155</v>
      </c>
      <c r="Y302" s="5">
        <v>0.63797999999999999</v>
      </c>
      <c r="Z302" s="6">
        <v>0</v>
      </c>
      <c r="AA302" t="s">
        <v>9</v>
      </c>
      <c r="AC302" s="5">
        <v>0.65999000000000008</v>
      </c>
      <c r="AD302" s="6">
        <v>0.13422999999999999</v>
      </c>
      <c r="AE302">
        <v>1</v>
      </c>
      <c r="AF302" s="5">
        <v>0.63797999999999999</v>
      </c>
      <c r="AG302" s="6">
        <v>1.8674400000000002</v>
      </c>
      <c r="AH302" t="s">
        <v>9</v>
      </c>
      <c r="AJ302">
        <v>0.43509200000000003</v>
      </c>
      <c r="AK302">
        <v>0.128576</v>
      </c>
      <c r="AL302">
        <v>1.777849</v>
      </c>
      <c r="AM302">
        <v>1.707937</v>
      </c>
      <c r="AN302">
        <v>2.6381040000000002</v>
      </c>
    </row>
    <row r="303" spans="1:40" x14ac:dyDescent="0.2">
      <c r="A303" s="5">
        <v>0.43509200000000003</v>
      </c>
      <c r="B303" s="6">
        <v>0.128576</v>
      </c>
      <c r="C303">
        <v>1.777849</v>
      </c>
      <c r="D303" s="5">
        <v>1.707937</v>
      </c>
      <c r="E303" s="6">
        <v>2.6381040000000002</v>
      </c>
      <c r="H303" s="5">
        <v>0.43509200000000003</v>
      </c>
      <c r="I303" s="6">
        <v>0.16016730577742763</v>
      </c>
      <c r="J303">
        <v>1.6862649999999999</v>
      </c>
      <c r="K303" s="5">
        <v>1.707937</v>
      </c>
      <c r="L303" s="6">
        <v>2.6646111296744599</v>
      </c>
      <c r="N303" s="5">
        <v>0.79587199999999991</v>
      </c>
      <c r="O303" s="6">
        <v>7.4784000000000003E-2</v>
      </c>
      <c r="P303">
        <v>1.2064569999999999</v>
      </c>
      <c r="Q303" s="5">
        <v>-0.22313600000000006</v>
      </c>
      <c r="R303" s="6">
        <v>0.64356800000000003</v>
      </c>
      <c r="S303" s="7">
        <v>0</v>
      </c>
      <c r="T303" s="8">
        <v>0</v>
      </c>
      <c r="V303" s="5">
        <v>0.43509200000000003</v>
      </c>
      <c r="W303" s="6">
        <v>0</v>
      </c>
      <c r="X303">
        <v>1.777849</v>
      </c>
      <c r="Y303" s="5">
        <v>1.707937</v>
      </c>
      <c r="Z303" s="6">
        <v>0</v>
      </c>
      <c r="AA303" t="s">
        <v>9</v>
      </c>
      <c r="AC303" s="5">
        <v>0.43509200000000003</v>
      </c>
      <c r="AD303" s="6">
        <v>0.128576</v>
      </c>
      <c r="AE303">
        <v>1</v>
      </c>
      <c r="AF303" s="5">
        <v>1.707937</v>
      </c>
      <c r="AG303" s="6">
        <v>2.6381040000000002</v>
      </c>
      <c r="AH303" t="s">
        <v>9</v>
      </c>
      <c r="AJ303">
        <v>0.58210799999999996</v>
      </c>
      <c r="AK303">
        <v>0.112194</v>
      </c>
      <c r="AL303">
        <v>1.240335</v>
      </c>
      <c r="AM303">
        <v>0.24498400000000009</v>
      </c>
      <c r="AN303">
        <v>5.2378879999999999</v>
      </c>
    </row>
    <row r="304" spans="1:40" x14ac:dyDescent="0.2">
      <c r="A304" s="5">
        <v>0.58210799999999996</v>
      </c>
      <c r="B304" s="6">
        <v>0.112194</v>
      </c>
      <c r="C304">
        <v>1.240335</v>
      </c>
      <c r="D304" s="5">
        <v>0.24498400000000009</v>
      </c>
      <c r="E304" s="6">
        <v>5.2378879999999999</v>
      </c>
      <c r="H304" s="5">
        <v>0.58210799999999996</v>
      </c>
      <c r="I304" s="6">
        <v>0.15383587728485187</v>
      </c>
      <c r="J304">
        <v>1.264151</v>
      </c>
      <c r="K304" s="5">
        <v>0.24498400000000009</v>
      </c>
      <c r="L304" s="6">
        <v>5.2380752988249419</v>
      </c>
      <c r="N304" s="5">
        <v>0.79605000000000004</v>
      </c>
      <c r="O304" s="6">
        <v>8.1779999999999992E-2</v>
      </c>
      <c r="P304">
        <v>1.217465</v>
      </c>
      <c r="Q304" s="5">
        <v>0.32885999999999982</v>
      </c>
      <c r="R304" s="6">
        <v>0.42369000000000001</v>
      </c>
      <c r="S304" s="7">
        <v>0</v>
      </c>
      <c r="T304" s="8">
        <v>0</v>
      </c>
      <c r="V304" s="5">
        <v>0.58210799999999996</v>
      </c>
      <c r="W304" s="6">
        <v>0</v>
      </c>
      <c r="X304">
        <v>1.240335</v>
      </c>
      <c r="Y304" s="5">
        <v>0.24498400000000009</v>
      </c>
      <c r="Z304" s="6">
        <v>0</v>
      </c>
      <c r="AA304" t="s">
        <v>9</v>
      </c>
      <c r="AC304" s="5">
        <v>0.58210799999999996</v>
      </c>
      <c r="AD304" s="6">
        <v>0.112194</v>
      </c>
      <c r="AE304">
        <v>1</v>
      </c>
      <c r="AF304" s="5">
        <v>0.24498400000000009</v>
      </c>
      <c r="AG304" s="6">
        <v>5.2378879999999999</v>
      </c>
      <c r="AH304" t="s">
        <v>9</v>
      </c>
      <c r="AJ304">
        <v>0.92401500000000003</v>
      </c>
      <c r="AK304">
        <v>0.19744600000000001</v>
      </c>
      <c r="AL304">
        <v>1.8827799999999999</v>
      </c>
      <c r="AM304">
        <v>-0.40188599999999991</v>
      </c>
      <c r="AN304">
        <v>0.73921199999999998</v>
      </c>
    </row>
    <row r="305" spans="1:40" x14ac:dyDescent="0.2">
      <c r="A305" s="5">
        <v>0.92401500000000003</v>
      </c>
      <c r="B305" s="6">
        <v>0.19744600000000001</v>
      </c>
      <c r="C305">
        <v>1.8827799999999999</v>
      </c>
      <c r="D305" s="5">
        <v>-0.40188599999999991</v>
      </c>
      <c r="E305" s="6">
        <v>0.73921199999999998</v>
      </c>
      <c r="H305" s="5">
        <v>0.92401500000000003</v>
      </c>
      <c r="I305" s="6">
        <v>0.24865281521832808</v>
      </c>
      <c r="J305">
        <v>1.8912370000000001</v>
      </c>
      <c r="K305" s="5">
        <v>-0.40188599999999991</v>
      </c>
      <c r="L305" s="6">
        <v>0.7421291010599167</v>
      </c>
      <c r="N305" s="5">
        <v>0.79813800000000001</v>
      </c>
      <c r="O305" s="6">
        <v>3.6139999999999999E-2</v>
      </c>
      <c r="P305">
        <v>1.1749449999999999</v>
      </c>
      <c r="Q305" s="5">
        <v>0.26104200000000022</v>
      </c>
      <c r="R305" s="6">
        <v>0.61215599999999992</v>
      </c>
      <c r="S305" s="7">
        <v>0</v>
      </c>
      <c r="T305" s="8">
        <v>0</v>
      </c>
      <c r="V305" s="5">
        <v>0.92401500000000003</v>
      </c>
      <c r="W305" s="6">
        <v>0</v>
      </c>
      <c r="X305">
        <v>1.8827799999999999</v>
      </c>
      <c r="Y305" s="5">
        <v>-0.40188599999999991</v>
      </c>
      <c r="Z305" s="6">
        <v>0</v>
      </c>
      <c r="AA305" t="s">
        <v>9</v>
      </c>
      <c r="AC305" s="5">
        <v>0.92401500000000003</v>
      </c>
      <c r="AD305" s="6">
        <v>0.19744600000000001</v>
      </c>
      <c r="AE305">
        <v>1</v>
      </c>
      <c r="AF305" s="5">
        <v>-0.40188599999999991</v>
      </c>
      <c r="AG305" s="6">
        <v>0.73921199999999998</v>
      </c>
      <c r="AH305" t="s">
        <v>9</v>
      </c>
      <c r="AJ305">
        <v>0.86404499999999995</v>
      </c>
      <c r="AK305">
        <v>9.2924999999999994E-2</v>
      </c>
      <c r="AL305">
        <v>1.5023</v>
      </c>
      <c r="AM305">
        <v>-0.26396999999999993</v>
      </c>
      <c r="AN305">
        <v>1.0848599999999999</v>
      </c>
    </row>
    <row r="306" spans="1:40" x14ac:dyDescent="0.2">
      <c r="A306" s="5">
        <v>0.86404499999999995</v>
      </c>
      <c r="B306" s="6">
        <v>9.2924999999999994E-2</v>
      </c>
      <c r="C306">
        <v>1.5023</v>
      </c>
      <c r="D306" s="5">
        <v>-0.26396999999999993</v>
      </c>
      <c r="E306" s="6">
        <v>1.0848599999999999</v>
      </c>
      <c r="H306" s="5">
        <v>0.86404499999999995</v>
      </c>
      <c r="I306" s="6">
        <v>0.12412372748592429</v>
      </c>
      <c r="J306">
        <v>1.4951019999999999</v>
      </c>
      <c r="K306" s="5">
        <v>-0.26396999999999993</v>
      </c>
      <c r="L306" s="6">
        <v>1.085151251761707</v>
      </c>
      <c r="N306" s="5">
        <v>0.7999980000000001</v>
      </c>
      <c r="O306" s="6">
        <v>5.9192000000000002E-2</v>
      </c>
      <c r="P306">
        <v>1.2000519999999999</v>
      </c>
      <c r="Q306" s="5">
        <v>0.27904800000000013</v>
      </c>
      <c r="R306" s="6">
        <v>0.737182</v>
      </c>
      <c r="S306" s="7">
        <v>0</v>
      </c>
      <c r="T306" s="8">
        <v>0</v>
      </c>
      <c r="V306" s="5">
        <v>0.86404499999999995</v>
      </c>
      <c r="W306" s="6">
        <v>0</v>
      </c>
      <c r="X306">
        <v>1.5023</v>
      </c>
      <c r="Y306" s="5">
        <v>-0.26396999999999993</v>
      </c>
      <c r="Z306" s="6">
        <v>0</v>
      </c>
      <c r="AA306" t="s">
        <v>9</v>
      </c>
      <c r="AC306" s="5">
        <v>0.86404499999999995</v>
      </c>
      <c r="AD306" s="6">
        <v>9.2924999999999994E-2</v>
      </c>
      <c r="AE306">
        <v>1</v>
      </c>
      <c r="AF306" s="5">
        <v>-0.26396999999999993</v>
      </c>
      <c r="AG306" s="6">
        <v>1.0848599999999999</v>
      </c>
      <c r="AH306" t="s">
        <v>9</v>
      </c>
      <c r="AJ306">
        <v>0.60700500000000002</v>
      </c>
      <c r="AK306">
        <v>6.6128999999999993E-2</v>
      </c>
      <c r="AL306">
        <v>1.1427369999999999</v>
      </c>
      <c r="AM306">
        <v>1.1409720000000001</v>
      </c>
      <c r="AN306">
        <v>0.81855199999999995</v>
      </c>
    </row>
    <row r="307" spans="1:40" x14ac:dyDescent="0.2">
      <c r="A307" s="5">
        <v>0.60700500000000002</v>
      </c>
      <c r="B307" s="6">
        <v>6.6128999999999993E-2</v>
      </c>
      <c r="C307">
        <v>1.1427369999999999</v>
      </c>
      <c r="D307" s="5">
        <v>1.1409720000000001</v>
      </c>
      <c r="E307" s="6">
        <v>0.81855199999999995</v>
      </c>
      <c r="H307" s="5">
        <v>0.60700500000000002</v>
      </c>
      <c r="I307" s="6">
        <v>7.5727502540358482E-2</v>
      </c>
      <c r="J307">
        <v>1.1068100000000001</v>
      </c>
      <c r="K307" s="5">
        <v>1.1409720000000001</v>
      </c>
      <c r="L307" s="6">
        <v>0.82148535367588871</v>
      </c>
      <c r="N307" s="5">
        <v>0.80003400000000002</v>
      </c>
      <c r="O307" s="6">
        <v>7.0781999999999998E-2</v>
      </c>
      <c r="P307">
        <v>1.2138800000000001</v>
      </c>
      <c r="Q307" s="5">
        <v>0</v>
      </c>
      <c r="R307" s="6">
        <v>0.17004599999999997</v>
      </c>
      <c r="S307" s="7">
        <v>0</v>
      </c>
      <c r="T307" s="8">
        <v>0</v>
      </c>
      <c r="V307" s="5">
        <v>0.60700500000000002</v>
      </c>
      <c r="W307" s="6">
        <v>0</v>
      </c>
      <c r="X307">
        <v>1.1427369999999999</v>
      </c>
      <c r="Y307" s="5">
        <v>1.1409720000000001</v>
      </c>
      <c r="Z307" s="6">
        <v>0</v>
      </c>
      <c r="AA307" t="s">
        <v>9</v>
      </c>
      <c r="AC307" s="5">
        <v>0.60700500000000002</v>
      </c>
      <c r="AD307" s="6">
        <v>6.6128999999999993E-2</v>
      </c>
      <c r="AE307">
        <v>1</v>
      </c>
      <c r="AF307" s="5">
        <v>1.1409720000000001</v>
      </c>
      <c r="AG307" s="6">
        <v>0.81855199999999995</v>
      </c>
      <c r="AH307" t="s">
        <v>9</v>
      </c>
      <c r="AJ307">
        <v>0.66599399999999997</v>
      </c>
      <c r="AK307">
        <v>9.9686999999999984E-2</v>
      </c>
      <c r="AL307">
        <v>1.1167720000000001</v>
      </c>
      <c r="AM307">
        <v>0.3569339999999997</v>
      </c>
      <c r="AN307">
        <v>0.89233499999999988</v>
      </c>
    </row>
    <row r="308" spans="1:40" x14ac:dyDescent="0.2">
      <c r="A308" s="5">
        <v>0.66599399999999997</v>
      </c>
      <c r="B308" s="6">
        <v>9.9686999999999984E-2</v>
      </c>
      <c r="C308">
        <v>1.1167720000000001</v>
      </c>
      <c r="D308" s="5">
        <v>0.3569339999999997</v>
      </c>
      <c r="E308" s="6">
        <v>0.89233499999999988</v>
      </c>
      <c r="H308" s="5">
        <v>0.66599399999999997</v>
      </c>
      <c r="I308" s="6">
        <v>0.13586663249304443</v>
      </c>
      <c r="J308">
        <v>1.1609940000000001</v>
      </c>
      <c r="K308" s="5">
        <v>0.3569339999999997</v>
      </c>
      <c r="L308" s="6">
        <v>0.89370555934323237</v>
      </c>
      <c r="N308" s="5">
        <v>0.80803800000000003</v>
      </c>
      <c r="O308" s="6">
        <v>0.11352600000000002</v>
      </c>
      <c r="P308">
        <v>1.306152</v>
      </c>
      <c r="Q308" s="5">
        <v>0.31291200000000013</v>
      </c>
      <c r="R308" s="6">
        <v>5.422536</v>
      </c>
      <c r="S308" s="7">
        <v>0</v>
      </c>
      <c r="T308" s="8">
        <v>0</v>
      </c>
      <c r="V308" s="5">
        <v>0.66599399999999997</v>
      </c>
      <c r="W308" s="6">
        <v>0</v>
      </c>
      <c r="X308">
        <v>1.1167720000000001</v>
      </c>
      <c r="Y308" s="5">
        <v>0.3569339999999997</v>
      </c>
      <c r="Z308" s="6">
        <v>0</v>
      </c>
      <c r="AA308" t="s">
        <v>9</v>
      </c>
      <c r="AC308" s="5">
        <v>0.66599399999999997</v>
      </c>
      <c r="AD308" s="6">
        <v>9.9686999999999984E-2</v>
      </c>
      <c r="AE308">
        <v>1</v>
      </c>
      <c r="AF308" s="5">
        <v>0.3569339999999997</v>
      </c>
      <c r="AG308" s="6">
        <v>0.89233499999999988</v>
      </c>
      <c r="AH308" t="s">
        <v>9</v>
      </c>
      <c r="AJ308">
        <v>0.52804800000000007</v>
      </c>
      <c r="AK308">
        <v>9.439199999999999E-2</v>
      </c>
      <c r="AL308">
        <v>1.3615950000000001</v>
      </c>
      <c r="AM308">
        <v>1.0489139999999999</v>
      </c>
      <c r="AN308">
        <v>0.9716220000000001</v>
      </c>
    </row>
    <row r="309" spans="1:40" x14ac:dyDescent="0.2">
      <c r="A309" s="5">
        <v>0.52804800000000007</v>
      </c>
      <c r="B309" s="6">
        <v>9.439199999999999E-2</v>
      </c>
      <c r="C309">
        <v>1.3615950000000001</v>
      </c>
      <c r="D309" s="5">
        <v>1.0489139999999999</v>
      </c>
      <c r="E309" s="6">
        <v>0.9716220000000001</v>
      </c>
      <c r="H309" s="5">
        <v>0.52804800000000007</v>
      </c>
      <c r="I309" s="6">
        <v>0.122924640328943</v>
      </c>
      <c r="J309">
        <v>1.319615</v>
      </c>
      <c r="K309" s="5">
        <v>1.0489139999999999</v>
      </c>
      <c r="L309" s="6">
        <v>0.98413189602461315</v>
      </c>
      <c r="N309" s="5">
        <v>0.80900000000000005</v>
      </c>
      <c r="O309" s="6">
        <v>0.14199999999999999</v>
      </c>
      <c r="P309">
        <v>1.3645240000000001</v>
      </c>
      <c r="Q309" s="5">
        <v>0.46800000000000003</v>
      </c>
      <c r="R309" s="6">
        <v>0.28199999999999997</v>
      </c>
      <c r="S309" s="7">
        <v>0</v>
      </c>
      <c r="T309" s="8">
        <v>0</v>
      </c>
      <c r="V309" s="5">
        <v>0.52804800000000007</v>
      </c>
      <c r="W309" s="6">
        <v>0</v>
      </c>
      <c r="X309">
        <v>1.3615950000000001</v>
      </c>
      <c r="Y309" s="5">
        <v>1.0489139999999999</v>
      </c>
      <c r="Z309" s="6">
        <v>0</v>
      </c>
      <c r="AA309" t="s">
        <v>9</v>
      </c>
      <c r="AC309" s="5">
        <v>0.52804800000000007</v>
      </c>
      <c r="AD309" s="6">
        <v>9.439199999999999E-2</v>
      </c>
      <c r="AE309">
        <v>1</v>
      </c>
      <c r="AF309" s="5">
        <v>1.0489139999999999</v>
      </c>
      <c r="AG309" s="6">
        <v>0.9716220000000001</v>
      </c>
      <c r="AH309" t="s">
        <v>9</v>
      </c>
      <c r="AJ309">
        <v>1.1200619999999999</v>
      </c>
      <c r="AK309">
        <v>0.20655399999999999</v>
      </c>
      <c r="AL309">
        <v>3.6027740000000001</v>
      </c>
      <c r="AM309">
        <v>-1.8809479999999998</v>
      </c>
      <c r="AN309">
        <v>0.33526799999999995</v>
      </c>
    </row>
    <row r="310" spans="1:40" x14ac:dyDescent="0.2">
      <c r="A310" s="5">
        <v>1.1200619999999999</v>
      </c>
      <c r="B310" s="6">
        <v>0.20655399999999999</v>
      </c>
      <c r="C310">
        <v>3.6027740000000001</v>
      </c>
      <c r="D310" s="5">
        <v>-1.8809479999999998</v>
      </c>
      <c r="E310" s="6">
        <v>0.33526799999999995</v>
      </c>
      <c r="H310" s="5">
        <v>1.1200619999999999</v>
      </c>
      <c r="I310" s="6">
        <v>0.23159869479770392</v>
      </c>
      <c r="J310">
        <v>3.2850299999999999</v>
      </c>
      <c r="K310" s="5">
        <v>-1.8809479999999998</v>
      </c>
      <c r="L310" s="6">
        <v>0.37861731455389092</v>
      </c>
      <c r="N310" s="5">
        <v>0.80902800000000008</v>
      </c>
      <c r="O310" s="6">
        <v>9.0720000000000009E-2</v>
      </c>
      <c r="P310">
        <v>1.2708710000000001</v>
      </c>
      <c r="Q310" s="5">
        <v>0.2669760000000001</v>
      </c>
      <c r="R310" s="6">
        <v>0.6966</v>
      </c>
      <c r="S310" s="7">
        <v>0</v>
      </c>
      <c r="T310" s="8">
        <v>0</v>
      </c>
      <c r="V310" s="5">
        <v>1.1200619999999999</v>
      </c>
      <c r="W310" s="6">
        <v>0</v>
      </c>
      <c r="X310">
        <v>3.6027740000000001</v>
      </c>
      <c r="Y310" s="5">
        <v>-1.8809479999999998</v>
      </c>
      <c r="Z310" s="6">
        <v>0</v>
      </c>
      <c r="AA310" t="s">
        <v>9</v>
      </c>
      <c r="AC310" s="5">
        <v>1.1200619999999999</v>
      </c>
      <c r="AD310" s="6">
        <v>0.20655399999999999</v>
      </c>
      <c r="AE310">
        <v>1</v>
      </c>
      <c r="AF310" s="5">
        <v>-1.8809479999999998</v>
      </c>
      <c r="AG310" s="6">
        <v>0.33526799999999995</v>
      </c>
      <c r="AH310" t="s">
        <v>9</v>
      </c>
      <c r="AJ310">
        <v>0.68107000000000006</v>
      </c>
      <c r="AK310">
        <v>7.3780000000000012E-2</v>
      </c>
      <c r="AL310">
        <v>1.062872</v>
      </c>
      <c r="AM310">
        <v>0.56884999999999997</v>
      </c>
      <c r="AN310">
        <v>1.2520899999999999</v>
      </c>
    </row>
    <row r="311" spans="1:40" x14ac:dyDescent="0.2">
      <c r="A311" s="5">
        <v>0.68107000000000006</v>
      </c>
      <c r="B311" s="6">
        <v>7.3780000000000012E-2</v>
      </c>
      <c r="C311">
        <v>1.062872</v>
      </c>
      <c r="D311" s="5">
        <v>0.56884999999999997</v>
      </c>
      <c r="E311" s="6">
        <v>1.2520899999999999</v>
      </c>
      <c r="H311" s="5">
        <v>0.68107000000000006</v>
      </c>
      <c r="I311" s="6">
        <v>8.477007991620629E-2</v>
      </c>
      <c r="J311">
        <v>1.060241</v>
      </c>
      <c r="K311" s="5">
        <v>0.56884999999999997</v>
      </c>
      <c r="L311" s="6">
        <v>1.2525753216174267</v>
      </c>
      <c r="N311" s="5">
        <v>0.80996399999999991</v>
      </c>
      <c r="O311" s="6">
        <v>7.4798000000000003E-2</v>
      </c>
      <c r="P311">
        <v>1.2522249999999999</v>
      </c>
      <c r="Q311" s="5">
        <v>-8.6122000000000115E-2</v>
      </c>
      <c r="R311" s="6">
        <v>2.7979219999999998</v>
      </c>
      <c r="S311" s="7">
        <v>0</v>
      </c>
      <c r="T311" s="8">
        <v>0</v>
      </c>
      <c r="V311" s="5">
        <v>0.68107000000000006</v>
      </c>
      <c r="W311" s="6">
        <v>0</v>
      </c>
      <c r="X311">
        <v>1.062872</v>
      </c>
      <c r="Y311" s="5">
        <v>0.56884999999999997</v>
      </c>
      <c r="Z311" s="6">
        <v>0</v>
      </c>
      <c r="AA311" t="s">
        <v>9</v>
      </c>
      <c r="AC311" s="5">
        <v>0.68107000000000006</v>
      </c>
      <c r="AD311" s="6">
        <v>7.3780000000000012E-2</v>
      </c>
      <c r="AE311">
        <v>1</v>
      </c>
      <c r="AF311" s="5">
        <v>0.56884999999999997</v>
      </c>
      <c r="AG311" s="6">
        <v>1.2520899999999999</v>
      </c>
      <c r="AH311" t="s">
        <v>9</v>
      </c>
      <c r="AJ311">
        <v>0.64010999999999996</v>
      </c>
      <c r="AK311">
        <v>3.5055000000000003E-2</v>
      </c>
      <c r="AL311">
        <v>1.062627</v>
      </c>
      <c r="AM311">
        <v>0.55888499999999985</v>
      </c>
      <c r="AN311">
        <v>0.59764499999999998</v>
      </c>
    </row>
    <row r="312" spans="1:40" x14ac:dyDescent="0.2">
      <c r="A312" s="5">
        <v>0.64010999999999996</v>
      </c>
      <c r="B312" s="6">
        <v>3.5055000000000003E-2</v>
      </c>
      <c r="C312">
        <v>1.062627</v>
      </c>
      <c r="D312" s="5">
        <v>0.55888499999999985</v>
      </c>
      <c r="E312" s="6">
        <v>0.59764499999999998</v>
      </c>
      <c r="H312" s="5">
        <v>0.64010999999999996</v>
      </c>
      <c r="I312" s="6">
        <v>4.1632975211963894E-2</v>
      </c>
      <c r="J312">
        <v>1.0367839999999999</v>
      </c>
      <c r="K312" s="5">
        <v>0.55888499999999985</v>
      </c>
      <c r="L312" s="6">
        <v>0.59796663629754465</v>
      </c>
      <c r="N312" s="5">
        <v>0.80999099999999991</v>
      </c>
      <c r="O312" s="6">
        <v>3.9431000000000001E-2</v>
      </c>
      <c r="P312">
        <v>1.2226919999999999</v>
      </c>
      <c r="Q312" s="5">
        <v>-0.45089800000000008</v>
      </c>
      <c r="R312" s="6">
        <v>0.77296799999999988</v>
      </c>
      <c r="S312" s="7">
        <v>0</v>
      </c>
      <c r="T312" s="8">
        <v>0</v>
      </c>
      <c r="V312" s="5">
        <v>0.64010999999999996</v>
      </c>
      <c r="W312" s="6">
        <v>0</v>
      </c>
      <c r="X312">
        <v>1.062627</v>
      </c>
      <c r="Y312" s="5">
        <v>0.55888499999999985</v>
      </c>
      <c r="Z312" s="6">
        <v>0</v>
      </c>
      <c r="AA312" t="s">
        <v>9</v>
      </c>
      <c r="AC312" s="5">
        <v>0.64010999999999996</v>
      </c>
      <c r="AD312" s="6">
        <v>3.5055000000000003E-2</v>
      </c>
      <c r="AE312">
        <v>1</v>
      </c>
      <c r="AF312" s="5">
        <v>0.55888499999999985</v>
      </c>
      <c r="AG312" s="6">
        <v>0.59764499999999998</v>
      </c>
      <c r="AH312" t="s">
        <v>9</v>
      </c>
      <c r="AJ312">
        <v>0.81999699999999998</v>
      </c>
      <c r="AK312">
        <v>4.0523999999999998E-2</v>
      </c>
      <c r="AL312">
        <v>1.266138</v>
      </c>
      <c r="AM312">
        <v>-0.47707799999999995</v>
      </c>
      <c r="AN312">
        <v>0.56303800000000004</v>
      </c>
    </row>
    <row r="313" spans="1:40" x14ac:dyDescent="0.2">
      <c r="A313" s="5">
        <v>0.81999699999999998</v>
      </c>
      <c r="B313" s="6">
        <v>4.0523999999999998E-2</v>
      </c>
      <c r="C313">
        <v>1.266138</v>
      </c>
      <c r="D313" s="5">
        <v>-0.47707799999999995</v>
      </c>
      <c r="E313" s="6">
        <v>0.56303800000000004</v>
      </c>
      <c r="H313" s="5">
        <v>0.81999699999999998</v>
      </c>
      <c r="I313" s="6">
        <v>4.4629277217987748E-2</v>
      </c>
      <c r="J313">
        <v>1.2500169999999999</v>
      </c>
      <c r="K313" s="5">
        <v>-0.47707799999999995</v>
      </c>
      <c r="L313" s="6">
        <v>0.5631430726982265</v>
      </c>
      <c r="N313" s="5">
        <v>0.81191599999999997</v>
      </c>
      <c r="O313" s="6">
        <v>5.7722999999999997E-2</v>
      </c>
      <c r="P313">
        <v>1.2420329999999999</v>
      </c>
      <c r="Q313" s="5">
        <v>-0.33495600000000009</v>
      </c>
      <c r="R313" s="6">
        <v>0.58373399999999998</v>
      </c>
      <c r="S313" s="7">
        <v>0</v>
      </c>
      <c r="T313" s="8">
        <v>0</v>
      </c>
      <c r="V313" s="5">
        <v>0.81999699999999998</v>
      </c>
      <c r="W313" s="6">
        <v>0</v>
      </c>
      <c r="X313">
        <v>1.266138</v>
      </c>
      <c r="Y313" s="5">
        <v>-0.47707799999999995</v>
      </c>
      <c r="Z313" s="6">
        <v>0</v>
      </c>
      <c r="AA313" t="s">
        <v>9</v>
      </c>
      <c r="AC313" s="5">
        <v>0.81999699999999998</v>
      </c>
      <c r="AD313" s="6">
        <v>4.0523999999999998E-2</v>
      </c>
      <c r="AE313">
        <v>1</v>
      </c>
      <c r="AF313" s="5">
        <v>-0.47707799999999995</v>
      </c>
      <c r="AG313" s="6">
        <v>0.56303800000000004</v>
      </c>
      <c r="AH313" t="s">
        <v>9</v>
      </c>
      <c r="AJ313">
        <v>0.79813800000000001</v>
      </c>
      <c r="AK313">
        <v>3.6139999999999999E-2</v>
      </c>
      <c r="AL313">
        <v>1.1749449999999999</v>
      </c>
      <c r="AM313">
        <v>0.26104200000000022</v>
      </c>
      <c r="AN313">
        <v>0.61215599999999992</v>
      </c>
    </row>
    <row r="314" spans="1:40" x14ac:dyDescent="0.2">
      <c r="A314" s="5">
        <v>0.79813800000000001</v>
      </c>
      <c r="B314" s="6">
        <v>3.6139999999999999E-2</v>
      </c>
      <c r="C314">
        <v>1.1749449999999999</v>
      </c>
      <c r="D314" s="5">
        <v>0.26104200000000022</v>
      </c>
      <c r="E314" s="6">
        <v>0.61215599999999992</v>
      </c>
      <c r="H314" s="5">
        <v>0.79813800000000001</v>
      </c>
      <c r="I314" s="6">
        <v>4.2820890042127802E-2</v>
      </c>
      <c r="J314">
        <v>1.1654800000000001</v>
      </c>
      <c r="K314" s="5">
        <v>0.26104200000000022</v>
      </c>
      <c r="L314" s="6">
        <v>0.61220208957500299</v>
      </c>
      <c r="N314" s="5">
        <v>0.81607499999999999</v>
      </c>
      <c r="O314" s="6">
        <v>0.13922100000000001</v>
      </c>
      <c r="P314">
        <v>1.3779410000000001</v>
      </c>
      <c r="Q314" s="5">
        <v>-1.9530000000000946E-3</v>
      </c>
      <c r="R314" s="6">
        <v>0.278721</v>
      </c>
      <c r="S314" s="7">
        <v>0</v>
      </c>
      <c r="T314" s="8">
        <v>0</v>
      </c>
      <c r="V314" s="5">
        <v>0.79813800000000001</v>
      </c>
      <c r="W314" s="6">
        <v>0</v>
      </c>
      <c r="X314">
        <v>1.1749449999999999</v>
      </c>
      <c r="Y314" s="5">
        <v>0.26104200000000022</v>
      </c>
      <c r="Z314" s="6">
        <v>0</v>
      </c>
      <c r="AA314" t="s">
        <v>9</v>
      </c>
      <c r="AC314" s="5">
        <v>0.79813800000000001</v>
      </c>
      <c r="AD314" s="6">
        <v>3.6139999999999999E-2</v>
      </c>
      <c r="AE314">
        <v>1</v>
      </c>
      <c r="AF314" s="5">
        <v>0.26104200000000022</v>
      </c>
      <c r="AG314" s="6">
        <v>0.61215599999999992</v>
      </c>
      <c r="AH314" t="s">
        <v>9</v>
      </c>
      <c r="AJ314">
        <v>0.74301899999999999</v>
      </c>
      <c r="AK314">
        <v>4.4216999999999999E-2</v>
      </c>
      <c r="AL314">
        <v>1.0410919999999999</v>
      </c>
      <c r="AM314">
        <v>0.51499799999999973</v>
      </c>
      <c r="AN314">
        <v>0.76296000000000008</v>
      </c>
    </row>
    <row r="315" spans="1:40" x14ac:dyDescent="0.2">
      <c r="A315" s="5">
        <v>0.74301899999999999</v>
      </c>
      <c r="B315" s="6">
        <v>4.4216999999999999E-2</v>
      </c>
      <c r="C315">
        <v>1.0410919999999999</v>
      </c>
      <c r="D315" s="5">
        <v>0.51499799999999973</v>
      </c>
      <c r="E315" s="6">
        <v>0.76296000000000008</v>
      </c>
      <c r="H315" s="5">
        <v>0.74301899999999999</v>
      </c>
      <c r="I315" s="6">
        <v>5.1148286276277141E-2</v>
      </c>
      <c r="J315">
        <v>1.043156</v>
      </c>
      <c r="K315" s="5">
        <v>0.51499799999999973</v>
      </c>
      <c r="L315" s="6">
        <v>0.76316807716256052</v>
      </c>
      <c r="N315" s="5">
        <v>0.81710399999999994</v>
      </c>
      <c r="O315" s="6">
        <v>5.9855999999999993E-2</v>
      </c>
      <c r="P315">
        <v>1.2642640000000001</v>
      </c>
      <c r="Q315" s="5">
        <v>9.2799999999989777E-4</v>
      </c>
      <c r="R315" s="6">
        <v>0.23199999999999998</v>
      </c>
      <c r="S315" s="7">
        <v>0</v>
      </c>
      <c r="T315" s="8">
        <v>0</v>
      </c>
      <c r="V315" s="5">
        <v>0.74301899999999999</v>
      </c>
      <c r="W315" s="6">
        <v>0</v>
      </c>
      <c r="X315">
        <v>1.0410919999999999</v>
      </c>
      <c r="Y315" s="5">
        <v>0.51499799999999973</v>
      </c>
      <c r="Z315" s="6">
        <v>0</v>
      </c>
      <c r="AA315" t="s">
        <v>9</v>
      </c>
      <c r="AC315" s="5">
        <v>0.74301899999999999</v>
      </c>
      <c r="AD315" s="6">
        <v>4.4216999999999999E-2</v>
      </c>
      <c r="AE315">
        <v>1</v>
      </c>
      <c r="AF315" s="5">
        <v>0.51499799999999973</v>
      </c>
      <c r="AG315" s="6">
        <v>0.76296000000000008</v>
      </c>
      <c r="AH315" t="s">
        <v>9</v>
      </c>
      <c r="AJ315">
        <v>0.83807999999999994</v>
      </c>
      <c r="AK315">
        <v>2.5631999999999999E-2</v>
      </c>
      <c r="AL315">
        <v>1.352487</v>
      </c>
      <c r="AM315">
        <v>0</v>
      </c>
      <c r="AN315">
        <v>8.0063999999999996E-2</v>
      </c>
    </row>
    <row r="316" spans="1:40" x14ac:dyDescent="0.2">
      <c r="A316" s="5">
        <v>0.83807999999999994</v>
      </c>
      <c r="B316" s="6">
        <v>2.5631999999999999E-2</v>
      </c>
      <c r="C316">
        <v>1.352487</v>
      </c>
      <c r="D316" s="5">
        <v>0</v>
      </c>
      <c r="E316" s="6">
        <v>8.0063999999999996E-2</v>
      </c>
      <c r="H316" s="5">
        <v>0.83807999999999994</v>
      </c>
      <c r="I316" s="6">
        <v>3.4625970369074131E-2</v>
      </c>
      <c r="J316">
        <v>1.331809</v>
      </c>
      <c r="K316" s="5">
        <v>0</v>
      </c>
      <c r="L316" s="6">
        <v>8.0063999999999996E-2</v>
      </c>
      <c r="N316" s="5">
        <v>0.81900899999999988</v>
      </c>
      <c r="O316" s="6">
        <v>7.4234999999999995E-2</v>
      </c>
      <c r="P316">
        <v>1.284751</v>
      </c>
      <c r="Q316" s="5">
        <v>-0.37996199999999986</v>
      </c>
      <c r="R316" s="6">
        <v>0.64023899999999989</v>
      </c>
      <c r="S316" s="7">
        <v>0</v>
      </c>
      <c r="T316" s="8">
        <v>0</v>
      </c>
      <c r="V316" s="5">
        <v>0.83807999999999994</v>
      </c>
      <c r="W316" s="6">
        <v>0</v>
      </c>
      <c r="X316">
        <v>1.352487</v>
      </c>
      <c r="Y316" s="5">
        <v>0</v>
      </c>
      <c r="Z316" s="6">
        <v>0</v>
      </c>
      <c r="AA316" t="s">
        <v>9</v>
      </c>
      <c r="AC316" s="5">
        <v>0.83807999999999994</v>
      </c>
      <c r="AD316" s="6">
        <v>2.5631999999999999E-2</v>
      </c>
      <c r="AE316">
        <v>1</v>
      </c>
      <c r="AF316" s="5">
        <v>0</v>
      </c>
      <c r="AG316" s="6">
        <v>8.0063999999999996E-2</v>
      </c>
      <c r="AH316" t="s">
        <v>9</v>
      </c>
      <c r="AJ316">
        <v>1.15412</v>
      </c>
      <c r="AK316">
        <v>0.20435</v>
      </c>
      <c r="AL316">
        <v>4.1621589999999999</v>
      </c>
      <c r="AM316">
        <v>-1.2370799999999997</v>
      </c>
      <c r="AN316">
        <v>0.37453999999999998</v>
      </c>
    </row>
    <row r="317" spans="1:40" x14ac:dyDescent="0.2">
      <c r="A317" s="5">
        <v>1.15412</v>
      </c>
      <c r="B317" s="6">
        <v>0.20435</v>
      </c>
      <c r="C317">
        <v>4.1621589999999999</v>
      </c>
      <c r="D317" s="5">
        <v>-1.2370799999999997</v>
      </c>
      <c r="E317" s="6">
        <v>0.37453999999999998</v>
      </c>
      <c r="H317" s="5">
        <v>1.15412</v>
      </c>
      <c r="I317" s="6">
        <v>0.25657081524600572</v>
      </c>
      <c r="J317">
        <v>3.5470109999999999</v>
      </c>
      <c r="K317" s="5">
        <v>-1.2370799999999997</v>
      </c>
      <c r="L317" s="6">
        <v>0.40979820792189903</v>
      </c>
      <c r="N317" s="5">
        <v>0.81999699999999998</v>
      </c>
      <c r="O317" s="6">
        <v>4.0523999999999998E-2</v>
      </c>
      <c r="P317">
        <v>1.266138</v>
      </c>
      <c r="Q317" s="5">
        <v>-0.47707799999999995</v>
      </c>
      <c r="R317" s="6">
        <v>0.56303800000000004</v>
      </c>
      <c r="S317" s="7">
        <v>0</v>
      </c>
      <c r="T317" s="8">
        <v>0</v>
      </c>
      <c r="V317" s="5">
        <v>1.15412</v>
      </c>
      <c r="W317" s="6">
        <v>0</v>
      </c>
      <c r="X317">
        <v>4.1621589999999999</v>
      </c>
      <c r="Y317" s="5">
        <v>-1.2370799999999997</v>
      </c>
      <c r="Z317" s="6">
        <v>0</v>
      </c>
      <c r="AA317" t="s">
        <v>9</v>
      </c>
      <c r="AC317" s="5">
        <v>1.15412</v>
      </c>
      <c r="AD317" s="6">
        <v>0.20435</v>
      </c>
      <c r="AE317">
        <v>1</v>
      </c>
      <c r="AF317" s="5">
        <v>-1.2370799999999997</v>
      </c>
      <c r="AG317" s="6">
        <v>0.37453999999999998</v>
      </c>
      <c r="AH317" t="s">
        <v>9</v>
      </c>
      <c r="AJ317">
        <v>0.58396800000000004</v>
      </c>
      <c r="AK317">
        <v>6.2252000000000002E-2</v>
      </c>
      <c r="AL317">
        <v>1.191778</v>
      </c>
      <c r="AM317">
        <v>1.2529400000000004</v>
      </c>
      <c r="AN317">
        <v>1.078192</v>
      </c>
    </row>
    <row r="318" spans="1:40" x14ac:dyDescent="0.2">
      <c r="A318" s="5">
        <v>0.58396800000000004</v>
      </c>
      <c r="B318" s="6">
        <v>6.2252000000000002E-2</v>
      </c>
      <c r="C318">
        <v>1.191778</v>
      </c>
      <c r="D318" s="5">
        <v>1.2529400000000004</v>
      </c>
      <c r="E318" s="6">
        <v>1.078192</v>
      </c>
      <c r="H318" s="5">
        <v>0.58396800000000004</v>
      </c>
      <c r="I318" s="6">
        <v>6.5486938300702388E-2</v>
      </c>
      <c r="J318">
        <v>1.1386670000000001</v>
      </c>
      <c r="K318" s="5">
        <v>1.2529400000000004</v>
      </c>
      <c r="L318" s="6">
        <v>1.0790737959421497</v>
      </c>
      <c r="N318" s="5">
        <v>0.820044</v>
      </c>
      <c r="O318" s="6">
        <v>0.15649200000000002</v>
      </c>
      <c r="P318">
        <v>1.424129</v>
      </c>
      <c r="Q318" s="5">
        <v>-8.0999999999998278E-3</v>
      </c>
      <c r="R318" s="6">
        <v>0.32335200000000003</v>
      </c>
      <c r="S318" s="7">
        <v>0</v>
      </c>
      <c r="T318" s="8">
        <v>0</v>
      </c>
      <c r="V318" s="5">
        <v>0.58396800000000004</v>
      </c>
      <c r="W318" s="6">
        <v>0</v>
      </c>
      <c r="X318">
        <v>1.191778</v>
      </c>
      <c r="Y318" s="5">
        <v>1.2529400000000004</v>
      </c>
      <c r="Z318" s="6">
        <v>0</v>
      </c>
      <c r="AA318" t="s">
        <v>9</v>
      </c>
      <c r="AC318" s="5">
        <v>0.58396800000000004</v>
      </c>
      <c r="AD318" s="6">
        <v>6.2252000000000002E-2</v>
      </c>
      <c r="AE318">
        <v>1</v>
      </c>
      <c r="AF318" s="5">
        <v>1.2529400000000004</v>
      </c>
      <c r="AG318" s="6">
        <v>1.078192</v>
      </c>
      <c r="AH318" t="s">
        <v>9</v>
      </c>
      <c r="AJ318">
        <v>0.781088</v>
      </c>
      <c r="AK318">
        <v>0.10048899999999999</v>
      </c>
      <c r="AL318">
        <v>1.21241</v>
      </c>
      <c r="AM318">
        <v>-0.56711299999999987</v>
      </c>
      <c r="AN318">
        <v>1.700388</v>
      </c>
    </row>
    <row r="319" spans="1:40" x14ac:dyDescent="0.2">
      <c r="A319" s="5">
        <v>0.781088</v>
      </c>
      <c r="B319" s="6">
        <v>0.10048899999999999</v>
      </c>
      <c r="C319">
        <v>1.21241</v>
      </c>
      <c r="D319" s="5">
        <v>-0.56711299999999987</v>
      </c>
      <c r="E319" s="6">
        <v>1.700388</v>
      </c>
      <c r="H319" s="5">
        <v>0.781088</v>
      </c>
      <c r="I319" s="6">
        <v>0.10984142672507491</v>
      </c>
      <c r="J319">
        <v>1.210904</v>
      </c>
      <c r="K319" s="5">
        <v>-0.56711299999999987</v>
      </c>
      <c r="L319" s="6">
        <v>1.7006928938958967</v>
      </c>
      <c r="N319" s="5">
        <v>0.82128400000000013</v>
      </c>
      <c r="O319" s="6">
        <v>0.12640000000000001</v>
      </c>
      <c r="P319">
        <v>1.3690150000000001</v>
      </c>
      <c r="Q319" s="5">
        <v>0.2477440000000001</v>
      </c>
      <c r="R319" s="6">
        <v>2.1585960000000002</v>
      </c>
      <c r="S319" s="7">
        <v>0</v>
      </c>
      <c r="T319" s="8">
        <v>0</v>
      </c>
      <c r="V319" s="5">
        <v>0.781088</v>
      </c>
      <c r="W319" s="6">
        <v>0</v>
      </c>
      <c r="X319">
        <v>1.21241</v>
      </c>
      <c r="Y319" s="5">
        <v>-0.56711299999999987</v>
      </c>
      <c r="Z319" s="6">
        <v>0</v>
      </c>
      <c r="AA319" t="s">
        <v>9</v>
      </c>
      <c r="AC319" s="5">
        <v>0.781088</v>
      </c>
      <c r="AD319" s="6">
        <v>0.10048899999999999</v>
      </c>
      <c r="AE319">
        <v>1</v>
      </c>
      <c r="AF319" s="5">
        <v>-0.56711299999999987</v>
      </c>
      <c r="AG319" s="6">
        <v>1.700388</v>
      </c>
      <c r="AH319" t="s">
        <v>9</v>
      </c>
      <c r="AJ319">
        <v>0.71500299999999994</v>
      </c>
      <c r="AK319">
        <v>0.109292</v>
      </c>
      <c r="AL319">
        <v>1.140549</v>
      </c>
      <c r="AM319">
        <v>0.70303000000000027</v>
      </c>
      <c r="AN319">
        <v>0.99222399999999988</v>
      </c>
    </row>
    <row r="320" spans="1:40" x14ac:dyDescent="0.2">
      <c r="A320" s="5">
        <v>0.71500299999999994</v>
      </c>
      <c r="B320" s="6">
        <v>0.109292</v>
      </c>
      <c r="C320">
        <v>1.140549</v>
      </c>
      <c r="D320" s="5">
        <v>0.70303000000000027</v>
      </c>
      <c r="E320" s="6">
        <v>0.99222399999999988</v>
      </c>
      <c r="H320" s="5">
        <v>0.71500299999999994</v>
      </c>
      <c r="I320" s="6">
        <v>0.12494610109963415</v>
      </c>
      <c r="J320">
        <v>1.1506019999999999</v>
      </c>
      <c r="K320" s="5">
        <v>0.70303000000000027</v>
      </c>
      <c r="L320" s="6">
        <v>0.99400879159894751</v>
      </c>
      <c r="N320" s="5">
        <v>0.82204599999999994</v>
      </c>
      <c r="O320" s="6">
        <v>0.100636</v>
      </c>
      <c r="P320">
        <v>1.3291949999999999</v>
      </c>
      <c r="Q320" s="5">
        <v>-0.24491799999999986</v>
      </c>
      <c r="R320" s="6">
        <v>0.79174399999999989</v>
      </c>
      <c r="S320" s="7">
        <v>0</v>
      </c>
      <c r="T320" s="8">
        <v>0</v>
      </c>
      <c r="V320" s="5">
        <v>0.71500299999999994</v>
      </c>
      <c r="W320" s="6">
        <v>0</v>
      </c>
      <c r="X320">
        <v>1.140549</v>
      </c>
      <c r="Y320" s="5">
        <v>0.70303000000000027</v>
      </c>
      <c r="Z320" s="6">
        <v>0</v>
      </c>
      <c r="AA320" t="s">
        <v>9</v>
      </c>
      <c r="AC320" s="5">
        <v>0.71500299999999994</v>
      </c>
      <c r="AD320" s="6">
        <v>0.109292</v>
      </c>
      <c r="AE320">
        <v>1</v>
      </c>
      <c r="AF320" s="5">
        <v>0.70303000000000027</v>
      </c>
      <c r="AG320" s="6">
        <v>0.99222399999999988</v>
      </c>
      <c r="AH320" t="s">
        <v>9</v>
      </c>
      <c r="AJ320">
        <v>0.447876</v>
      </c>
      <c r="AK320">
        <v>0.127107</v>
      </c>
      <c r="AL320">
        <v>1.709435</v>
      </c>
      <c r="AM320">
        <v>1.1170799999999999</v>
      </c>
      <c r="AN320">
        <v>1.2637620000000001</v>
      </c>
    </row>
    <row r="321" spans="1:40" x14ac:dyDescent="0.2">
      <c r="A321" s="5">
        <v>0.447876</v>
      </c>
      <c r="B321" s="6">
        <v>0.127107</v>
      </c>
      <c r="C321">
        <v>1.709435</v>
      </c>
      <c r="D321" s="5">
        <v>1.1170799999999999</v>
      </c>
      <c r="E321" s="6">
        <v>1.2637620000000001</v>
      </c>
      <c r="H321" s="5">
        <v>0.447876</v>
      </c>
      <c r="I321" s="6">
        <v>0.14364891654655806</v>
      </c>
      <c r="J321">
        <v>1.6186229999999999</v>
      </c>
      <c r="K321" s="5">
        <v>1.1170799999999999</v>
      </c>
      <c r="L321" s="6">
        <v>1.2747378864080254</v>
      </c>
      <c r="N321" s="5">
        <v>0.82484100000000005</v>
      </c>
      <c r="O321" s="6">
        <v>0.13719600000000001</v>
      </c>
      <c r="P321">
        <v>1.3996980000000001</v>
      </c>
      <c r="Q321" s="5">
        <v>7.0596000000000367E-2</v>
      </c>
      <c r="R321" s="6">
        <v>1.0912409999999999</v>
      </c>
      <c r="S321" s="7">
        <v>0</v>
      </c>
      <c r="T321" s="8">
        <v>0</v>
      </c>
      <c r="V321" s="5">
        <v>0.447876</v>
      </c>
      <c r="W321" s="6">
        <v>0</v>
      </c>
      <c r="X321">
        <v>1.709435</v>
      </c>
      <c r="Y321" s="5">
        <v>1.1170799999999999</v>
      </c>
      <c r="Z321" s="6">
        <v>0</v>
      </c>
      <c r="AA321" t="s">
        <v>9</v>
      </c>
      <c r="AC321" s="5">
        <v>0.447876</v>
      </c>
      <c r="AD321" s="6">
        <v>0.127107</v>
      </c>
      <c r="AE321">
        <v>1</v>
      </c>
      <c r="AF321" s="5">
        <v>1.1170799999999999</v>
      </c>
      <c r="AG321" s="6">
        <v>1.2637620000000001</v>
      </c>
      <c r="AH321" t="s">
        <v>9</v>
      </c>
      <c r="AJ321">
        <v>1.0098659999999999</v>
      </c>
      <c r="AK321">
        <v>8.8945999999999997E-2</v>
      </c>
      <c r="AL321">
        <v>2.829996</v>
      </c>
      <c r="AM321">
        <v>-0.80794999999999983</v>
      </c>
      <c r="AN321">
        <v>0.59030399999999994</v>
      </c>
    </row>
    <row r="322" spans="1:40" x14ac:dyDescent="0.2">
      <c r="A322" s="5">
        <v>1.0098659999999999</v>
      </c>
      <c r="B322" s="6">
        <v>8.8945999999999997E-2</v>
      </c>
      <c r="C322">
        <v>2.829996</v>
      </c>
      <c r="D322" s="5">
        <v>-0.80794999999999983</v>
      </c>
      <c r="E322" s="6">
        <v>0.59030399999999994</v>
      </c>
      <c r="H322" s="5">
        <v>1.0098659999999999</v>
      </c>
      <c r="I322" s="6">
        <v>0.10176006717765078</v>
      </c>
      <c r="J322">
        <v>2.647189</v>
      </c>
      <c r="K322" s="5">
        <v>-0.80794999999999983</v>
      </c>
      <c r="L322" s="6">
        <v>0.59162742914438982</v>
      </c>
      <c r="N322" s="5">
        <v>0.82596799999999992</v>
      </c>
      <c r="O322" s="6">
        <v>9.7240000000000007E-2</v>
      </c>
      <c r="P322">
        <v>1.3384640000000001</v>
      </c>
      <c r="Q322" s="5">
        <v>-0.64006799999999997</v>
      </c>
      <c r="R322" s="6">
        <v>0.50907999999999998</v>
      </c>
      <c r="S322" s="7">
        <v>0</v>
      </c>
      <c r="T322" s="8">
        <v>0</v>
      </c>
      <c r="V322" s="5">
        <v>1.0098659999999999</v>
      </c>
      <c r="W322" s="6">
        <v>0</v>
      </c>
      <c r="X322">
        <v>2.829996</v>
      </c>
      <c r="Y322" s="5">
        <v>-0.80794999999999983</v>
      </c>
      <c r="Z322" s="6">
        <v>0</v>
      </c>
      <c r="AA322" t="s">
        <v>9</v>
      </c>
      <c r="AC322" s="5">
        <v>1.0098659999999999</v>
      </c>
      <c r="AD322" s="6">
        <v>8.8945999999999997E-2</v>
      </c>
      <c r="AE322">
        <v>1</v>
      </c>
      <c r="AF322" s="5">
        <v>-0.80794999999999983</v>
      </c>
      <c r="AG322" s="6">
        <v>0.59030399999999994</v>
      </c>
      <c r="AH322" t="s">
        <v>9</v>
      </c>
      <c r="AJ322">
        <v>0.66108800000000001</v>
      </c>
      <c r="AK322">
        <v>5.3144000000000004E-2</v>
      </c>
      <c r="AL322">
        <v>1.046287</v>
      </c>
      <c r="AM322">
        <v>0.3209080000000003</v>
      </c>
      <c r="AN322">
        <v>0.8246079999999999</v>
      </c>
    </row>
    <row r="323" spans="1:40" x14ac:dyDescent="0.2">
      <c r="A323" s="5">
        <v>0.66108800000000001</v>
      </c>
      <c r="B323" s="6">
        <v>5.3144000000000004E-2</v>
      </c>
      <c r="C323">
        <v>1.046287</v>
      </c>
      <c r="D323" s="5">
        <v>0.3209080000000003</v>
      </c>
      <c r="E323" s="6">
        <v>0.8246079999999999</v>
      </c>
      <c r="H323" s="5">
        <v>0.66108800000000001</v>
      </c>
      <c r="I323" s="6">
        <v>6.3067950149025775E-2</v>
      </c>
      <c r="J323">
        <v>1.035412</v>
      </c>
      <c r="K323" s="5">
        <v>0.3209080000000003</v>
      </c>
      <c r="L323" s="6">
        <v>0.82477276197083516</v>
      </c>
      <c r="N323" s="5">
        <v>0.82605600000000001</v>
      </c>
      <c r="O323" s="6">
        <v>0.10191600000000001</v>
      </c>
      <c r="P323">
        <v>1.345234</v>
      </c>
      <c r="Q323" s="5">
        <v>-0.30813200000000013</v>
      </c>
      <c r="R323" s="6">
        <v>0.63265399999999994</v>
      </c>
      <c r="S323" s="7">
        <v>0</v>
      </c>
      <c r="T323" s="8">
        <v>0</v>
      </c>
      <c r="V323" s="5">
        <v>0.66108800000000001</v>
      </c>
      <c r="W323" s="6">
        <v>0</v>
      </c>
      <c r="X323">
        <v>1.046287</v>
      </c>
      <c r="Y323" s="5">
        <v>0.3209080000000003</v>
      </c>
      <c r="Z323" s="6">
        <v>0</v>
      </c>
      <c r="AA323" t="s">
        <v>9</v>
      </c>
      <c r="AC323" s="5">
        <v>0.66108800000000001</v>
      </c>
      <c r="AD323" s="6">
        <v>5.3144000000000004E-2</v>
      </c>
      <c r="AE323">
        <v>1</v>
      </c>
      <c r="AF323" s="5">
        <v>0.3209080000000003</v>
      </c>
      <c r="AG323" s="6">
        <v>0.8246079999999999</v>
      </c>
      <c r="AH323" t="s">
        <v>9</v>
      </c>
      <c r="AJ323">
        <v>0.63203999999999994</v>
      </c>
      <c r="AK323">
        <v>7.8107999999999997E-2</v>
      </c>
      <c r="AL323">
        <v>1.112185</v>
      </c>
      <c r="AM323">
        <v>0.5829120000000001</v>
      </c>
      <c r="AN323">
        <v>0.94640399999999991</v>
      </c>
    </row>
    <row r="324" spans="1:40" x14ac:dyDescent="0.2">
      <c r="A324" s="5">
        <v>0.63203999999999994</v>
      </c>
      <c r="B324" s="6">
        <v>7.8107999999999997E-2</v>
      </c>
      <c r="C324">
        <v>1.112185</v>
      </c>
      <c r="D324" s="5">
        <v>0.5829120000000001</v>
      </c>
      <c r="E324" s="6">
        <v>0.94640399999999991</v>
      </c>
      <c r="H324" s="5">
        <v>0.63203999999999994</v>
      </c>
      <c r="I324" s="6">
        <v>8.5327499459435699E-2</v>
      </c>
      <c r="J324">
        <v>1.0868519999999999</v>
      </c>
      <c r="K324" s="5">
        <v>0.5829120000000001</v>
      </c>
      <c r="L324" s="6">
        <v>0.94693408092432685</v>
      </c>
      <c r="N324" s="5">
        <v>0.82614999999999994</v>
      </c>
      <c r="O324" s="6">
        <v>9.9124999999999991E-2</v>
      </c>
      <c r="P324">
        <v>1.3416859999999999</v>
      </c>
      <c r="Q324" s="5">
        <v>-0.21807500000000016</v>
      </c>
      <c r="R324" s="6">
        <v>1.64255</v>
      </c>
      <c r="S324" s="7">
        <v>0</v>
      </c>
      <c r="T324" s="8">
        <v>0</v>
      </c>
      <c r="V324" s="5">
        <v>0.63203999999999994</v>
      </c>
      <c r="W324" s="6">
        <v>0</v>
      </c>
      <c r="X324">
        <v>1.112185</v>
      </c>
      <c r="Y324" s="5">
        <v>0.5829120000000001</v>
      </c>
      <c r="Z324" s="6">
        <v>0</v>
      </c>
      <c r="AA324" t="s">
        <v>9</v>
      </c>
      <c r="AC324" s="5">
        <v>0.63203999999999994</v>
      </c>
      <c r="AD324" s="6">
        <v>7.8107999999999997E-2</v>
      </c>
      <c r="AE324">
        <v>1</v>
      </c>
      <c r="AF324" s="5">
        <v>0.5829120000000001</v>
      </c>
      <c r="AG324" s="6">
        <v>0.94640399999999991</v>
      </c>
      <c r="AH324" t="s">
        <v>9</v>
      </c>
      <c r="AJ324">
        <v>0.73153800000000002</v>
      </c>
      <c r="AK324">
        <v>7.8398999999999996E-2</v>
      </c>
      <c r="AL324">
        <v>1.0874109999999999</v>
      </c>
      <c r="AM324">
        <v>0.19948499999999972</v>
      </c>
      <c r="AN324">
        <v>1.35036</v>
      </c>
    </row>
    <row r="325" spans="1:40" x14ac:dyDescent="0.2">
      <c r="A325" s="5">
        <v>0.73153800000000002</v>
      </c>
      <c r="B325" s="6">
        <v>7.8398999999999996E-2</v>
      </c>
      <c r="C325">
        <v>1.0874109999999999</v>
      </c>
      <c r="D325" s="5">
        <v>0.19948499999999972</v>
      </c>
      <c r="E325" s="6">
        <v>1.35036</v>
      </c>
      <c r="H325" s="5">
        <v>0.73153800000000002</v>
      </c>
      <c r="I325" s="6">
        <v>9.580306386019187E-2</v>
      </c>
      <c r="J325">
        <v>1.1051930000000001</v>
      </c>
      <c r="K325" s="5">
        <v>0.19948499999999972</v>
      </c>
      <c r="L325" s="6">
        <v>1.350443475242485</v>
      </c>
      <c r="N325" s="5">
        <v>0.82991999999999999</v>
      </c>
      <c r="O325" s="6">
        <v>0.100282</v>
      </c>
      <c r="P325">
        <v>1.357197</v>
      </c>
      <c r="Q325" s="5">
        <v>-0.26812800000000003</v>
      </c>
      <c r="R325" s="6">
        <v>1.7478860000000001</v>
      </c>
      <c r="S325" s="7">
        <v>0</v>
      </c>
      <c r="T325" s="8">
        <v>0</v>
      </c>
      <c r="V325" s="5">
        <v>0.73153800000000002</v>
      </c>
      <c r="W325" s="6">
        <v>0</v>
      </c>
      <c r="X325">
        <v>1.0874109999999999</v>
      </c>
      <c r="Y325" s="5">
        <v>0.19948499999999972</v>
      </c>
      <c r="Z325" s="6">
        <v>0</v>
      </c>
      <c r="AA325" t="s">
        <v>9</v>
      </c>
      <c r="AC325" s="5">
        <v>0.73153800000000002</v>
      </c>
      <c r="AD325" s="6">
        <v>7.8398999999999996E-2</v>
      </c>
      <c r="AE325">
        <v>1</v>
      </c>
      <c r="AF325" s="5">
        <v>0.19948499999999972</v>
      </c>
      <c r="AG325" s="6">
        <v>1.35036</v>
      </c>
      <c r="AH325" t="s">
        <v>9</v>
      </c>
      <c r="AJ325">
        <v>0.624969</v>
      </c>
      <c r="AK325">
        <v>7.6551000000000008E-2</v>
      </c>
      <c r="AL325">
        <v>1.120533</v>
      </c>
      <c r="AM325">
        <v>0.44390100000000005</v>
      </c>
      <c r="AN325">
        <v>0.77499000000000007</v>
      </c>
    </row>
    <row r="326" spans="1:40" x14ac:dyDescent="0.2">
      <c r="A326" s="5">
        <v>0.624969</v>
      </c>
      <c r="B326" s="6">
        <v>7.6551000000000008E-2</v>
      </c>
      <c r="C326">
        <v>1.120533</v>
      </c>
      <c r="D326" s="5">
        <v>0.44390100000000005</v>
      </c>
      <c r="E326" s="6">
        <v>0.77499000000000007</v>
      </c>
      <c r="H326" s="5">
        <v>0.624969</v>
      </c>
      <c r="I326" s="6">
        <v>9.1489705486464429E-2</v>
      </c>
      <c r="J326">
        <v>1.1023609999999999</v>
      </c>
      <c r="K326" s="5">
        <v>0.44390100000000005</v>
      </c>
      <c r="L326" s="6">
        <v>0.77580663484466295</v>
      </c>
      <c r="N326" s="5">
        <v>0.83006900000000006</v>
      </c>
      <c r="O326" s="6">
        <v>8.3212000000000008E-2</v>
      </c>
      <c r="P326">
        <v>1.337761</v>
      </c>
      <c r="Q326" s="5">
        <v>-0.46206099999999989</v>
      </c>
      <c r="R326" s="6">
        <v>1.6800620000000002</v>
      </c>
      <c r="S326" s="7">
        <v>0</v>
      </c>
      <c r="T326" s="8">
        <v>0</v>
      </c>
      <c r="V326" s="5">
        <v>0.624969</v>
      </c>
      <c r="W326" s="6">
        <v>0</v>
      </c>
      <c r="X326">
        <v>1.120533</v>
      </c>
      <c r="Y326" s="5">
        <v>0.44390100000000005</v>
      </c>
      <c r="Z326" s="6">
        <v>0</v>
      </c>
      <c r="AA326" t="s">
        <v>9</v>
      </c>
      <c r="AC326" s="5">
        <v>0.624969</v>
      </c>
      <c r="AD326" s="6">
        <v>7.6551000000000008E-2</v>
      </c>
      <c r="AE326">
        <v>1</v>
      </c>
      <c r="AF326" s="5">
        <v>0.44390100000000005</v>
      </c>
      <c r="AG326" s="6">
        <v>0.77499000000000007</v>
      </c>
      <c r="AH326" t="s">
        <v>9</v>
      </c>
      <c r="AJ326">
        <v>0.45994599999999997</v>
      </c>
      <c r="AK326">
        <v>7.8217999999999996E-2</v>
      </c>
      <c r="AL326">
        <v>1.633985</v>
      </c>
      <c r="AM326">
        <v>1.6779120000000003</v>
      </c>
      <c r="AN326">
        <v>1.0591140000000001</v>
      </c>
    </row>
    <row r="327" spans="1:40" x14ac:dyDescent="0.2">
      <c r="A327" s="5">
        <v>0.45994599999999997</v>
      </c>
      <c r="B327" s="6">
        <v>7.8217999999999996E-2</v>
      </c>
      <c r="C327">
        <v>1.633985</v>
      </c>
      <c r="D327" s="5">
        <v>1.6779120000000003</v>
      </c>
      <c r="E327" s="6">
        <v>1.0591140000000001</v>
      </c>
      <c r="H327" s="5">
        <v>0.45994599999999997</v>
      </c>
      <c r="I327" s="6">
        <v>8.5703479305101721E-2</v>
      </c>
      <c r="J327">
        <v>1.533444</v>
      </c>
      <c r="K327" s="5">
        <v>1.6779120000000003</v>
      </c>
      <c r="L327" s="6">
        <v>1.0667953121100597</v>
      </c>
      <c r="N327" s="5">
        <v>0.83203199999999999</v>
      </c>
      <c r="O327" s="6">
        <v>0.193884</v>
      </c>
      <c r="P327">
        <v>1.538125</v>
      </c>
      <c r="Q327" s="5">
        <v>0.42500400000000021</v>
      </c>
      <c r="R327" s="6">
        <v>2.1288719999999999</v>
      </c>
      <c r="S327" s="7">
        <v>0</v>
      </c>
      <c r="T327" s="8">
        <v>0</v>
      </c>
      <c r="V327" s="5">
        <v>0.45994599999999997</v>
      </c>
      <c r="W327" s="6">
        <v>0</v>
      </c>
      <c r="X327">
        <v>1.633985</v>
      </c>
      <c r="Y327" s="5">
        <v>1.6779120000000003</v>
      </c>
      <c r="Z327" s="6">
        <v>0</v>
      </c>
      <c r="AA327" t="s">
        <v>9</v>
      </c>
      <c r="AC327" s="5">
        <v>0.45994599999999997</v>
      </c>
      <c r="AD327" s="6">
        <v>7.8217999999999996E-2</v>
      </c>
      <c r="AE327">
        <v>1</v>
      </c>
      <c r="AF327" s="5">
        <v>1.6779120000000003</v>
      </c>
      <c r="AG327" s="6">
        <v>1.0591140000000001</v>
      </c>
      <c r="AH327" t="s">
        <v>9</v>
      </c>
      <c r="AJ327">
        <v>0.65412599999999999</v>
      </c>
      <c r="AK327">
        <v>5.3106E-2</v>
      </c>
      <c r="AL327">
        <v>1.0543439999999999</v>
      </c>
      <c r="AM327">
        <v>0.28715400000000019</v>
      </c>
      <c r="AN327">
        <v>0.87736199999999998</v>
      </c>
    </row>
    <row r="328" spans="1:40" x14ac:dyDescent="0.2">
      <c r="A328" s="5">
        <v>0.65412599999999999</v>
      </c>
      <c r="B328" s="6">
        <v>5.3106E-2</v>
      </c>
      <c r="C328">
        <v>1.0543439999999999</v>
      </c>
      <c r="D328" s="5">
        <v>0.28715400000000019</v>
      </c>
      <c r="E328" s="6">
        <v>0.87736199999999998</v>
      </c>
      <c r="H328" s="5">
        <v>0.65412599999999999</v>
      </c>
      <c r="I328" s="6">
        <v>6.3585204230229536E-2</v>
      </c>
      <c r="J328">
        <v>1.0409250000000001</v>
      </c>
      <c r="K328" s="5">
        <v>0.28715400000000019</v>
      </c>
      <c r="L328" s="6">
        <v>0.87749628617162823</v>
      </c>
      <c r="N328" s="5">
        <v>0.83598600000000001</v>
      </c>
      <c r="O328" s="6">
        <v>6.3710000000000003E-2</v>
      </c>
      <c r="P328">
        <v>1.3492869999999999</v>
      </c>
      <c r="Q328" s="5">
        <v>0.19112999999999986</v>
      </c>
      <c r="R328" s="6">
        <v>1.066173</v>
      </c>
      <c r="S328" s="7">
        <v>0</v>
      </c>
      <c r="T328" s="8">
        <v>0</v>
      </c>
      <c r="V328" s="5">
        <v>0.65412599999999999</v>
      </c>
      <c r="W328" s="6">
        <v>0</v>
      </c>
      <c r="X328">
        <v>1.0543439999999999</v>
      </c>
      <c r="Y328" s="5">
        <v>0.28715400000000019</v>
      </c>
      <c r="Z328" s="6">
        <v>0</v>
      </c>
      <c r="AA328" t="s">
        <v>9</v>
      </c>
      <c r="AC328" s="5">
        <v>0.65412599999999999</v>
      </c>
      <c r="AD328" s="6">
        <v>5.3106E-2</v>
      </c>
      <c r="AE328">
        <v>1</v>
      </c>
      <c r="AF328" s="5">
        <v>0.28715400000000019</v>
      </c>
      <c r="AG328" s="6">
        <v>0.87736199999999998</v>
      </c>
      <c r="AH328" t="s">
        <v>9</v>
      </c>
      <c r="AJ328">
        <v>0.90604800000000008</v>
      </c>
      <c r="AK328">
        <v>6.0345999999999997E-2</v>
      </c>
      <c r="AL328">
        <v>1.7914000000000001</v>
      </c>
      <c r="AM328">
        <v>-0.35492599999999996</v>
      </c>
      <c r="AN328">
        <v>0.82539600000000002</v>
      </c>
    </row>
    <row r="329" spans="1:40" x14ac:dyDescent="0.2">
      <c r="A329" s="5">
        <v>0.90604800000000008</v>
      </c>
      <c r="B329" s="6">
        <v>6.0345999999999997E-2</v>
      </c>
      <c r="C329">
        <v>1.7914000000000001</v>
      </c>
      <c r="D329" s="5">
        <v>-0.35492599999999996</v>
      </c>
      <c r="E329" s="6">
        <v>0.82539600000000002</v>
      </c>
      <c r="H329" s="5">
        <v>0.90604800000000008</v>
      </c>
      <c r="I329" s="6">
        <v>7.132219831160562E-2</v>
      </c>
      <c r="J329">
        <v>1.735195</v>
      </c>
      <c r="K329" s="5">
        <v>-0.35492599999999996</v>
      </c>
      <c r="L329" s="6">
        <v>0.82553033165353773</v>
      </c>
      <c r="N329" s="5">
        <v>0.83765499999999993</v>
      </c>
      <c r="O329" s="6">
        <v>0.146228</v>
      </c>
      <c r="P329">
        <v>1.4568239999999999</v>
      </c>
      <c r="Q329" s="5">
        <v>-0.70405100000000009</v>
      </c>
      <c r="R329" s="6">
        <v>1.448078</v>
      </c>
      <c r="S329" s="7">
        <v>0</v>
      </c>
      <c r="T329" s="8">
        <v>0</v>
      </c>
      <c r="V329" s="5">
        <v>0.90604800000000008</v>
      </c>
      <c r="W329" s="6">
        <v>0</v>
      </c>
      <c r="X329">
        <v>1.7914000000000001</v>
      </c>
      <c r="Y329" s="5">
        <v>-0.35492599999999996</v>
      </c>
      <c r="Z329" s="6">
        <v>0</v>
      </c>
      <c r="AA329" t="s">
        <v>9</v>
      </c>
      <c r="AC329" s="5">
        <v>0.90604800000000008</v>
      </c>
      <c r="AD329" s="6">
        <v>6.0345999999999997E-2</v>
      </c>
      <c r="AE329">
        <v>1</v>
      </c>
      <c r="AF329" s="5">
        <v>-0.35492599999999996</v>
      </c>
      <c r="AG329" s="6">
        <v>0.82539600000000002</v>
      </c>
      <c r="AH329" t="s">
        <v>9</v>
      </c>
      <c r="AJ329">
        <v>0.68608999999999998</v>
      </c>
      <c r="AK329">
        <v>6.3427999999999998E-2</v>
      </c>
      <c r="AL329">
        <v>1.043631</v>
      </c>
      <c r="AM329">
        <v>0.49706200000000034</v>
      </c>
      <c r="AN329">
        <v>1.0217560000000001</v>
      </c>
    </row>
    <row r="330" spans="1:40" x14ac:dyDescent="0.2">
      <c r="A330" s="5">
        <v>0.68608999999999998</v>
      </c>
      <c r="B330" s="6">
        <v>6.3427999999999998E-2</v>
      </c>
      <c r="C330">
        <v>1.043631</v>
      </c>
      <c r="D330" s="5">
        <v>0.49706200000000034</v>
      </c>
      <c r="E330" s="6">
        <v>1.0217560000000001</v>
      </c>
      <c r="H330" s="5">
        <v>0.68608999999999998</v>
      </c>
      <c r="I330" s="6">
        <v>7.7024679058078527E-2</v>
      </c>
      <c r="J330">
        <v>1.047312</v>
      </c>
      <c r="K330" s="5">
        <v>0.49706200000000034</v>
      </c>
      <c r="L330" s="6">
        <v>1.0222463886637116</v>
      </c>
      <c r="N330" s="5">
        <v>0.83797600000000005</v>
      </c>
      <c r="O330" s="6">
        <v>9.3869999999999995E-2</v>
      </c>
      <c r="P330">
        <v>1.3813979999999999</v>
      </c>
      <c r="Q330" s="5">
        <v>-0.49795800000000007</v>
      </c>
      <c r="R330" s="6">
        <v>0.77658799999999995</v>
      </c>
      <c r="S330" s="7">
        <v>0</v>
      </c>
      <c r="T330" s="8">
        <v>0</v>
      </c>
      <c r="V330" s="5">
        <v>0.68608999999999998</v>
      </c>
      <c r="W330" s="6">
        <v>0</v>
      </c>
      <c r="X330">
        <v>1.043631</v>
      </c>
      <c r="Y330" s="5">
        <v>0.49706200000000034</v>
      </c>
      <c r="Z330" s="6">
        <v>0</v>
      </c>
      <c r="AA330" t="s">
        <v>9</v>
      </c>
      <c r="AC330" s="5">
        <v>0.68608999999999998</v>
      </c>
      <c r="AD330" s="6">
        <v>6.3427999999999998E-2</v>
      </c>
      <c r="AE330">
        <v>1</v>
      </c>
      <c r="AF330" s="5">
        <v>0.49706200000000034</v>
      </c>
      <c r="AG330" s="6">
        <v>1.0217560000000001</v>
      </c>
      <c r="AH330" t="s">
        <v>9</v>
      </c>
      <c r="AJ330">
        <v>0.69701499999999994</v>
      </c>
      <c r="AK330">
        <v>4.7212000000000004E-2</v>
      </c>
      <c r="AL330">
        <v>1.0156350000000001</v>
      </c>
      <c r="AM330">
        <v>0.33590699999999984</v>
      </c>
      <c r="AN330">
        <v>0.60769499999999999</v>
      </c>
    </row>
    <row r="331" spans="1:40" x14ac:dyDescent="0.2">
      <c r="A331" s="5">
        <v>0.69701499999999994</v>
      </c>
      <c r="B331" s="6">
        <v>4.7212000000000004E-2</v>
      </c>
      <c r="C331">
        <v>1.0156350000000001</v>
      </c>
      <c r="D331" s="5">
        <v>0.33590699999999984</v>
      </c>
      <c r="E331" s="6">
        <v>0.60769499999999999</v>
      </c>
      <c r="H331" s="5">
        <v>0.69701499999999994</v>
      </c>
      <c r="I331" s="6">
        <v>5.6255853419888674E-2</v>
      </c>
      <c r="J331">
        <v>1.0164550000000001</v>
      </c>
      <c r="K331" s="5">
        <v>0.33590699999999984</v>
      </c>
      <c r="L331" s="6">
        <v>0.60787378590378449</v>
      </c>
      <c r="N331" s="5">
        <v>0.83807999999999994</v>
      </c>
      <c r="O331" s="6">
        <v>2.5631999999999999E-2</v>
      </c>
      <c r="P331">
        <v>1.352487</v>
      </c>
      <c r="Q331" s="5">
        <v>0</v>
      </c>
      <c r="R331" s="6">
        <v>8.0063999999999996E-2</v>
      </c>
      <c r="S331" s="7">
        <v>0</v>
      </c>
      <c r="T331" s="8">
        <v>0</v>
      </c>
      <c r="V331" s="5">
        <v>0.69701499999999994</v>
      </c>
      <c r="W331" s="6">
        <v>0</v>
      </c>
      <c r="X331">
        <v>1.0156350000000001</v>
      </c>
      <c r="Y331" s="5">
        <v>0.33590699999999984</v>
      </c>
      <c r="Z331" s="6">
        <v>0</v>
      </c>
      <c r="AA331" t="s">
        <v>9</v>
      </c>
      <c r="AC331" s="5">
        <v>0.69701499999999994</v>
      </c>
      <c r="AD331" s="6">
        <v>4.7212000000000004E-2</v>
      </c>
      <c r="AE331">
        <v>1</v>
      </c>
      <c r="AF331" s="5">
        <v>0.33590699999999984</v>
      </c>
      <c r="AG331" s="6">
        <v>0.60769499999999999</v>
      </c>
      <c r="AH331" t="s">
        <v>9</v>
      </c>
      <c r="AJ331">
        <v>0.69194</v>
      </c>
      <c r="AK331">
        <v>7.1050000000000002E-2</v>
      </c>
      <c r="AL331">
        <v>1.055642</v>
      </c>
      <c r="AM331">
        <v>-8.6999999999990416E-4</v>
      </c>
      <c r="AN331">
        <v>0.28999999999999998</v>
      </c>
    </row>
    <row r="332" spans="1:40" x14ac:dyDescent="0.2">
      <c r="A332" s="5">
        <v>0.69194</v>
      </c>
      <c r="B332" s="6">
        <v>7.1050000000000002E-2</v>
      </c>
      <c r="C332">
        <v>1.055642</v>
      </c>
      <c r="D332" s="5">
        <v>-8.6999999999990416E-4</v>
      </c>
      <c r="E332" s="6">
        <v>0.28999999999999998</v>
      </c>
      <c r="H332" s="5">
        <v>0.69194</v>
      </c>
      <c r="I332" s="6">
        <v>0.1042963585366239</v>
      </c>
      <c r="J332">
        <v>1.0968610000000001</v>
      </c>
      <c r="K332" s="5">
        <v>-8.6999999999990416E-4</v>
      </c>
      <c r="L332" s="6">
        <v>0.29000001588965474</v>
      </c>
      <c r="N332" s="5">
        <v>0.83813400000000005</v>
      </c>
      <c r="O332" s="6">
        <v>8.0190000000000011E-2</v>
      </c>
      <c r="P332">
        <v>1.3694040000000001</v>
      </c>
      <c r="Q332" s="5">
        <v>0</v>
      </c>
      <c r="R332" s="6">
        <v>0.199881</v>
      </c>
      <c r="S332" s="7">
        <v>0</v>
      </c>
      <c r="T332" s="8">
        <v>0</v>
      </c>
      <c r="V332" s="5">
        <v>0.69194</v>
      </c>
      <c r="W332" s="6">
        <v>0</v>
      </c>
      <c r="X332">
        <v>1.055642</v>
      </c>
      <c r="Y332" s="5">
        <v>-8.6999999999990416E-4</v>
      </c>
      <c r="Z332" s="6">
        <v>0</v>
      </c>
      <c r="AA332" t="s">
        <v>9</v>
      </c>
      <c r="AC332" s="5">
        <v>0.69194</v>
      </c>
      <c r="AD332" s="6">
        <v>7.1050000000000002E-2</v>
      </c>
      <c r="AE332">
        <v>1</v>
      </c>
      <c r="AF332" s="5">
        <v>-8.6999999999990416E-4</v>
      </c>
      <c r="AG332" s="6">
        <v>0.28999999999999998</v>
      </c>
      <c r="AH332" t="s">
        <v>9</v>
      </c>
      <c r="AJ332">
        <v>0.88594399999999995</v>
      </c>
      <c r="AK332">
        <v>0.156468</v>
      </c>
      <c r="AL332">
        <v>1.660269</v>
      </c>
      <c r="AM332">
        <v>-1.022116</v>
      </c>
      <c r="AN332">
        <v>0.60486799999999985</v>
      </c>
    </row>
    <row r="333" spans="1:40" x14ac:dyDescent="0.2">
      <c r="A333" s="5">
        <v>0.88594399999999995</v>
      </c>
      <c r="B333" s="6">
        <v>0.156468</v>
      </c>
      <c r="C333">
        <v>1.660269</v>
      </c>
      <c r="D333" s="5">
        <v>-1.022116</v>
      </c>
      <c r="E333" s="6">
        <v>0.60486799999999985</v>
      </c>
      <c r="H333" s="5">
        <v>0.88594399999999995</v>
      </c>
      <c r="I333" s="6">
        <v>0.17692657451044486</v>
      </c>
      <c r="J333">
        <v>1.642757</v>
      </c>
      <c r="K333" s="5">
        <v>-1.022116</v>
      </c>
      <c r="L333" s="6">
        <v>0.61232667502567606</v>
      </c>
      <c r="N333" s="5">
        <v>0.84301300000000012</v>
      </c>
      <c r="O333" s="6">
        <v>0.13958700000000002</v>
      </c>
      <c r="P333">
        <v>1.463695</v>
      </c>
      <c r="Q333" s="5">
        <v>-0.60314299999999998</v>
      </c>
      <c r="R333" s="6">
        <v>1.9331210000000003</v>
      </c>
      <c r="S333" s="7">
        <v>0</v>
      </c>
      <c r="T333" s="8">
        <v>0</v>
      </c>
      <c r="V333" s="5">
        <v>0.88594399999999995</v>
      </c>
      <c r="W333" s="6">
        <v>0</v>
      </c>
      <c r="X333">
        <v>1.660269</v>
      </c>
      <c r="Y333" s="5">
        <v>-1.022116</v>
      </c>
      <c r="Z333" s="6">
        <v>0</v>
      </c>
      <c r="AA333" t="s">
        <v>9</v>
      </c>
      <c r="AC333" s="5">
        <v>0.88594399999999995</v>
      </c>
      <c r="AD333" s="6">
        <v>0.156468</v>
      </c>
      <c r="AE333">
        <v>1</v>
      </c>
      <c r="AF333" s="5">
        <v>-1.022116</v>
      </c>
      <c r="AG333" s="6">
        <v>0.60486799999999985</v>
      </c>
      <c r="AH333" t="s">
        <v>9</v>
      </c>
      <c r="AJ333">
        <v>0.57296400000000003</v>
      </c>
      <c r="AK333">
        <v>6.5967999999999999E-2</v>
      </c>
      <c r="AL333">
        <v>1.2203930000000001</v>
      </c>
      <c r="AM333">
        <v>0.31707199999999996</v>
      </c>
      <c r="AN333">
        <v>0.45406200000000002</v>
      </c>
    </row>
    <row r="334" spans="1:40" x14ac:dyDescent="0.2">
      <c r="A334" s="5">
        <v>0.57296400000000003</v>
      </c>
      <c r="B334" s="6">
        <v>6.5967999999999999E-2</v>
      </c>
      <c r="C334">
        <v>1.2203930000000001</v>
      </c>
      <c r="D334" s="5">
        <v>0.31707199999999996</v>
      </c>
      <c r="E334" s="6">
        <v>0.45406200000000002</v>
      </c>
      <c r="H334" s="5">
        <v>0.57296400000000003</v>
      </c>
      <c r="I334" s="6">
        <v>8.3810819349294047E-2</v>
      </c>
      <c r="J334">
        <v>1.173154</v>
      </c>
      <c r="K334" s="5">
        <v>0.31707199999999996</v>
      </c>
      <c r="L334" s="6">
        <v>0.45496232537211256</v>
      </c>
      <c r="N334" s="5">
        <v>0.84816199999999997</v>
      </c>
      <c r="O334" s="6">
        <v>8.0934000000000006E-2</v>
      </c>
      <c r="P334">
        <v>1.4164060000000001</v>
      </c>
      <c r="Q334" s="5">
        <v>0.10100299999999983</v>
      </c>
      <c r="R334" s="6">
        <v>1.992753</v>
      </c>
      <c r="S334" s="7">
        <v>0</v>
      </c>
      <c r="T334" s="8">
        <v>0</v>
      </c>
      <c r="V334" s="5">
        <v>0.57296400000000003</v>
      </c>
      <c r="W334" s="6">
        <v>0</v>
      </c>
      <c r="X334">
        <v>1.2203930000000001</v>
      </c>
      <c r="Y334" s="5">
        <v>0.31707199999999996</v>
      </c>
      <c r="Z334" s="6">
        <v>0</v>
      </c>
      <c r="AA334" t="s">
        <v>9</v>
      </c>
      <c r="AC334" s="5">
        <v>0.57296400000000003</v>
      </c>
      <c r="AD334" s="6">
        <v>6.5967999999999999E-2</v>
      </c>
      <c r="AE334">
        <v>1</v>
      </c>
      <c r="AF334" s="5">
        <v>0.31707199999999996</v>
      </c>
      <c r="AG334" s="6">
        <v>0.45406200000000002</v>
      </c>
      <c r="AH334" t="s">
        <v>9</v>
      </c>
      <c r="AJ334">
        <v>0.58094400000000002</v>
      </c>
      <c r="AK334">
        <v>6.9384000000000001E-2</v>
      </c>
      <c r="AL334">
        <v>1.2018740000000001</v>
      </c>
      <c r="AM334">
        <v>0.61210799999999976</v>
      </c>
      <c r="AN334">
        <v>1.066632</v>
      </c>
    </row>
    <row r="335" spans="1:40" x14ac:dyDescent="0.2">
      <c r="A335" s="5">
        <v>0.58094400000000002</v>
      </c>
      <c r="B335" s="6">
        <v>6.9384000000000001E-2</v>
      </c>
      <c r="C335">
        <v>1.2018740000000001</v>
      </c>
      <c r="D335" s="5">
        <v>0.61210799999999976</v>
      </c>
      <c r="E335" s="6">
        <v>1.066632</v>
      </c>
      <c r="H335" s="5">
        <v>0.58094400000000002</v>
      </c>
      <c r="I335" s="6">
        <v>8.1877678521071903E-2</v>
      </c>
      <c r="J335">
        <v>1.156023</v>
      </c>
      <c r="K335" s="5">
        <v>0.61210799999999976</v>
      </c>
      <c r="L335" s="6">
        <v>1.0676150194897036</v>
      </c>
      <c r="N335" s="5">
        <v>0.84896399999999994</v>
      </c>
      <c r="O335" s="6">
        <v>5.2455000000000002E-2</v>
      </c>
      <c r="P335">
        <v>1.413125</v>
      </c>
      <c r="Q335" s="5">
        <v>-0.49307700000000004</v>
      </c>
      <c r="R335" s="6">
        <v>0.47935800000000001</v>
      </c>
      <c r="S335" s="7">
        <v>0</v>
      </c>
      <c r="T335" s="8">
        <v>0</v>
      </c>
      <c r="V335" s="5">
        <v>0.58094400000000002</v>
      </c>
      <c r="W335" s="6">
        <v>0</v>
      </c>
      <c r="X335">
        <v>1.2018740000000001</v>
      </c>
      <c r="Y335" s="5">
        <v>0.61210799999999976</v>
      </c>
      <c r="Z335" s="6">
        <v>0</v>
      </c>
      <c r="AA335" t="s">
        <v>9</v>
      </c>
      <c r="AC335" s="5">
        <v>0.58094400000000002</v>
      </c>
      <c r="AD335" s="6">
        <v>6.9384000000000001E-2</v>
      </c>
      <c r="AE335">
        <v>1</v>
      </c>
      <c r="AF335" s="5">
        <v>0.61210799999999976</v>
      </c>
      <c r="AG335" s="6">
        <v>1.066632</v>
      </c>
      <c r="AH335" t="s">
        <v>9</v>
      </c>
      <c r="AJ335">
        <v>0.76414399999999993</v>
      </c>
      <c r="AK335">
        <v>7.2078000000000003E-2</v>
      </c>
      <c r="AL335">
        <v>1.123211</v>
      </c>
      <c r="AM335">
        <v>-0.31585400000000002</v>
      </c>
      <c r="AN335">
        <v>1.255212</v>
      </c>
    </row>
    <row r="336" spans="1:40" x14ac:dyDescent="0.2">
      <c r="A336" s="5">
        <v>0.76414399999999993</v>
      </c>
      <c r="B336" s="6">
        <v>7.2078000000000003E-2</v>
      </c>
      <c r="C336">
        <v>1.123211</v>
      </c>
      <c r="D336" s="5">
        <v>-0.31585400000000002</v>
      </c>
      <c r="E336" s="6">
        <v>1.255212</v>
      </c>
      <c r="H336" s="5">
        <v>0.76414399999999993</v>
      </c>
      <c r="I336" s="6">
        <v>8.0798293472077745E-2</v>
      </c>
      <c r="J336">
        <v>1.125008</v>
      </c>
      <c r="K336" s="5">
        <v>-0.31585400000000002</v>
      </c>
      <c r="L336" s="6">
        <v>1.2553027258028242</v>
      </c>
      <c r="N336" s="5">
        <v>0.8509810000000001</v>
      </c>
      <c r="O336" s="6">
        <v>0.19102500000000003</v>
      </c>
      <c r="P336">
        <v>1.585655</v>
      </c>
      <c r="Q336" s="5">
        <v>-0.53402099999999997</v>
      </c>
      <c r="R336" s="6">
        <v>1.070306</v>
      </c>
      <c r="S336" s="7">
        <v>0</v>
      </c>
      <c r="T336" s="8">
        <v>0</v>
      </c>
      <c r="V336" s="5">
        <v>0.76414399999999993</v>
      </c>
      <c r="W336" s="6">
        <v>0</v>
      </c>
      <c r="X336">
        <v>1.123211</v>
      </c>
      <c r="Y336" s="5">
        <v>-0.31585400000000002</v>
      </c>
      <c r="Z336" s="6">
        <v>0</v>
      </c>
      <c r="AA336" t="s">
        <v>9</v>
      </c>
      <c r="AC336" s="5">
        <v>0.76414399999999993</v>
      </c>
      <c r="AD336" s="6">
        <v>7.2078000000000003E-2</v>
      </c>
      <c r="AE336">
        <v>1</v>
      </c>
      <c r="AF336" s="5">
        <v>-0.31585400000000002</v>
      </c>
      <c r="AG336" s="6">
        <v>1.255212</v>
      </c>
      <c r="AH336" t="s">
        <v>9</v>
      </c>
      <c r="AJ336">
        <v>0.64314000000000004</v>
      </c>
      <c r="AK336">
        <v>5.7995999999999999E-2</v>
      </c>
      <c r="AL336">
        <v>1.07403</v>
      </c>
      <c r="AM336">
        <v>0.46915200000000018</v>
      </c>
      <c r="AN336">
        <v>0.9078480000000001</v>
      </c>
    </row>
    <row r="337" spans="1:40" x14ac:dyDescent="0.2">
      <c r="A337" s="5">
        <v>0.64314000000000004</v>
      </c>
      <c r="B337" s="6">
        <v>5.7995999999999999E-2</v>
      </c>
      <c r="C337">
        <v>1.07403</v>
      </c>
      <c r="D337" s="5">
        <v>0.46915200000000018</v>
      </c>
      <c r="E337" s="6">
        <v>0.9078480000000001</v>
      </c>
      <c r="H337" s="5">
        <v>0.64314000000000004</v>
      </c>
      <c r="I337" s="6">
        <v>6.4310342216474026E-2</v>
      </c>
      <c r="J337">
        <v>1.051285</v>
      </c>
      <c r="K337" s="5">
        <v>0.46915200000000018</v>
      </c>
      <c r="L337" s="6">
        <v>0.90807430592876048</v>
      </c>
      <c r="N337" s="5">
        <v>0.85312500000000002</v>
      </c>
      <c r="O337" s="6">
        <v>7.9625000000000001E-2</v>
      </c>
      <c r="P337">
        <v>1.44028</v>
      </c>
      <c r="Q337" s="5">
        <v>-0.17484999999999987</v>
      </c>
      <c r="R337" s="6">
        <v>0.81314999999999993</v>
      </c>
      <c r="S337" s="7">
        <v>0</v>
      </c>
      <c r="T337" s="8">
        <v>0</v>
      </c>
      <c r="V337" s="5">
        <v>0.64314000000000004</v>
      </c>
      <c r="W337" s="6">
        <v>0</v>
      </c>
      <c r="X337">
        <v>1.07403</v>
      </c>
      <c r="Y337" s="5">
        <v>0.46915200000000018</v>
      </c>
      <c r="Z337" s="6">
        <v>0</v>
      </c>
      <c r="AA337" t="s">
        <v>9</v>
      </c>
      <c r="AC337" s="5">
        <v>0.64314000000000004</v>
      </c>
      <c r="AD337" s="6">
        <v>5.7995999999999999E-2</v>
      </c>
      <c r="AE337">
        <v>1</v>
      </c>
      <c r="AF337" s="5">
        <v>0.46915200000000018</v>
      </c>
      <c r="AG337" s="6">
        <v>0.9078480000000001</v>
      </c>
      <c r="AH337" t="s">
        <v>9</v>
      </c>
      <c r="AJ337">
        <v>0.59292</v>
      </c>
      <c r="AK337">
        <v>7.2900000000000006E-2</v>
      </c>
      <c r="AL337">
        <v>1.176496</v>
      </c>
      <c r="AM337">
        <v>0.97588799999999976</v>
      </c>
      <c r="AN337">
        <v>1.4256000000000002</v>
      </c>
    </row>
    <row r="338" spans="1:40" x14ac:dyDescent="0.2">
      <c r="A338" s="5">
        <v>0.59292</v>
      </c>
      <c r="B338" s="6">
        <v>7.2900000000000006E-2</v>
      </c>
      <c r="C338">
        <v>1.176496</v>
      </c>
      <c r="D338" s="5">
        <v>0.97588799999999976</v>
      </c>
      <c r="E338" s="6">
        <v>1.4256000000000002</v>
      </c>
      <c r="H338" s="5">
        <v>0.59292</v>
      </c>
      <c r="I338" s="6">
        <v>8.0767338076725051E-2</v>
      </c>
      <c r="J338">
        <v>1.1337429999999999</v>
      </c>
      <c r="K338" s="5">
        <v>0.97588799999999976</v>
      </c>
      <c r="L338" s="6">
        <v>1.4267481922133283</v>
      </c>
      <c r="N338" s="5">
        <v>0.85707599999999995</v>
      </c>
      <c r="O338" s="6">
        <v>0.11687399999999999</v>
      </c>
      <c r="P338">
        <v>1.487768</v>
      </c>
      <c r="Q338" s="5">
        <v>-0.12502799999999997</v>
      </c>
      <c r="R338" s="6">
        <v>2.2351019999999999</v>
      </c>
      <c r="S338" s="7">
        <v>0</v>
      </c>
      <c r="T338" s="8">
        <v>0</v>
      </c>
      <c r="V338" s="5">
        <v>0.59292</v>
      </c>
      <c r="W338" s="6">
        <v>0</v>
      </c>
      <c r="X338">
        <v>1.176496</v>
      </c>
      <c r="Y338" s="5">
        <v>0.97588799999999976</v>
      </c>
      <c r="Z338" s="6">
        <v>0</v>
      </c>
      <c r="AA338" t="s">
        <v>9</v>
      </c>
      <c r="AC338" s="5">
        <v>0.59292</v>
      </c>
      <c r="AD338" s="6">
        <v>7.2900000000000006E-2</v>
      </c>
      <c r="AE338">
        <v>1</v>
      </c>
      <c r="AF338" s="5">
        <v>0.97588799999999976</v>
      </c>
      <c r="AG338" s="6">
        <v>1.4256000000000002</v>
      </c>
      <c r="AH338" t="s">
        <v>9</v>
      </c>
      <c r="AJ338">
        <v>0.71409600000000006</v>
      </c>
      <c r="AK338">
        <v>5.4432000000000001E-2</v>
      </c>
      <c r="AL338">
        <v>1.030014</v>
      </c>
      <c r="AM338">
        <v>-1.9440000000001457E-3</v>
      </c>
      <c r="AN338">
        <v>0.32367600000000002</v>
      </c>
    </row>
    <row r="339" spans="1:40" x14ac:dyDescent="0.2">
      <c r="A339" s="5">
        <v>0.71409600000000006</v>
      </c>
      <c r="B339" s="6">
        <v>5.4432000000000001E-2</v>
      </c>
      <c r="C339">
        <v>1.030014</v>
      </c>
      <c r="D339" s="5">
        <v>-1.9440000000001457E-3</v>
      </c>
      <c r="E339" s="6">
        <v>0.32367600000000002</v>
      </c>
      <c r="H339" s="5">
        <v>0.71409600000000006</v>
      </c>
      <c r="I339" s="6">
        <v>6.2569444299913679E-2</v>
      </c>
      <c r="J339">
        <v>1.0318929999999999</v>
      </c>
      <c r="K339" s="5">
        <v>-1.9440000000001457E-3</v>
      </c>
      <c r="L339" s="6">
        <v>0.32367601089978854</v>
      </c>
      <c r="N339" s="5">
        <v>0.85812299999999986</v>
      </c>
      <c r="O339" s="6">
        <v>7.0675000000000002E-2</v>
      </c>
      <c r="P339">
        <v>1.4641729999999999</v>
      </c>
      <c r="Q339" s="5">
        <v>0.21588000000000018</v>
      </c>
      <c r="R339" s="6">
        <v>1.0190049999999999</v>
      </c>
      <c r="S339" s="7">
        <v>0</v>
      </c>
      <c r="T339" s="8">
        <v>0</v>
      </c>
      <c r="V339" s="5">
        <v>0.71409600000000006</v>
      </c>
      <c r="W339" s="6">
        <v>0</v>
      </c>
      <c r="X339">
        <v>1.030014</v>
      </c>
      <c r="Y339" s="5">
        <v>-1.9440000000001457E-3</v>
      </c>
      <c r="Z339" s="6">
        <v>0</v>
      </c>
      <c r="AA339" t="s">
        <v>9</v>
      </c>
      <c r="AC339" s="5">
        <v>0.71409600000000006</v>
      </c>
      <c r="AD339" s="6">
        <v>5.4432000000000001E-2</v>
      </c>
      <c r="AE339">
        <v>1</v>
      </c>
      <c r="AF339" s="5">
        <v>-1.9440000000001457E-3</v>
      </c>
      <c r="AG339" s="6">
        <v>0.32367600000000002</v>
      </c>
      <c r="AH339" t="s">
        <v>9</v>
      </c>
      <c r="AJ339">
        <v>0.61003800000000008</v>
      </c>
      <c r="AK339">
        <v>5.4945000000000001E-2</v>
      </c>
      <c r="AL339">
        <v>1.130217</v>
      </c>
      <c r="AM339">
        <v>0.63706499999999977</v>
      </c>
      <c r="AN339">
        <v>0.74487600000000009</v>
      </c>
    </row>
    <row r="340" spans="1:40" x14ac:dyDescent="0.2">
      <c r="A340" s="5">
        <v>0.61003800000000008</v>
      </c>
      <c r="B340" s="6">
        <v>5.4945000000000001E-2</v>
      </c>
      <c r="C340">
        <v>1.130217</v>
      </c>
      <c r="D340" s="5">
        <v>0.63706499999999977</v>
      </c>
      <c r="E340" s="6">
        <v>0.74487600000000009</v>
      </c>
      <c r="H340" s="5">
        <v>0.61003800000000008</v>
      </c>
      <c r="I340" s="6">
        <v>6.0220236872665985E-2</v>
      </c>
      <c r="J340">
        <v>1.090114</v>
      </c>
      <c r="K340" s="5">
        <v>0.63706499999999977</v>
      </c>
      <c r="L340" s="6">
        <v>0.74532060415367563</v>
      </c>
      <c r="N340" s="5">
        <v>0.85990799999999989</v>
      </c>
      <c r="O340" s="6">
        <v>0.295568</v>
      </c>
      <c r="P340">
        <v>1.862792</v>
      </c>
      <c r="Q340" s="5">
        <v>0.34307000000000004</v>
      </c>
      <c r="R340" s="6">
        <v>1.3893319999999998</v>
      </c>
      <c r="S340" s="7">
        <v>0</v>
      </c>
      <c r="T340" s="8">
        <v>0</v>
      </c>
      <c r="V340" s="5">
        <v>0.61003800000000008</v>
      </c>
      <c r="W340" s="6">
        <v>0</v>
      </c>
      <c r="X340">
        <v>1.130217</v>
      </c>
      <c r="Y340" s="5">
        <v>0.63706499999999977</v>
      </c>
      <c r="Z340" s="6">
        <v>0</v>
      </c>
      <c r="AA340" t="s">
        <v>9</v>
      </c>
      <c r="AC340" s="5">
        <v>0.61003800000000008</v>
      </c>
      <c r="AD340" s="6">
        <v>5.4945000000000001E-2</v>
      </c>
      <c r="AE340">
        <v>1</v>
      </c>
      <c r="AF340" s="5">
        <v>0.63706499999999977</v>
      </c>
      <c r="AG340" s="6">
        <v>0.74487600000000009</v>
      </c>
      <c r="AH340" t="s">
        <v>9</v>
      </c>
      <c r="AJ340">
        <v>0.37203999999999998</v>
      </c>
      <c r="AK340">
        <v>5.1830000000000001E-2</v>
      </c>
      <c r="AL340">
        <v>2.2957740000000002</v>
      </c>
      <c r="AM340">
        <v>1.2961049999999998</v>
      </c>
      <c r="AN340">
        <v>1.03234</v>
      </c>
    </row>
    <row r="341" spans="1:40" x14ac:dyDescent="0.2">
      <c r="A341" s="5">
        <v>0.37203999999999998</v>
      </c>
      <c r="B341" s="6">
        <v>5.1830000000000001E-2</v>
      </c>
      <c r="C341">
        <v>2.2957740000000002</v>
      </c>
      <c r="D341" s="5">
        <v>1.2961049999999998</v>
      </c>
      <c r="E341" s="6">
        <v>1.03234</v>
      </c>
      <c r="H341" s="5">
        <v>0.37203999999999998</v>
      </c>
      <c r="I341" s="6">
        <v>5.3590692064947244E-2</v>
      </c>
      <c r="J341">
        <v>2.1435810000000002</v>
      </c>
      <c r="K341" s="5">
        <v>1.2961049999999998</v>
      </c>
      <c r="L341" s="6">
        <v>1.0334305065987746</v>
      </c>
      <c r="N341" s="5">
        <v>0.85991499999999998</v>
      </c>
      <c r="O341" s="6">
        <v>6.4687999999999996E-2</v>
      </c>
      <c r="P341">
        <v>1.4740059999999999</v>
      </c>
      <c r="Q341" s="5">
        <v>-0.332148</v>
      </c>
      <c r="R341" s="6">
        <v>1.105294</v>
      </c>
      <c r="S341" s="7">
        <v>0</v>
      </c>
      <c r="T341" s="8">
        <v>0</v>
      </c>
      <c r="V341" s="5">
        <v>0.37203999999999998</v>
      </c>
      <c r="W341" s="6">
        <v>0</v>
      </c>
      <c r="X341">
        <v>2.2957740000000002</v>
      </c>
      <c r="Y341" s="5">
        <v>1.2961049999999998</v>
      </c>
      <c r="Z341" s="6">
        <v>0</v>
      </c>
      <c r="AA341" t="s">
        <v>9</v>
      </c>
      <c r="AC341" s="5">
        <v>0.37203999999999998</v>
      </c>
      <c r="AD341" s="6">
        <v>5.1830000000000001E-2</v>
      </c>
      <c r="AE341">
        <v>1</v>
      </c>
      <c r="AF341" s="5">
        <v>1.2961049999999998</v>
      </c>
      <c r="AG341" s="6">
        <v>1.03234</v>
      </c>
      <c r="AH341" t="s">
        <v>9</v>
      </c>
      <c r="AJ341">
        <v>0.41296500000000003</v>
      </c>
      <c r="AK341">
        <v>3.3915000000000001E-2</v>
      </c>
      <c r="AL341">
        <v>1.8828180000000001</v>
      </c>
      <c r="AM341">
        <v>1.442955</v>
      </c>
      <c r="AN341">
        <v>0.64068000000000003</v>
      </c>
    </row>
    <row r="342" spans="1:40" x14ac:dyDescent="0.2">
      <c r="A342" s="5">
        <v>0.41296500000000003</v>
      </c>
      <c r="B342" s="6">
        <v>3.3915000000000001E-2</v>
      </c>
      <c r="C342">
        <v>1.8828180000000001</v>
      </c>
      <c r="D342" s="5">
        <v>1.442955</v>
      </c>
      <c r="E342" s="6">
        <v>0.64068000000000003</v>
      </c>
      <c r="H342" s="5">
        <v>0.41296500000000003</v>
      </c>
      <c r="I342" s="6">
        <v>3.7473710064523907E-2</v>
      </c>
      <c r="J342">
        <v>1.774894</v>
      </c>
      <c r="K342" s="5">
        <v>1.442955</v>
      </c>
      <c r="L342" s="6">
        <v>0.64309608352795933</v>
      </c>
      <c r="N342" s="5">
        <v>0.85992499999999994</v>
      </c>
      <c r="O342" s="6">
        <v>6.8750000000000006E-2</v>
      </c>
      <c r="P342">
        <v>1.474027</v>
      </c>
      <c r="Q342" s="5">
        <v>-0.70702500000000001</v>
      </c>
      <c r="R342" s="6">
        <v>0.48235</v>
      </c>
      <c r="S342" s="7">
        <v>0</v>
      </c>
      <c r="T342" s="8">
        <v>0</v>
      </c>
      <c r="V342" s="5">
        <v>0.41296500000000003</v>
      </c>
      <c r="W342" s="6">
        <v>0</v>
      </c>
      <c r="X342">
        <v>1.8828180000000001</v>
      </c>
      <c r="Y342" s="5">
        <v>1.442955</v>
      </c>
      <c r="Z342" s="6">
        <v>0</v>
      </c>
      <c r="AA342" t="s">
        <v>9</v>
      </c>
      <c r="AC342" s="5">
        <v>0.41296500000000003</v>
      </c>
      <c r="AD342" s="6">
        <v>3.3915000000000001E-2</v>
      </c>
      <c r="AE342">
        <v>1</v>
      </c>
      <c r="AF342" s="5">
        <v>1.442955</v>
      </c>
      <c r="AG342" s="6">
        <v>0.64068000000000003</v>
      </c>
      <c r="AH342" t="s">
        <v>9</v>
      </c>
      <c r="AJ342">
        <v>0.23213</v>
      </c>
      <c r="AK342">
        <v>7.1167999999999995E-2</v>
      </c>
      <c r="AL342">
        <v>4.5402170000000002</v>
      </c>
      <c r="AM342">
        <v>2.4188780000000003</v>
      </c>
      <c r="AN342">
        <v>1.04667</v>
      </c>
    </row>
    <row r="343" spans="1:40" x14ac:dyDescent="0.2">
      <c r="A343" s="5">
        <v>0.23213</v>
      </c>
      <c r="B343" s="6">
        <v>7.1167999999999995E-2</v>
      </c>
      <c r="C343">
        <v>4.5402170000000002</v>
      </c>
      <c r="D343" s="5">
        <v>2.4188780000000003</v>
      </c>
      <c r="E343" s="6">
        <v>1.04667</v>
      </c>
      <c r="H343" s="5">
        <v>0.23213</v>
      </c>
      <c r="I343" s="6">
        <v>7.6934939065420718E-2</v>
      </c>
      <c r="J343">
        <v>4.0844589999999998</v>
      </c>
      <c r="K343" s="5">
        <v>2.4188780000000003</v>
      </c>
      <c r="L343" s="6">
        <v>1.0900732338356904</v>
      </c>
      <c r="N343" s="5">
        <v>0.86201700000000003</v>
      </c>
      <c r="O343" s="6">
        <v>6.5480999999999998E-2</v>
      </c>
      <c r="P343">
        <v>1.4860199999999999</v>
      </c>
      <c r="Q343" s="5">
        <v>0.33607600000000021</v>
      </c>
      <c r="R343" s="6">
        <v>0.97444100000000011</v>
      </c>
      <c r="S343" s="7">
        <v>0</v>
      </c>
      <c r="T343" s="8">
        <v>0</v>
      </c>
      <c r="V343" s="5">
        <v>0.23213</v>
      </c>
      <c r="W343" s="6">
        <v>0</v>
      </c>
      <c r="X343">
        <v>4.5402170000000002</v>
      </c>
      <c r="Y343" s="5">
        <v>2.4188780000000003</v>
      </c>
      <c r="Z343" s="6">
        <v>0</v>
      </c>
      <c r="AA343" t="s">
        <v>9</v>
      </c>
      <c r="AC343" s="5">
        <v>0.23213</v>
      </c>
      <c r="AD343" s="6">
        <v>7.1167999999999995E-2</v>
      </c>
      <c r="AE343">
        <v>1</v>
      </c>
      <c r="AF343" s="5">
        <v>2.4188780000000003</v>
      </c>
      <c r="AG343" s="6">
        <v>1.04667</v>
      </c>
      <c r="AH343" t="s">
        <v>9</v>
      </c>
      <c r="AJ343">
        <v>0.74602800000000002</v>
      </c>
      <c r="AK343">
        <v>4.8018000000000005E-2</v>
      </c>
      <c r="AL343">
        <v>1.0512589999999999</v>
      </c>
      <c r="AM343">
        <v>9.5399999999989493E-4</v>
      </c>
      <c r="AN343">
        <v>0.31800000000000006</v>
      </c>
    </row>
    <row r="344" spans="1:40" x14ac:dyDescent="0.2">
      <c r="A344" s="5">
        <v>0.74602800000000002</v>
      </c>
      <c r="B344" s="6">
        <v>4.8018000000000005E-2</v>
      </c>
      <c r="C344">
        <v>1.0512589999999999</v>
      </c>
      <c r="D344" s="5">
        <v>9.5399999999989493E-4</v>
      </c>
      <c r="E344" s="6">
        <v>0.31800000000000006</v>
      </c>
      <c r="H344" s="5">
        <v>0.74602800000000002</v>
      </c>
      <c r="I344" s="6">
        <v>5.8176083230138488E-2</v>
      </c>
      <c r="J344">
        <v>1.0577639999999999</v>
      </c>
      <c r="K344" s="5">
        <v>9.5399999999989493E-4</v>
      </c>
      <c r="L344" s="6">
        <v>0.31800000277358492</v>
      </c>
      <c r="N344" s="5">
        <v>0.86208899999999988</v>
      </c>
      <c r="O344" s="6">
        <v>0.16059899999999999</v>
      </c>
      <c r="P344">
        <v>1.567183</v>
      </c>
      <c r="Q344" s="5">
        <v>-0.50209800000000004</v>
      </c>
      <c r="R344" s="6">
        <v>0.53807699999999992</v>
      </c>
      <c r="S344" s="7">
        <v>0</v>
      </c>
      <c r="T344" s="8">
        <v>0</v>
      </c>
      <c r="V344" s="5">
        <v>0.74602800000000002</v>
      </c>
      <c r="W344" s="6">
        <v>0</v>
      </c>
      <c r="X344">
        <v>1.0512589999999999</v>
      </c>
      <c r="Y344" s="5">
        <v>9.5399999999989493E-4</v>
      </c>
      <c r="Z344" s="6">
        <v>0</v>
      </c>
      <c r="AA344" t="s">
        <v>9</v>
      </c>
      <c r="AC344" s="5">
        <v>0.74602800000000002</v>
      </c>
      <c r="AD344" s="6">
        <v>4.8018000000000005E-2</v>
      </c>
      <c r="AE344">
        <v>1</v>
      </c>
      <c r="AF344" s="5">
        <v>9.5399999999989493E-4</v>
      </c>
      <c r="AG344" s="6">
        <v>0.31800000000000006</v>
      </c>
      <c r="AH344" t="s">
        <v>9</v>
      </c>
      <c r="AJ344">
        <v>-5.5219999999999991E-2</v>
      </c>
      <c r="AK344">
        <v>1.6565999999999997E-2</v>
      </c>
      <c r="AL344">
        <v>17.777363000000001</v>
      </c>
      <c r="AM344">
        <v>1.9020779999999999</v>
      </c>
      <c r="AN344">
        <v>0.79817999999999989</v>
      </c>
    </row>
    <row r="345" spans="1:40" x14ac:dyDescent="0.2">
      <c r="A345" s="5">
        <v>-5.5219999999999991E-2</v>
      </c>
      <c r="B345" s="6">
        <v>1.6565999999999997E-2</v>
      </c>
      <c r="C345">
        <v>17.777363000000001</v>
      </c>
      <c r="D345" s="5">
        <v>1.9020779999999999</v>
      </c>
      <c r="E345" s="6">
        <v>0.79817999999999989</v>
      </c>
      <c r="H345" s="5">
        <v>-5.5219999999999991E-2</v>
      </c>
      <c r="I345" s="6">
        <v>1.6811066474200855E-2</v>
      </c>
      <c r="J345">
        <v>16.748187999999999</v>
      </c>
      <c r="K345" s="5">
        <v>1.9020779999999999</v>
      </c>
      <c r="L345" s="6">
        <v>0.80423648300484341</v>
      </c>
      <c r="N345" s="5">
        <v>0.86395499999999992</v>
      </c>
      <c r="O345" s="6">
        <v>0.12628999999999999</v>
      </c>
      <c r="P345">
        <v>1.5283150000000001</v>
      </c>
      <c r="Q345" s="5">
        <v>3.1579799999999998</v>
      </c>
      <c r="R345" s="6">
        <v>1.095</v>
      </c>
      <c r="S345" s="7">
        <v>0</v>
      </c>
      <c r="T345" s="8">
        <v>0</v>
      </c>
      <c r="V345" s="5">
        <v>-5.5219999999999991E-2</v>
      </c>
      <c r="W345" s="6">
        <v>0</v>
      </c>
      <c r="X345">
        <v>17.777363000000001</v>
      </c>
      <c r="Y345" s="5">
        <v>1.9020779999999999</v>
      </c>
      <c r="Z345" s="6">
        <v>0</v>
      </c>
      <c r="AA345" t="s">
        <v>9</v>
      </c>
      <c r="AC345" s="5">
        <v>-5.5219999999999991E-2</v>
      </c>
      <c r="AD345" s="6">
        <v>1.6565999999999997E-2</v>
      </c>
      <c r="AE345">
        <v>1</v>
      </c>
      <c r="AF345" s="5">
        <v>1.9020779999999999</v>
      </c>
      <c r="AG345" s="6">
        <v>0.79817999999999989</v>
      </c>
      <c r="AH345" t="s">
        <v>9</v>
      </c>
      <c r="AJ345">
        <v>0.79305199999999998</v>
      </c>
      <c r="AK345">
        <v>8.2143999999999995E-2</v>
      </c>
      <c r="AL345">
        <v>1.2094800000000001</v>
      </c>
      <c r="AM345">
        <v>-0.40709600000000007</v>
      </c>
      <c r="AN345">
        <v>0.64265600000000001</v>
      </c>
    </row>
    <row r="346" spans="1:40" x14ac:dyDescent="0.2">
      <c r="A346" s="5">
        <v>0.79305199999999998</v>
      </c>
      <c r="B346" s="6">
        <v>8.2143999999999995E-2</v>
      </c>
      <c r="C346">
        <v>1.2094800000000001</v>
      </c>
      <c r="D346" s="5">
        <v>-0.40709600000000007</v>
      </c>
      <c r="E346" s="6">
        <v>0.64265600000000001</v>
      </c>
      <c r="H346" s="5">
        <v>0.79305199999999998</v>
      </c>
      <c r="I346" s="6">
        <v>9.8937950514451228E-2</v>
      </c>
      <c r="J346">
        <v>1.2198290000000001</v>
      </c>
      <c r="K346" s="5">
        <v>-0.40709600000000007</v>
      </c>
      <c r="L346" s="6">
        <v>0.64327915961890136</v>
      </c>
      <c r="N346" s="5">
        <v>0.86404499999999995</v>
      </c>
      <c r="O346" s="6">
        <v>9.2924999999999994E-2</v>
      </c>
      <c r="P346">
        <v>1.5023</v>
      </c>
      <c r="Q346" s="5">
        <v>-0.26396999999999993</v>
      </c>
      <c r="R346" s="6">
        <v>1.0848599999999999</v>
      </c>
      <c r="S346" s="7">
        <v>0</v>
      </c>
      <c r="T346" s="8">
        <v>0</v>
      </c>
      <c r="V346" s="5">
        <v>0.79305199999999998</v>
      </c>
      <c r="W346" s="6">
        <v>0</v>
      </c>
      <c r="X346">
        <v>1.2094800000000001</v>
      </c>
      <c r="Y346" s="5">
        <v>-0.40709600000000007</v>
      </c>
      <c r="Z346" s="6">
        <v>0</v>
      </c>
      <c r="AA346" t="s">
        <v>9</v>
      </c>
      <c r="AC346" s="5">
        <v>0.79305199999999998</v>
      </c>
      <c r="AD346" s="6">
        <v>8.2143999999999995E-2</v>
      </c>
      <c r="AE346">
        <v>1</v>
      </c>
      <c r="AF346" s="5">
        <v>-0.40709600000000007</v>
      </c>
      <c r="AG346" s="6">
        <v>0.64265600000000001</v>
      </c>
      <c r="AH346" t="s">
        <v>9</v>
      </c>
      <c r="AJ346">
        <v>0.21603</v>
      </c>
      <c r="AK346">
        <v>5.4955000000000004E-2</v>
      </c>
      <c r="AL346">
        <v>5.0368599999999999</v>
      </c>
      <c r="AM346">
        <v>1.0869719999999998</v>
      </c>
      <c r="AN346">
        <v>2.2520179999999996</v>
      </c>
    </row>
    <row r="347" spans="1:40" x14ac:dyDescent="0.2">
      <c r="A347" s="5">
        <v>0.21603</v>
      </c>
      <c r="B347" s="6">
        <v>5.4955000000000004E-2</v>
      </c>
      <c r="C347">
        <v>5.0368599999999999</v>
      </c>
      <c r="D347" s="5">
        <v>1.0869719999999998</v>
      </c>
      <c r="E347" s="6">
        <v>2.2520179999999996</v>
      </c>
      <c r="H347" s="5">
        <v>0.21603</v>
      </c>
      <c r="I347" s="6">
        <v>6.7912164042975398E-2</v>
      </c>
      <c r="J347">
        <v>4.4651100000000001</v>
      </c>
      <c r="K347" s="5">
        <v>1.0869719999999998</v>
      </c>
      <c r="L347" s="6">
        <v>2.2609488384136425</v>
      </c>
      <c r="N347" s="5">
        <v>0.87204000000000004</v>
      </c>
      <c r="O347" s="6">
        <v>0.124046</v>
      </c>
      <c r="P347">
        <v>1.563221</v>
      </c>
      <c r="Q347" s="5">
        <v>-0.12303199999999996</v>
      </c>
      <c r="R347" s="6">
        <v>0.66586000000000001</v>
      </c>
      <c r="S347" s="7">
        <v>0</v>
      </c>
      <c r="T347" s="8">
        <v>0</v>
      </c>
      <c r="V347" s="5">
        <v>0.21603</v>
      </c>
      <c r="W347" s="6">
        <v>0</v>
      </c>
      <c r="X347">
        <v>5.0368599999999999</v>
      </c>
      <c r="Y347" s="5">
        <v>1.0869719999999998</v>
      </c>
      <c r="Z347" s="6">
        <v>0</v>
      </c>
      <c r="AA347" t="s">
        <v>9</v>
      </c>
      <c r="AC347" s="5">
        <v>0.21603</v>
      </c>
      <c r="AD347" s="6">
        <v>5.4955000000000004E-2</v>
      </c>
      <c r="AE347">
        <v>1</v>
      </c>
      <c r="AF347" s="5">
        <v>1.0869719999999998</v>
      </c>
      <c r="AG347" s="6">
        <v>2.2520179999999996</v>
      </c>
      <c r="AH347" t="s">
        <v>9</v>
      </c>
      <c r="AJ347">
        <v>0.37615600000000005</v>
      </c>
      <c r="AK347">
        <v>6.2212000000000003E-2</v>
      </c>
      <c r="AL347">
        <v>2.244526</v>
      </c>
      <c r="AM347">
        <v>1.3699000000000001</v>
      </c>
      <c r="AN347">
        <v>1.655416</v>
      </c>
    </row>
    <row r="348" spans="1:40" x14ac:dyDescent="0.2">
      <c r="A348" s="5">
        <v>0.37615600000000005</v>
      </c>
      <c r="B348" s="6">
        <v>6.2212000000000003E-2</v>
      </c>
      <c r="C348">
        <v>2.244526</v>
      </c>
      <c r="D348" s="5">
        <v>1.3699000000000001</v>
      </c>
      <c r="E348" s="6">
        <v>1.655416</v>
      </c>
      <c r="H348" s="5">
        <v>0.37615600000000005</v>
      </c>
      <c r="I348" s="6">
        <v>7.2139055607902167E-2</v>
      </c>
      <c r="J348">
        <v>2.087615</v>
      </c>
      <c r="K348" s="5">
        <v>1.3699000000000001</v>
      </c>
      <c r="L348" s="6">
        <v>1.6607501717765978</v>
      </c>
      <c r="N348" s="5">
        <v>0.87295699999999987</v>
      </c>
      <c r="O348" s="6">
        <v>8.5762000000000005E-2</v>
      </c>
      <c r="P348">
        <v>1.549085</v>
      </c>
      <c r="Q348" s="5">
        <v>-0.41284700000000002</v>
      </c>
      <c r="R348" s="6">
        <v>0.61222799999999999</v>
      </c>
      <c r="S348" s="7">
        <v>0</v>
      </c>
      <c r="T348" s="8">
        <v>0</v>
      </c>
      <c r="V348" s="5">
        <v>0.37615600000000005</v>
      </c>
      <c r="W348" s="6">
        <v>0</v>
      </c>
      <c r="X348">
        <v>2.244526</v>
      </c>
      <c r="Y348" s="5">
        <v>1.3699000000000001</v>
      </c>
      <c r="Z348" s="6">
        <v>0</v>
      </c>
      <c r="AA348" t="s">
        <v>9</v>
      </c>
      <c r="AC348" s="5">
        <v>0.37615600000000005</v>
      </c>
      <c r="AD348" s="6">
        <v>6.2212000000000003E-2</v>
      </c>
      <c r="AE348">
        <v>1</v>
      </c>
      <c r="AF348" s="5">
        <v>1.3699000000000001</v>
      </c>
      <c r="AG348" s="6">
        <v>1.655416</v>
      </c>
      <c r="AH348" t="s">
        <v>9</v>
      </c>
      <c r="AJ348">
        <v>0.47082999999999997</v>
      </c>
      <c r="AK348">
        <v>0.11189600000000001</v>
      </c>
      <c r="AL348">
        <v>1.592414</v>
      </c>
      <c r="AM348">
        <v>0.81006400000000001</v>
      </c>
      <c r="AN348">
        <v>1.2438579999999999</v>
      </c>
    </row>
    <row r="349" spans="1:40" x14ac:dyDescent="0.2">
      <c r="A349" s="5">
        <v>0.47082999999999997</v>
      </c>
      <c r="B349" s="6">
        <v>0.11189600000000001</v>
      </c>
      <c r="C349">
        <v>1.592414</v>
      </c>
      <c r="D349" s="5">
        <v>0.81006400000000001</v>
      </c>
      <c r="E349" s="6">
        <v>1.2438579999999999</v>
      </c>
      <c r="H349" s="5">
        <v>0.47082999999999997</v>
      </c>
      <c r="I349" s="6">
        <v>0.13486491775476675</v>
      </c>
      <c r="J349">
        <v>1.5172749999999999</v>
      </c>
      <c r="K349" s="5">
        <v>0.81006400000000001</v>
      </c>
      <c r="L349" s="6">
        <v>1.2505839543781136</v>
      </c>
      <c r="N349" s="5">
        <v>0.875004</v>
      </c>
      <c r="O349" s="6">
        <v>0.15010000000000001</v>
      </c>
      <c r="P349">
        <v>1.6043449999999999</v>
      </c>
      <c r="Q349" s="5">
        <v>-0.60798400000000008</v>
      </c>
      <c r="R349" s="6">
        <v>0.7909480000000001</v>
      </c>
      <c r="S349" s="7">
        <v>0</v>
      </c>
      <c r="T349" s="8">
        <v>0</v>
      </c>
      <c r="V349" s="5">
        <v>0.47082999999999997</v>
      </c>
      <c r="W349" s="6">
        <v>0</v>
      </c>
      <c r="X349">
        <v>1.592414</v>
      </c>
      <c r="Y349" s="5">
        <v>0.81006400000000001</v>
      </c>
      <c r="Z349" s="6">
        <v>0</v>
      </c>
      <c r="AA349" t="s">
        <v>9</v>
      </c>
      <c r="AC349" s="5">
        <v>0.47082999999999997</v>
      </c>
      <c r="AD349" s="6">
        <v>0.11189600000000001</v>
      </c>
      <c r="AE349">
        <v>1</v>
      </c>
      <c r="AF349" s="5">
        <v>0.81006400000000001</v>
      </c>
      <c r="AG349" s="6">
        <v>1.2438579999999999</v>
      </c>
      <c r="AH349" t="s">
        <v>9</v>
      </c>
      <c r="AJ349">
        <v>0.90063199999999999</v>
      </c>
      <c r="AK349">
        <v>0.20394000000000001</v>
      </c>
      <c r="AL349">
        <v>1.786286</v>
      </c>
      <c r="AM349">
        <v>2.50908</v>
      </c>
      <c r="AN349">
        <v>1.9755400000000001</v>
      </c>
    </row>
    <row r="350" spans="1:40" x14ac:dyDescent="0.2">
      <c r="A350" s="5">
        <v>0.90063199999999999</v>
      </c>
      <c r="B350" s="6">
        <v>0.20394000000000001</v>
      </c>
      <c r="C350">
        <v>1.786286</v>
      </c>
      <c r="D350" s="5">
        <v>2.50908</v>
      </c>
      <c r="E350" s="6">
        <v>1.9755400000000001</v>
      </c>
      <c r="H350" s="5">
        <v>0.90063199999999999</v>
      </c>
      <c r="I350" s="6">
        <v>0.227383008899082</v>
      </c>
      <c r="J350">
        <v>1.770977</v>
      </c>
      <c r="K350" s="5">
        <v>2.50908</v>
      </c>
      <c r="L350" s="6">
        <v>1.9953036639068249</v>
      </c>
      <c r="N350" s="5">
        <v>0.87806600000000001</v>
      </c>
      <c r="O350" s="6">
        <v>0.104272</v>
      </c>
      <c r="P350">
        <v>1.5817829999999999</v>
      </c>
      <c r="Q350" s="5">
        <v>-0.64105999999999996</v>
      </c>
      <c r="R350" s="6">
        <v>0.637602</v>
      </c>
      <c r="S350" s="7">
        <v>0</v>
      </c>
      <c r="T350" s="8">
        <v>0</v>
      </c>
      <c r="V350" s="5">
        <v>0.90063199999999999</v>
      </c>
      <c r="W350" s="6">
        <v>0</v>
      </c>
      <c r="X350">
        <v>1.786286</v>
      </c>
      <c r="Y350" s="5">
        <v>2.50908</v>
      </c>
      <c r="Z350" s="6">
        <v>0</v>
      </c>
      <c r="AA350" t="s">
        <v>9</v>
      </c>
      <c r="AC350" s="5">
        <v>0.90063199999999999</v>
      </c>
      <c r="AD350" s="6">
        <v>0.20394000000000001</v>
      </c>
      <c r="AE350">
        <v>1</v>
      </c>
      <c r="AF350" s="5">
        <v>2.50908</v>
      </c>
      <c r="AG350" s="6">
        <v>1.9755400000000001</v>
      </c>
      <c r="AH350" t="s">
        <v>9</v>
      </c>
      <c r="AJ350">
        <v>0.46995000000000003</v>
      </c>
      <c r="AK350">
        <v>0.198102</v>
      </c>
      <c r="AL350">
        <v>1.6829620000000001</v>
      </c>
      <c r="AM350">
        <v>1.3970770000000003</v>
      </c>
      <c r="AN350">
        <v>1.7515880000000001</v>
      </c>
    </row>
    <row r="351" spans="1:40" x14ac:dyDescent="0.2">
      <c r="A351" s="5">
        <v>0.46995000000000003</v>
      </c>
      <c r="B351" s="6">
        <v>0.198102</v>
      </c>
      <c r="C351">
        <v>1.6829620000000001</v>
      </c>
      <c r="D351" s="5">
        <v>1.3970770000000003</v>
      </c>
      <c r="E351" s="6">
        <v>1.7515880000000001</v>
      </c>
      <c r="H351" s="5">
        <v>0.46995000000000003</v>
      </c>
      <c r="I351" s="6">
        <v>0.26989496550324904</v>
      </c>
      <c r="J351">
        <v>1.744319</v>
      </c>
      <c r="K351" s="5">
        <v>1.3970770000000003</v>
      </c>
      <c r="L351" s="6">
        <v>1.8343925829734484</v>
      </c>
      <c r="N351" s="5">
        <v>0.87908799999999998</v>
      </c>
      <c r="O351" s="6">
        <v>8.3237000000000005E-2</v>
      </c>
      <c r="P351">
        <v>1.585491</v>
      </c>
      <c r="Q351" s="5">
        <v>-0.13489000000000012</v>
      </c>
      <c r="R351" s="6">
        <v>0.64319500000000007</v>
      </c>
      <c r="S351" s="7">
        <v>0</v>
      </c>
      <c r="T351" s="8">
        <v>0</v>
      </c>
      <c r="V351" s="5">
        <v>0.46995000000000003</v>
      </c>
      <c r="W351" s="6">
        <v>0</v>
      </c>
      <c r="X351">
        <v>1.6829620000000001</v>
      </c>
      <c r="Y351" s="5">
        <v>1.3970770000000003</v>
      </c>
      <c r="Z351" s="6">
        <v>0</v>
      </c>
      <c r="AA351" t="s">
        <v>9</v>
      </c>
      <c r="AC351" s="5">
        <v>0.46995000000000003</v>
      </c>
      <c r="AD351" s="6">
        <v>0.198102</v>
      </c>
      <c r="AE351">
        <v>1</v>
      </c>
      <c r="AF351" s="5">
        <v>1.3970770000000003</v>
      </c>
      <c r="AG351" s="6">
        <v>1.7515880000000001</v>
      </c>
      <c r="AH351" t="s">
        <v>9</v>
      </c>
      <c r="AJ351">
        <v>0.48117599999999999</v>
      </c>
      <c r="AK351">
        <v>6.1613999999999995E-2</v>
      </c>
      <c r="AL351">
        <v>1.5283169999999999</v>
      </c>
      <c r="AM351">
        <v>0.59690600000000005</v>
      </c>
      <c r="AN351">
        <v>1.249884</v>
      </c>
    </row>
    <row r="352" spans="1:40" x14ac:dyDescent="0.2">
      <c r="A352" s="5">
        <v>0.48117599999999999</v>
      </c>
      <c r="B352" s="6">
        <v>6.1613999999999995E-2</v>
      </c>
      <c r="C352">
        <v>1.5283169999999999</v>
      </c>
      <c r="D352" s="5">
        <v>0.59690600000000005</v>
      </c>
      <c r="E352" s="6">
        <v>1.249884</v>
      </c>
      <c r="H352" s="5">
        <v>0.48117599999999999</v>
      </c>
      <c r="I352" s="6">
        <v>6.8320680587944965E-2</v>
      </c>
      <c r="J352">
        <v>1.4320379999999999</v>
      </c>
      <c r="K352" s="5">
        <v>0.59690600000000005</v>
      </c>
      <c r="L352" s="6">
        <v>1.2504203444666118</v>
      </c>
      <c r="N352" s="5">
        <v>0.88402999999999998</v>
      </c>
      <c r="O352" s="6">
        <v>7.3352000000000001E-2</v>
      </c>
      <c r="P352">
        <v>1.619918</v>
      </c>
      <c r="Q352" s="5">
        <v>-0.37506400000000018</v>
      </c>
      <c r="R352" s="6">
        <v>0.51415600000000006</v>
      </c>
      <c r="S352" s="7">
        <v>0</v>
      </c>
      <c r="T352" s="8">
        <v>0</v>
      </c>
      <c r="V352" s="5">
        <v>0.48117599999999999</v>
      </c>
      <c r="W352" s="6">
        <v>0</v>
      </c>
      <c r="X352">
        <v>1.5283169999999999</v>
      </c>
      <c r="Y352" s="5">
        <v>0.59690600000000005</v>
      </c>
      <c r="Z352" s="6">
        <v>0</v>
      </c>
      <c r="AA352" t="s">
        <v>9</v>
      </c>
      <c r="AC352" s="5">
        <v>0.48117599999999999</v>
      </c>
      <c r="AD352" s="6">
        <v>6.1613999999999995E-2</v>
      </c>
      <c r="AE352">
        <v>1</v>
      </c>
      <c r="AF352" s="5">
        <v>0.59690600000000005</v>
      </c>
      <c r="AG352" s="6">
        <v>1.249884</v>
      </c>
      <c r="AH352" t="s">
        <v>9</v>
      </c>
      <c r="AJ352">
        <v>0.42706299999999997</v>
      </c>
      <c r="AK352">
        <v>0.124184</v>
      </c>
      <c r="AL352">
        <v>1.8237650000000001</v>
      </c>
      <c r="AM352">
        <v>1.3299240000000001</v>
      </c>
      <c r="AN352">
        <v>1.3732439999999999</v>
      </c>
    </row>
    <row r="353" spans="1:40" x14ac:dyDescent="0.2">
      <c r="A353" s="5">
        <v>0.42706299999999997</v>
      </c>
      <c r="B353" s="6">
        <v>0.124184</v>
      </c>
      <c r="C353">
        <v>1.8237650000000001</v>
      </c>
      <c r="D353" s="5">
        <v>1.3299240000000001</v>
      </c>
      <c r="E353" s="6">
        <v>1.3732439999999999</v>
      </c>
      <c r="H353" s="5">
        <v>0.42706299999999997</v>
      </c>
      <c r="I353" s="6">
        <v>0.15542160951746706</v>
      </c>
      <c r="J353">
        <v>1.7206870000000001</v>
      </c>
      <c r="K353" s="5">
        <v>1.3299240000000001</v>
      </c>
      <c r="L353" s="6">
        <v>1.4037453603955385</v>
      </c>
      <c r="N353" s="5">
        <v>0.88506399999999996</v>
      </c>
      <c r="O353" s="6">
        <v>0.20668399999999998</v>
      </c>
      <c r="P353">
        <v>1.7304900000000001</v>
      </c>
      <c r="Q353" s="5">
        <v>0.3141469999999999</v>
      </c>
      <c r="R353" s="6">
        <v>1.7485719999999998</v>
      </c>
      <c r="S353" s="7">
        <v>0</v>
      </c>
      <c r="T353" s="8">
        <v>0</v>
      </c>
      <c r="V353" s="5">
        <v>0.42706299999999997</v>
      </c>
      <c r="W353" s="6">
        <v>0</v>
      </c>
      <c r="X353">
        <v>1.8237650000000001</v>
      </c>
      <c r="Y353" s="5">
        <v>1.3299240000000001</v>
      </c>
      <c r="Z353" s="6">
        <v>0</v>
      </c>
      <c r="AA353" t="s">
        <v>9</v>
      </c>
      <c r="AC353" s="5">
        <v>0.42706299999999997</v>
      </c>
      <c r="AD353" s="6">
        <v>0.124184</v>
      </c>
      <c r="AE353">
        <v>1</v>
      </c>
      <c r="AF353" s="5">
        <v>1.3299240000000001</v>
      </c>
      <c r="AG353" s="6">
        <v>1.3732439999999999</v>
      </c>
      <c r="AH353" t="s">
        <v>9</v>
      </c>
      <c r="AJ353">
        <v>0.58607399999999998</v>
      </c>
      <c r="AK353">
        <v>8.2998000000000016E-2</v>
      </c>
      <c r="AL353">
        <v>1.1988019999999999</v>
      </c>
      <c r="AM353">
        <v>0.62900400000000001</v>
      </c>
      <c r="AN353">
        <v>0.87068400000000001</v>
      </c>
    </row>
    <row r="354" spans="1:40" x14ac:dyDescent="0.2">
      <c r="A354" s="5">
        <v>0.58607399999999998</v>
      </c>
      <c r="B354" s="6">
        <v>8.2998000000000016E-2</v>
      </c>
      <c r="C354">
        <v>1.1988019999999999</v>
      </c>
      <c r="D354" s="5">
        <v>0.62900400000000001</v>
      </c>
      <c r="E354" s="6">
        <v>0.87068400000000001</v>
      </c>
      <c r="H354" s="5">
        <v>0.58607399999999998</v>
      </c>
      <c r="I354" s="6">
        <v>9.4929308588022496E-2</v>
      </c>
      <c r="J354">
        <v>1.160166</v>
      </c>
      <c r="K354" s="5">
        <v>0.62900400000000001</v>
      </c>
      <c r="L354" s="6">
        <v>0.87208711167864406</v>
      </c>
      <c r="N354" s="5">
        <v>0.88594399999999995</v>
      </c>
      <c r="O354" s="6">
        <v>0.156468</v>
      </c>
      <c r="P354">
        <v>1.660269</v>
      </c>
      <c r="Q354" s="5">
        <v>-1.022116</v>
      </c>
      <c r="R354" s="6">
        <v>0.60486799999999985</v>
      </c>
      <c r="S354" s="7">
        <v>0</v>
      </c>
      <c r="T354" s="8">
        <v>0</v>
      </c>
      <c r="V354" s="5">
        <v>0.58607399999999998</v>
      </c>
      <c r="W354" s="6">
        <v>0</v>
      </c>
      <c r="X354">
        <v>1.1988019999999999</v>
      </c>
      <c r="Y354" s="5">
        <v>0.62900400000000001</v>
      </c>
      <c r="Z354" s="6">
        <v>0</v>
      </c>
      <c r="AA354" t="s">
        <v>9</v>
      </c>
      <c r="AC354" s="5">
        <v>0.58607399999999998</v>
      </c>
      <c r="AD354" s="6">
        <v>8.2998000000000016E-2</v>
      </c>
      <c r="AE354">
        <v>1</v>
      </c>
      <c r="AF354" s="5">
        <v>0.62900400000000001</v>
      </c>
      <c r="AG354" s="6">
        <v>0.87068400000000001</v>
      </c>
      <c r="AH354" t="s">
        <v>9</v>
      </c>
      <c r="AJ354">
        <v>0.65809700000000004</v>
      </c>
      <c r="AK354">
        <v>7.1455999999999992E-2</v>
      </c>
      <c r="AL354">
        <v>1.0734520000000001</v>
      </c>
      <c r="AM354">
        <v>0.39587900000000031</v>
      </c>
      <c r="AN354">
        <v>1.023671</v>
      </c>
    </row>
    <row r="355" spans="1:40" x14ac:dyDescent="0.2">
      <c r="A355" s="5">
        <v>0.65809700000000004</v>
      </c>
      <c r="B355" s="6">
        <v>7.1455999999999992E-2</v>
      </c>
      <c r="C355">
        <v>1.0734520000000001</v>
      </c>
      <c r="D355" s="5">
        <v>0.39587900000000031</v>
      </c>
      <c r="E355" s="6">
        <v>1.023671</v>
      </c>
      <c r="H355" s="5">
        <v>0.65809700000000004</v>
      </c>
      <c r="I355" s="6">
        <v>8.3563402665281644E-2</v>
      </c>
      <c r="J355">
        <v>1.064921</v>
      </c>
      <c r="K355" s="5">
        <v>0.39587900000000031</v>
      </c>
      <c r="L355" s="6">
        <v>1.0240026816185592</v>
      </c>
      <c r="N355" s="5">
        <v>0.89810500000000004</v>
      </c>
      <c r="O355" s="6">
        <v>0.11458000000000002</v>
      </c>
      <c r="P355">
        <v>1.699152</v>
      </c>
      <c r="Q355" s="5">
        <v>-0.81688799999999984</v>
      </c>
      <c r="R355" s="6">
        <v>0.55571300000000001</v>
      </c>
      <c r="S355" s="7">
        <v>0</v>
      </c>
      <c r="T355" s="8">
        <v>0</v>
      </c>
      <c r="V355" s="5">
        <v>0.65809700000000004</v>
      </c>
      <c r="W355" s="6">
        <v>0</v>
      </c>
      <c r="X355">
        <v>1.0734520000000001</v>
      </c>
      <c r="Y355" s="5">
        <v>0.39587900000000031</v>
      </c>
      <c r="Z355" s="6">
        <v>0</v>
      </c>
      <c r="AA355" t="s">
        <v>9</v>
      </c>
      <c r="AC355" s="5">
        <v>0.65809700000000004</v>
      </c>
      <c r="AD355" s="6">
        <v>7.1455999999999992E-2</v>
      </c>
      <c r="AE355">
        <v>1</v>
      </c>
      <c r="AF355" s="5">
        <v>0.39587900000000031</v>
      </c>
      <c r="AG355" s="6">
        <v>1.023671</v>
      </c>
      <c r="AH355" t="s">
        <v>9</v>
      </c>
      <c r="AJ355">
        <v>0.45995199999999997</v>
      </c>
      <c r="AK355">
        <v>7.4480000000000005E-2</v>
      </c>
      <c r="AL355">
        <v>1.63256</v>
      </c>
      <c r="AM355">
        <v>1.9100320000000002</v>
      </c>
      <c r="AN355">
        <v>0.84116800000000003</v>
      </c>
    </row>
    <row r="356" spans="1:40" x14ac:dyDescent="0.2">
      <c r="A356" s="5">
        <v>0.45995199999999997</v>
      </c>
      <c r="B356" s="6">
        <v>7.4480000000000005E-2</v>
      </c>
      <c r="C356">
        <v>1.63256</v>
      </c>
      <c r="D356" s="5">
        <v>1.9100320000000002</v>
      </c>
      <c r="E356" s="6">
        <v>0.84116800000000003</v>
      </c>
      <c r="H356" s="5">
        <v>0.45995199999999997</v>
      </c>
      <c r="I356" s="6">
        <v>8.3534430177023417E-2</v>
      </c>
      <c r="J356">
        <v>1.5323290000000001</v>
      </c>
      <c r="K356" s="5">
        <v>1.9100320000000002</v>
      </c>
      <c r="L356" s="6">
        <v>0.85570798748696975</v>
      </c>
      <c r="N356" s="5">
        <v>0.90063199999999999</v>
      </c>
      <c r="O356" s="6">
        <v>0.20394000000000001</v>
      </c>
      <c r="P356">
        <v>1.786286</v>
      </c>
      <c r="Q356" s="5">
        <v>2.50908</v>
      </c>
      <c r="R356" s="6">
        <v>1.9755400000000001</v>
      </c>
      <c r="S356" s="7">
        <v>0</v>
      </c>
      <c r="T356" s="8">
        <v>0</v>
      </c>
      <c r="V356" s="5">
        <v>0.45995199999999997</v>
      </c>
      <c r="W356" s="6">
        <v>0</v>
      </c>
      <c r="X356">
        <v>1.63256</v>
      </c>
      <c r="Y356" s="5">
        <v>1.9100320000000002</v>
      </c>
      <c r="Z356" s="6">
        <v>0</v>
      </c>
      <c r="AA356" t="s">
        <v>9</v>
      </c>
      <c r="AC356" s="5">
        <v>0.45995199999999997</v>
      </c>
      <c r="AD356" s="6">
        <v>7.4480000000000005E-2</v>
      </c>
      <c r="AE356">
        <v>1</v>
      </c>
      <c r="AF356" s="5">
        <v>1.9100320000000002</v>
      </c>
      <c r="AG356" s="6">
        <v>0.84116800000000003</v>
      </c>
      <c r="AH356" t="s">
        <v>9</v>
      </c>
      <c r="AJ356">
        <v>0.48686400000000002</v>
      </c>
      <c r="AK356">
        <v>4.5402000000000005E-2</v>
      </c>
      <c r="AL356">
        <v>1.5032669999999999</v>
      </c>
      <c r="AM356">
        <v>0.54611199999999993</v>
      </c>
      <c r="AN356">
        <v>0.93057999999999996</v>
      </c>
    </row>
    <row r="357" spans="1:40" x14ac:dyDescent="0.2">
      <c r="A357" s="5">
        <v>0.48686400000000002</v>
      </c>
      <c r="B357" s="6">
        <v>4.5402000000000005E-2</v>
      </c>
      <c r="C357">
        <v>1.5032669999999999</v>
      </c>
      <c r="D357" s="5">
        <v>0.54611199999999993</v>
      </c>
      <c r="E357" s="6">
        <v>0.93057999999999996</v>
      </c>
      <c r="H357" s="5">
        <v>0.48686400000000002</v>
      </c>
      <c r="I357" s="6">
        <v>5.3727456556215282E-2</v>
      </c>
      <c r="J357">
        <v>1.403249</v>
      </c>
      <c r="K357" s="5">
        <v>0.54611199999999993</v>
      </c>
      <c r="L357" s="6">
        <v>0.93113775703490842</v>
      </c>
      <c r="N357" s="5">
        <v>0.90200000000000002</v>
      </c>
      <c r="O357" s="6">
        <v>0.11600000000000001</v>
      </c>
      <c r="P357">
        <v>1.7228969999999999</v>
      </c>
      <c r="Q357" s="5">
        <v>-0.72399999999999998</v>
      </c>
      <c r="R357" s="6">
        <v>0.28199999999999997</v>
      </c>
      <c r="S357" s="7">
        <v>0</v>
      </c>
      <c r="T357" s="8">
        <v>0</v>
      </c>
      <c r="V357" s="5">
        <v>0.48686400000000002</v>
      </c>
      <c r="W357" s="6">
        <v>0</v>
      </c>
      <c r="X357">
        <v>1.5032669999999999</v>
      </c>
      <c r="Y357" s="5">
        <v>0.54611199999999993</v>
      </c>
      <c r="Z357" s="6">
        <v>0</v>
      </c>
      <c r="AA357" t="s">
        <v>9</v>
      </c>
      <c r="AC357" s="5">
        <v>0.48686400000000002</v>
      </c>
      <c r="AD357" s="6">
        <v>4.5402000000000005E-2</v>
      </c>
      <c r="AE357">
        <v>1</v>
      </c>
      <c r="AF357" s="5">
        <v>0.54611199999999993</v>
      </c>
      <c r="AG357" s="6">
        <v>0.93057999999999996</v>
      </c>
      <c r="AH357" t="s">
        <v>9</v>
      </c>
      <c r="AJ357">
        <v>0.55107500000000009</v>
      </c>
      <c r="AK357">
        <v>5.5275000000000005E-2</v>
      </c>
      <c r="AL357">
        <v>1.279339</v>
      </c>
      <c r="AM357">
        <v>0.51489499999999988</v>
      </c>
      <c r="AN357">
        <v>0.84587500000000004</v>
      </c>
    </row>
    <row r="358" spans="1:40" x14ac:dyDescent="0.2">
      <c r="A358" s="5">
        <v>0.55107500000000009</v>
      </c>
      <c r="B358" s="6">
        <v>5.5275000000000005E-2</v>
      </c>
      <c r="C358">
        <v>1.279339</v>
      </c>
      <c r="D358" s="5">
        <v>0.51489499999999988</v>
      </c>
      <c r="E358" s="6">
        <v>0.84587500000000004</v>
      </c>
      <c r="H358" s="5">
        <v>0.55107500000000009</v>
      </c>
      <c r="I358" s="6">
        <v>6.5181919655683665E-2</v>
      </c>
      <c r="J358">
        <v>1.2104090000000001</v>
      </c>
      <c r="K358" s="5">
        <v>0.51489499999999988</v>
      </c>
      <c r="L358" s="6">
        <v>0.84649059082425715</v>
      </c>
      <c r="N358" s="5">
        <v>0.903084</v>
      </c>
      <c r="O358" s="6">
        <v>7.7804999999999999E-2</v>
      </c>
      <c r="P358">
        <v>1.7501640000000001</v>
      </c>
      <c r="Q358" s="5">
        <v>-0.68113500000000016</v>
      </c>
      <c r="R358" s="6">
        <v>0.37537500000000001</v>
      </c>
      <c r="S358" s="7">
        <v>0</v>
      </c>
      <c r="T358" s="8">
        <v>0</v>
      </c>
      <c r="V358" s="5">
        <v>0.55107500000000009</v>
      </c>
      <c r="W358" s="6">
        <v>0</v>
      </c>
      <c r="X358">
        <v>1.279339</v>
      </c>
      <c r="Y358" s="5">
        <v>0.51489499999999988</v>
      </c>
      <c r="Z358" s="6">
        <v>0</v>
      </c>
      <c r="AA358" t="s">
        <v>9</v>
      </c>
      <c r="AC358" s="5">
        <v>0.55107500000000009</v>
      </c>
      <c r="AD358" s="6">
        <v>5.5275000000000005E-2</v>
      </c>
      <c r="AE358">
        <v>1</v>
      </c>
      <c r="AF358" s="5">
        <v>0.51489499999999988</v>
      </c>
      <c r="AG358" s="6">
        <v>0.84587500000000004</v>
      </c>
      <c r="AH358" t="s">
        <v>9</v>
      </c>
      <c r="AJ358">
        <v>0.373056</v>
      </c>
      <c r="AK358">
        <v>0.10318000000000001</v>
      </c>
      <c r="AL358">
        <v>2.2339790000000002</v>
      </c>
      <c r="AM358">
        <v>0.89592400000000016</v>
      </c>
      <c r="AN358">
        <v>1.26898</v>
      </c>
    </row>
    <row r="359" spans="1:40" x14ac:dyDescent="0.2">
      <c r="A359" s="5">
        <v>0.373056</v>
      </c>
      <c r="B359" s="6">
        <v>0.10318000000000001</v>
      </c>
      <c r="C359">
        <v>2.2339790000000002</v>
      </c>
      <c r="D359" s="5">
        <v>0.89592400000000016</v>
      </c>
      <c r="E359" s="6">
        <v>1.26898</v>
      </c>
      <c r="H359" s="5">
        <v>0.373056</v>
      </c>
      <c r="I359" s="6">
        <v>0.12684246361530513</v>
      </c>
      <c r="J359">
        <v>2.0540189999999998</v>
      </c>
      <c r="K359" s="5">
        <v>0.89592400000000016</v>
      </c>
      <c r="L359" s="6">
        <v>1.2812894436625162</v>
      </c>
      <c r="N359" s="5">
        <v>0.90597000000000005</v>
      </c>
      <c r="O359" s="6">
        <v>6.1893000000000004E-2</v>
      </c>
      <c r="P359">
        <v>1.789018</v>
      </c>
      <c r="Q359" s="5">
        <v>-0.5011239999999999</v>
      </c>
      <c r="R359" s="6">
        <v>0.67693599999999998</v>
      </c>
      <c r="S359" s="7">
        <v>0</v>
      </c>
      <c r="T359" s="8">
        <v>0</v>
      </c>
      <c r="V359" s="5">
        <v>0.373056</v>
      </c>
      <c r="W359" s="6">
        <v>0</v>
      </c>
      <c r="X359">
        <v>2.2339790000000002</v>
      </c>
      <c r="Y359" s="5">
        <v>0.89592400000000016</v>
      </c>
      <c r="Z359" s="6">
        <v>0</v>
      </c>
      <c r="AA359" t="s">
        <v>9</v>
      </c>
      <c r="AC359" s="5">
        <v>0.373056</v>
      </c>
      <c r="AD359" s="6">
        <v>0.10318000000000001</v>
      </c>
      <c r="AE359">
        <v>1</v>
      </c>
      <c r="AF359" s="5">
        <v>0.89592400000000016</v>
      </c>
      <c r="AG359" s="6">
        <v>1.26898</v>
      </c>
      <c r="AH359" t="s">
        <v>9</v>
      </c>
      <c r="AJ359">
        <v>0.71200799999999997</v>
      </c>
      <c r="AK359">
        <v>6.6351999999999994E-2</v>
      </c>
      <c r="AL359">
        <v>1.050243</v>
      </c>
      <c r="AM359">
        <v>0.29284200000000032</v>
      </c>
      <c r="AN359">
        <v>0.47786199999999995</v>
      </c>
    </row>
    <row r="360" spans="1:40" x14ac:dyDescent="0.2">
      <c r="A360" s="5">
        <v>0.71200799999999997</v>
      </c>
      <c r="B360" s="6">
        <v>6.6351999999999994E-2</v>
      </c>
      <c r="C360">
        <v>1.050243</v>
      </c>
      <c r="D360" s="5">
        <v>0.29284200000000032</v>
      </c>
      <c r="E360" s="6">
        <v>0.47786199999999995</v>
      </c>
      <c r="H360" s="5">
        <v>0.71200799999999997</v>
      </c>
      <c r="I360" s="6">
        <v>8.6696181599883626E-2</v>
      </c>
      <c r="J360">
        <v>1.0719190000000001</v>
      </c>
      <c r="K360" s="5">
        <v>0.29284200000000032</v>
      </c>
      <c r="L360" s="6">
        <v>0.47841278572379309</v>
      </c>
      <c r="N360" s="5">
        <v>0.90604800000000008</v>
      </c>
      <c r="O360" s="6">
        <v>6.0345999999999997E-2</v>
      </c>
      <c r="P360">
        <v>1.7914000000000001</v>
      </c>
      <c r="Q360" s="5">
        <v>-0.35492599999999996</v>
      </c>
      <c r="R360" s="6">
        <v>0.82539600000000002</v>
      </c>
      <c r="S360" s="7">
        <v>0</v>
      </c>
      <c r="T360" s="8">
        <v>0</v>
      </c>
      <c r="V360" s="5">
        <v>0.71200799999999997</v>
      </c>
      <c r="W360" s="6">
        <v>0</v>
      </c>
      <c r="X360">
        <v>1.050243</v>
      </c>
      <c r="Y360" s="5">
        <v>0.29284200000000032</v>
      </c>
      <c r="Z360" s="6">
        <v>0</v>
      </c>
      <c r="AA360" t="s">
        <v>9</v>
      </c>
      <c r="AC360" s="5">
        <v>0.71200799999999997</v>
      </c>
      <c r="AD360" s="6">
        <v>6.6351999999999994E-2</v>
      </c>
      <c r="AE360">
        <v>1</v>
      </c>
      <c r="AF360" s="5">
        <v>0.29284200000000032</v>
      </c>
      <c r="AG360" s="6">
        <v>0.47786199999999995</v>
      </c>
      <c r="AH360" t="s">
        <v>9</v>
      </c>
      <c r="AJ360">
        <v>0.26397699999999996</v>
      </c>
      <c r="AK360">
        <v>2.9497999999999996E-2</v>
      </c>
      <c r="AL360">
        <v>4.1531440000000002</v>
      </c>
      <c r="AM360">
        <v>1.1690840000000002</v>
      </c>
      <c r="AN360">
        <v>0.6311969999999999</v>
      </c>
    </row>
    <row r="361" spans="1:40" x14ac:dyDescent="0.2">
      <c r="A361" s="5">
        <v>0.26397699999999996</v>
      </c>
      <c r="B361" s="6">
        <v>2.9497999999999996E-2</v>
      </c>
      <c r="C361">
        <v>4.1531440000000002</v>
      </c>
      <c r="D361" s="5">
        <v>1.1690840000000002</v>
      </c>
      <c r="E361" s="6">
        <v>0.6311969999999999</v>
      </c>
      <c r="H361" s="5">
        <v>0.26397699999999996</v>
      </c>
      <c r="I361" s="6">
        <v>2.9963655451229573E-2</v>
      </c>
      <c r="J361">
        <v>3.7781009999999999</v>
      </c>
      <c r="K361" s="5">
        <v>1.1690840000000002</v>
      </c>
      <c r="L361" s="6">
        <v>0.63162704915559142</v>
      </c>
      <c r="N361" s="5">
        <v>0.90701799999999999</v>
      </c>
      <c r="O361" s="6">
        <v>0.15099699999999999</v>
      </c>
      <c r="P361">
        <v>1.760197</v>
      </c>
      <c r="Q361" s="5">
        <v>-0.65112599999999987</v>
      </c>
      <c r="R361" s="6">
        <v>0.72338699999999989</v>
      </c>
      <c r="S361" s="7">
        <v>0</v>
      </c>
      <c r="T361" s="8">
        <v>0</v>
      </c>
      <c r="V361" s="5">
        <v>0.26397699999999996</v>
      </c>
      <c r="W361" s="6">
        <v>0</v>
      </c>
      <c r="X361">
        <v>4.1531440000000002</v>
      </c>
      <c r="Y361" s="5">
        <v>1.1690840000000002</v>
      </c>
      <c r="Z361" s="6">
        <v>0</v>
      </c>
      <c r="AA361" t="s">
        <v>9</v>
      </c>
      <c r="AC361" s="5">
        <v>0.26397699999999996</v>
      </c>
      <c r="AD361" s="6">
        <v>2.9497999999999996E-2</v>
      </c>
      <c r="AE361">
        <v>1</v>
      </c>
      <c r="AF361" s="5">
        <v>1.1690840000000002</v>
      </c>
      <c r="AG361" s="6">
        <v>0.6311969999999999</v>
      </c>
      <c r="AH361" t="s">
        <v>9</v>
      </c>
      <c r="AJ361">
        <v>0.80999099999999991</v>
      </c>
      <c r="AK361">
        <v>3.9431000000000001E-2</v>
      </c>
      <c r="AL361">
        <v>1.2226919999999999</v>
      </c>
      <c r="AM361">
        <v>-0.45089800000000008</v>
      </c>
      <c r="AN361">
        <v>0.77296799999999988</v>
      </c>
    </row>
    <row r="362" spans="1:40" x14ac:dyDescent="0.2">
      <c r="A362" s="5">
        <v>0.80999099999999991</v>
      </c>
      <c r="B362" s="6">
        <v>3.9431000000000001E-2</v>
      </c>
      <c r="C362">
        <v>1.2226919999999999</v>
      </c>
      <c r="D362" s="5">
        <v>-0.45089800000000008</v>
      </c>
      <c r="E362" s="6">
        <v>0.77296799999999988</v>
      </c>
      <c r="H362" s="5">
        <v>0.80999099999999991</v>
      </c>
      <c r="I362" s="6">
        <v>4.166342263904875E-2</v>
      </c>
      <c r="J362">
        <v>1.2079709999999999</v>
      </c>
      <c r="K362" s="5">
        <v>-0.45089800000000008</v>
      </c>
      <c r="L362" s="6">
        <v>0.7730042879079001</v>
      </c>
      <c r="N362" s="5">
        <v>0.90887799999999996</v>
      </c>
      <c r="O362" s="6">
        <v>8.7770000000000015E-2</v>
      </c>
      <c r="P362">
        <v>1.783876</v>
      </c>
      <c r="Q362" s="5">
        <v>-0.55491599999999996</v>
      </c>
      <c r="R362" s="6">
        <v>0.57954400000000006</v>
      </c>
      <c r="S362" s="7">
        <v>0</v>
      </c>
      <c r="T362" s="8">
        <v>0</v>
      </c>
      <c r="V362" s="5">
        <v>0.80999099999999991</v>
      </c>
      <c r="W362" s="6">
        <v>0</v>
      </c>
      <c r="X362">
        <v>1.2226919999999999</v>
      </c>
      <c r="Y362" s="5">
        <v>-0.45089800000000008</v>
      </c>
      <c r="Z362" s="6">
        <v>0</v>
      </c>
      <c r="AA362" t="s">
        <v>9</v>
      </c>
      <c r="AC362" s="5">
        <v>0.80999099999999991</v>
      </c>
      <c r="AD362" s="6">
        <v>3.9431000000000001E-2</v>
      </c>
      <c r="AE362">
        <v>1</v>
      </c>
      <c r="AF362" s="5">
        <v>-0.45089800000000008</v>
      </c>
      <c r="AG362" s="6">
        <v>0.77296799999999988</v>
      </c>
      <c r="AH362" t="s">
        <v>9</v>
      </c>
      <c r="AJ362">
        <v>0.41099400000000003</v>
      </c>
      <c r="AK362">
        <v>0.14086800000000002</v>
      </c>
      <c r="AL362">
        <v>1.9178219999999999</v>
      </c>
      <c r="AM362">
        <v>1.2531060000000001</v>
      </c>
      <c r="AN362">
        <v>1.3640459999999999</v>
      </c>
    </row>
    <row r="363" spans="1:40" x14ac:dyDescent="0.2">
      <c r="A363" s="5">
        <v>0.41099400000000003</v>
      </c>
      <c r="B363" s="6">
        <v>0.14086800000000002</v>
      </c>
      <c r="C363">
        <v>1.9178219999999999</v>
      </c>
      <c r="D363" s="5">
        <v>1.2531060000000001</v>
      </c>
      <c r="E363" s="6">
        <v>1.3640459999999999</v>
      </c>
      <c r="H363" s="5">
        <v>0.41099400000000003</v>
      </c>
      <c r="I363" s="6">
        <v>0.18368440148254289</v>
      </c>
      <c r="J363">
        <v>1.812311</v>
      </c>
      <c r="K363" s="5">
        <v>1.2531060000000001</v>
      </c>
      <c r="L363" s="6">
        <v>1.410603696592349</v>
      </c>
      <c r="N363" s="5">
        <v>0.90911399999999998</v>
      </c>
      <c r="O363" s="6">
        <v>5.6508000000000003E-2</v>
      </c>
      <c r="P363">
        <v>1.820816</v>
      </c>
      <c r="Q363" s="5">
        <v>-0.61493999999999993</v>
      </c>
      <c r="R363" s="6">
        <v>1.7077050000000003</v>
      </c>
      <c r="S363" s="7">
        <v>0</v>
      </c>
      <c r="T363" s="8">
        <v>0</v>
      </c>
      <c r="V363" s="5">
        <v>0.41099400000000003</v>
      </c>
      <c r="W363" s="6">
        <v>0</v>
      </c>
      <c r="X363">
        <v>1.9178219999999999</v>
      </c>
      <c r="Y363" s="5">
        <v>1.2531060000000001</v>
      </c>
      <c r="Z363" s="6">
        <v>0</v>
      </c>
      <c r="AA363" t="s">
        <v>9</v>
      </c>
      <c r="AC363" s="5">
        <v>0.41099400000000003</v>
      </c>
      <c r="AD363" s="6">
        <v>0.14086800000000002</v>
      </c>
      <c r="AE363">
        <v>1</v>
      </c>
      <c r="AF363" s="5">
        <v>1.2531060000000001</v>
      </c>
      <c r="AG363" s="6">
        <v>1.3640459999999999</v>
      </c>
      <c r="AH363" t="s">
        <v>9</v>
      </c>
      <c r="AJ363">
        <v>0.78295499999999996</v>
      </c>
      <c r="AK363">
        <v>7.2009000000000004E-2</v>
      </c>
      <c r="AL363">
        <v>1.1661250000000001</v>
      </c>
      <c r="AM363">
        <v>0.11810999999999969</v>
      </c>
      <c r="AN363">
        <v>1.109091</v>
      </c>
    </row>
    <row r="364" spans="1:40" x14ac:dyDescent="0.2">
      <c r="A364" s="5">
        <v>0.78295499999999996</v>
      </c>
      <c r="B364" s="6">
        <v>7.2009000000000004E-2</v>
      </c>
      <c r="C364">
        <v>1.1661250000000001</v>
      </c>
      <c r="D364" s="5">
        <v>0.11810999999999969</v>
      </c>
      <c r="E364" s="6">
        <v>1.109091</v>
      </c>
      <c r="H364" s="5">
        <v>0.78295499999999996</v>
      </c>
      <c r="I364" s="6">
        <v>9.4794612615907659E-2</v>
      </c>
      <c r="J364">
        <v>1.1883980000000001</v>
      </c>
      <c r="K364" s="5">
        <v>0.11810999999999969</v>
      </c>
      <c r="L364" s="6">
        <v>1.1091299907048768</v>
      </c>
      <c r="N364" s="5">
        <v>0.90991999999999995</v>
      </c>
      <c r="O364" s="6">
        <v>0.24950199999999997</v>
      </c>
      <c r="P364">
        <v>1.90076</v>
      </c>
      <c r="Q364" s="5">
        <v>-1.1669239999999999</v>
      </c>
      <c r="R364" s="6">
        <v>0.60354799999999997</v>
      </c>
      <c r="S364" s="7">
        <v>0</v>
      </c>
      <c r="T364" s="8">
        <v>0</v>
      </c>
      <c r="V364" s="5">
        <v>0.78295499999999996</v>
      </c>
      <c r="W364" s="6">
        <v>0</v>
      </c>
      <c r="X364">
        <v>1.1661250000000001</v>
      </c>
      <c r="Y364" s="5">
        <v>0.11810999999999969</v>
      </c>
      <c r="Z364" s="6">
        <v>0</v>
      </c>
      <c r="AA364" t="s">
        <v>9</v>
      </c>
      <c r="AC364" s="5">
        <v>0.78295499999999996</v>
      </c>
      <c r="AD364" s="6">
        <v>7.2009000000000004E-2</v>
      </c>
      <c r="AE364">
        <v>1</v>
      </c>
      <c r="AF364" s="5">
        <v>0.11810999999999969</v>
      </c>
      <c r="AG364" s="6">
        <v>1.109091</v>
      </c>
      <c r="AH364" t="s">
        <v>9</v>
      </c>
      <c r="AJ364">
        <v>0.44407599999999997</v>
      </c>
      <c r="AK364">
        <v>4.8239999999999998E-2</v>
      </c>
      <c r="AL364">
        <v>1.702</v>
      </c>
      <c r="AM364">
        <v>1.4271</v>
      </c>
      <c r="AN364">
        <v>0.59522799999999998</v>
      </c>
    </row>
    <row r="365" spans="1:40" x14ac:dyDescent="0.2">
      <c r="A365" s="5">
        <v>0.44407599999999997</v>
      </c>
      <c r="B365" s="6">
        <v>4.8239999999999998E-2</v>
      </c>
      <c r="C365">
        <v>1.702</v>
      </c>
      <c r="D365" s="5">
        <v>1.4271</v>
      </c>
      <c r="E365" s="6">
        <v>0.59522799999999998</v>
      </c>
      <c r="H365" s="5">
        <v>0.44407599999999997</v>
      </c>
      <c r="I365" s="6">
        <v>5.5862242713661255E-2</v>
      </c>
      <c r="J365">
        <v>1.5966689999999999</v>
      </c>
      <c r="K365" s="5">
        <v>1.4271</v>
      </c>
      <c r="L365" s="6">
        <v>0.60207237738414809</v>
      </c>
      <c r="N365" s="5">
        <v>0.91097400000000006</v>
      </c>
      <c r="O365" s="6">
        <v>0.12052</v>
      </c>
      <c r="P365">
        <v>1.7787010000000001</v>
      </c>
      <c r="Q365" s="5">
        <v>-0.85700199999999993</v>
      </c>
      <c r="R365" s="6">
        <v>0.64504400000000006</v>
      </c>
      <c r="S365" s="7">
        <v>0</v>
      </c>
      <c r="T365" s="8">
        <v>0</v>
      </c>
      <c r="V365" s="5">
        <v>0.44407599999999997</v>
      </c>
      <c r="W365" s="6">
        <v>0</v>
      </c>
      <c r="X365">
        <v>1.702</v>
      </c>
      <c r="Y365" s="5">
        <v>1.4271</v>
      </c>
      <c r="Z365" s="6">
        <v>0</v>
      </c>
      <c r="AA365" t="s">
        <v>9</v>
      </c>
      <c r="AC365" s="5">
        <v>0.44407599999999997</v>
      </c>
      <c r="AD365" s="6">
        <v>4.8239999999999998E-2</v>
      </c>
      <c r="AE365">
        <v>1</v>
      </c>
      <c r="AF365" s="5">
        <v>1.4271</v>
      </c>
      <c r="AG365" s="6">
        <v>0.59522799999999998</v>
      </c>
      <c r="AH365" t="s">
        <v>9</v>
      </c>
      <c r="AJ365">
        <v>0.61509000000000003</v>
      </c>
      <c r="AK365">
        <v>9.0596999999999997E-2</v>
      </c>
      <c r="AL365">
        <v>1.1529370000000001</v>
      </c>
      <c r="AM365">
        <v>1.6528650000000003</v>
      </c>
      <c r="AN365">
        <v>1.1786699999999999</v>
      </c>
    </row>
    <row r="366" spans="1:40" x14ac:dyDescent="0.2">
      <c r="A366" s="5">
        <v>0.61509000000000003</v>
      </c>
      <c r="B366" s="6">
        <v>9.0596999999999997E-2</v>
      </c>
      <c r="C366">
        <v>1.1529370000000001</v>
      </c>
      <c r="D366" s="5">
        <v>1.6528650000000003</v>
      </c>
      <c r="E366" s="6">
        <v>1.1786699999999999</v>
      </c>
      <c r="H366" s="5">
        <v>0.61509000000000003</v>
      </c>
      <c r="I366" s="6">
        <v>0.10012558768366855</v>
      </c>
      <c r="J366">
        <v>1.1256029999999999</v>
      </c>
      <c r="K366" s="5">
        <v>1.6528650000000003</v>
      </c>
      <c r="L366" s="6">
        <v>1.1842237191194069</v>
      </c>
      <c r="N366" s="5">
        <v>0.91198799999999991</v>
      </c>
      <c r="O366" s="6">
        <v>0.18845400000000001</v>
      </c>
      <c r="P366">
        <v>1.815801</v>
      </c>
      <c r="Q366" s="5">
        <v>-0.36808799999999992</v>
      </c>
      <c r="R366" s="6">
        <v>3.0811199999999999</v>
      </c>
      <c r="S366" s="7">
        <v>0</v>
      </c>
      <c r="T366" s="8">
        <v>0</v>
      </c>
      <c r="V366" s="5">
        <v>0.61509000000000003</v>
      </c>
      <c r="W366" s="6">
        <v>0</v>
      </c>
      <c r="X366">
        <v>1.1529370000000001</v>
      </c>
      <c r="Y366" s="5">
        <v>1.6528650000000003</v>
      </c>
      <c r="Z366" s="6">
        <v>0</v>
      </c>
      <c r="AA366" t="s">
        <v>9</v>
      </c>
      <c r="AC366" s="5">
        <v>0.61509000000000003</v>
      </c>
      <c r="AD366" s="6">
        <v>9.0596999999999997E-2</v>
      </c>
      <c r="AE366">
        <v>1</v>
      </c>
      <c r="AF366" s="5">
        <v>1.6528650000000003</v>
      </c>
      <c r="AG366" s="6">
        <v>1.1786699999999999</v>
      </c>
      <c r="AH366" t="s">
        <v>9</v>
      </c>
      <c r="AJ366">
        <v>0.47302399999999994</v>
      </c>
      <c r="AK366">
        <v>7.8736E-2</v>
      </c>
      <c r="AL366">
        <v>1.570201</v>
      </c>
      <c r="AM366">
        <v>1.1308800000000003</v>
      </c>
      <c r="AN366">
        <v>1.8884479999999999</v>
      </c>
    </row>
    <row r="367" spans="1:40" x14ac:dyDescent="0.2">
      <c r="A367" s="5">
        <v>0.47302399999999994</v>
      </c>
      <c r="B367" s="6">
        <v>7.8736E-2</v>
      </c>
      <c r="C367">
        <v>1.570201</v>
      </c>
      <c r="D367" s="5">
        <v>1.1308800000000003</v>
      </c>
      <c r="E367" s="6">
        <v>1.8884479999999999</v>
      </c>
      <c r="H367" s="5">
        <v>0.47302399999999994</v>
      </c>
      <c r="I367" s="6">
        <v>9.3159009011474572E-2</v>
      </c>
      <c r="J367">
        <v>1.479344</v>
      </c>
      <c r="K367" s="5">
        <v>1.1308800000000003</v>
      </c>
      <c r="L367" s="6">
        <v>1.8921961764848803</v>
      </c>
      <c r="N367" s="5">
        <v>0.91215100000000005</v>
      </c>
      <c r="O367" s="6">
        <v>0.10567900000000001</v>
      </c>
      <c r="P367">
        <v>1.79322</v>
      </c>
      <c r="Q367" s="5">
        <v>0.32482899999999992</v>
      </c>
      <c r="R367" s="6">
        <v>2.6210340000000003</v>
      </c>
      <c r="S367" s="7">
        <v>0</v>
      </c>
      <c r="T367" s="8">
        <v>0</v>
      </c>
      <c r="V367" s="5">
        <v>0.47302399999999994</v>
      </c>
      <c r="W367" s="6">
        <v>0</v>
      </c>
      <c r="X367">
        <v>1.570201</v>
      </c>
      <c r="Y367" s="5">
        <v>1.1308800000000003</v>
      </c>
      <c r="Z367" s="6">
        <v>0</v>
      </c>
      <c r="AA367" t="s">
        <v>9</v>
      </c>
      <c r="AC367" s="5">
        <v>0.47302399999999994</v>
      </c>
      <c r="AD367" s="6">
        <v>7.8736E-2</v>
      </c>
      <c r="AE367">
        <v>1</v>
      </c>
      <c r="AF367" s="5">
        <v>1.1308800000000003</v>
      </c>
      <c r="AG367" s="6">
        <v>1.8884479999999999</v>
      </c>
      <c r="AH367" t="s">
        <v>9</v>
      </c>
      <c r="AJ367">
        <v>0.55304799999999998</v>
      </c>
      <c r="AK367">
        <v>8.3804000000000003E-2</v>
      </c>
      <c r="AL367">
        <v>1.280888</v>
      </c>
      <c r="AM367">
        <v>0.77496800000000021</v>
      </c>
      <c r="AN367">
        <v>2.4154240000000002</v>
      </c>
    </row>
    <row r="368" spans="1:40" x14ac:dyDescent="0.2">
      <c r="A368" s="5">
        <v>0.55304799999999998</v>
      </c>
      <c r="B368" s="6">
        <v>8.3804000000000003E-2</v>
      </c>
      <c r="C368">
        <v>1.280888</v>
      </c>
      <c r="D368" s="5">
        <v>0.77496800000000021</v>
      </c>
      <c r="E368" s="6">
        <v>2.4154240000000002</v>
      </c>
      <c r="H368" s="5">
        <v>0.55304799999999998</v>
      </c>
      <c r="I368" s="6">
        <v>0.10454477710531503</v>
      </c>
      <c r="J368">
        <v>1.2362550000000001</v>
      </c>
      <c r="K368" s="5">
        <v>0.77496800000000021</v>
      </c>
      <c r="L368" s="6">
        <v>2.4170113169987433</v>
      </c>
      <c r="N368" s="5">
        <v>0.91292399999999996</v>
      </c>
      <c r="O368" s="6">
        <v>0.15894800000000001</v>
      </c>
      <c r="P368">
        <v>1.79634</v>
      </c>
      <c r="Q368" s="5">
        <v>-0.47494799999999998</v>
      </c>
      <c r="R368" s="6">
        <v>1.4352720000000001</v>
      </c>
      <c r="S368" s="7">
        <v>0</v>
      </c>
      <c r="T368" s="8">
        <v>0</v>
      </c>
      <c r="V368" s="5">
        <v>0.55304799999999998</v>
      </c>
      <c r="W368" s="6">
        <v>0</v>
      </c>
      <c r="X368">
        <v>1.280888</v>
      </c>
      <c r="Y368" s="5">
        <v>0.77496800000000021</v>
      </c>
      <c r="Z368" s="6">
        <v>0</v>
      </c>
      <c r="AA368" t="s">
        <v>9</v>
      </c>
      <c r="AC368" s="5">
        <v>0.55304799999999998</v>
      </c>
      <c r="AD368" s="6">
        <v>8.3804000000000003E-2</v>
      </c>
      <c r="AE368">
        <v>1</v>
      </c>
      <c r="AF368" s="5">
        <v>0.77496800000000021</v>
      </c>
      <c r="AG368" s="6">
        <v>2.4154240000000002</v>
      </c>
      <c r="AH368" t="s">
        <v>9</v>
      </c>
      <c r="AJ368">
        <v>0.753108</v>
      </c>
      <c r="AK368">
        <v>4.7724000000000009E-2</v>
      </c>
      <c r="AL368">
        <v>1.0628310000000001</v>
      </c>
      <c r="AM368">
        <v>1.5132000000000272E-2</v>
      </c>
      <c r="AN368">
        <v>1.5620880000000001</v>
      </c>
    </row>
    <row r="369" spans="1:40" x14ac:dyDescent="0.2">
      <c r="A369" s="5">
        <v>0.753108</v>
      </c>
      <c r="B369" s="6">
        <v>4.7724000000000009E-2</v>
      </c>
      <c r="C369">
        <v>1.0628310000000001</v>
      </c>
      <c r="D369" s="5">
        <v>1.5132000000000272E-2</v>
      </c>
      <c r="E369" s="6">
        <v>1.5620880000000001</v>
      </c>
      <c r="H369" s="5">
        <v>0.753108</v>
      </c>
      <c r="I369" s="6">
        <v>5.2021493557951611E-2</v>
      </c>
      <c r="J369">
        <v>1.060333</v>
      </c>
      <c r="K369" s="5">
        <v>1.5132000000000272E-2</v>
      </c>
      <c r="L369" s="6">
        <v>1.5620880553925254</v>
      </c>
      <c r="N369" s="5">
        <v>0.91607000000000005</v>
      </c>
      <c r="O369" s="6">
        <v>0.15856999999999999</v>
      </c>
      <c r="P369">
        <v>1.813356</v>
      </c>
      <c r="Q369" s="5">
        <v>-0.68094199999999994</v>
      </c>
      <c r="R369" s="6">
        <v>0.78598199999999996</v>
      </c>
      <c r="S369" s="7">
        <v>0</v>
      </c>
      <c r="T369" s="8">
        <v>0</v>
      </c>
      <c r="V369" s="5">
        <v>0.753108</v>
      </c>
      <c r="W369" s="6">
        <v>0</v>
      </c>
      <c r="X369">
        <v>1.0628310000000001</v>
      </c>
      <c r="Y369" s="5">
        <v>1.5132000000000272E-2</v>
      </c>
      <c r="Z369" s="6">
        <v>0</v>
      </c>
      <c r="AA369" t="s">
        <v>9</v>
      </c>
      <c r="AC369" s="5">
        <v>0.753108</v>
      </c>
      <c r="AD369" s="6">
        <v>4.7724000000000009E-2</v>
      </c>
      <c r="AE369">
        <v>1</v>
      </c>
      <c r="AF369" s="5">
        <v>1.5132000000000272E-2</v>
      </c>
      <c r="AG369" s="6">
        <v>1.5620880000000001</v>
      </c>
      <c r="AH369" t="s">
        <v>9</v>
      </c>
      <c r="AJ369">
        <v>0.91292399999999996</v>
      </c>
      <c r="AK369">
        <v>0.15894800000000001</v>
      </c>
      <c r="AL369">
        <v>1.79634</v>
      </c>
      <c r="AM369">
        <v>-0.47494799999999998</v>
      </c>
      <c r="AN369">
        <v>1.4352720000000001</v>
      </c>
    </row>
    <row r="370" spans="1:40" x14ac:dyDescent="0.2">
      <c r="A370" s="5">
        <v>0.91292399999999996</v>
      </c>
      <c r="B370" s="6">
        <v>0.15894800000000001</v>
      </c>
      <c r="C370">
        <v>1.79634</v>
      </c>
      <c r="D370" s="5">
        <v>-0.47494799999999998</v>
      </c>
      <c r="E370" s="6">
        <v>1.4352720000000001</v>
      </c>
      <c r="H370" s="5">
        <v>0.91292399999999996</v>
      </c>
      <c r="I370" s="6">
        <v>0.18534726939720478</v>
      </c>
      <c r="J370">
        <v>1.7672049999999999</v>
      </c>
      <c r="K370" s="5">
        <v>-0.47494799999999998</v>
      </c>
      <c r="L370" s="6">
        <v>1.4361287458946708</v>
      </c>
      <c r="N370" s="5">
        <v>0.91905599999999998</v>
      </c>
      <c r="O370" s="6">
        <v>0.22386</v>
      </c>
      <c r="P370">
        <v>1.8930439999999999</v>
      </c>
      <c r="Q370" s="5">
        <v>0.89691599999999949</v>
      </c>
      <c r="R370" s="6">
        <v>2.6002199999999998</v>
      </c>
      <c r="S370" s="7">
        <v>0</v>
      </c>
      <c r="T370" s="8">
        <v>0</v>
      </c>
      <c r="V370" s="5">
        <v>0.91292399999999996</v>
      </c>
      <c r="W370" s="6">
        <v>0</v>
      </c>
      <c r="X370">
        <v>1.79634</v>
      </c>
      <c r="Y370" s="5">
        <v>-0.47494799999999998</v>
      </c>
      <c r="Z370" s="6">
        <v>0</v>
      </c>
      <c r="AA370" t="s">
        <v>9</v>
      </c>
      <c r="AC370" s="5">
        <v>0.91292399999999996</v>
      </c>
      <c r="AD370" s="6">
        <v>0.15894800000000001</v>
      </c>
      <c r="AE370">
        <v>1</v>
      </c>
      <c r="AF370" s="5">
        <v>-0.47494799999999998</v>
      </c>
      <c r="AG370" s="6">
        <v>1.4352720000000001</v>
      </c>
      <c r="AH370" t="s">
        <v>9</v>
      </c>
      <c r="AJ370">
        <v>0.73596499999999987</v>
      </c>
      <c r="AK370">
        <v>8.0519999999999994E-2</v>
      </c>
      <c r="AL370">
        <v>1.0962909999999999</v>
      </c>
      <c r="AM370">
        <v>0.29706999999999978</v>
      </c>
      <c r="AN370">
        <v>1.5329300000000001</v>
      </c>
    </row>
    <row r="371" spans="1:40" x14ac:dyDescent="0.2">
      <c r="A371" s="5">
        <v>0.73596499999999987</v>
      </c>
      <c r="B371" s="6">
        <v>8.0519999999999994E-2</v>
      </c>
      <c r="C371">
        <v>1.0962909999999999</v>
      </c>
      <c r="D371" s="5">
        <v>0.29706999999999978</v>
      </c>
      <c r="E371" s="6">
        <v>1.5329300000000001</v>
      </c>
      <c r="H371" s="5">
        <v>0.73596499999999987</v>
      </c>
      <c r="I371" s="6">
        <v>9.9183013384349233E-2</v>
      </c>
      <c r="J371">
        <v>1.116579</v>
      </c>
      <c r="K371" s="5">
        <v>0.29706999999999978</v>
      </c>
      <c r="L371" s="6">
        <v>1.5331082226235693</v>
      </c>
      <c r="N371" s="5">
        <v>0.91988000000000003</v>
      </c>
      <c r="O371" s="6">
        <v>7.5151999999999997E-2</v>
      </c>
      <c r="P371">
        <v>1.885872</v>
      </c>
      <c r="Q371" s="5">
        <v>0.74200400000000011</v>
      </c>
      <c r="R371" s="6">
        <v>0.76518399999999998</v>
      </c>
      <c r="S371" s="7">
        <v>0</v>
      </c>
      <c r="T371" s="8">
        <v>0</v>
      </c>
      <c r="V371" s="5">
        <v>0.73596499999999987</v>
      </c>
      <c r="W371" s="6">
        <v>0</v>
      </c>
      <c r="X371">
        <v>1.0962909999999999</v>
      </c>
      <c r="Y371" s="5">
        <v>0.29706999999999978</v>
      </c>
      <c r="Z371" s="6">
        <v>0</v>
      </c>
      <c r="AA371" t="s">
        <v>9</v>
      </c>
      <c r="AC371" s="5">
        <v>0.73596499999999987</v>
      </c>
      <c r="AD371" s="6">
        <v>8.0519999999999994E-2</v>
      </c>
      <c r="AE371">
        <v>1</v>
      </c>
      <c r="AF371" s="5">
        <v>0.29706999999999978</v>
      </c>
      <c r="AG371" s="6">
        <v>1.5329300000000001</v>
      </c>
      <c r="AH371" t="s">
        <v>9</v>
      </c>
      <c r="AJ371">
        <v>0.90887799999999996</v>
      </c>
      <c r="AK371">
        <v>8.7770000000000015E-2</v>
      </c>
      <c r="AL371">
        <v>1.783876</v>
      </c>
      <c r="AM371">
        <v>-0.55491599999999996</v>
      </c>
      <c r="AN371">
        <v>0.57954400000000006</v>
      </c>
    </row>
    <row r="372" spans="1:40" x14ac:dyDescent="0.2">
      <c r="A372" s="5">
        <v>0.90887799999999996</v>
      </c>
      <c r="B372" s="6">
        <v>8.7770000000000015E-2</v>
      </c>
      <c r="C372">
        <v>1.783876</v>
      </c>
      <c r="D372" s="5">
        <v>-0.55491599999999996</v>
      </c>
      <c r="E372" s="6">
        <v>0.57954400000000006</v>
      </c>
      <c r="H372" s="5">
        <v>0.90887799999999996</v>
      </c>
      <c r="I372" s="6">
        <v>0.10384732503054665</v>
      </c>
      <c r="J372">
        <v>1.7285969999999999</v>
      </c>
      <c r="K372" s="5">
        <v>-0.55491599999999996</v>
      </c>
      <c r="L372" s="6">
        <v>0.58053393051569357</v>
      </c>
      <c r="N372" s="5">
        <v>0.92011500000000002</v>
      </c>
      <c r="O372" s="6">
        <v>0.132135</v>
      </c>
      <c r="P372">
        <v>1.8346359999999999</v>
      </c>
      <c r="Q372" s="5">
        <v>-0.60789000000000015</v>
      </c>
      <c r="R372" s="6">
        <v>0.86836499999999994</v>
      </c>
      <c r="S372" s="7">
        <v>0</v>
      </c>
      <c r="T372" s="8">
        <v>0</v>
      </c>
      <c r="V372" s="5">
        <v>0.90887799999999996</v>
      </c>
      <c r="W372" s="6">
        <v>0</v>
      </c>
      <c r="X372">
        <v>1.783876</v>
      </c>
      <c r="Y372" s="5">
        <v>-0.55491599999999996</v>
      </c>
      <c r="Z372" s="6">
        <v>0</v>
      </c>
      <c r="AA372" t="s">
        <v>9</v>
      </c>
      <c r="AC372" s="5">
        <v>0.90887799999999996</v>
      </c>
      <c r="AD372" s="6">
        <v>8.7770000000000015E-2</v>
      </c>
      <c r="AE372">
        <v>1</v>
      </c>
      <c r="AF372" s="5">
        <v>-0.55491599999999996</v>
      </c>
      <c r="AG372" s="6">
        <v>0.57954400000000006</v>
      </c>
      <c r="AH372" t="s">
        <v>9</v>
      </c>
      <c r="AJ372">
        <v>0.70912000000000008</v>
      </c>
      <c r="AK372">
        <v>7.936E-2</v>
      </c>
      <c r="AL372">
        <v>1.07403</v>
      </c>
      <c r="AM372">
        <v>0.32998400000000006</v>
      </c>
      <c r="AN372">
        <v>0.62463999999999997</v>
      </c>
    </row>
    <row r="373" spans="1:40" x14ac:dyDescent="0.2">
      <c r="A373" s="5">
        <v>0.70912000000000008</v>
      </c>
      <c r="B373" s="6">
        <v>7.936E-2</v>
      </c>
      <c r="C373">
        <v>1.07403</v>
      </c>
      <c r="D373" s="5">
        <v>0.32998400000000006</v>
      </c>
      <c r="E373" s="6">
        <v>0.62463999999999997</v>
      </c>
      <c r="H373" s="5">
        <v>0.70912000000000008</v>
      </c>
      <c r="I373" s="6">
        <v>9.8395927253113483E-2</v>
      </c>
      <c r="J373">
        <v>1.0922829999999999</v>
      </c>
      <c r="K373" s="5">
        <v>0.32998400000000006</v>
      </c>
      <c r="L373" s="6">
        <v>0.62522624733851351</v>
      </c>
      <c r="N373" s="5">
        <v>0.92202899999999999</v>
      </c>
      <c r="O373" s="6">
        <v>0.103626</v>
      </c>
      <c r="P373">
        <v>1.8665590000000001</v>
      </c>
      <c r="Q373" s="5">
        <v>-0.78598199999999985</v>
      </c>
      <c r="R373" s="6">
        <v>0.71204999999999996</v>
      </c>
      <c r="S373" s="7">
        <v>0</v>
      </c>
      <c r="T373" s="8">
        <v>0</v>
      </c>
      <c r="V373" s="5">
        <v>0.70912000000000008</v>
      </c>
      <c r="W373" s="6">
        <v>0</v>
      </c>
      <c r="X373">
        <v>1.07403</v>
      </c>
      <c r="Y373" s="5">
        <v>0.32998400000000006</v>
      </c>
      <c r="Z373" s="6">
        <v>0</v>
      </c>
      <c r="AA373" t="s">
        <v>9</v>
      </c>
      <c r="AC373" s="5">
        <v>0.70912000000000008</v>
      </c>
      <c r="AD373" s="6">
        <v>7.936E-2</v>
      </c>
      <c r="AE373">
        <v>1</v>
      </c>
      <c r="AF373" s="5">
        <v>0.32998400000000006</v>
      </c>
      <c r="AG373" s="6">
        <v>0.62463999999999997</v>
      </c>
      <c r="AH373" t="s">
        <v>9</v>
      </c>
      <c r="AJ373">
        <v>0.57987999999999995</v>
      </c>
      <c r="AK373">
        <v>0.10107999999999999</v>
      </c>
      <c r="AL373">
        <v>1.230237</v>
      </c>
      <c r="AM373">
        <v>1.0908799999999998</v>
      </c>
      <c r="AN373">
        <v>1.1138399999999999</v>
      </c>
    </row>
    <row r="374" spans="1:40" x14ac:dyDescent="0.2">
      <c r="A374" s="5">
        <v>0.57987999999999995</v>
      </c>
      <c r="B374" s="6">
        <v>0.10107999999999999</v>
      </c>
      <c r="C374">
        <v>1.230237</v>
      </c>
      <c r="D374" s="5">
        <v>1.0908799999999998</v>
      </c>
      <c r="E374" s="6">
        <v>1.1138399999999999</v>
      </c>
      <c r="H374" s="5">
        <v>0.57987999999999995</v>
      </c>
      <c r="I374" s="6">
        <v>0.11974529135210285</v>
      </c>
      <c r="J374">
        <v>1.204909</v>
      </c>
      <c r="K374" s="5">
        <v>1.0908799999999998</v>
      </c>
      <c r="L374" s="6">
        <v>1.1203688623734593</v>
      </c>
      <c r="N374" s="5">
        <v>0.92307600000000001</v>
      </c>
      <c r="O374" s="6">
        <v>6.6779999999999992E-2</v>
      </c>
      <c r="P374">
        <v>1.9258789999999999</v>
      </c>
      <c r="Q374" s="5">
        <v>-0.76507199999999997</v>
      </c>
      <c r="R374" s="6">
        <v>0.47905199999999998</v>
      </c>
      <c r="S374" s="7">
        <v>0</v>
      </c>
      <c r="T374" s="8">
        <v>0</v>
      </c>
      <c r="V374" s="5">
        <v>0.57987999999999995</v>
      </c>
      <c r="W374" s="6">
        <v>0</v>
      </c>
      <c r="X374">
        <v>1.230237</v>
      </c>
      <c r="Y374" s="5">
        <v>1.0908799999999998</v>
      </c>
      <c r="Z374" s="6">
        <v>0</v>
      </c>
      <c r="AA374" t="s">
        <v>9</v>
      </c>
      <c r="AC374" s="5">
        <v>0.57987999999999995</v>
      </c>
      <c r="AD374" s="6">
        <v>0.10107999999999999</v>
      </c>
      <c r="AE374">
        <v>1</v>
      </c>
      <c r="AF374" s="5">
        <v>1.0908799999999998</v>
      </c>
      <c r="AG374" s="6">
        <v>1.1138399999999999</v>
      </c>
      <c r="AH374" t="s">
        <v>9</v>
      </c>
      <c r="AJ374">
        <v>0.67389299999999996</v>
      </c>
      <c r="AK374">
        <v>5.1975000000000007E-2</v>
      </c>
      <c r="AL374">
        <v>1.0329950000000001</v>
      </c>
      <c r="AM374">
        <v>0.43005600000000016</v>
      </c>
      <c r="AN374">
        <v>0.82714500000000013</v>
      </c>
    </row>
    <row r="375" spans="1:40" x14ac:dyDescent="0.2">
      <c r="A375" s="5">
        <v>0.67389299999999996</v>
      </c>
      <c r="B375" s="6">
        <v>5.1975000000000007E-2</v>
      </c>
      <c r="C375">
        <v>1.0329950000000001</v>
      </c>
      <c r="D375" s="5">
        <v>0.43005600000000016</v>
      </c>
      <c r="E375" s="6">
        <v>0.82714500000000013</v>
      </c>
      <c r="H375" s="5">
        <v>0.67389299999999996</v>
      </c>
      <c r="I375" s="6">
        <v>6.3398588635710185E-2</v>
      </c>
      <c r="J375">
        <v>1.0293639999999999</v>
      </c>
      <c r="K375" s="5">
        <v>0.43005600000000016</v>
      </c>
      <c r="L375" s="6">
        <v>0.82746939958466148</v>
      </c>
      <c r="N375" s="5">
        <v>0.92401500000000003</v>
      </c>
      <c r="O375" s="6">
        <v>0.19744600000000001</v>
      </c>
      <c r="P375">
        <v>1.8827799999999999</v>
      </c>
      <c r="Q375" s="5">
        <v>-0.40188599999999991</v>
      </c>
      <c r="R375" s="6">
        <v>0.73921199999999998</v>
      </c>
      <c r="S375" s="7">
        <v>0</v>
      </c>
      <c r="T375" s="8">
        <v>0</v>
      </c>
      <c r="V375" s="5">
        <v>0.67389299999999996</v>
      </c>
      <c r="W375" s="6">
        <v>0</v>
      </c>
      <c r="X375">
        <v>1.0329950000000001</v>
      </c>
      <c r="Y375" s="5">
        <v>0.43005600000000016</v>
      </c>
      <c r="Z375" s="6">
        <v>0</v>
      </c>
      <c r="AA375" t="s">
        <v>9</v>
      </c>
      <c r="AC375" s="5">
        <v>0.67389299999999996</v>
      </c>
      <c r="AD375" s="6">
        <v>5.1975000000000007E-2</v>
      </c>
      <c r="AE375">
        <v>1</v>
      </c>
      <c r="AF375" s="5">
        <v>0.43005600000000016</v>
      </c>
      <c r="AG375" s="6">
        <v>0.82714500000000013</v>
      </c>
      <c r="AH375" t="s">
        <v>9</v>
      </c>
      <c r="AJ375">
        <v>0.85312500000000002</v>
      </c>
      <c r="AK375">
        <v>7.9625000000000001E-2</v>
      </c>
      <c r="AL375">
        <v>1.44028</v>
      </c>
      <c r="AM375">
        <v>-0.17484999999999987</v>
      </c>
      <c r="AN375">
        <v>0.81314999999999993</v>
      </c>
    </row>
    <row r="376" spans="1:40" x14ac:dyDescent="0.2">
      <c r="A376" s="5">
        <v>0.85312500000000002</v>
      </c>
      <c r="B376" s="6">
        <v>7.9625000000000001E-2</v>
      </c>
      <c r="C376">
        <v>1.44028</v>
      </c>
      <c r="D376" s="5">
        <v>-0.17484999999999987</v>
      </c>
      <c r="E376" s="6">
        <v>0.81314999999999993</v>
      </c>
      <c r="H376" s="5">
        <v>0.85312500000000002</v>
      </c>
      <c r="I376" s="6">
        <v>0.11574169786641286</v>
      </c>
      <c r="J376">
        <v>1.4412959999999999</v>
      </c>
      <c r="K376" s="5">
        <v>-0.17484999999999987</v>
      </c>
      <c r="L376" s="6">
        <v>0.81333222803230898</v>
      </c>
      <c r="N376" s="5">
        <v>0.92499100000000001</v>
      </c>
      <c r="O376" s="6">
        <v>6.9689000000000001E-2</v>
      </c>
      <c r="P376">
        <v>1.9382010000000001</v>
      </c>
      <c r="Q376" s="5">
        <v>0.12187900000000021</v>
      </c>
      <c r="R376" s="6">
        <v>0.75614099999999995</v>
      </c>
      <c r="S376" s="7">
        <v>0</v>
      </c>
      <c r="T376" s="8">
        <v>0</v>
      </c>
      <c r="V376" s="5">
        <v>0.85312500000000002</v>
      </c>
      <c r="W376" s="6">
        <v>0</v>
      </c>
      <c r="X376">
        <v>1.44028</v>
      </c>
      <c r="Y376" s="5">
        <v>-0.17484999999999987</v>
      </c>
      <c r="Z376" s="6">
        <v>0</v>
      </c>
      <c r="AA376" t="s">
        <v>9</v>
      </c>
      <c r="AC376" s="5">
        <v>0.85312500000000002</v>
      </c>
      <c r="AD376" s="6">
        <v>7.9625000000000001E-2</v>
      </c>
      <c r="AE376">
        <v>1</v>
      </c>
      <c r="AF376" s="5">
        <v>-0.17484999999999987</v>
      </c>
      <c r="AG376" s="6">
        <v>0.81314999999999993</v>
      </c>
      <c r="AH376" t="s">
        <v>9</v>
      </c>
      <c r="AJ376">
        <v>0.78900300000000001</v>
      </c>
      <c r="AK376">
        <v>8.5868999999999987E-2</v>
      </c>
      <c r="AL376">
        <v>1.2046509999999999</v>
      </c>
      <c r="AM376">
        <v>4.4108999999999773E-2</v>
      </c>
      <c r="AN376">
        <v>1.8272609999999998</v>
      </c>
    </row>
    <row r="377" spans="1:40" x14ac:dyDescent="0.2">
      <c r="A377" s="5">
        <v>0.78900300000000001</v>
      </c>
      <c r="B377" s="6">
        <v>8.5868999999999987E-2</v>
      </c>
      <c r="C377">
        <v>1.2046509999999999</v>
      </c>
      <c r="D377" s="5">
        <v>4.4108999999999773E-2</v>
      </c>
      <c r="E377" s="6">
        <v>1.8272609999999998</v>
      </c>
      <c r="H377" s="5">
        <v>0.78900300000000001</v>
      </c>
      <c r="I377" s="6">
        <v>0.11438997240143035</v>
      </c>
      <c r="J377">
        <v>1.2368380000000001</v>
      </c>
      <c r="K377" s="5">
        <v>4.4108999999999773E-2</v>
      </c>
      <c r="L377" s="6">
        <v>1.8272658845241978</v>
      </c>
      <c r="N377" s="5">
        <v>0.92614800000000008</v>
      </c>
      <c r="O377" s="6">
        <v>0.13220999999999999</v>
      </c>
      <c r="P377">
        <v>1.8743879999999999</v>
      </c>
      <c r="Q377" s="5">
        <v>-0.1000049999999999</v>
      </c>
      <c r="R377" s="6">
        <v>1.5448230000000001</v>
      </c>
      <c r="S377" s="7">
        <v>0</v>
      </c>
      <c r="T377" s="8">
        <v>0</v>
      </c>
      <c r="V377" s="5">
        <v>0.78900300000000001</v>
      </c>
      <c r="W377" s="6">
        <v>0</v>
      </c>
      <c r="X377">
        <v>1.2046509999999999</v>
      </c>
      <c r="Y377" s="5">
        <v>4.4108999999999773E-2</v>
      </c>
      <c r="Z377" s="6">
        <v>0</v>
      </c>
      <c r="AA377" t="s">
        <v>9</v>
      </c>
      <c r="AC377" s="5">
        <v>0.78900300000000001</v>
      </c>
      <c r="AD377" s="6">
        <v>8.5868999999999987E-2</v>
      </c>
      <c r="AE377">
        <v>1</v>
      </c>
      <c r="AF377" s="5">
        <v>4.4108999999999773E-2</v>
      </c>
      <c r="AG377" s="6">
        <v>1.8272609999999998</v>
      </c>
      <c r="AH377" t="s">
        <v>9</v>
      </c>
      <c r="AJ377">
        <v>0.83598600000000001</v>
      </c>
      <c r="AK377">
        <v>6.3710000000000003E-2</v>
      </c>
      <c r="AL377">
        <v>1.3492869999999999</v>
      </c>
      <c r="AM377">
        <v>0.19112999999999986</v>
      </c>
      <c r="AN377">
        <v>1.066173</v>
      </c>
    </row>
    <row r="378" spans="1:40" x14ac:dyDescent="0.2">
      <c r="A378" s="5">
        <v>0.83598600000000001</v>
      </c>
      <c r="B378" s="6">
        <v>6.3710000000000003E-2</v>
      </c>
      <c r="C378">
        <v>1.3492869999999999</v>
      </c>
      <c r="D378" s="5">
        <v>0.19112999999999986</v>
      </c>
      <c r="E378" s="6">
        <v>1.066173</v>
      </c>
      <c r="H378" s="5">
        <v>0.83598600000000001</v>
      </c>
      <c r="I378" s="6">
        <v>7.8155850708696142E-2</v>
      </c>
      <c r="J378">
        <v>1.337172</v>
      </c>
      <c r="K378" s="5">
        <v>0.19112999999999986</v>
      </c>
      <c r="L378" s="6">
        <v>1.0662232357386516</v>
      </c>
      <c r="N378" s="5">
        <v>0.93293999999999999</v>
      </c>
      <c r="O378" s="6">
        <v>5.7231999999999998E-2</v>
      </c>
      <c r="P378">
        <v>2.0320079999999998</v>
      </c>
      <c r="Q378" s="5">
        <v>-0.21199199999999999</v>
      </c>
      <c r="R378" s="6">
        <v>0.83657999999999988</v>
      </c>
      <c r="S378" s="7">
        <v>0</v>
      </c>
      <c r="T378" s="8">
        <v>0</v>
      </c>
      <c r="V378" s="5">
        <v>0.83598600000000001</v>
      </c>
      <c r="W378" s="6">
        <v>0</v>
      </c>
      <c r="X378">
        <v>1.3492869999999999</v>
      </c>
      <c r="Y378" s="5">
        <v>0.19112999999999986</v>
      </c>
      <c r="Z378" s="6">
        <v>0</v>
      </c>
      <c r="AA378" t="s">
        <v>9</v>
      </c>
      <c r="AC378" s="5">
        <v>0.83598600000000001</v>
      </c>
      <c r="AD378" s="6">
        <v>6.3710000000000003E-2</v>
      </c>
      <c r="AE378">
        <v>1</v>
      </c>
      <c r="AF378" s="5">
        <v>0.19112999999999986</v>
      </c>
      <c r="AG378" s="6">
        <v>1.066173</v>
      </c>
      <c r="AH378" t="s">
        <v>9</v>
      </c>
      <c r="AJ378">
        <v>0.92202899999999999</v>
      </c>
      <c r="AK378">
        <v>0.103626</v>
      </c>
      <c r="AL378">
        <v>1.8665590000000001</v>
      </c>
      <c r="AM378">
        <v>-0.78598199999999985</v>
      </c>
      <c r="AN378">
        <v>0.71204999999999996</v>
      </c>
    </row>
    <row r="379" spans="1:40" x14ac:dyDescent="0.2">
      <c r="A379" s="5">
        <v>0.92202899999999999</v>
      </c>
      <c r="B379" s="6">
        <v>0.103626</v>
      </c>
      <c r="C379">
        <v>1.8665590000000001</v>
      </c>
      <c r="D379" s="5">
        <v>-0.78598199999999985</v>
      </c>
      <c r="E379" s="6">
        <v>0.71204999999999996</v>
      </c>
      <c r="H379" s="5">
        <v>0.92202899999999999</v>
      </c>
      <c r="I379" s="6">
        <v>0.12017606864929473</v>
      </c>
      <c r="J379">
        <v>1.80488</v>
      </c>
      <c r="K379" s="5">
        <v>-0.78598199999999985</v>
      </c>
      <c r="L379" s="6">
        <v>0.71393748808981861</v>
      </c>
      <c r="N379" s="5">
        <v>0.93303799999999992</v>
      </c>
      <c r="O379" s="6">
        <v>9.5061999999999994E-2</v>
      </c>
      <c r="P379">
        <v>1.9659150000000001</v>
      </c>
      <c r="Q379" s="5">
        <v>-0.37011599999999995</v>
      </c>
      <c r="R379" s="6">
        <v>2.1324879999999999</v>
      </c>
      <c r="S379" s="7">
        <v>0</v>
      </c>
      <c r="T379" s="8">
        <v>0</v>
      </c>
      <c r="V379" s="5">
        <v>0.92202899999999999</v>
      </c>
      <c r="W379" s="6">
        <v>0</v>
      </c>
      <c r="X379">
        <v>1.8665590000000001</v>
      </c>
      <c r="Y379" s="5">
        <v>-0.78598199999999985</v>
      </c>
      <c r="Z379" s="6">
        <v>0</v>
      </c>
      <c r="AA379" t="s">
        <v>9</v>
      </c>
      <c r="AC379" s="5">
        <v>0.92202899999999999</v>
      </c>
      <c r="AD379" s="6">
        <v>0.103626</v>
      </c>
      <c r="AE379">
        <v>1</v>
      </c>
      <c r="AF379" s="5">
        <v>-0.78598199999999985</v>
      </c>
      <c r="AG379" s="6">
        <v>0.71204999999999996</v>
      </c>
      <c r="AH379" t="s">
        <v>9</v>
      </c>
      <c r="AJ379">
        <v>0.73695999999999995</v>
      </c>
      <c r="AK379">
        <v>5.9919999999999994E-2</v>
      </c>
      <c r="AL379">
        <v>1.0583670000000001</v>
      </c>
      <c r="AM379">
        <v>2.1000000000000171E-2</v>
      </c>
      <c r="AN379">
        <v>6.5844799999999992</v>
      </c>
    </row>
    <row r="380" spans="1:40" x14ac:dyDescent="0.2">
      <c r="A380" s="5">
        <v>0.73695999999999995</v>
      </c>
      <c r="B380" s="6">
        <v>5.9919999999999994E-2</v>
      </c>
      <c r="C380">
        <v>1.0583670000000001</v>
      </c>
      <c r="D380" s="5">
        <v>2.1000000000000171E-2</v>
      </c>
      <c r="E380" s="6">
        <v>6.5844799999999992</v>
      </c>
      <c r="H380" s="5">
        <v>0.73695999999999995</v>
      </c>
      <c r="I380" s="6">
        <v>7.478256438502226E-2</v>
      </c>
      <c r="J380">
        <v>1.0726519999999999</v>
      </c>
      <c r="K380" s="5">
        <v>2.1000000000000171E-2</v>
      </c>
      <c r="L380" s="6">
        <v>6.5844801234436874</v>
      </c>
      <c r="N380" s="5">
        <v>0.93599399999999999</v>
      </c>
      <c r="O380" s="6">
        <v>6.3222E-2</v>
      </c>
      <c r="P380">
        <v>2.0510269999999999</v>
      </c>
      <c r="Q380" s="5">
        <v>-0.73707600000000006</v>
      </c>
      <c r="R380" s="6">
        <v>0.18632499999999996</v>
      </c>
      <c r="S380" s="7">
        <v>0</v>
      </c>
      <c r="T380" s="8">
        <v>0</v>
      </c>
      <c r="V380" s="5">
        <v>0.73695999999999995</v>
      </c>
      <c r="W380" s="6">
        <v>0</v>
      </c>
      <c r="X380">
        <v>1.0583670000000001</v>
      </c>
      <c r="Y380" s="5">
        <v>2.1000000000000171E-2</v>
      </c>
      <c r="Z380" s="6">
        <v>0</v>
      </c>
      <c r="AA380" t="s">
        <v>9</v>
      </c>
      <c r="AC380" s="5">
        <v>0.73695999999999995</v>
      </c>
      <c r="AD380" s="6">
        <v>5.9919999999999994E-2</v>
      </c>
      <c r="AE380">
        <v>1</v>
      </c>
      <c r="AF380" s="5">
        <v>2.1000000000000171E-2</v>
      </c>
      <c r="AG380" s="6">
        <v>6.5844799999999992</v>
      </c>
      <c r="AH380" t="s">
        <v>9</v>
      </c>
      <c r="AJ380">
        <v>0.84301300000000012</v>
      </c>
      <c r="AK380">
        <v>0.13958700000000002</v>
      </c>
      <c r="AL380">
        <v>1.463695</v>
      </c>
      <c r="AM380">
        <v>-0.60314299999999998</v>
      </c>
      <c r="AN380">
        <v>1.9331210000000003</v>
      </c>
    </row>
    <row r="381" spans="1:40" x14ac:dyDescent="0.2">
      <c r="A381" s="5">
        <v>0.84301300000000012</v>
      </c>
      <c r="B381" s="6">
        <v>0.13958700000000002</v>
      </c>
      <c r="C381">
        <v>1.463695</v>
      </c>
      <c r="D381" s="5">
        <v>-0.60314299999999998</v>
      </c>
      <c r="E381" s="6">
        <v>1.9331210000000003</v>
      </c>
      <c r="H381" s="5">
        <v>0.84301300000000012</v>
      </c>
      <c r="I381" s="6">
        <v>0.15748836844033912</v>
      </c>
      <c r="J381">
        <v>1.4608490000000001</v>
      </c>
      <c r="K381" s="5">
        <v>-0.60314299999999998</v>
      </c>
      <c r="L381" s="6">
        <v>1.93382497431024</v>
      </c>
      <c r="N381" s="5">
        <v>0.94787200000000005</v>
      </c>
      <c r="O381" s="6">
        <v>0.23316800000000001</v>
      </c>
      <c r="P381">
        <v>2.0360450000000001</v>
      </c>
      <c r="Q381" s="5">
        <v>7.2960000000000066E-2</v>
      </c>
      <c r="R381" s="6">
        <v>3.2014239999999998</v>
      </c>
      <c r="S381" s="7">
        <v>0</v>
      </c>
      <c r="T381" s="8">
        <v>0</v>
      </c>
      <c r="V381" s="5">
        <v>0.84301300000000012</v>
      </c>
      <c r="W381" s="6">
        <v>0</v>
      </c>
      <c r="X381">
        <v>1.463695</v>
      </c>
      <c r="Y381" s="5">
        <v>-0.60314299999999998</v>
      </c>
      <c r="Z381" s="6">
        <v>0</v>
      </c>
      <c r="AA381" t="s">
        <v>9</v>
      </c>
      <c r="AC381" s="5">
        <v>0.84301300000000012</v>
      </c>
      <c r="AD381" s="6">
        <v>0.13958700000000002</v>
      </c>
      <c r="AE381">
        <v>1</v>
      </c>
      <c r="AF381" s="5">
        <v>-0.60314299999999998</v>
      </c>
      <c r="AG381" s="6">
        <v>1.9331210000000003</v>
      </c>
      <c r="AH381" t="s">
        <v>9</v>
      </c>
      <c r="AJ381">
        <v>0.79587199999999991</v>
      </c>
      <c r="AK381">
        <v>7.4784000000000003E-2</v>
      </c>
      <c r="AL381">
        <v>1.2064569999999999</v>
      </c>
      <c r="AM381">
        <v>-0.22313600000000006</v>
      </c>
      <c r="AN381">
        <v>0.64356800000000003</v>
      </c>
    </row>
    <row r="382" spans="1:40" x14ac:dyDescent="0.2">
      <c r="A382" s="5">
        <v>0.79587199999999991</v>
      </c>
      <c r="B382" s="6">
        <v>7.4784000000000003E-2</v>
      </c>
      <c r="C382">
        <v>1.2064569999999999</v>
      </c>
      <c r="D382" s="5">
        <v>-0.22313600000000006</v>
      </c>
      <c r="E382" s="6">
        <v>0.64356800000000003</v>
      </c>
      <c r="H382" s="5">
        <v>0.79587199999999991</v>
      </c>
      <c r="I382" s="6">
        <v>8.9815996459428088E-2</v>
      </c>
      <c r="J382">
        <v>1.2128429999999999</v>
      </c>
      <c r="K382" s="5">
        <v>-0.22313600000000006</v>
      </c>
      <c r="L382" s="6">
        <v>0.64371908589073223</v>
      </c>
      <c r="N382" s="5">
        <v>0.95396399999999992</v>
      </c>
      <c r="O382" s="6">
        <v>0.16753499999999999</v>
      </c>
      <c r="P382">
        <v>2.0458379999999998</v>
      </c>
      <c r="Q382" s="5">
        <v>3.328800000000022E-2</v>
      </c>
      <c r="R382" s="6">
        <v>0.22228500000000001</v>
      </c>
      <c r="S382" s="7">
        <v>0</v>
      </c>
      <c r="T382" s="8">
        <v>0</v>
      </c>
      <c r="V382" s="5">
        <v>0.79587199999999991</v>
      </c>
      <c r="W382" s="6">
        <v>0</v>
      </c>
      <c r="X382">
        <v>1.2064569999999999</v>
      </c>
      <c r="Y382" s="5">
        <v>-0.22313600000000006</v>
      </c>
      <c r="Z382" s="6">
        <v>0</v>
      </c>
      <c r="AA382" t="s">
        <v>9</v>
      </c>
      <c r="AC382" s="5">
        <v>0.79587199999999991</v>
      </c>
      <c r="AD382" s="6">
        <v>7.4784000000000003E-2</v>
      </c>
      <c r="AE382">
        <v>1</v>
      </c>
      <c r="AF382" s="5">
        <v>-0.22313600000000006</v>
      </c>
      <c r="AG382" s="6">
        <v>0.64356800000000003</v>
      </c>
      <c r="AH382" t="s">
        <v>9</v>
      </c>
      <c r="AJ382">
        <v>0.80003400000000002</v>
      </c>
      <c r="AK382">
        <v>7.0781999999999998E-2</v>
      </c>
      <c r="AL382">
        <v>1.2138800000000001</v>
      </c>
      <c r="AM382">
        <v>0</v>
      </c>
      <c r="AN382">
        <v>0.17004599999999997</v>
      </c>
    </row>
    <row r="383" spans="1:40" x14ac:dyDescent="0.2">
      <c r="A383" s="5">
        <v>0.80003400000000002</v>
      </c>
      <c r="B383" s="6">
        <v>7.0781999999999998E-2</v>
      </c>
      <c r="C383">
        <v>1.2138800000000001</v>
      </c>
      <c r="D383" s="5">
        <v>0</v>
      </c>
      <c r="E383" s="6">
        <v>0.17004599999999997</v>
      </c>
      <c r="H383" s="5">
        <v>0.80003400000000002</v>
      </c>
      <c r="I383" s="6">
        <v>8.5651199437018974E-2</v>
      </c>
      <c r="J383">
        <v>1.2184330000000001</v>
      </c>
      <c r="K383" s="5">
        <v>0</v>
      </c>
      <c r="L383" s="6">
        <v>0.17004599999999997</v>
      </c>
      <c r="N383" s="5">
        <v>0.95398799999999995</v>
      </c>
      <c r="O383" s="6">
        <v>0.13933099999999998</v>
      </c>
      <c r="P383">
        <v>2.0700859999999999</v>
      </c>
      <c r="Q383" s="5">
        <v>-0.52491500000000002</v>
      </c>
      <c r="R383" s="6">
        <v>0.71715300000000004</v>
      </c>
      <c r="S383" s="7">
        <v>0</v>
      </c>
      <c r="T383" s="8">
        <v>0</v>
      </c>
      <c r="V383" s="5">
        <v>0.80003400000000002</v>
      </c>
      <c r="W383" s="6">
        <v>0</v>
      </c>
      <c r="X383">
        <v>1.2138800000000001</v>
      </c>
      <c r="Y383" s="5">
        <v>0</v>
      </c>
      <c r="Z383" s="6">
        <v>0</v>
      </c>
      <c r="AA383" t="s">
        <v>9</v>
      </c>
      <c r="AC383" s="5">
        <v>0.80003400000000002</v>
      </c>
      <c r="AD383" s="6">
        <v>7.0781999999999998E-2</v>
      </c>
      <c r="AE383">
        <v>1</v>
      </c>
      <c r="AF383" s="5">
        <v>0</v>
      </c>
      <c r="AG383" s="6">
        <v>0.17004599999999997</v>
      </c>
      <c r="AH383" t="s">
        <v>9</v>
      </c>
      <c r="AJ383">
        <v>0.7581</v>
      </c>
      <c r="AK383">
        <v>6.3E-2</v>
      </c>
      <c r="AL383">
        <v>1.0959159999999999</v>
      </c>
      <c r="AM383">
        <v>-0.18509999999999993</v>
      </c>
      <c r="AN383">
        <v>0.64890000000000003</v>
      </c>
    </row>
    <row r="384" spans="1:40" x14ac:dyDescent="0.2">
      <c r="A384" s="5">
        <v>0.7581</v>
      </c>
      <c r="B384" s="6">
        <v>6.3E-2</v>
      </c>
      <c r="C384">
        <v>1.0959159999999999</v>
      </c>
      <c r="D384" s="5">
        <v>-0.18509999999999993</v>
      </c>
      <c r="E384" s="6">
        <v>0.64890000000000003</v>
      </c>
      <c r="H384" s="5">
        <v>0.7581</v>
      </c>
      <c r="I384" s="6">
        <v>7.921015193142858E-2</v>
      </c>
      <c r="J384">
        <v>1.111305</v>
      </c>
      <c r="K384" s="5">
        <v>-0.18509999999999993</v>
      </c>
      <c r="L384" s="6">
        <v>0.64900588497254785</v>
      </c>
      <c r="N384" s="5">
        <v>0.96107900000000002</v>
      </c>
      <c r="O384" s="6">
        <v>0.17143299999999997</v>
      </c>
      <c r="P384">
        <v>2.0924830000000001</v>
      </c>
      <c r="Q384" s="5">
        <v>-1.3029409999999999</v>
      </c>
      <c r="R384" s="6">
        <v>0.73593200000000003</v>
      </c>
      <c r="S384" s="7">
        <v>0</v>
      </c>
      <c r="T384" s="8">
        <v>0</v>
      </c>
      <c r="V384" s="5">
        <v>0.7581</v>
      </c>
      <c r="W384" s="6">
        <v>0</v>
      </c>
      <c r="X384">
        <v>1.0959159999999999</v>
      </c>
      <c r="Y384" s="5">
        <v>-0.18509999999999993</v>
      </c>
      <c r="Z384" s="6">
        <v>0</v>
      </c>
      <c r="AA384" t="s">
        <v>9</v>
      </c>
      <c r="AC384" s="5">
        <v>0.7581</v>
      </c>
      <c r="AD384" s="6">
        <v>6.3E-2</v>
      </c>
      <c r="AE384">
        <v>1</v>
      </c>
      <c r="AF384" s="5">
        <v>-0.18509999999999993</v>
      </c>
      <c r="AG384" s="6">
        <v>0.64890000000000003</v>
      </c>
      <c r="AH384" t="s">
        <v>9</v>
      </c>
      <c r="AJ384">
        <v>0.6540490000000001</v>
      </c>
      <c r="AK384">
        <v>4.5584E-2</v>
      </c>
      <c r="AL384">
        <v>1.0470729999999999</v>
      </c>
      <c r="AM384">
        <v>4.0699999999995523E-3</v>
      </c>
      <c r="AN384">
        <v>1.034187</v>
      </c>
    </row>
    <row r="385" spans="1:40" x14ac:dyDescent="0.2">
      <c r="A385" s="5">
        <v>0.6540490000000001</v>
      </c>
      <c r="B385" s="6">
        <v>4.5584E-2</v>
      </c>
      <c r="C385">
        <v>1.0470729999999999</v>
      </c>
      <c r="D385" s="5">
        <v>4.0699999999995523E-3</v>
      </c>
      <c r="E385" s="6">
        <v>1.034187</v>
      </c>
      <c r="H385" s="5">
        <v>0.6540490000000001</v>
      </c>
      <c r="I385" s="6">
        <v>5.3987170068452377E-2</v>
      </c>
      <c r="J385">
        <v>1.030953</v>
      </c>
      <c r="K385" s="5">
        <v>4.0699999999995523E-3</v>
      </c>
      <c r="L385" s="6">
        <v>1.0341870156644783</v>
      </c>
      <c r="N385" s="5">
        <v>0.96211499999999994</v>
      </c>
      <c r="O385" s="6">
        <v>8.2109999999999989E-2</v>
      </c>
      <c r="P385">
        <v>2.2732890000000001</v>
      </c>
      <c r="Q385" s="5">
        <v>-0.87312000000000001</v>
      </c>
      <c r="R385" s="6">
        <v>0.81447000000000003</v>
      </c>
      <c r="S385" s="7">
        <v>0</v>
      </c>
      <c r="T385" s="8">
        <v>0</v>
      </c>
      <c r="V385" s="5">
        <v>0.6540490000000001</v>
      </c>
      <c r="W385" s="6">
        <v>0</v>
      </c>
      <c r="X385">
        <v>1.0470729999999999</v>
      </c>
      <c r="Y385" s="5">
        <v>4.0699999999995523E-3</v>
      </c>
      <c r="Z385" s="6">
        <v>0</v>
      </c>
      <c r="AA385" t="s">
        <v>9</v>
      </c>
      <c r="AC385" s="5">
        <v>0.6540490000000001</v>
      </c>
      <c r="AD385" s="6">
        <v>4.5584E-2</v>
      </c>
      <c r="AE385">
        <v>1</v>
      </c>
      <c r="AF385" s="5">
        <v>4.0699999999995523E-3</v>
      </c>
      <c r="AG385" s="6">
        <v>1.034187</v>
      </c>
      <c r="AH385" t="s">
        <v>9</v>
      </c>
      <c r="AJ385">
        <v>0.63991399999999998</v>
      </c>
      <c r="AK385">
        <v>4.4978999999999998E-2</v>
      </c>
      <c r="AL385">
        <v>1.068306</v>
      </c>
      <c r="AM385">
        <v>0.77389399999999975</v>
      </c>
      <c r="AN385">
        <v>0.80260399999999998</v>
      </c>
    </row>
    <row r="386" spans="1:40" x14ac:dyDescent="0.2">
      <c r="A386" s="5">
        <v>0.63991399999999998</v>
      </c>
      <c r="B386" s="6">
        <v>4.4978999999999998E-2</v>
      </c>
      <c r="C386">
        <v>1.068306</v>
      </c>
      <c r="D386" s="5">
        <v>0.77389399999999975</v>
      </c>
      <c r="E386" s="6">
        <v>0.80260399999999998</v>
      </c>
      <c r="H386" s="5">
        <v>0.63991399999999998</v>
      </c>
      <c r="I386" s="6">
        <v>5.1015405761397209E-2</v>
      </c>
      <c r="J386">
        <v>1.042967</v>
      </c>
      <c r="K386" s="5">
        <v>0.77389399999999975</v>
      </c>
      <c r="L386" s="6">
        <v>0.80313180074007773</v>
      </c>
      <c r="N386" s="5">
        <v>0.96304400000000001</v>
      </c>
      <c r="O386" s="6">
        <v>0.18971199999999999</v>
      </c>
      <c r="P386">
        <v>2.0986199999999999</v>
      </c>
      <c r="Q386" s="5">
        <v>-0.64610000000000012</v>
      </c>
      <c r="R386" s="6">
        <v>0.70318399999999992</v>
      </c>
      <c r="S386" s="7">
        <v>0</v>
      </c>
      <c r="T386" s="8">
        <v>0</v>
      </c>
      <c r="V386" s="5">
        <v>0.63991399999999998</v>
      </c>
      <c r="W386" s="6">
        <v>0</v>
      </c>
      <c r="X386">
        <v>1.068306</v>
      </c>
      <c r="Y386" s="5">
        <v>0.77389399999999975</v>
      </c>
      <c r="Z386" s="6">
        <v>0</v>
      </c>
      <c r="AA386" t="s">
        <v>9</v>
      </c>
      <c r="AC386" s="5">
        <v>0.63991399999999998</v>
      </c>
      <c r="AD386" s="6">
        <v>4.4978999999999998E-2</v>
      </c>
      <c r="AE386">
        <v>1</v>
      </c>
      <c r="AF386" s="5">
        <v>0.77389399999999975</v>
      </c>
      <c r="AG386" s="6">
        <v>0.80260399999999998</v>
      </c>
      <c r="AH386" t="s">
        <v>9</v>
      </c>
      <c r="AJ386">
        <v>0.7999980000000001</v>
      </c>
      <c r="AK386">
        <v>5.9192000000000002E-2</v>
      </c>
      <c r="AL386">
        <v>1.2000519999999999</v>
      </c>
      <c r="AM386">
        <v>0.27904800000000013</v>
      </c>
      <c r="AN386">
        <v>0.737182</v>
      </c>
    </row>
    <row r="387" spans="1:40" x14ac:dyDescent="0.2">
      <c r="A387" s="5">
        <v>0.7999980000000001</v>
      </c>
      <c r="B387" s="6">
        <v>5.9192000000000002E-2</v>
      </c>
      <c r="C387">
        <v>1.2000519999999999</v>
      </c>
      <c r="D387" s="5">
        <v>0.27904800000000013</v>
      </c>
      <c r="E387" s="6">
        <v>0.737182</v>
      </c>
      <c r="H387" s="5">
        <v>0.7999980000000001</v>
      </c>
      <c r="I387" s="6">
        <v>6.9850298925630952E-2</v>
      </c>
      <c r="J387">
        <v>1.1976979999999999</v>
      </c>
      <c r="K387" s="5">
        <v>0.27904800000000013</v>
      </c>
      <c r="L387" s="6">
        <v>0.73729549111601111</v>
      </c>
      <c r="N387" s="5">
        <v>0.96308599999999989</v>
      </c>
      <c r="O387" s="6">
        <v>0.18165100000000001</v>
      </c>
      <c r="P387">
        <v>2.1011449999999998</v>
      </c>
      <c r="Q387" s="5">
        <v>-0.88214500000000018</v>
      </c>
      <c r="R387" s="6">
        <v>2.4785849999999998</v>
      </c>
      <c r="S387" s="7">
        <v>0</v>
      </c>
      <c r="T387" s="8">
        <v>0</v>
      </c>
      <c r="V387" s="5">
        <v>0.7999980000000001</v>
      </c>
      <c r="W387" s="6">
        <v>0</v>
      </c>
      <c r="X387">
        <v>1.2000519999999999</v>
      </c>
      <c r="Y387" s="5">
        <v>0.27904800000000013</v>
      </c>
      <c r="Z387" s="6">
        <v>0</v>
      </c>
      <c r="AA387" t="s">
        <v>9</v>
      </c>
      <c r="AC387" s="5">
        <v>0.7999980000000001</v>
      </c>
      <c r="AD387" s="6">
        <v>5.9192000000000002E-2</v>
      </c>
      <c r="AE387">
        <v>1</v>
      </c>
      <c r="AF387" s="5">
        <v>0.27904800000000013</v>
      </c>
      <c r="AG387" s="6">
        <v>0.737182</v>
      </c>
      <c r="AH387" t="s">
        <v>9</v>
      </c>
      <c r="AJ387">
        <v>0.68886199999999997</v>
      </c>
      <c r="AK387">
        <v>4.0770000000000001E-2</v>
      </c>
      <c r="AL387">
        <v>1.009001</v>
      </c>
      <c r="AM387">
        <v>0.34790399999999994</v>
      </c>
      <c r="AN387">
        <v>0.54239199999999999</v>
      </c>
    </row>
    <row r="388" spans="1:40" x14ac:dyDescent="0.2">
      <c r="A388" s="5">
        <v>0.68886199999999997</v>
      </c>
      <c r="B388" s="6">
        <v>4.0770000000000001E-2</v>
      </c>
      <c r="C388">
        <v>1.009001</v>
      </c>
      <c r="D388" s="5">
        <v>0.34790399999999994</v>
      </c>
      <c r="E388" s="6">
        <v>0.54239199999999999</v>
      </c>
      <c r="H388" s="5">
        <v>0.68886199999999997</v>
      </c>
      <c r="I388" s="6">
        <v>5.0413225536559352E-2</v>
      </c>
      <c r="J388">
        <v>1.008767</v>
      </c>
      <c r="K388" s="5">
        <v>0.34790399999999994</v>
      </c>
      <c r="L388" s="6">
        <v>0.54259871197782994</v>
      </c>
      <c r="N388" s="5">
        <v>0.97196399999999994</v>
      </c>
      <c r="O388" s="6">
        <v>8.9000999999999997E-2</v>
      </c>
      <c r="P388">
        <v>2.3592689999999998</v>
      </c>
      <c r="Q388" s="5">
        <v>-0.97509600000000007</v>
      </c>
      <c r="R388" s="6">
        <v>0.47710799999999998</v>
      </c>
      <c r="S388" s="7">
        <v>0</v>
      </c>
      <c r="T388" s="8">
        <v>0</v>
      </c>
      <c r="V388" s="5">
        <v>0.68886199999999997</v>
      </c>
      <c r="W388" s="6">
        <v>0</v>
      </c>
      <c r="X388">
        <v>1.009001</v>
      </c>
      <c r="Y388" s="5">
        <v>0.34790399999999994</v>
      </c>
      <c r="Z388" s="6">
        <v>0</v>
      </c>
      <c r="AA388" t="s">
        <v>9</v>
      </c>
      <c r="AC388" s="5">
        <v>0.68886199999999997</v>
      </c>
      <c r="AD388" s="6">
        <v>4.0770000000000001E-2</v>
      </c>
      <c r="AE388">
        <v>1</v>
      </c>
      <c r="AF388" s="5">
        <v>0.34790399999999994</v>
      </c>
      <c r="AG388" s="6">
        <v>0.54239199999999999</v>
      </c>
      <c r="AH388" t="s">
        <v>9</v>
      </c>
      <c r="AJ388">
        <v>0.76406399999999997</v>
      </c>
      <c r="AK388">
        <v>5.2704000000000001E-2</v>
      </c>
      <c r="AL388">
        <v>1.0918589999999999</v>
      </c>
      <c r="AM388">
        <v>2.8799999999996827E-3</v>
      </c>
      <c r="AN388">
        <v>1.9264320000000001</v>
      </c>
    </row>
    <row r="389" spans="1:40" x14ac:dyDescent="0.2">
      <c r="A389" s="5">
        <v>0.76406399999999997</v>
      </c>
      <c r="B389" s="6">
        <v>5.2704000000000001E-2</v>
      </c>
      <c r="C389">
        <v>1.0918589999999999</v>
      </c>
      <c r="D389" s="5">
        <v>2.8799999999996827E-3</v>
      </c>
      <c r="E389" s="6">
        <v>1.9264320000000001</v>
      </c>
      <c r="H389" s="5">
        <v>0.76406399999999997</v>
      </c>
      <c r="I389" s="6">
        <v>6.2985734392797227E-2</v>
      </c>
      <c r="J389">
        <v>1.0965860000000001</v>
      </c>
      <c r="K389" s="5">
        <v>2.8799999999996827E-3</v>
      </c>
      <c r="L389" s="6">
        <v>1.9264320043863477</v>
      </c>
      <c r="N389" s="5">
        <v>0.97214400000000001</v>
      </c>
      <c r="O389" s="6">
        <v>0.154802</v>
      </c>
      <c r="P389">
        <v>2.1923849999999998</v>
      </c>
      <c r="Q389" s="5">
        <v>-0.79284999999999983</v>
      </c>
      <c r="R389" s="6">
        <v>0.6374200000000001</v>
      </c>
      <c r="S389" s="7">
        <v>0</v>
      </c>
      <c r="T389" s="8">
        <v>0</v>
      </c>
      <c r="V389" s="5">
        <v>0.76406399999999997</v>
      </c>
      <c r="W389" s="6">
        <v>0</v>
      </c>
      <c r="X389">
        <v>1.0918589999999999</v>
      </c>
      <c r="Y389" s="5">
        <v>2.8799999999996827E-3</v>
      </c>
      <c r="Z389" s="6">
        <v>0</v>
      </c>
      <c r="AA389" t="s">
        <v>9</v>
      </c>
      <c r="AC389" s="5">
        <v>0.76406399999999997</v>
      </c>
      <c r="AD389" s="6">
        <v>5.2704000000000001E-2</v>
      </c>
      <c r="AE389">
        <v>1</v>
      </c>
      <c r="AF389" s="5">
        <v>2.8799999999996827E-3</v>
      </c>
      <c r="AG389" s="6">
        <v>1.9264320000000001</v>
      </c>
      <c r="AH389" t="s">
        <v>9</v>
      </c>
      <c r="AJ389">
        <v>0.42209399999999997</v>
      </c>
      <c r="AK389">
        <v>3.3989999999999999E-2</v>
      </c>
      <c r="AL389">
        <v>1.8162769999999999</v>
      </c>
      <c r="AM389">
        <v>0.88312200000000007</v>
      </c>
      <c r="AN389">
        <v>0.59451599999999993</v>
      </c>
    </row>
    <row r="390" spans="1:40" x14ac:dyDescent="0.2">
      <c r="A390" s="5">
        <v>0.42209399999999997</v>
      </c>
      <c r="B390" s="6">
        <v>3.3989999999999999E-2</v>
      </c>
      <c r="C390">
        <v>1.8162769999999999</v>
      </c>
      <c r="D390" s="5">
        <v>0.88312200000000007</v>
      </c>
      <c r="E390" s="6">
        <v>0.59451599999999993</v>
      </c>
      <c r="H390" s="5">
        <v>0.42209399999999997</v>
      </c>
      <c r="I390" s="6">
        <v>3.9688287944934078E-2</v>
      </c>
      <c r="J390">
        <v>1.7136929999999999</v>
      </c>
      <c r="K390" s="5">
        <v>0.88312200000000007</v>
      </c>
      <c r="L390" s="6">
        <v>0.59605965402466221</v>
      </c>
      <c r="N390" s="5">
        <v>0.97498200000000002</v>
      </c>
      <c r="O390" s="6">
        <v>5.3921999999999998E-2</v>
      </c>
      <c r="P390">
        <v>2.503406</v>
      </c>
      <c r="Q390" s="5">
        <v>0.20794800000000002</v>
      </c>
      <c r="R390" s="6">
        <v>0.85011000000000003</v>
      </c>
      <c r="S390" s="7">
        <v>0</v>
      </c>
      <c r="T390" s="8">
        <v>0</v>
      </c>
      <c r="V390" s="5">
        <v>0.42209399999999997</v>
      </c>
      <c r="W390" s="6">
        <v>0</v>
      </c>
      <c r="X390">
        <v>1.8162769999999999</v>
      </c>
      <c r="Y390" s="5">
        <v>0.88312200000000007</v>
      </c>
      <c r="Z390" s="6">
        <v>0</v>
      </c>
      <c r="AA390" t="s">
        <v>9</v>
      </c>
      <c r="AC390" s="5">
        <v>0.42209399999999997</v>
      </c>
      <c r="AD390" s="6">
        <v>3.3989999999999999E-2</v>
      </c>
      <c r="AE390">
        <v>1</v>
      </c>
      <c r="AF390" s="5">
        <v>0.88312200000000007</v>
      </c>
      <c r="AG390" s="6">
        <v>0.59451599999999993</v>
      </c>
      <c r="AH390" t="s">
        <v>9</v>
      </c>
      <c r="AJ390">
        <v>0.721132</v>
      </c>
      <c r="AK390">
        <v>5.0873999999999996E-2</v>
      </c>
      <c r="AL390">
        <v>1.0280400000000001</v>
      </c>
      <c r="AM390">
        <v>7.7006000000000158E-2</v>
      </c>
      <c r="AN390">
        <v>2.8592299999999997</v>
      </c>
    </row>
    <row r="391" spans="1:40" x14ac:dyDescent="0.2">
      <c r="A391" s="5">
        <v>0.721132</v>
      </c>
      <c r="B391" s="6">
        <v>5.0873999999999996E-2</v>
      </c>
      <c r="C391">
        <v>1.0280400000000001</v>
      </c>
      <c r="D391" s="5">
        <v>7.7006000000000158E-2</v>
      </c>
      <c r="E391" s="6">
        <v>2.8592299999999997</v>
      </c>
      <c r="H391" s="5">
        <v>0.721132</v>
      </c>
      <c r="I391" s="6">
        <v>5.8329692541620688E-2</v>
      </c>
      <c r="J391">
        <v>1.030051</v>
      </c>
      <c r="K391" s="5">
        <v>7.7006000000000158E-2</v>
      </c>
      <c r="L391" s="6">
        <v>2.8592316235501101</v>
      </c>
      <c r="N391" s="5">
        <v>0.97789999999999999</v>
      </c>
      <c r="O391" s="6">
        <v>0.144452</v>
      </c>
      <c r="P391">
        <v>2.2596669999999999</v>
      </c>
      <c r="Q391" s="5">
        <v>-1.0450440000000001</v>
      </c>
      <c r="R391" s="6">
        <v>0.61476799999999998</v>
      </c>
      <c r="S391" s="7">
        <v>0</v>
      </c>
      <c r="T391" s="8">
        <v>0</v>
      </c>
      <c r="V391" s="5">
        <v>0.721132</v>
      </c>
      <c r="W391" s="6">
        <v>0</v>
      </c>
      <c r="X391">
        <v>1.0280400000000001</v>
      </c>
      <c r="Y391" s="5">
        <v>7.7006000000000158E-2</v>
      </c>
      <c r="Z391" s="6">
        <v>0</v>
      </c>
      <c r="AA391" t="s">
        <v>9</v>
      </c>
      <c r="AC391" s="5">
        <v>0.721132</v>
      </c>
      <c r="AD391" s="6">
        <v>5.0873999999999996E-2</v>
      </c>
      <c r="AE391">
        <v>1</v>
      </c>
      <c r="AF391" s="5">
        <v>7.7006000000000158E-2</v>
      </c>
      <c r="AG391" s="6">
        <v>2.8592299999999997</v>
      </c>
      <c r="AH391" t="s">
        <v>9</v>
      </c>
      <c r="AJ391">
        <v>0.44389500000000004</v>
      </c>
      <c r="AK391">
        <v>4.3070999999999998E-2</v>
      </c>
      <c r="AL391">
        <v>1.69838</v>
      </c>
      <c r="AM391">
        <v>0.89687300000000014</v>
      </c>
      <c r="AN391">
        <v>0.65485500000000008</v>
      </c>
    </row>
    <row r="392" spans="1:40" x14ac:dyDescent="0.2">
      <c r="A392" s="5">
        <v>0.44389500000000004</v>
      </c>
      <c r="B392" s="6">
        <v>4.3070999999999998E-2</v>
      </c>
      <c r="C392">
        <v>1.69838</v>
      </c>
      <c r="D392" s="5">
        <v>0.89687300000000014</v>
      </c>
      <c r="E392" s="6">
        <v>0.65485500000000008</v>
      </c>
      <c r="H392" s="5">
        <v>0.44389500000000004</v>
      </c>
      <c r="I392" s="6">
        <v>4.6750651770857701E-2</v>
      </c>
      <c r="J392">
        <v>1.5913919999999999</v>
      </c>
      <c r="K392" s="5">
        <v>0.89687300000000014</v>
      </c>
      <c r="L392" s="6">
        <v>0.65588437307882252</v>
      </c>
      <c r="N392" s="5">
        <v>0.98787000000000003</v>
      </c>
      <c r="O392" s="6">
        <v>0.14452999999999999</v>
      </c>
      <c r="P392">
        <v>2.3500459999999999</v>
      </c>
      <c r="Q392" s="5">
        <v>-0.60613200000000012</v>
      </c>
      <c r="R392" s="6">
        <v>0.85078999999999994</v>
      </c>
      <c r="S392" s="7">
        <v>0</v>
      </c>
      <c r="T392" s="8">
        <v>0</v>
      </c>
      <c r="V392" s="5">
        <v>0.44389500000000004</v>
      </c>
      <c r="W392" s="6">
        <v>0</v>
      </c>
      <c r="X392">
        <v>1.69838</v>
      </c>
      <c r="Y392" s="5">
        <v>0.89687300000000014</v>
      </c>
      <c r="Z392" s="6">
        <v>0</v>
      </c>
      <c r="AA392" t="s">
        <v>9</v>
      </c>
      <c r="AC392" s="5">
        <v>0.44389500000000004</v>
      </c>
      <c r="AD392" s="6">
        <v>4.3070999999999998E-2</v>
      </c>
      <c r="AE392">
        <v>1</v>
      </c>
      <c r="AF392" s="5">
        <v>0.89687300000000014</v>
      </c>
      <c r="AG392" s="6">
        <v>0.65485500000000008</v>
      </c>
      <c r="AH392" t="s">
        <v>9</v>
      </c>
      <c r="AJ392">
        <v>0.71004</v>
      </c>
      <c r="AK392">
        <v>3.5685000000000001E-2</v>
      </c>
      <c r="AL392">
        <v>1</v>
      </c>
      <c r="AM392">
        <v>0.27511000000000019</v>
      </c>
      <c r="AN392">
        <v>0.26107999999999998</v>
      </c>
    </row>
    <row r="393" spans="1:40" x14ac:dyDescent="0.2">
      <c r="A393" s="5">
        <v>0.71004</v>
      </c>
      <c r="B393" s="6">
        <v>3.5685000000000001E-2</v>
      </c>
      <c r="C393">
        <v>1</v>
      </c>
      <c r="D393" s="5">
        <v>0.27511000000000019</v>
      </c>
      <c r="E393" s="6">
        <v>0.26107999999999998</v>
      </c>
      <c r="H393" s="5">
        <v>0.71004</v>
      </c>
      <c r="I393" s="6">
        <v>4.1381221937009056E-2</v>
      </c>
      <c r="J393">
        <v>1</v>
      </c>
      <c r="K393" s="5">
        <v>0.27511000000000019</v>
      </c>
      <c r="L393" s="6">
        <v>0.26120617972015892</v>
      </c>
      <c r="N393" s="5">
        <v>0.98892000000000002</v>
      </c>
      <c r="O393" s="6">
        <v>0.17607599999999998</v>
      </c>
      <c r="P393">
        <v>2.2954759999999998</v>
      </c>
      <c r="Q393" s="5">
        <v>-1.1569560000000001</v>
      </c>
      <c r="R393" s="6">
        <v>0.41942000000000002</v>
      </c>
      <c r="S393" s="7">
        <v>0</v>
      </c>
      <c r="T393" s="8">
        <v>0</v>
      </c>
      <c r="V393" s="5">
        <v>0.71004</v>
      </c>
      <c r="W393" s="6">
        <v>0</v>
      </c>
      <c r="X393">
        <v>1</v>
      </c>
      <c r="Y393" s="5">
        <v>0.27511000000000019</v>
      </c>
      <c r="Z393" s="6">
        <v>0</v>
      </c>
      <c r="AA393" t="s">
        <v>9</v>
      </c>
      <c r="AC393" s="5">
        <v>0.71004</v>
      </c>
      <c r="AD393" s="6">
        <v>3.5685000000000001E-2</v>
      </c>
      <c r="AE393">
        <v>1</v>
      </c>
      <c r="AF393" s="5">
        <v>0.27511000000000019</v>
      </c>
      <c r="AG393" s="6">
        <v>0.26107999999999998</v>
      </c>
      <c r="AH393" t="s">
        <v>9</v>
      </c>
      <c r="AJ393">
        <v>0.77</v>
      </c>
      <c r="AK393">
        <v>8.5400000000000004E-2</v>
      </c>
      <c r="AL393">
        <v>1.15943</v>
      </c>
      <c r="AM393">
        <v>-0.42384999999999995</v>
      </c>
      <c r="AN393">
        <v>0.76895000000000002</v>
      </c>
    </row>
    <row r="394" spans="1:40" x14ac:dyDescent="0.2">
      <c r="A394" s="5">
        <v>0.77</v>
      </c>
      <c r="B394" s="6">
        <v>8.5400000000000004E-2</v>
      </c>
      <c r="C394">
        <v>1.15943</v>
      </c>
      <c r="D394" s="5">
        <v>-0.42384999999999995</v>
      </c>
      <c r="E394" s="6">
        <v>0.76895000000000002</v>
      </c>
      <c r="H394" s="5">
        <v>0.77</v>
      </c>
      <c r="I394" s="6">
        <v>0.10660018761709568</v>
      </c>
      <c r="J394">
        <v>1.1824600000000001</v>
      </c>
      <c r="K394" s="5">
        <v>-0.42384999999999995</v>
      </c>
      <c r="L394" s="6">
        <v>0.76975154865774709</v>
      </c>
      <c r="N394" s="5">
        <v>0.99001600000000001</v>
      </c>
      <c r="O394" s="6">
        <v>0.14061599999999999</v>
      </c>
      <c r="P394">
        <v>2.3810859999999998</v>
      </c>
      <c r="Q394" s="5">
        <v>-1.4760959999999999</v>
      </c>
      <c r="R394" s="6">
        <v>0.23361600000000002</v>
      </c>
      <c r="S394" s="7">
        <v>0</v>
      </c>
      <c r="T394" s="8">
        <v>0</v>
      </c>
      <c r="V394" s="5">
        <v>0.77</v>
      </c>
      <c r="W394" s="6">
        <v>0</v>
      </c>
      <c r="X394">
        <v>1.15943</v>
      </c>
      <c r="Y394" s="5">
        <v>-0.42384999999999995</v>
      </c>
      <c r="Z394" s="6">
        <v>0</v>
      </c>
      <c r="AA394" t="s">
        <v>9</v>
      </c>
      <c r="AC394" s="5">
        <v>0.77</v>
      </c>
      <c r="AD394" s="6">
        <v>8.5400000000000004E-2</v>
      </c>
      <c r="AE394">
        <v>1</v>
      </c>
      <c r="AF394" s="5">
        <v>-0.42384999999999995</v>
      </c>
      <c r="AG394" s="6">
        <v>0.76895000000000002</v>
      </c>
      <c r="AH394" t="s">
        <v>9</v>
      </c>
      <c r="AJ394">
        <v>0.69299999999999995</v>
      </c>
      <c r="AK394">
        <v>6.8915000000000004E-2</v>
      </c>
      <c r="AL394">
        <v>1.0517240000000001</v>
      </c>
      <c r="AM394">
        <v>0.52398500000000048</v>
      </c>
      <c r="AN394">
        <v>1.4137200000000001</v>
      </c>
    </row>
    <row r="395" spans="1:40" x14ac:dyDescent="0.2">
      <c r="A395" s="5">
        <v>0.69299999999999995</v>
      </c>
      <c r="B395" s="6">
        <v>6.8915000000000004E-2</v>
      </c>
      <c r="C395">
        <v>1.0517240000000001</v>
      </c>
      <c r="D395" s="5">
        <v>0.52398500000000048</v>
      </c>
      <c r="E395" s="6">
        <v>1.4137200000000001</v>
      </c>
      <c r="H395" s="5">
        <v>0.69299999999999995</v>
      </c>
      <c r="I395" s="6">
        <v>8.53782011112907E-2</v>
      </c>
      <c r="J395">
        <v>1.062063</v>
      </c>
      <c r="K395" s="5">
        <v>0.52398500000000048</v>
      </c>
      <c r="L395" s="6">
        <v>1.4142335231721814</v>
      </c>
      <c r="N395" s="5">
        <v>0.99199999999999999</v>
      </c>
      <c r="O395" s="6">
        <v>0.10199999999999999</v>
      </c>
      <c r="P395">
        <v>2.5401539999999998</v>
      </c>
      <c r="Q395" s="5">
        <v>-1.262</v>
      </c>
      <c r="R395" s="6">
        <v>0.32700000000000001</v>
      </c>
      <c r="S395" s="7">
        <v>0</v>
      </c>
      <c r="T395" s="8">
        <v>0</v>
      </c>
      <c r="V395" s="5">
        <v>0.69299999999999995</v>
      </c>
      <c r="W395" s="6">
        <v>0</v>
      </c>
      <c r="X395">
        <v>1.0517240000000001</v>
      </c>
      <c r="Y395" s="5">
        <v>0.52398500000000048</v>
      </c>
      <c r="Z395" s="6">
        <v>0</v>
      </c>
      <c r="AA395" t="s">
        <v>9</v>
      </c>
      <c r="AC395" s="5">
        <v>0.69299999999999995</v>
      </c>
      <c r="AD395" s="6">
        <v>6.8915000000000004E-2</v>
      </c>
      <c r="AE395">
        <v>1</v>
      </c>
      <c r="AF395" s="5">
        <v>0.52398500000000048</v>
      </c>
      <c r="AG395" s="6">
        <v>1.4137200000000001</v>
      </c>
      <c r="AH395" t="s">
        <v>9</v>
      </c>
      <c r="AJ395">
        <v>0.7770959999999999</v>
      </c>
      <c r="AK395">
        <v>0.13519200000000001</v>
      </c>
      <c r="AL395">
        <v>1.2781940000000001</v>
      </c>
      <c r="AM395">
        <v>0.55384000000000011</v>
      </c>
      <c r="AN395">
        <v>1.8011839999999999</v>
      </c>
    </row>
    <row r="396" spans="1:40" x14ac:dyDescent="0.2">
      <c r="A396" s="5">
        <v>0.7770959999999999</v>
      </c>
      <c r="B396" s="6">
        <v>0.13519200000000001</v>
      </c>
      <c r="C396">
        <v>1.2781940000000001</v>
      </c>
      <c r="D396" s="5">
        <v>0.55384000000000011</v>
      </c>
      <c r="E396" s="6">
        <v>1.8011839999999999</v>
      </c>
      <c r="H396" s="5">
        <v>0.7770959999999999</v>
      </c>
      <c r="I396" s="6">
        <v>0.15776713802310036</v>
      </c>
      <c r="J396">
        <v>1.300767</v>
      </c>
      <c r="K396" s="5">
        <v>0.55384000000000011</v>
      </c>
      <c r="L396" s="6">
        <v>1.8021163013124317</v>
      </c>
      <c r="N396" s="5">
        <v>1.0039230000000001</v>
      </c>
      <c r="O396" s="6">
        <v>9.4359999999999999E-2</v>
      </c>
      <c r="P396">
        <v>2.7230279999999998</v>
      </c>
      <c r="Q396" s="5">
        <v>-1.0231319999999999</v>
      </c>
      <c r="R396" s="6">
        <v>0.49269400000000002</v>
      </c>
      <c r="S396" s="7">
        <v>0</v>
      </c>
      <c r="T396" s="8">
        <v>0</v>
      </c>
      <c r="V396" s="5">
        <v>0.7770959999999999</v>
      </c>
      <c r="W396" s="6">
        <v>0</v>
      </c>
      <c r="X396">
        <v>1.2781940000000001</v>
      </c>
      <c r="Y396" s="5">
        <v>0.55384000000000011</v>
      </c>
      <c r="Z396" s="6">
        <v>0</v>
      </c>
      <c r="AA396" t="s">
        <v>9</v>
      </c>
      <c r="AC396" s="5">
        <v>0.7770959999999999</v>
      </c>
      <c r="AD396" s="6">
        <v>0.13519200000000001</v>
      </c>
      <c r="AE396">
        <v>1</v>
      </c>
      <c r="AF396" s="5">
        <v>0.55384000000000011</v>
      </c>
      <c r="AG396" s="6">
        <v>1.8011839999999999</v>
      </c>
      <c r="AH396" t="s">
        <v>9</v>
      </c>
      <c r="AJ396">
        <v>0.71914500000000003</v>
      </c>
      <c r="AK396">
        <v>8.0640000000000003E-2</v>
      </c>
      <c r="AL396">
        <v>1.081815</v>
      </c>
      <c r="AM396">
        <v>0.25200000000000022</v>
      </c>
      <c r="AN396">
        <v>1.78731</v>
      </c>
    </row>
    <row r="397" spans="1:40" x14ac:dyDescent="0.2">
      <c r="A397" s="5">
        <v>0.71914500000000003</v>
      </c>
      <c r="B397" s="6">
        <v>8.0640000000000003E-2</v>
      </c>
      <c r="C397">
        <v>1.081815</v>
      </c>
      <c r="D397" s="5">
        <v>0.25200000000000022</v>
      </c>
      <c r="E397" s="6">
        <v>1.78731</v>
      </c>
      <c r="H397" s="5">
        <v>0.71914500000000003</v>
      </c>
      <c r="I397" s="6">
        <v>9.749345036462706E-2</v>
      </c>
      <c r="J397">
        <v>1.097235</v>
      </c>
      <c r="K397" s="5">
        <v>0.25200000000000022</v>
      </c>
      <c r="L397" s="6">
        <v>1.7874131240706497</v>
      </c>
      <c r="N397" s="5">
        <v>1.0070009999999998</v>
      </c>
      <c r="O397" s="6">
        <v>0.182286</v>
      </c>
      <c r="P397">
        <v>2.4351630000000002</v>
      </c>
      <c r="Q397" s="5">
        <v>-0.68117399999999995</v>
      </c>
      <c r="R397" s="6">
        <v>0.78191100000000002</v>
      </c>
      <c r="S397" s="7">
        <v>0</v>
      </c>
      <c r="T397" s="8">
        <v>0</v>
      </c>
      <c r="V397" s="5">
        <v>0.71914500000000003</v>
      </c>
      <c r="W397" s="6">
        <v>0</v>
      </c>
      <c r="X397">
        <v>1.081815</v>
      </c>
      <c r="Y397" s="5">
        <v>0.25200000000000022</v>
      </c>
      <c r="Z397" s="6">
        <v>0</v>
      </c>
      <c r="AA397" t="s">
        <v>9</v>
      </c>
      <c r="AC397" s="5">
        <v>0.71914500000000003</v>
      </c>
      <c r="AD397" s="6">
        <v>8.0640000000000003E-2</v>
      </c>
      <c r="AE397">
        <v>1</v>
      </c>
      <c r="AF397" s="5">
        <v>0.25200000000000022</v>
      </c>
      <c r="AG397" s="6">
        <v>1.78731</v>
      </c>
      <c r="AH397" t="s">
        <v>9</v>
      </c>
      <c r="AJ397">
        <v>0.70196400000000003</v>
      </c>
      <c r="AK397">
        <v>7.9866000000000006E-2</v>
      </c>
      <c r="AL397">
        <v>1.0728759999999999</v>
      </c>
      <c r="AM397">
        <v>0.8981100000000003</v>
      </c>
      <c r="AN397">
        <v>1.07406</v>
      </c>
    </row>
    <row r="398" spans="1:40" x14ac:dyDescent="0.2">
      <c r="A398" s="5">
        <v>0.70196400000000003</v>
      </c>
      <c r="B398" s="6">
        <v>7.9866000000000006E-2</v>
      </c>
      <c r="C398">
        <v>1.0728759999999999</v>
      </c>
      <c r="D398" s="5">
        <v>0.8981100000000003</v>
      </c>
      <c r="E398" s="6">
        <v>1.07406</v>
      </c>
      <c r="H398" s="5">
        <v>0.70196400000000003</v>
      </c>
      <c r="I398" s="6">
        <v>9.4475377638832445E-2</v>
      </c>
      <c r="J398">
        <v>1.08131</v>
      </c>
      <c r="K398" s="5">
        <v>0.8981100000000003</v>
      </c>
      <c r="L398" s="6">
        <v>1.07599914893089</v>
      </c>
      <c r="N398" s="5">
        <v>1.0098659999999999</v>
      </c>
      <c r="O398" s="6">
        <v>8.8945999999999997E-2</v>
      </c>
      <c r="P398">
        <v>2.829996</v>
      </c>
      <c r="Q398" s="5">
        <v>-0.80794999999999983</v>
      </c>
      <c r="R398" s="6">
        <v>0.59030399999999994</v>
      </c>
      <c r="S398" s="7">
        <v>0</v>
      </c>
      <c r="T398" s="8">
        <v>0</v>
      </c>
      <c r="V398" s="5">
        <v>0.70196400000000003</v>
      </c>
      <c r="W398" s="6">
        <v>0</v>
      </c>
      <c r="X398">
        <v>1.0728759999999999</v>
      </c>
      <c r="Y398" s="5">
        <v>0.8981100000000003</v>
      </c>
      <c r="Z398" s="6">
        <v>0</v>
      </c>
      <c r="AA398" t="s">
        <v>9</v>
      </c>
      <c r="AC398" s="5">
        <v>0.70196400000000003</v>
      </c>
      <c r="AD398" s="6">
        <v>7.9866000000000006E-2</v>
      </c>
      <c r="AE398">
        <v>1</v>
      </c>
      <c r="AF398" s="5">
        <v>0.8981100000000003</v>
      </c>
      <c r="AG398" s="6">
        <v>1.07406</v>
      </c>
      <c r="AH398" t="s">
        <v>9</v>
      </c>
      <c r="AJ398">
        <v>0.39085200000000003</v>
      </c>
      <c r="AK398">
        <v>4.1283E-2</v>
      </c>
      <c r="AL398">
        <v>2.0920730000000001</v>
      </c>
      <c r="AM398">
        <v>1.2061169999999999</v>
      </c>
      <c r="AN398">
        <v>0.89783100000000005</v>
      </c>
    </row>
    <row r="399" spans="1:40" x14ac:dyDescent="0.2">
      <c r="A399" s="5">
        <v>0.39085200000000003</v>
      </c>
      <c r="B399" s="6">
        <v>4.1283E-2</v>
      </c>
      <c r="C399">
        <v>2.0920730000000001</v>
      </c>
      <c r="D399" s="5">
        <v>1.2061169999999999</v>
      </c>
      <c r="E399" s="6">
        <v>0.89783100000000005</v>
      </c>
      <c r="H399" s="5">
        <v>0.39085200000000003</v>
      </c>
      <c r="I399" s="6">
        <v>4.5207630605905463E-2</v>
      </c>
      <c r="J399">
        <v>1.963022</v>
      </c>
      <c r="K399" s="5">
        <v>1.2061169999999999</v>
      </c>
      <c r="L399" s="6">
        <v>0.89962930247797079</v>
      </c>
      <c r="N399" s="5">
        <v>1.0139320000000001</v>
      </c>
      <c r="O399" s="6">
        <v>0.19281400000000001</v>
      </c>
      <c r="P399">
        <v>2.4738630000000001</v>
      </c>
      <c r="Q399" s="5">
        <v>-0.72203600000000012</v>
      </c>
      <c r="R399" s="6">
        <v>0.81491200000000008</v>
      </c>
      <c r="S399" s="7">
        <v>0</v>
      </c>
      <c r="T399" s="8">
        <v>0</v>
      </c>
      <c r="V399" s="5">
        <v>0.39085200000000003</v>
      </c>
      <c r="W399" s="6">
        <v>0</v>
      </c>
      <c r="X399">
        <v>2.0920730000000001</v>
      </c>
      <c r="Y399" s="5">
        <v>1.2061169999999999</v>
      </c>
      <c r="Z399" s="6">
        <v>0</v>
      </c>
      <c r="AA399" t="s">
        <v>9</v>
      </c>
      <c r="AC399" s="5">
        <v>0.39085200000000003</v>
      </c>
      <c r="AD399" s="6">
        <v>4.1283E-2</v>
      </c>
      <c r="AE399">
        <v>1</v>
      </c>
      <c r="AF399" s="5">
        <v>1.2061169999999999</v>
      </c>
      <c r="AG399" s="6">
        <v>0.89783100000000005</v>
      </c>
      <c r="AH399" t="s">
        <v>9</v>
      </c>
      <c r="AJ399">
        <v>0.66189900000000002</v>
      </c>
      <c r="AK399">
        <v>5.5083E-2</v>
      </c>
      <c r="AL399">
        <v>1.0477449999999999</v>
      </c>
      <c r="AM399">
        <v>0.52614800000000017</v>
      </c>
      <c r="AN399">
        <v>1.1630639999999999</v>
      </c>
    </row>
    <row r="400" spans="1:40" x14ac:dyDescent="0.2">
      <c r="A400" s="5">
        <v>0.66189900000000002</v>
      </c>
      <c r="B400" s="6">
        <v>5.5083E-2</v>
      </c>
      <c r="C400">
        <v>1.0477449999999999</v>
      </c>
      <c r="D400" s="5">
        <v>0.52614800000000017</v>
      </c>
      <c r="E400" s="6">
        <v>1.1630639999999999</v>
      </c>
      <c r="H400" s="5">
        <v>0.66189900000000002</v>
      </c>
      <c r="I400" s="6">
        <v>6.4203949364505603E-2</v>
      </c>
      <c r="J400">
        <v>1.0362830000000001</v>
      </c>
      <c r="K400" s="5">
        <v>0.52614800000000017</v>
      </c>
      <c r="L400" s="6">
        <v>1.1633595130036114</v>
      </c>
      <c r="N400" s="5">
        <v>1.015056</v>
      </c>
      <c r="O400" s="6">
        <v>0.12936</v>
      </c>
      <c r="P400">
        <v>2.6922790000000001</v>
      </c>
      <c r="Q400" s="5">
        <v>-1.2169919999999999</v>
      </c>
      <c r="R400" s="6">
        <v>0.40689599999999998</v>
      </c>
      <c r="S400" s="7">
        <v>0</v>
      </c>
      <c r="T400" s="8">
        <v>0</v>
      </c>
      <c r="V400" s="5">
        <v>0.66189900000000002</v>
      </c>
      <c r="W400" s="6">
        <v>0</v>
      </c>
      <c r="X400">
        <v>1.0477449999999999</v>
      </c>
      <c r="Y400" s="5">
        <v>0.52614800000000017</v>
      </c>
      <c r="Z400" s="6">
        <v>0</v>
      </c>
      <c r="AA400" t="s">
        <v>9</v>
      </c>
      <c r="AC400" s="5">
        <v>0.66189900000000002</v>
      </c>
      <c r="AD400" s="6">
        <v>5.5083E-2</v>
      </c>
      <c r="AE400">
        <v>1</v>
      </c>
      <c r="AF400" s="5">
        <v>0.52614800000000017</v>
      </c>
      <c r="AG400" s="6">
        <v>1.1630639999999999</v>
      </c>
      <c r="AH400" t="s">
        <v>9</v>
      </c>
      <c r="AJ400">
        <v>0.78640500000000002</v>
      </c>
      <c r="AK400">
        <v>0.134106</v>
      </c>
      <c r="AL400">
        <v>1.294394</v>
      </c>
      <c r="AM400">
        <v>9.7644000000000217E-2</v>
      </c>
      <c r="AN400">
        <v>0.31826999999999994</v>
      </c>
    </row>
    <row r="401" spans="1:40" x14ac:dyDescent="0.2">
      <c r="A401" s="5">
        <v>0.78640500000000002</v>
      </c>
      <c r="B401" s="6">
        <v>0.134106</v>
      </c>
      <c r="C401">
        <v>1.294394</v>
      </c>
      <c r="D401" s="5">
        <v>9.7644000000000217E-2</v>
      </c>
      <c r="E401" s="6">
        <v>0.31826999999999994</v>
      </c>
      <c r="H401" s="5">
        <v>0.78640500000000002</v>
      </c>
      <c r="I401" s="6">
        <v>0.16684116476757166</v>
      </c>
      <c r="J401">
        <v>1.337915</v>
      </c>
      <c r="K401" s="5">
        <v>9.7644000000000217E-2</v>
      </c>
      <c r="L401" s="6">
        <v>0.31850851460518287</v>
      </c>
      <c r="N401" s="5">
        <v>1.017917</v>
      </c>
      <c r="O401" s="6">
        <v>0.19134899999999999</v>
      </c>
      <c r="P401">
        <v>2.5113720000000002</v>
      </c>
      <c r="Q401" s="5">
        <v>-1.6870790000000002</v>
      </c>
      <c r="R401" s="6">
        <v>0.49198699999999995</v>
      </c>
      <c r="S401" s="7">
        <v>0</v>
      </c>
      <c r="T401" s="8">
        <v>0</v>
      </c>
      <c r="V401" s="5">
        <v>0.78640500000000002</v>
      </c>
      <c r="W401" s="6">
        <v>0</v>
      </c>
      <c r="X401">
        <v>1.294394</v>
      </c>
      <c r="Y401" s="5">
        <v>9.7644000000000217E-2</v>
      </c>
      <c r="Z401" s="6">
        <v>0</v>
      </c>
      <c r="AA401" t="s">
        <v>9</v>
      </c>
      <c r="AC401" s="5">
        <v>0.78640500000000002</v>
      </c>
      <c r="AD401" s="6">
        <v>0.134106</v>
      </c>
      <c r="AE401">
        <v>1</v>
      </c>
      <c r="AF401" s="5">
        <v>9.7644000000000217E-2</v>
      </c>
      <c r="AG401" s="6">
        <v>0.31826999999999994</v>
      </c>
      <c r="AH401" t="s">
        <v>9</v>
      </c>
      <c r="AJ401">
        <v>0.17785799999999999</v>
      </c>
      <c r="AK401">
        <v>5.9777999999999998E-2</v>
      </c>
      <c r="AL401">
        <v>5.9073840000000004</v>
      </c>
      <c r="AM401">
        <v>1.9689840000000003</v>
      </c>
      <c r="AN401">
        <v>1.1424239999999999</v>
      </c>
    </row>
    <row r="402" spans="1:40" x14ac:dyDescent="0.2">
      <c r="A402" s="5">
        <v>0.17785799999999999</v>
      </c>
      <c r="B402" s="6">
        <v>5.9777999999999998E-2</v>
      </c>
      <c r="C402">
        <v>5.9073840000000004</v>
      </c>
      <c r="D402" s="5">
        <v>1.9689840000000003</v>
      </c>
      <c r="E402" s="6">
        <v>1.1424239999999999</v>
      </c>
      <c r="H402" s="5">
        <v>0.17785799999999999</v>
      </c>
      <c r="I402" s="6">
        <v>6.4099015437056442E-2</v>
      </c>
      <c r="J402">
        <v>5.2994880000000002</v>
      </c>
      <c r="K402" s="5">
        <v>1.9689840000000003</v>
      </c>
      <c r="L402" s="6">
        <v>1.1707835616201656</v>
      </c>
      <c r="N402" s="5">
        <v>1.038</v>
      </c>
      <c r="O402" s="6">
        <v>7.3999999999999996E-2</v>
      </c>
      <c r="P402">
        <v>3.3464849999999999</v>
      </c>
      <c r="Q402" s="5">
        <v>-0.85599999999999998</v>
      </c>
      <c r="R402" s="6">
        <v>0.246</v>
      </c>
      <c r="S402" s="7">
        <v>0</v>
      </c>
      <c r="T402" s="8">
        <v>0</v>
      </c>
      <c r="V402" s="5">
        <v>0.17785799999999999</v>
      </c>
      <c r="W402" s="6">
        <v>0</v>
      </c>
      <c r="X402">
        <v>5.9073840000000004</v>
      </c>
      <c r="Y402" s="5">
        <v>1.9689840000000003</v>
      </c>
      <c r="Z402" s="6">
        <v>0</v>
      </c>
      <c r="AA402" t="s">
        <v>9</v>
      </c>
      <c r="AC402" s="5">
        <v>0.17785799999999999</v>
      </c>
      <c r="AD402" s="6">
        <v>5.9777999999999998E-2</v>
      </c>
      <c r="AE402">
        <v>1</v>
      </c>
      <c r="AF402" s="5">
        <v>1.9689840000000003</v>
      </c>
      <c r="AG402" s="6">
        <v>1.1424239999999999</v>
      </c>
      <c r="AH402" t="s">
        <v>9</v>
      </c>
      <c r="AJ402">
        <v>0.49096000000000001</v>
      </c>
      <c r="AK402">
        <v>4.6816000000000003E-2</v>
      </c>
      <c r="AL402">
        <v>1.4868189999999999</v>
      </c>
      <c r="AM402">
        <v>1.2749760000000001</v>
      </c>
      <c r="AN402">
        <v>0.55449599999999999</v>
      </c>
    </row>
    <row r="403" spans="1:40" x14ac:dyDescent="0.2">
      <c r="A403" s="5">
        <v>0.49096000000000001</v>
      </c>
      <c r="B403" s="6">
        <v>4.6816000000000003E-2</v>
      </c>
      <c r="C403">
        <v>1.4868189999999999</v>
      </c>
      <c r="D403" s="5">
        <v>1.2749760000000001</v>
      </c>
      <c r="E403" s="6">
        <v>0.55449599999999999</v>
      </c>
      <c r="H403" s="5">
        <v>0.49096000000000001</v>
      </c>
      <c r="I403" s="6">
        <v>5.1989902442685927E-2</v>
      </c>
      <c r="J403">
        <v>1.3874139999999999</v>
      </c>
      <c r="K403" s="5">
        <v>1.2749760000000001</v>
      </c>
      <c r="L403" s="6">
        <v>0.55759607483553897</v>
      </c>
      <c r="N403" s="5">
        <v>1.048046</v>
      </c>
      <c r="O403" s="6">
        <v>0.113594</v>
      </c>
      <c r="P403">
        <v>3.2352560000000001</v>
      </c>
      <c r="Q403" s="5">
        <v>-0.94498899999999997</v>
      </c>
      <c r="R403" s="6">
        <v>0.39655099999999993</v>
      </c>
      <c r="S403" s="7">
        <v>0</v>
      </c>
      <c r="T403" s="8">
        <v>0</v>
      </c>
      <c r="V403" s="5">
        <v>0.49096000000000001</v>
      </c>
      <c r="W403" s="6">
        <v>0</v>
      </c>
      <c r="X403">
        <v>1.4868189999999999</v>
      </c>
      <c r="Y403" s="5">
        <v>1.2749760000000001</v>
      </c>
      <c r="Z403" s="6">
        <v>0</v>
      </c>
      <c r="AA403" t="s">
        <v>9</v>
      </c>
      <c r="AC403" s="5">
        <v>0.49096000000000001</v>
      </c>
      <c r="AD403" s="6">
        <v>4.6816000000000003E-2</v>
      </c>
      <c r="AE403">
        <v>1</v>
      </c>
      <c r="AF403" s="5">
        <v>1.2749760000000001</v>
      </c>
      <c r="AG403" s="6">
        <v>0.55449599999999999</v>
      </c>
      <c r="AH403" t="s">
        <v>9</v>
      </c>
      <c r="AJ403">
        <v>0.55910400000000005</v>
      </c>
      <c r="AK403">
        <v>0.102024</v>
      </c>
      <c r="AL403">
        <v>1.2791129999999999</v>
      </c>
      <c r="AM403">
        <v>0.52696800000000021</v>
      </c>
      <c r="AN403">
        <v>1.0957440000000001</v>
      </c>
    </row>
    <row r="404" spans="1:40" x14ac:dyDescent="0.2">
      <c r="A404" s="5">
        <v>0.55910400000000005</v>
      </c>
      <c r="B404" s="6">
        <v>0.102024</v>
      </c>
      <c r="C404">
        <v>1.2791129999999999</v>
      </c>
      <c r="D404" s="5">
        <v>0.52696800000000021</v>
      </c>
      <c r="E404" s="6">
        <v>1.0957440000000001</v>
      </c>
      <c r="H404" s="5">
        <v>0.55910400000000005</v>
      </c>
      <c r="I404" s="6">
        <v>0.13344530277233441</v>
      </c>
      <c r="J404">
        <v>1.2644439999999999</v>
      </c>
      <c r="K404" s="5">
        <v>0.52696800000000021</v>
      </c>
      <c r="L404" s="6">
        <v>1.0987390876454701</v>
      </c>
      <c r="N404" s="5">
        <v>1.0509999999999999</v>
      </c>
      <c r="O404" s="6">
        <v>0.115</v>
      </c>
      <c r="P404">
        <v>3.270788</v>
      </c>
      <c r="Q404" s="5">
        <v>-0.96</v>
      </c>
      <c r="R404" s="6">
        <v>0.27600000000000002</v>
      </c>
      <c r="S404" s="7">
        <v>0</v>
      </c>
      <c r="T404" s="8">
        <v>0</v>
      </c>
      <c r="V404" s="5">
        <v>0.55910400000000005</v>
      </c>
      <c r="W404" s="6">
        <v>0</v>
      </c>
      <c r="X404">
        <v>1.2791129999999999</v>
      </c>
      <c r="Y404" s="5">
        <v>0.52696800000000021</v>
      </c>
      <c r="Z404" s="6">
        <v>0</v>
      </c>
      <c r="AA404" t="s">
        <v>9</v>
      </c>
      <c r="AC404" s="5">
        <v>0.55910400000000005</v>
      </c>
      <c r="AD404" s="6">
        <v>0.102024</v>
      </c>
      <c r="AE404">
        <v>1</v>
      </c>
      <c r="AF404" s="5">
        <v>0.52696800000000021</v>
      </c>
      <c r="AG404" s="6">
        <v>1.0957440000000001</v>
      </c>
      <c r="AH404" t="s">
        <v>9</v>
      </c>
      <c r="AJ404">
        <v>0.55500000000000005</v>
      </c>
      <c r="AK404">
        <v>3.1125E-2</v>
      </c>
      <c r="AL404">
        <v>1.26512</v>
      </c>
      <c r="AM404">
        <v>0.52500000000000002</v>
      </c>
      <c r="AN404">
        <v>0.51</v>
      </c>
    </row>
    <row r="405" spans="1:40" x14ac:dyDescent="0.2">
      <c r="A405" s="5">
        <v>0.55500000000000005</v>
      </c>
      <c r="B405" s="6">
        <v>3.1125E-2</v>
      </c>
      <c r="C405">
        <v>1.26512</v>
      </c>
      <c r="D405" s="5">
        <v>0.52500000000000002</v>
      </c>
      <c r="E405" s="6">
        <v>0.51</v>
      </c>
      <c r="H405" s="5">
        <v>0.55500000000000005</v>
      </c>
      <c r="I405" s="6">
        <v>3.8230951139096706E-2</v>
      </c>
      <c r="J405">
        <v>1.1926399999999999</v>
      </c>
      <c r="K405" s="5">
        <v>0.52500000000000002</v>
      </c>
      <c r="L405" s="6">
        <v>0.51043216983258421</v>
      </c>
      <c r="N405" s="5">
        <v>1.052011</v>
      </c>
      <c r="O405" s="6">
        <v>0.22836100000000001</v>
      </c>
      <c r="P405">
        <v>2.7306409999999999</v>
      </c>
      <c r="Q405" s="5">
        <v>-0.88114400000000015</v>
      </c>
      <c r="R405" s="6">
        <v>0.71835199999999999</v>
      </c>
      <c r="S405" s="7">
        <v>0</v>
      </c>
      <c r="T405" s="8">
        <v>0</v>
      </c>
      <c r="V405" s="5">
        <v>0.55500000000000005</v>
      </c>
      <c r="W405" s="6">
        <v>0</v>
      </c>
      <c r="X405">
        <v>1.26512</v>
      </c>
      <c r="Y405" s="5">
        <v>0.52500000000000002</v>
      </c>
      <c r="Z405" s="6">
        <v>0</v>
      </c>
      <c r="AA405" t="s">
        <v>9</v>
      </c>
      <c r="AC405" s="5">
        <v>0.55500000000000005</v>
      </c>
      <c r="AD405" s="6">
        <v>3.1125E-2</v>
      </c>
      <c r="AE405">
        <v>1</v>
      </c>
      <c r="AF405" s="5">
        <v>0.52500000000000002</v>
      </c>
      <c r="AG405" s="6">
        <v>0.51</v>
      </c>
      <c r="AH405" t="s">
        <v>9</v>
      </c>
      <c r="AJ405">
        <v>0.76994000000000007</v>
      </c>
      <c r="AK405">
        <v>6.1538999999999996E-2</v>
      </c>
      <c r="AL405">
        <v>1.1180570000000001</v>
      </c>
      <c r="AM405">
        <v>-0.26189199999999985</v>
      </c>
      <c r="AN405">
        <v>0.836256</v>
      </c>
    </row>
    <row r="406" spans="1:40" x14ac:dyDescent="0.2">
      <c r="A406" s="5">
        <v>0.76994000000000007</v>
      </c>
      <c r="B406" s="6">
        <v>6.1538999999999996E-2</v>
      </c>
      <c r="C406">
        <v>1.1180570000000001</v>
      </c>
      <c r="D406" s="5">
        <v>-0.26189199999999985</v>
      </c>
      <c r="E406" s="6">
        <v>0.836256</v>
      </c>
      <c r="H406" s="5">
        <v>0.76994000000000007</v>
      </c>
      <c r="I406" s="6">
        <v>7.251577842787045E-2</v>
      </c>
      <c r="J406">
        <v>1.1232009999999999</v>
      </c>
      <c r="K406" s="5">
        <v>-0.26189199999999985</v>
      </c>
      <c r="L406" s="6">
        <v>0.83635778697875462</v>
      </c>
      <c r="N406" s="5">
        <v>1.0709280000000001</v>
      </c>
      <c r="O406" s="6">
        <v>0.32811600000000002</v>
      </c>
      <c r="P406">
        <v>2.7805339999999998</v>
      </c>
      <c r="Q406" s="5">
        <v>0</v>
      </c>
      <c r="R406" s="6">
        <v>1.160172</v>
      </c>
      <c r="S406" s="7">
        <v>0</v>
      </c>
      <c r="T406" s="8">
        <v>0</v>
      </c>
      <c r="V406" s="5">
        <v>0.76994000000000007</v>
      </c>
      <c r="W406" s="6">
        <v>0</v>
      </c>
      <c r="X406">
        <v>1.1180570000000001</v>
      </c>
      <c r="Y406" s="5">
        <v>-0.26189199999999985</v>
      </c>
      <c r="Z406" s="6">
        <v>0</v>
      </c>
      <c r="AA406" t="s">
        <v>9</v>
      </c>
      <c r="AC406" s="5">
        <v>0.76994000000000007</v>
      </c>
      <c r="AD406" s="6">
        <v>6.1538999999999996E-2</v>
      </c>
      <c r="AE406">
        <v>1</v>
      </c>
      <c r="AF406" s="5">
        <v>-0.26189199999999985</v>
      </c>
      <c r="AG406" s="6">
        <v>0.836256</v>
      </c>
      <c r="AH406" t="s">
        <v>9</v>
      </c>
      <c r="AJ406">
        <v>0.71991000000000005</v>
      </c>
      <c r="AK406">
        <v>7.1249999999999994E-2</v>
      </c>
      <c r="AL406">
        <v>1.063785</v>
      </c>
      <c r="AM406">
        <v>0.10003499999999975</v>
      </c>
      <c r="AN406">
        <v>0.69141000000000008</v>
      </c>
    </row>
    <row r="407" spans="1:40" x14ac:dyDescent="0.2">
      <c r="A407" s="5">
        <v>0.71991000000000005</v>
      </c>
      <c r="B407" s="6">
        <v>7.1249999999999994E-2</v>
      </c>
      <c r="C407">
        <v>1.063785</v>
      </c>
      <c r="D407" s="5">
        <v>0.10003499999999975</v>
      </c>
      <c r="E407" s="6">
        <v>0.69141000000000008</v>
      </c>
      <c r="H407" s="5">
        <v>0.71991000000000005</v>
      </c>
      <c r="I407" s="6">
        <v>9.1934433723170353E-2</v>
      </c>
      <c r="J407">
        <v>1.08717</v>
      </c>
      <c r="K407" s="5">
        <v>0.10003499999999975</v>
      </c>
      <c r="L407" s="6">
        <v>0.69145712913310842</v>
      </c>
      <c r="N407" s="5">
        <v>1.071145</v>
      </c>
      <c r="O407" s="6">
        <v>0.15812000000000001</v>
      </c>
      <c r="P407">
        <v>3.2569889999999999</v>
      </c>
      <c r="Q407" s="5">
        <v>-1.3519850000000002</v>
      </c>
      <c r="R407" s="6">
        <v>0.45577500000000004</v>
      </c>
      <c r="S407" s="7">
        <v>0</v>
      </c>
      <c r="T407" s="8">
        <v>0</v>
      </c>
      <c r="V407" s="5">
        <v>0.71991000000000005</v>
      </c>
      <c r="W407" s="6">
        <v>0</v>
      </c>
      <c r="X407">
        <v>1.063785</v>
      </c>
      <c r="Y407" s="5">
        <v>0.10003499999999975</v>
      </c>
      <c r="Z407" s="6">
        <v>0</v>
      </c>
      <c r="AA407" t="s">
        <v>9</v>
      </c>
      <c r="AC407" s="5">
        <v>0.71991000000000005</v>
      </c>
      <c r="AD407" s="6">
        <v>7.1249999999999994E-2</v>
      </c>
      <c r="AE407">
        <v>1</v>
      </c>
      <c r="AF407" s="5">
        <v>0.10003499999999975</v>
      </c>
      <c r="AG407" s="6">
        <v>0.69141000000000008</v>
      </c>
      <c r="AH407" t="s">
        <v>9</v>
      </c>
      <c r="AJ407">
        <v>0.47384999999999999</v>
      </c>
      <c r="AK407">
        <v>7.9676999999999998E-2</v>
      </c>
      <c r="AL407">
        <v>1.5666640000000001</v>
      </c>
      <c r="AM407">
        <v>1.1021400000000001</v>
      </c>
      <c r="AN407">
        <v>1.1698829999999998</v>
      </c>
    </row>
    <row r="408" spans="1:40" x14ac:dyDescent="0.2">
      <c r="A408" s="5">
        <v>0.47384999999999999</v>
      </c>
      <c r="B408" s="6">
        <v>7.9676999999999998E-2</v>
      </c>
      <c r="C408">
        <v>1.5666640000000001</v>
      </c>
      <c r="D408" s="5">
        <v>1.1021400000000001</v>
      </c>
      <c r="E408" s="6">
        <v>1.1698829999999998</v>
      </c>
      <c r="H408" s="5">
        <v>0.47384999999999999</v>
      </c>
      <c r="I408" s="6">
        <v>9.2633616085090839E-2</v>
      </c>
      <c r="J408">
        <v>1.475573</v>
      </c>
      <c r="K408" s="5">
        <v>1.1021400000000001</v>
      </c>
      <c r="L408" s="6">
        <v>1.1750337202348704</v>
      </c>
      <c r="N408" s="5">
        <v>1.0820000000000001</v>
      </c>
      <c r="O408" s="6">
        <v>0.13</v>
      </c>
      <c r="P408">
        <v>3.6560419999999998</v>
      </c>
      <c r="Q408" s="5">
        <v>-1.0760000000000001</v>
      </c>
      <c r="R408" s="6">
        <v>0.34300000000000003</v>
      </c>
      <c r="S408" s="7">
        <v>0</v>
      </c>
      <c r="T408" s="8">
        <v>0</v>
      </c>
      <c r="V408" s="5">
        <v>0.47384999999999999</v>
      </c>
      <c r="W408" s="6">
        <v>0</v>
      </c>
      <c r="X408">
        <v>1.5666640000000001</v>
      </c>
      <c r="Y408" s="5">
        <v>1.1021400000000001</v>
      </c>
      <c r="Z408" s="6">
        <v>0</v>
      </c>
      <c r="AA408" t="s">
        <v>9</v>
      </c>
      <c r="AC408" s="5">
        <v>0.47384999999999999</v>
      </c>
      <c r="AD408" s="6">
        <v>7.9676999999999998E-2</v>
      </c>
      <c r="AE408">
        <v>1</v>
      </c>
      <c r="AF408" s="5">
        <v>1.1021400000000001</v>
      </c>
      <c r="AG408" s="6">
        <v>1.1698829999999998</v>
      </c>
      <c r="AH408" t="s">
        <v>9</v>
      </c>
      <c r="AJ408">
        <v>0.55208000000000002</v>
      </c>
      <c r="AK408">
        <v>4.9847999999999996E-2</v>
      </c>
      <c r="AL408">
        <v>1.276173</v>
      </c>
      <c r="AM408">
        <v>0.51911600000000002</v>
      </c>
      <c r="AN408">
        <v>1.4094120000000001</v>
      </c>
    </row>
    <row r="409" spans="1:40" x14ac:dyDescent="0.2">
      <c r="A409" s="5">
        <v>0.55208000000000002</v>
      </c>
      <c r="B409" s="6">
        <v>4.9847999999999996E-2</v>
      </c>
      <c r="C409">
        <v>1.276173</v>
      </c>
      <c r="D409" s="5">
        <v>0.51911600000000002</v>
      </c>
      <c r="E409" s="6">
        <v>1.4094120000000001</v>
      </c>
      <c r="H409" s="5">
        <v>0.55208000000000002</v>
      </c>
      <c r="I409" s="6">
        <v>6.6001899245400508E-2</v>
      </c>
      <c r="J409">
        <v>1.2083060000000001</v>
      </c>
      <c r="K409" s="5">
        <v>0.51911600000000002</v>
      </c>
      <c r="L409" s="6">
        <v>1.409998866692098</v>
      </c>
      <c r="N409" s="5">
        <v>1.0858760000000001</v>
      </c>
      <c r="O409" s="6">
        <v>7.2610999999999995E-2</v>
      </c>
      <c r="P409">
        <v>4.2606960000000003</v>
      </c>
      <c r="Q409" s="5">
        <v>-1.404909</v>
      </c>
      <c r="R409" s="6">
        <v>0.13181299999999999</v>
      </c>
      <c r="S409" s="7">
        <v>0</v>
      </c>
      <c r="T409" s="8">
        <v>0</v>
      </c>
      <c r="V409" s="5">
        <v>0.55208000000000002</v>
      </c>
      <c r="W409" s="6">
        <v>0</v>
      </c>
      <c r="X409">
        <v>1.276173</v>
      </c>
      <c r="Y409" s="5">
        <v>0.51911600000000002</v>
      </c>
      <c r="Z409" s="6">
        <v>0</v>
      </c>
      <c r="AA409" t="s">
        <v>9</v>
      </c>
      <c r="AC409" s="5">
        <v>0.55208000000000002</v>
      </c>
      <c r="AD409" s="6">
        <v>4.9847999999999996E-2</v>
      </c>
      <c r="AE409">
        <v>1</v>
      </c>
      <c r="AF409" s="5">
        <v>0.51911600000000002</v>
      </c>
      <c r="AG409" s="6">
        <v>1.4094120000000001</v>
      </c>
      <c r="AH409" t="s">
        <v>9</v>
      </c>
      <c r="AJ409">
        <v>0.91988000000000003</v>
      </c>
      <c r="AK409">
        <v>7.5151999999999997E-2</v>
      </c>
      <c r="AL409">
        <v>1.885872</v>
      </c>
      <c r="AM409">
        <v>0.74200400000000011</v>
      </c>
      <c r="AN409">
        <v>0.76518399999999998</v>
      </c>
    </row>
    <row r="410" spans="1:40" x14ac:dyDescent="0.2">
      <c r="A410" s="5">
        <v>0.91988000000000003</v>
      </c>
      <c r="B410" s="6">
        <v>7.5151999999999997E-2</v>
      </c>
      <c r="C410">
        <v>1.885872</v>
      </c>
      <c r="D410" s="5">
        <v>0.74200400000000011</v>
      </c>
      <c r="E410" s="6">
        <v>0.76518399999999998</v>
      </c>
      <c r="H410" s="5">
        <v>0.91988000000000003</v>
      </c>
      <c r="I410" s="6">
        <v>0.10915911324300871</v>
      </c>
      <c r="J410">
        <v>1.7980659999999999</v>
      </c>
      <c r="K410" s="5">
        <v>0.74200400000000011</v>
      </c>
      <c r="L410" s="6">
        <v>0.76784424278430319</v>
      </c>
      <c r="N410" s="5">
        <v>1.088892</v>
      </c>
      <c r="O410" s="6">
        <v>0.11379599999999999</v>
      </c>
      <c r="P410">
        <v>3.93662</v>
      </c>
      <c r="Q410" s="5">
        <v>-0.9270719999999999</v>
      </c>
      <c r="R410" s="6">
        <v>0.19574999999999998</v>
      </c>
      <c r="S410" s="7">
        <v>0</v>
      </c>
      <c r="T410" s="8">
        <v>0</v>
      </c>
      <c r="V410" s="5">
        <v>0.91988000000000003</v>
      </c>
      <c r="W410" s="6">
        <v>0</v>
      </c>
      <c r="X410">
        <v>1.885872</v>
      </c>
      <c r="Y410" s="5">
        <v>0.74200400000000011</v>
      </c>
      <c r="Z410" s="6">
        <v>0</v>
      </c>
      <c r="AA410" t="s">
        <v>9</v>
      </c>
      <c r="AC410" s="5">
        <v>0.91988000000000003</v>
      </c>
      <c r="AD410" s="6">
        <v>7.5151999999999997E-2</v>
      </c>
      <c r="AE410">
        <v>1</v>
      </c>
      <c r="AF410" s="5">
        <v>0.74200400000000011</v>
      </c>
      <c r="AG410" s="6">
        <v>0.76518399999999998</v>
      </c>
      <c r="AH410" t="s">
        <v>9</v>
      </c>
      <c r="AJ410">
        <v>0.78810200000000008</v>
      </c>
      <c r="AK410">
        <v>4.9364000000000005E-2</v>
      </c>
      <c r="AL410">
        <v>1.151089</v>
      </c>
      <c r="AM410">
        <v>-0.156415</v>
      </c>
      <c r="AN410">
        <v>1.065631</v>
      </c>
    </row>
    <row r="411" spans="1:40" x14ac:dyDescent="0.2">
      <c r="A411" s="5">
        <v>0.78810200000000008</v>
      </c>
      <c r="B411" s="6">
        <v>4.9364000000000005E-2</v>
      </c>
      <c r="C411">
        <v>1.151089</v>
      </c>
      <c r="D411" s="5">
        <v>-0.156415</v>
      </c>
      <c r="E411" s="6">
        <v>1.065631</v>
      </c>
      <c r="H411" s="5">
        <v>0.78810200000000008</v>
      </c>
      <c r="I411" s="6">
        <v>5.7872333044383134E-2</v>
      </c>
      <c r="J411">
        <v>1.1481920000000001</v>
      </c>
      <c r="K411" s="5">
        <v>-0.156415</v>
      </c>
      <c r="L411" s="6">
        <v>1.0656478631264648</v>
      </c>
      <c r="N411" s="5">
        <v>1.0909800000000001</v>
      </c>
      <c r="O411" s="6">
        <v>0.23569499999999999</v>
      </c>
      <c r="P411">
        <v>3.083898</v>
      </c>
      <c r="Q411" s="5">
        <v>-1.1630850000000001</v>
      </c>
      <c r="R411" s="6">
        <v>0.97527000000000008</v>
      </c>
      <c r="S411" s="7">
        <v>0</v>
      </c>
      <c r="T411" s="8">
        <v>0</v>
      </c>
      <c r="V411" s="5">
        <v>0.78810200000000008</v>
      </c>
      <c r="W411" s="6">
        <v>0</v>
      </c>
      <c r="X411">
        <v>1.151089</v>
      </c>
      <c r="Y411" s="5">
        <v>-0.156415</v>
      </c>
      <c r="Z411" s="6">
        <v>0</v>
      </c>
      <c r="AA411" t="s">
        <v>9</v>
      </c>
      <c r="AC411" s="5">
        <v>0.78810200000000008</v>
      </c>
      <c r="AD411" s="6">
        <v>4.9364000000000005E-2</v>
      </c>
      <c r="AE411">
        <v>1</v>
      </c>
      <c r="AF411" s="5">
        <v>-0.156415</v>
      </c>
      <c r="AG411" s="6">
        <v>1.065631</v>
      </c>
      <c r="AH411" t="s">
        <v>9</v>
      </c>
      <c r="AJ411">
        <v>0.84896399999999994</v>
      </c>
      <c r="AK411">
        <v>5.2455000000000002E-2</v>
      </c>
      <c r="AL411">
        <v>1.413125</v>
      </c>
      <c r="AM411">
        <v>-0.49307700000000004</v>
      </c>
      <c r="AN411">
        <v>0.47935800000000001</v>
      </c>
    </row>
    <row r="412" spans="1:40" x14ac:dyDescent="0.2">
      <c r="A412" s="5">
        <v>0.84896399999999994</v>
      </c>
      <c r="B412" s="6">
        <v>5.2455000000000002E-2</v>
      </c>
      <c r="C412">
        <v>1.413125</v>
      </c>
      <c r="D412" s="5">
        <v>-0.49307700000000004</v>
      </c>
      <c r="E412" s="6">
        <v>0.47935800000000001</v>
      </c>
      <c r="H412" s="5">
        <v>0.84896399999999994</v>
      </c>
      <c r="I412" s="6">
        <v>6.121732291598514E-2</v>
      </c>
      <c r="J412">
        <v>1.3896710000000001</v>
      </c>
      <c r="K412" s="5">
        <v>-0.49307700000000004</v>
      </c>
      <c r="L412" s="6">
        <v>0.47970832915845851</v>
      </c>
      <c r="N412" s="5">
        <v>1.101</v>
      </c>
      <c r="O412" s="6">
        <v>0.20499999999999999</v>
      </c>
      <c r="P412">
        <v>3.3530250000000001</v>
      </c>
      <c r="Q412" s="5">
        <v>-1.139</v>
      </c>
      <c r="R412" s="6">
        <v>0.49299999999999999</v>
      </c>
      <c r="S412" s="7">
        <v>0</v>
      </c>
      <c r="T412" s="8">
        <v>0</v>
      </c>
      <c r="V412" s="5">
        <v>0.84896399999999994</v>
      </c>
      <c r="W412" s="6">
        <v>0</v>
      </c>
      <c r="X412">
        <v>1.413125</v>
      </c>
      <c r="Y412" s="5">
        <v>-0.49307700000000004</v>
      </c>
      <c r="Z412" s="6">
        <v>0</v>
      </c>
      <c r="AA412" t="s">
        <v>9</v>
      </c>
      <c r="AC412" s="5">
        <v>0.84896399999999994</v>
      </c>
      <c r="AD412" s="6">
        <v>5.2455000000000002E-2</v>
      </c>
      <c r="AE412">
        <v>1</v>
      </c>
      <c r="AF412" s="5">
        <v>-0.49307700000000004</v>
      </c>
      <c r="AG412" s="6">
        <v>0.47935800000000001</v>
      </c>
      <c r="AH412" t="s">
        <v>9</v>
      </c>
      <c r="AJ412">
        <v>0.18895500000000001</v>
      </c>
      <c r="AK412">
        <v>7.5905E-2</v>
      </c>
      <c r="AL412">
        <v>5.5026330000000003</v>
      </c>
      <c r="AM412">
        <v>1.9486589999999999</v>
      </c>
      <c r="AN412">
        <v>1.8217199999999998</v>
      </c>
    </row>
    <row r="413" spans="1:40" x14ac:dyDescent="0.2">
      <c r="A413" s="5">
        <v>0.18895500000000001</v>
      </c>
      <c r="B413" s="6">
        <v>7.5905E-2</v>
      </c>
      <c r="C413">
        <v>5.5026330000000003</v>
      </c>
      <c r="D413" s="5">
        <v>1.9486589999999999</v>
      </c>
      <c r="E413" s="6">
        <v>1.8217199999999998</v>
      </c>
      <c r="H413" s="5">
        <v>0.18895500000000001</v>
      </c>
      <c r="I413" s="6">
        <v>8.1993164654134434E-2</v>
      </c>
      <c r="J413">
        <v>4.9234109999999998</v>
      </c>
      <c r="K413" s="5">
        <v>1.9486589999999999</v>
      </c>
      <c r="L413" s="6">
        <v>1.8495683770547655</v>
      </c>
      <c r="N413" s="5">
        <v>1.10205</v>
      </c>
      <c r="O413" s="6">
        <v>0.13838400000000001</v>
      </c>
      <c r="P413">
        <v>3.933122</v>
      </c>
      <c r="Q413" s="5">
        <v>-1.2649860000000002</v>
      </c>
      <c r="R413" s="6">
        <v>0.43217100000000003</v>
      </c>
      <c r="S413" s="7">
        <v>0</v>
      </c>
      <c r="T413" s="8">
        <v>0</v>
      </c>
      <c r="V413" s="5">
        <v>0.18895500000000001</v>
      </c>
      <c r="W413" s="6">
        <v>0</v>
      </c>
      <c r="X413">
        <v>5.5026330000000003</v>
      </c>
      <c r="Y413" s="5">
        <v>1.9486589999999999</v>
      </c>
      <c r="Z413" s="6">
        <v>0</v>
      </c>
      <c r="AA413" t="s">
        <v>9</v>
      </c>
      <c r="AC413" s="5">
        <v>0.18895500000000001</v>
      </c>
      <c r="AD413" s="6">
        <v>7.5905E-2</v>
      </c>
      <c r="AE413">
        <v>1</v>
      </c>
      <c r="AF413" s="5">
        <v>1.9486589999999999</v>
      </c>
      <c r="AG413" s="6">
        <v>1.8217199999999998</v>
      </c>
      <c r="AH413" t="s">
        <v>9</v>
      </c>
      <c r="AJ413">
        <v>0.61193299999999995</v>
      </c>
      <c r="AK413">
        <v>9.6620999999999985E-2</v>
      </c>
      <c r="AL413">
        <v>1.166034</v>
      </c>
      <c r="AM413">
        <v>0.25584999999999986</v>
      </c>
      <c r="AN413">
        <v>1.105272</v>
      </c>
    </row>
    <row r="414" spans="1:40" x14ac:dyDescent="0.2">
      <c r="A414" s="5">
        <v>0.61193299999999995</v>
      </c>
      <c r="B414" s="6">
        <v>9.6620999999999985E-2</v>
      </c>
      <c r="C414">
        <v>1.166034</v>
      </c>
      <c r="D414" s="5">
        <v>0.25584999999999986</v>
      </c>
      <c r="E414" s="6">
        <v>1.105272</v>
      </c>
      <c r="H414" s="5">
        <v>0.61193299999999995</v>
      </c>
      <c r="I414" s="6">
        <v>0.1176288721445547</v>
      </c>
      <c r="J414">
        <v>1.1573659999999999</v>
      </c>
      <c r="K414" s="5">
        <v>0.25584999999999986</v>
      </c>
      <c r="L414" s="6">
        <v>1.1056278743248109</v>
      </c>
      <c r="N414" s="5">
        <v>1.109075</v>
      </c>
      <c r="O414" s="6">
        <v>0.22137500000000002</v>
      </c>
      <c r="P414">
        <v>3.3582380000000001</v>
      </c>
      <c r="Q414" s="5">
        <v>-0.91107500000000008</v>
      </c>
      <c r="R414" s="6">
        <v>0.51672499999999999</v>
      </c>
      <c r="S414" s="7">
        <v>0</v>
      </c>
      <c r="T414" s="8">
        <v>0</v>
      </c>
      <c r="V414" s="5">
        <v>0.61193299999999995</v>
      </c>
      <c r="W414" s="6">
        <v>0</v>
      </c>
      <c r="X414">
        <v>1.166034</v>
      </c>
      <c r="Y414" s="5">
        <v>0.25584999999999986</v>
      </c>
      <c r="Z414" s="6">
        <v>0</v>
      </c>
      <c r="AA414" t="s">
        <v>9</v>
      </c>
      <c r="AC414" s="5">
        <v>0.61193299999999995</v>
      </c>
      <c r="AD414" s="6">
        <v>9.6620999999999985E-2</v>
      </c>
      <c r="AE414">
        <v>1</v>
      </c>
      <c r="AF414" s="5">
        <v>0.25584999999999986</v>
      </c>
      <c r="AG414" s="6">
        <v>1.105272</v>
      </c>
      <c r="AH414" t="s">
        <v>9</v>
      </c>
      <c r="AJ414">
        <v>0.365093</v>
      </c>
      <c r="AK414">
        <v>7.9770999999999995E-2</v>
      </c>
      <c r="AL414">
        <v>2.3428460000000002</v>
      </c>
      <c r="AM414">
        <v>1.6698949999999999</v>
      </c>
      <c r="AN414">
        <v>1.2581309999999999</v>
      </c>
    </row>
    <row r="415" spans="1:40" x14ac:dyDescent="0.2">
      <c r="A415" s="5">
        <v>0.365093</v>
      </c>
      <c r="B415" s="6">
        <v>7.9770999999999995E-2</v>
      </c>
      <c r="C415">
        <v>2.3428460000000002</v>
      </c>
      <c r="D415" s="5">
        <v>1.6698949999999999</v>
      </c>
      <c r="E415" s="6">
        <v>1.2581309999999999</v>
      </c>
      <c r="H415" s="5">
        <v>0.365093</v>
      </c>
      <c r="I415" s="6">
        <v>9.2805832155096815E-2</v>
      </c>
      <c r="J415">
        <v>2.1634869999999999</v>
      </c>
      <c r="K415" s="5">
        <v>1.6698949999999999</v>
      </c>
      <c r="L415" s="6">
        <v>1.2766966779098317</v>
      </c>
      <c r="N415" s="5">
        <v>1.1200619999999999</v>
      </c>
      <c r="O415" s="6">
        <v>0.20655399999999999</v>
      </c>
      <c r="P415">
        <v>3.6027740000000001</v>
      </c>
      <c r="Q415" s="5">
        <v>-1.8809479999999998</v>
      </c>
      <c r="R415" s="6">
        <v>0.33526799999999995</v>
      </c>
      <c r="S415" s="7">
        <v>0</v>
      </c>
      <c r="T415" s="8">
        <v>0</v>
      </c>
      <c r="V415" s="5">
        <v>0.365093</v>
      </c>
      <c r="W415" s="6">
        <v>0</v>
      </c>
      <c r="X415">
        <v>2.3428460000000002</v>
      </c>
      <c r="Y415" s="5">
        <v>1.6698949999999999</v>
      </c>
      <c r="Z415" s="6">
        <v>0</v>
      </c>
      <c r="AA415" t="s">
        <v>9</v>
      </c>
      <c r="AC415" s="5">
        <v>0.365093</v>
      </c>
      <c r="AD415" s="6">
        <v>7.9770999999999995E-2</v>
      </c>
      <c r="AE415">
        <v>1</v>
      </c>
      <c r="AF415" s="5">
        <v>1.6698949999999999</v>
      </c>
      <c r="AG415" s="6">
        <v>1.2581309999999999</v>
      </c>
      <c r="AH415" t="s">
        <v>9</v>
      </c>
      <c r="AJ415">
        <v>0.31490800000000002</v>
      </c>
      <c r="AK415">
        <v>7.4426000000000006E-2</v>
      </c>
      <c r="AL415">
        <v>2.9926550000000001</v>
      </c>
      <c r="AM415">
        <v>1.8939360000000001</v>
      </c>
      <c r="AN415">
        <v>1.6108180000000001</v>
      </c>
    </row>
    <row r="416" spans="1:40" x14ac:dyDescent="0.2">
      <c r="A416" s="5">
        <v>0.31490800000000002</v>
      </c>
      <c r="B416" s="6">
        <v>7.4426000000000006E-2</v>
      </c>
      <c r="C416">
        <v>2.9926550000000001</v>
      </c>
      <c r="D416" s="5">
        <v>1.8939360000000001</v>
      </c>
      <c r="E416" s="6">
        <v>1.6108180000000001</v>
      </c>
      <c r="H416" s="5">
        <v>0.31490800000000002</v>
      </c>
      <c r="I416" s="6">
        <v>8.901788793270711E-2</v>
      </c>
      <c r="J416">
        <v>2.7095739999999999</v>
      </c>
      <c r="K416" s="5">
        <v>1.8939360000000001</v>
      </c>
      <c r="L416" s="6">
        <v>1.6373763672619686</v>
      </c>
      <c r="N416" s="5">
        <v>1.124152</v>
      </c>
      <c r="O416" s="6">
        <v>0.160356</v>
      </c>
      <c r="P416">
        <v>4.1070209999999996</v>
      </c>
      <c r="Q416" s="5">
        <v>0</v>
      </c>
      <c r="R416" s="6">
        <v>0.36984799999999995</v>
      </c>
      <c r="S416" s="7">
        <v>0</v>
      </c>
      <c r="T416" s="8">
        <v>0</v>
      </c>
      <c r="V416" s="5">
        <v>0.31490800000000002</v>
      </c>
      <c r="W416" s="6">
        <v>0</v>
      </c>
      <c r="X416">
        <v>2.9926550000000001</v>
      </c>
      <c r="Y416" s="5">
        <v>1.8939360000000001</v>
      </c>
      <c r="Z416" s="6">
        <v>0</v>
      </c>
      <c r="AA416" t="s">
        <v>9</v>
      </c>
      <c r="AC416" s="5">
        <v>0.31490800000000002</v>
      </c>
      <c r="AD416" s="6">
        <v>7.4426000000000006E-2</v>
      </c>
      <c r="AE416">
        <v>1</v>
      </c>
      <c r="AF416" s="5">
        <v>1.8939360000000001</v>
      </c>
      <c r="AG416" s="6">
        <v>1.6108180000000001</v>
      </c>
      <c r="AH416" t="s">
        <v>9</v>
      </c>
      <c r="AJ416">
        <v>0.34996499999999997</v>
      </c>
      <c r="AK416">
        <v>6.0059999999999995E-2</v>
      </c>
      <c r="AL416">
        <v>2.553229</v>
      </c>
      <c r="AM416">
        <v>1.1900349999999997</v>
      </c>
      <c r="AN416">
        <v>1.1030249999999999</v>
      </c>
    </row>
    <row r="417" spans="1:40" x14ac:dyDescent="0.2">
      <c r="A417" s="5">
        <v>0.34996499999999997</v>
      </c>
      <c r="B417" s="6">
        <v>6.0059999999999995E-2</v>
      </c>
      <c r="C417">
        <v>2.553229</v>
      </c>
      <c r="D417" s="5">
        <v>1.1900349999999997</v>
      </c>
      <c r="E417" s="6">
        <v>1.1030249999999999</v>
      </c>
      <c r="H417" s="5">
        <v>0.34996499999999997</v>
      </c>
      <c r="I417" s="6">
        <v>6.0231724406661309E-2</v>
      </c>
      <c r="J417">
        <v>2.3762530000000002</v>
      </c>
      <c r="K417" s="5">
        <v>1.1900349999999997</v>
      </c>
      <c r="L417" s="6">
        <v>1.1031332683089565</v>
      </c>
      <c r="N417" s="5">
        <v>1.1268719999999999</v>
      </c>
      <c r="O417" s="6">
        <v>0.12054600000000001</v>
      </c>
      <c r="P417">
        <v>4.6515060000000004</v>
      </c>
      <c r="Q417" s="5">
        <v>-1.494837</v>
      </c>
      <c r="R417" s="6">
        <v>0.48551400000000006</v>
      </c>
      <c r="S417" s="7">
        <v>0</v>
      </c>
      <c r="T417" s="8">
        <v>0</v>
      </c>
      <c r="V417" s="5">
        <v>0.34996499999999997</v>
      </c>
      <c r="W417" s="6">
        <v>0</v>
      </c>
      <c r="X417">
        <v>2.553229</v>
      </c>
      <c r="Y417" s="5">
        <v>1.1900349999999997</v>
      </c>
      <c r="Z417" s="6">
        <v>0</v>
      </c>
      <c r="AA417" t="s">
        <v>9</v>
      </c>
      <c r="AC417" s="5">
        <v>0.34996499999999997</v>
      </c>
      <c r="AD417" s="6">
        <v>6.0059999999999995E-2</v>
      </c>
      <c r="AE417">
        <v>1</v>
      </c>
      <c r="AF417" s="5">
        <v>1.1900349999999997</v>
      </c>
      <c r="AG417" s="6">
        <v>1.1030249999999999</v>
      </c>
      <c r="AH417" t="s">
        <v>9</v>
      </c>
      <c r="AJ417">
        <v>0.11486199999999999</v>
      </c>
      <c r="AK417">
        <v>2.7829999999999997E-2</v>
      </c>
      <c r="AL417">
        <v>7.9405080000000003</v>
      </c>
      <c r="AM417">
        <v>2.3690919999999998</v>
      </c>
      <c r="AN417">
        <v>1.0069399999999999</v>
      </c>
    </row>
    <row r="418" spans="1:40" x14ac:dyDescent="0.2">
      <c r="A418" s="5">
        <v>0.11486199999999999</v>
      </c>
      <c r="B418" s="6">
        <v>2.7829999999999997E-2</v>
      </c>
      <c r="C418">
        <v>7.9405080000000003</v>
      </c>
      <c r="D418" s="5">
        <v>2.3690919999999998</v>
      </c>
      <c r="E418" s="6">
        <v>1.0069399999999999</v>
      </c>
      <c r="H418" s="5">
        <v>0.11486199999999999</v>
      </c>
      <c r="I418" s="6">
        <v>2.8762381612098813E-2</v>
      </c>
      <c r="J418">
        <v>7.105315</v>
      </c>
      <c r="K418" s="5">
        <v>2.3690919999999998</v>
      </c>
      <c r="L418" s="6">
        <v>1.0180252426025593</v>
      </c>
      <c r="N418" s="5">
        <v>1.153</v>
      </c>
      <c r="O418" s="6">
        <v>0.192</v>
      </c>
      <c r="P418">
        <v>4.2812520000000003</v>
      </c>
      <c r="Q418" s="5">
        <v>-1.7070000000000001</v>
      </c>
      <c r="R418" s="6">
        <v>0.56699999999999995</v>
      </c>
      <c r="S418" s="7">
        <v>0</v>
      </c>
      <c r="T418" s="8">
        <v>0</v>
      </c>
      <c r="V418" s="5">
        <v>0.11486199999999999</v>
      </c>
      <c r="W418" s="6">
        <v>0</v>
      </c>
      <c r="X418">
        <v>7.9405080000000003</v>
      </c>
      <c r="Y418" s="5">
        <v>2.3690919999999998</v>
      </c>
      <c r="Z418" s="6">
        <v>0</v>
      </c>
      <c r="AA418" t="s">
        <v>9</v>
      </c>
      <c r="AC418" s="5">
        <v>0.11486199999999999</v>
      </c>
      <c r="AD418" s="6">
        <v>2.7829999999999997E-2</v>
      </c>
      <c r="AE418">
        <v>1</v>
      </c>
      <c r="AF418" s="5">
        <v>2.3690919999999998</v>
      </c>
      <c r="AG418" s="6">
        <v>1.0069399999999999</v>
      </c>
      <c r="AH418" t="s">
        <v>9</v>
      </c>
      <c r="AJ418">
        <v>2.2669999999999999</v>
      </c>
      <c r="AK418">
        <v>0.20399999999999999</v>
      </c>
      <c r="AL418">
        <v>97.918554</v>
      </c>
      <c r="AM418">
        <v>-4.9379999999999997</v>
      </c>
      <c r="AN418">
        <v>0.63400000000000001</v>
      </c>
    </row>
    <row r="419" spans="1:40" x14ac:dyDescent="0.2">
      <c r="A419" s="5">
        <v>2.2669999999999999</v>
      </c>
      <c r="B419" s="6">
        <v>0.20399999999999999</v>
      </c>
      <c r="C419">
        <v>97.918554</v>
      </c>
      <c r="D419" s="5">
        <v>-4.9379999999999997</v>
      </c>
      <c r="E419" s="6">
        <v>0.63400000000000001</v>
      </c>
      <c r="H419" s="5">
        <v>2.2669999999999999</v>
      </c>
      <c r="I419" s="6">
        <v>0.33130395627231746</v>
      </c>
      <c r="J419">
        <v>100.44852299999999</v>
      </c>
      <c r="K419" s="5">
        <v>-4.9379999999999997</v>
      </c>
      <c r="L419" s="6">
        <v>0.85163527210550349</v>
      </c>
      <c r="N419" s="5">
        <v>1.15412</v>
      </c>
      <c r="O419" s="6">
        <v>0.20435</v>
      </c>
      <c r="P419">
        <v>4.1621589999999999</v>
      </c>
      <c r="Q419" s="5">
        <v>-1.2370799999999997</v>
      </c>
      <c r="R419" s="6">
        <v>0.37453999999999998</v>
      </c>
      <c r="S419" s="7">
        <v>0</v>
      </c>
      <c r="T419" s="8">
        <v>0</v>
      </c>
      <c r="V419" s="5">
        <v>2.2669999999999999</v>
      </c>
      <c r="W419" s="6">
        <v>0</v>
      </c>
      <c r="X419">
        <v>97.918554</v>
      </c>
      <c r="Y419" s="5">
        <v>-4.9379999999999997</v>
      </c>
      <c r="Z419" s="6">
        <v>0</v>
      </c>
      <c r="AA419" t="s">
        <v>9</v>
      </c>
      <c r="AC419" s="5">
        <v>2.2669999999999999</v>
      </c>
      <c r="AD419" s="6">
        <v>0.20399999999999999</v>
      </c>
      <c r="AE419">
        <v>1</v>
      </c>
      <c r="AF419" s="5">
        <v>-4.9379999999999997</v>
      </c>
      <c r="AG419" s="6">
        <v>0.63400000000000001</v>
      </c>
      <c r="AH419" t="s">
        <v>9</v>
      </c>
      <c r="AJ419">
        <v>2.3820000000000001</v>
      </c>
      <c r="AK419">
        <v>9.1999999999999998E-2</v>
      </c>
      <c r="AL419">
        <v>86.670041999999995</v>
      </c>
      <c r="AM419">
        <v>-5.17</v>
      </c>
      <c r="AN419">
        <v>0.28899999999999998</v>
      </c>
    </row>
    <row r="420" spans="1:40" x14ac:dyDescent="0.2">
      <c r="A420" s="5">
        <v>2.3820000000000001</v>
      </c>
      <c r="B420" s="6">
        <v>9.1999999999999998E-2</v>
      </c>
      <c r="C420">
        <v>86.670041999999995</v>
      </c>
      <c r="D420" s="5">
        <v>-5.17</v>
      </c>
      <c r="E420" s="6">
        <v>0.28899999999999998</v>
      </c>
      <c r="H420" s="5">
        <v>2.3820000000000001</v>
      </c>
      <c r="I420" s="6">
        <v>0.1783652053289938</v>
      </c>
      <c r="J420">
        <v>116.48668600000001</v>
      </c>
      <c r="K420" s="5">
        <v>-5.17</v>
      </c>
      <c r="L420" s="6">
        <v>0.43990863359290455</v>
      </c>
      <c r="N420" s="5">
        <v>1.169883</v>
      </c>
      <c r="O420" s="6">
        <v>0.12414599999999999</v>
      </c>
      <c r="P420">
        <v>5.6802200000000003</v>
      </c>
      <c r="Q420" s="5">
        <v>-1.185921</v>
      </c>
      <c r="R420" s="6">
        <v>1.4466870000000001</v>
      </c>
      <c r="S420" s="7">
        <v>0</v>
      </c>
      <c r="T420" s="8">
        <v>0</v>
      </c>
      <c r="V420" s="5">
        <v>2.3820000000000001</v>
      </c>
      <c r="W420" s="6">
        <v>0</v>
      </c>
      <c r="X420">
        <v>86.670041999999995</v>
      </c>
      <c r="Y420" s="5">
        <v>-5.17</v>
      </c>
      <c r="Z420" s="6">
        <v>0</v>
      </c>
      <c r="AA420" t="s">
        <v>9</v>
      </c>
      <c r="AC420" s="5">
        <v>2.3820000000000001</v>
      </c>
      <c r="AD420" s="6">
        <v>9.1999999999999998E-2</v>
      </c>
      <c r="AE420">
        <v>1</v>
      </c>
      <c r="AF420" s="5">
        <v>-5.17</v>
      </c>
      <c r="AG420" s="6">
        <v>0.28899999999999998</v>
      </c>
      <c r="AH420" t="s">
        <v>9</v>
      </c>
      <c r="AJ420">
        <v>2.2639999999999998</v>
      </c>
      <c r="AK420">
        <v>0.222</v>
      </c>
      <c r="AL420">
        <v>99.508234999999999</v>
      </c>
      <c r="AM420">
        <v>-4.4950000000000001</v>
      </c>
      <c r="AN420">
        <v>0.68700000000000006</v>
      </c>
    </row>
    <row r="421" spans="1:40" x14ac:dyDescent="0.2">
      <c r="A421" s="5">
        <v>2.2639999999999998</v>
      </c>
      <c r="B421" s="6">
        <v>0.222</v>
      </c>
      <c r="C421">
        <v>99.508234999999999</v>
      </c>
      <c r="D421" s="5">
        <v>-4.4950000000000001</v>
      </c>
      <c r="E421" s="6">
        <v>0.68700000000000006</v>
      </c>
      <c r="H421" s="5">
        <v>2.2639999999999998</v>
      </c>
      <c r="I421" s="6">
        <v>0.35968458404552173</v>
      </c>
      <c r="J421">
        <v>96.250905000000003</v>
      </c>
      <c r="K421" s="5">
        <v>-4.4950000000000001</v>
      </c>
      <c r="L421" s="6">
        <v>0.8875091636850857</v>
      </c>
      <c r="N421" s="5">
        <v>1.1819999999999999</v>
      </c>
      <c r="O421" s="6">
        <v>8.6999999999999994E-2</v>
      </c>
      <c r="P421">
        <v>6.5816340000000002</v>
      </c>
      <c r="Q421" s="5">
        <v>-1.5589999999999999</v>
      </c>
      <c r="R421" s="6">
        <v>0.187</v>
      </c>
      <c r="S421" s="7">
        <v>0</v>
      </c>
      <c r="T421" s="8">
        <v>0</v>
      </c>
      <c r="V421" s="5">
        <v>2.2639999999999998</v>
      </c>
      <c r="W421" s="6">
        <v>0</v>
      </c>
      <c r="X421">
        <v>99.508234999999999</v>
      </c>
      <c r="Y421" s="5">
        <v>-4.4950000000000001</v>
      </c>
      <c r="Z421" s="6">
        <v>0</v>
      </c>
      <c r="AA421" t="s">
        <v>9</v>
      </c>
      <c r="AC421" s="5">
        <v>2.2639999999999998</v>
      </c>
      <c r="AD421" s="6">
        <v>0.222</v>
      </c>
      <c r="AE421">
        <v>1</v>
      </c>
      <c r="AF421" s="5">
        <v>-4.4950000000000001</v>
      </c>
      <c r="AG421" s="6">
        <v>0.68700000000000006</v>
      </c>
      <c r="AH421" t="s">
        <v>9</v>
      </c>
      <c r="AJ421">
        <v>2.3279999999999998</v>
      </c>
      <c r="AK421">
        <v>0.27600000000000002</v>
      </c>
      <c r="AL421">
        <v>110.66361499999999</v>
      </c>
      <c r="AM421">
        <v>-5.3819999999999997</v>
      </c>
      <c r="AN421">
        <v>0.80800000000000005</v>
      </c>
    </row>
    <row r="422" spans="1:40" x14ac:dyDescent="0.2">
      <c r="A422" s="5">
        <v>2.3279999999999998</v>
      </c>
      <c r="B422" s="6">
        <v>0.27600000000000002</v>
      </c>
      <c r="C422">
        <v>110.66361499999999</v>
      </c>
      <c r="D422" s="5">
        <v>-5.3819999999999997</v>
      </c>
      <c r="E422" s="6">
        <v>0.80800000000000005</v>
      </c>
      <c r="H422" s="5">
        <v>2.3279999999999998</v>
      </c>
      <c r="I422" s="6">
        <v>0.37378941683120942</v>
      </c>
      <c r="J422">
        <v>105.95479</v>
      </c>
      <c r="K422" s="5">
        <v>-5.3819999999999997</v>
      </c>
      <c r="L422" s="6">
        <v>0.99623203408185046</v>
      </c>
      <c r="N422" s="5">
        <v>1.1820280000000001</v>
      </c>
      <c r="O422" s="6">
        <v>0.21019199999999999</v>
      </c>
      <c r="P422">
        <v>4.6087829999999999</v>
      </c>
      <c r="Q422" s="5">
        <v>-1.8098859999999999</v>
      </c>
      <c r="R422" s="6">
        <v>0.34518599999999999</v>
      </c>
      <c r="S422" s="7">
        <v>0</v>
      </c>
      <c r="T422" s="8">
        <v>0</v>
      </c>
      <c r="V422" s="5">
        <v>2.3279999999999998</v>
      </c>
      <c r="W422" s="6">
        <v>0</v>
      </c>
      <c r="X422">
        <v>110.66361499999999</v>
      </c>
      <c r="Y422" s="5">
        <v>-5.3819999999999997</v>
      </c>
      <c r="Z422" s="6">
        <v>0</v>
      </c>
      <c r="AA422" t="s">
        <v>9</v>
      </c>
      <c r="AC422" s="5">
        <v>2.3279999999999998</v>
      </c>
      <c r="AD422" s="6">
        <v>0.27600000000000002</v>
      </c>
      <c r="AE422">
        <v>1</v>
      </c>
      <c r="AF422" s="5">
        <v>-5.3819999999999997</v>
      </c>
      <c r="AG422" s="6">
        <v>0.80800000000000005</v>
      </c>
      <c r="AH422" t="s">
        <v>9</v>
      </c>
      <c r="AJ422">
        <v>1.038</v>
      </c>
      <c r="AK422">
        <v>7.3999999999999996E-2</v>
      </c>
      <c r="AL422">
        <v>3.3464849999999999</v>
      </c>
      <c r="AM422">
        <v>-0.85599999999999998</v>
      </c>
      <c r="AN422">
        <v>0.246</v>
      </c>
    </row>
    <row r="423" spans="1:40" x14ac:dyDescent="0.2">
      <c r="A423" s="5">
        <v>1.038</v>
      </c>
      <c r="B423" s="6">
        <v>7.3999999999999996E-2</v>
      </c>
      <c r="C423">
        <v>3.3464849999999999</v>
      </c>
      <c r="D423" s="5">
        <v>-0.85599999999999998</v>
      </c>
      <c r="E423" s="6">
        <v>0.246</v>
      </c>
      <c r="H423" s="5">
        <v>1.038</v>
      </c>
      <c r="I423" s="6">
        <v>0.11351401006860801</v>
      </c>
      <c r="J423">
        <v>2.9429669999999999</v>
      </c>
      <c r="K423" s="5">
        <v>-0.85599999999999998</v>
      </c>
      <c r="L423" s="6">
        <v>0.25603695468697046</v>
      </c>
      <c r="N423" s="5">
        <v>1.189125</v>
      </c>
      <c r="O423" s="6">
        <v>0.13733999999999999</v>
      </c>
      <c r="P423">
        <v>6.0025709999999997</v>
      </c>
      <c r="Q423" s="5">
        <v>-1.71801</v>
      </c>
      <c r="R423" s="6">
        <v>0.31814999999999999</v>
      </c>
      <c r="S423" s="7">
        <v>0</v>
      </c>
      <c r="T423" s="8">
        <v>0</v>
      </c>
      <c r="V423" s="5">
        <v>1.038</v>
      </c>
      <c r="W423" s="6">
        <v>0</v>
      </c>
      <c r="X423">
        <v>3.3464849999999999</v>
      </c>
      <c r="Y423" s="5">
        <v>-0.85599999999999998</v>
      </c>
      <c r="Z423" s="6">
        <v>0</v>
      </c>
      <c r="AA423" t="s">
        <v>9</v>
      </c>
      <c r="AC423" s="5">
        <v>1.038</v>
      </c>
      <c r="AD423" s="6">
        <v>7.3999999999999996E-2</v>
      </c>
      <c r="AE423">
        <v>1</v>
      </c>
      <c r="AF423" s="5">
        <v>-0.85599999999999998</v>
      </c>
      <c r="AG423" s="6">
        <v>0.246</v>
      </c>
      <c r="AH423" t="s">
        <v>9</v>
      </c>
      <c r="AJ423">
        <v>1.2470000000000001</v>
      </c>
      <c r="AK423">
        <v>0.19700000000000001</v>
      </c>
      <c r="AL423">
        <v>6.4347519999999996</v>
      </c>
      <c r="AM423">
        <v>-1.5469999999999999</v>
      </c>
      <c r="AN423">
        <v>0.50900000000000001</v>
      </c>
    </row>
    <row r="424" spans="1:40" x14ac:dyDescent="0.2">
      <c r="A424" s="5">
        <v>1.2470000000000001</v>
      </c>
      <c r="B424" s="6">
        <v>0.19700000000000001</v>
      </c>
      <c r="C424">
        <v>6.4347519999999996</v>
      </c>
      <c r="D424" s="5">
        <v>-1.5469999999999999</v>
      </c>
      <c r="E424" s="6">
        <v>0.50900000000000001</v>
      </c>
      <c r="H424" s="5">
        <v>1.2470000000000001</v>
      </c>
      <c r="I424" s="6">
        <v>0.21722211621691845</v>
      </c>
      <c r="J424">
        <v>5.589861</v>
      </c>
      <c r="K424" s="5">
        <v>-1.5469999999999999</v>
      </c>
      <c r="L424" s="6">
        <v>0.52150994550826646</v>
      </c>
      <c r="N424" s="5">
        <v>1.2005999999999999</v>
      </c>
      <c r="O424" s="6">
        <v>6.6239999999999993E-2</v>
      </c>
      <c r="P424">
        <v>7.4185460000000001</v>
      </c>
      <c r="Q424" s="5">
        <v>1.4559000000000002</v>
      </c>
      <c r="R424" s="6">
        <v>0.18823199999999998</v>
      </c>
      <c r="S424" s="7">
        <v>0</v>
      </c>
      <c r="T424" s="8">
        <v>0</v>
      </c>
      <c r="V424" s="5">
        <v>1.2470000000000001</v>
      </c>
      <c r="W424" s="6">
        <v>0</v>
      </c>
      <c r="X424">
        <v>6.4347519999999996</v>
      </c>
      <c r="Y424" s="5">
        <v>-1.5469999999999999</v>
      </c>
      <c r="Z424" s="6">
        <v>0</v>
      </c>
      <c r="AA424" t="s">
        <v>9</v>
      </c>
      <c r="AC424" s="5">
        <v>1.2470000000000001</v>
      </c>
      <c r="AD424" s="6">
        <v>0.19700000000000001</v>
      </c>
      <c r="AE424">
        <v>1</v>
      </c>
      <c r="AF424" s="5">
        <v>-1.5469999999999999</v>
      </c>
      <c r="AG424" s="6">
        <v>0.50900000000000001</v>
      </c>
      <c r="AH424" t="s">
        <v>9</v>
      </c>
      <c r="AJ424">
        <v>1.58</v>
      </c>
      <c r="AK424">
        <v>0.23</v>
      </c>
      <c r="AL424">
        <v>25.917314000000001</v>
      </c>
      <c r="AM424">
        <v>-2.6890000000000001</v>
      </c>
      <c r="AN424">
        <v>0.48699999999999999</v>
      </c>
    </row>
    <row r="425" spans="1:40" x14ac:dyDescent="0.2">
      <c r="A425" s="5">
        <v>1.58</v>
      </c>
      <c r="B425" s="6">
        <v>0.23</v>
      </c>
      <c r="C425">
        <v>25.917314000000001</v>
      </c>
      <c r="D425" s="5">
        <v>-2.6890000000000001</v>
      </c>
      <c r="E425" s="6">
        <v>0.48699999999999999</v>
      </c>
      <c r="H425" s="5">
        <v>1.58</v>
      </c>
      <c r="I425" s="6">
        <v>0.26341811037830382</v>
      </c>
      <c r="J425">
        <v>19.215015999999999</v>
      </c>
      <c r="K425" s="5">
        <v>-2.6890000000000001</v>
      </c>
      <c r="L425" s="6">
        <v>0.53378741986095735</v>
      </c>
      <c r="N425" s="5">
        <v>1.2170000000000001</v>
      </c>
      <c r="O425" s="6">
        <v>0.14399999999999999</v>
      </c>
      <c r="P425">
        <v>6.7366159999999997</v>
      </c>
      <c r="Q425" s="5">
        <v>-1.2430000000000001</v>
      </c>
      <c r="R425" s="6">
        <v>0.34200000000000003</v>
      </c>
      <c r="S425" s="7">
        <v>0</v>
      </c>
      <c r="T425" s="8">
        <v>0</v>
      </c>
      <c r="V425" s="5">
        <v>1.58</v>
      </c>
      <c r="W425" s="6">
        <v>0</v>
      </c>
      <c r="X425">
        <v>25.917314000000001</v>
      </c>
      <c r="Y425" s="5">
        <v>-2.6890000000000001</v>
      </c>
      <c r="Z425" s="6">
        <v>0</v>
      </c>
      <c r="AA425" t="s">
        <v>9</v>
      </c>
      <c r="AC425" s="5">
        <v>1.58</v>
      </c>
      <c r="AD425" s="6">
        <v>0.23</v>
      </c>
      <c r="AE425">
        <v>1</v>
      </c>
      <c r="AF425" s="5">
        <v>-2.6890000000000001</v>
      </c>
      <c r="AG425" s="6">
        <v>0.48699999999999999</v>
      </c>
      <c r="AH425" t="s">
        <v>9</v>
      </c>
      <c r="AJ425">
        <v>1.373</v>
      </c>
      <c r="AK425">
        <v>0.27500000000000002</v>
      </c>
      <c r="AL425">
        <v>8.2461020000000005</v>
      </c>
      <c r="AM425">
        <v>-2.4430000000000001</v>
      </c>
      <c r="AN425">
        <v>0.66200000000000003</v>
      </c>
    </row>
    <row r="426" spans="1:40" x14ac:dyDescent="0.2">
      <c r="A426" s="5">
        <v>1.373</v>
      </c>
      <c r="B426" s="6">
        <v>0.27500000000000002</v>
      </c>
      <c r="C426">
        <v>8.2461020000000005</v>
      </c>
      <c r="D426" s="5">
        <v>-2.4430000000000001</v>
      </c>
      <c r="E426" s="6">
        <v>0.66200000000000003</v>
      </c>
      <c r="H426" s="5">
        <v>1.373</v>
      </c>
      <c r="I426" s="6">
        <v>0.30646005345922095</v>
      </c>
      <c r="J426">
        <v>6.8397180000000004</v>
      </c>
      <c r="K426" s="5">
        <v>-2.4430000000000001</v>
      </c>
      <c r="L426" s="6">
        <v>0.70438499303253566</v>
      </c>
      <c r="N426" s="5">
        <v>1.2470000000000001</v>
      </c>
      <c r="O426" s="6">
        <v>0.19700000000000001</v>
      </c>
      <c r="P426">
        <v>6.4347519999999996</v>
      </c>
      <c r="Q426" s="5">
        <v>-1.5469999999999999</v>
      </c>
      <c r="R426" s="6">
        <v>0.50900000000000001</v>
      </c>
      <c r="S426" s="7">
        <v>0</v>
      </c>
      <c r="T426" s="8">
        <v>0</v>
      </c>
      <c r="V426" s="5">
        <v>1.373</v>
      </c>
      <c r="W426" s="6">
        <v>0</v>
      </c>
      <c r="X426">
        <v>8.2461020000000005</v>
      </c>
      <c r="Y426" s="5">
        <v>-2.4430000000000001</v>
      </c>
      <c r="Z426" s="6">
        <v>0</v>
      </c>
      <c r="AA426" t="s">
        <v>9</v>
      </c>
      <c r="AC426" s="5">
        <v>1.373</v>
      </c>
      <c r="AD426" s="6">
        <v>0.27500000000000002</v>
      </c>
      <c r="AE426">
        <v>1</v>
      </c>
      <c r="AF426" s="5">
        <v>-2.4430000000000001</v>
      </c>
      <c r="AG426" s="6">
        <v>0.66200000000000003</v>
      </c>
      <c r="AH426" t="s">
        <v>9</v>
      </c>
      <c r="AJ426">
        <v>1.101</v>
      </c>
      <c r="AK426">
        <v>0.20499999999999999</v>
      </c>
      <c r="AL426">
        <v>3.3530250000000001</v>
      </c>
      <c r="AM426">
        <v>-1.139</v>
      </c>
      <c r="AN426">
        <v>0.49299999999999999</v>
      </c>
    </row>
    <row r="427" spans="1:40" x14ac:dyDescent="0.2">
      <c r="A427" s="5">
        <v>1.101</v>
      </c>
      <c r="B427" s="6">
        <v>0.20499999999999999</v>
      </c>
      <c r="C427">
        <v>3.3530250000000001</v>
      </c>
      <c r="D427" s="5">
        <v>-1.139</v>
      </c>
      <c r="E427" s="6">
        <v>0.49299999999999999</v>
      </c>
      <c r="H427" s="5">
        <v>1.101</v>
      </c>
      <c r="I427" s="6">
        <v>0.3858264519513801</v>
      </c>
      <c r="J427">
        <v>2.8603209999999999</v>
      </c>
      <c r="K427" s="5">
        <v>-1.139</v>
      </c>
      <c r="L427" s="6">
        <v>0.59781943952617544</v>
      </c>
      <c r="N427" s="5">
        <v>1.256116</v>
      </c>
      <c r="O427" s="6">
        <v>0.30444800000000005</v>
      </c>
      <c r="P427">
        <v>4.8066339999999999</v>
      </c>
      <c r="Q427" s="5">
        <v>-1.1250639999999998</v>
      </c>
      <c r="R427" s="6">
        <v>0.54430800000000001</v>
      </c>
      <c r="S427" s="7">
        <v>0</v>
      </c>
      <c r="T427" s="8">
        <v>0</v>
      </c>
      <c r="V427" s="5">
        <v>1.101</v>
      </c>
      <c r="W427" s="6">
        <v>0</v>
      </c>
      <c r="X427">
        <v>3.3530250000000001</v>
      </c>
      <c r="Y427" s="5">
        <v>-1.139</v>
      </c>
      <c r="Z427" s="6">
        <v>0</v>
      </c>
      <c r="AA427" t="s">
        <v>9</v>
      </c>
      <c r="AC427" s="5">
        <v>1.101</v>
      </c>
      <c r="AD427" s="6">
        <v>0.20499999999999999</v>
      </c>
      <c r="AE427">
        <v>1</v>
      </c>
      <c r="AF427" s="5">
        <v>-1.139</v>
      </c>
      <c r="AG427" s="6">
        <v>0.49299999999999999</v>
      </c>
      <c r="AH427" t="s">
        <v>9</v>
      </c>
      <c r="AJ427">
        <v>1.5089999999999999</v>
      </c>
      <c r="AK427">
        <v>0.23699999999999999</v>
      </c>
      <c r="AL427">
        <v>18.242525000000001</v>
      </c>
      <c r="AM427">
        <v>-3.0830000000000002</v>
      </c>
      <c r="AN427">
        <v>0.61199999999999999</v>
      </c>
    </row>
    <row r="428" spans="1:40" x14ac:dyDescent="0.2">
      <c r="A428" s="5">
        <v>1.5089999999999999</v>
      </c>
      <c r="B428" s="6">
        <v>0.23699999999999999</v>
      </c>
      <c r="C428">
        <v>18.242525000000001</v>
      </c>
      <c r="D428" s="5">
        <v>-3.0830000000000002</v>
      </c>
      <c r="E428" s="6">
        <v>0.61199999999999999</v>
      </c>
      <c r="H428" s="5">
        <v>1.5089999999999999</v>
      </c>
      <c r="I428" s="6">
        <v>0.29205150128104151</v>
      </c>
      <c r="J428">
        <v>12.390736</v>
      </c>
      <c r="K428" s="5">
        <v>-3.0830000000000002</v>
      </c>
      <c r="L428" s="6">
        <v>0.70435544668407724</v>
      </c>
      <c r="N428" s="5">
        <v>1.267096</v>
      </c>
      <c r="O428" s="6">
        <v>0.16986000000000001</v>
      </c>
      <c r="P428">
        <v>7.8559159999999997</v>
      </c>
      <c r="Q428" s="5">
        <v>-2.2379799999999999</v>
      </c>
      <c r="R428" s="6">
        <v>0.16092000000000001</v>
      </c>
      <c r="S428" s="7">
        <v>0</v>
      </c>
      <c r="T428" s="8">
        <v>0</v>
      </c>
      <c r="V428" s="5">
        <v>1.5089999999999999</v>
      </c>
      <c r="W428" s="6">
        <v>0</v>
      </c>
      <c r="X428">
        <v>18.242525000000001</v>
      </c>
      <c r="Y428" s="5">
        <v>-3.0830000000000002</v>
      </c>
      <c r="Z428" s="6">
        <v>0</v>
      </c>
      <c r="AA428" t="s">
        <v>9</v>
      </c>
      <c r="AC428" s="5">
        <v>1.5089999999999999</v>
      </c>
      <c r="AD428" s="6">
        <v>0.23699999999999999</v>
      </c>
      <c r="AE428">
        <v>1</v>
      </c>
      <c r="AF428" s="5">
        <v>-3.0830000000000002</v>
      </c>
      <c r="AG428" s="6">
        <v>0.61199999999999999</v>
      </c>
      <c r="AH428" t="s">
        <v>9</v>
      </c>
      <c r="AJ428">
        <v>1.821</v>
      </c>
      <c r="AK428">
        <v>0.28100000000000003</v>
      </c>
      <c r="AL428">
        <v>49.827013999999998</v>
      </c>
      <c r="AM428">
        <v>-3.9260000000000002</v>
      </c>
      <c r="AN428">
        <v>0.755</v>
      </c>
    </row>
    <row r="429" spans="1:40" x14ac:dyDescent="0.2">
      <c r="A429" s="5">
        <v>1.821</v>
      </c>
      <c r="B429" s="6">
        <v>0.28100000000000003</v>
      </c>
      <c r="C429">
        <v>49.827013999999998</v>
      </c>
      <c r="D429" s="5">
        <v>-3.9260000000000002</v>
      </c>
      <c r="E429" s="6">
        <v>0.755</v>
      </c>
      <c r="H429" s="5">
        <v>1.821</v>
      </c>
      <c r="I429" s="6">
        <v>0.32904740680293226</v>
      </c>
      <c r="J429">
        <v>34.613733000000003</v>
      </c>
      <c r="K429" s="5">
        <v>-3.9260000000000002</v>
      </c>
      <c r="L429" s="6">
        <v>0.8403975323295988</v>
      </c>
      <c r="N429" s="5">
        <v>1.3239899999999998</v>
      </c>
      <c r="O429" s="6">
        <v>0.199938</v>
      </c>
      <c r="P429">
        <v>9.1467729999999996</v>
      </c>
      <c r="Q429" s="5">
        <v>-1.3629059999999997</v>
      </c>
      <c r="R429" s="6">
        <v>0.52254599999999995</v>
      </c>
      <c r="S429" s="7">
        <v>0</v>
      </c>
      <c r="T429" s="8">
        <v>0</v>
      </c>
      <c r="V429" s="5">
        <v>1.821</v>
      </c>
      <c r="W429" s="6">
        <v>0</v>
      </c>
      <c r="X429">
        <v>49.827013999999998</v>
      </c>
      <c r="Y429" s="5">
        <v>-3.9260000000000002</v>
      </c>
      <c r="Z429" s="6">
        <v>0</v>
      </c>
      <c r="AA429" t="s">
        <v>9</v>
      </c>
      <c r="AC429" s="5">
        <v>1.821</v>
      </c>
      <c r="AD429" s="6">
        <v>0.28100000000000003</v>
      </c>
      <c r="AE429">
        <v>1</v>
      </c>
      <c r="AF429" s="5">
        <v>-3.9260000000000002</v>
      </c>
      <c r="AG429" s="6">
        <v>0.755</v>
      </c>
      <c r="AH429" t="s">
        <v>9</v>
      </c>
      <c r="AJ429">
        <v>1.35</v>
      </c>
      <c r="AK429">
        <v>0.19600000000000001</v>
      </c>
      <c r="AL429">
        <v>10.541976</v>
      </c>
      <c r="AM429">
        <v>-2.669</v>
      </c>
      <c r="AN429">
        <v>0.55100000000000005</v>
      </c>
    </row>
    <row r="430" spans="1:40" x14ac:dyDescent="0.2">
      <c r="A430" s="5">
        <v>1.35</v>
      </c>
      <c r="B430" s="6">
        <v>0.19600000000000001</v>
      </c>
      <c r="C430">
        <v>10.541976</v>
      </c>
      <c r="D430" s="5">
        <v>-2.669</v>
      </c>
      <c r="E430" s="6">
        <v>0.55100000000000005</v>
      </c>
      <c r="H430" s="5">
        <v>1.35</v>
      </c>
      <c r="I430" s="6">
        <v>0.22254505046996184</v>
      </c>
      <c r="J430">
        <v>8.5720519999999993</v>
      </c>
      <c r="K430" s="5">
        <v>-2.669</v>
      </c>
      <c r="L430" s="6">
        <v>0.58909044705126512</v>
      </c>
      <c r="N430" s="5">
        <v>1.35</v>
      </c>
      <c r="O430" s="6">
        <v>0.19600000000000001</v>
      </c>
      <c r="P430">
        <v>10.541976</v>
      </c>
      <c r="Q430" s="5">
        <v>-2.669</v>
      </c>
      <c r="R430" s="6">
        <v>0.55100000000000005</v>
      </c>
      <c r="S430" s="7">
        <v>0</v>
      </c>
      <c r="T430" s="8">
        <v>0</v>
      </c>
      <c r="V430" s="5">
        <v>1.35</v>
      </c>
      <c r="W430" s="6">
        <v>0</v>
      </c>
      <c r="X430">
        <v>10.541976</v>
      </c>
      <c r="Y430" s="5">
        <v>-2.669</v>
      </c>
      <c r="Z430" s="6">
        <v>0</v>
      </c>
      <c r="AA430" t="s">
        <v>9</v>
      </c>
      <c r="AC430" s="5">
        <v>1.35</v>
      </c>
      <c r="AD430" s="6">
        <v>0.19600000000000001</v>
      </c>
      <c r="AE430">
        <v>1</v>
      </c>
      <c r="AF430" s="5">
        <v>-2.669</v>
      </c>
      <c r="AG430" s="6">
        <v>0.55100000000000005</v>
      </c>
      <c r="AH430" t="s">
        <v>9</v>
      </c>
      <c r="AJ430">
        <v>0.80900000000000005</v>
      </c>
      <c r="AK430">
        <v>0.14199999999999999</v>
      </c>
      <c r="AL430">
        <v>1.3645240000000001</v>
      </c>
      <c r="AM430">
        <v>0.46800000000000003</v>
      </c>
      <c r="AN430">
        <v>0.28199999999999997</v>
      </c>
    </row>
    <row r="431" spans="1:40" x14ac:dyDescent="0.2">
      <c r="A431" s="5">
        <v>0.80900000000000005</v>
      </c>
      <c r="B431" s="6">
        <v>0.14199999999999999</v>
      </c>
      <c r="C431">
        <v>1.3645240000000001</v>
      </c>
      <c r="D431" s="5">
        <v>0.46800000000000003</v>
      </c>
      <c r="E431" s="6">
        <v>0.28199999999999997</v>
      </c>
      <c r="H431" s="5">
        <v>0.80900000000000005</v>
      </c>
      <c r="I431" s="6">
        <v>0.15832039112603838</v>
      </c>
      <c r="J431">
        <v>1.3679939999999999</v>
      </c>
      <c r="K431" s="5">
        <v>0.46800000000000003</v>
      </c>
      <c r="L431" s="6">
        <v>0.28489340111697914</v>
      </c>
      <c r="N431" s="5">
        <v>1.373</v>
      </c>
      <c r="O431" s="6">
        <v>0.27500000000000002</v>
      </c>
      <c r="P431">
        <v>8.2461020000000005</v>
      </c>
      <c r="Q431" s="5">
        <v>-2.4430000000000001</v>
      </c>
      <c r="R431" s="6">
        <v>0.66200000000000003</v>
      </c>
      <c r="S431" s="7">
        <v>0</v>
      </c>
      <c r="T431" s="8">
        <v>0</v>
      </c>
      <c r="V431" s="5">
        <v>0.80900000000000005</v>
      </c>
      <c r="W431" s="6">
        <v>0</v>
      </c>
      <c r="X431">
        <v>1.3645240000000001</v>
      </c>
      <c r="Y431" s="5">
        <v>0.46800000000000003</v>
      </c>
      <c r="Z431" s="6">
        <v>0</v>
      </c>
      <c r="AA431" t="s">
        <v>9</v>
      </c>
      <c r="AC431" s="5">
        <v>0.80900000000000005</v>
      </c>
      <c r="AD431" s="6">
        <v>0.14199999999999999</v>
      </c>
      <c r="AE431">
        <v>1</v>
      </c>
      <c r="AF431" s="5">
        <v>0.46800000000000003</v>
      </c>
      <c r="AG431" s="6">
        <v>0.28199999999999997</v>
      </c>
      <c r="AH431" t="s">
        <v>9</v>
      </c>
      <c r="AJ431">
        <v>1.153</v>
      </c>
      <c r="AK431">
        <v>0.192</v>
      </c>
      <c r="AL431">
        <v>4.2812520000000003</v>
      </c>
      <c r="AM431">
        <v>-1.7070000000000001</v>
      </c>
      <c r="AN431">
        <v>0.56699999999999995</v>
      </c>
    </row>
    <row r="432" spans="1:40" x14ac:dyDescent="0.2">
      <c r="A432" s="5">
        <v>1.153</v>
      </c>
      <c r="B432" s="6">
        <v>0.192</v>
      </c>
      <c r="C432">
        <v>4.2812520000000003</v>
      </c>
      <c r="D432" s="5">
        <v>-1.7070000000000001</v>
      </c>
      <c r="E432" s="6">
        <v>0.56699999999999995</v>
      </c>
      <c r="H432" s="5">
        <v>1.153</v>
      </c>
      <c r="I432" s="6">
        <v>0.21259929076219899</v>
      </c>
      <c r="J432">
        <v>3.8540580000000002</v>
      </c>
      <c r="K432" s="5">
        <v>-1.7070000000000001</v>
      </c>
      <c r="L432" s="6">
        <v>0.58288659418056976</v>
      </c>
      <c r="N432" s="5">
        <v>1.3879999999999999</v>
      </c>
      <c r="O432" s="6">
        <v>0.24299999999999999</v>
      </c>
      <c r="P432">
        <v>10.145327</v>
      </c>
      <c r="Q432" s="5">
        <v>-2.3180000000000001</v>
      </c>
      <c r="R432" s="6">
        <v>0.50700000000000001</v>
      </c>
      <c r="S432" s="7">
        <v>0</v>
      </c>
      <c r="T432" s="8">
        <v>0</v>
      </c>
      <c r="V432" s="5">
        <v>1.153</v>
      </c>
      <c r="W432" s="6">
        <v>0</v>
      </c>
      <c r="X432">
        <v>4.2812520000000003</v>
      </c>
      <c r="Y432" s="5">
        <v>-1.7070000000000001</v>
      </c>
      <c r="Z432" s="6">
        <v>0</v>
      </c>
      <c r="AA432" t="s">
        <v>9</v>
      </c>
      <c r="AC432" s="5">
        <v>1.153</v>
      </c>
      <c r="AD432" s="6">
        <v>0.192</v>
      </c>
      <c r="AE432">
        <v>1</v>
      </c>
      <c r="AF432" s="5">
        <v>-1.7070000000000001</v>
      </c>
      <c r="AG432" s="6">
        <v>0.56699999999999995</v>
      </c>
      <c r="AH432" t="s">
        <v>9</v>
      </c>
      <c r="AJ432">
        <v>0.90200000000000002</v>
      </c>
      <c r="AK432">
        <v>0.11600000000000001</v>
      </c>
      <c r="AL432">
        <v>1.7228969999999999</v>
      </c>
      <c r="AM432">
        <v>-0.72399999999999998</v>
      </c>
      <c r="AN432">
        <v>0.28199999999999997</v>
      </c>
    </row>
    <row r="433" spans="1:40" x14ac:dyDescent="0.2">
      <c r="A433" s="5">
        <v>0.90200000000000002</v>
      </c>
      <c r="B433" s="6">
        <v>0.11600000000000001</v>
      </c>
      <c r="C433">
        <v>1.7228969999999999</v>
      </c>
      <c r="D433" s="5">
        <v>-0.72399999999999998</v>
      </c>
      <c r="E433" s="6">
        <v>0.28199999999999997</v>
      </c>
      <c r="H433" s="5">
        <v>0.90200000000000002</v>
      </c>
      <c r="I433" s="6">
        <v>0.12840575911449459</v>
      </c>
      <c r="J433">
        <v>1.682712</v>
      </c>
      <c r="K433" s="5">
        <v>-0.72399999999999998</v>
      </c>
      <c r="L433" s="6">
        <v>0.28544252385377505</v>
      </c>
      <c r="N433" s="5">
        <v>1.5089999999999999</v>
      </c>
      <c r="O433" s="6">
        <v>0.23699999999999999</v>
      </c>
      <c r="P433">
        <v>18.242525000000001</v>
      </c>
      <c r="Q433" s="5">
        <v>-3.0830000000000002</v>
      </c>
      <c r="R433" s="6">
        <v>0.61199999999999999</v>
      </c>
      <c r="S433" s="7">
        <v>0</v>
      </c>
      <c r="T433" s="8">
        <v>0</v>
      </c>
      <c r="V433" s="5">
        <v>0.90200000000000002</v>
      </c>
      <c r="W433" s="6">
        <v>0</v>
      </c>
      <c r="X433">
        <v>1.7228969999999999</v>
      </c>
      <c r="Y433" s="5">
        <v>-0.72399999999999998</v>
      </c>
      <c r="Z433" s="6">
        <v>0</v>
      </c>
      <c r="AA433" t="s">
        <v>9</v>
      </c>
      <c r="AC433" s="5">
        <v>0.90200000000000002</v>
      </c>
      <c r="AD433" s="6">
        <v>0.11600000000000001</v>
      </c>
      <c r="AE433">
        <v>1</v>
      </c>
      <c r="AF433" s="5">
        <v>-0.72399999999999998</v>
      </c>
      <c r="AG433" s="6">
        <v>0.28199999999999997</v>
      </c>
      <c r="AH433" t="s">
        <v>9</v>
      </c>
      <c r="AJ433">
        <v>1.0509999999999999</v>
      </c>
      <c r="AK433">
        <v>0.115</v>
      </c>
      <c r="AL433">
        <v>3.270788</v>
      </c>
      <c r="AM433">
        <v>-0.96</v>
      </c>
      <c r="AN433">
        <v>0.27600000000000002</v>
      </c>
    </row>
    <row r="434" spans="1:40" x14ac:dyDescent="0.2">
      <c r="A434" s="5">
        <v>1.0509999999999999</v>
      </c>
      <c r="B434" s="6">
        <v>0.115</v>
      </c>
      <c r="C434">
        <v>3.270788</v>
      </c>
      <c r="D434" s="5">
        <v>-0.96</v>
      </c>
      <c r="E434" s="6">
        <v>0.27600000000000002</v>
      </c>
      <c r="H434" s="5">
        <v>1.0509999999999999</v>
      </c>
      <c r="I434" s="6">
        <v>0.12722266014191097</v>
      </c>
      <c r="J434">
        <v>3.0353629999999998</v>
      </c>
      <c r="K434" s="5">
        <v>-0.96</v>
      </c>
      <c r="L434" s="6">
        <v>0.2804391504133168</v>
      </c>
      <c r="N434" s="5">
        <v>1.58</v>
      </c>
      <c r="O434" s="6">
        <v>0.23</v>
      </c>
      <c r="P434">
        <v>25.917314000000001</v>
      </c>
      <c r="Q434" s="5">
        <v>-2.6890000000000001</v>
      </c>
      <c r="R434" s="6">
        <v>0.48699999999999999</v>
      </c>
      <c r="S434" s="7">
        <v>0</v>
      </c>
      <c r="T434" s="8">
        <v>0</v>
      </c>
      <c r="V434" s="5">
        <v>1.0509999999999999</v>
      </c>
      <c r="W434" s="6">
        <v>0</v>
      </c>
      <c r="X434">
        <v>3.270788</v>
      </c>
      <c r="Y434" s="5">
        <v>-0.96</v>
      </c>
      <c r="Z434" s="6">
        <v>0</v>
      </c>
      <c r="AA434" t="s">
        <v>9</v>
      </c>
      <c r="AC434" s="5">
        <v>1.0509999999999999</v>
      </c>
      <c r="AD434" s="6">
        <v>0.115</v>
      </c>
      <c r="AE434">
        <v>1</v>
      </c>
      <c r="AF434" s="5">
        <v>-0.96</v>
      </c>
      <c r="AG434" s="6">
        <v>0.27600000000000002</v>
      </c>
      <c r="AH434" t="s">
        <v>9</v>
      </c>
      <c r="AJ434">
        <v>1.7809999999999999</v>
      </c>
      <c r="AK434">
        <v>0.34699999999999998</v>
      </c>
      <c r="AL434">
        <v>30.389603000000001</v>
      </c>
      <c r="AM434">
        <v>-3.9140000000000001</v>
      </c>
      <c r="AN434">
        <v>0.85099999999999998</v>
      </c>
    </row>
    <row r="435" spans="1:40" x14ac:dyDescent="0.2">
      <c r="A435" s="5">
        <v>1.7809999999999999</v>
      </c>
      <c r="B435" s="6">
        <v>0.34699999999999998</v>
      </c>
      <c r="C435">
        <v>30.389603000000001</v>
      </c>
      <c r="D435" s="5">
        <v>-3.9140000000000001</v>
      </c>
      <c r="E435" s="6">
        <v>0.85099999999999998</v>
      </c>
      <c r="H435" s="5">
        <v>1.7809999999999999</v>
      </c>
      <c r="I435" s="6">
        <v>0.38737644234162605</v>
      </c>
      <c r="J435">
        <v>21.831206999999999</v>
      </c>
      <c r="K435" s="5">
        <v>-3.9140000000000001</v>
      </c>
      <c r="L435" s="6">
        <v>0.93134676369065139</v>
      </c>
      <c r="N435" s="5">
        <v>1.5940000000000001</v>
      </c>
      <c r="O435" s="6">
        <v>0.3</v>
      </c>
      <c r="P435">
        <v>18.763104999999999</v>
      </c>
      <c r="Q435" s="5">
        <v>-2.7909999999999999</v>
      </c>
      <c r="R435" s="6">
        <v>0.70299999999999996</v>
      </c>
      <c r="S435" s="7">
        <v>0</v>
      </c>
      <c r="T435" s="8">
        <v>0</v>
      </c>
      <c r="V435" s="5">
        <v>1.7809999999999999</v>
      </c>
      <c r="W435" s="6">
        <v>0</v>
      </c>
      <c r="X435">
        <v>30.389603000000001</v>
      </c>
      <c r="Y435" s="5">
        <v>-3.9140000000000001</v>
      </c>
      <c r="Z435" s="6">
        <v>0</v>
      </c>
      <c r="AA435" t="s">
        <v>9</v>
      </c>
      <c r="AC435" s="5">
        <v>1.7809999999999999</v>
      </c>
      <c r="AD435" s="6">
        <v>0.34699999999999998</v>
      </c>
      <c r="AE435">
        <v>1</v>
      </c>
      <c r="AF435" s="5">
        <v>-3.9140000000000001</v>
      </c>
      <c r="AG435" s="6">
        <v>0.85099999999999998</v>
      </c>
      <c r="AH435" t="s">
        <v>9</v>
      </c>
      <c r="AJ435">
        <v>0.69599999999999995</v>
      </c>
      <c r="AK435">
        <v>5.2999999999999999E-2</v>
      </c>
      <c r="AL435">
        <v>1.0246409999999999</v>
      </c>
      <c r="AM435">
        <v>-0.152</v>
      </c>
      <c r="AN435">
        <v>7.0000000000000007E-2</v>
      </c>
    </row>
    <row r="436" spans="1:40" x14ac:dyDescent="0.2">
      <c r="A436" s="5">
        <v>0.69599999999999995</v>
      </c>
      <c r="B436" s="6">
        <v>5.2999999999999999E-2</v>
      </c>
      <c r="C436">
        <v>1.0246409999999999</v>
      </c>
      <c r="D436" s="5">
        <v>-0.152</v>
      </c>
      <c r="E436" s="6">
        <v>7.0000000000000007E-2</v>
      </c>
      <c r="H436" s="5">
        <v>0.69599999999999995</v>
      </c>
      <c r="I436" s="6">
        <v>5.9485154974040264E-2</v>
      </c>
      <c r="J436">
        <v>1.0209360000000001</v>
      </c>
      <c r="K436" s="5">
        <v>-0.152</v>
      </c>
      <c r="L436" s="6">
        <v>7.0248077484635629E-2</v>
      </c>
      <c r="N436" s="5">
        <v>1.7329619999999999</v>
      </c>
      <c r="O436" s="6">
        <v>0.342914</v>
      </c>
      <c r="P436">
        <v>25.836893</v>
      </c>
      <c r="Q436" s="5">
        <v>-2.2718959999999999</v>
      </c>
      <c r="R436" s="6">
        <v>6.0015999999999993E-2</v>
      </c>
      <c r="S436" s="7">
        <v>0</v>
      </c>
      <c r="T436" s="8">
        <v>0</v>
      </c>
      <c r="V436" s="5">
        <v>0.69599999999999995</v>
      </c>
      <c r="W436" s="6">
        <v>0</v>
      </c>
      <c r="X436">
        <v>1.0246409999999999</v>
      </c>
      <c r="Y436" s="5">
        <v>-0.152</v>
      </c>
      <c r="Z436" s="6">
        <v>0</v>
      </c>
      <c r="AA436" t="s">
        <v>9</v>
      </c>
      <c r="AC436" s="5">
        <v>0.69599999999999995</v>
      </c>
      <c r="AD436" s="6">
        <v>5.2999999999999999E-2</v>
      </c>
      <c r="AE436">
        <v>1</v>
      </c>
      <c r="AF436" s="5">
        <v>-0.152</v>
      </c>
      <c r="AG436" s="6">
        <v>7.0000000000000007E-2</v>
      </c>
      <c r="AH436" t="s">
        <v>9</v>
      </c>
      <c r="AJ436">
        <v>1.0820000000000001</v>
      </c>
      <c r="AK436">
        <v>0.13</v>
      </c>
      <c r="AL436">
        <v>3.6560419999999998</v>
      </c>
      <c r="AM436">
        <v>-1.0760000000000001</v>
      </c>
      <c r="AN436">
        <v>0.34300000000000003</v>
      </c>
    </row>
    <row r="437" spans="1:40" x14ac:dyDescent="0.2">
      <c r="A437" s="5">
        <v>1.0820000000000001</v>
      </c>
      <c r="B437" s="6">
        <v>0.13</v>
      </c>
      <c r="C437">
        <v>3.6560419999999998</v>
      </c>
      <c r="D437" s="5">
        <v>-1.0760000000000001</v>
      </c>
      <c r="E437" s="6">
        <v>0.34300000000000003</v>
      </c>
      <c r="H437" s="5">
        <v>1.0820000000000001</v>
      </c>
      <c r="I437" s="6">
        <v>0.15043859255454653</v>
      </c>
      <c r="J437">
        <v>3.3099910000000001</v>
      </c>
      <c r="K437" s="5">
        <v>-1.0760000000000001</v>
      </c>
      <c r="L437" s="6">
        <v>0.35116574116471966</v>
      </c>
      <c r="N437" s="5">
        <v>1.7809999999999999</v>
      </c>
      <c r="O437" s="6">
        <v>0.34699999999999998</v>
      </c>
      <c r="P437">
        <v>30.389603000000001</v>
      </c>
      <c r="Q437" s="5">
        <v>-3.9140000000000001</v>
      </c>
      <c r="R437" s="6">
        <v>0.85099999999999998</v>
      </c>
      <c r="S437" s="7">
        <v>0</v>
      </c>
      <c r="T437" s="8">
        <v>0</v>
      </c>
      <c r="V437" s="5">
        <v>1.0820000000000001</v>
      </c>
      <c r="W437" s="6">
        <v>0</v>
      </c>
      <c r="X437">
        <v>3.6560419999999998</v>
      </c>
      <c r="Y437" s="5">
        <v>-1.0760000000000001</v>
      </c>
      <c r="Z437" s="6">
        <v>0</v>
      </c>
      <c r="AA437" t="s">
        <v>9</v>
      </c>
      <c r="AC437" s="5">
        <v>1.0820000000000001</v>
      </c>
      <c r="AD437" s="6">
        <v>0.13</v>
      </c>
      <c r="AE437">
        <v>1</v>
      </c>
      <c r="AF437" s="5">
        <v>-1.0760000000000001</v>
      </c>
      <c r="AG437" s="6">
        <v>0.34300000000000003</v>
      </c>
      <c r="AH437" t="s">
        <v>9</v>
      </c>
      <c r="AJ437">
        <v>1.3879999999999999</v>
      </c>
      <c r="AK437">
        <v>0.24299999999999999</v>
      </c>
      <c r="AL437">
        <v>10.145327</v>
      </c>
      <c r="AM437">
        <v>-2.3180000000000001</v>
      </c>
      <c r="AN437">
        <v>0.50700000000000001</v>
      </c>
    </row>
    <row r="438" spans="1:40" x14ac:dyDescent="0.2">
      <c r="A438" s="5">
        <v>1.3879999999999999</v>
      </c>
      <c r="B438" s="6">
        <v>0.24299999999999999</v>
      </c>
      <c r="C438">
        <v>10.145327</v>
      </c>
      <c r="D438" s="5">
        <v>-2.3180000000000001</v>
      </c>
      <c r="E438" s="6">
        <v>0.50700000000000001</v>
      </c>
      <c r="H438" s="5">
        <v>1.3879999999999999</v>
      </c>
      <c r="I438" s="6">
        <v>0.27277699832707031</v>
      </c>
      <c r="J438">
        <v>8.2089590000000001</v>
      </c>
      <c r="K438" s="5">
        <v>-2.3180000000000001</v>
      </c>
      <c r="L438" s="6">
        <v>0.54761593800876951</v>
      </c>
      <c r="N438" s="5">
        <v>1.821</v>
      </c>
      <c r="O438" s="6">
        <v>0.28100000000000003</v>
      </c>
      <c r="P438">
        <v>49.827013999999998</v>
      </c>
      <c r="Q438" s="5">
        <v>-3.9260000000000002</v>
      </c>
      <c r="R438" s="6">
        <v>0.755</v>
      </c>
      <c r="S438" s="7">
        <v>0</v>
      </c>
      <c r="T438" s="8">
        <v>0</v>
      </c>
      <c r="V438" s="5">
        <v>1.3879999999999999</v>
      </c>
      <c r="W438" s="6">
        <v>0</v>
      </c>
      <c r="X438">
        <v>10.145327</v>
      </c>
      <c r="Y438" s="5">
        <v>-2.3180000000000001</v>
      </c>
      <c r="Z438" s="6">
        <v>0</v>
      </c>
      <c r="AA438" t="s">
        <v>9</v>
      </c>
      <c r="AC438" s="5">
        <v>1.3879999999999999</v>
      </c>
      <c r="AD438" s="6">
        <v>0.24299999999999999</v>
      </c>
      <c r="AE438">
        <v>1</v>
      </c>
      <c r="AF438" s="5">
        <v>-2.3180000000000001</v>
      </c>
      <c r="AG438" s="6">
        <v>0.50700000000000001</v>
      </c>
      <c r="AH438" t="s">
        <v>9</v>
      </c>
      <c r="AJ438">
        <v>0.99199999999999999</v>
      </c>
      <c r="AK438">
        <v>0.10199999999999999</v>
      </c>
      <c r="AL438">
        <v>2.5401539999999998</v>
      </c>
      <c r="AM438">
        <v>-1.262</v>
      </c>
      <c r="AN438">
        <v>0.32700000000000001</v>
      </c>
    </row>
    <row r="439" spans="1:40" x14ac:dyDescent="0.2">
      <c r="A439" s="5">
        <v>0.99199999999999999</v>
      </c>
      <c r="B439" s="6">
        <v>0.10199999999999999</v>
      </c>
      <c r="C439">
        <v>2.5401539999999998</v>
      </c>
      <c r="D439" s="5">
        <v>-1.262</v>
      </c>
      <c r="E439" s="6">
        <v>0.32700000000000001</v>
      </c>
      <c r="H439" s="5">
        <v>0.99199999999999999</v>
      </c>
      <c r="I439" s="6">
        <v>0.11376677969095234</v>
      </c>
      <c r="J439">
        <v>2.400207</v>
      </c>
      <c r="K439" s="5">
        <v>-1.262</v>
      </c>
      <c r="L439" s="6">
        <v>0.3332236688690991</v>
      </c>
      <c r="N439" s="5">
        <v>2.2639999999999998</v>
      </c>
      <c r="O439" s="6">
        <v>0.222</v>
      </c>
      <c r="P439">
        <v>99.508234999999999</v>
      </c>
      <c r="Q439" s="5">
        <v>-4.4950000000000001</v>
      </c>
      <c r="R439" s="6">
        <v>0.68700000000000006</v>
      </c>
      <c r="S439" s="7">
        <v>0</v>
      </c>
      <c r="T439" s="8">
        <v>0</v>
      </c>
      <c r="V439" s="5">
        <v>0.99199999999999999</v>
      </c>
      <c r="W439" s="6">
        <v>0</v>
      </c>
      <c r="X439">
        <v>2.5401539999999998</v>
      </c>
      <c r="Y439" s="5">
        <v>-1.262</v>
      </c>
      <c r="Z439" s="6">
        <v>0</v>
      </c>
      <c r="AA439" t="s">
        <v>9</v>
      </c>
      <c r="AC439" s="5">
        <v>0.99199999999999999</v>
      </c>
      <c r="AD439" s="6">
        <v>0.10199999999999999</v>
      </c>
      <c r="AE439">
        <v>1</v>
      </c>
      <c r="AF439" s="5">
        <v>-1.262</v>
      </c>
      <c r="AG439" s="6">
        <v>0.32700000000000001</v>
      </c>
      <c r="AH439" t="s">
        <v>9</v>
      </c>
      <c r="AJ439">
        <v>1.2170000000000001</v>
      </c>
      <c r="AK439">
        <v>0.14399999999999999</v>
      </c>
      <c r="AL439">
        <v>6.7366159999999997</v>
      </c>
      <c r="AM439">
        <v>-1.2430000000000001</v>
      </c>
      <c r="AN439">
        <v>0.34200000000000003</v>
      </c>
    </row>
    <row r="440" spans="1:40" x14ac:dyDescent="0.2">
      <c r="A440" s="5">
        <v>1.2170000000000001</v>
      </c>
      <c r="B440" s="6">
        <v>0.14399999999999999</v>
      </c>
      <c r="C440">
        <v>6.7366159999999997</v>
      </c>
      <c r="D440" s="5">
        <v>-1.2430000000000001</v>
      </c>
      <c r="E440" s="6">
        <v>0.34200000000000003</v>
      </c>
      <c r="H440" s="5">
        <v>1.2170000000000001</v>
      </c>
      <c r="I440" s="6">
        <v>0.15987206145936508</v>
      </c>
      <c r="J440">
        <v>5.9103300000000001</v>
      </c>
      <c r="K440" s="5">
        <v>-1.2430000000000001</v>
      </c>
      <c r="L440" s="6">
        <v>0.34927833868707669</v>
      </c>
      <c r="N440" s="5">
        <v>2.2669999999999999</v>
      </c>
      <c r="O440" s="6">
        <v>0.20399999999999999</v>
      </c>
      <c r="P440">
        <v>97.918554</v>
      </c>
      <c r="Q440" s="5">
        <v>-4.9379999999999997</v>
      </c>
      <c r="R440" s="6">
        <v>0.63400000000000001</v>
      </c>
      <c r="S440" s="7">
        <v>0</v>
      </c>
      <c r="T440" s="8">
        <v>0</v>
      </c>
      <c r="V440" s="5">
        <v>1.2170000000000001</v>
      </c>
      <c r="W440" s="6">
        <v>0</v>
      </c>
      <c r="X440">
        <v>6.7366159999999997</v>
      </c>
      <c r="Y440" s="5">
        <v>-1.2430000000000001</v>
      </c>
      <c r="Z440" s="6">
        <v>0</v>
      </c>
      <c r="AA440" t="s">
        <v>9</v>
      </c>
      <c r="AC440" s="5">
        <v>1.2170000000000001</v>
      </c>
      <c r="AD440" s="6">
        <v>0.14399999999999999</v>
      </c>
      <c r="AE440">
        <v>1</v>
      </c>
      <c r="AF440" s="5">
        <v>-1.2430000000000001</v>
      </c>
      <c r="AG440" s="6">
        <v>0.34200000000000003</v>
      </c>
      <c r="AH440" t="s">
        <v>9</v>
      </c>
      <c r="AJ440">
        <v>1.1819999999999999</v>
      </c>
      <c r="AK440">
        <v>8.6999999999999994E-2</v>
      </c>
      <c r="AL440">
        <v>6.5816340000000002</v>
      </c>
      <c r="AM440">
        <v>-1.5589999999999999</v>
      </c>
      <c r="AN440">
        <v>0.187</v>
      </c>
    </row>
    <row r="441" spans="1:40" x14ac:dyDescent="0.2">
      <c r="A441" s="5">
        <v>1.1819999999999999</v>
      </c>
      <c r="B441" s="6">
        <v>8.6999999999999994E-2</v>
      </c>
      <c r="C441">
        <v>6.5816340000000002</v>
      </c>
      <c r="D441" s="5">
        <v>-1.5589999999999999</v>
      </c>
      <c r="E441" s="6">
        <v>0.187</v>
      </c>
      <c r="H441" s="5">
        <v>1.1819999999999999</v>
      </c>
      <c r="I441" s="6">
        <v>9.6923915850438289E-2</v>
      </c>
      <c r="J441">
        <v>5.9358440000000003</v>
      </c>
      <c r="K441" s="5">
        <v>-1.5589999999999999</v>
      </c>
      <c r="L441" s="6">
        <v>0.19530554167456854</v>
      </c>
      <c r="N441" s="5">
        <v>2.3279999999999998</v>
      </c>
      <c r="O441" s="6">
        <v>0.27600000000000002</v>
      </c>
      <c r="P441">
        <v>110.66361499999999</v>
      </c>
      <c r="Q441" s="5">
        <v>-5.3819999999999997</v>
      </c>
      <c r="R441" s="6">
        <v>0.80800000000000005</v>
      </c>
      <c r="S441" s="7">
        <v>0</v>
      </c>
      <c r="T441" s="8">
        <v>0</v>
      </c>
      <c r="V441" s="5">
        <v>1.1819999999999999</v>
      </c>
      <c r="W441" s="6">
        <v>0</v>
      </c>
      <c r="X441">
        <v>6.5816340000000002</v>
      </c>
      <c r="Y441" s="5">
        <v>-1.5589999999999999</v>
      </c>
      <c r="Z441" s="6">
        <v>0</v>
      </c>
      <c r="AA441" t="s">
        <v>9</v>
      </c>
      <c r="AC441" s="5">
        <v>1.1819999999999999</v>
      </c>
      <c r="AD441" s="6">
        <v>8.6999999999999994E-2</v>
      </c>
      <c r="AE441">
        <v>1</v>
      </c>
      <c r="AF441" s="5">
        <v>-1.5589999999999999</v>
      </c>
      <c r="AG441" s="6">
        <v>0.187</v>
      </c>
      <c r="AH441" t="s">
        <v>9</v>
      </c>
      <c r="AJ441">
        <v>1.5940000000000001</v>
      </c>
      <c r="AK441">
        <v>0.3</v>
      </c>
      <c r="AL441">
        <v>18.763104999999999</v>
      </c>
      <c r="AM441">
        <v>-2.7909999999999999</v>
      </c>
      <c r="AN441">
        <v>0.70299999999999996</v>
      </c>
    </row>
    <row r="442" spans="1:40" x14ac:dyDescent="0.2">
      <c r="A442" s="5">
        <v>1.5940000000000001</v>
      </c>
      <c r="B442" s="6">
        <v>0.3</v>
      </c>
      <c r="C442">
        <v>18.763104999999999</v>
      </c>
      <c r="D442" s="5">
        <v>-2.7909999999999999</v>
      </c>
      <c r="E442" s="6">
        <v>0.70299999999999996</v>
      </c>
      <c r="H442" s="5">
        <v>1.5940000000000001</v>
      </c>
      <c r="I442" s="6">
        <v>0.33316459089780109</v>
      </c>
      <c r="J442">
        <v>14.267029000000001</v>
      </c>
      <c r="K442" s="5">
        <v>-2.7909999999999999</v>
      </c>
      <c r="L442" s="6">
        <v>0.74738646557562161</v>
      </c>
      <c r="N442" s="5">
        <v>2.3820000000000001</v>
      </c>
      <c r="O442" s="6">
        <v>9.1999999999999998E-2</v>
      </c>
      <c r="P442">
        <v>86.670041999999995</v>
      </c>
      <c r="Q442" s="5">
        <v>-5.17</v>
      </c>
      <c r="R442" s="6">
        <v>0.28899999999999998</v>
      </c>
      <c r="S442" s="7">
        <v>0</v>
      </c>
      <c r="T442" s="8">
        <v>0</v>
      </c>
      <c r="V442" s="5">
        <v>1.5940000000000001</v>
      </c>
      <c r="W442" s="6">
        <v>0</v>
      </c>
      <c r="X442">
        <v>18.763104999999999</v>
      </c>
      <c r="Y442" s="5">
        <v>-2.7909999999999999</v>
      </c>
      <c r="Z442" s="6">
        <v>0</v>
      </c>
      <c r="AA442" t="s">
        <v>9</v>
      </c>
      <c r="AC442" s="5">
        <v>1.5940000000000001</v>
      </c>
      <c r="AD442" s="6">
        <v>0.3</v>
      </c>
      <c r="AE442">
        <v>1</v>
      </c>
      <c r="AF442" s="5">
        <v>-2.7909999999999999</v>
      </c>
      <c r="AG442" s="6">
        <v>0.70299999999999996</v>
      </c>
      <c r="AH442" t="s">
        <v>9</v>
      </c>
    </row>
    <row r="444" spans="1:40" x14ac:dyDescent="0.2">
      <c r="B444" s="6" t="s">
        <v>10</v>
      </c>
      <c r="C444" s="9">
        <f>SUM(C2:C442)</f>
        <v>1657.0686980000009</v>
      </c>
      <c r="O444" s="6" t="s">
        <v>10</v>
      </c>
      <c r="P444" s="9">
        <f>SUM(P2:P442)</f>
        <v>1657.0686980000003</v>
      </c>
      <c r="W444" s="6" t="s">
        <v>10</v>
      </c>
      <c r="X444" s="9">
        <f>SUM(X2:X442)</f>
        <v>1657.0686980000009</v>
      </c>
      <c r="AD444" s="6" t="s">
        <v>10</v>
      </c>
      <c r="AE444" s="9">
        <f>SUM(AE2:AE442)</f>
        <v>441</v>
      </c>
    </row>
  </sheetData>
  <sortState ref="N2:T442">
    <sortCondition ref="N2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"/>
  <sheetViews>
    <sheetView workbookViewId="0">
      <selection sqref="A1:B13"/>
    </sheetView>
  </sheetViews>
  <sheetFormatPr defaultRowHeight="12.75" x14ac:dyDescent="0.2"/>
  <cols>
    <col min="2" max="2" width="11.85546875" customWidth="1"/>
    <col min="3" max="3" width="11" customWidth="1"/>
  </cols>
  <sheetData>
    <row r="1" spans="1:9" x14ac:dyDescent="0.2">
      <c r="A1" t="s">
        <v>11</v>
      </c>
      <c r="B1" s="19">
        <v>-1.0436209999999999</v>
      </c>
      <c r="C1" s="19">
        <f>B1</f>
        <v>-1.0436209999999999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9" x14ac:dyDescent="0.2">
      <c r="A2" t="s">
        <v>18</v>
      </c>
      <c r="B2" s="19">
        <v>106.95409600000001</v>
      </c>
      <c r="C2" s="19">
        <f t="shared" ref="C2:C9" si="0">B2</f>
        <v>106.95409600000001</v>
      </c>
      <c r="D2">
        <v>-2</v>
      </c>
      <c r="E2">
        <f>$B$1+TAN($B$2*PI()/180)*($D2-$B$3)</f>
        <v>9.1251533310853343</v>
      </c>
      <c r="F2">
        <f t="shared" ref="F2:F65" si="1">$D2+$B$4</f>
        <v>-1.912798</v>
      </c>
      <c r="G2">
        <f t="shared" ref="G2:G65" si="2">$D2-$B$4</f>
        <v>-2.087202</v>
      </c>
      <c r="H2">
        <f t="shared" ref="H2:H65" si="3">$E2+$B$5</f>
        <v>9.418283331085334</v>
      </c>
      <c r="I2">
        <f t="shared" ref="I2:I65" si="4">$E2-$B$5</f>
        <v>8.8320233310853347</v>
      </c>
    </row>
    <row r="3" spans="1:9" x14ac:dyDescent="0.2">
      <c r="A3" t="s">
        <v>19</v>
      </c>
      <c r="B3" s="19">
        <v>1.1000000000000001</v>
      </c>
      <c r="C3" s="19">
        <f t="shared" si="0"/>
        <v>1.1000000000000001</v>
      </c>
      <c r="D3">
        <v>-1.9</v>
      </c>
      <c r="E3">
        <f t="shared" ref="E3:E66" si="5">$B$1+TAN($B$2*PI()/180)*($D3-$B$3)</f>
        <v>8.7971283526632273</v>
      </c>
      <c r="F3">
        <f t="shared" si="1"/>
        <v>-1.8127979999999999</v>
      </c>
      <c r="G3">
        <f t="shared" si="2"/>
        <v>-1.9872019999999999</v>
      </c>
      <c r="H3">
        <f t="shared" si="3"/>
        <v>9.090258352663227</v>
      </c>
      <c r="I3">
        <f t="shared" si="4"/>
        <v>8.5039983526632277</v>
      </c>
    </row>
    <row r="4" spans="1:9" x14ac:dyDescent="0.2">
      <c r="A4" t="s">
        <v>20</v>
      </c>
      <c r="B4" s="19">
        <v>8.7202000000000002E-2</v>
      </c>
      <c r="C4" s="19">
        <f t="shared" si="0"/>
        <v>8.7202000000000002E-2</v>
      </c>
      <c r="D4">
        <v>-1.8</v>
      </c>
      <c r="E4">
        <f t="shared" si="5"/>
        <v>8.4691033742411204</v>
      </c>
      <c r="F4">
        <f t="shared" si="1"/>
        <v>-1.712798</v>
      </c>
      <c r="G4">
        <f t="shared" si="2"/>
        <v>-1.887202</v>
      </c>
      <c r="H4">
        <f t="shared" si="3"/>
        <v>8.76223337424112</v>
      </c>
      <c r="I4">
        <f t="shared" si="4"/>
        <v>8.1759733742411207</v>
      </c>
    </row>
    <row r="5" spans="1:9" x14ac:dyDescent="0.2">
      <c r="A5" t="s">
        <v>21</v>
      </c>
      <c r="B5" s="19">
        <v>0.29313</v>
      </c>
      <c r="C5" s="19">
        <f t="shared" si="0"/>
        <v>0.29313</v>
      </c>
      <c r="D5">
        <v>-1.7</v>
      </c>
      <c r="E5">
        <f t="shared" si="5"/>
        <v>8.1410783958190116</v>
      </c>
      <c r="F5">
        <f t="shared" si="1"/>
        <v>-1.612798</v>
      </c>
      <c r="G5">
        <f t="shared" si="2"/>
        <v>-1.787202</v>
      </c>
      <c r="H5">
        <f t="shared" si="3"/>
        <v>8.4342083958190113</v>
      </c>
      <c r="I5">
        <f t="shared" si="4"/>
        <v>7.8479483958190119</v>
      </c>
    </row>
    <row r="6" spans="1:9" x14ac:dyDescent="0.2">
      <c r="A6" s="11" t="s">
        <v>41</v>
      </c>
      <c r="B6" s="19">
        <v>0</v>
      </c>
      <c r="C6" s="19">
        <f t="shared" si="0"/>
        <v>0</v>
      </c>
      <c r="D6">
        <v>-1.6</v>
      </c>
      <c r="E6">
        <f t="shared" si="5"/>
        <v>7.8130534173969046</v>
      </c>
      <c r="F6">
        <f t="shared" si="1"/>
        <v>-1.5127980000000001</v>
      </c>
      <c r="G6">
        <f t="shared" si="2"/>
        <v>-1.6872020000000001</v>
      </c>
      <c r="H6">
        <f t="shared" si="3"/>
        <v>8.1061834173969043</v>
      </c>
      <c r="I6">
        <f t="shared" si="4"/>
        <v>7.519923417396905</v>
      </c>
    </row>
    <row r="7" spans="1:9" x14ac:dyDescent="0.2">
      <c r="A7" s="11" t="s">
        <v>42</v>
      </c>
      <c r="B7" s="19">
        <v>-0.58893399999999996</v>
      </c>
      <c r="C7" s="19">
        <f t="shared" si="0"/>
        <v>-0.58893399999999996</v>
      </c>
      <c r="D7">
        <v>-1.5</v>
      </c>
      <c r="E7">
        <f t="shared" si="5"/>
        <v>7.4850284389747976</v>
      </c>
      <c r="F7">
        <f t="shared" si="1"/>
        <v>-1.412798</v>
      </c>
      <c r="G7">
        <f t="shared" si="2"/>
        <v>-1.587202</v>
      </c>
      <c r="H7">
        <f t="shared" si="3"/>
        <v>7.7781584389747973</v>
      </c>
      <c r="I7">
        <f t="shared" si="4"/>
        <v>7.191898438974798</v>
      </c>
    </row>
    <row r="8" spans="1:9" x14ac:dyDescent="0.2">
      <c r="A8" s="11" t="s">
        <v>43</v>
      </c>
      <c r="B8" s="19">
        <v>0</v>
      </c>
      <c r="C8" s="19">
        <f t="shared" si="0"/>
        <v>0</v>
      </c>
      <c r="D8">
        <v>-1.4</v>
      </c>
      <c r="E8">
        <f t="shared" si="5"/>
        <v>7.1570034605526889</v>
      </c>
      <c r="F8">
        <f t="shared" si="1"/>
        <v>-1.3127979999999999</v>
      </c>
      <c r="G8">
        <f t="shared" si="2"/>
        <v>-1.4872019999999999</v>
      </c>
      <c r="H8">
        <f t="shared" si="3"/>
        <v>7.4501334605526885</v>
      </c>
      <c r="I8">
        <f t="shared" si="4"/>
        <v>6.8638734605526892</v>
      </c>
    </row>
    <row r="9" spans="1:9" x14ac:dyDescent="0.2">
      <c r="A9" s="11" t="s">
        <v>44</v>
      </c>
      <c r="B9" s="19">
        <v>0</v>
      </c>
      <c r="C9" s="19">
        <f t="shared" si="0"/>
        <v>0</v>
      </c>
      <c r="D9">
        <v>-1.3</v>
      </c>
      <c r="E9">
        <f t="shared" si="5"/>
        <v>6.8289784821305828</v>
      </c>
      <c r="F9">
        <f t="shared" si="1"/>
        <v>-1.212798</v>
      </c>
      <c r="G9">
        <f t="shared" si="2"/>
        <v>-1.387202</v>
      </c>
      <c r="H9">
        <f t="shared" si="3"/>
        <v>7.1221084821305825</v>
      </c>
      <c r="I9">
        <f t="shared" si="4"/>
        <v>6.5358484821305831</v>
      </c>
    </row>
    <row r="10" spans="1:9" x14ac:dyDescent="0.2">
      <c r="B10" s="19"/>
      <c r="C10" s="19"/>
      <c r="D10">
        <v>-1.2</v>
      </c>
      <c r="E10">
        <f t="shared" si="5"/>
        <v>6.5009535037084731</v>
      </c>
      <c r="F10">
        <f t="shared" si="1"/>
        <v>-1.112798</v>
      </c>
      <c r="G10">
        <f t="shared" si="2"/>
        <v>-1.287202</v>
      </c>
      <c r="H10">
        <f t="shared" si="3"/>
        <v>6.7940835037084728</v>
      </c>
      <c r="I10">
        <f t="shared" si="4"/>
        <v>6.2078235037084735</v>
      </c>
    </row>
    <row r="11" spans="1:9" x14ac:dyDescent="0.2">
      <c r="B11" s="19"/>
      <c r="C11" s="19"/>
      <c r="D11">
        <v>-1.1000000000000001</v>
      </c>
      <c r="E11">
        <f t="shared" si="5"/>
        <v>6.172928525286367</v>
      </c>
      <c r="F11">
        <f t="shared" si="1"/>
        <v>-1.0127980000000001</v>
      </c>
      <c r="G11">
        <f t="shared" si="2"/>
        <v>-1.1872020000000001</v>
      </c>
      <c r="H11">
        <f t="shared" si="3"/>
        <v>6.4660585252863667</v>
      </c>
      <c r="I11">
        <f t="shared" si="4"/>
        <v>5.8797985252863674</v>
      </c>
    </row>
    <row r="12" spans="1:9" x14ac:dyDescent="0.2">
      <c r="B12" s="19"/>
      <c r="C12" s="19"/>
      <c r="D12">
        <v>-1</v>
      </c>
      <c r="E12">
        <f t="shared" si="5"/>
        <v>5.8449035468642592</v>
      </c>
      <c r="F12">
        <f t="shared" si="1"/>
        <v>-0.912798</v>
      </c>
      <c r="G12">
        <f t="shared" si="2"/>
        <v>-1.087202</v>
      </c>
      <c r="H12">
        <f t="shared" si="3"/>
        <v>6.1380335468642588</v>
      </c>
      <c r="I12">
        <f t="shared" si="4"/>
        <v>5.5517735468642595</v>
      </c>
    </row>
    <row r="13" spans="1:9" x14ac:dyDescent="0.2">
      <c r="A13" s="11" t="s">
        <v>38</v>
      </c>
      <c r="B13" s="19">
        <v>3974.8776400000002</v>
      </c>
      <c r="C13" s="19"/>
      <c r="D13">
        <v>-0.9</v>
      </c>
      <c r="E13">
        <f t="shared" si="5"/>
        <v>5.5168785684421513</v>
      </c>
      <c r="F13">
        <f t="shared" si="1"/>
        <v>-0.81279800000000002</v>
      </c>
      <c r="G13">
        <f t="shared" si="2"/>
        <v>-0.98720200000000002</v>
      </c>
      <c r="H13">
        <f t="shared" si="3"/>
        <v>5.810008568442151</v>
      </c>
      <c r="I13">
        <f t="shared" si="4"/>
        <v>5.2237485684421516</v>
      </c>
    </row>
    <row r="14" spans="1:9" x14ac:dyDescent="0.2">
      <c r="D14">
        <v>-0.8</v>
      </c>
      <c r="E14">
        <f t="shared" si="5"/>
        <v>5.1888535900200443</v>
      </c>
      <c r="F14">
        <f t="shared" si="1"/>
        <v>-0.71279800000000004</v>
      </c>
      <c r="G14">
        <f t="shared" si="2"/>
        <v>-0.88720200000000005</v>
      </c>
      <c r="H14">
        <f t="shared" si="3"/>
        <v>5.481983590020044</v>
      </c>
      <c r="I14">
        <f t="shared" si="4"/>
        <v>4.8957235900200446</v>
      </c>
    </row>
    <row r="15" spans="1:9" x14ac:dyDescent="0.2">
      <c r="D15">
        <v>-0.7</v>
      </c>
      <c r="E15">
        <f t="shared" si="5"/>
        <v>4.8608286115979364</v>
      </c>
      <c r="F15">
        <f t="shared" si="1"/>
        <v>-0.61279799999999995</v>
      </c>
      <c r="G15">
        <f t="shared" si="2"/>
        <v>-0.78720199999999996</v>
      </c>
      <c r="H15">
        <f t="shared" si="3"/>
        <v>5.1539586115979361</v>
      </c>
      <c r="I15">
        <f t="shared" si="4"/>
        <v>4.5676986115979368</v>
      </c>
    </row>
    <row r="16" spans="1:9" x14ac:dyDescent="0.2">
      <c r="D16">
        <v>-0.6</v>
      </c>
      <c r="E16">
        <f t="shared" si="5"/>
        <v>4.5328036331758295</v>
      </c>
      <c r="F16">
        <f t="shared" si="1"/>
        <v>-0.51279799999999998</v>
      </c>
      <c r="G16">
        <f t="shared" si="2"/>
        <v>-0.68720199999999998</v>
      </c>
      <c r="H16">
        <f t="shared" si="3"/>
        <v>4.8259336331758291</v>
      </c>
      <c r="I16">
        <f t="shared" si="4"/>
        <v>4.2396736331758298</v>
      </c>
    </row>
    <row r="17" spans="4:9" x14ac:dyDescent="0.2">
      <c r="D17">
        <v>-0.5</v>
      </c>
      <c r="E17">
        <f t="shared" si="5"/>
        <v>4.2047786547537216</v>
      </c>
      <c r="F17">
        <f t="shared" si="1"/>
        <v>-0.412798</v>
      </c>
      <c r="G17">
        <f t="shared" si="2"/>
        <v>-0.587202</v>
      </c>
      <c r="H17">
        <f t="shared" si="3"/>
        <v>4.4979086547537213</v>
      </c>
      <c r="I17">
        <f t="shared" si="4"/>
        <v>3.9116486547537215</v>
      </c>
    </row>
    <row r="18" spans="4:9" x14ac:dyDescent="0.2">
      <c r="D18">
        <v>-0.4</v>
      </c>
      <c r="E18">
        <f t="shared" si="5"/>
        <v>3.8767536763316137</v>
      </c>
      <c r="F18">
        <f t="shared" si="1"/>
        <v>-0.31279800000000002</v>
      </c>
      <c r="G18">
        <f t="shared" si="2"/>
        <v>-0.48720200000000002</v>
      </c>
      <c r="H18">
        <f t="shared" si="3"/>
        <v>4.1698836763316134</v>
      </c>
      <c r="I18">
        <f t="shared" si="4"/>
        <v>3.5836236763316136</v>
      </c>
    </row>
    <row r="19" spans="4:9" x14ac:dyDescent="0.2">
      <c r="D19">
        <v>-0.3</v>
      </c>
      <c r="E19">
        <f t="shared" si="5"/>
        <v>3.5487286979095067</v>
      </c>
      <c r="F19">
        <f t="shared" si="1"/>
        <v>-0.21279799999999999</v>
      </c>
      <c r="G19">
        <f t="shared" si="2"/>
        <v>-0.38720199999999999</v>
      </c>
      <c r="H19">
        <f t="shared" si="3"/>
        <v>3.8418586979095068</v>
      </c>
      <c r="I19">
        <f t="shared" si="4"/>
        <v>3.2555986979095066</v>
      </c>
    </row>
    <row r="20" spans="4:9" x14ac:dyDescent="0.2">
      <c r="D20">
        <v>-0.2</v>
      </c>
      <c r="E20">
        <f t="shared" si="5"/>
        <v>3.2207037194873989</v>
      </c>
      <c r="F20">
        <f t="shared" si="1"/>
        <v>-0.11279800000000001</v>
      </c>
      <c r="G20">
        <f t="shared" si="2"/>
        <v>-0.28720200000000001</v>
      </c>
      <c r="H20">
        <f t="shared" si="3"/>
        <v>3.513833719487399</v>
      </c>
      <c r="I20">
        <f t="shared" si="4"/>
        <v>2.9275737194873988</v>
      </c>
    </row>
    <row r="21" spans="4:9" x14ac:dyDescent="0.2">
      <c r="D21">
        <v>-0.1</v>
      </c>
      <c r="E21">
        <f t="shared" si="5"/>
        <v>2.8926787410652914</v>
      </c>
      <c r="F21">
        <f t="shared" si="1"/>
        <v>-1.2798000000000004E-2</v>
      </c>
      <c r="G21">
        <f t="shared" si="2"/>
        <v>-0.18720200000000001</v>
      </c>
      <c r="H21">
        <f t="shared" si="3"/>
        <v>3.1858087410652915</v>
      </c>
      <c r="I21">
        <f t="shared" si="4"/>
        <v>2.5995487410652913</v>
      </c>
    </row>
    <row r="22" spans="4:9" x14ac:dyDescent="0.2">
      <c r="D22">
        <v>0</v>
      </c>
      <c r="E22">
        <f t="shared" si="5"/>
        <v>2.5646537626431836</v>
      </c>
      <c r="F22">
        <f t="shared" si="1"/>
        <v>8.7202000000000002E-2</v>
      </c>
      <c r="G22">
        <f t="shared" si="2"/>
        <v>-8.7202000000000002E-2</v>
      </c>
      <c r="H22">
        <f t="shared" si="3"/>
        <v>2.8577837626431837</v>
      </c>
      <c r="I22">
        <f t="shared" si="4"/>
        <v>2.2715237626431835</v>
      </c>
    </row>
    <row r="23" spans="4:9" x14ac:dyDescent="0.2">
      <c r="D23">
        <v>0.1</v>
      </c>
      <c r="E23">
        <f t="shared" si="5"/>
        <v>2.2366287842210757</v>
      </c>
      <c r="F23">
        <f t="shared" si="1"/>
        <v>0.18720200000000001</v>
      </c>
      <c r="G23">
        <f t="shared" si="2"/>
        <v>1.2798000000000004E-2</v>
      </c>
      <c r="H23">
        <f t="shared" si="3"/>
        <v>2.5297587842210758</v>
      </c>
      <c r="I23">
        <f t="shared" si="4"/>
        <v>1.9434987842210756</v>
      </c>
    </row>
    <row r="24" spans="4:9" x14ac:dyDescent="0.2">
      <c r="D24">
        <v>0.2</v>
      </c>
      <c r="E24">
        <f t="shared" si="5"/>
        <v>1.9086038057989687</v>
      </c>
      <c r="F24">
        <f t="shared" si="1"/>
        <v>0.28720200000000001</v>
      </c>
      <c r="G24">
        <f t="shared" si="2"/>
        <v>0.11279800000000001</v>
      </c>
      <c r="H24">
        <f t="shared" si="3"/>
        <v>2.2017338057989688</v>
      </c>
      <c r="I24">
        <f t="shared" si="4"/>
        <v>1.6154738057989686</v>
      </c>
    </row>
    <row r="25" spans="4:9" x14ac:dyDescent="0.2">
      <c r="D25">
        <v>0.3</v>
      </c>
      <c r="E25">
        <f t="shared" si="5"/>
        <v>1.5805788273768608</v>
      </c>
      <c r="F25">
        <f t="shared" si="1"/>
        <v>0.38720199999999999</v>
      </c>
      <c r="G25">
        <f t="shared" si="2"/>
        <v>0.21279799999999999</v>
      </c>
      <c r="H25">
        <f t="shared" si="3"/>
        <v>1.873708827376861</v>
      </c>
      <c r="I25">
        <f t="shared" si="4"/>
        <v>1.2874488273768607</v>
      </c>
    </row>
    <row r="26" spans="4:9" x14ac:dyDescent="0.2">
      <c r="D26">
        <v>0.4</v>
      </c>
      <c r="E26">
        <f t="shared" si="5"/>
        <v>1.2525538489547534</v>
      </c>
      <c r="F26">
        <f t="shared" si="1"/>
        <v>0.48720200000000002</v>
      </c>
      <c r="G26">
        <f t="shared" si="2"/>
        <v>0.31279800000000002</v>
      </c>
      <c r="H26">
        <f t="shared" si="3"/>
        <v>1.5456838489547535</v>
      </c>
      <c r="I26">
        <f t="shared" si="4"/>
        <v>0.95942384895475341</v>
      </c>
    </row>
    <row r="27" spans="4:9" x14ac:dyDescent="0.2">
      <c r="D27">
        <v>0.5</v>
      </c>
      <c r="E27">
        <f t="shared" si="5"/>
        <v>0.92452887053264576</v>
      </c>
      <c r="F27">
        <f t="shared" si="1"/>
        <v>0.587202</v>
      </c>
      <c r="G27">
        <f t="shared" si="2"/>
        <v>0.412798</v>
      </c>
      <c r="H27">
        <f t="shared" si="3"/>
        <v>1.2176588705326457</v>
      </c>
      <c r="I27">
        <f t="shared" si="4"/>
        <v>0.63139887053264576</v>
      </c>
    </row>
    <row r="28" spans="4:9" x14ac:dyDescent="0.2">
      <c r="D28">
        <v>0.6</v>
      </c>
      <c r="E28">
        <f t="shared" si="5"/>
        <v>0.59650389211053834</v>
      </c>
      <c r="F28">
        <f t="shared" si="1"/>
        <v>0.68720199999999998</v>
      </c>
      <c r="G28">
        <f t="shared" si="2"/>
        <v>0.51279799999999998</v>
      </c>
      <c r="H28">
        <f t="shared" si="3"/>
        <v>0.88963389211053834</v>
      </c>
      <c r="I28">
        <f t="shared" si="4"/>
        <v>0.30337389211053833</v>
      </c>
    </row>
    <row r="29" spans="4:9" x14ac:dyDescent="0.2">
      <c r="D29">
        <v>0.7</v>
      </c>
      <c r="E29">
        <f t="shared" si="5"/>
        <v>0.26847891368843069</v>
      </c>
      <c r="F29">
        <f t="shared" si="1"/>
        <v>0.78720199999999996</v>
      </c>
      <c r="G29">
        <f t="shared" si="2"/>
        <v>0.61279799999999995</v>
      </c>
      <c r="H29">
        <f t="shared" si="3"/>
        <v>0.56160891368843069</v>
      </c>
      <c r="I29">
        <f t="shared" si="4"/>
        <v>-2.4651086311569315E-2</v>
      </c>
    </row>
    <row r="30" spans="4:9" x14ac:dyDescent="0.2">
      <c r="D30">
        <v>0.8</v>
      </c>
      <c r="E30">
        <f t="shared" si="5"/>
        <v>-5.9546064733677073E-2</v>
      </c>
      <c r="F30">
        <f t="shared" si="1"/>
        <v>0.88720200000000005</v>
      </c>
      <c r="G30">
        <f t="shared" si="2"/>
        <v>0.71279800000000004</v>
      </c>
      <c r="H30">
        <f t="shared" si="3"/>
        <v>0.23358393526632293</v>
      </c>
      <c r="I30">
        <f t="shared" si="4"/>
        <v>-0.35267606473367707</v>
      </c>
    </row>
    <row r="31" spans="4:9" x14ac:dyDescent="0.2">
      <c r="D31">
        <v>0.9</v>
      </c>
      <c r="E31">
        <f t="shared" si="5"/>
        <v>-0.38757104315578461</v>
      </c>
      <c r="F31">
        <f t="shared" si="1"/>
        <v>0.98720200000000002</v>
      </c>
      <c r="G31">
        <f t="shared" si="2"/>
        <v>0.81279800000000002</v>
      </c>
      <c r="H31">
        <f t="shared" si="3"/>
        <v>-9.444104315578461E-2</v>
      </c>
      <c r="I31">
        <f t="shared" si="4"/>
        <v>-0.68070104315578461</v>
      </c>
    </row>
    <row r="32" spans="4:9" x14ac:dyDescent="0.2">
      <c r="D32">
        <v>1</v>
      </c>
      <c r="E32">
        <f t="shared" si="5"/>
        <v>-0.71559602157789204</v>
      </c>
      <c r="F32">
        <f t="shared" si="1"/>
        <v>1.087202</v>
      </c>
      <c r="G32">
        <f t="shared" si="2"/>
        <v>0.912798</v>
      </c>
      <c r="H32">
        <f t="shared" si="3"/>
        <v>-0.42246602157789204</v>
      </c>
      <c r="I32">
        <f t="shared" si="4"/>
        <v>-1.0087260215778922</v>
      </c>
    </row>
    <row r="33" spans="4:9" x14ac:dyDescent="0.2">
      <c r="D33">
        <v>1.1000000000000001</v>
      </c>
      <c r="E33">
        <f t="shared" si="5"/>
        <v>-1.0436209999999999</v>
      </c>
      <c r="F33">
        <f t="shared" si="1"/>
        <v>1.1872020000000001</v>
      </c>
      <c r="G33">
        <f t="shared" si="2"/>
        <v>1.0127980000000001</v>
      </c>
      <c r="H33">
        <f t="shared" si="3"/>
        <v>-0.75049099999999991</v>
      </c>
      <c r="I33">
        <f t="shared" si="4"/>
        <v>-1.336751</v>
      </c>
    </row>
    <row r="34" spans="4:9" x14ac:dyDescent="0.2">
      <c r="D34">
        <v>1.2</v>
      </c>
      <c r="E34">
        <f t="shared" si="5"/>
        <v>-1.3716459784221071</v>
      </c>
      <c r="F34">
        <f t="shared" si="1"/>
        <v>1.287202</v>
      </c>
      <c r="G34">
        <f t="shared" si="2"/>
        <v>1.112798</v>
      </c>
      <c r="H34">
        <f t="shared" si="3"/>
        <v>-1.0785159784221072</v>
      </c>
      <c r="I34">
        <f t="shared" si="4"/>
        <v>-1.664775978422107</v>
      </c>
    </row>
    <row r="35" spans="4:9" x14ac:dyDescent="0.2">
      <c r="D35">
        <v>1.3</v>
      </c>
      <c r="E35">
        <f t="shared" si="5"/>
        <v>-1.6996709568442148</v>
      </c>
      <c r="F35">
        <f t="shared" si="1"/>
        <v>1.387202</v>
      </c>
      <c r="G35">
        <f t="shared" si="2"/>
        <v>1.212798</v>
      </c>
      <c r="H35">
        <f t="shared" si="3"/>
        <v>-1.4065409568442147</v>
      </c>
      <c r="I35">
        <f t="shared" si="4"/>
        <v>-1.9928009568442149</v>
      </c>
    </row>
    <row r="36" spans="4:9" x14ac:dyDescent="0.2">
      <c r="D36">
        <v>1.4</v>
      </c>
      <c r="E36">
        <f t="shared" si="5"/>
        <v>-2.0276959352663217</v>
      </c>
      <c r="F36">
        <f t="shared" si="1"/>
        <v>1.4872019999999999</v>
      </c>
      <c r="G36">
        <f t="shared" si="2"/>
        <v>1.3127979999999999</v>
      </c>
      <c r="H36">
        <f t="shared" si="3"/>
        <v>-1.7345659352663216</v>
      </c>
      <c r="I36">
        <f t="shared" si="4"/>
        <v>-2.3208259352663219</v>
      </c>
    </row>
    <row r="37" spans="4:9" x14ac:dyDescent="0.2">
      <c r="D37">
        <v>1.5</v>
      </c>
      <c r="E37">
        <f t="shared" si="5"/>
        <v>-2.3557209136884296</v>
      </c>
      <c r="F37">
        <f t="shared" si="1"/>
        <v>1.587202</v>
      </c>
      <c r="G37">
        <f t="shared" si="2"/>
        <v>1.412798</v>
      </c>
      <c r="H37">
        <f t="shared" si="3"/>
        <v>-2.0625909136884295</v>
      </c>
      <c r="I37">
        <f t="shared" si="4"/>
        <v>-2.6488509136884297</v>
      </c>
    </row>
    <row r="38" spans="4:9" x14ac:dyDescent="0.2">
      <c r="D38">
        <v>1.6</v>
      </c>
      <c r="E38">
        <f t="shared" si="5"/>
        <v>-2.6837458921105375</v>
      </c>
      <c r="F38">
        <f t="shared" si="1"/>
        <v>1.6872020000000001</v>
      </c>
      <c r="G38">
        <f t="shared" si="2"/>
        <v>1.5127980000000001</v>
      </c>
      <c r="H38">
        <f t="shared" si="3"/>
        <v>-2.3906158921105374</v>
      </c>
      <c r="I38">
        <f t="shared" si="4"/>
        <v>-2.9768758921105376</v>
      </c>
    </row>
    <row r="39" spans="4:9" x14ac:dyDescent="0.2">
      <c r="D39">
        <v>1.7</v>
      </c>
      <c r="E39">
        <f t="shared" si="5"/>
        <v>-3.0117708705326449</v>
      </c>
      <c r="F39">
        <f t="shared" si="1"/>
        <v>1.787202</v>
      </c>
      <c r="G39">
        <f t="shared" si="2"/>
        <v>1.612798</v>
      </c>
      <c r="H39">
        <f t="shared" si="3"/>
        <v>-2.7186408705326448</v>
      </c>
      <c r="I39">
        <f t="shared" si="4"/>
        <v>-3.304900870532645</v>
      </c>
    </row>
    <row r="40" spans="4:9" x14ac:dyDescent="0.2">
      <c r="D40">
        <v>1.8</v>
      </c>
      <c r="E40">
        <f t="shared" si="5"/>
        <v>-3.3397958489547528</v>
      </c>
      <c r="F40">
        <f t="shared" si="1"/>
        <v>1.887202</v>
      </c>
      <c r="G40">
        <f t="shared" si="2"/>
        <v>1.712798</v>
      </c>
      <c r="H40">
        <f t="shared" si="3"/>
        <v>-3.0466658489547527</v>
      </c>
      <c r="I40">
        <f t="shared" si="4"/>
        <v>-3.6329258489547529</v>
      </c>
    </row>
    <row r="41" spans="4:9" x14ac:dyDescent="0.2">
      <c r="D41">
        <v>1.9</v>
      </c>
      <c r="E41">
        <f t="shared" si="5"/>
        <v>-3.6678208273768598</v>
      </c>
      <c r="F41">
        <f t="shared" si="1"/>
        <v>1.9872019999999999</v>
      </c>
      <c r="G41">
        <f t="shared" si="2"/>
        <v>1.8127979999999999</v>
      </c>
      <c r="H41">
        <f t="shared" si="3"/>
        <v>-3.3746908273768597</v>
      </c>
      <c r="I41">
        <f t="shared" si="4"/>
        <v>-3.9609508273768599</v>
      </c>
    </row>
    <row r="42" spans="4:9" x14ac:dyDescent="0.2">
      <c r="D42">
        <v>2</v>
      </c>
      <c r="E42">
        <f t="shared" si="5"/>
        <v>-3.9958458057989676</v>
      </c>
      <c r="F42">
        <f t="shared" si="1"/>
        <v>2.087202</v>
      </c>
      <c r="G42">
        <f t="shared" si="2"/>
        <v>1.912798</v>
      </c>
      <c r="H42">
        <f t="shared" si="3"/>
        <v>-3.7027158057989675</v>
      </c>
      <c r="I42">
        <f t="shared" si="4"/>
        <v>-4.2889758057989678</v>
      </c>
    </row>
    <row r="43" spans="4:9" x14ac:dyDescent="0.2">
      <c r="D43">
        <v>2.1</v>
      </c>
      <c r="E43">
        <f t="shared" si="5"/>
        <v>-4.3238707842210751</v>
      </c>
      <c r="F43">
        <f t="shared" si="1"/>
        <v>2.1872020000000001</v>
      </c>
      <c r="G43">
        <f t="shared" si="2"/>
        <v>2.0127980000000001</v>
      </c>
      <c r="H43">
        <f t="shared" si="3"/>
        <v>-4.0307407842210754</v>
      </c>
      <c r="I43">
        <f t="shared" si="4"/>
        <v>-4.6170007842210747</v>
      </c>
    </row>
    <row r="44" spans="4:9" x14ac:dyDescent="0.2">
      <c r="D44">
        <v>2.2000000000000002</v>
      </c>
      <c r="E44">
        <f t="shared" si="5"/>
        <v>-4.6518957626431838</v>
      </c>
      <c r="F44">
        <f t="shared" si="1"/>
        <v>2.2872020000000002</v>
      </c>
      <c r="G44">
        <f t="shared" si="2"/>
        <v>2.1127980000000002</v>
      </c>
      <c r="H44">
        <f t="shared" si="3"/>
        <v>-4.3587657626431842</v>
      </c>
      <c r="I44">
        <f t="shared" si="4"/>
        <v>-4.9450257626431835</v>
      </c>
    </row>
    <row r="45" spans="4:9" x14ac:dyDescent="0.2">
      <c r="D45">
        <v>2.2999999999999998</v>
      </c>
      <c r="E45">
        <f t="shared" si="5"/>
        <v>-4.9799207410652899</v>
      </c>
      <c r="F45">
        <f t="shared" si="1"/>
        <v>2.3872019999999998</v>
      </c>
      <c r="G45">
        <f t="shared" si="2"/>
        <v>2.2127979999999998</v>
      </c>
      <c r="H45">
        <f t="shared" si="3"/>
        <v>-4.6867907410652903</v>
      </c>
      <c r="I45">
        <f t="shared" si="4"/>
        <v>-5.2730507410652896</v>
      </c>
    </row>
    <row r="46" spans="4:9" x14ac:dyDescent="0.2">
      <c r="D46">
        <v>2.4</v>
      </c>
      <c r="E46">
        <f t="shared" si="5"/>
        <v>-5.3079457194873978</v>
      </c>
      <c r="F46">
        <f t="shared" si="1"/>
        <v>2.4872019999999999</v>
      </c>
      <c r="G46">
        <f t="shared" si="2"/>
        <v>2.3127979999999999</v>
      </c>
      <c r="H46">
        <f t="shared" si="3"/>
        <v>-5.0148157194873981</v>
      </c>
      <c r="I46">
        <f t="shared" si="4"/>
        <v>-5.6010757194873975</v>
      </c>
    </row>
    <row r="47" spans="4:9" x14ac:dyDescent="0.2">
      <c r="D47">
        <v>2.5</v>
      </c>
      <c r="E47">
        <f t="shared" si="5"/>
        <v>-5.6359706979095057</v>
      </c>
      <c r="F47">
        <f t="shared" si="1"/>
        <v>2.587202</v>
      </c>
      <c r="G47">
        <f t="shared" si="2"/>
        <v>2.412798</v>
      </c>
      <c r="H47">
        <f t="shared" si="3"/>
        <v>-5.342840697909506</v>
      </c>
      <c r="I47">
        <f t="shared" si="4"/>
        <v>-5.9291006979095053</v>
      </c>
    </row>
    <row r="48" spans="4:9" x14ac:dyDescent="0.2">
      <c r="D48">
        <v>2.6</v>
      </c>
      <c r="E48">
        <f t="shared" si="5"/>
        <v>-5.9639956763316135</v>
      </c>
      <c r="F48">
        <f t="shared" si="1"/>
        <v>2.6872020000000001</v>
      </c>
      <c r="G48">
        <f t="shared" si="2"/>
        <v>2.5127980000000001</v>
      </c>
      <c r="H48">
        <f t="shared" si="3"/>
        <v>-5.6708656763316139</v>
      </c>
      <c r="I48">
        <f t="shared" si="4"/>
        <v>-6.2571256763316132</v>
      </c>
    </row>
    <row r="49" spans="4:9" x14ac:dyDescent="0.2">
      <c r="D49">
        <v>2.7</v>
      </c>
      <c r="E49">
        <f t="shared" si="5"/>
        <v>-6.2920206547537214</v>
      </c>
      <c r="F49">
        <f t="shared" si="1"/>
        <v>2.7872020000000002</v>
      </c>
      <c r="G49">
        <f t="shared" si="2"/>
        <v>2.6127980000000002</v>
      </c>
      <c r="H49">
        <f t="shared" si="3"/>
        <v>-5.9988906547537217</v>
      </c>
      <c r="I49">
        <f t="shared" si="4"/>
        <v>-6.5851506547537211</v>
      </c>
    </row>
    <row r="50" spans="4:9" x14ac:dyDescent="0.2">
      <c r="D50">
        <v>2.8</v>
      </c>
      <c r="E50">
        <f t="shared" si="5"/>
        <v>-6.6200456331758275</v>
      </c>
      <c r="F50">
        <f t="shared" si="1"/>
        <v>2.8872019999999998</v>
      </c>
      <c r="G50">
        <f t="shared" si="2"/>
        <v>2.7127979999999998</v>
      </c>
      <c r="H50">
        <f t="shared" si="3"/>
        <v>-6.3269156331758278</v>
      </c>
      <c r="I50">
        <f t="shared" si="4"/>
        <v>-6.9131756331758272</v>
      </c>
    </row>
    <row r="51" spans="4:9" x14ac:dyDescent="0.2">
      <c r="D51">
        <v>2.9</v>
      </c>
      <c r="E51">
        <f t="shared" si="5"/>
        <v>-6.9480706115979354</v>
      </c>
      <c r="F51">
        <f t="shared" si="1"/>
        <v>2.9872019999999999</v>
      </c>
      <c r="G51">
        <f t="shared" si="2"/>
        <v>2.8127979999999999</v>
      </c>
      <c r="H51">
        <f t="shared" si="3"/>
        <v>-6.6549406115979357</v>
      </c>
      <c r="I51">
        <f t="shared" si="4"/>
        <v>-7.241200611597935</v>
      </c>
    </row>
    <row r="52" spans="4:9" x14ac:dyDescent="0.2">
      <c r="D52">
        <v>3</v>
      </c>
      <c r="E52">
        <f t="shared" si="5"/>
        <v>-7.2760955900200432</v>
      </c>
      <c r="F52">
        <f t="shared" si="1"/>
        <v>3.087202</v>
      </c>
      <c r="G52">
        <f t="shared" si="2"/>
        <v>2.912798</v>
      </c>
      <c r="H52">
        <f t="shared" si="3"/>
        <v>-6.9829655900200436</v>
      </c>
      <c r="I52">
        <f t="shared" si="4"/>
        <v>-7.5692255900200429</v>
      </c>
    </row>
    <row r="53" spans="4:9" x14ac:dyDescent="0.2">
      <c r="D53">
        <v>3.1</v>
      </c>
      <c r="E53">
        <f t="shared" si="5"/>
        <v>-7.6041205684421511</v>
      </c>
      <c r="F53">
        <f t="shared" si="1"/>
        <v>3.1872020000000001</v>
      </c>
      <c r="G53">
        <f t="shared" si="2"/>
        <v>3.0127980000000001</v>
      </c>
      <c r="H53">
        <f t="shared" si="3"/>
        <v>-7.3109905684421514</v>
      </c>
      <c r="I53">
        <f t="shared" si="4"/>
        <v>-7.8972505684421508</v>
      </c>
    </row>
    <row r="54" spans="4:9" x14ac:dyDescent="0.2">
      <c r="D54">
        <v>3.2</v>
      </c>
      <c r="E54">
        <f t="shared" si="5"/>
        <v>-7.932145546864259</v>
      </c>
      <c r="F54">
        <f t="shared" si="1"/>
        <v>3.2872020000000002</v>
      </c>
      <c r="G54">
        <f t="shared" si="2"/>
        <v>3.1127980000000002</v>
      </c>
      <c r="H54">
        <f t="shared" si="3"/>
        <v>-7.6390155468642593</v>
      </c>
      <c r="I54">
        <f t="shared" si="4"/>
        <v>-8.2252755468642587</v>
      </c>
    </row>
    <row r="55" spans="4:9" x14ac:dyDescent="0.2">
      <c r="D55">
        <v>3.3</v>
      </c>
      <c r="E55">
        <f t="shared" si="5"/>
        <v>-8.260170525286366</v>
      </c>
      <c r="F55">
        <f t="shared" si="1"/>
        <v>3.3872019999999998</v>
      </c>
      <c r="G55">
        <f t="shared" si="2"/>
        <v>3.2127979999999998</v>
      </c>
      <c r="H55">
        <f t="shared" si="3"/>
        <v>-7.9670405252863663</v>
      </c>
      <c r="I55">
        <f t="shared" si="4"/>
        <v>-8.5533005252863656</v>
      </c>
    </row>
    <row r="56" spans="4:9" x14ac:dyDescent="0.2">
      <c r="D56">
        <v>3.4</v>
      </c>
      <c r="E56">
        <f t="shared" si="5"/>
        <v>-8.588195503708473</v>
      </c>
      <c r="F56">
        <f t="shared" si="1"/>
        <v>3.4872019999999999</v>
      </c>
      <c r="G56">
        <f t="shared" si="2"/>
        <v>3.3127979999999999</v>
      </c>
      <c r="H56">
        <f t="shared" si="3"/>
        <v>-8.2950655037084733</v>
      </c>
      <c r="I56">
        <f t="shared" si="4"/>
        <v>-8.8813255037084726</v>
      </c>
    </row>
    <row r="57" spans="4:9" x14ac:dyDescent="0.2">
      <c r="D57">
        <v>3.5000000000000102</v>
      </c>
      <c r="E57">
        <f t="shared" si="5"/>
        <v>-8.9162204821306155</v>
      </c>
      <c r="F57">
        <f t="shared" si="1"/>
        <v>3.5872020000000102</v>
      </c>
      <c r="G57">
        <f t="shared" si="2"/>
        <v>3.4127980000000102</v>
      </c>
      <c r="H57">
        <f t="shared" si="3"/>
        <v>-8.6230904821306158</v>
      </c>
      <c r="I57">
        <f t="shared" si="4"/>
        <v>-9.2093504821306151</v>
      </c>
    </row>
    <row r="58" spans="4:9" x14ac:dyDescent="0.2">
      <c r="D58">
        <v>3.6</v>
      </c>
      <c r="E58">
        <f t="shared" si="5"/>
        <v>-9.2442454605526887</v>
      </c>
      <c r="F58">
        <f t="shared" si="1"/>
        <v>3.6872020000000001</v>
      </c>
      <c r="G58">
        <f t="shared" si="2"/>
        <v>3.5127980000000001</v>
      </c>
      <c r="H58">
        <f t="shared" si="3"/>
        <v>-8.951115460552689</v>
      </c>
      <c r="I58">
        <f t="shared" si="4"/>
        <v>-9.5373754605526884</v>
      </c>
    </row>
    <row r="59" spans="4:9" x14ac:dyDescent="0.2">
      <c r="D59">
        <v>3.7</v>
      </c>
      <c r="E59">
        <f t="shared" si="5"/>
        <v>-9.5722704389747975</v>
      </c>
      <c r="F59">
        <f t="shared" si="1"/>
        <v>3.7872020000000002</v>
      </c>
      <c r="G59">
        <f t="shared" si="2"/>
        <v>3.6127980000000002</v>
      </c>
      <c r="H59">
        <f t="shared" si="3"/>
        <v>-9.2791404389747978</v>
      </c>
      <c r="I59">
        <f t="shared" si="4"/>
        <v>-9.8654004389747971</v>
      </c>
    </row>
    <row r="60" spans="4:9" x14ac:dyDescent="0.2">
      <c r="D60">
        <v>3.80000000000001</v>
      </c>
      <c r="E60">
        <f t="shared" si="5"/>
        <v>-9.9002954173969364</v>
      </c>
      <c r="F60">
        <f t="shared" si="1"/>
        <v>3.88720200000001</v>
      </c>
      <c r="G60">
        <f t="shared" si="2"/>
        <v>3.71279800000001</v>
      </c>
      <c r="H60">
        <f t="shared" si="3"/>
        <v>-9.6071654173969367</v>
      </c>
      <c r="I60">
        <f t="shared" si="4"/>
        <v>-10.193425417396936</v>
      </c>
    </row>
    <row r="61" spans="4:9" x14ac:dyDescent="0.2">
      <c r="D61">
        <v>3.9000000000000101</v>
      </c>
      <c r="E61">
        <f t="shared" si="5"/>
        <v>-10.228320395819045</v>
      </c>
      <c r="F61">
        <f t="shared" si="1"/>
        <v>3.9872020000000101</v>
      </c>
      <c r="G61">
        <f t="shared" si="2"/>
        <v>3.8127980000000101</v>
      </c>
      <c r="H61">
        <f t="shared" si="3"/>
        <v>-9.9351903958190455</v>
      </c>
      <c r="I61">
        <f t="shared" si="4"/>
        <v>-10.521450395819045</v>
      </c>
    </row>
    <row r="62" spans="4:9" x14ac:dyDescent="0.2">
      <c r="D62">
        <v>4.0000000000000098</v>
      </c>
      <c r="E62">
        <f t="shared" si="5"/>
        <v>-10.55634537424115</v>
      </c>
      <c r="F62">
        <f t="shared" si="1"/>
        <v>4.0872020000000102</v>
      </c>
      <c r="G62">
        <f t="shared" si="2"/>
        <v>3.9127980000000098</v>
      </c>
      <c r="H62">
        <f t="shared" si="3"/>
        <v>-10.263215374241151</v>
      </c>
      <c r="I62">
        <f t="shared" si="4"/>
        <v>-10.84947537424115</v>
      </c>
    </row>
    <row r="63" spans="4:9" x14ac:dyDescent="0.2">
      <c r="D63">
        <v>4.0999999999999996</v>
      </c>
      <c r="E63">
        <f t="shared" si="5"/>
        <v>-10.884370352663225</v>
      </c>
      <c r="F63">
        <f t="shared" si="1"/>
        <v>4.1872019999999992</v>
      </c>
      <c r="G63">
        <f t="shared" si="2"/>
        <v>4.0127980000000001</v>
      </c>
      <c r="H63">
        <f t="shared" si="3"/>
        <v>-10.591240352663226</v>
      </c>
      <c r="I63">
        <f t="shared" si="4"/>
        <v>-11.177500352663225</v>
      </c>
    </row>
    <row r="64" spans="4:9" x14ac:dyDescent="0.2">
      <c r="D64">
        <v>4.2000000000000099</v>
      </c>
      <c r="E64">
        <f t="shared" si="5"/>
        <v>-11.212395331085366</v>
      </c>
      <c r="F64">
        <f t="shared" si="1"/>
        <v>4.2872020000000095</v>
      </c>
      <c r="G64">
        <f t="shared" si="2"/>
        <v>4.1127980000000104</v>
      </c>
      <c r="H64">
        <f t="shared" si="3"/>
        <v>-10.919265331085366</v>
      </c>
      <c r="I64">
        <f t="shared" si="4"/>
        <v>-11.505525331085366</v>
      </c>
    </row>
    <row r="65" spans="4:9" x14ac:dyDescent="0.2">
      <c r="D65">
        <v>4.3000000000000096</v>
      </c>
      <c r="E65">
        <f t="shared" si="5"/>
        <v>-11.540420309507473</v>
      </c>
      <c r="F65">
        <f t="shared" si="1"/>
        <v>4.3872020000000091</v>
      </c>
      <c r="G65">
        <f t="shared" si="2"/>
        <v>4.21279800000001</v>
      </c>
      <c r="H65">
        <f t="shared" si="3"/>
        <v>-11.247290309507473</v>
      </c>
      <c r="I65">
        <f t="shared" si="4"/>
        <v>-11.833550309507473</v>
      </c>
    </row>
    <row r="66" spans="4:9" x14ac:dyDescent="0.2">
      <c r="D66">
        <v>4.4000000000000101</v>
      </c>
      <c r="E66">
        <f t="shared" si="5"/>
        <v>-11.868445287929582</v>
      </c>
      <c r="F66">
        <f t="shared" ref="F66:F102" si="6">$D66+$B$4</f>
        <v>4.4872020000000106</v>
      </c>
      <c r="G66">
        <f t="shared" ref="G66:G102" si="7">$D66-$B$4</f>
        <v>4.3127980000000097</v>
      </c>
      <c r="H66">
        <f t="shared" ref="H66:H102" si="8">$E66+$B$5</f>
        <v>-11.575315287929582</v>
      </c>
      <c r="I66">
        <f t="shared" ref="I66:I102" si="9">$E66-$B$5</f>
        <v>-12.161575287929582</v>
      </c>
    </row>
    <row r="67" spans="4:9" x14ac:dyDescent="0.2">
      <c r="D67">
        <v>4.5000000000000098</v>
      </c>
      <c r="E67">
        <f t="shared" ref="E67:E102" si="10">$B$1+TAN($B$2*PI()/180)*($D67-$B$3)</f>
        <v>-12.196470266351689</v>
      </c>
      <c r="F67">
        <f t="shared" si="6"/>
        <v>4.5872020000000102</v>
      </c>
      <c r="G67">
        <f t="shared" si="7"/>
        <v>4.4127980000000093</v>
      </c>
      <c r="H67">
        <f t="shared" si="8"/>
        <v>-11.903340266351689</v>
      </c>
      <c r="I67">
        <f t="shared" si="9"/>
        <v>-12.489600266351689</v>
      </c>
    </row>
    <row r="68" spans="4:9" x14ac:dyDescent="0.2">
      <c r="D68">
        <v>4.6000000000000103</v>
      </c>
      <c r="E68">
        <f t="shared" si="10"/>
        <v>-12.524495244773798</v>
      </c>
      <c r="F68">
        <f t="shared" si="6"/>
        <v>4.6872020000000099</v>
      </c>
      <c r="G68">
        <f t="shared" si="7"/>
        <v>4.5127980000000107</v>
      </c>
      <c r="H68">
        <f t="shared" si="8"/>
        <v>-12.231365244773798</v>
      </c>
      <c r="I68">
        <f t="shared" si="9"/>
        <v>-12.817625244773797</v>
      </c>
    </row>
    <row r="69" spans="4:9" x14ac:dyDescent="0.2">
      <c r="D69">
        <v>4.7000000000000099</v>
      </c>
      <c r="E69">
        <f t="shared" si="10"/>
        <v>-12.852520223195905</v>
      </c>
      <c r="F69">
        <f t="shared" si="6"/>
        <v>4.7872020000000095</v>
      </c>
      <c r="G69">
        <f t="shared" si="7"/>
        <v>4.6127980000000104</v>
      </c>
      <c r="H69">
        <f t="shared" si="8"/>
        <v>-12.559390223195905</v>
      </c>
      <c r="I69">
        <f t="shared" si="9"/>
        <v>-13.145650223195904</v>
      </c>
    </row>
    <row r="70" spans="4:9" x14ac:dyDescent="0.2">
      <c r="D70">
        <v>4.8000000000000096</v>
      </c>
      <c r="E70">
        <f t="shared" si="10"/>
        <v>-13.180545201618012</v>
      </c>
      <c r="F70">
        <f t="shared" si="6"/>
        <v>4.8872020000000091</v>
      </c>
      <c r="G70">
        <f t="shared" si="7"/>
        <v>4.71279800000001</v>
      </c>
      <c r="H70">
        <f t="shared" si="8"/>
        <v>-12.887415201618012</v>
      </c>
      <c r="I70">
        <f t="shared" si="9"/>
        <v>-13.473675201618011</v>
      </c>
    </row>
    <row r="71" spans="4:9" x14ac:dyDescent="0.2">
      <c r="D71">
        <v>4.9000000000000101</v>
      </c>
      <c r="E71">
        <f t="shared" si="10"/>
        <v>-13.50857018004012</v>
      </c>
      <c r="F71">
        <f t="shared" si="6"/>
        <v>4.9872020000000106</v>
      </c>
      <c r="G71">
        <f t="shared" si="7"/>
        <v>4.8127980000000097</v>
      </c>
      <c r="H71">
        <f t="shared" si="8"/>
        <v>-13.215440180040121</v>
      </c>
      <c r="I71">
        <f t="shared" si="9"/>
        <v>-13.80170018004012</v>
      </c>
    </row>
    <row r="72" spans="4:9" x14ac:dyDescent="0.2">
      <c r="D72">
        <v>5.0000000000000098</v>
      </c>
      <c r="E72">
        <f t="shared" si="10"/>
        <v>-13.836595158462227</v>
      </c>
      <c r="F72">
        <f t="shared" si="6"/>
        <v>5.0872020000000102</v>
      </c>
      <c r="G72">
        <f t="shared" si="7"/>
        <v>4.9127980000000093</v>
      </c>
      <c r="H72">
        <f t="shared" si="8"/>
        <v>-13.543465158462228</v>
      </c>
      <c r="I72">
        <f t="shared" si="9"/>
        <v>-14.129725158462227</v>
      </c>
    </row>
    <row r="73" spans="4:9" x14ac:dyDescent="0.2">
      <c r="D73">
        <v>5.1000000000000103</v>
      </c>
      <c r="E73">
        <f t="shared" si="10"/>
        <v>-14.164620136884338</v>
      </c>
      <c r="F73">
        <f t="shared" si="6"/>
        <v>5.1872020000000099</v>
      </c>
      <c r="G73">
        <f t="shared" si="7"/>
        <v>5.0127980000000107</v>
      </c>
      <c r="H73">
        <f t="shared" si="8"/>
        <v>-13.871490136884338</v>
      </c>
      <c r="I73">
        <f t="shared" si="9"/>
        <v>-14.457750136884338</v>
      </c>
    </row>
    <row r="74" spans="4:9" x14ac:dyDescent="0.2">
      <c r="D74">
        <v>5.2000000000000099</v>
      </c>
      <c r="E74">
        <f t="shared" si="10"/>
        <v>-14.492645115306443</v>
      </c>
      <c r="F74">
        <f t="shared" si="6"/>
        <v>5.2872020000000095</v>
      </c>
      <c r="G74">
        <f t="shared" si="7"/>
        <v>5.1127980000000104</v>
      </c>
      <c r="H74">
        <f t="shared" si="8"/>
        <v>-14.199515115306443</v>
      </c>
      <c r="I74">
        <f t="shared" si="9"/>
        <v>-14.785775115306443</v>
      </c>
    </row>
    <row r="75" spans="4:9" x14ac:dyDescent="0.2">
      <c r="D75">
        <v>5.3000000000000096</v>
      </c>
      <c r="E75">
        <f t="shared" si="10"/>
        <v>-14.82067009372855</v>
      </c>
      <c r="F75">
        <f t="shared" si="6"/>
        <v>5.3872020000000091</v>
      </c>
      <c r="G75">
        <f t="shared" si="7"/>
        <v>5.21279800000001</v>
      </c>
      <c r="H75">
        <f t="shared" si="8"/>
        <v>-14.52754009372855</v>
      </c>
      <c r="I75">
        <f t="shared" si="9"/>
        <v>-15.11380009372855</v>
      </c>
    </row>
    <row r="76" spans="4:9" x14ac:dyDescent="0.2">
      <c r="D76">
        <v>5.4000000000000101</v>
      </c>
      <c r="E76">
        <f t="shared" si="10"/>
        <v>-15.148695072150657</v>
      </c>
      <c r="F76">
        <f t="shared" si="6"/>
        <v>5.4872020000000106</v>
      </c>
      <c r="G76">
        <f t="shared" si="7"/>
        <v>5.3127980000000097</v>
      </c>
      <c r="H76">
        <f t="shared" si="8"/>
        <v>-14.855565072150657</v>
      </c>
      <c r="I76">
        <f t="shared" si="9"/>
        <v>-15.441825072150657</v>
      </c>
    </row>
    <row r="77" spans="4:9" x14ac:dyDescent="0.2">
      <c r="D77">
        <v>5.5000000000000098</v>
      </c>
      <c r="E77">
        <f t="shared" si="10"/>
        <v>-15.476720050572762</v>
      </c>
      <c r="F77">
        <f t="shared" si="6"/>
        <v>5.5872020000000102</v>
      </c>
      <c r="G77">
        <f t="shared" si="7"/>
        <v>5.4127980000000093</v>
      </c>
      <c r="H77">
        <f t="shared" si="8"/>
        <v>-15.183590050572763</v>
      </c>
      <c r="I77">
        <f t="shared" si="9"/>
        <v>-15.769850050572762</v>
      </c>
    </row>
    <row r="78" spans="4:9" x14ac:dyDescent="0.2">
      <c r="D78">
        <v>5.6000000000000103</v>
      </c>
      <c r="E78">
        <f t="shared" si="10"/>
        <v>-15.804745028994875</v>
      </c>
      <c r="F78">
        <f t="shared" si="6"/>
        <v>5.6872020000000099</v>
      </c>
      <c r="G78">
        <f t="shared" si="7"/>
        <v>5.5127980000000107</v>
      </c>
      <c r="H78">
        <f t="shared" si="8"/>
        <v>-15.511615028994875</v>
      </c>
      <c r="I78">
        <f t="shared" si="9"/>
        <v>-16.097875028994874</v>
      </c>
    </row>
    <row r="79" spans="4:9" x14ac:dyDescent="0.2">
      <c r="D79">
        <v>5.7000000000000099</v>
      </c>
      <c r="E79">
        <f t="shared" si="10"/>
        <v>-16.13277000741698</v>
      </c>
      <c r="F79">
        <f t="shared" si="6"/>
        <v>5.7872020000000095</v>
      </c>
      <c r="G79">
        <f t="shared" si="7"/>
        <v>5.6127980000000104</v>
      </c>
      <c r="H79">
        <f t="shared" si="8"/>
        <v>-15.83964000741698</v>
      </c>
      <c r="I79">
        <f t="shared" si="9"/>
        <v>-16.425900007416981</v>
      </c>
    </row>
    <row r="80" spans="4:9" x14ac:dyDescent="0.2">
      <c r="D80">
        <v>5.8000000000000096</v>
      </c>
      <c r="E80">
        <f t="shared" si="10"/>
        <v>-16.460794985839087</v>
      </c>
      <c r="F80">
        <f t="shared" si="6"/>
        <v>5.8872020000000091</v>
      </c>
      <c r="G80">
        <f t="shared" si="7"/>
        <v>5.71279800000001</v>
      </c>
      <c r="H80">
        <f t="shared" si="8"/>
        <v>-16.167664985839085</v>
      </c>
      <c r="I80">
        <f t="shared" si="9"/>
        <v>-16.753924985839088</v>
      </c>
    </row>
    <row r="81" spans="4:9" x14ac:dyDescent="0.2">
      <c r="D81">
        <v>5.9000000000000101</v>
      </c>
      <c r="E81">
        <f t="shared" si="10"/>
        <v>-16.788819964261194</v>
      </c>
      <c r="F81">
        <f t="shared" si="6"/>
        <v>5.9872020000000106</v>
      </c>
      <c r="G81">
        <f t="shared" si="7"/>
        <v>5.8127980000000097</v>
      </c>
      <c r="H81">
        <f t="shared" si="8"/>
        <v>-16.495689964261192</v>
      </c>
      <c r="I81">
        <f t="shared" si="9"/>
        <v>-17.081949964261195</v>
      </c>
    </row>
    <row r="82" spans="4:9" x14ac:dyDescent="0.2">
      <c r="D82">
        <v>6.0000000000000098</v>
      </c>
      <c r="E82">
        <f t="shared" si="10"/>
        <v>-17.116844942683301</v>
      </c>
      <c r="F82">
        <f t="shared" si="6"/>
        <v>6.0872020000000102</v>
      </c>
      <c r="G82">
        <f t="shared" si="7"/>
        <v>5.9127980000000093</v>
      </c>
      <c r="H82">
        <f t="shared" si="8"/>
        <v>-16.823714942683299</v>
      </c>
      <c r="I82">
        <f t="shared" si="9"/>
        <v>-17.409974942683302</v>
      </c>
    </row>
    <row r="83" spans="4:9" x14ac:dyDescent="0.2">
      <c r="D83">
        <v>6.1000000000000103</v>
      </c>
      <c r="E83">
        <f t="shared" si="10"/>
        <v>-17.444869921105415</v>
      </c>
      <c r="F83">
        <f t="shared" si="6"/>
        <v>6.1872020000000099</v>
      </c>
      <c r="G83">
        <f t="shared" si="7"/>
        <v>6.0127980000000107</v>
      </c>
      <c r="H83">
        <f t="shared" si="8"/>
        <v>-17.151739921105413</v>
      </c>
      <c r="I83">
        <f t="shared" si="9"/>
        <v>-17.737999921105416</v>
      </c>
    </row>
    <row r="84" spans="4:9" x14ac:dyDescent="0.2">
      <c r="D84">
        <v>6.2000000000000099</v>
      </c>
      <c r="E84">
        <f t="shared" si="10"/>
        <v>-17.772894899527522</v>
      </c>
      <c r="F84">
        <f t="shared" si="6"/>
        <v>6.2872020000000095</v>
      </c>
      <c r="G84">
        <f t="shared" si="7"/>
        <v>6.1127980000000104</v>
      </c>
      <c r="H84">
        <f t="shared" si="8"/>
        <v>-17.47976489952752</v>
      </c>
      <c r="I84">
        <f t="shared" si="9"/>
        <v>-18.066024899527523</v>
      </c>
    </row>
    <row r="85" spans="4:9" x14ac:dyDescent="0.2">
      <c r="D85">
        <v>6.3000000000000096</v>
      </c>
      <c r="E85">
        <f t="shared" si="10"/>
        <v>-18.100919877949629</v>
      </c>
      <c r="F85">
        <f t="shared" si="6"/>
        <v>6.3872020000000091</v>
      </c>
      <c r="G85">
        <f t="shared" si="7"/>
        <v>6.21279800000001</v>
      </c>
      <c r="H85">
        <f t="shared" si="8"/>
        <v>-17.807789877949627</v>
      </c>
      <c r="I85">
        <f t="shared" si="9"/>
        <v>-18.39404987794963</v>
      </c>
    </row>
    <row r="86" spans="4:9" x14ac:dyDescent="0.2">
      <c r="D86">
        <v>6.4000000000000101</v>
      </c>
      <c r="E86">
        <f t="shared" si="10"/>
        <v>-18.428944856371729</v>
      </c>
      <c r="F86">
        <f t="shared" si="6"/>
        <v>6.4872020000000106</v>
      </c>
      <c r="G86">
        <f t="shared" si="7"/>
        <v>6.3127980000000097</v>
      </c>
      <c r="H86">
        <f t="shared" si="8"/>
        <v>-18.135814856371727</v>
      </c>
      <c r="I86">
        <f t="shared" si="9"/>
        <v>-18.72207485637173</v>
      </c>
    </row>
    <row r="87" spans="4:9" x14ac:dyDescent="0.2">
      <c r="D87">
        <v>6.5000000000000098</v>
      </c>
      <c r="E87">
        <f t="shared" si="10"/>
        <v>-18.756969834793836</v>
      </c>
      <c r="F87">
        <f t="shared" si="6"/>
        <v>6.5872020000000102</v>
      </c>
      <c r="G87">
        <f t="shared" si="7"/>
        <v>6.4127980000000093</v>
      </c>
      <c r="H87">
        <f t="shared" si="8"/>
        <v>-18.463839834793834</v>
      </c>
      <c r="I87">
        <f t="shared" si="9"/>
        <v>-19.050099834793837</v>
      </c>
    </row>
    <row r="88" spans="4:9" x14ac:dyDescent="0.2">
      <c r="D88">
        <v>6.6000000000000103</v>
      </c>
      <c r="E88">
        <f t="shared" si="10"/>
        <v>-19.08499481321595</v>
      </c>
      <c r="F88">
        <f t="shared" si="6"/>
        <v>6.6872020000000099</v>
      </c>
      <c r="G88">
        <f t="shared" si="7"/>
        <v>6.5127980000000107</v>
      </c>
      <c r="H88">
        <f t="shared" si="8"/>
        <v>-18.791864813215948</v>
      </c>
      <c r="I88">
        <f t="shared" si="9"/>
        <v>-19.378124813215951</v>
      </c>
    </row>
    <row r="89" spans="4:9" x14ac:dyDescent="0.2">
      <c r="D89">
        <v>6.7000000000000099</v>
      </c>
      <c r="E89">
        <f t="shared" si="10"/>
        <v>-19.413019791638057</v>
      </c>
      <c r="F89">
        <f t="shared" si="6"/>
        <v>6.7872020000000095</v>
      </c>
      <c r="G89">
        <f t="shared" si="7"/>
        <v>6.6127980000000104</v>
      </c>
      <c r="H89">
        <f t="shared" si="8"/>
        <v>-19.119889791638055</v>
      </c>
      <c r="I89">
        <f t="shared" si="9"/>
        <v>-19.706149791638058</v>
      </c>
    </row>
    <row r="90" spans="4:9" x14ac:dyDescent="0.2">
      <c r="D90">
        <v>6.8000000000000096</v>
      </c>
      <c r="E90">
        <f t="shared" si="10"/>
        <v>-19.741044770060164</v>
      </c>
      <c r="F90">
        <f t="shared" si="6"/>
        <v>6.8872020000000091</v>
      </c>
      <c r="G90">
        <f t="shared" si="7"/>
        <v>6.71279800000001</v>
      </c>
      <c r="H90">
        <f t="shared" si="8"/>
        <v>-19.447914770060162</v>
      </c>
      <c r="I90">
        <f t="shared" si="9"/>
        <v>-20.034174770060165</v>
      </c>
    </row>
    <row r="91" spans="4:9" x14ac:dyDescent="0.2">
      <c r="D91">
        <v>6.9000000000000101</v>
      </c>
      <c r="E91">
        <f t="shared" si="10"/>
        <v>-20.069069748482271</v>
      </c>
      <c r="F91">
        <f t="shared" si="6"/>
        <v>6.9872020000000106</v>
      </c>
      <c r="G91">
        <f t="shared" si="7"/>
        <v>6.8127980000000097</v>
      </c>
      <c r="H91">
        <f t="shared" si="8"/>
        <v>-19.775939748482269</v>
      </c>
      <c r="I91">
        <f t="shared" si="9"/>
        <v>-20.362199748482272</v>
      </c>
    </row>
    <row r="92" spans="4:9" x14ac:dyDescent="0.2">
      <c r="D92">
        <v>7.0000000000000098</v>
      </c>
      <c r="E92">
        <f t="shared" si="10"/>
        <v>-20.397094726904378</v>
      </c>
      <c r="F92">
        <f t="shared" si="6"/>
        <v>7.0872020000000102</v>
      </c>
      <c r="G92">
        <f t="shared" si="7"/>
        <v>6.9127980000000093</v>
      </c>
      <c r="H92">
        <f t="shared" si="8"/>
        <v>-20.103964726904376</v>
      </c>
      <c r="I92">
        <f t="shared" si="9"/>
        <v>-20.690224726904379</v>
      </c>
    </row>
    <row r="93" spans="4:9" x14ac:dyDescent="0.2">
      <c r="D93">
        <v>7.1000000000000103</v>
      </c>
      <c r="E93">
        <f t="shared" si="10"/>
        <v>-20.725119705326492</v>
      </c>
      <c r="F93">
        <f t="shared" si="6"/>
        <v>7.1872020000000099</v>
      </c>
      <c r="G93">
        <f t="shared" si="7"/>
        <v>7.0127980000000107</v>
      </c>
      <c r="H93">
        <f t="shared" si="8"/>
        <v>-20.43198970532649</v>
      </c>
      <c r="I93">
        <f t="shared" si="9"/>
        <v>-21.018249705326493</v>
      </c>
    </row>
    <row r="94" spans="4:9" x14ac:dyDescent="0.2">
      <c r="D94">
        <v>7.2000000000000099</v>
      </c>
      <c r="E94">
        <f t="shared" si="10"/>
        <v>-21.053144683748592</v>
      </c>
      <c r="F94">
        <f t="shared" si="6"/>
        <v>7.2872020000000095</v>
      </c>
      <c r="G94">
        <f t="shared" si="7"/>
        <v>7.1127980000000104</v>
      </c>
      <c r="H94">
        <f t="shared" si="8"/>
        <v>-20.76001468374859</v>
      </c>
      <c r="I94">
        <f t="shared" si="9"/>
        <v>-21.346274683748593</v>
      </c>
    </row>
    <row r="95" spans="4:9" x14ac:dyDescent="0.2">
      <c r="D95">
        <v>7.3000000000000096</v>
      </c>
      <c r="E95">
        <f t="shared" si="10"/>
        <v>-21.381169662170699</v>
      </c>
      <c r="F95">
        <f t="shared" si="6"/>
        <v>7.3872020000000091</v>
      </c>
      <c r="G95">
        <f t="shared" si="7"/>
        <v>7.21279800000001</v>
      </c>
      <c r="H95">
        <f t="shared" si="8"/>
        <v>-21.088039662170697</v>
      </c>
      <c r="I95">
        <f t="shared" si="9"/>
        <v>-21.6742996621707</v>
      </c>
    </row>
    <row r="96" spans="4:9" x14ac:dyDescent="0.2">
      <c r="D96">
        <v>7.4000000000000101</v>
      </c>
      <c r="E96">
        <f t="shared" si="10"/>
        <v>-21.709194640592806</v>
      </c>
      <c r="F96">
        <f t="shared" si="6"/>
        <v>7.4872020000000106</v>
      </c>
      <c r="G96">
        <f t="shared" si="7"/>
        <v>7.3127980000000097</v>
      </c>
      <c r="H96">
        <f t="shared" si="8"/>
        <v>-21.416064640592804</v>
      </c>
      <c r="I96">
        <f t="shared" si="9"/>
        <v>-22.002324640592807</v>
      </c>
    </row>
    <row r="97" spans="4:9" x14ac:dyDescent="0.2">
      <c r="D97">
        <v>7.5000000000000098</v>
      </c>
      <c r="E97">
        <f t="shared" si="10"/>
        <v>-22.037219619014913</v>
      </c>
      <c r="F97">
        <f t="shared" si="6"/>
        <v>7.5872020000000102</v>
      </c>
      <c r="G97">
        <f t="shared" si="7"/>
        <v>7.4127980000000093</v>
      </c>
      <c r="H97">
        <f t="shared" si="8"/>
        <v>-21.744089619014911</v>
      </c>
      <c r="I97">
        <f t="shared" si="9"/>
        <v>-22.330349619014914</v>
      </c>
    </row>
    <row r="98" spans="4:9" x14ac:dyDescent="0.2">
      <c r="D98">
        <v>7.6000000000000103</v>
      </c>
      <c r="E98">
        <f t="shared" si="10"/>
        <v>-22.365244597437027</v>
      </c>
      <c r="F98">
        <f t="shared" si="6"/>
        <v>7.6872020000000099</v>
      </c>
      <c r="G98">
        <f t="shared" si="7"/>
        <v>7.5127980000000107</v>
      </c>
      <c r="H98">
        <f t="shared" si="8"/>
        <v>-22.072114597437025</v>
      </c>
      <c r="I98">
        <f t="shared" si="9"/>
        <v>-22.658374597437028</v>
      </c>
    </row>
    <row r="99" spans="4:9" x14ac:dyDescent="0.2">
      <c r="D99">
        <v>7.7000000000000099</v>
      </c>
      <c r="E99">
        <f t="shared" si="10"/>
        <v>-22.693269575859134</v>
      </c>
      <c r="F99">
        <f t="shared" si="6"/>
        <v>7.7872020000000095</v>
      </c>
      <c r="G99">
        <f t="shared" si="7"/>
        <v>7.6127980000000104</v>
      </c>
      <c r="H99">
        <f t="shared" si="8"/>
        <v>-22.400139575859132</v>
      </c>
      <c r="I99">
        <f t="shared" si="9"/>
        <v>-22.986399575859135</v>
      </c>
    </row>
    <row r="100" spans="4:9" x14ac:dyDescent="0.2">
      <c r="D100">
        <v>7.8000000000000096</v>
      </c>
      <c r="E100">
        <f t="shared" si="10"/>
        <v>-23.021294554281241</v>
      </c>
      <c r="F100">
        <f t="shared" si="6"/>
        <v>7.8872020000000091</v>
      </c>
      <c r="G100">
        <f t="shared" si="7"/>
        <v>7.71279800000001</v>
      </c>
      <c r="H100">
        <f t="shared" si="8"/>
        <v>-22.728164554281239</v>
      </c>
      <c r="I100">
        <f t="shared" si="9"/>
        <v>-23.314424554281242</v>
      </c>
    </row>
    <row r="101" spans="4:9" x14ac:dyDescent="0.2">
      <c r="D101">
        <v>7.9000000000000101</v>
      </c>
      <c r="E101">
        <f t="shared" si="10"/>
        <v>-23.349319532703348</v>
      </c>
      <c r="F101">
        <f t="shared" si="6"/>
        <v>7.9872020000000106</v>
      </c>
      <c r="G101">
        <f t="shared" si="7"/>
        <v>7.8127980000000097</v>
      </c>
      <c r="H101">
        <f t="shared" si="8"/>
        <v>-23.056189532703346</v>
      </c>
      <c r="I101">
        <f t="shared" si="9"/>
        <v>-23.642449532703349</v>
      </c>
    </row>
    <row r="102" spans="4:9" x14ac:dyDescent="0.2">
      <c r="D102">
        <v>8</v>
      </c>
      <c r="E102">
        <f t="shared" si="10"/>
        <v>-23.677344511125426</v>
      </c>
      <c r="F102">
        <f t="shared" si="6"/>
        <v>8.0872019999999996</v>
      </c>
      <c r="G102">
        <f t="shared" si="7"/>
        <v>7.9127980000000004</v>
      </c>
      <c r="H102">
        <f t="shared" si="8"/>
        <v>-23.384214511125425</v>
      </c>
      <c r="I102">
        <f t="shared" si="9"/>
        <v>-23.970474511125428</v>
      </c>
    </row>
  </sheetData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2"/>
  <sheetViews>
    <sheetView workbookViewId="0">
      <selection activeCell="F27" sqref="F27"/>
    </sheetView>
  </sheetViews>
  <sheetFormatPr defaultRowHeight="12.75" x14ac:dyDescent="0.2"/>
  <cols>
    <col min="2" max="2" width="15.140625" customWidth="1"/>
    <col min="3" max="3" width="13.85546875" customWidth="1"/>
    <col min="24" max="24" width="20.85546875" bestFit="1" customWidth="1"/>
    <col min="25" max="25" width="17.85546875" bestFit="1" customWidth="1"/>
  </cols>
  <sheetData>
    <row r="1" spans="1:25" x14ac:dyDescent="0.2">
      <c r="A1" s="11" t="s">
        <v>33</v>
      </c>
      <c r="B1" s="24">
        <v>-1.50383996144881</v>
      </c>
      <c r="C1" s="24">
        <f>B1</f>
        <v>-1.50383996144881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</row>
    <row r="2" spans="1:25" x14ac:dyDescent="0.2">
      <c r="A2" s="11" t="s">
        <v>34</v>
      </c>
      <c r="B2" s="24">
        <v>106.954095841982</v>
      </c>
      <c r="C2" s="24">
        <f t="shared" ref="C2:C9" si="0">B2</f>
        <v>106.954095841982</v>
      </c>
      <c r="D2">
        <v>-2</v>
      </c>
      <c r="E2">
        <f>$B$1+TAN($B$2*PI()/180)*($D2-$B$3)</f>
        <v>9.1251535194567346</v>
      </c>
      <c r="F2">
        <f t="shared" ref="F2:F65" si="1">$D2+$B$4</f>
        <v>-1.9127983177654191</v>
      </c>
      <c r="G2">
        <f t="shared" ref="G2:G65" si="2">$D2-$B$4</f>
        <v>-2.0872016822345811</v>
      </c>
      <c r="H2">
        <f t="shared" ref="H2:H65" si="3">$E2+$B$5</f>
        <v>9.4182837891842066</v>
      </c>
      <c r="I2">
        <f t="shared" ref="I2:I65" si="4">$E2-$B$5</f>
        <v>8.8320232497292626</v>
      </c>
    </row>
    <row r="3" spans="1:25" x14ac:dyDescent="0.2">
      <c r="A3" s="11" t="s">
        <v>35</v>
      </c>
      <c r="B3" s="24">
        <v>1.2403</v>
      </c>
      <c r="C3" s="24">
        <f t="shared" si="0"/>
        <v>1.2403</v>
      </c>
      <c r="D3">
        <v>-1.9</v>
      </c>
      <c r="E3">
        <f t="shared" ref="E3:E66" si="5">$B$1+TAN($B$2*PI()/180)*($D3-$B$3)</f>
        <v>8.797128537791286</v>
      </c>
      <c r="F3">
        <f t="shared" si="1"/>
        <v>-1.812798317765419</v>
      </c>
      <c r="G3">
        <f t="shared" si="2"/>
        <v>-1.9872016822345808</v>
      </c>
      <c r="H3">
        <f t="shared" si="3"/>
        <v>9.090258807518758</v>
      </c>
      <c r="I3">
        <f t="shared" si="4"/>
        <v>8.503998268063814</v>
      </c>
      <c r="W3" t="s">
        <v>22</v>
      </c>
      <c r="X3" t="s">
        <v>23</v>
      </c>
      <c r="Y3">
        <v>1</v>
      </c>
    </row>
    <row r="4" spans="1:25" x14ac:dyDescent="0.2">
      <c r="A4" s="11" t="s">
        <v>20</v>
      </c>
      <c r="B4" s="24">
        <v>8.7201682234580996E-2</v>
      </c>
      <c r="C4" s="24">
        <f t="shared" si="0"/>
        <v>8.7201682234580996E-2</v>
      </c>
      <c r="D4">
        <v>-1.8</v>
      </c>
      <c r="E4">
        <f t="shared" si="5"/>
        <v>8.4691035561258374</v>
      </c>
      <c r="F4">
        <f t="shared" si="1"/>
        <v>-1.7127983177654191</v>
      </c>
      <c r="G4">
        <f t="shared" si="2"/>
        <v>-1.887201682234581</v>
      </c>
      <c r="H4">
        <f t="shared" si="3"/>
        <v>8.7622338258533095</v>
      </c>
      <c r="I4">
        <f t="shared" si="4"/>
        <v>8.1759732863983654</v>
      </c>
      <c r="W4" t="s">
        <v>24</v>
      </c>
      <c r="X4" s="23">
        <v>-1.50383996144881</v>
      </c>
      <c r="Y4" s="23">
        <v>1.0582673E-8</v>
      </c>
    </row>
    <row r="5" spans="1:25" x14ac:dyDescent="0.2">
      <c r="A5" s="11" t="s">
        <v>21</v>
      </c>
      <c r="B5" s="24">
        <v>0.29313026972747203</v>
      </c>
      <c r="C5" s="24">
        <f t="shared" si="0"/>
        <v>0.29313026972747203</v>
      </c>
      <c r="D5">
        <v>-1.7</v>
      </c>
      <c r="E5">
        <f t="shared" si="5"/>
        <v>8.1410785744603871</v>
      </c>
      <c r="F5">
        <f t="shared" si="1"/>
        <v>-1.612798317765419</v>
      </c>
      <c r="G5">
        <f t="shared" si="2"/>
        <v>-1.7872016822345809</v>
      </c>
      <c r="H5">
        <f t="shared" si="3"/>
        <v>8.4342088441878591</v>
      </c>
      <c r="I5">
        <f t="shared" si="4"/>
        <v>7.847948304732915</v>
      </c>
      <c r="W5" t="s">
        <v>25</v>
      </c>
      <c r="X5" s="23">
        <v>106.954095841982</v>
      </c>
      <c r="Y5" s="23">
        <v>9.2204524999999995E-8</v>
      </c>
    </row>
    <row r="6" spans="1:25" x14ac:dyDescent="0.2">
      <c r="A6" s="11" t="s">
        <v>41</v>
      </c>
      <c r="B6" s="24">
        <v>0</v>
      </c>
      <c r="C6" s="24">
        <f t="shared" si="0"/>
        <v>0</v>
      </c>
      <c r="D6">
        <v>-1.6</v>
      </c>
      <c r="E6">
        <f t="shared" si="5"/>
        <v>7.8130535927949385</v>
      </c>
      <c r="F6">
        <f t="shared" si="1"/>
        <v>-1.5127983177654192</v>
      </c>
      <c r="G6">
        <f t="shared" si="2"/>
        <v>-1.687201682234581</v>
      </c>
      <c r="H6">
        <f t="shared" si="3"/>
        <v>8.1061838625224105</v>
      </c>
      <c r="I6">
        <f t="shared" si="4"/>
        <v>7.5199233230674665</v>
      </c>
      <c r="W6" t="s">
        <v>26</v>
      </c>
      <c r="X6" s="23">
        <v>1.2403</v>
      </c>
      <c r="Y6" s="23">
        <v>0</v>
      </c>
    </row>
    <row r="7" spans="1:25" x14ac:dyDescent="0.2">
      <c r="A7" s="11" t="s">
        <v>42</v>
      </c>
      <c r="B7" s="24">
        <v>-0.58893384999999998</v>
      </c>
      <c r="C7" s="24">
        <f t="shared" si="0"/>
        <v>-0.58893384999999998</v>
      </c>
      <c r="D7">
        <v>-1.5</v>
      </c>
      <c r="E7">
        <f t="shared" si="5"/>
        <v>7.4850286111294899</v>
      </c>
      <c r="F7">
        <f t="shared" si="1"/>
        <v>-1.4127983177654191</v>
      </c>
      <c r="G7">
        <f t="shared" si="2"/>
        <v>-1.5872016822345809</v>
      </c>
      <c r="H7">
        <f t="shared" si="3"/>
        <v>7.7781588808569619</v>
      </c>
      <c r="I7">
        <f t="shared" si="4"/>
        <v>7.1918983414020179</v>
      </c>
      <c r="W7" t="s">
        <v>27</v>
      </c>
      <c r="X7" s="23">
        <v>8.7201682234580996E-2</v>
      </c>
      <c r="Y7" s="23">
        <v>1E-8</v>
      </c>
    </row>
    <row r="8" spans="1:25" x14ac:dyDescent="0.2">
      <c r="A8" s="11" t="s">
        <v>43</v>
      </c>
      <c r="B8" s="24">
        <v>0</v>
      </c>
      <c r="C8" s="24">
        <f t="shared" si="0"/>
        <v>0</v>
      </c>
      <c r="D8">
        <v>-1.4</v>
      </c>
      <c r="E8">
        <f t="shared" si="5"/>
        <v>7.1570036294640413</v>
      </c>
      <c r="F8">
        <f t="shared" si="1"/>
        <v>-1.312798317765419</v>
      </c>
      <c r="G8">
        <f t="shared" si="2"/>
        <v>-1.4872016822345808</v>
      </c>
      <c r="H8">
        <f t="shared" si="3"/>
        <v>7.4501338991915134</v>
      </c>
      <c r="I8">
        <f t="shared" si="4"/>
        <v>6.8638733597365693</v>
      </c>
      <c r="W8" t="s">
        <v>28</v>
      </c>
      <c r="X8" s="23">
        <v>0.29313026972747203</v>
      </c>
      <c r="Y8" s="23">
        <v>1E-8</v>
      </c>
    </row>
    <row r="9" spans="1:25" x14ac:dyDescent="0.2">
      <c r="A9" s="11" t="s">
        <v>44</v>
      </c>
      <c r="B9" s="24">
        <v>0</v>
      </c>
      <c r="C9" s="24">
        <f t="shared" si="0"/>
        <v>0</v>
      </c>
      <c r="D9">
        <v>-1.3</v>
      </c>
      <c r="E9">
        <f t="shared" si="5"/>
        <v>6.8289786477985928</v>
      </c>
      <c r="F9">
        <f t="shared" si="1"/>
        <v>-1.2127983177654191</v>
      </c>
      <c r="G9">
        <f t="shared" si="2"/>
        <v>-1.387201682234581</v>
      </c>
      <c r="H9">
        <f t="shared" si="3"/>
        <v>7.1221089175260648</v>
      </c>
      <c r="I9">
        <f t="shared" si="4"/>
        <v>6.5358483780711207</v>
      </c>
      <c r="W9" t="s">
        <v>45</v>
      </c>
      <c r="X9" s="23">
        <v>0</v>
      </c>
      <c r="Y9" s="23">
        <v>0</v>
      </c>
    </row>
    <row r="10" spans="1:25" x14ac:dyDescent="0.2">
      <c r="B10" s="24"/>
      <c r="C10" s="24"/>
      <c r="D10">
        <v>-1.2</v>
      </c>
      <c r="E10">
        <f t="shared" si="5"/>
        <v>6.5009536661331424</v>
      </c>
      <c r="F10">
        <f t="shared" si="1"/>
        <v>-1.112798317765419</v>
      </c>
      <c r="G10">
        <f t="shared" si="2"/>
        <v>-1.2872016822345809</v>
      </c>
      <c r="H10">
        <f t="shared" si="3"/>
        <v>6.7940839358606144</v>
      </c>
      <c r="I10">
        <f t="shared" si="4"/>
        <v>6.2078233964056704</v>
      </c>
      <c r="W10" t="s">
        <v>46</v>
      </c>
      <c r="X10" s="23">
        <v>-0.58893384999999998</v>
      </c>
      <c r="Y10" s="23">
        <v>0</v>
      </c>
    </row>
    <row r="11" spans="1:25" x14ac:dyDescent="0.2">
      <c r="A11" t="s">
        <v>29</v>
      </c>
      <c r="B11" s="24"/>
      <c r="C11" s="24"/>
      <c r="D11">
        <v>-1.1000000000000001</v>
      </c>
      <c r="E11">
        <f t="shared" si="5"/>
        <v>6.1729286844676938</v>
      </c>
      <c r="F11">
        <f t="shared" si="1"/>
        <v>-1.0127983177654192</v>
      </c>
      <c r="G11">
        <f t="shared" si="2"/>
        <v>-1.187201682234581</v>
      </c>
      <c r="H11">
        <f t="shared" si="3"/>
        <v>6.4660589541951659</v>
      </c>
      <c r="I11">
        <f t="shared" si="4"/>
        <v>5.8797984147402218</v>
      </c>
      <c r="W11" t="s">
        <v>47</v>
      </c>
      <c r="X11" s="23">
        <v>0</v>
      </c>
      <c r="Y11" s="23">
        <v>0</v>
      </c>
    </row>
    <row r="12" spans="1:25" x14ac:dyDescent="0.2">
      <c r="B12" s="24"/>
      <c r="C12" s="24"/>
      <c r="D12">
        <v>-1</v>
      </c>
      <c r="E12">
        <f t="shared" si="5"/>
        <v>5.8449037028022435</v>
      </c>
      <c r="F12">
        <f t="shared" si="1"/>
        <v>-0.91279831776541898</v>
      </c>
      <c r="G12">
        <f t="shared" si="2"/>
        <v>-1.0872016822345809</v>
      </c>
      <c r="H12">
        <f t="shared" si="3"/>
        <v>6.1380339725297155</v>
      </c>
      <c r="I12">
        <f t="shared" si="4"/>
        <v>5.5517734330747714</v>
      </c>
      <c r="W12" t="s">
        <v>48</v>
      </c>
      <c r="X12" s="23">
        <v>0</v>
      </c>
      <c r="Y12" s="23">
        <v>0</v>
      </c>
    </row>
    <row r="13" spans="1:25" x14ac:dyDescent="0.2">
      <c r="A13" t="s">
        <v>30</v>
      </c>
      <c r="B13" s="24">
        <v>3974.8776403389102</v>
      </c>
      <c r="C13" s="24"/>
      <c r="D13">
        <v>-0.9</v>
      </c>
      <c r="E13">
        <f t="shared" si="5"/>
        <v>5.5168787211367949</v>
      </c>
      <c r="F13">
        <f t="shared" si="1"/>
        <v>-0.812798317765419</v>
      </c>
      <c r="G13">
        <f t="shared" si="2"/>
        <v>-0.98720168223458105</v>
      </c>
      <c r="H13">
        <f t="shared" si="3"/>
        <v>5.8100089908642669</v>
      </c>
      <c r="I13">
        <f t="shared" si="4"/>
        <v>5.2237484514093229</v>
      </c>
    </row>
    <row r="14" spans="1:25" x14ac:dyDescent="0.2">
      <c r="B14" s="24"/>
      <c r="C14" s="24"/>
      <c r="D14">
        <v>-0.8</v>
      </c>
      <c r="E14">
        <f t="shared" si="5"/>
        <v>5.1888537394713463</v>
      </c>
      <c r="F14">
        <f t="shared" si="1"/>
        <v>-0.71279831776541902</v>
      </c>
      <c r="G14">
        <f t="shared" si="2"/>
        <v>-0.88720168223458107</v>
      </c>
      <c r="H14">
        <f t="shared" si="3"/>
        <v>5.4819840091988183</v>
      </c>
      <c r="I14">
        <f t="shared" si="4"/>
        <v>4.8957234697438743</v>
      </c>
      <c r="W14" t="s">
        <v>29</v>
      </c>
    </row>
    <row r="15" spans="1:25" x14ac:dyDescent="0.2">
      <c r="A15" s="11" t="s">
        <v>56</v>
      </c>
      <c r="B15" s="24">
        <f>POWER(10,B7)</f>
        <v>0.25767136018330322</v>
      </c>
      <c r="C15" s="24"/>
      <c r="D15">
        <v>-0.7</v>
      </c>
      <c r="E15">
        <f t="shared" si="5"/>
        <v>4.8608287578058977</v>
      </c>
      <c r="F15">
        <f t="shared" si="1"/>
        <v>-0.61279831776541893</v>
      </c>
      <c r="G15">
        <f t="shared" si="2"/>
        <v>-0.78720168223458098</v>
      </c>
      <c r="H15">
        <f t="shared" si="3"/>
        <v>5.1539590275333698</v>
      </c>
      <c r="I15">
        <f t="shared" si="4"/>
        <v>4.5676984880784257</v>
      </c>
    </row>
    <row r="16" spans="1:25" x14ac:dyDescent="0.2">
      <c r="A16" s="11" t="s">
        <v>1116</v>
      </c>
      <c r="B16" s="24">
        <f>180/PI()*ATAN(B15*TAN(B2*PI()/180))</f>
        <v>-40.205378148279486</v>
      </c>
      <c r="C16" s="24"/>
      <c r="D16">
        <v>-0.6</v>
      </c>
      <c r="E16">
        <f t="shared" si="5"/>
        <v>4.5328037761404492</v>
      </c>
      <c r="F16">
        <f t="shared" si="1"/>
        <v>-0.51279831776541895</v>
      </c>
      <c r="G16">
        <f t="shared" si="2"/>
        <v>-0.687201682234581</v>
      </c>
      <c r="H16">
        <f t="shared" si="3"/>
        <v>4.8259340458679212</v>
      </c>
      <c r="I16">
        <f t="shared" si="4"/>
        <v>4.2396735064129771</v>
      </c>
      <c r="W16" t="s">
        <v>30</v>
      </c>
      <c r="X16" s="23">
        <v>3974.8776403389102</v>
      </c>
    </row>
    <row r="17" spans="4:9" x14ac:dyDescent="0.2">
      <c r="D17">
        <v>-0.5</v>
      </c>
      <c r="E17">
        <f t="shared" si="5"/>
        <v>4.2047787944749988</v>
      </c>
      <c r="F17">
        <f t="shared" si="1"/>
        <v>-0.41279831776541898</v>
      </c>
      <c r="G17">
        <f t="shared" si="2"/>
        <v>-0.58720168223458102</v>
      </c>
      <c r="H17">
        <f t="shared" si="3"/>
        <v>4.4979090642024708</v>
      </c>
      <c r="I17">
        <f t="shared" si="4"/>
        <v>3.9116485247475268</v>
      </c>
    </row>
    <row r="18" spans="4:9" x14ac:dyDescent="0.2">
      <c r="D18">
        <v>-0.4</v>
      </c>
      <c r="E18">
        <f t="shared" si="5"/>
        <v>3.8767538128095498</v>
      </c>
      <c r="F18">
        <f t="shared" si="1"/>
        <v>-0.312798317765419</v>
      </c>
      <c r="G18">
        <f t="shared" si="2"/>
        <v>-0.48720168223458105</v>
      </c>
      <c r="H18">
        <f t="shared" si="3"/>
        <v>4.1698840825370223</v>
      </c>
      <c r="I18">
        <f t="shared" si="4"/>
        <v>3.5836235430820778</v>
      </c>
    </row>
    <row r="19" spans="4:9" x14ac:dyDescent="0.2">
      <c r="D19">
        <v>-0.3</v>
      </c>
      <c r="E19">
        <f t="shared" si="5"/>
        <v>3.5487288311441012</v>
      </c>
      <c r="F19">
        <f t="shared" si="1"/>
        <v>-0.21279831776541899</v>
      </c>
      <c r="G19">
        <f t="shared" si="2"/>
        <v>-0.38720168223458096</v>
      </c>
      <c r="H19">
        <f t="shared" si="3"/>
        <v>3.8418591008715732</v>
      </c>
      <c r="I19">
        <f t="shared" si="4"/>
        <v>3.2555985614166292</v>
      </c>
    </row>
    <row r="20" spans="4:9" x14ac:dyDescent="0.2">
      <c r="D20">
        <v>-0.2</v>
      </c>
      <c r="E20">
        <f t="shared" si="5"/>
        <v>3.2207038494786517</v>
      </c>
      <c r="F20">
        <f t="shared" si="1"/>
        <v>-0.11279831776541902</v>
      </c>
      <c r="G20">
        <f t="shared" si="2"/>
        <v>-0.28720168223458098</v>
      </c>
      <c r="H20">
        <f t="shared" si="3"/>
        <v>3.5138341192061238</v>
      </c>
      <c r="I20">
        <f t="shared" si="4"/>
        <v>2.9275735797511797</v>
      </c>
    </row>
    <row r="21" spans="4:9" x14ac:dyDescent="0.2">
      <c r="D21">
        <v>-0.1</v>
      </c>
      <c r="E21">
        <f t="shared" si="5"/>
        <v>2.8926788678132032</v>
      </c>
      <c r="F21">
        <f t="shared" si="1"/>
        <v>-1.2798317765419009E-2</v>
      </c>
      <c r="G21">
        <f t="shared" si="2"/>
        <v>-0.187201682234581</v>
      </c>
      <c r="H21">
        <f t="shared" si="3"/>
        <v>3.1858091375406752</v>
      </c>
      <c r="I21">
        <f t="shared" si="4"/>
        <v>2.5995485980857311</v>
      </c>
    </row>
    <row r="22" spans="4:9" x14ac:dyDescent="0.2">
      <c r="D22">
        <v>0</v>
      </c>
      <c r="E22">
        <f t="shared" si="5"/>
        <v>2.5646538861477537</v>
      </c>
      <c r="F22">
        <f t="shared" si="1"/>
        <v>8.7201682234580996E-2</v>
      </c>
      <c r="G22">
        <f t="shared" si="2"/>
        <v>-8.7201682234580996E-2</v>
      </c>
      <c r="H22">
        <f t="shared" si="3"/>
        <v>2.8577841558752257</v>
      </c>
      <c r="I22">
        <f t="shared" si="4"/>
        <v>2.2715236164202817</v>
      </c>
    </row>
    <row r="23" spans="4:9" x14ac:dyDescent="0.2">
      <c r="D23">
        <v>0.1</v>
      </c>
      <c r="E23">
        <f t="shared" si="5"/>
        <v>2.2366289044823047</v>
      </c>
      <c r="F23">
        <f t="shared" si="1"/>
        <v>0.187201682234581</v>
      </c>
      <c r="G23">
        <f t="shared" si="2"/>
        <v>1.2798317765419009E-2</v>
      </c>
      <c r="H23">
        <f t="shared" si="3"/>
        <v>2.5297591742097767</v>
      </c>
      <c r="I23">
        <f t="shared" si="4"/>
        <v>1.9434986347548326</v>
      </c>
    </row>
    <row r="24" spans="4:9" x14ac:dyDescent="0.2">
      <c r="D24">
        <v>0.2</v>
      </c>
      <c r="E24">
        <f t="shared" si="5"/>
        <v>1.9086039228168561</v>
      </c>
      <c r="F24">
        <f t="shared" si="1"/>
        <v>0.28720168223458098</v>
      </c>
      <c r="G24">
        <f t="shared" si="2"/>
        <v>0.11279831776541902</v>
      </c>
      <c r="H24">
        <f t="shared" si="3"/>
        <v>2.2017341925443281</v>
      </c>
      <c r="I24">
        <f t="shared" si="4"/>
        <v>1.6154736530893841</v>
      </c>
    </row>
    <row r="25" spans="4:9" x14ac:dyDescent="0.2">
      <c r="D25">
        <v>0.3</v>
      </c>
      <c r="E25">
        <f t="shared" si="5"/>
        <v>1.5805789411514066</v>
      </c>
      <c r="F25">
        <f t="shared" si="1"/>
        <v>0.38720168223458096</v>
      </c>
      <c r="G25">
        <f t="shared" si="2"/>
        <v>0.21279831776541899</v>
      </c>
      <c r="H25">
        <f t="shared" si="3"/>
        <v>1.8737092108788787</v>
      </c>
      <c r="I25">
        <f t="shared" si="4"/>
        <v>1.2874486714239346</v>
      </c>
    </row>
    <row r="26" spans="4:9" x14ac:dyDescent="0.2">
      <c r="D26">
        <v>0.4</v>
      </c>
      <c r="E26">
        <f t="shared" si="5"/>
        <v>1.252553959485958</v>
      </c>
      <c r="F26">
        <f t="shared" si="1"/>
        <v>0.48720168223458105</v>
      </c>
      <c r="G26">
        <f t="shared" si="2"/>
        <v>0.312798317765419</v>
      </c>
      <c r="H26">
        <f t="shared" si="3"/>
        <v>1.5456842292134301</v>
      </c>
      <c r="I26">
        <f t="shared" si="4"/>
        <v>0.95942368975848602</v>
      </c>
    </row>
    <row r="27" spans="4:9" x14ac:dyDescent="0.2">
      <c r="D27">
        <v>0.5</v>
      </c>
      <c r="E27">
        <f t="shared" si="5"/>
        <v>0.92452897782050902</v>
      </c>
      <c r="F27">
        <f t="shared" si="1"/>
        <v>0.58720168223458102</v>
      </c>
      <c r="G27">
        <f t="shared" si="2"/>
        <v>0.41279831776541898</v>
      </c>
      <c r="H27">
        <f t="shared" si="3"/>
        <v>1.217659247547981</v>
      </c>
      <c r="I27">
        <f t="shared" si="4"/>
        <v>0.631398708093037</v>
      </c>
    </row>
    <row r="28" spans="4:9" x14ac:dyDescent="0.2">
      <c r="D28">
        <v>0.6</v>
      </c>
      <c r="E28">
        <f t="shared" si="5"/>
        <v>0.59650399615506</v>
      </c>
      <c r="F28">
        <f t="shared" si="1"/>
        <v>0.687201682234581</v>
      </c>
      <c r="G28">
        <f t="shared" si="2"/>
        <v>0.51279831776541895</v>
      </c>
      <c r="H28">
        <f t="shared" si="3"/>
        <v>0.88963426588253203</v>
      </c>
      <c r="I28">
        <f t="shared" si="4"/>
        <v>0.30337372642758798</v>
      </c>
    </row>
    <row r="29" spans="4:9" x14ac:dyDescent="0.2">
      <c r="D29">
        <v>0.7</v>
      </c>
      <c r="E29">
        <f t="shared" si="5"/>
        <v>0.26847901448961098</v>
      </c>
      <c r="F29">
        <f t="shared" si="1"/>
        <v>0.78720168223458098</v>
      </c>
      <c r="G29">
        <f t="shared" si="2"/>
        <v>0.61279831776541893</v>
      </c>
      <c r="H29">
        <f t="shared" si="3"/>
        <v>0.561609284217083</v>
      </c>
      <c r="I29">
        <f t="shared" si="4"/>
        <v>-2.4651255237861047E-2</v>
      </c>
    </row>
    <row r="30" spans="4:9" x14ac:dyDescent="0.2">
      <c r="D30">
        <v>0.8</v>
      </c>
      <c r="E30">
        <f t="shared" si="5"/>
        <v>-5.9545967175838266E-2</v>
      </c>
      <c r="F30">
        <f t="shared" si="1"/>
        <v>0.88720168223458107</v>
      </c>
      <c r="G30">
        <f t="shared" si="2"/>
        <v>0.71279831776541902</v>
      </c>
      <c r="H30">
        <f t="shared" si="3"/>
        <v>0.23358430255163376</v>
      </c>
      <c r="I30">
        <f t="shared" si="4"/>
        <v>-0.35267623690331029</v>
      </c>
    </row>
    <row r="31" spans="4:9" x14ac:dyDescent="0.2">
      <c r="D31">
        <v>0.9</v>
      </c>
      <c r="E31">
        <f t="shared" si="5"/>
        <v>-0.38757094884128729</v>
      </c>
      <c r="F31">
        <f t="shared" si="1"/>
        <v>0.98720168223458105</v>
      </c>
      <c r="G31">
        <f t="shared" si="2"/>
        <v>0.812798317765419</v>
      </c>
      <c r="H31">
        <f t="shared" si="3"/>
        <v>-9.4440679113815262E-2</v>
      </c>
      <c r="I31">
        <f t="shared" si="4"/>
        <v>-0.68070121856875931</v>
      </c>
    </row>
    <row r="32" spans="4:9" x14ac:dyDescent="0.2">
      <c r="D32">
        <v>1</v>
      </c>
      <c r="E32">
        <f t="shared" si="5"/>
        <v>-0.7155959305067362</v>
      </c>
      <c r="F32">
        <f t="shared" si="1"/>
        <v>1.0872016822345809</v>
      </c>
      <c r="G32">
        <f t="shared" si="2"/>
        <v>0.91279831776541898</v>
      </c>
      <c r="H32">
        <f t="shared" si="3"/>
        <v>-0.42246566077926417</v>
      </c>
      <c r="I32">
        <f t="shared" si="4"/>
        <v>-1.0087262002342081</v>
      </c>
    </row>
    <row r="33" spans="4:9" x14ac:dyDescent="0.2">
      <c r="D33">
        <v>1.1000000000000001</v>
      </c>
      <c r="E33">
        <f t="shared" si="5"/>
        <v>-1.0436209121721856</v>
      </c>
      <c r="F33">
        <f t="shared" si="1"/>
        <v>1.187201682234581</v>
      </c>
      <c r="G33">
        <f t="shared" si="2"/>
        <v>1.0127983177654192</v>
      </c>
      <c r="H33">
        <f t="shared" si="3"/>
        <v>-0.75049064244471353</v>
      </c>
      <c r="I33">
        <f t="shared" si="4"/>
        <v>-1.3367511818996576</v>
      </c>
    </row>
    <row r="34" spans="4:9" x14ac:dyDescent="0.2">
      <c r="D34">
        <v>1.2</v>
      </c>
      <c r="E34">
        <f t="shared" si="5"/>
        <v>-1.3716458938376341</v>
      </c>
      <c r="F34">
        <f t="shared" si="1"/>
        <v>1.2872016822345809</v>
      </c>
      <c r="G34">
        <f t="shared" si="2"/>
        <v>1.112798317765419</v>
      </c>
      <c r="H34">
        <f t="shared" si="3"/>
        <v>-1.0785156241101621</v>
      </c>
      <c r="I34">
        <f t="shared" si="4"/>
        <v>-1.6647761635651062</v>
      </c>
    </row>
    <row r="35" spans="4:9" x14ac:dyDescent="0.2">
      <c r="D35">
        <v>1.3</v>
      </c>
      <c r="E35">
        <f t="shared" si="5"/>
        <v>-1.6996708755030834</v>
      </c>
      <c r="F35">
        <f t="shared" si="1"/>
        <v>1.387201682234581</v>
      </c>
      <c r="G35">
        <f t="shared" si="2"/>
        <v>1.2127983177654191</v>
      </c>
      <c r="H35">
        <f t="shared" si="3"/>
        <v>-1.4065406057756114</v>
      </c>
      <c r="I35">
        <f t="shared" si="4"/>
        <v>-1.9928011452305554</v>
      </c>
    </row>
    <row r="36" spans="4:9" x14ac:dyDescent="0.2">
      <c r="D36">
        <v>1.4</v>
      </c>
      <c r="E36">
        <f t="shared" si="5"/>
        <v>-2.0276958571685322</v>
      </c>
      <c r="F36">
        <f t="shared" si="1"/>
        <v>1.4872016822345808</v>
      </c>
      <c r="G36">
        <f t="shared" si="2"/>
        <v>1.312798317765419</v>
      </c>
      <c r="H36">
        <f t="shared" si="3"/>
        <v>-1.7345655874410602</v>
      </c>
      <c r="I36">
        <f t="shared" si="4"/>
        <v>-2.3208261268960042</v>
      </c>
    </row>
    <row r="37" spans="4:9" x14ac:dyDescent="0.2">
      <c r="D37">
        <v>1.5</v>
      </c>
      <c r="E37">
        <f t="shared" si="5"/>
        <v>-2.3557208388339812</v>
      </c>
      <c r="F37">
        <f t="shared" si="1"/>
        <v>1.5872016822345809</v>
      </c>
      <c r="G37">
        <f t="shared" si="2"/>
        <v>1.4127983177654191</v>
      </c>
      <c r="H37">
        <f t="shared" si="3"/>
        <v>-2.0625905691065092</v>
      </c>
      <c r="I37">
        <f t="shared" si="4"/>
        <v>-2.6488511085614532</v>
      </c>
    </row>
    <row r="38" spans="4:9" x14ac:dyDescent="0.2">
      <c r="D38">
        <v>1.6</v>
      </c>
      <c r="E38">
        <f t="shared" si="5"/>
        <v>-2.6837458204994307</v>
      </c>
      <c r="F38">
        <f t="shared" si="1"/>
        <v>1.687201682234581</v>
      </c>
      <c r="G38">
        <f t="shared" si="2"/>
        <v>1.5127983177654192</v>
      </c>
      <c r="H38">
        <f t="shared" si="3"/>
        <v>-2.3906155507719586</v>
      </c>
      <c r="I38">
        <f t="shared" si="4"/>
        <v>-2.9768760902269027</v>
      </c>
    </row>
    <row r="39" spans="4:9" x14ac:dyDescent="0.2">
      <c r="D39">
        <v>1.7</v>
      </c>
      <c r="E39">
        <f t="shared" si="5"/>
        <v>-3.0117708021648792</v>
      </c>
      <c r="F39">
        <f t="shared" si="1"/>
        <v>1.7872016822345809</v>
      </c>
      <c r="G39">
        <f t="shared" si="2"/>
        <v>1.612798317765419</v>
      </c>
      <c r="H39">
        <f t="shared" si="3"/>
        <v>-2.7186405324374072</v>
      </c>
      <c r="I39">
        <f t="shared" si="4"/>
        <v>-3.3049010718923513</v>
      </c>
    </row>
    <row r="40" spans="4:9" x14ac:dyDescent="0.2">
      <c r="D40">
        <v>1.8</v>
      </c>
      <c r="E40">
        <f t="shared" si="5"/>
        <v>-3.3397957838303283</v>
      </c>
      <c r="F40">
        <f t="shared" si="1"/>
        <v>1.887201682234581</v>
      </c>
      <c r="G40">
        <f t="shared" si="2"/>
        <v>1.7127983177654191</v>
      </c>
      <c r="H40">
        <f t="shared" si="3"/>
        <v>-3.0466655141028562</v>
      </c>
      <c r="I40">
        <f t="shared" si="4"/>
        <v>-3.6329260535578003</v>
      </c>
    </row>
    <row r="41" spans="4:9" x14ac:dyDescent="0.2">
      <c r="D41">
        <v>1.9</v>
      </c>
      <c r="E41">
        <f t="shared" si="5"/>
        <v>-3.6678207654957773</v>
      </c>
      <c r="F41">
        <f t="shared" si="1"/>
        <v>1.9872016822345808</v>
      </c>
      <c r="G41">
        <f t="shared" si="2"/>
        <v>1.812798317765419</v>
      </c>
      <c r="H41">
        <f t="shared" si="3"/>
        <v>-3.3746904957683053</v>
      </c>
      <c r="I41">
        <f t="shared" si="4"/>
        <v>-3.9609510352232493</v>
      </c>
    </row>
    <row r="42" spans="4:9" x14ac:dyDescent="0.2">
      <c r="D42">
        <v>2</v>
      </c>
      <c r="E42">
        <f t="shared" si="5"/>
        <v>-3.9958457471612263</v>
      </c>
      <c r="F42">
        <f t="shared" si="1"/>
        <v>2.0872016822345811</v>
      </c>
      <c r="G42">
        <f t="shared" si="2"/>
        <v>1.9127983177654191</v>
      </c>
      <c r="H42">
        <f t="shared" si="3"/>
        <v>-3.7027154774337543</v>
      </c>
      <c r="I42">
        <f t="shared" si="4"/>
        <v>-4.2889760168886983</v>
      </c>
    </row>
    <row r="43" spans="4:9" x14ac:dyDescent="0.2">
      <c r="D43">
        <v>2.1</v>
      </c>
      <c r="E43">
        <f t="shared" si="5"/>
        <v>-4.3238707288266758</v>
      </c>
      <c r="F43">
        <f t="shared" si="1"/>
        <v>2.1872016822345812</v>
      </c>
      <c r="G43">
        <f t="shared" si="2"/>
        <v>2.012798317765419</v>
      </c>
      <c r="H43">
        <f t="shared" si="3"/>
        <v>-4.0307404590992038</v>
      </c>
      <c r="I43">
        <f t="shared" si="4"/>
        <v>-4.6170009985541478</v>
      </c>
    </row>
    <row r="44" spans="4:9" x14ac:dyDescent="0.2">
      <c r="D44">
        <v>2.2000000000000002</v>
      </c>
      <c r="E44">
        <f t="shared" si="5"/>
        <v>-4.6518957104921252</v>
      </c>
      <c r="F44">
        <f t="shared" si="1"/>
        <v>2.2872016822345813</v>
      </c>
      <c r="G44">
        <f t="shared" si="2"/>
        <v>2.112798317765419</v>
      </c>
      <c r="H44">
        <f t="shared" si="3"/>
        <v>-4.3587654407646532</v>
      </c>
      <c r="I44">
        <f t="shared" si="4"/>
        <v>-4.9450259802195973</v>
      </c>
    </row>
    <row r="45" spans="4:9" x14ac:dyDescent="0.2">
      <c r="D45">
        <v>2.2999999999999998</v>
      </c>
      <c r="E45">
        <f t="shared" si="5"/>
        <v>-4.9799206921575729</v>
      </c>
      <c r="F45">
        <f t="shared" si="1"/>
        <v>2.387201682234581</v>
      </c>
      <c r="G45">
        <f t="shared" si="2"/>
        <v>2.2127983177654187</v>
      </c>
      <c r="H45">
        <f t="shared" si="3"/>
        <v>-4.6867904224301009</v>
      </c>
      <c r="I45">
        <f t="shared" si="4"/>
        <v>-5.273050961885045</v>
      </c>
    </row>
    <row r="46" spans="4:9" x14ac:dyDescent="0.2">
      <c r="D46">
        <v>2.4</v>
      </c>
      <c r="E46">
        <f t="shared" si="5"/>
        <v>-5.3079456738230224</v>
      </c>
      <c r="F46">
        <f t="shared" si="1"/>
        <v>2.487201682234581</v>
      </c>
      <c r="G46">
        <f t="shared" si="2"/>
        <v>2.3127983177654188</v>
      </c>
      <c r="H46">
        <f t="shared" si="3"/>
        <v>-5.0148154040955504</v>
      </c>
      <c r="I46">
        <f t="shared" si="4"/>
        <v>-5.6010759435504944</v>
      </c>
    </row>
    <row r="47" spans="4:9" x14ac:dyDescent="0.2">
      <c r="D47">
        <v>2.5</v>
      </c>
      <c r="E47">
        <f t="shared" si="5"/>
        <v>-5.635970655488471</v>
      </c>
      <c r="F47">
        <f t="shared" si="1"/>
        <v>2.5872016822345811</v>
      </c>
      <c r="G47">
        <f t="shared" si="2"/>
        <v>2.4127983177654189</v>
      </c>
      <c r="H47">
        <f t="shared" si="3"/>
        <v>-5.342840385760999</v>
      </c>
      <c r="I47">
        <f t="shared" si="4"/>
        <v>-5.929100925215943</v>
      </c>
    </row>
    <row r="48" spans="4:9" x14ac:dyDescent="0.2">
      <c r="D48">
        <v>2.6</v>
      </c>
      <c r="E48">
        <f t="shared" si="5"/>
        <v>-5.9639956371539213</v>
      </c>
      <c r="F48">
        <f t="shared" si="1"/>
        <v>2.6872016822345812</v>
      </c>
      <c r="G48">
        <f t="shared" si="2"/>
        <v>2.512798317765419</v>
      </c>
      <c r="H48">
        <f t="shared" si="3"/>
        <v>-5.6708653674264493</v>
      </c>
      <c r="I48">
        <f t="shared" si="4"/>
        <v>-6.2571259068813934</v>
      </c>
    </row>
    <row r="49" spans="4:9" x14ac:dyDescent="0.2">
      <c r="D49">
        <v>2.7</v>
      </c>
      <c r="E49">
        <f t="shared" si="5"/>
        <v>-6.2920206188193699</v>
      </c>
      <c r="F49">
        <f t="shared" si="1"/>
        <v>2.7872016822345813</v>
      </c>
      <c r="G49">
        <f t="shared" si="2"/>
        <v>2.612798317765419</v>
      </c>
      <c r="H49">
        <f t="shared" si="3"/>
        <v>-5.9988903490918979</v>
      </c>
      <c r="I49">
        <f t="shared" si="4"/>
        <v>-6.5851508885468419</v>
      </c>
    </row>
    <row r="50" spans="4:9" x14ac:dyDescent="0.2">
      <c r="D50">
        <v>2.8</v>
      </c>
      <c r="E50">
        <f t="shared" si="5"/>
        <v>-6.6200456004848185</v>
      </c>
      <c r="F50">
        <f t="shared" si="1"/>
        <v>2.887201682234581</v>
      </c>
      <c r="G50">
        <f t="shared" si="2"/>
        <v>2.7127983177654187</v>
      </c>
      <c r="H50">
        <f t="shared" si="3"/>
        <v>-6.3269153307573465</v>
      </c>
      <c r="I50">
        <f t="shared" si="4"/>
        <v>-6.9131758702122905</v>
      </c>
    </row>
    <row r="51" spans="4:9" x14ac:dyDescent="0.2">
      <c r="D51">
        <v>2.9</v>
      </c>
      <c r="E51">
        <f t="shared" si="5"/>
        <v>-6.9480705821502671</v>
      </c>
      <c r="F51">
        <f t="shared" si="1"/>
        <v>2.987201682234581</v>
      </c>
      <c r="G51">
        <f t="shared" si="2"/>
        <v>2.8127983177654188</v>
      </c>
      <c r="H51">
        <f t="shared" si="3"/>
        <v>-6.654940312422795</v>
      </c>
      <c r="I51">
        <f t="shared" si="4"/>
        <v>-7.2412008518777391</v>
      </c>
    </row>
    <row r="52" spans="4:9" x14ac:dyDescent="0.2">
      <c r="D52">
        <v>3</v>
      </c>
      <c r="E52">
        <f t="shared" si="5"/>
        <v>-7.2760955638157174</v>
      </c>
      <c r="F52">
        <f t="shared" si="1"/>
        <v>3.0872016822345811</v>
      </c>
      <c r="G52">
        <f t="shared" si="2"/>
        <v>2.9127983177654189</v>
      </c>
      <c r="H52">
        <f t="shared" si="3"/>
        <v>-6.9829652940882454</v>
      </c>
      <c r="I52">
        <f t="shared" si="4"/>
        <v>-7.5692258335431895</v>
      </c>
    </row>
    <row r="53" spans="4:9" x14ac:dyDescent="0.2">
      <c r="D53">
        <v>3.1</v>
      </c>
      <c r="E53">
        <f t="shared" si="5"/>
        <v>-7.604120545481166</v>
      </c>
      <c r="F53">
        <f t="shared" si="1"/>
        <v>3.1872016822345812</v>
      </c>
      <c r="G53">
        <f t="shared" si="2"/>
        <v>3.012798317765419</v>
      </c>
      <c r="H53">
        <f t="shared" si="3"/>
        <v>-7.310990275753694</v>
      </c>
      <c r="I53">
        <f t="shared" si="4"/>
        <v>-7.897250815208638</v>
      </c>
    </row>
    <row r="54" spans="4:9" x14ac:dyDescent="0.2">
      <c r="D54">
        <v>3.2</v>
      </c>
      <c r="E54">
        <f t="shared" si="5"/>
        <v>-7.9321455271466146</v>
      </c>
      <c r="F54">
        <f t="shared" si="1"/>
        <v>3.2872016822345813</v>
      </c>
      <c r="G54">
        <f t="shared" si="2"/>
        <v>3.112798317765419</v>
      </c>
      <c r="H54">
        <f t="shared" si="3"/>
        <v>-7.6390152574191426</v>
      </c>
      <c r="I54">
        <f t="shared" si="4"/>
        <v>-8.2252757968740866</v>
      </c>
    </row>
    <row r="55" spans="4:9" x14ac:dyDescent="0.2">
      <c r="D55">
        <v>3.3</v>
      </c>
      <c r="E55">
        <f t="shared" si="5"/>
        <v>-8.2601705088120632</v>
      </c>
      <c r="F55">
        <f t="shared" si="1"/>
        <v>3.387201682234581</v>
      </c>
      <c r="G55">
        <f t="shared" si="2"/>
        <v>3.2127983177654187</v>
      </c>
      <c r="H55">
        <f t="shared" si="3"/>
        <v>-7.9670402390845911</v>
      </c>
      <c r="I55">
        <f t="shared" si="4"/>
        <v>-8.5533007785395352</v>
      </c>
    </row>
    <row r="56" spans="4:9" x14ac:dyDescent="0.2">
      <c r="D56">
        <v>3.4</v>
      </c>
      <c r="E56">
        <f t="shared" si="5"/>
        <v>-8.5881954904775117</v>
      </c>
      <c r="F56">
        <f t="shared" si="1"/>
        <v>3.487201682234581</v>
      </c>
      <c r="G56">
        <f t="shared" si="2"/>
        <v>3.3127983177654188</v>
      </c>
      <c r="H56">
        <f t="shared" si="3"/>
        <v>-8.2950652207500397</v>
      </c>
      <c r="I56">
        <f t="shared" si="4"/>
        <v>-8.8813257602049838</v>
      </c>
    </row>
    <row r="57" spans="4:9" x14ac:dyDescent="0.2">
      <c r="D57">
        <v>3.5000000000000102</v>
      </c>
      <c r="E57">
        <f t="shared" si="5"/>
        <v>-8.9162204721429958</v>
      </c>
      <c r="F57">
        <f t="shared" si="1"/>
        <v>3.5872016822345913</v>
      </c>
      <c r="G57">
        <f t="shared" si="2"/>
        <v>3.4127983177654291</v>
      </c>
      <c r="H57">
        <f t="shared" si="3"/>
        <v>-8.6230902024155238</v>
      </c>
      <c r="I57">
        <f t="shared" si="4"/>
        <v>-9.2093507418704679</v>
      </c>
    </row>
    <row r="58" spans="4:9" x14ac:dyDescent="0.2">
      <c r="D58">
        <v>3.6</v>
      </c>
      <c r="E58">
        <f t="shared" si="5"/>
        <v>-9.2442454538084107</v>
      </c>
      <c r="F58">
        <f t="shared" si="1"/>
        <v>3.6872016822345812</v>
      </c>
      <c r="G58">
        <f t="shared" si="2"/>
        <v>3.512798317765419</v>
      </c>
      <c r="H58">
        <f t="shared" si="3"/>
        <v>-8.9511151840809386</v>
      </c>
      <c r="I58">
        <f t="shared" si="4"/>
        <v>-9.5373757235358827</v>
      </c>
    </row>
    <row r="59" spans="4:9" x14ac:dyDescent="0.2">
      <c r="D59">
        <v>3.7</v>
      </c>
      <c r="E59">
        <f t="shared" si="5"/>
        <v>-9.5722704354738593</v>
      </c>
      <c r="F59">
        <f t="shared" si="1"/>
        <v>3.7872016822345813</v>
      </c>
      <c r="G59">
        <f t="shared" si="2"/>
        <v>3.612798317765419</v>
      </c>
      <c r="H59">
        <f t="shared" si="3"/>
        <v>-9.2791401657463872</v>
      </c>
      <c r="I59">
        <f t="shared" si="4"/>
        <v>-9.8654007052013313</v>
      </c>
    </row>
    <row r="60" spans="4:9" x14ac:dyDescent="0.2">
      <c r="D60">
        <v>3.80000000000001</v>
      </c>
      <c r="E60">
        <f t="shared" si="5"/>
        <v>-9.9002954171393416</v>
      </c>
      <c r="F60">
        <f t="shared" si="1"/>
        <v>3.8872016822345912</v>
      </c>
      <c r="G60">
        <f t="shared" si="2"/>
        <v>3.7127983177654289</v>
      </c>
      <c r="H60">
        <f t="shared" si="3"/>
        <v>-9.6071651474118696</v>
      </c>
      <c r="I60">
        <f t="shared" si="4"/>
        <v>-10.193425686866814</v>
      </c>
    </row>
    <row r="61" spans="4:9" x14ac:dyDescent="0.2">
      <c r="D61">
        <v>3.9000000000000101</v>
      </c>
      <c r="E61">
        <f t="shared" si="5"/>
        <v>-10.22832039880479</v>
      </c>
      <c r="F61">
        <f t="shared" si="1"/>
        <v>3.9872016822345913</v>
      </c>
      <c r="G61">
        <f t="shared" si="2"/>
        <v>3.812798317765429</v>
      </c>
      <c r="H61">
        <f t="shared" si="3"/>
        <v>-9.9351901290773181</v>
      </c>
      <c r="I61">
        <f t="shared" si="4"/>
        <v>-10.521450668532262</v>
      </c>
    </row>
    <row r="62" spans="4:9" x14ac:dyDescent="0.2">
      <c r="D62">
        <v>4.0000000000000098</v>
      </c>
      <c r="E62">
        <f t="shared" si="5"/>
        <v>-10.556345380470239</v>
      </c>
      <c r="F62">
        <f t="shared" si="1"/>
        <v>4.0872016822345909</v>
      </c>
      <c r="G62">
        <f t="shared" si="2"/>
        <v>3.9127983177654286</v>
      </c>
      <c r="H62">
        <f t="shared" si="3"/>
        <v>-10.263215110742767</v>
      </c>
      <c r="I62">
        <f t="shared" si="4"/>
        <v>-10.849475650197711</v>
      </c>
    </row>
    <row r="63" spans="4:9" x14ac:dyDescent="0.2">
      <c r="D63">
        <v>4.0999999999999996</v>
      </c>
      <c r="E63">
        <f t="shared" si="5"/>
        <v>-10.884370362135654</v>
      </c>
      <c r="F63">
        <f t="shared" si="1"/>
        <v>4.1872016822345808</v>
      </c>
      <c r="G63">
        <f t="shared" si="2"/>
        <v>4.0127983177654185</v>
      </c>
      <c r="H63">
        <f t="shared" si="3"/>
        <v>-10.591240092408182</v>
      </c>
      <c r="I63">
        <f t="shared" si="4"/>
        <v>-11.177500631863126</v>
      </c>
    </row>
    <row r="64" spans="4:9" x14ac:dyDescent="0.2">
      <c r="D64">
        <v>4.2000000000000099</v>
      </c>
      <c r="E64">
        <f t="shared" si="5"/>
        <v>-11.212395343801138</v>
      </c>
      <c r="F64">
        <f t="shared" si="1"/>
        <v>4.2872016822345911</v>
      </c>
      <c r="G64">
        <f t="shared" si="2"/>
        <v>4.1127983177654288</v>
      </c>
      <c r="H64">
        <f t="shared" si="3"/>
        <v>-10.919265074073666</v>
      </c>
      <c r="I64">
        <f t="shared" si="4"/>
        <v>-11.50552561352861</v>
      </c>
    </row>
    <row r="65" spans="4:9" x14ac:dyDescent="0.2">
      <c r="D65">
        <v>4.3000000000000096</v>
      </c>
      <c r="E65">
        <f t="shared" si="5"/>
        <v>-11.540420325466584</v>
      </c>
      <c r="F65">
        <f t="shared" si="1"/>
        <v>4.3872016822345907</v>
      </c>
      <c r="G65">
        <f t="shared" si="2"/>
        <v>4.2127983177654285</v>
      </c>
      <c r="H65">
        <f t="shared" si="3"/>
        <v>-11.247290055739112</v>
      </c>
      <c r="I65">
        <f t="shared" si="4"/>
        <v>-11.833550595194056</v>
      </c>
    </row>
    <row r="66" spans="4:9" x14ac:dyDescent="0.2">
      <c r="D66">
        <v>4.4000000000000101</v>
      </c>
      <c r="E66">
        <f t="shared" si="5"/>
        <v>-11.868445307132037</v>
      </c>
      <c r="F66">
        <f t="shared" ref="F66:F102" si="6">$D66+$B$4</f>
        <v>4.4872016822345913</v>
      </c>
      <c r="G66">
        <f t="shared" ref="G66:G102" si="7">$D66-$B$4</f>
        <v>4.312798317765429</v>
      </c>
      <c r="H66">
        <f t="shared" ref="H66:H102" si="8">$E66+$B$5</f>
        <v>-11.575315037404565</v>
      </c>
      <c r="I66">
        <f t="shared" ref="I66:I102" si="9">$E66-$B$5</f>
        <v>-12.161575576859509</v>
      </c>
    </row>
    <row r="67" spans="4:9" x14ac:dyDescent="0.2">
      <c r="D67">
        <v>4.5000000000000098</v>
      </c>
      <c r="E67">
        <f t="shared" ref="E67:E102" si="10">$B$1+TAN($B$2*PI()/180)*($D67-$B$3)</f>
        <v>-12.196470288797483</v>
      </c>
      <c r="F67">
        <f t="shared" si="6"/>
        <v>4.5872016822345909</v>
      </c>
      <c r="G67">
        <f t="shared" si="7"/>
        <v>4.4127983177654286</v>
      </c>
      <c r="H67">
        <f t="shared" si="8"/>
        <v>-11.903340019070011</v>
      </c>
      <c r="I67">
        <f t="shared" si="9"/>
        <v>-12.489600558524955</v>
      </c>
    </row>
    <row r="68" spans="4:9" x14ac:dyDescent="0.2">
      <c r="D68">
        <v>4.6000000000000103</v>
      </c>
      <c r="E68">
        <f t="shared" si="10"/>
        <v>-12.524495270462934</v>
      </c>
      <c r="F68">
        <f t="shared" si="6"/>
        <v>4.6872016822345914</v>
      </c>
      <c r="G68">
        <f t="shared" si="7"/>
        <v>4.5127983177654292</v>
      </c>
      <c r="H68">
        <f t="shared" si="8"/>
        <v>-12.231365000735462</v>
      </c>
      <c r="I68">
        <f t="shared" si="9"/>
        <v>-12.817625540190406</v>
      </c>
    </row>
    <row r="69" spans="4:9" x14ac:dyDescent="0.2">
      <c r="D69">
        <v>4.7000000000000099</v>
      </c>
      <c r="E69">
        <f t="shared" si="10"/>
        <v>-12.852520252128382</v>
      </c>
      <c r="F69">
        <f t="shared" si="6"/>
        <v>4.7872016822345911</v>
      </c>
      <c r="G69">
        <f t="shared" si="7"/>
        <v>4.6127983177654288</v>
      </c>
      <c r="H69">
        <f t="shared" si="8"/>
        <v>-12.55938998240091</v>
      </c>
      <c r="I69">
        <f t="shared" si="9"/>
        <v>-13.145650521855854</v>
      </c>
    </row>
    <row r="70" spans="4:9" x14ac:dyDescent="0.2">
      <c r="D70">
        <v>4.8000000000000096</v>
      </c>
      <c r="E70">
        <f t="shared" si="10"/>
        <v>-13.180545233793831</v>
      </c>
      <c r="F70">
        <f t="shared" si="6"/>
        <v>4.8872016822345907</v>
      </c>
      <c r="G70">
        <f t="shared" si="7"/>
        <v>4.7127983177654285</v>
      </c>
      <c r="H70">
        <f t="shared" si="8"/>
        <v>-12.887414964066359</v>
      </c>
      <c r="I70">
        <f t="shared" si="9"/>
        <v>-13.473675503521303</v>
      </c>
    </row>
    <row r="71" spans="4:9" x14ac:dyDescent="0.2">
      <c r="D71">
        <v>4.9000000000000101</v>
      </c>
      <c r="E71">
        <f t="shared" si="10"/>
        <v>-13.508570215459281</v>
      </c>
      <c r="F71">
        <f t="shared" si="6"/>
        <v>4.9872016822345913</v>
      </c>
      <c r="G71">
        <f t="shared" si="7"/>
        <v>4.812798317765429</v>
      </c>
      <c r="H71">
        <f t="shared" si="8"/>
        <v>-13.215439945731809</v>
      </c>
      <c r="I71">
        <f t="shared" si="9"/>
        <v>-13.801700485186753</v>
      </c>
    </row>
    <row r="72" spans="4:9" x14ac:dyDescent="0.2">
      <c r="D72">
        <v>5.0000000000000098</v>
      </c>
      <c r="E72">
        <f t="shared" si="10"/>
        <v>-13.836595197124728</v>
      </c>
      <c r="F72">
        <f t="shared" si="6"/>
        <v>5.0872016822345909</v>
      </c>
      <c r="G72">
        <f t="shared" si="7"/>
        <v>4.9127983177654286</v>
      </c>
      <c r="H72">
        <f t="shared" si="8"/>
        <v>-13.543464927397256</v>
      </c>
      <c r="I72">
        <f t="shared" si="9"/>
        <v>-14.1297254668522</v>
      </c>
    </row>
    <row r="73" spans="4:9" x14ac:dyDescent="0.2">
      <c r="D73">
        <v>5.1000000000000103</v>
      </c>
      <c r="E73">
        <f t="shared" si="10"/>
        <v>-14.16462017879018</v>
      </c>
      <c r="F73">
        <f t="shared" si="6"/>
        <v>5.1872016822345914</v>
      </c>
      <c r="G73">
        <f t="shared" si="7"/>
        <v>5.0127983177654292</v>
      </c>
      <c r="H73">
        <f t="shared" si="8"/>
        <v>-13.871489909062708</v>
      </c>
      <c r="I73">
        <f t="shared" si="9"/>
        <v>-14.457750448517652</v>
      </c>
    </row>
    <row r="74" spans="4:9" x14ac:dyDescent="0.2">
      <c r="D74">
        <v>5.2000000000000099</v>
      </c>
      <c r="E74">
        <f t="shared" si="10"/>
        <v>-14.492645160455627</v>
      </c>
      <c r="F74">
        <f t="shared" si="6"/>
        <v>5.2872016822345911</v>
      </c>
      <c r="G74">
        <f t="shared" si="7"/>
        <v>5.1127983177654288</v>
      </c>
      <c r="H74">
        <f t="shared" si="8"/>
        <v>-14.199514890728155</v>
      </c>
      <c r="I74">
        <f t="shared" si="9"/>
        <v>-14.785775430183099</v>
      </c>
    </row>
    <row r="75" spans="4:9" x14ac:dyDescent="0.2">
      <c r="D75">
        <v>5.3000000000000096</v>
      </c>
      <c r="E75">
        <f t="shared" si="10"/>
        <v>-14.820670142121077</v>
      </c>
      <c r="F75">
        <f t="shared" si="6"/>
        <v>5.3872016822345907</v>
      </c>
      <c r="G75">
        <f t="shared" si="7"/>
        <v>5.2127983177654285</v>
      </c>
      <c r="H75">
        <f t="shared" si="8"/>
        <v>-14.527539872393605</v>
      </c>
      <c r="I75">
        <f t="shared" si="9"/>
        <v>-15.113800411848549</v>
      </c>
    </row>
    <row r="76" spans="4:9" x14ac:dyDescent="0.2">
      <c r="D76">
        <v>5.4000000000000101</v>
      </c>
      <c r="E76">
        <f t="shared" si="10"/>
        <v>-15.148695123786524</v>
      </c>
      <c r="F76">
        <f t="shared" si="6"/>
        <v>5.4872016822345913</v>
      </c>
      <c r="G76">
        <f t="shared" si="7"/>
        <v>5.312798317765429</v>
      </c>
      <c r="H76">
        <f t="shared" si="8"/>
        <v>-14.855564854059052</v>
      </c>
      <c r="I76">
        <f t="shared" si="9"/>
        <v>-15.441825393513996</v>
      </c>
    </row>
    <row r="77" spans="4:9" x14ac:dyDescent="0.2">
      <c r="D77">
        <v>5.5000000000000098</v>
      </c>
      <c r="E77">
        <f t="shared" si="10"/>
        <v>-15.476720105451973</v>
      </c>
      <c r="F77">
        <f t="shared" si="6"/>
        <v>5.5872016822345909</v>
      </c>
      <c r="G77">
        <f t="shared" si="7"/>
        <v>5.4127983177654286</v>
      </c>
      <c r="H77">
        <f t="shared" si="8"/>
        <v>-15.183589835724501</v>
      </c>
      <c r="I77">
        <f t="shared" si="9"/>
        <v>-15.769850375179445</v>
      </c>
    </row>
    <row r="78" spans="4:9" x14ac:dyDescent="0.2">
      <c r="D78">
        <v>5.6000000000000103</v>
      </c>
      <c r="E78">
        <f t="shared" si="10"/>
        <v>-15.804745087117427</v>
      </c>
      <c r="F78">
        <f t="shared" si="6"/>
        <v>5.6872016822345914</v>
      </c>
      <c r="G78">
        <f t="shared" si="7"/>
        <v>5.5127983177654292</v>
      </c>
      <c r="H78">
        <f t="shared" si="8"/>
        <v>-15.511614817389955</v>
      </c>
      <c r="I78">
        <f t="shared" si="9"/>
        <v>-16.097875356844899</v>
      </c>
    </row>
    <row r="79" spans="4:9" x14ac:dyDescent="0.2">
      <c r="D79">
        <v>5.7000000000000099</v>
      </c>
      <c r="E79">
        <f t="shared" si="10"/>
        <v>-16.132770068782875</v>
      </c>
      <c r="F79">
        <f t="shared" si="6"/>
        <v>5.7872016822345911</v>
      </c>
      <c r="G79">
        <f t="shared" si="7"/>
        <v>5.6127983177654288</v>
      </c>
      <c r="H79">
        <f t="shared" si="8"/>
        <v>-15.839639799055403</v>
      </c>
      <c r="I79">
        <f t="shared" si="9"/>
        <v>-16.425900338510345</v>
      </c>
    </row>
    <row r="80" spans="4:9" x14ac:dyDescent="0.2">
      <c r="D80">
        <v>5.8000000000000096</v>
      </c>
      <c r="E80">
        <f t="shared" si="10"/>
        <v>-16.460795050448322</v>
      </c>
      <c r="F80">
        <f t="shared" si="6"/>
        <v>5.8872016822345907</v>
      </c>
      <c r="G80">
        <f t="shared" si="7"/>
        <v>5.7127983177654285</v>
      </c>
      <c r="H80">
        <f t="shared" si="8"/>
        <v>-16.167664780720848</v>
      </c>
      <c r="I80">
        <f t="shared" si="9"/>
        <v>-16.753925320175796</v>
      </c>
    </row>
    <row r="81" spans="4:9" x14ac:dyDescent="0.2">
      <c r="D81">
        <v>5.9000000000000101</v>
      </c>
      <c r="E81">
        <f t="shared" si="10"/>
        <v>-16.788820032113769</v>
      </c>
      <c r="F81">
        <f t="shared" si="6"/>
        <v>5.9872016822345913</v>
      </c>
      <c r="G81">
        <f t="shared" si="7"/>
        <v>5.812798317765429</v>
      </c>
      <c r="H81">
        <f t="shared" si="8"/>
        <v>-16.495689762386299</v>
      </c>
      <c r="I81">
        <f t="shared" si="9"/>
        <v>-17.081950301841239</v>
      </c>
    </row>
    <row r="82" spans="4:9" x14ac:dyDescent="0.2">
      <c r="D82">
        <v>6.0000000000000098</v>
      </c>
      <c r="E82">
        <f t="shared" si="10"/>
        <v>-17.116845013779219</v>
      </c>
      <c r="F82">
        <f t="shared" si="6"/>
        <v>6.0872016822345909</v>
      </c>
      <c r="G82">
        <f t="shared" si="7"/>
        <v>5.9127983177654286</v>
      </c>
      <c r="H82">
        <f t="shared" si="8"/>
        <v>-16.823714744051749</v>
      </c>
      <c r="I82">
        <f t="shared" si="9"/>
        <v>-17.409975283506689</v>
      </c>
    </row>
    <row r="83" spans="4:9" x14ac:dyDescent="0.2">
      <c r="D83">
        <v>6.1000000000000103</v>
      </c>
      <c r="E83">
        <f t="shared" si="10"/>
        <v>-17.444869995444673</v>
      </c>
      <c r="F83">
        <f t="shared" si="6"/>
        <v>6.1872016822345914</v>
      </c>
      <c r="G83">
        <f t="shared" si="7"/>
        <v>6.0127983177654292</v>
      </c>
      <c r="H83">
        <f t="shared" si="8"/>
        <v>-17.151739725717199</v>
      </c>
      <c r="I83">
        <f t="shared" si="9"/>
        <v>-17.738000265172147</v>
      </c>
    </row>
    <row r="84" spans="4:9" x14ac:dyDescent="0.2">
      <c r="D84">
        <v>6.2000000000000099</v>
      </c>
      <c r="E84">
        <f t="shared" si="10"/>
        <v>-17.77289497711012</v>
      </c>
      <c r="F84">
        <f t="shared" si="6"/>
        <v>6.2872016822345911</v>
      </c>
      <c r="G84">
        <f t="shared" si="7"/>
        <v>6.1127983177654288</v>
      </c>
      <c r="H84">
        <f t="shared" si="8"/>
        <v>-17.47976470738265</v>
      </c>
      <c r="I84">
        <f t="shared" si="9"/>
        <v>-18.06602524683759</v>
      </c>
    </row>
    <row r="85" spans="4:9" x14ac:dyDescent="0.2">
      <c r="D85">
        <v>6.3000000000000096</v>
      </c>
      <c r="E85">
        <f t="shared" si="10"/>
        <v>-18.10091995877557</v>
      </c>
      <c r="F85">
        <f t="shared" si="6"/>
        <v>6.3872016822345907</v>
      </c>
      <c r="G85">
        <f t="shared" si="7"/>
        <v>6.2127983177654285</v>
      </c>
      <c r="H85">
        <f t="shared" si="8"/>
        <v>-17.8077896890481</v>
      </c>
      <c r="I85">
        <f t="shared" si="9"/>
        <v>-18.394050228503041</v>
      </c>
    </row>
    <row r="86" spans="4:9" x14ac:dyDescent="0.2">
      <c r="D86">
        <v>6.4000000000000101</v>
      </c>
      <c r="E86">
        <f t="shared" si="10"/>
        <v>-18.428944940441017</v>
      </c>
      <c r="F86">
        <f t="shared" si="6"/>
        <v>6.4872016822345913</v>
      </c>
      <c r="G86">
        <f t="shared" si="7"/>
        <v>6.312798317765429</v>
      </c>
      <c r="H86">
        <f t="shared" si="8"/>
        <v>-18.135814670713543</v>
      </c>
      <c r="I86">
        <f t="shared" si="9"/>
        <v>-18.722075210168491</v>
      </c>
    </row>
    <row r="87" spans="4:9" x14ac:dyDescent="0.2">
      <c r="D87">
        <v>6.5000000000000098</v>
      </c>
      <c r="E87">
        <f t="shared" si="10"/>
        <v>-18.756969922106464</v>
      </c>
      <c r="F87">
        <f t="shared" si="6"/>
        <v>6.5872016822345909</v>
      </c>
      <c r="G87">
        <f t="shared" si="7"/>
        <v>6.4127983177654286</v>
      </c>
      <c r="H87">
        <f t="shared" si="8"/>
        <v>-18.463839652378994</v>
      </c>
      <c r="I87">
        <f t="shared" si="9"/>
        <v>-19.050100191833934</v>
      </c>
    </row>
    <row r="88" spans="4:9" x14ac:dyDescent="0.2">
      <c r="D88">
        <v>6.6000000000000103</v>
      </c>
      <c r="E88">
        <f t="shared" si="10"/>
        <v>-19.084994903771918</v>
      </c>
      <c r="F88">
        <f t="shared" si="6"/>
        <v>6.6872016822345914</v>
      </c>
      <c r="G88">
        <f t="shared" si="7"/>
        <v>6.5127983177654292</v>
      </c>
      <c r="H88">
        <f t="shared" si="8"/>
        <v>-18.791864634044444</v>
      </c>
      <c r="I88">
        <f t="shared" si="9"/>
        <v>-19.378125173499392</v>
      </c>
    </row>
    <row r="89" spans="4:9" x14ac:dyDescent="0.2">
      <c r="D89">
        <v>6.7000000000000099</v>
      </c>
      <c r="E89">
        <f t="shared" si="10"/>
        <v>-19.413019885437365</v>
      </c>
      <c r="F89">
        <f t="shared" si="6"/>
        <v>6.7872016822345911</v>
      </c>
      <c r="G89">
        <f t="shared" si="7"/>
        <v>6.6127983177654288</v>
      </c>
      <c r="H89">
        <f t="shared" si="8"/>
        <v>-19.119889615709894</v>
      </c>
      <c r="I89">
        <f t="shared" si="9"/>
        <v>-19.706150155164835</v>
      </c>
    </row>
    <row r="90" spans="4:9" x14ac:dyDescent="0.2">
      <c r="D90">
        <v>6.8000000000000096</v>
      </c>
      <c r="E90">
        <f t="shared" si="10"/>
        <v>-19.741044867102815</v>
      </c>
      <c r="F90">
        <f t="shared" si="6"/>
        <v>6.8872016822345907</v>
      </c>
      <c r="G90">
        <f t="shared" si="7"/>
        <v>6.7127983177654285</v>
      </c>
      <c r="H90">
        <f t="shared" si="8"/>
        <v>-19.447914597375345</v>
      </c>
      <c r="I90">
        <f t="shared" si="9"/>
        <v>-20.034175136830285</v>
      </c>
    </row>
    <row r="91" spans="4:9" x14ac:dyDescent="0.2">
      <c r="D91">
        <v>6.9000000000000101</v>
      </c>
      <c r="E91">
        <f t="shared" si="10"/>
        <v>-20.069069848768262</v>
      </c>
      <c r="F91">
        <f t="shared" si="6"/>
        <v>6.9872016822345913</v>
      </c>
      <c r="G91">
        <f t="shared" si="7"/>
        <v>6.812798317765429</v>
      </c>
      <c r="H91">
        <f t="shared" si="8"/>
        <v>-19.775939579040788</v>
      </c>
      <c r="I91">
        <f t="shared" si="9"/>
        <v>-20.362200118495736</v>
      </c>
    </row>
    <row r="92" spans="4:9" x14ac:dyDescent="0.2">
      <c r="D92">
        <v>7.0000000000000098</v>
      </c>
      <c r="E92">
        <f t="shared" si="10"/>
        <v>-20.397094830433709</v>
      </c>
      <c r="F92">
        <f t="shared" si="6"/>
        <v>7.0872016822345909</v>
      </c>
      <c r="G92">
        <f t="shared" si="7"/>
        <v>6.9127983177654286</v>
      </c>
      <c r="H92">
        <f t="shared" si="8"/>
        <v>-20.103964560706238</v>
      </c>
      <c r="I92">
        <f t="shared" si="9"/>
        <v>-20.690225100161179</v>
      </c>
    </row>
    <row r="93" spans="4:9" x14ac:dyDescent="0.2">
      <c r="D93">
        <v>7.1000000000000103</v>
      </c>
      <c r="E93">
        <f t="shared" si="10"/>
        <v>-20.725119812099162</v>
      </c>
      <c r="F93">
        <f t="shared" si="6"/>
        <v>7.1872016822345914</v>
      </c>
      <c r="G93">
        <f t="shared" si="7"/>
        <v>7.0127983177654292</v>
      </c>
      <c r="H93">
        <f t="shared" si="8"/>
        <v>-20.431989542371689</v>
      </c>
      <c r="I93">
        <f t="shared" si="9"/>
        <v>-21.018250081826636</v>
      </c>
    </row>
    <row r="94" spans="4:9" x14ac:dyDescent="0.2">
      <c r="D94">
        <v>7.2000000000000099</v>
      </c>
      <c r="E94">
        <f t="shared" si="10"/>
        <v>-21.053144793764609</v>
      </c>
      <c r="F94">
        <f t="shared" si="6"/>
        <v>7.2872016822345911</v>
      </c>
      <c r="G94">
        <f t="shared" si="7"/>
        <v>7.1127983177654288</v>
      </c>
      <c r="H94">
        <f t="shared" si="8"/>
        <v>-20.760014524037139</v>
      </c>
      <c r="I94">
        <f t="shared" si="9"/>
        <v>-21.346275063492079</v>
      </c>
    </row>
    <row r="95" spans="4:9" x14ac:dyDescent="0.2">
      <c r="D95">
        <v>7.3000000000000096</v>
      </c>
      <c r="E95">
        <f t="shared" si="10"/>
        <v>-21.38116977543006</v>
      </c>
      <c r="F95">
        <f t="shared" si="6"/>
        <v>7.3872016822345907</v>
      </c>
      <c r="G95">
        <f t="shared" si="7"/>
        <v>7.2127983177654285</v>
      </c>
      <c r="H95">
        <f t="shared" si="8"/>
        <v>-21.088039505702589</v>
      </c>
      <c r="I95">
        <f t="shared" si="9"/>
        <v>-21.67430004515753</v>
      </c>
    </row>
    <row r="96" spans="4:9" x14ac:dyDescent="0.2">
      <c r="D96">
        <v>7.4000000000000101</v>
      </c>
      <c r="E96">
        <f t="shared" si="10"/>
        <v>-21.709194757095506</v>
      </c>
      <c r="F96">
        <f t="shared" si="6"/>
        <v>7.4872016822345913</v>
      </c>
      <c r="G96">
        <f t="shared" si="7"/>
        <v>7.312798317765429</v>
      </c>
      <c r="H96">
        <f t="shared" si="8"/>
        <v>-21.416064487368033</v>
      </c>
      <c r="I96">
        <f t="shared" si="9"/>
        <v>-22.00232502682298</v>
      </c>
    </row>
    <row r="97" spans="4:9" x14ac:dyDescent="0.2">
      <c r="D97">
        <v>7.5000000000000098</v>
      </c>
      <c r="E97">
        <f t="shared" si="10"/>
        <v>-22.037219738760953</v>
      </c>
      <c r="F97">
        <f t="shared" si="6"/>
        <v>7.5872016822345909</v>
      </c>
      <c r="G97">
        <f t="shared" si="7"/>
        <v>7.4127983177654286</v>
      </c>
      <c r="H97">
        <f t="shared" si="8"/>
        <v>-21.744089469033483</v>
      </c>
      <c r="I97">
        <f t="shared" si="9"/>
        <v>-22.330350008488423</v>
      </c>
    </row>
    <row r="98" spans="4:9" x14ac:dyDescent="0.2">
      <c r="D98">
        <v>7.6000000000000103</v>
      </c>
      <c r="E98">
        <f t="shared" si="10"/>
        <v>-22.365244720426407</v>
      </c>
      <c r="F98">
        <f t="shared" si="6"/>
        <v>7.6872016822345914</v>
      </c>
      <c r="G98">
        <f t="shared" si="7"/>
        <v>7.5127983177654292</v>
      </c>
      <c r="H98">
        <f t="shared" si="8"/>
        <v>-22.072114450698933</v>
      </c>
      <c r="I98">
        <f t="shared" si="9"/>
        <v>-22.658374990153881</v>
      </c>
    </row>
    <row r="99" spans="4:9" x14ac:dyDescent="0.2">
      <c r="D99">
        <v>7.7000000000000099</v>
      </c>
      <c r="E99">
        <f t="shared" si="10"/>
        <v>-22.693269702091857</v>
      </c>
      <c r="F99">
        <f t="shared" si="6"/>
        <v>7.7872016822345911</v>
      </c>
      <c r="G99">
        <f t="shared" si="7"/>
        <v>7.6127983177654288</v>
      </c>
      <c r="H99">
        <f t="shared" si="8"/>
        <v>-22.400139432364384</v>
      </c>
      <c r="I99">
        <f t="shared" si="9"/>
        <v>-22.986399971819331</v>
      </c>
    </row>
    <row r="100" spans="4:9" x14ac:dyDescent="0.2">
      <c r="D100">
        <v>7.8000000000000096</v>
      </c>
      <c r="E100">
        <f t="shared" si="10"/>
        <v>-23.021294683757304</v>
      </c>
      <c r="F100">
        <f t="shared" si="6"/>
        <v>7.8872016822345907</v>
      </c>
      <c r="G100">
        <f t="shared" si="7"/>
        <v>7.7127983177654285</v>
      </c>
      <c r="H100">
        <f t="shared" si="8"/>
        <v>-22.728164414029834</v>
      </c>
      <c r="I100">
        <f t="shared" si="9"/>
        <v>-23.314424953484775</v>
      </c>
    </row>
    <row r="101" spans="4:9" x14ac:dyDescent="0.2">
      <c r="D101">
        <v>7.9000000000000101</v>
      </c>
      <c r="E101">
        <f t="shared" si="10"/>
        <v>-23.349319665422751</v>
      </c>
      <c r="F101">
        <f t="shared" si="6"/>
        <v>7.9872016822345913</v>
      </c>
      <c r="G101">
        <f t="shared" si="7"/>
        <v>7.812798317765429</v>
      </c>
      <c r="H101">
        <f t="shared" si="8"/>
        <v>-23.056189395695277</v>
      </c>
      <c r="I101">
        <f t="shared" si="9"/>
        <v>-23.642449935150225</v>
      </c>
    </row>
    <row r="102" spans="4:9" x14ac:dyDescent="0.2">
      <c r="D102">
        <v>8</v>
      </c>
      <c r="E102">
        <f t="shared" si="10"/>
        <v>-23.677344647088169</v>
      </c>
      <c r="F102">
        <f t="shared" si="6"/>
        <v>8.0872016822345802</v>
      </c>
      <c r="G102">
        <f t="shared" si="7"/>
        <v>7.9127983177654189</v>
      </c>
      <c r="H102">
        <f t="shared" si="8"/>
        <v>-23.384214377360699</v>
      </c>
      <c r="I102">
        <f t="shared" si="9"/>
        <v>-23.97047491681564</v>
      </c>
    </row>
  </sheetData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35"/>
  <sheetViews>
    <sheetView topLeftCell="A26" workbookViewId="0">
      <selection sqref="A1:A14"/>
    </sheetView>
  </sheetViews>
  <sheetFormatPr defaultRowHeight="12.75" x14ac:dyDescent="0.2"/>
  <cols>
    <col min="6" max="6" width="11" bestFit="1" customWidth="1"/>
    <col min="7" max="11" width="12" bestFit="1" customWidth="1"/>
    <col min="12" max="14" width="12" customWidth="1"/>
    <col min="15" max="15" width="12" bestFit="1" customWidth="1"/>
    <col min="16" max="16" width="12" customWidth="1"/>
    <col min="17" max="24" width="11" bestFit="1" customWidth="1"/>
  </cols>
  <sheetData>
    <row r="1" spans="1:28" x14ac:dyDescent="0.2">
      <c r="A1" s="4" t="s">
        <v>32</v>
      </c>
      <c r="B1" s="4">
        <f t="shared" ref="B1:E1" si="0">10^B8/10^B7</f>
        <v>1E-10</v>
      </c>
      <c r="C1" s="4">
        <f t="shared" si="0"/>
        <v>1E-8</v>
      </c>
      <c r="D1" s="4">
        <f t="shared" si="0"/>
        <v>9.9999999999999995E-7</v>
      </c>
      <c r="E1" s="4">
        <f t="shared" si="0"/>
        <v>1.0000000000000001E-5</v>
      </c>
      <c r="F1" s="4">
        <f t="shared" ref="F1:AB1" si="1">10^F8/10^F7</f>
        <v>1E-4</v>
      </c>
      <c r="G1" s="4">
        <f t="shared" si="1"/>
        <v>1E-3</v>
      </c>
      <c r="H1" s="4">
        <f t="shared" si="1"/>
        <v>3.1622776601683764E-3</v>
      </c>
      <c r="I1" s="4">
        <f t="shared" si="1"/>
        <v>0.01</v>
      </c>
      <c r="J1" s="4">
        <f t="shared" si="1"/>
        <v>3.1622776601683784E-2</v>
      </c>
      <c r="K1" s="4">
        <f t="shared" si="1"/>
        <v>0.1</v>
      </c>
      <c r="L1" s="4">
        <f t="shared" si="1"/>
        <v>0.25118864315095801</v>
      </c>
      <c r="M1" s="4">
        <f t="shared" si="1"/>
        <v>0.31138665771825602</v>
      </c>
      <c r="N1" s="4">
        <f t="shared" si="1"/>
        <v>0.31145836540121319</v>
      </c>
      <c r="O1" s="4">
        <f t="shared" si="1"/>
        <v>0.31622776601683794</v>
      </c>
      <c r="P1" s="4">
        <f t="shared" si="1"/>
        <v>0.3981071705534972</v>
      </c>
      <c r="Q1" s="4">
        <f t="shared" si="1"/>
        <v>1</v>
      </c>
      <c r="R1" s="4">
        <f t="shared" si="1"/>
        <v>3.1622776601683795</v>
      </c>
      <c r="S1" s="4">
        <f t="shared" si="1"/>
        <v>10</v>
      </c>
      <c r="T1" s="4">
        <f t="shared" si="1"/>
        <v>31.622776601683803</v>
      </c>
      <c r="U1" s="4">
        <f t="shared" si="1"/>
        <v>100</v>
      </c>
      <c r="V1" s="4">
        <f t="shared" si="1"/>
        <v>316.22776601683825</v>
      </c>
      <c r="W1" s="4">
        <f t="shared" si="1"/>
        <v>1000</v>
      </c>
      <c r="X1" s="4">
        <f t="shared" si="1"/>
        <v>10000</v>
      </c>
      <c r="Y1" s="4">
        <f t="shared" si="1"/>
        <v>100000</v>
      </c>
      <c r="Z1" s="4">
        <f t="shared" si="1"/>
        <v>1000000</v>
      </c>
      <c r="AA1" s="4">
        <f t="shared" si="1"/>
        <v>100000000</v>
      </c>
      <c r="AB1" s="4">
        <f t="shared" si="1"/>
        <v>10000000000</v>
      </c>
    </row>
    <row r="2" spans="1:28" x14ac:dyDescent="0.2">
      <c r="A2" s="4" t="s">
        <v>33</v>
      </c>
      <c r="B2">
        <v>-1.049636</v>
      </c>
      <c r="C2">
        <v>-1.049636</v>
      </c>
      <c r="D2">
        <v>-1.049636</v>
      </c>
      <c r="E2">
        <v>-1.049636</v>
      </c>
      <c r="F2">
        <v>-1.049636</v>
      </c>
      <c r="G2">
        <v>-1.049636</v>
      </c>
      <c r="H2">
        <v>-1.0496399999999999</v>
      </c>
      <c r="I2">
        <v>-1.0496829999999999</v>
      </c>
      <c r="J2">
        <v>-1.0501069999999999</v>
      </c>
      <c r="K2">
        <v>-1.0530569999999999</v>
      </c>
      <c r="L2">
        <v>-1.044081</v>
      </c>
      <c r="M2">
        <v>-1.040789</v>
      </c>
      <c r="N2">
        <v>-1.040786</v>
      </c>
      <c r="O2">
        <v>-1.040605</v>
      </c>
      <c r="P2">
        <v>-1.053023</v>
      </c>
      <c r="Q2">
        <v>-1.0668040000000001</v>
      </c>
      <c r="R2">
        <v>-1.0768260000000001</v>
      </c>
      <c r="S2">
        <v>-1.077977</v>
      </c>
      <c r="T2">
        <v>-1.0780700000000001</v>
      </c>
      <c r="U2">
        <v>-1.0780799999999999</v>
      </c>
      <c r="V2">
        <v>-1.0780799999999999</v>
      </c>
      <c r="W2">
        <v>-1.0780799999999999</v>
      </c>
      <c r="X2">
        <v>-1.0780799999999999</v>
      </c>
      <c r="Y2">
        <v>-1.0780799999999999</v>
      </c>
      <c r="Z2">
        <v>-1.0780799999999999</v>
      </c>
      <c r="AA2">
        <v>-1.0780799999999999</v>
      </c>
      <c r="AB2">
        <v>-1.0780799999999999</v>
      </c>
    </row>
    <row r="3" spans="1:28" x14ac:dyDescent="0.2">
      <c r="A3" s="4" t="s">
        <v>34</v>
      </c>
      <c r="B3">
        <v>107.24336700000001</v>
      </c>
      <c r="C3">
        <v>107.24336700000001</v>
      </c>
      <c r="D3">
        <v>107.24336700000001</v>
      </c>
      <c r="E3">
        <v>107.24336700000001</v>
      </c>
      <c r="F3">
        <v>107.24336700000001</v>
      </c>
      <c r="G3">
        <v>107.243359</v>
      </c>
      <c r="H3">
        <v>107.24329</v>
      </c>
      <c r="I3">
        <v>107.242605</v>
      </c>
      <c r="J3">
        <v>107.235665</v>
      </c>
      <c r="K3">
        <v>107.165603</v>
      </c>
      <c r="L3">
        <v>106.97124700000001</v>
      </c>
      <c r="M3">
        <v>106.82375500000001</v>
      </c>
      <c r="N3">
        <v>106.823593</v>
      </c>
      <c r="O3">
        <v>106.81293100000001</v>
      </c>
      <c r="P3">
        <v>106.71657500000001</v>
      </c>
      <c r="Q3">
        <v>106.48410199999999</v>
      </c>
      <c r="R3">
        <v>106.418344</v>
      </c>
      <c r="S3">
        <v>106.413308</v>
      </c>
      <c r="T3">
        <v>106.41291</v>
      </c>
      <c r="U3">
        <v>106.412871</v>
      </c>
      <c r="V3">
        <v>106.41286700000001</v>
      </c>
      <c r="W3">
        <v>106.41286599999999</v>
      </c>
      <c r="X3">
        <v>106.41286599999999</v>
      </c>
      <c r="Y3">
        <v>106.41286599999999</v>
      </c>
      <c r="Z3">
        <v>106.41286599999999</v>
      </c>
      <c r="AA3">
        <v>106.41286599999999</v>
      </c>
      <c r="AB3">
        <v>106.41286599999999</v>
      </c>
    </row>
    <row r="4" spans="1:28" x14ac:dyDescent="0.2">
      <c r="A4" s="4" t="s">
        <v>35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</row>
    <row r="5" spans="1:28" x14ac:dyDescent="0.2">
      <c r="A5" s="4" t="s">
        <v>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8.3679000000000003E-2</v>
      </c>
      <c r="M5">
        <v>0.112317</v>
      </c>
      <c r="N5">
        <v>0.112347</v>
      </c>
      <c r="O5">
        <v>0.11432</v>
      </c>
      <c r="P5">
        <v>0.117409</v>
      </c>
      <c r="Q5">
        <v>0.14533199999999999</v>
      </c>
      <c r="R5">
        <v>0.15453500000000001</v>
      </c>
      <c r="S5">
        <v>0.15529100000000001</v>
      </c>
      <c r="T5">
        <v>0.15534999999999999</v>
      </c>
      <c r="U5">
        <v>0.15535499999999999</v>
      </c>
      <c r="V5">
        <v>0.15535599999999999</v>
      </c>
      <c r="W5">
        <v>0.15535599999999999</v>
      </c>
      <c r="X5">
        <v>0.15535599999999999</v>
      </c>
      <c r="Y5">
        <v>0.15535599999999999</v>
      </c>
      <c r="Z5">
        <v>0.15535599999999999</v>
      </c>
      <c r="AA5">
        <v>0.15535599999999999</v>
      </c>
      <c r="AB5">
        <v>0.15535599999999999</v>
      </c>
    </row>
    <row r="6" spans="1:28" x14ac:dyDescent="0.2">
      <c r="A6" s="4" t="s">
        <v>21</v>
      </c>
      <c r="B6">
        <v>0.42003200000000002</v>
      </c>
      <c r="C6">
        <v>0.42003200000000002</v>
      </c>
      <c r="D6">
        <v>0.42003200000000002</v>
      </c>
      <c r="E6">
        <v>0.42003200000000002</v>
      </c>
      <c r="F6">
        <v>0.42003200000000002</v>
      </c>
      <c r="G6">
        <v>0.42003099999999999</v>
      </c>
      <c r="H6">
        <v>0.42002</v>
      </c>
      <c r="I6">
        <v>0.419908</v>
      </c>
      <c r="J6">
        <v>0.41872999999999999</v>
      </c>
      <c r="K6">
        <v>0.40151500000000001</v>
      </c>
      <c r="L6">
        <v>0.30345299999999997</v>
      </c>
      <c r="M6">
        <v>0.198378</v>
      </c>
      <c r="N6">
        <v>0.19823199999999999</v>
      </c>
      <c r="O6">
        <v>0.18835299999999999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2">
      <c r="A7" s="4" t="s">
        <v>41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2">
      <c r="A8" s="4" t="s">
        <v>42</v>
      </c>
      <c r="B8">
        <v>-10</v>
      </c>
      <c r="C8">
        <v>-8</v>
      </c>
      <c r="D8">
        <v>-6</v>
      </c>
      <c r="E8">
        <v>-5</v>
      </c>
      <c r="F8">
        <v>-4</v>
      </c>
      <c r="G8">
        <v>-3</v>
      </c>
      <c r="H8">
        <v>-2.5</v>
      </c>
      <c r="I8">
        <v>-2</v>
      </c>
      <c r="J8">
        <v>-1.5</v>
      </c>
      <c r="K8">
        <v>-1</v>
      </c>
      <c r="L8">
        <v>-0.6</v>
      </c>
      <c r="M8">
        <v>-0.50670000000000004</v>
      </c>
      <c r="N8">
        <v>-0.50660000000000005</v>
      </c>
      <c r="O8">
        <v>-0.5</v>
      </c>
      <c r="P8">
        <v>-0.4</v>
      </c>
      <c r="Q8">
        <v>0</v>
      </c>
      <c r="R8">
        <v>0.5</v>
      </c>
      <c r="S8">
        <v>1</v>
      </c>
      <c r="T8">
        <v>1.5</v>
      </c>
      <c r="U8">
        <v>2</v>
      </c>
      <c r="V8">
        <v>2.5</v>
      </c>
      <c r="W8">
        <v>3</v>
      </c>
      <c r="X8">
        <v>4</v>
      </c>
      <c r="Y8">
        <v>5</v>
      </c>
      <c r="Z8">
        <v>6</v>
      </c>
      <c r="AA8">
        <v>8</v>
      </c>
      <c r="AB8">
        <v>10</v>
      </c>
    </row>
    <row r="9" spans="1:28" x14ac:dyDescent="0.2">
      <c r="A9" s="4" t="s">
        <v>43</v>
      </c>
      <c r="B9">
        <v>-32.562806999999999</v>
      </c>
      <c r="C9">
        <v>-7.8890549999999999</v>
      </c>
      <c r="D9">
        <v>-5.6496890000000004</v>
      </c>
      <c r="E9">
        <v>-4.6513780000000002</v>
      </c>
      <c r="F9">
        <v>-3.6514730000000002</v>
      </c>
      <c r="G9">
        <v>-2.6514449999999998</v>
      </c>
      <c r="H9">
        <v>-2.1513710000000001</v>
      </c>
      <c r="I9">
        <v>-1.650606</v>
      </c>
      <c r="J9">
        <v>-1.142822</v>
      </c>
      <c r="K9">
        <v>-0.58291000000000004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2">
      <c r="A10" s="4" t="s">
        <v>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-0.58092500000000002</v>
      </c>
      <c r="Q10">
        <v>-0.97407299999999997</v>
      </c>
      <c r="R10">
        <v>-1.5900449999999999</v>
      </c>
      <c r="S10">
        <v>-2.1457670000000002</v>
      </c>
      <c r="T10">
        <v>-2.6503909999999999</v>
      </c>
      <c r="U10">
        <v>-3.150833</v>
      </c>
      <c r="V10">
        <v>-3.6508889999999998</v>
      </c>
      <c r="W10">
        <v>-4.1509</v>
      </c>
      <c r="X10">
        <v>-5.1509549999999997</v>
      </c>
      <c r="Y10">
        <v>-6.1500029999999999</v>
      </c>
      <c r="Z10">
        <v>-7.1524660000000004</v>
      </c>
      <c r="AA10">
        <v>-16.926811000000001</v>
      </c>
      <c r="AB10">
        <v>-11.983275000000001</v>
      </c>
    </row>
    <row r="11" spans="1:28" x14ac:dyDescent="0.2">
      <c r="A11" s="4"/>
    </row>
    <row r="13" spans="1:28" x14ac:dyDescent="0.2">
      <c r="A13" s="4"/>
    </row>
    <row r="14" spans="1:28" x14ac:dyDescent="0.2">
      <c r="A14" s="1" t="s">
        <v>38</v>
      </c>
      <c r="B14">
        <v>75603.503058999995</v>
      </c>
      <c r="C14">
        <v>60341.336329999998</v>
      </c>
      <c r="D14">
        <v>45079.169602000002</v>
      </c>
      <c r="E14">
        <v>37448.086238000004</v>
      </c>
      <c r="F14">
        <v>29817.002917999998</v>
      </c>
      <c r="G14">
        <v>22185.923984000001</v>
      </c>
      <c r="H14">
        <v>18370.422573</v>
      </c>
      <c r="I14">
        <v>14555.283933000001</v>
      </c>
      <c r="J14">
        <v>10743.806223</v>
      </c>
      <c r="K14">
        <v>6971.505118</v>
      </c>
      <c r="L14">
        <v>4030.170756</v>
      </c>
      <c r="M14">
        <v>3572.8504929999999</v>
      </c>
      <c r="N14">
        <v>3572.3716049999998</v>
      </c>
      <c r="O14">
        <v>3540.8203490000001</v>
      </c>
      <c r="P14">
        <v>4315.0079859999996</v>
      </c>
      <c r="Q14">
        <v>3975.5813130000001</v>
      </c>
      <c r="R14">
        <v>3891.8742659999998</v>
      </c>
      <c r="S14">
        <v>3885.5246139999999</v>
      </c>
      <c r="T14">
        <v>3884.9533759999999</v>
      </c>
      <c r="U14">
        <v>3884.8967729999999</v>
      </c>
      <c r="V14">
        <v>3884.891118</v>
      </c>
      <c r="W14">
        <v>3884.8905519999998</v>
      </c>
      <c r="X14">
        <v>3884.8904900000002</v>
      </c>
      <c r="Y14">
        <v>3884.8904900000002</v>
      </c>
      <c r="Z14">
        <v>3884.8904900000002</v>
      </c>
      <c r="AA14">
        <v>3884.8904900000002</v>
      </c>
      <c r="AB14">
        <v>3884.8904900000002</v>
      </c>
    </row>
    <row r="15" spans="1:28" x14ac:dyDescent="0.2">
      <c r="A15" s="4" t="s">
        <v>49</v>
      </c>
      <c r="B15" s="4">
        <f>TAN(B$3*PI()/180)</f>
        <v>-3.2218432876446368</v>
      </c>
      <c r="C15" s="4">
        <f t="shared" ref="C15:AB15" si="2">TAN(C$3*PI()/180)</f>
        <v>-3.2218432876446368</v>
      </c>
      <c r="D15" s="4">
        <f t="shared" si="2"/>
        <v>-3.2218432876446368</v>
      </c>
      <c r="E15" s="4">
        <f t="shared" si="2"/>
        <v>-3.2218432876446368</v>
      </c>
      <c r="F15" s="4">
        <f t="shared" si="2"/>
        <v>-3.2218432876446368</v>
      </c>
      <c r="G15" s="4">
        <f t="shared" si="2"/>
        <v>-3.2218448766313852</v>
      </c>
      <c r="H15" s="4">
        <f t="shared" si="2"/>
        <v>-3.2218585817014218</v>
      </c>
      <c r="I15" s="4">
        <f t="shared" si="2"/>
        <v>-3.2219946450496875</v>
      </c>
      <c r="J15" s="4">
        <f t="shared" si="2"/>
        <v>-3.2233737467939867</v>
      </c>
      <c r="K15" s="4">
        <f t="shared" si="2"/>
        <v>-3.2373568738262248</v>
      </c>
      <c r="L15" s="4">
        <f t="shared" si="2"/>
        <v>-3.2767329706587898</v>
      </c>
      <c r="M15" s="4">
        <f t="shared" si="2"/>
        <v>-3.3072036370556486</v>
      </c>
      <c r="N15" s="4">
        <f t="shared" si="2"/>
        <v>-3.3072373901284853</v>
      </c>
      <c r="O15" s="4">
        <f t="shared" si="2"/>
        <v>-3.3094602311767827</v>
      </c>
      <c r="P15" s="4">
        <f t="shared" si="2"/>
        <v>-3.3296736672137071</v>
      </c>
      <c r="Q15" s="4">
        <f t="shared" si="2"/>
        <v>-3.3793864721191165</v>
      </c>
      <c r="R15" s="4">
        <f t="shared" si="2"/>
        <v>-3.3936966252489382</v>
      </c>
      <c r="S15" s="4">
        <f t="shared" si="2"/>
        <v>-3.3947971480385823</v>
      </c>
      <c r="T15" s="4">
        <f t="shared" si="2"/>
        <v>-3.3948841514334291</v>
      </c>
      <c r="U15" s="4">
        <f t="shared" si="2"/>
        <v>-3.3948926771124723</v>
      </c>
      <c r="V15" s="4">
        <f t="shared" si="2"/>
        <v>-3.3948935515433174</v>
      </c>
      <c r="W15" s="4">
        <f t="shared" si="2"/>
        <v>-3.3948937701510951</v>
      </c>
      <c r="X15" s="4">
        <f t="shared" si="2"/>
        <v>-3.3948937701510951</v>
      </c>
      <c r="Y15" s="4">
        <f t="shared" si="2"/>
        <v>-3.3948937701510951</v>
      </c>
      <c r="Z15" s="4">
        <f t="shared" si="2"/>
        <v>-3.3948937701510951</v>
      </c>
      <c r="AA15" s="4">
        <f t="shared" si="2"/>
        <v>-3.3948937701510951</v>
      </c>
      <c r="AB15" s="4">
        <f t="shared" si="2"/>
        <v>-3.3948937701510951</v>
      </c>
    </row>
    <row r="16" spans="1:28" x14ac:dyDescent="0.2">
      <c r="A16" s="4"/>
      <c r="B16" s="4"/>
      <c r="C16" s="4"/>
      <c r="D16" s="4"/>
      <c r="E16" s="4"/>
    </row>
    <row r="17" spans="1:28" x14ac:dyDescent="0.2">
      <c r="A17" s="4" t="s">
        <v>50</v>
      </c>
      <c r="B17">
        <f>$B$15/B$15</f>
        <v>1</v>
      </c>
      <c r="C17">
        <f t="shared" ref="C17:AB17" si="3">$B$15/C$15</f>
        <v>1</v>
      </c>
      <c r="D17">
        <f t="shared" si="3"/>
        <v>1</v>
      </c>
      <c r="E17">
        <f t="shared" si="3"/>
        <v>1</v>
      </c>
      <c r="F17">
        <f t="shared" si="3"/>
        <v>1</v>
      </c>
      <c r="G17">
        <f t="shared" si="3"/>
        <v>0.9999995068084252</v>
      </c>
      <c r="H17">
        <f t="shared" si="3"/>
        <v>0.99999525303286996</v>
      </c>
      <c r="I17">
        <f t="shared" si="3"/>
        <v>0.99995302369441141</v>
      </c>
      <c r="J17">
        <f t="shared" si="3"/>
        <v>0.99952519959844177</v>
      </c>
      <c r="K17">
        <f t="shared" si="3"/>
        <v>0.99520794685719882</v>
      </c>
      <c r="L17">
        <f t="shared" si="3"/>
        <v>0.98324865544258333</v>
      </c>
      <c r="M17">
        <f t="shared" si="3"/>
        <v>0.97418956956427194</v>
      </c>
      <c r="N17">
        <f t="shared" si="3"/>
        <v>0.97417962715989648</v>
      </c>
      <c r="O17">
        <f t="shared" si="3"/>
        <v>0.97352530702537221</v>
      </c>
      <c r="P17">
        <f t="shared" si="3"/>
        <v>0.96761533100650565</v>
      </c>
      <c r="Q17">
        <f t="shared" si="3"/>
        <v>0.95338112826862065</v>
      </c>
      <c r="R17">
        <f t="shared" si="3"/>
        <v>0.94936101938938178</v>
      </c>
      <c r="S17">
        <f t="shared" si="3"/>
        <v>0.94905325624717418</v>
      </c>
      <c r="T17">
        <f t="shared" si="3"/>
        <v>0.94902893410494471</v>
      </c>
      <c r="U17">
        <f t="shared" si="3"/>
        <v>0.94902655078480336</v>
      </c>
      <c r="V17">
        <f t="shared" si="3"/>
        <v>0.94902630634176677</v>
      </c>
      <c r="W17">
        <f t="shared" si="3"/>
        <v>0.94902624523100865</v>
      </c>
      <c r="X17">
        <f t="shared" si="3"/>
        <v>0.94902624523100865</v>
      </c>
      <c r="Y17">
        <f t="shared" si="3"/>
        <v>0.94902624523100865</v>
      </c>
      <c r="Z17">
        <f t="shared" si="3"/>
        <v>0.94902624523100865</v>
      </c>
      <c r="AA17">
        <f t="shared" si="3"/>
        <v>0.94902624523100865</v>
      </c>
      <c r="AB17">
        <f t="shared" si="3"/>
        <v>0.94902624523100865</v>
      </c>
    </row>
    <row r="18" spans="1:28" x14ac:dyDescent="0.2">
      <c r="A18" s="4" t="s">
        <v>51</v>
      </c>
      <c r="B18" s="4">
        <f>B$15/$AB$15</f>
        <v>0.94902624523100865</v>
      </c>
      <c r="C18" s="4">
        <f t="shared" ref="C18:AB18" si="4">C$15/$AB$15</f>
        <v>0.94902624523100865</v>
      </c>
      <c r="D18" s="4">
        <f t="shared" si="4"/>
        <v>0.94902624523100865</v>
      </c>
      <c r="E18" s="4">
        <f t="shared" si="4"/>
        <v>0.94902624523100865</v>
      </c>
      <c r="F18" s="4">
        <f t="shared" si="4"/>
        <v>0.94902624523100865</v>
      </c>
      <c r="G18" s="4">
        <f t="shared" si="4"/>
        <v>0.94902671328298793</v>
      </c>
      <c r="H18" s="4">
        <f t="shared" si="4"/>
        <v>0.94903075024878558</v>
      </c>
      <c r="I18" s="4">
        <f t="shared" si="4"/>
        <v>0.94907082907230045</v>
      </c>
      <c r="J18" s="4">
        <f t="shared" si="4"/>
        <v>0.94947705731909404</v>
      </c>
      <c r="K18" s="4">
        <f t="shared" si="4"/>
        <v>0.95359592759279221</v>
      </c>
      <c r="L18" s="4">
        <f t="shared" si="4"/>
        <v>0.96519455173201296</v>
      </c>
      <c r="M18" s="4">
        <f t="shared" si="4"/>
        <v>0.97416999204321386</v>
      </c>
      <c r="N18" s="4">
        <f t="shared" si="4"/>
        <v>0.97417993434925398</v>
      </c>
      <c r="O18" s="4">
        <f t="shared" si="4"/>
        <v>0.97483469446806581</v>
      </c>
      <c r="P18" s="4">
        <f t="shared" si="4"/>
        <v>0.98078876472930543</v>
      </c>
      <c r="Q18" s="4">
        <f t="shared" si="4"/>
        <v>0.99543216987573413</v>
      </c>
      <c r="R18" s="4">
        <f t="shared" si="4"/>
        <v>0.99964736896550854</v>
      </c>
      <c r="S18" s="4">
        <f t="shared" si="4"/>
        <v>0.99997153898794644</v>
      </c>
      <c r="T18" s="4">
        <f t="shared" si="4"/>
        <v>0.99999716671026628</v>
      </c>
      <c r="U18" s="4">
        <f t="shared" si="4"/>
        <v>0.99999967803451395</v>
      </c>
      <c r="V18" s="4">
        <f t="shared" si="4"/>
        <v>0.99999993560688716</v>
      </c>
      <c r="W18" s="4">
        <f t="shared" si="4"/>
        <v>1</v>
      </c>
      <c r="X18" s="4">
        <f t="shared" si="4"/>
        <v>1</v>
      </c>
      <c r="Y18" s="4">
        <f t="shared" si="4"/>
        <v>1</v>
      </c>
      <c r="Z18" s="4">
        <f t="shared" si="4"/>
        <v>1</v>
      </c>
      <c r="AA18" s="4">
        <f t="shared" si="4"/>
        <v>1</v>
      </c>
      <c r="AB18" s="4">
        <f t="shared" si="4"/>
        <v>1</v>
      </c>
    </row>
    <row r="19" spans="1:28" x14ac:dyDescent="0.2">
      <c r="A19" s="4"/>
      <c r="B19" s="4"/>
      <c r="C19" s="4"/>
      <c r="D19" s="4"/>
      <c r="E19" s="4"/>
    </row>
    <row r="20" spans="1:28" x14ac:dyDescent="0.2">
      <c r="A20" s="4"/>
      <c r="B20" s="4"/>
      <c r="C20" s="4"/>
      <c r="D20" s="4"/>
      <c r="E20" s="4"/>
    </row>
    <row r="21" spans="1:28" x14ac:dyDescent="0.2">
      <c r="A21" s="4"/>
      <c r="B21" s="4"/>
      <c r="C21" s="4"/>
      <c r="D21" s="4"/>
      <c r="E21" s="4"/>
    </row>
    <row r="22" spans="1:28" x14ac:dyDescent="0.2">
      <c r="A22" s="1"/>
      <c r="B22" s="1"/>
      <c r="C22" s="1"/>
      <c r="D22" s="1"/>
      <c r="E22" s="1"/>
      <c r="W22" t="s">
        <v>22</v>
      </c>
      <c r="X22" t="s">
        <v>23</v>
      </c>
      <c r="Y22">
        <v>1</v>
      </c>
    </row>
    <row r="23" spans="1:28" x14ac:dyDescent="0.2">
      <c r="K23" s="4"/>
      <c r="L23" s="4"/>
      <c r="M23" s="4"/>
      <c r="N23" s="4"/>
      <c r="W23" t="s">
        <v>24</v>
      </c>
      <c r="X23">
        <v>-1.040786</v>
      </c>
      <c r="Y23">
        <v>0</v>
      </c>
    </row>
    <row r="24" spans="1:28" x14ac:dyDescent="0.2">
      <c r="A24" s="4"/>
      <c r="B24" s="4"/>
      <c r="C24" s="4"/>
      <c r="D24" s="4"/>
      <c r="E24" s="4"/>
      <c r="K24" s="4"/>
      <c r="L24" s="4"/>
      <c r="M24" s="4"/>
      <c r="N24" s="4"/>
      <c r="W24" t="s">
        <v>25</v>
      </c>
      <c r="X24">
        <v>106.823593</v>
      </c>
      <c r="Y24">
        <v>0</v>
      </c>
    </row>
    <row r="25" spans="1:28" x14ac:dyDescent="0.2">
      <c r="K25" s="4"/>
      <c r="L25" s="4"/>
      <c r="M25" s="4"/>
      <c r="N25" s="4"/>
      <c r="W25" t="s">
        <v>26</v>
      </c>
      <c r="X25">
        <v>1.1000000000000001</v>
      </c>
      <c r="Y25">
        <v>0</v>
      </c>
    </row>
    <row r="26" spans="1:28" x14ac:dyDescent="0.2">
      <c r="K26" s="4"/>
      <c r="L26" s="4"/>
      <c r="M26" s="4"/>
      <c r="N26" s="4"/>
      <c r="W26" t="s">
        <v>27</v>
      </c>
      <c r="X26">
        <v>0.112347</v>
      </c>
      <c r="Y26">
        <v>0</v>
      </c>
    </row>
    <row r="27" spans="1:28" x14ac:dyDescent="0.2">
      <c r="K27" s="4"/>
      <c r="L27" s="4"/>
      <c r="M27" s="4"/>
      <c r="N27" s="4"/>
      <c r="W27" t="s">
        <v>28</v>
      </c>
      <c r="X27">
        <v>0.19823199999999999</v>
      </c>
      <c r="Y27">
        <v>0</v>
      </c>
    </row>
    <row r="28" spans="1:28" x14ac:dyDescent="0.2">
      <c r="K28" s="4"/>
      <c r="L28" s="4"/>
      <c r="M28" s="4"/>
      <c r="N28" s="4"/>
      <c r="W28" t="s">
        <v>45</v>
      </c>
      <c r="X28">
        <v>0</v>
      </c>
      <c r="Y28">
        <v>0</v>
      </c>
    </row>
    <row r="29" spans="1:28" x14ac:dyDescent="0.2">
      <c r="K29" s="4"/>
      <c r="L29" s="4"/>
      <c r="M29" s="4"/>
      <c r="N29" s="4"/>
      <c r="W29" t="s">
        <v>46</v>
      </c>
      <c r="X29">
        <v>-0.50660000000000005</v>
      </c>
      <c r="Y29">
        <v>0</v>
      </c>
    </row>
    <row r="30" spans="1:28" x14ac:dyDescent="0.2">
      <c r="K30" s="4"/>
      <c r="L30" s="4"/>
      <c r="M30" s="4"/>
      <c r="N30" s="4"/>
      <c r="W30" t="s">
        <v>47</v>
      </c>
      <c r="X30">
        <v>0</v>
      </c>
      <c r="Y30">
        <v>0</v>
      </c>
    </row>
    <row r="31" spans="1:28" x14ac:dyDescent="0.2">
      <c r="K31" s="4"/>
      <c r="L31" s="4"/>
      <c r="M31" s="4"/>
      <c r="N31" s="4"/>
      <c r="W31" t="s">
        <v>48</v>
      </c>
      <c r="X31">
        <v>0</v>
      </c>
      <c r="Y31">
        <v>0</v>
      </c>
    </row>
    <row r="33" spans="23:24" x14ac:dyDescent="0.2">
      <c r="W33" t="s">
        <v>29</v>
      </c>
    </row>
    <row r="35" spans="23:24" x14ac:dyDescent="0.2">
      <c r="W35" t="s">
        <v>30</v>
      </c>
      <c r="X35">
        <v>3572.3716049999998</v>
      </c>
    </row>
  </sheetData>
  <pageMargins left="0.75" right="0.75" top="1" bottom="1" header="0.5" footer="0.5"/>
  <pageSetup scale="67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7"/>
  <sheetViews>
    <sheetView workbookViewId="0">
      <selection activeCell="A36" sqref="A36"/>
    </sheetView>
  </sheetViews>
  <sheetFormatPr defaultRowHeight="12.75" x14ac:dyDescent="0.2"/>
  <cols>
    <col min="2" max="2" width="11" bestFit="1" customWidth="1"/>
    <col min="3" max="8" width="12" bestFit="1" customWidth="1"/>
    <col min="9" max="16" width="11" bestFit="1" customWidth="1"/>
  </cols>
  <sheetData>
    <row r="1" spans="1:16" x14ac:dyDescent="0.2">
      <c r="A1" s="4" t="s">
        <v>31</v>
      </c>
    </row>
    <row r="2" spans="1:16" x14ac:dyDescent="0.2">
      <c r="A2" s="4" t="s">
        <v>32</v>
      </c>
      <c r="B2" s="4">
        <f t="shared" ref="B2:H2" si="0">B9/B8</f>
        <v>2.9999999999999997E-4</v>
      </c>
      <c r="C2" s="4">
        <f t="shared" si="0"/>
        <v>1E-3</v>
      </c>
      <c r="D2" s="4">
        <f t="shared" si="0"/>
        <v>3.0000000000000001E-3</v>
      </c>
      <c r="E2" s="4">
        <f t="shared" si="0"/>
        <v>0.01</v>
      </c>
      <c r="F2" s="4">
        <f t="shared" si="0"/>
        <v>0.03</v>
      </c>
      <c r="G2" s="4">
        <f t="shared" si="0"/>
        <v>0.1</v>
      </c>
      <c r="H2" s="4">
        <f t="shared" si="0"/>
        <v>0.3</v>
      </c>
      <c r="I2" s="4">
        <f>I9/I8</f>
        <v>1</v>
      </c>
      <c r="J2" s="4">
        <f t="shared" ref="J2:P2" si="1">J9/J8</f>
        <v>3</v>
      </c>
      <c r="K2" s="4">
        <f t="shared" si="1"/>
        <v>10</v>
      </c>
      <c r="L2" s="4">
        <f t="shared" si="1"/>
        <v>30</v>
      </c>
      <c r="M2" s="4">
        <f t="shared" si="1"/>
        <v>100</v>
      </c>
      <c r="N2" s="4">
        <f t="shared" si="1"/>
        <v>300</v>
      </c>
      <c r="O2" s="4">
        <f t="shared" si="1"/>
        <v>1000</v>
      </c>
      <c r="P2" s="4">
        <f t="shared" si="1"/>
        <v>3000</v>
      </c>
    </row>
    <row r="3" spans="1:16" x14ac:dyDescent="0.2">
      <c r="A3" s="4" t="s">
        <v>33</v>
      </c>
      <c r="B3">
        <v>0.35662199999999999</v>
      </c>
      <c r="C3">
        <v>0.35624099999999997</v>
      </c>
      <c r="D3">
        <v>0.35271999999999998</v>
      </c>
      <c r="E3">
        <v>0.29108200000000001</v>
      </c>
      <c r="F3">
        <v>-0.56098400000000004</v>
      </c>
      <c r="G3">
        <v>-0.98811700000000002</v>
      </c>
      <c r="H3">
        <v>-1.2172190000000001</v>
      </c>
      <c r="I3">
        <v>-1.390803</v>
      </c>
      <c r="J3">
        <v>-1.4161509999999999</v>
      </c>
      <c r="K3">
        <v>-1.419181</v>
      </c>
      <c r="L3">
        <v>-1.4194530000000001</v>
      </c>
      <c r="M3">
        <v>-1.4194830000000001</v>
      </c>
      <c r="N3">
        <v>-1.419489</v>
      </c>
      <c r="O3">
        <v>-1.4194910000000001</v>
      </c>
      <c r="P3">
        <v>-1.4194869999999999</v>
      </c>
    </row>
    <row r="4" spans="1:16" x14ac:dyDescent="0.2">
      <c r="A4" s="4" t="s">
        <v>34</v>
      </c>
      <c r="B4">
        <v>179.99467000000001</v>
      </c>
      <c r="C4">
        <v>179.94051400000001</v>
      </c>
      <c r="D4">
        <v>179.44542999999999</v>
      </c>
      <c r="E4">
        <v>170.836601</v>
      </c>
      <c r="F4">
        <v>113.678859</v>
      </c>
      <c r="G4">
        <v>106.940788</v>
      </c>
      <c r="H4">
        <v>104.87831300000001</v>
      </c>
      <c r="I4">
        <v>103.61867700000001</v>
      </c>
      <c r="J4">
        <v>103.451329</v>
      </c>
      <c r="K4">
        <v>103.431567</v>
      </c>
      <c r="L4">
        <v>103.429802</v>
      </c>
      <c r="M4">
        <v>103.429615</v>
      </c>
      <c r="N4">
        <v>103.429565</v>
      </c>
      <c r="O4">
        <v>103.429557</v>
      </c>
      <c r="P4">
        <v>103.42956700000001</v>
      </c>
    </row>
    <row r="5" spans="1:16" x14ac:dyDescent="0.2">
      <c r="A5" s="4" t="s">
        <v>35</v>
      </c>
      <c r="B5">
        <v>1.1000000000000001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1.1000000000000001</v>
      </c>
      <c r="I5">
        <v>1.1000000000000001</v>
      </c>
      <c r="J5">
        <v>1.1000000000000001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1.1000000000000001</v>
      </c>
      <c r="P5">
        <v>1.1000000000000001</v>
      </c>
    </row>
    <row r="6" spans="1:16" x14ac:dyDescent="0.2">
      <c r="A6" s="4" t="s">
        <v>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6.9904999999999995E-2</v>
      </c>
      <c r="I6">
        <v>0.101979</v>
      </c>
      <c r="J6">
        <v>0.105432</v>
      </c>
      <c r="K6">
        <v>0.105832</v>
      </c>
      <c r="L6">
        <v>0.105867</v>
      </c>
      <c r="M6">
        <v>0.10587100000000001</v>
      </c>
      <c r="N6">
        <v>0.10587100000000001</v>
      </c>
      <c r="O6">
        <v>0.10587100000000001</v>
      </c>
      <c r="P6">
        <v>0.10587199999999999</v>
      </c>
    </row>
    <row r="7" spans="1:16" x14ac:dyDescent="0.2">
      <c r="A7" s="4" t="s">
        <v>21</v>
      </c>
      <c r="B7">
        <v>1.2173879999999999</v>
      </c>
      <c r="C7">
        <v>1.217392</v>
      </c>
      <c r="D7">
        <v>1.2173879999999999</v>
      </c>
      <c r="E7">
        <v>1.2163569999999999</v>
      </c>
      <c r="F7">
        <v>0.94754899999999997</v>
      </c>
      <c r="G7">
        <v>0.57290200000000002</v>
      </c>
      <c r="H7">
        <v>0.34412500000000001</v>
      </c>
      <c r="I7">
        <v>0.126689</v>
      </c>
      <c r="J7">
        <v>4.3153999999999998E-2</v>
      </c>
      <c r="K7">
        <v>1.2978E-2</v>
      </c>
      <c r="L7">
        <v>4.3270000000000001E-3</v>
      </c>
      <c r="M7">
        <v>1.299E-3</v>
      </c>
      <c r="N7">
        <v>4.3300000000000001E-4</v>
      </c>
      <c r="O7">
        <v>1.2999999999999999E-4</v>
      </c>
      <c r="P7">
        <v>4.3999999999999999E-5</v>
      </c>
    </row>
    <row r="8" spans="1:16" x14ac:dyDescent="0.2">
      <c r="A8" s="4" t="s">
        <v>36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</row>
    <row r="9" spans="1:16" x14ac:dyDescent="0.2">
      <c r="A9" s="4" t="s">
        <v>37</v>
      </c>
      <c r="B9">
        <v>2.9999999999999997E-4</v>
      </c>
      <c r="C9">
        <v>1E-3</v>
      </c>
      <c r="D9">
        <v>3.0000000000000001E-3</v>
      </c>
      <c r="E9">
        <v>0.01</v>
      </c>
      <c r="F9">
        <v>0.03</v>
      </c>
      <c r="G9">
        <v>0.1</v>
      </c>
      <c r="H9">
        <v>0.3</v>
      </c>
      <c r="I9">
        <v>1</v>
      </c>
      <c r="J9">
        <v>3</v>
      </c>
      <c r="K9">
        <v>10</v>
      </c>
      <c r="L9">
        <v>30</v>
      </c>
      <c r="M9">
        <v>100</v>
      </c>
      <c r="N9">
        <v>300</v>
      </c>
      <c r="O9">
        <v>1000</v>
      </c>
      <c r="P9">
        <v>3000</v>
      </c>
    </row>
    <row r="10" spans="1:16" x14ac:dyDescent="0.2">
      <c r="A10" s="4"/>
    </row>
    <row r="11" spans="1:16" x14ac:dyDescent="0.2">
      <c r="A11" s="1" t="s">
        <v>38</v>
      </c>
      <c r="B11" s="10">
        <v>6540.0559499999999</v>
      </c>
      <c r="C11" s="10">
        <v>5478.2534560000004</v>
      </c>
      <c r="D11" s="10">
        <v>4510.1868270000004</v>
      </c>
      <c r="E11" s="10">
        <v>3461.0617809999999</v>
      </c>
      <c r="F11" s="10">
        <v>2690.500998</v>
      </c>
      <c r="G11" s="10">
        <v>2043.0236910000001</v>
      </c>
      <c r="H11" s="10">
        <v>1514.345241</v>
      </c>
      <c r="I11" s="10">
        <v>1332.35591</v>
      </c>
      <c r="J11" s="10">
        <v>1312.9626599999999</v>
      </c>
      <c r="K11" s="10">
        <v>1310.7220629999999</v>
      </c>
      <c r="L11" s="10">
        <v>1310.524756</v>
      </c>
      <c r="M11" s="10">
        <v>1310.5023080000001</v>
      </c>
      <c r="N11" s="10">
        <v>1310.500335</v>
      </c>
      <c r="O11" s="10">
        <v>1310.5001110000001</v>
      </c>
      <c r="P11" s="10">
        <v>1310.5000910000001</v>
      </c>
    </row>
    <row r="13" spans="1:16" x14ac:dyDescent="0.2">
      <c r="A13" s="4" t="s">
        <v>39</v>
      </c>
    </row>
    <row r="14" spans="1:16" x14ac:dyDescent="0.2">
      <c r="A14" s="4" t="s">
        <v>32</v>
      </c>
      <c r="B14" s="4">
        <f t="shared" ref="B14:P14" si="2">B21/B20</f>
        <v>2.9999999999999997E-4</v>
      </c>
      <c r="C14" s="4">
        <f t="shared" si="2"/>
        <v>1E-3</v>
      </c>
      <c r="D14" s="4">
        <f t="shared" si="2"/>
        <v>3.0000000000000001E-3</v>
      </c>
      <c r="E14" s="4">
        <f t="shared" si="2"/>
        <v>0.01</v>
      </c>
      <c r="F14" s="4">
        <f t="shared" si="2"/>
        <v>0.03</v>
      </c>
      <c r="G14" s="4">
        <f t="shared" si="2"/>
        <v>0.1</v>
      </c>
      <c r="H14" s="4">
        <f t="shared" si="2"/>
        <v>0.3</v>
      </c>
      <c r="I14" s="4">
        <f t="shared" si="2"/>
        <v>1</v>
      </c>
      <c r="J14" s="4">
        <f t="shared" si="2"/>
        <v>3</v>
      </c>
      <c r="K14" s="4">
        <f t="shared" si="2"/>
        <v>10</v>
      </c>
      <c r="L14" s="4">
        <f t="shared" si="2"/>
        <v>30</v>
      </c>
      <c r="M14" s="4">
        <f t="shared" si="2"/>
        <v>100</v>
      </c>
      <c r="N14" s="4">
        <f t="shared" si="2"/>
        <v>300</v>
      </c>
      <c r="O14" s="4">
        <f t="shared" si="2"/>
        <v>1000</v>
      </c>
      <c r="P14" s="4">
        <f t="shared" si="2"/>
        <v>3000</v>
      </c>
    </row>
    <row r="15" spans="1:16" x14ac:dyDescent="0.2">
      <c r="A15" s="4" t="s">
        <v>33</v>
      </c>
      <c r="B15">
        <v>-0.87901700000000005</v>
      </c>
      <c r="C15">
        <v>-0.87965199999999999</v>
      </c>
      <c r="D15">
        <v>-0.885876</v>
      </c>
      <c r="E15">
        <v>-0.98402199999999995</v>
      </c>
      <c r="F15">
        <v>-1.0190159999999999</v>
      </c>
      <c r="G15">
        <v>-1.031766</v>
      </c>
      <c r="H15">
        <v>-1.049666</v>
      </c>
      <c r="I15">
        <v>-1.0733140000000001</v>
      </c>
      <c r="J15">
        <v>-1.0775090000000001</v>
      </c>
      <c r="K15">
        <v>-1.078028</v>
      </c>
      <c r="L15">
        <v>-1.078074</v>
      </c>
      <c r="M15">
        <v>-1.0780799999999999</v>
      </c>
      <c r="N15">
        <v>-1.0780810000000001</v>
      </c>
      <c r="O15">
        <v>-1.0780799999999999</v>
      </c>
      <c r="P15">
        <v>-1.0780799999999999</v>
      </c>
    </row>
    <row r="16" spans="1:16" x14ac:dyDescent="0.2">
      <c r="A16" s="4" t="s">
        <v>34</v>
      </c>
      <c r="B16">
        <v>179.936599</v>
      </c>
      <c r="C16">
        <v>179.28668200000001</v>
      </c>
      <c r="D16">
        <v>172.83989700000001</v>
      </c>
      <c r="E16">
        <v>114.185863</v>
      </c>
      <c r="F16">
        <v>108.31550300000001</v>
      </c>
      <c r="G16">
        <v>107.24809500000001</v>
      </c>
      <c r="H16">
        <v>106.828524</v>
      </c>
      <c r="I16">
        <v>106.478492</v>
      </c>
      <c r="J16">
        <v>106.420678</v>
      </c>
      <c r="K16">
        <v>106.413572</v>
      </c>
      <c r="L16">
        <v>106.412948</v>
      </c>
      <c r="M16">
        <v>106.412871</v>
      </c>
      <c r="N16">
        <v>106.412862</v>
      </c>
      <c r="O16">
        <v>106.412869</v>
      </c>
      <c r="P16">
        <v>106.412869</v>
      </c>
    </row>
    <row r="17" spans="1:16" x14ac:dyDescent="0.2">
      <c r="A17" s="4" t="s">
        <v>35</v>
      </c>
      <c r="B17">
        <v>1.1000000000000001</v>
      </c>
      <c r="C17">
        <v>1.1000000000000001</v>
      </c>
      <c r="D17">
        <v>1.1000000000000001</v>
      </c>
      <c r="E17">
        <v>1.1000000000000001</v>
      </c>
      <c r="F17">
        <v>1.1000000000000001</v>
      </c>
      <c r="G17">
        <v>1.1000000000000001</v>
      </c>
      <c r="H17">
        <v>1.1000000000000001</v>
      </c>
      <c r="I17">
        <v>1.1000000000000001</v>
      </c>
      <c r="J17">
        <v>1.1000000000000001</v>
      </c>
      <c r="K17">
        <v>1.1000000000000001</v>
      </c>
      <c r="L17">
        <v>1.1000000000000001</v>
      </c>
      <c r="M17">
        <v>1.1000000000000001</v>
      </c>
      <c r="N17">
        <v>1.1000000000000001</v>
      </c>
      <c r="O17">
        <v>1.1000000000000001</v>
      </c>
      <c r="P17">
        <v>1.1000000000000001</v>
      </c>
    </row>
    <row r="18" spans="1:16" x14ac:dyDescent="0.2">
      <c r="A18" s="4" t="s">
        <v>20</v>
      </c>
      <c r="B18">
        <v>7.9999999999999996E-6</v>
      </c>
      <c r="C18">
        <v>9.9999999999999995E-7</v>
      </c>
      <c r="D18">
        <v>0</v>
      </c>
      <c r="E18">
        <v>0</v>
      </c>
      <c r="F18">
        <v>0</v>
      </c>
      <c r="G18">
        <v>0</v>
      </c>
      <c r="H18">
        <v>9.6187999999999996E-2</v>
      </c>
      <c r="I18">
        <v>0.14768500000000001</v>
      </c>
      <c r="J18">
        <v>0.15446599999999999</v>
      </c>
      <c r="K18">
        <v>0.155276</v>
      </c>
      <c r="L18">
        <v>0.15534700000000001</v>
      </c>
      <c r="M18">
        <v>0.15535499999999999</v>
      </c>
      <c r="N18">
        <v>0.15535599999999999</v>
      </c>
      <c r="O18">
        <v>0.15535599999999999</v>
      </c>
      <c r="P18">
        <v>0.15535599999999999</v>
      </c>
    </row>
    <row r="19" spans="1:16" x14ac:dyDescent="0.2">
      <c r="A19" s="4" t="s">
        <v>21</v>
      </c>
      <c r="B19">
        <v>2.9608340000000002</v>
      </c>
      <c r="C19">
        <v>2.9608150000000002</v>
      </c>
      <c r="D19">
        <v>2.9588079999999999</v>
      </c>
      <c r="E19">
        <v>2.208879</v>
      </c>
      <c r="F19">
        <v>1.2451970000000001</v>
      </c>
      <c r="G19">
        <v>0.73319100000000004</v>
      </c>
      <c r="H19">
        <v>0.45867000000000002</v>
      </c>
      <c r="I19">
        <v>0.17731</v>
      </c>
      <c r="J19">
        <v>6.0991999999999998E-2</v>
      </c>
      <c r="K19">
        <v>1.8366E-2</v>
      </c>
      <c r="L19">
        <v>6.1240000000000001E-3</v>
      </c>
      <c r="M19">
        <v>1.838E-3</v>
      </c>
      <c r="N19">
        <v>6.1300000000000005E-4</v>
      </c>
      <c r="O19">
        <v>1.84E-4</v>
      </c>
      <c r="P19">
        <v>6.2000000000000003E-5</v>
      </c>
    </row>
    <row r="20" spans="1:16" x14ac:dyDescent="0.2">
      <c r="A20" s="4" t="s">
        <v>36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</row>
    <row r="21" spans="1:16" x14ac:dyDescent="0.2">
      <c r="A21" s="4" t="s">
        <v>37</v>
      </c>
      <c r="B21">
        <v>2.9999999999999997E-4</v>
      </c>
      <c r="C21">
        <v>1E-3</v>
      </c>
      <c r="D21">
        <v>3.0000000000000001E-3</v>
      </c>
      <c r="E21">
        <v>0.01</v>
      </c>
      <c r="F21">
        <v>0.03</v>
      </c>
      <c r="G21">
        <v>0.1</v>
      </c>
      <c r="H21">
        <v>0.3</v>
      </c>
      <c r="I21">
        <v>1</v>
      </c>
      <c r="J21">
        <v>3</v>
      </c>
      <c r="K21">
        <v>10</v>
      </c>
      <c r="L21">
        <v>30</v>
      </c>
      <c r="M21">
        <v>100</v>
      </c>
      <c r="N21">
        <v>300</v>
      </c>
      <c r="O21">
        <v>1000</v>
      </c>
      <c r="P21">
        <v>3000</v>
      </c>
    </row>
    <row r="22" spans="1:16" x14ac:dyDescent="0.2">
      <c r="A22" s="4"/>
    </row>
    <row r="23" spans="1:16" x14ac:dyDescent="0.2">
      <c r="A23" s="1" t="s">
        <v>38</v>
      </c>
      <c r="B23">
        <v>21629.451664</v>
      </c>
      <c r="C23">
        <v>17644.804969000001</v>
      </c>
      <c r="D23">
        <v>14054.355393</v>
      </c>
      <c r="E23">
        <v>10811.688188</v>
      </c>
      <c r="F23">
        <v>8809.4131809999999</v>
      </c>
      <c r="G23">
        <v>6699.9627</v>
      </c>
      <c r="H23">
        <v>4812.0722839999999</v>
      </c>
      <c r="I23">
        <v>4000.9099409999999</v>
      </c>
      <c r="J23">
        <v>3898.2683470000002</v>
      </c>
      <c r="K23">
        <v>3886.0997170000001</v>
      </c>
      <c r="L23">
        <v>3885.024899</v>
      </c>
      <c r="M23">
        <v>3884.902587</v>
      </c>
      <c r="N23">
        <v>3884.891834</v>
      </c>
      <c r="O23">
        <v>3884.8906109999998</v>
      </c>
      <c r="P23">
        <v>3884.8905030000001</v>
      </c>
    </row>
    <row r="25" spans="1:16" x14ac:dyDescent="0.2">
      <c r="A25" s="4" t="s">
        <v>40</v>
      </c>
    </row>
    <row r="26" spans="1:16" x14ac:dyDescent="0.2">
      <c r="A26" s="4" t="s">
        <v>32</v>
      </c>
    </row>
    <row r="27" spans="1:16" x14ac:dyDescent="0.2">
      <c r="A27" s="4" t="s">
        <v>33</v>
      </c>
    </row>
    <row r="28" spans="1:16" x14ac:dyDescent="0.2">
      <c r="A28" s="4" t="s">
        <v>34</v>
      </c>
    </row>
    <row r="29" spans="1:16" x14ac:dyDescent="0.2">
      <c r="A29" s="4" t="s">
        <v>35</v>
      </c>
    </row>
    <row r="30" spans="1:16" x14ac:dyDescent="0.2">
      <c r="A30" s="4" t="s">
        <v>20</v>
      </c>
    </row>
    <row r="31" spans="1:16" x14ac:dyDescent="0.2">
      <c r="A31" s="4" t="s">
        <v>21</v>
      </c>
    </row>
    <row r="32" spans="1:16" x14ac:dyDescent="0.2">
      <c r="A32" s="4" t="s">
        <v>41</v>
      </c>
    </row>
    <row r="33" spans="1:1" x14ac:dyDescent="0.2">
      <c r="A33" s="4" t="s">
        <v>42</v>
      </c>
    </row>
    <row r="34" spans="1:1" x14ac:dyDescent="0.2">
      <c r="A34" s="4" t="s">
        <v>43</v>
      </c>
    </row>
    <row r="35" spans="1:1" x14ac:dyDescent="0.2">
      <c r="A35" s="4" t="s">
        <v>44</v>
      </c>
    </row>
    <row r="36" spans="1:1" x14ac:dyDescent="0.2">
      <c r="A36" s="4"/>
    </row>
    <row r="37" spans="1:1" x14ac:dyDescent="0.2">
      <c r="A37" s="1" t="s">
        <v>38</v>
      </c>
    </row>
  </sheetData>
  <pageMargins left="0.75" right="0.75" top="1" bottom="1" header="0.5" footer="0.5"/>
  <pageSetup scale="67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27" sqref="B27"/>
    </sheetView>
  </sheetViews>
  <sheetFormatPr defaultRowHeight="12.75" x14ac:dyDescent="0.2"/>
  <cols>
    <col min="2" max="2" width="11.140625" bestFit="1" customWidth="1"/>
    <col min="3" max="3" width="9.140625" style="13"/>
    <col min="8" max="8" width="9.140625" style="13"/>
    <col min="10" max="10" width="11.5703125" style="19" bestFit="1" customWidth="1"/>
  </cols>
  <sheetData>
    <row r="1" spans="1:10" s="4" customFormat="1" x14ac:dyDescent="0.2">
      <c r="A1" s="4" t="s">
        <v>32</v>
      </c>
      <c r="B1" s="4">
        <f t="shared" ref="B1:E1" si="0">POWER(10,B$8)</f>
        <v>0.15848931924611132</v>
      </c>
      <c r="C1" s="12">
        <f t="shared" si="0"/>
        <v>0.1755294532236609</v>
      </c>
      <c r="D1" s="4">
        <f t="shared" si="0"/>
        <v>0.19952623149688795</v>
      </c>
      <c r="E1" s="4">
        <f t="shared" si="0"/>
        <v>0.25118864315095801</v>
      </c>
      <c r="F1" s="4">
        <f>POWER(10,F$8)</f>
        <v>0.28183829312644532</v>
      </c>
      <c r="G1" s="4">
        <f>POWER(10,G$8)</f>
        <v>0.31622776601683794</v>
      </c>
      <c r="H1" s="12">
        <f>POWER(10,H$8)</f>
        <v>0.36605808212629276</v>
      </c>
      <c r="I1" s="4">
        <f>POWER(10,I$8)</f>
        <v>0.3981071705534972</v>
      </c>
      <c r="J1" s="18">
        <f>POWER(10,J$8)</f>
        <v>0.25767127118678368</v>
      </c>
    </row>
    <row r="2" spans="1:10" x14ac:dyDescent="0.2">
      <c r="A2" s="4" t="s">
        <v>33</v>
      </c>
      <c r="B2">
        <v>-1.055194</v>
      </c>
      <c r="C2" s="13">
        <v>-1.0521069999999999</v>
      </c>
      <c r="D2">
        <v>-1.0489550000000001</v>
      </c>
      <c r="E2">
        <v>-1.044081</v>
      </c>
      <c r="F2">
        <v>-1.0421480000000001</v>
      </c>
      <c r="G2">
        <v>-1.040605</v>
      </c>
      <c r="H2" s="13">
        <v>-1.0393779999999999</v>
      </c>
      <c r="I2">
        <v>-1.0403119999999999</v>
      </c>
      <c r="J2" s="19">
        <v>-1.0436209999999999</v>
      </c>
    </row>
    <row r="3" spans="1:10" x14ac:dyDescent="0.2">
      <c r="A3" s="4" t="s">
        <v>34</v>
      </c>
      <c r="B3">
        <v>107.246251</v>
      </c>
      <c r="C3" s="13">
        <v>107.200672</v>
      </c>
      <c r="D3">
        <v>107.12133300000001</v>
      </c>
      <c r="E3">
        <v>106.97124599999999</v>
      </c>
      <c r="F3">
        <v>106.89299200000001</v>
      </c>
      <c r="G3">
        <v>106.81292999999999</v>
      </c>
      <c r="H3" s="13">
        <v>106.710855</v>
      </c>
      <c r="I3">
        <v>106.669321</v>
      </c>
      <c r="J3" s="19">
        <v>106.95409600000001</v>
      </c>
    </row>
    <row r="4" spans="1:10" x14ac:dyDescent="0.2">
      <c r="A4" s="4" t="s">
        <v>35</v>
      </c>
      <c r="B4">
        <v>1.1000000000000001</v>
      </c>
      <c r="C4" s="13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 s="13">
        <v>1.1000000000000001</v>
      </c>
      <c r="I4">
        <v>1.1000000000000001</v>
      </c>
      <c r="J4" s="19">
        <v>1.1000000000000001</v>
      </c>
    </row>
    <row r="5" spans="1:10" x14ac:dyDescent="0.2">
      <c r="A5" s="4" t="s">
        <v>20</v>
      </c>
      <c r="B5">
        <v>0</v>
      </c>
      <c r="C5" s="13">
        <v>0</v>
      </c>
      <c r="D5">
        <v>4.7069E-2</v>
      </c>
      <c r="E5">
        <v>8.3679000000000003E-2</v>
      </c>
      <c r="F5">
        <v>9.9263000000000004E-2</v>
      </c>
      <c r="G5">
        <v>0.11432</v>
      </c>
      <c r="H5" s="13">
        <v>0.13293099999999999</v>
      </c>
      <c r="I5">
        <v>0.140432</v>
      </c>
      <c r="J5" s="19">
        <v>8.7202000000000002E-2</v>
      </c>
    </row>
    <row r="6" spans="1:10" x14ac:dyDescent="0.2">
      <c r="A6" s="4" t="s">
        <v>21</v>
      </c>
      <c r="B6">
        <v>0.44492100000000001</v>
      </c>
      <c r="C6" s="13">
        <v>0.42244900000000002</v>
      </c>
      <c r="D6">
        <v>0.38394800000000001</v>
      </c>
      <c r="E6">
        <v>0.30345299999999997</v>
      </c>
      <c r="F6">
        <v>0.25314900000000001</v>
      </c>
      <c r="G6">
        <v>0.18835299999999999</v>
      </c>
      <c r="H6" s="13">
        <v>0</v>
      </c>
      <c r="I6">
        <v>0</v>
      </c>
      <c r="J6" s="19">
        <v>0.29313</v>
      </c>
    </row>
    <row r="7" spans="1:10" x14ac:dyDescent="0.2">
      <c r="A7" s="4" t="s">
        <v>41</v>
      </c>
      <c r="B7">
        <v>0</v>
      </c>
      <c r="C7" s="13">
        <v>0</v>
      </c>
      <c r="D7">
        <v>0</v>
      </c>
      <c r="E7">
        <v>0</v>
      </c>
      <c r="F7">
        <v>0</v>
      </c>
      <c r="G7">
        <v>0</v>
      </c>
      <c r="H7" s="13">
        <v>0</v>
      </c>
      <c r="I7">
        <v>0</v>
      </c>
      <c r="J7" s="19">
        <v>0</v>
      </c>
    </row>
    <row r="8" spans="1:10" x14ac:dyDescent="0.2">
      <c r="A8" s="4" t="s">
        <v>42</v>
      </c>
      <c r="B8">
        <v>-0.8</v>
      </c>
      <c r="C8" s="13">
        <v>-0.75565000000000004</v>
      </c>
      <c r="D8">
        <v>-0.7</v>
      </c>
      <c r="E8">
        <v>-0.6</v>
      </c>
      <c r="F8">
        <v>-0.55000000000000004</v>
      </c>
      <c r="G8">
        <v>-0.5</v>
      </c>
      <c r="H8" s="13">
        <v>-0.43645</v>
      </c>
      <c r="I8">
        <v>-0.4</v>
      </c>
      <c r="J8" s="19">
        <v>-0.58893399999999996</v>
      </c>
    </row>
    <row r="9" spans="1:10" x14ac:dyDescent="0.2">
      <c r="A9" s="4" t="s">
        <v>43</v>
      </c>
      <c r="B9">
        <v>0</v>
      </c>
      <c r="C9" s="13">
        <v>0</v>
      </c>
      <c r="D9">
        <v>0</v>
      </c>
      <c r="E9">
        <v>0</v>
      </c>
      <c r="F9">
        <v>0</v>
      </c>
      <c r="G9">
        <v>0</v>
      </c>
      <c r="H9" s="13">
        <v>0</v>
      </c>
      <c r="I9">
        <v>0</v>
      </c>
      <c r="J9" s="19">
        <v>0</v>
      </c>
    </row>
    <row r="10" spans="1:10" x14ac:dyDescent="0.2">
      <c r="A10" s="4" t="s">
        <v>44</v>
      </c>
      <c r="B10">
        <v>0</v>
      </c>
      <c r="C10" s="13">
        <v>0</v>
      </c>
      <c r="D10">
        <v>0</v>
      </c>
      <c r="E10">
        <v>0</v>
      </c>
      <c r="F10">
        <v>0</v>
      </c>
      <c r="G10">
        <v>0</v>
      </c>
      <c r="H10" s="13">
        <v>0</v>
      </c>
      <c r="I10">
        <v>0</v>
      </c>
      <c r="J10" s="19">
        <v>0</v>
      </c>
    </row>
    <row r="11" spans="1:10" x14ac:dyDescent="0.2">
      <c r="A11" s="4"/>
    </row>
    <row r="13" spans="1:10" x14ac:dyDescent="0.2">
      <c r="A13" s="4"/>
    </row>
    <row r="14" spans="1:10" x14ac:dyDescent="0.2">
      <c r="A14" s="1" t="s">
        <v>38</v>
      </c>
      <c r="B14">
        <v>5062.3290470000002</v>
      </c>
      <c r="C14" s="13">
        <v>4831.2598260000004</v>
      </c>
      <c r="D14">
        <v>4540.6142529999997</v>
      </c>
      <c r="E14">
        <v>4030.170756</v>
      </c>
      <c r="F14">
        <v>3782.5294060000001</v>
      </c>
      <c r="G14">
        <v>3540.8203490000001</v>
      </c>
      <c r="H14" s="13">
        <v>3242.618637</v>
      </c>
      <c r="I14">
        <v>3072.9129680000001</v>
      </c>
      <c r="J14" s="19">
        <v>3974.8776400000002</v>
      </c>
    </row>
    <row r="15" spans="1:10" x14ac:dyDescent="0.2">
      <c r="A15" s="11" t="s">
        <v>55</v>
      </c>
      <c r="B15" s="11" t="s">
        <v>52</v>
      </c>
    </row>
    <row r="16" spans="1:10" x14ac:dyDescent="0.2">
      <c r="B16">
        <v>0</v>
      </c>
      <c r="C16" s="13">
        <f>(TAN(PI()/4-ABS(ATAN(TAN($C$3*PI()/180)*POWER(10,$B16))-ATAN(TAN(C$3*PI()/180)*POWER(10,$B16)))/2))^2</f>
        <v>0.99999999999999978</v>
      </c>
      <c r="D16" s="13">
        <f t="shared" ref="D16:H16" si="1">(TAN(PI()/4-ABS(ATAN(TAN($C$3*PI()/180)*POWER(10,$B16))-ATAN(TAN(D$3*PI()/180)*POWER(10,$B16)))/2))^2</f>
        <v>0.99723437696561978</v>
      </c>
      <c r="E16" s="13">
        <f t="shared" si="1"/>
        <v>0.99202348301759957</v>
      </c>
      <c r="F16" s="13">
        <f t="shared" si="1"/>
        <v>0.98931735934857878</v>
      </c>
      <c r="G16" s="13">
        <f t="shared" si="1"/>
        <v>0.98655633185572833</v>
      </c>
      <c r="H16" s="13">
        <f t="shared" si="1"/>
        <v>0.98304729504059951</v>
      </c>
      <c r="I16" s="11" t="s">
        <v>53</v>
      </c>
    </row>
    <row r="17" spans="1:16" x14ac:dyDescent="0.2">
      <c r="B17">
        <v>0</v>
      </c>
      <c r="C17" s="13">
        <f>(TAN(PI()/4-ABS(ATAN(TAN($H$3*PI()/180)*POWER(10,$B17))-ATAN(TAN(C$3*PI()/180)*POWER(10,$B17)))/2))^2</f>
        <v>0.98304729504059951</v>
      </c>
      <c r="D17" s="13">
        <f t="shared" ref="D17:H17" si="2">(TAN(PI()/4-ABS(ATAN(TAN($H$3*PI()/180)*POWER(10,$B17))-ATAN(TAN(D$3*PI()/180)*POWER(10,$B17)))/2))^2</f>
        <v>0.98577365674595674</v>
      </c>
      <c r="E17" s="13">
        <f t="shared" si="2"/>
        <v>0.99095179177568204</v>
      </c>
      <c r="F17" s="13">
        <f t="shared" si="2"/>
        <v>0.9936623766043684</v>
      </c>
      <c r="G17" s="13">
        <f t="shared" si="2"/>
        <v>0.99644324872537682</v>
      </c>
      <c r="H17" s="13">
        <f t="shared" si="2"/>
        <v>0.99999999999999978</v>
      </c>
      <c r="I17" s="11" t="s">
        <v>54</v>
      </c>
    </row>
    <row r="18" spans="1:16" x14ac:dyDescent="0.2">
      <c r="A18">
        <f>$E16+($F16-$E16)/($F$8-$E$8)*($B18-$E$8)</f>
        <v>0.99148807871499345</v>
      </c>
      <c r="B18" s="14">
        <f>($E17-$E16+$E$8*($F16-$E16)/($F$8-$E$8)-$E$8*($F17-$E17)/($F$8-$E$8))/(($F16-$E16-$F17+$E17)/($F$8-$E$8))</f>
        <v>-0.59010754185525061</v>
      </c>
      <c r="C18" s="13">
        <f>(TAN(PI()/4-ABS(ATAN(TAN($C$3*PI()/180)*POWER(10,$B18))-ATAN(TAN(C$3*PI()/180)*POWER(10,$B18)))/2))^2</f>
        <v>0.99999999999999978</v>
      </c>
      <c r="D18" s="13">
        <f t="shared" ref="D18:H18" si="3">(TAN(PI()/4-ABS(ATAN(TAN($C$3*PI()/180)*POWER(10,$B18))-ATAN(TAN(D$3*PI()/180)*POWER(10,$B18)))/2))^2</f>
        <v>0.99518164433855227</v>
      </c>
      <c r="E18" s="13">
        <f t="shared" si="3"/>
        <v>0.98606521361641053</v>
      </c>
      <c r="F18" s="13">
        <f t="shared" si="3"/>
        <v>0.98131135385392265</v>
      </c>
      <c r="G18" s="13">
        <f t="shared" si="3"/>
        <v>0.97644729771066541</v>
      </c>
      <c r="H18" s="13">
        <f t="shared" si="3"/>
        <v>0.97024545298226805</v>
      </c>
      <c r="I18" s="11" t="s">
        <v>53</v>
      </c>
    </row>
    <row r="19" spans="1:16" x14ac:dyDescent="0.2">
      <c r="A19">
        <f>$E17+($F17-$E17)/($F$8-$E$8)*($B19-$E$8)</f>
        <v>0.99148807871499345</v>
      </c>
      <c r="B19" s="14">
        <f>$B18</f>
        <v>-0.59010754185525061</v>
      </c>
      <c r="C19" s="13">
        <f>(TAN(PI()/4-ABS(ATAN(TAN($H$3*PI()/180)*POWER(10,$B19))-ATAN(TAN(C$3*PI()/180)*POWER(10,$B19)))/2))^2</f>
        <v>0.97024545298226805</v>
      </c>
      <c r="D19" s="13">
        <f t="shared" ref="D19:H19" si="4">(TAN(PI()/4-ABS(ATAN(TAN($H$3*PI()/180)*POWER(10,$B19))-ATAN(TAN(D$3*PI()/180)*POWER(10,$B19)))/2))^2</f>
        <v>0.97494352665839612</v>
      </c>
      <c r="E19" s="13">
        <f t="shared" si="4"/>
        <v>0.98395752227816657</v>
      </c>
      <c r="F19" s="13">
        <f t="shared" si="4"/>
        <v>0.98872415254419654</v>
      </c>
      <c r="G19" s="13">
        <f t="shared" si="4"/>
        <v>0.99364913146535716</v>
      </c>
      <c r="H19" s="13">
        <f t="shared" si="4"/>
        <v>0.99999999999999978</v>
      </c>
      <c r="I19" s="11" t="s">
        <v>54</v>
      </c>
    </row>
    <row r="20" spans="1:16" x14ac:dyDescent="0.2">
      <c r="A20">
        <f t="shared" ref="A20:A25" si="5">$E18+($F18-$E18)/($F$8-$E$8)*($B20-$E$8)</f>
        <v>0.98501278154467797</v>
      </c>
      <c r="B20" s="14">
        <f>($E19-$E18+$E$8*($F18-$E18)/($F$8-$E$8)-$E$8*($F19-$E19)/($F$8-$E$8))/(($F18-$E18-$F19+$E19)/($F$8-$E$8))</f>
        <v>-0.58893076232457287</v>
      </c>
      <c r="C20" s="13">
        <f>(TAN(PI()/4-ABS(ATAN(TAN($C$3*PI()/180)*POWER(10,$B20))-ATAN(TAN(C$3*PI()/180)*POWER(10,$B20)))/2))^2</f>
        <v>0.99999999999999978</v>
      </c>
      <c r="D20" s="13">
        <f t="shared" ref="D20:H20" si="6">(TAN(PI()/4-ABS(ATAN(TAN($C$3*PI()/180)*POWER(10,$B20))-ATAN(TAN(D$3*PI()/180)*POWER(10,$B20)))/2))^2</f>
        <v>0.99517929444140329</v>
      </c>
      <c r="E20" s="13">
        <f t="shared" si="6"/>
        <v>0.98605861876377199</v>
      </c>
      <c r="F20" s="13">
        <f t="shared" si="6"/>
        <v>0.98130264994884897</v>
      </c>
      <c r="G20" s="13">
        <f t="shared" si="6"/>
        <v>0.97643651012447119</v>
      </c>
      <c r="H20" s="13">
        <f t="shared" si="6"/>
        <v>0.97023211768868534</v>
      </c>
      <c r="I20" s="11" t="s">
        <v>53</v>
      </c>
    </row>
    <row r="21" spans="1:16" x14ac:dyDescent="0.2">
      <c r="A21">
        <f t="shared" si="5"/>
        <v>0.98501278154467797</v>
      </c>
      <c r="B21" s="14">
        <f>$B20</f>
        <v>-0.58893076232457287</v>
      </c>
      <c r="C21" s="13">
        <f>(TAN(PI()/4-ABS(ATAN(TAN($H$3*PI()/180)*POWER(10,$B21))-ATAN(TAN(C$3*PI()/180)*POWER(10,$B21)))/2))^2</f>
        <v>0.97023211768868534</v>
      </c>
      <c r="D21" s="13">
        <f t="shared" ref="D21:H21" si="7">(TAN(PI()/4-ABS(ATAN(TAN($H$3*PI()/180)*POWER(10,$B21))-ATAN(TAN(D$3*PI()/180)*POWER(10,$B21)))/2))^2</f>
        <v>0.97493242950506542</v>
      </c>
      <c r="E21" s="13">
        <f t="shared" si="7"/>
        <v>0.98395058038622596</v>
      </c>
      <c r="F21" s="13">
        <f t="shared" si="7"/>
        <v>0.98871933396881495</v>
      </c>
      <c r="G21" s="13">
        <f t="shared" si="7"/>
        <v>0.99364645286941999</v>
      </c>
      <c r="H21" s="13">
        <f t="shared" si="7"/>
        <v>0.99999999999999978</v>
      </c>
      <c r="I21" s="11" t="s">
        <v>54</v>
      </c>
    </row>
    <row r="22" spans="1:16" x14ac:dyDescent="0.2">
      <c r="A22">
        <f t="shared" si="5"/>
        <v>0.98500601435538637</v>
      </c>
      <c r="B22" s="14">
        <f>($E21-$E20+$E$8*($F20-$E20)/($F$8-$E$8)-$E$8*($F21-$E21)/($F$8-$E$8))/(($F20-$E20-$F21+$E21)/($F$8-$E$8))</f>
        <v>-0.58893385922671782</v>
      </c>
      <c r="C22" s="13">
        <f>(TAN(PI()/4-ABS(ATAN(TAN($C$3*PI()/180)*POWER(10,$B22))-ATAN(TAN(C$3*PI()/180)*POWER(10,$B22)))/2))^2</f>
        <v>0.99999999999999978</v>
      </c>
      <c r="D22" s="13">
        <f t="shared" ref="D22:H22" si="8">(TAN(PI()/4-ABS(ATAN(TAN($C$3*PI()/180)*POWER(10,$B22))-ATAN(TAN(D$3*PI()/180)*POWER(10,$B22)))/2))^2</f>
        <v>0.99517930058223314</v>
      </c>
      <c r="E22" s="13">
        <f t="shared" si="8"/>
        <v>0.98605863599406585</v>
      </c>
      <c r="F22" s="13">
        <f t="shared" si="8"/>
        <v>0.981302672686856</v>
      </c>
      <c r="G22" s="13">
        <f t="shared" si="8"/>
        <v>0.97643653830249177</v>
      </c>
      <c r="H22" s="13">
        <f t="shared" si="8"/>
        <v>0.97023215251599837</v>
      </c>
      <c r="I22" s="11" t="s">
        <v>53</v>
      </c>
    </row>
    <row r="23" spans="1:16" x14ac:dyDescent="0.2">
      <c r="A23">
        <f t="shared" si="5"/>
        <v>0.98500601435538648</v>
      </c>
      <c r="B23" s="14">
        <f>$B22</f>
        <v>-0.58893385922671782</v>
      </c>
      <c r="C23" s="13">
        <f>(TAN(PI()/4-ABS(ATAN(TAN($H$3*PI()/180)*POWER(10,$B23))-ATAN(TAN(C$3*PI()/180)*POWER(10,$B23)))/2))^2</f>
        <v>0.97023215251599837</v>
      </c>
      <c r="D23" s="13">
        <f t="shared" ref="D23:H23" si="9">(TAN(PI()/4-ABS(ATAN(TAN($H$3*PI()/180)*POWER(10,$B23))-ATAN(TAN(D$3*PI()/180)*POWER(10,$B23)))/2))^2</f>
        <v>0.9749324584835628</v>
      </c>
      <c r="E23" s="13">
        <f t="shared" si="9"/>
        <v>0.98395059850950184</v>
      </c>
      <c r="F23" s="13">
        <f t="shared" si="9"/>
        <v>0.98871934654705285</v>
      </c>
      <c r="G23" s="13">
        <f t="shared" si="9"/>
        <v>0.993646459860548</v>
      </c>
      <c r="H23" s="13">
        <f t="shared" si="9"/>
        <v>0.99999999999999978</v>
      </c>
      <c r="I23" s="11" t="s">
        <v>54</v>
      </c>
    </row>
    <row r="24" spans="1:16" s="15" customFormat="1" x14ac:dyDescent="0.2">
      <c r="A24" s="15">
        <f t="shared" si="5"/>
        <v>0.98500603202908332</v>
      </c>
      <c r="B24" s="16">
        <f>($E23-$E22+$E$8*($F22-$E22)/($F$8-$E$8)-$E$8*($F23-$E23)/($F$8-$E$8))/(($F22-$E22-$F23+$E23)/($F$8-$E$8))</f>
        <v>-0.58893385107295892</v>
      </c>
      <c r="C24" s="15">
        <f>(TAN(PI()/4-ABS(ATAN(TAN($C$3*PI()/180)*POWER(10,$B24))-ATAN(TAN(C$3*PI()/180)*POWER(10,$B24)))/2))^2</f>
        <v>0.99999999999999978</v>
      </c>
      <c r="D24" s="15">
        <f>(TAN(PI()/4-ABS(ATAN(TAN($C$3*PI()/180)*POWER(10,$B24))-ATAN(TAN(D$3*PI()/180)*POWER(10,$B24)))/2))^2</f>
        <v>0.99517930056606496</v>
      </c>
      <c r="E24" s="15">
        <f t="shared" ref="E24:H24" si="10">(TAN(PI()/4-ABS(ATAN(TAN($C$3*PI()/180)*POWER(10,$B24))-ATAN(TAN(E$3*PI()/180)*POWER(10,$B24)))/2))^2</f>
        <v>0.98605863594869969</v>
      </c>
      <c r="F24" s="15">
        <f t="shared" si="10"/>
        <v>0.98130267262698867</v>
      </c>
      <c r="G24" s="15">
        <f t="shared" si="10"/>
        <v>0.97643653822830145</v>
      </c>
      <c r="H24" s="15">
        <f t="shared" si="10"/>
        <v>0.97023215242430072</v>
      </c>
      <c r="I24" s="17" t="s">
        <v>53</v>
      </c>
      <c r="J24" s="19"/>
    </row>
    <row r="25" spans="1:16" s="15" customFormat="1" x14ac:dyDescent="0.2">
      <c r="A25" s="15">
        <f t="shared" si="5"/>
        <v>0.98500603202908332</v>
      </c>
      <c r="B25" s="16">
        <f>$B24</f>
        <v>-0.58893385107295892</v>
      </c>
      <c r="C25" s="15">
        <f>(TAN(PI()/4-ABS(ATAN(TAN($H$3*PI()/180)*POWER(10,$B25))-ATAN(TAN(C$3*PI()/180)*POWER(10,$B25)))/2))^2</f>
        <v>0.97023215242430072</v>
      </c>
      <c r="D25" s="15">
        <f>(TAN(PI()/4-ABS(ATAN(TAN($H$3*PI()/180)*POWER(10,$B25))-ATAN(TAN(D$3*PI()/180)*POWER(10,$B25)))/2))^2</f>
        <v>0.97493245840726461</v>
      </c>
      <c r="E25" s="15">
        <f t="shared" ref="E25:H25" si="11">(TAN(PI()/4-ABS(ATAN(TAN($H$3*PI()/180)*POWER(10,$B25))-ATAN(TAN(E$3*PI()/180)*POWER(10,$B25)))/2))^2</f>
        <v>0.98395059846178445</v>
      </c>
      <c r="F25" s="15">
        <f t="shared" si="11"/>
        <v>0.98871934651393523</v>
      </c>
      <c r="G25" s="15">
        <f t="shared" si="11"/>
        <v>0.99364645984214039</v>
      </c>
      <c r="H25" s="15">
        <f t="shared" si="11"/>
        <v>0.99999999999999978</v>
      </c>
      <c r="I25" s="17" t="s">
        <v>54</v>
      </c>
      <c r="J25" s="19"/>
    </row>
    <row r="27" spans="1:16" x14ac:dyDescent="0.2">
      <c r="A27" s="17" t="s">
        <v>56</v>
      </c>
      <c r="B27" s="15">
        <f>POWER(10,B25)</f>
        <v>0.25767135954670572</v>
      </c>
    </row>
    <row r="31" spans="1:16" x14ac:dyDescent="0.2">
      <c r="N31" t="s">
        <v>22</v>
      </c>
      <c r="O31" t="s">
        <v>23</v>
      </c>
      <c r="P31">
        <v>1</v>
      </c>
    </row>
    <row r="32" spans="1:16" x14ac:dyDescent="0.2">
      <c r="N32" t="s">
        <v>24</v>
      </c>
      <c r="O32">
        <v>-1.0436209999999999</v>
      </c>
      <c r="P32">
        <v>9.9999999999999995E-7</v>
      </c>
    </row>
    <row r="33" spans="14:16" x14ac:dyDescent="0.2">
      <c r="N33" t="s">
        <v>25</v>
      </c>
      <c r="O33">
        <v>106.95409600000001</v>
      </c>
      <c r="P33">
        <v>9.9999999999999995E-7</v>
      </c>
    </row>
    <row r="34" spans="14:16" x14ac:dyDescent="0.2">
      <c r="N34" t="s">
        <v>26</v>
      </c>
      <c r="O34">
        <v>1.1000000000000001</v>
      </c>
      <c r="P34">
        <v>0</v>
      </c>
    </row>
    <row r="35" spans="14:16" x14ac:dyDescent="0.2">
      <c r="N35" t="s">
        <v>27</v>
      </c>
      <c r="O35">
        <v>8.7202000000000002E-2</v>
      </c>
      <c r="P35">
        <v>9.9999999999999995E-7</v>
      </c>
    </row>
    <row r="36" spans="14:16" x14ac:dyDescent="0.2">
      <c r="N36" t="s">
        <v>28</v>
      </c>
      <c r="O36">
        <v>0.29313</v>
      </c>
      <c r="P36">
        <v>9.9999999999999995E-7</v>
      </c>
    </row>
    <row r="37" spans="14:16" x14ac:dyDescent="0.2">
      <c r="N37" t="s">
        <v>45</v>
      </c>
      <c r="O37">
        <v>0</v>
      </c>
      <c r="P37">
        <v>0</v>
      </c>
    </row>
    <row r="38" spans="14:16" x14ac:dyDescent="0.2">
      <c r="N38" t="s">
        <v>46</v>
      </c>
      <c r="O38">
        <v>-0.58893399999999996</v>
      </c>
      <c r="P38">
        <v>0</v>
      </c>
    </row>
    <row r="39" spans="14:16" x14ac:dyDescent="0.2">
      <c r="N39" t="s">
        <v>47</v>
      </c>
      <c r="O39">
        <v>0</v>
      </c>
      <c r="P39">
        <v>0</v>
      </c>
    </row>
    <row r="40" spans="14:16" x14ac:dyDescent="0.2">
      <c r="N40" t="s">
        <v>48</v>
      </c>
      <c r="O40">
        <v>0</v>
      </c>
      <c r="P40">
        <v>0</v>
      </c>
    </row>
    <row r="42" spans="14:16" x14ac:dyDescent="0.2">
      <c r="N42" t="s">
        <v>29</v>
      </c>
    </row>
    <row r="44" spans="14:16" x14ac:dyDescent="0.2">
      <c r="N44" t="s">
        <v>30</v>
      </c>
      <c r="O44">
        <v>3974.8776400000002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1" sqref="B1:B9"/>
    </sheetView>
  </sheetViews>
  <sheetFormatPr defaultRowHeight="12.75" x14ac:dyDescent="0.2"/>
  <cols>
    <col min="2" max="2" width="13.5703125" style="21" customWidth="1"/>
  </cols>
  <sheetData>
    <row r="1" spans="1:2" x14ac:dyDescent="0.2">
      <c r="A1" t="s">
        <v>11</v>
      </c>
      <c r="B1" s="22">
        <v>-1.0436209999999999</v>
      </c>
    </row>
    <row r="2" spans="1:2" x14ac:dyDescent="0.2">
      <c r="A2" t="s">
        <v>18</v>
      </c>
      <c r="B2" s="22">
        <v>106.95409600000001</v>
      </c>
    </row>
    <row r="3" spans="1:2" x14ac:dyDescent="0.2">
      <c r="A3" t="s">
        <v>19</v>
      </c>
      <c r="B3" s="22">
        <v>1.1000000000000001</v>
      </c>
    </row>
    <row r="4" spans="1:2" x14ac:dyDescent="0.2">
      <c r="A4" t="s">
        <v>20</v>
      </c>
      <c r="B4" s="22">
        <v>8.7202000000000002E-2</v>
      </c>
    </row>
    <row r="5" spans="1:2" x14ac:dyDescent="0.2">
      <c r="A5" t="s">
        <v>21</v>
      </c>
      <c r="B5" s="22">
        <v>0.29313</v>
      </c>
    </row>
    <row r="6" spans="1:2" x14ac:dyDescent="0.2">
      <c r="A6" s="11" t="s">
        <v>41</v>
      </c>
      <c r="B6" s="22">
        <v>0</v>
      </c>
    </row>
    <row r="7" spans="1:2" x14ac:dyDescent="0.2">
      <c r="A7" s="11" t="s">
        <v>42</v>
      </c>
      <c r="B7" s="22">
        <v>-0.58893399999999996</v>
      </c>
    </row>
    <row r="8" spans="1:2" x14ac:dyDescent="0.2">
      <c r="A8" s="11" t="s">
        <v>43</v>
      </c>
      <c r="B8" s="22">
        <v>0</v>
      </c>
    </row>
    <row r="9" spans="1:2" x14ac:dyDescent="0.2">
      <c r="A9" s="11" t="s">
        <v>44</v>
      </c>
      <c r="B9" s="22">
        <v>0</v>
      </c>
    </row>
    <row r="10" spans="1:2" x14ac:dyDescent="0.2">
      <c r="B10" s="20"/>
    </row>
    <row r="11" spans="1:2" x14ac:dyDescent="0.2">
      <c r="B11" s="20"/>
    </row>
    <row r="12" spans="1:2" x14ac:dyDescent="0.2">
      <c r="B12" s="20"/>
    </row>
    <row r="13" spans="1:2" x14ac:dyDescent="0.2">
      <c r="A13" s="11" t="s">
        <v>38</v>
      </c>
      <c r="B13" s="20">
        <v>3974.8776400000002</v>
      </c>
    </row>
    <row r="15" spans="1:2" x14ac:dyDescent="0.2">
      <c r="A15" s="11" t="s">
        <v>55</v>
      </c>
      <c r="B15" s="20">
        <v>0.98500603202908332</v>
      </c>
    </row>
  </sheetData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1"/>
  <sheetViews>
    <sheetView topLeftCell="AC1" workbookViewId="0">
      <selection activeCell="AG2" sqref="AG2"/>
    </sheetView>
  </sheetViews>
  <sheetFormatPr defaultRowHeight="12.75" x14ac:dyDescent="0.2"/>
  <cols>
    <col min="1" max="1" width="12.140625" style="24" bestFit="1" customWidth="1"/>
    <col min="4" max="4" width="17.85546875" bestFit="1" customWidth="1"/>
    <col min="6" max="6" width="17.85546875" style="24" bestFit="1" customWidth="1"/>
    <col min="7" max="7" width="17.85546875" bestFit="1" customWidth="1"/>
    <col min="9" max="9" width="19.85546875" bestFit="1" customWidth="1"/>
    <col min="10" max="10" width="17.85546875" bestFit="1" customWidth="1"/>
    <col min="12" max="13" width="17.85546875" bestFit="1" customWidth="1"/>
    <col min="15" max="16" width="17.85546875" bestFit="1" customWidth="1"/>
    <col min="18" max="19" width="17.85546875" bestFit="1" customWidth="1"/>
    <col min="21" max="22" width="17.85546875" bestFit="1" customWidth="1"/>
    <col min="24" max="24" width="18.42578125" bestFit="1" customWidth="1"/>
    <col min="25" max="25" width="17.85546875" bestFit="1" customWidth="1"/>
    <col min="27" max="28" width="17.85546875" bestFit="1" customWidth="1"/>
    <col min="30" max="31" width="17.85546875" bestFit="1" customWidth="1"/>
    <col min="33" max="33" width="20.85546875" style="27" bestFit="1" customWidth="1"/>
  </cols>
  <sheetData>
    <row r="1" spans="1:33" s="4" customFormat="1" x14ac:dyDescent="0.2">
      <c r="A1" s="25" t="s">
        <v>49</v>
      </c>
      <c r="B1" s="4" t="s">
        <v>1057</v>
      </c>
      <c r="C1" s="4" t="s">
        <v>7</v>
      </c>
      <c r="D1" s="4" t="s">
        <v>7</v>
      </c>
      <c r="E1" s="4" t="s">
        <v>7</v>
      </c>
      <c r="F1" s="25" t="s">
        <v>33</v>
      </c>
      <c r="G1" s="4" t="s">
        <v>1058</v>
      </c>
      <c r="H1" s="4" t="s">
        <v>7</v>
      </c>
      <c r="I1" s="4" t="s">
        <v>34</v>
      </c>
      <c r="J1" s="4" t="s">
        <v>1059</v>
      </c>
      <c r="K1" s="4" t="s">
        <v>7</v>
      </c>
      <c r="L1" s="4" t="s">
        <v>35</v>
      </c>
      <c r="M1" s="4" t="s">
        <v>1060</v>
      </c>
      <c r="N1" s="4" t="s">
        <v>7</v>
      </c>
      <c r="O1" s="4" t="s">
        <v>1061</v>
      </c>
      <c r="P1" s="4" t="s">
        <v>1062</v>
      </c>
      <c r="Q1" s="4" t="s">
        <v>7</v>
      </c>
      <c r="R1" s="4" t="s">
        <v>1063</v>
      </c>
      <c r="S1" s="4" t="s">
        <v>1064</v>
      </c>
      <c r="T1" s="4" t="s">
        <v>7</v>
      </c>
      <c r="U1" s="4" t="s">
        <v>1065</v>
      </c>
      <c r="V1" s="4" t="s">
        <v>1066</v>
      </c>
      <c r="W1" s="4" t="s">
        <v>7</v>
      </c>
      <c r="X1" s="4" t="s">
        <v>1063</v>
      </c>
      <c r="Y1" s="4" t="s">
        <v>1067</v>
      </c>
      <c r="Z1" s="4" t="s">
        <v>7</v>
      </c>
      <c r="AA1" s="4" t="s">
        <v>1068</v>
      </c>
      <c r="AB1" s="4" t="s">
        <v>1069</v>
      </c>
      <c r="AC1" s="4" t="s">
        <v>7</v>
      </c>
      <c r="AD1" s="4" t="s">
        <v>1070</v>
      </c>
      <c r="AE1" s="4" t="s">
        <v>1071</v>
      </c>
      <c r="AF1" s="4" t="s">
        <v>7</v>
      </c>
      <c r="AG1" s="26" t="s">
        <v>1072</v>
      </c>
    </row>
    <row r="2" spans="1:33" x14ac:dyDescent="0.2">
      <c r="A2" s="24">
        <f t="shared" ref="A2:A65" si="0">TAN($I2*PI()/180)</f>
        <v>-3.2802501249380125</v>
      </c>
      <c r="B2" t="s">
        <v>478</v>
      </c>
      <c r="C2" t="s">
        <v>22</v>
      </c>
      <c r="D2">
        <v>1</v>
      </c>
      <c r="E2" t="s">
        <v>24</v>
      </c>
      <c r="F2" s="24">
        <v>2.5646548140269698</v>
      </c>
      <c r="G2">
        <v>2.5140642499999999E-6</v>
      </c>
      <c r="H2" t="s">
        <v>25</v>
      </c>
      <c r="I2">
        <v>106.954094340002</v>
      </c>
      <c r="J2">
        <v>3.7536746219999998E-6</v>
      </c>
      <c r="K2" t="s">
        <v>26</v>
      </c>
      <c r="L2">
        <v>0</v>
      </c>
      <c r="M2">
        <v>0</v>
      </c>
      <c r="N2" t="s">
        <v>27</v>
      </c>
      <c r="O2">
        <v>8.7201847580088004E-2</v>
      </c>
      <c r="P2">
        <v>2.6376765199999999E-7</v>
      </c>
      <c r="Q2" t="s">
        <v>28</v>
      </c>
      <c r="R2">
        <v>0.29312973540534698</v>
      </c>
      <c r="S2">
        <v>9.1296664700000002E-7</v>
      </c>
      <c r="T2" t="s">
        <v>45</v>
      </c>
      <c r="U2">
        <v>0</v>
      </c>
      <c r="V2">
        <v>0</v>
      </c>
      <c r="W2" t="s">
        <v>46</v>
      </c>
      <c r="X2">
        <v>-0.58893384999999998</v>
      </c>
      <c r="Y2">
        <v>0</v>
      </c>
      <c r="Z2" t="s">
        <v>47</v>
      </c>
      <c r="AA2">
        <v>0</v>
      </c>
      <c r="AB2">
        <v>0</v>
      </c>
      <c r="AC2" t="s">
        <v>48</v>
      </c>
      <c r="AD2">
        <v>0</v>
      </c>
      <c r="AE2">
        <v>0</v>
      </c>
      <c r="AF2" t="s">
        <v>30</v>
      </c>
      <c r="AG2" s="27">
        <v>3974.87764033755</v>
      </c>
    </row>
    <row r="3" spans="1:33" x14ac:dyDescent="0.2">
      <c r="A3" s="24">
        <f t="shared" si="0"/>
        <v>-3.2802490714352595</v>
      </c>
      <c r="B3" t="s">
        <v>372</v>
      </c>
      <c r="C3" t="s">
        <v>22</v>
      </c>
      <c r="D3">
        <v>1</v>
      </c>
      <c r="E3" t="s">
        <v>24</v>
      </c>
      <c r="F3" s="24">
        <v>2.5646534064587501</v>
      </c>
      <c r="G3">
        <v>7.6559079599999999E-7</v>
      </c>
      <c r="H3" t="s">
        <v>25</v>
      </c>
      <c r="I3">
        <v>106.95409947274599</v>
      </c>
      <c r="J3">
        <v>2.7584256209999998E-6</v>
      </c>
      <c r="K3" t="s">
        <v>26</v>
      </c>
      <c r="L3">
        <v>0</v>
      </c>
      <c r="M3">
        <v>0</v>
      </c>
      <c r="N3" t="s">
        <v>27</v>
      </c>
      <c r="O3">
        <v>8.7201535104837996E-2</v>
      </c>
      <c r="P3">
        <v>1.8026719299999999E-7</v>
      </c>
      <c r="Q3" t="s">
        <v>28</v>
      </c>
      <c r="R3">
        <v>0.293130162247625</v>
      </c>
      <c r="S3">
        <v>8.3417253199999998E-7</v>
      </c>
      <c r="T3" t="s">
        <v>45</v>
      </c>
      <c r="U3">
        <v>0</v>
      </c>
      <c r="V3">
        <v>0</v>
      </c>
      <c r="W3" t="s">
        <v>46</v>
      </c>
      <c r="X3">
        <v>-0.58893384999999998</v>
      </c>
      <c r="Y3">
        <v>0</v>
      </c>
      <c r="Z3" t="s">
        <v>47</v>
      </c>
      <c r="AA3">
        <v>0</v>
      </c>
      <c r="AB3">
        <v>0</v>
      </c>
      <c r="AC3" t="s">
        <v>48</v>
      </c>
      <c r="AD3">
        <v>0</v>
      </c>
      <c r="AE3">
        <v>0</v>
      </c>
      <c r="AF3" t="s">
        <v>30</v>
      </c>
      <c r="AG3" s="27">
        <v>3974.87764033756</v>
      </c>
    </row>
    <row r="4" spans="1:33" x14ac:dyDescent="0.2">
      <c r="A4" s="24">
        <f t="shared" si="0"/>
        <v>-3.2802497030172648</v>
      </c>
      <c r="B4" t="s">
        <v>112</v>
      </c>
      <c r="C4" t="s">
        <v>22</v>
      </c>
      <c r="D4">
        <v>1</v>
      </c>
      <c r="E4" t="s">
        <v>24</v>
      </c>
      <c r="F4" s="24">
        <v>2.5646536960481101</v>
      </c>
      <c r="G4">
        <v>1.1199394739999999E-6</v>
      </c>
      <c r="H4" t="s">
        <v>25</v>
      </c>
      <c r="I4">
        <v>106.954096395631</v>
      </c>
      <c r="J4">
        <v>3.7007707130000002E-6</v>
      </c>
      <c r="K4" t="s">
        <v>26</v>
      </c>
      <c r="L4">
        <v>0</v>
      </c>
      <c r="M4">
        <v>0</v>
      </c>
      <c r="N4" t="s">
        <v>27</v>
      </c>
      <c r="O4">
        <v>8.7201452289607004E-2</v>
      </c>
      <c r="P4">
        <v>1.03516981E-7</v>
      </c>
      <c r="Q4" t="s">
        <v>28</v>
      </c>
      <c r="R4">
        <v>0.29313038675826703</v>
      </c>
      <c r="S4">
        <v>6.7515363399999995E-7</v>
      </c>
      <c r="T4" t="s">
        <v>45</v>
      </c>
      <c r="U4">
        <v>0</v>
      </c>
      <c r="V4">
        <v>0</v>
      </c>
      <c r="W4" t="s">
        <v>46</v>
      </c>
      <c r="X4">
        <v>-0.58893384999999998</v>
      </c>
      <c r="Y4">
        <v>0</v>
      </c>
      <c r="Z4" t="s">
        <v>47</v>
      </c>
      <c r="AA4">
        <v>0</v>
      </c>
      <c r="AB4">
        <v>0</v>
      </c>
      <c r="AC4" t="s">
        <v>48</v>
      </c>
      <c r="AD4">
        <v>0</v>
      </c>
      <c r="AE4">
        <v>0</v>
      </c>
      <c r="AF4" t="s">
        <v>30</v>
      </c>
      <c r="AG4" s="27">
        <v>3974.8776403378401</v>
      </c>
    </row>
    <row r="5" spans="1:33" x14ac:dyDescent="0.2">
      <c r="A5" s="24">
        <f t="shared" si="0"/>
        <v>-3.2802497873341228</v>
      </c>
      <c r="B5" t="s">
        <v>315</v>
      </c>
      <c r="C5" t="s">
        <v>22</v>
      </c>
      <c r="D5">
        <v>1</v>
      </c>
      <c r="E5" t="s">
        <v>24</v>
      </c>
      <c r="F5" s="24">
        <v>2.5646539637314798</v>
      </c>
      <c r="G5">
        <v>5.4029839100000003E-7</v>
      </c>
      <c r="H5" t="s">
        <v>25</v>
      </c>
      <c r="I5">
        <v>106.954095984833</v>
      </c>
      <c r="J5">
        <v>2.3447625850000001E-6</v>
      </c>
      <c r="K5" t="s">
        <v>26</v>
      </c>
      <c r="L5">
        <v>0</v>
      </c>
      <c r="M5">
        <v>0</v>
      </c>
      <c r="N5" t="s">
        <v>27</v>
      </c>
      <c r="O5">
        <v>8.7201619005980002E-2</v>
      </c>
      <c r="P5">
        <v>7.0943731999999997E-8</v>
      </c>
      <c r="Q5" t="s">
        <v>28</v>
      </c>
      <c r="R5">
        <v>0.29313100465341202</v>
      </c>
      <c r="S5">
        <v>2.1324082289999998E-6</v>
      </c>
      <c r="T5" t="s">
        <v>45</v>
      </c>
      <c r="U5">
        <v>0</v>
      </c>
      <c r="V5">
        <v>0</v>
      </c>
      <c r="W5" t="s">
        <v>46</v>
      </c>
      <c r="X5">
        <v>-0.58893384999999998</v>
      </c>
      <c r="Y5">
        <v>0</v>
      </c>
      <c r="Z5" t="s">
        <v>47</v>
      </c>
      <c r="AA5">
        <v>0</v>
      </c>
      <c r="AB5">
        <v>0</v>
      </c>
      <c r="AC5" t="s">
        <v>48</v>
      </c>
      <c r="AD5">
        <v>0</v>
      </c>
      <c r="AE5">
        <v>0</v>
      </c>
      <c r="AF5" t="s">
        <v>30</v>
      </c>
      <c r="AG5" s="27">
        <v>3974.8776403378802</v>
      </c>
    </row>
    <row r="6" spans="1:33" x14ac:dyDescent="0.2">
      <c r="A6" s="24">
        <f t="shared" si="0"/>
        <v>-3.2802495498679245</v>
      </c>
      <c r="B6" t="s">
        <v>67</v>
      </c>
      <c r="C6" t="s">
        <v>22</v>
      </c>
      <c r="D6">
        <v>1</v>
      </c>
      <c r="E6" t="s">
        <v>24</v>
      </c>
      <c r="F6" s="24">
        <v>2.5646543238521202</v>
      </c>
      <c r="G6">
        <v>7.2303242099999998E-7</v>
      </c>
      <c r="H6" t="s">
        <v>25</v>
      </c>
      <c r="I6">
        <v>106.95409714178599</v>
      </c>
      <c r="J6">
        <v>3.520223615E-6</v>
      </c>
      <c r="K6" t="s">
        <v>26</v>
      </c>
      <c r="L6">
        <v>0</v>
      </c>
      <c r="M6">
        <v>0</v>
      </c>
      <c r="N6" t="s">
        <v>27</v>
      </c>
      <c r="O6">
        <v>8.7201621620137004E-2</v>
      </c>
      <c r="P6">
        <v>1.07626978E-7</v>
      </c>
      <c r="Q6" t="s">
        <v>28</v>
      </c>
      <c r="R6">
        <v>0.293130266186102</v>
      </c>
      <c r="S6">
        <v>1.0006173270000001E-6</v>
      </c>
      <c r="T6" t="s">
        <v>45</v>
      </c>
      <c r="U6">
        <v>0</v>
      </c>
      <c r="V6">
        <v>0</v>
      </c>
      <c r="W6" t="s">
        <v>46</v>
      </c>
      <c r="X6">
        <v>-0.58893384999999998</v>
      </c>
      <c r="Y6">
        <v>0</v>
      </c>
      <c r="Z6" t="s">
        <v>47</v>
      </c>
      <c r="AA6">
        <v>0</v>
      </c>
      <c r="AB6">
        <v>0</v>
      </c>
      <c r="AC6" t="s">
        <v>48</v>
      </c>
      <c r="AD6">
        <v>0</v>
      </c>
      <c r="AE6">
        <v>0</v>
      </c>
      <c r="AF6" t="s">
        <v>30</v>
      </c>
      <c r="AG6" s="27">
        <v>3974.8776403379102</v>
      </c>
    </row>
    <row r="7" spans="1:33" x14ac:dyDescent="0.2">
      <c r="A7" s="24">
        <f t="shared" si="0"/>
        <v>-3.2802500478328516</v>
      </c>
      <c r="B7" t="s">
        <v>573</v>
      </c>
      <c r="C7" t="s">
        <v>22</v>
      </c>
      <c r="D7">
        <v>1</v>
      </c>
      <c r="E7" t="s">
        <v>24</v>
      </c>
      <c r="F7" s="24">
        <v>2.5646546885320198</v>
      </c>
      <c r="G7">
        <v>4.2180826729999996E-6</v>
      </c>
      <c r="H7" t="s">
        <v>25</v>
      </c>
      <c r="I7">
        <v>106.954094715664</v>
      </c>
      <c r="J7">
        <v>8.5432996430000005E-6</v>
      </c>
      <c r="K7" t="s">
        <v>26</v>
      </c>
      <c r="L7">
        <v>0</v>
      </c>
      <c r="M7">
        <v>0</v>
      </c>
      <c r="N7" t="s">
        <v>27</v>
      </c>
      <c r="O7">
        <v>8.7201843860092998E-2</v>
      </c>
      <c r="P7">
        <v>3.0606194299999998E-7</v>
      </c>
      <c r="Q7" t="s">
        <v>28</v>
      </c>
      <c r="R7">
        <v>0.29313027011790599</v>
      </c>
      <c r="S7">
        <v>7.7173593799999998E-7</v>
      </c>
      <c r="T7" t="s">
        <v>45</v>
      </c>
      <c r="U7">
        <v>0</v>
      </c>
      <c r="V7">
        <v>0</v>
      </c>
      <c r="W7" t="s">
        <v>46</v>
      </c>
      <c r="X7">
        <v>-0.58893384999999998</v>
      </c>
      <c r="Y7">
        <v>0</v>
      </c>
      <c r="Z7" t="s">
        <v>47</v>
      </c>
      <c r="AA7">
        <v>0</v>
      </c>
      <c r="AB7">
        <v>0</v>
      </c>
      <c r="AC7" t="s">
        <v>48</v>
      </c>
      <c r="AD7">
        <v>0</v>
      </c>
      <c r="AE7">
        <v>0</v>
      </c>
      <c r="AF7" t="s">
        <v>30</v>
      </c>
      <c r="AG7" s="27">
        <v>3974.8776403379102</v>
      </c>
    </row>
    <row r="8" spans="1:33" x14ac:dyDescent="0.2">
      <c r="A8" s="24">
        <f t="shared" si="0"/>
        <v>-3.2802499329051957</v>
      </c>
      <c r="B8" t="s">
        <v>411</v>
      </c>
      <c r="C8" t="s">
        <v>22</v>
      </c>
      <c r="D8">
        <v>1</v>
      </c>
      <c r="E8" t="s">
        <v>24</v>
      </c>
      <c r="F8" s="24">
        <v>2.5646537381238699</v>
      </c>
      <c r="G8">
        <v>2.016065213E-6</v>
      </c>
      <c r="H8" t="s">
        <v>25</v>
      </c>
      <c r="I8">
        <v>106.9540952756</v>
      </c>
      <c r="J8">
        <v>4.6390430149999998E-6</v>
      </c>
      <c r="K8" t="s">
        <v>26</v>
      </c>
      <c r="L8">
        <v>0</v>
      </c>
      <c r="M8">
        <v>0</v>
      </c>
      <c r="N8" t="s">
        <v>27</v>
      </c>
      <c r="O8">
        <v>8.7201493695807E-2</v>
      </c>
      <c r="P8">
        <v>4.7930193600000005E-7</v>
      </c>
      <c r="Q8" t="s">
        <v>28</v>
      </c>
      <c r="R8">
        <v>0.29313055531135401</v>
      </c>
      <c r="S8">
        <v>7.8782958899999997E-7</v>
      </c>
      <c r="T8" t="s">
        <v>45</v>
      </c>
      <c r="U8">
        <v>0</v>
      </c>
      <c r="V8">
        <v>0</v>
      </c>
      <c r="W8" t="s">
        <v>46</v>
      </c>
      <c r="X8">
        <v>-0.58893384999999998</v>
      </c>
      <c r="Y8">
        <v>0</v>
      </c>
      <c r="Z8" t="s">
        <v>47</v>
      </c>
      <c r="AA8">
        <v>0</v>
      </c>
      <c r="AB8">
        <v>0</v>
      </c>
      <c r="AC8" t="s">
        <v>48</v>
      </c>
      <c r="AD8">
        <v>0</v>
      </c>
      <c r="AE8">
        <v>0</v>
      </c>
      <c r="AF8" t="s">
        <v>30</v>
      </c>
      <c r="AG8" s="27">
        <v>3974.8776403379202</v>
      </c>
    </row>
    <row r="9" spans="1:33" x14ac:dyDescent="0.2">
      <c r="A9" s="24">
        <f t="shared" si="0"/>
        <v>-3.2802498746917865</v>
      </c>
      <c r="B9" t="s">
        <v>856</v>
      </c>
      <c r="C9" t="s">
        <v>22</v>
      </c>
      <c r="D9">
        <v>1</v>
      </c>
      <c r="E9" t="s">
        <v>24</v>
      </c>
      <c r="F9" s="24">
        <v>2.5646543436938001</v>
      </c>
      <c r="G9">
        <v>1.3204182759999999E-6</v>
      </c>
      <c r="H9" t="s">
        <v>25</v>
      </c>
      <c r="I9">
        <v>106.95409555921999</v>
      </c>
      <c r="J9">
        <v>2.6762067900000002E-6</v>
      </c>
      <c r="K9" t="s">
        <v>26</v>
      </c>
      <c r="L9">
        <v>0</v>
      </c>
      <c r="M9">
        <v>0</v>
      </c>
      <c r="N9" t="s">
        <v>27</v>
      </c>
      <c r="O9">
        <v>8.7201779095414003E-2</v>
      </c>
      <c r="P9">
        <v>1.6082329499999999E-7</v>
      </c>
      <c r="Q9" t="s">
        <v>28</v>
      </c>
      <c r="R9">
        <v>0.29312963083787802</v>
      </c>
      <c r="S9">
        <v>1.3403225629999999E-6</v>
      </c>
      <c r="T9" t="s">
        <v>45</v>
      </c>
      <c r="U9">
        <v>0</v>
      </c>
      <c r="V9">
        <v>0</v>
      </c>
      <c r="W9" t="s">
        <v>46</v>
      </c>
      <c r="X9">
        <v>-0.58893384999999998</v>
      </c>
      <c r="Y9">
        <v>0</v>
      </c>
      <c r="Z9" t="s">
        <v>47</v>
      </c>
      <c r="AA9">
        <v>0</v>
      </c>
      <c r="AB9">
        <v>0</v>
      </c>
      <c r="AC9" t="s">
        <v>48</v>
      </c>
      <c r="AD9">
        <v>0</v>
      </c>
      <c r="AE9">
        <v>0</v>
      </c>
      <c r="AF9" t="s">
        <v>30</v>
      </c>
      <c r="AG9" s="27">
        <v>3974.8776403379302</v>
      </c>
    </row>
    <row r="10" spans="1:33" x14ac:dyDescent="0.2">
      <c r="A10" s="24">
        <f t="shared" si="0"/>
        <v>-3.2802499053374632</v>
      </c>
      <c r="B10" t="s">
        <v>869</v>
      </c>
      <c r="C10" t="s">
        <v>22</v>
      </c>
      <c r="D10">
        <v>1</v>
      </c>
      <c r="E10" t="s">
        <v>24</v>
      </c>
      <c r="F10" s="24">
        <v>2.5646541476164599</v>
      </c>
      <c r="G10">
        <v>2.1636536E-6</v>
      </c>
      <c r="H10" t="s">
        <v>25</v>
      </c>
      <c r="I10">
        <v>106.954095409912</v>
      </c>
      <c r="J10">
        <v>3.4078075230000001E-6</v>
      </c>
      <c r="K10" t="s">
        <v>26</v>
      </c>
      <c r="L10">
        <v>0</v>
      </c>
      <c r="M10">
        <v>0</v>
      </c>
      <c r="N10" t="s">
        <v>27</v>
      </c>
      <c r="O10">
        <v>8.7201899520959997E-2</v>
      </c>
      <c r="P10">
        <v>2.68730583E-7</v>
      </c>
      <c r="Q10" t="s">
        <v>28</v>
      </c>
      <c r="R10">
        <v>0.29313000117766003</v>
      </c>
      <c r="S10">
        <v>3.36301252E-7</v>
      </c>
      <c r="T10" t="s">
        <v>45</v>
      </c>
      <c r="U10">
        <v>0</v>
      </c>
      <c r="V10">
        <v>0</v>
      </c>
      <c r="W10" t="s">
        <v>46</v>
      </c>
      <c r="X10">
        <v>-0.58893384999999998</v>
      </c>
      <c r="Y10">
        <v>0</v>
      </c>
      <c r="Z10" t="s">
        <v>47</v>
      </c>
      <c r="AA10">
        <v>0</v>
      </c>
      <c r="AB10">
        <v>0</v>
      </c>
      <c r="AC10" t="s">
        <v>48</v>
      </c>
      <c r="AD10">
        <v>0</v>
      </c>
      <c r="AE10">
        <v>0</v>
      </c>
      <c r="AF10" t="s">
        <v>30</v>
      </c>
      <c r="AG10" s="27">
        <v>3974.8776403379402</v>
      </c>
    </row>
    <row r="11" spans="1:33" x14ac:dyDescent="0.2">
      <c r="A11" s="24">
        <f t="shared" si="0"/>
        <v>-3.2802504251320088</v>
      </c>
      <c r="B11" t="s">
        <v>855</v>
      </c>
      <c r="C11" t="s">
        <v>22</v>
      </c>
      <c r="D11">
        <v>1</v>
      </c>
      <c r="E11" t="s">
        <v>24</v>
      </c>
      <c r="F11" s="24">
        <v>2.56465418582789</v>
      </c>
      <c r="G11">
        <v>1.1982617E-6</v>
      </c>
      <c r="H11" t="s">
        <v>25</v>
      </c>
      <c r="I11">
        <v>106.954092877435</v>
      </c>
      <c r="J11">
        <v>3.9815463289999997E-6</v>
      </c>
      <c r="K11" t="s">
        <v>26</v>
      </c>
      <c r="L11">
        <v>0</v>
      </c>
      <c r="M11">
        <v>0</v>
      </c>
      <c r="N11" t="s">
        <v>27</v>
      </c>
      <c r="O11">
        <v>8.7201773672836005E-2</v>
      </c>
      <c r="P11">
        <v>3.4444699000000002E-8</v>
      </c>
      <c r="Q11" t="s">
        <v>28</v>
      </c>
      <c r="R11">
        <v>0.293130269959398</v>
      </c>
      <c r="S11">
        <v>1.143168011E-6</v>
      </c>
      <c r="T11" t="s">
        <v>45</v>
      </c>
      <c r="U11">
        <v>0</v>
      </c>
      <c r="V11">
        <v>0</v>
      </c>
      <c r="W11" t="s">
        <v>46</v>
      </c>
      <c r="X11">
        <v>-0.58893384999999998</v>
      </c>
      <c r="Y11">
        <v>0</v>
      </c>
      <c r="Z11" t="s">
        <v>47</v>
      </c>
      <c r="AA11">
        <v>0</v>
      </c>
      <c r="AB11">
        <v>0</v>
      </c>
      <c r="AC11" t="s">
        <v>48</v>
      </c>
      <c r="AD11">
        <v>0</v>
      </c>
      <c r="AE11">
        <v>0</v>
      </c>
      <c r="AF11" t="s">
        <v>30</v>
      </c>
      <c r="AG11" s="27">
        <v>3974.8776403379502</v>
      </c>
    </row>
    <row r="12" spans="1:33" x14ac:dyDescent="0.2">
      <c r="A12" s="24">
        <f t="shared" si="0"/>
        <v>-3.2802493806160102</v>
      </c>
      <c r="B12" t="s">
        <v>902</v>
      </c>
      <c r="C12" t="s">
        <v>22</v>
      </c>
      <c r="D12">
        <v>1</v>
      </c>
      <c r="E12" t="s">
        <v>24</v>
      </c>
      <c r="F12" s="24">
        <v>2.5646536328707601</v>
      </c>
      <c r="G12">
        <v>8.83728427E-7</v>
      </c>
      <c r="H12" t="s">
        <v>25</v>
      </c>
      <c r="I12">
        <v>106.954097966394</v>
      </c>
      <c r="J12">
        <v>1.669893616E-6</v>
      </c>
      <c r="K12" t="s">
        <v>26</v>
      </c>
      <c r="L12">
        <v>0</v>
      </c>
      <c r="M12">
        <v>0</v>
      </c>
      <c r="N12" t="s">
        <v>27</v>
      </c>
      <c r="O12">
        <v>8.7201696160068995E-2</v>
      </c>
      <c r="P12">
        <v>8.2116554000000003E-8</v>
      </c>
      <c r="Q12" t="s">
        <v>28</v>
      </c>
      <c r="R12">
        <v>0.29313081489008702</v>
      </c>
      <c r="S12">
        <v>1.3712776099999999E-7</v>
      </c>
      <c r="T12" t="s">
        <v>45</v>
      </c>
      <c r="U12">
        <v>0</v>
      </c>
      <c r="V12">
        <v>0</v>
      </c>
      <c r="W12" t="s">
        <v>46</v>
      </c>
      <c r="X12">
        <v>-0.58893384999999998</v>
      </c>
      <c r="Y12">
        <v>0</v>
      </c>
      <c r="Z12" t="s">
        <v>47</v>
      </c>
      <c r="AA12">
        <v>0</v>
      </c>
      <c r="AB12">
        <v>0</v>
      </c>
      <c r="AC12" t="s">
        <v>48</v>
      </c>
      <c r="AD12">
        <v>0</v>
      </c>
      <c r="AE12">
        <v>0</v>
      </c>
      <c r="AF12" t="s">
        <v>30</v>
      </c>
      <c r="AG12" s="27">
        <v>3974.8776403379802</v>
      </c>
    </row>
    <row r="13" spans="1:33" x14ac:dyDescent="0.2">
      <c r="A13" s="24">
        <f t="shared" si="0"/>
        <v>-3.2802494796038135</v>
      </c>
      <c r="B13" t="s">
        <v>262</v>
      </c>
      <c r="C13" t="s">
        <v>22</v>
      </c>
      <c r="D13">
        <v>1</v>
      </c>
      <c r="E13" t="s">
        <v>24</v>
      </c>
      <c r="F13" s="24">
        <v>2.5646532402465301</v>
      </c>
      <c r="G13">
        <v>1.118403021E-6</v>
      </c>
      <c r="H13" t="s">
        <v>25</v>
      </c>
      <c r="I13">
        <v>106.95409748411799</v>
      </c>
      <c r="J13">
        <v>3.9987850600000002E-6</v>
      </c>
      <c r="K13" t="s">
        <v>26</v>
      </c>
      <c r="L13">
        <v>0</v>
      </c>
      <c r="M13">
        <v>0</v>
      </c>
      <c r="N13" t="s">
        <v>27</v>
      </c>
      <c r="O13">
        <v>8.7201788545038003E-2</v>
      </c>
      <c r="P13">
        <v>1.1932195500000001E-7</v>
      </c>
      <c r="Q13" t="s">
        <v>28</v>
      </c>
      <c r="R13">
        <v>0.293129750710312</v>
      </c>
      <c r="S13">
        <v>5.7328635100000002E-7</v>
      </c>
      <c r="T13" t="s">
        <v>45</v>
      </c>
      <c r="U13">
        <v>0</v>
      </c>
      <c r="V13">
        <v>0</v>
      </c>
      <c r="W13" t="s">
        <v>46</v>
      </c>
      <c r="X13">
        <v>-0.58893384999999998</v>
      </c>
      <c r="Y13">
        <v>0</v>
      </c>
      <c r="Z13" t="s">
        <v>47</v>
      </c>
      <c r="AA13">
        <v>0</v>
      </c>
      <c r="AB13">
        <v>0</v>
      </c>
      <c r="AC13" t="s">
        <v>48</v>
      </c>
      <c r="AD13">
        <v>0</v>
      </c>
      <c r="AE13">
        <v>0</v>
      </c>
      <c r="AF13" t="s">
        <v>30</v>
      </c>
      <c r="AG13" s="27">
        <v>3974.8776403380002</v>
      </c>
    </row>
    <row r="14" spans="1:33" x14ac:dyDescent="0.2">
      <c r="A14" s="24">
        <f t="shared" si="0"/>
        <v>-3.2802502005608543</v>
      </c>
      <c r="B14" t="s">
        <v>441</v>
      </c>
      <c r="C14" t="s">
        <v>22</v>
      </c>
      <c r="D14">
        <v>1</v>
      </c>
      <c r="E14" t="s">
        <v>24</v>
      </c>
      <c r="F14" s="24">
        <v>2.5646538848078499</v>
      </c>
      <c r="G14">
        <v>9.4920279600000003E-7</v>
      </c>
      <c r="H14" t="s">
        <v>25</v>
      </c>
      <c r="I14">
        <v>106.954093971562</v>
      </c>
      <c r="J14">
        <v>3.1031964840000002E-6</v>
      </c>
      <c r="K14" t="s">
        <v>26</v>
      </c>
      <c r="L14">
        <v>0</v>
      </c>
      <c r="M14">
        <v>0</v>
      </c>
      <c r="N14" t="s">
        <v>27</v>
      </c>
      <c r="O14">
        <v>8.7201674574843999E-2</v>
      </c>
      <c r="P14">
        <v>2.88896148E-7</v>
      </c>
      <c r="Q14" t="s">
        <v>28</v>
      </c>
      <c r="R14">
        <v>0.29312992479739902</v>
      </c>
      <c r="S14">
        <v>1.0619945540000001E-6</v>
      </c>
      <c r="T14" t="s">
        <v>45</v>
      </c>
      <c r="U14">
        <v>0</v>
      </c>
      <c r="V14">
        <v>0</v>
      </c>
      <c r="W14" t="s">
        <v>46</v>
      </c>
      <c r="X14">
        <v>-0.58893384999999998</v>
      </c>
      <c r="Y14">
        <v>0</v>
      </c>
      <c r="Z14" t="s">
        <v>47</v>
      </c>
      <c r="AA14">
        <v>0</v>
      </c>
      <c r="AB14">
        <v>0</v>
      </c>
      <c r="AC14" t="s">
        <v>48</v>
      </c>
      <c r="AD14">
        <v>0</v>
      </c>
      <c r="AE14">
        <v>0</v>
      </c>
      <c r="AF14" t="s">
        <v>30</v>
      </c>
      <c r="AG14" s="27">
        <v>3974.8776403380198</v>
      </c>
    </row>
    <row r="15" spans="1:33" x14ac:dyDescent="0.2">
      <c r="A15" s="24">
        <f t="shared" si="0"/>
        <v>-3.2802497208404744</v>
      </c>
      <c r="B15" t="s">
        <v>234</v>
      </c>
      <c r="C15" t="s">
        <v>22</v>
      </c>
      <c r="D15">
        <v>1</v>
      </c>
      <c r="E15" t="s">
        <v>24</v>
      </c>
      <c r="F15" s="24">
        <v>2.5646536534548998</v>
      </c>
      <c r="G15">
        <v>5.8368812999999995E-7</v>
      </c>
      <c r="H15" t="s">
        <v>25</v>
      </c>
      <c r="I15">
        <v>106.954096308795</v>
      </c>
      <c r="J15">
        <v>2.4244037659999999E-6</v>
      </c>
      <c r="K15" t="s">
        <v>26</v>
      </c>
      <c r="L15">
        <v>0</v>
      </c>
      <c r="M15">
        <v>0</v>
      </c>
      <c r="N15" t="s">
        <v>27</v>
      </c>
      <c r="O15">
        <v>8.7201888602889993E-2</v>
      </c>
      <c r="P15">
        <v>7.1842289999999996E-8</v>
      </c>
      <c r="Q15" t="s">
        <v>28</v>
      </c>
      <c r="R15">
        <v>0.29313004655853597</v>
      </c>
      <c r="S15">
        <v>6.1388739499999997E-7</v>
      </c>
      <c r="T15" t="s">
        <v>45</v>
      </c>
      <c r="U15">
        <v>0</v>
      </c>
      <c r="V15">
        <v>0</v>
      </c>
      <c r="W15" t="s">
        <v>46</v>
      </c>
      <c r="X15">
        <v>-0.58893384999999998</v>
      </c>
      <c r="Y15">
        <v>0</v>
      </c>
      <c r="Z15" t="s">
        <v>47</v>
      </c>
      <c r="AA15">
        <v>0</v>
      </c>
      <c r="AB15">
        <v>0</v>
      </c>
      <c r="AC15" t="s">
        <v>48</v>
      </c>
      <c r="AD15">
        <v>0</v>
      </c>
      <c r="AE15">
        <v>0</v>
      </c>
      <c r="AF15" t="s">
        <v>30</v>
      </c>
      <c r="AG15" s="27">
        <v>3974.8776403380298</v>
      </c>
    </row>
    <row r="16" spans="1:33" x14ac:dyDescent="0.2">
      <c r="A16" s="24">
        <f t="shared" si="0"/>
        <v>-3.2802496466211597</v>
      </c>
      <c r="B16" t="s">
        <v>700</v>
      </c>
      <c r="C16" t="s">
        <v>22</v>
      </c>
      <c r="D16">
        <v>1</v>
      </c>
      <c r="E16" t="s">
        <v>24</v>
      </c>
      <c r="F16" s="24">
        <v>2.5646538064009099</v>
      </c>
      <c r="G16">
        <v>2.2923695000000002E-6</v>
      </c>
      <c r="H16" t="s">
        <v>25</v>
      </c>
      <c r="I16">
        <v>106.95409667039701</v>
      </c>
      <c r="J16">
        <v>4.7857062240000003E-6</v>
      </c>
      <c r="K16" t="s">
        <v>26</v>
      </c>
      <c r="L16">
        <v>0</v>
      </c>
      <c r="M16">
        <v>0</v>
      </c>
      <c r="N16" t="s">
        <v>27</v>
      </c>
      <c r="O16">
        <v>8.7201771782098994E-2</v>
      </c>
      <c r="P16">
        <v>4.46952653E-7</v>
      </c>
      <c r="Q16" t="s">
        <v>28</v>
      </c>
      <c r="R16">
        <v>0.29312965025844201</v>
      </c>
      <c r="S16">
        <v>4.3651608499999998E-7</v>
      </c>
      <c r="T16" t="s">
        <v>45</v>
      </c>
      <c r="U16">
        <v>0</v>
      </c>
      <c r="V16">
        <v>0</v>
      </c>
      <c r="W16" t="s">
        <v>46</v>
      </c>
      <c r="X16">
        <v>-0.58893384999999998</v>
      </c>
      <c r="Y16">
        <v>0</v>
      </c>
      <c r="Z16" t="s">
        <v>47</v>
      </c>
      <c r="AA16">
        <v>0</v>
      </c>
      <c r="AB16">
        <v>0</v>
      </c>
      <c r="AC16" t="s">
        <v>48</v>
      </c>
      <c r="AD16">
        <v>0</v>
      </c>
      <c r="AE16">
        <v>0</v>
      </c>
      <c r="AF16" t="s">
        <v>30</v>
      </c>
      <c r="AG16" s="27">
        <v>3974.8776403380898</v>
      </c>
    </row>
    <row r="17" spans="1:33" x14ac:dyDescent="0.2">
      <c r="A17" s="24">
        <f t="shared" si="0"/>
        <v>-3.2802500600960083</v>
      </c>
      <c r="B17" t="s">
        <v>669</v>
      </c>
      <c r="C17" t="s">
        <v>22</v>
      </c>
      <c r="D17">
        <v>1</v>
      </c>
      <c r="E17" t="s">
        <v>24</v>
      </c>
      <c r="F17" s="24">
        <v>2.5646538980147402</v>
      </c>
      <c r="G17">
        <v>1.3813418490000001E-6</v>
      </c>
      <c r="H17" t="s">
        <v>25</v>
      </c>
      <c r="I17">
        <v>106.954094655917</v>
      </c>
      <c r="J17">
        <v>3.453584479E-6</v>
      </c>
      <c r="K17" t="s">
        <v>26</v>
      </c>
      <c r="L17">
        <v>0</v>
      </c>
      <c r="M17">
        <v>0</v>
      </c>
      <c r="N17" t="s">
        <v>27</v>
      </c>
      <c r="O17">
        <v>8.7201542522047995E-2</v>
      </c>
      <c r="P17">
        <v>3.78944968E-7</v>
      </c>
      <c r="Q17" t="s">
        <v>28</v>
      </c>
      <c r="R17">
        <v>0.29313062818553598</v>
      </c>
      <c r="S17">
        <v>2.8787641599999998E-7</v>
      </c>
      <c r="T17" t="s">
        <v>45</v>
      </c>
      <c r="U17">
        <v>0</v>
      </c>
      <c r="V17">
        <v>0</v>
      </c>
      <c r="W17" t="s">
        <v>46</v>
      </c>
      <c r="X17">
        <v>-0.58893384999999998</v>
      </c>
      <c r="Y17">
        <v>0</v>
      </c>
      <c r="Z17" t="s">
        <v>47</v>
      </c>
      <c r="AA17">
        <v>0</v>
      </c>
      <c r="AB17">
        <v>0</v>
      </c>
      <c r="AC17" t="s">
        <v>48</v>
      </c>
      <c r="AD17">
        <v>0</v>
      </c>
      <c r="AE17">
        <v>0</v>
      </c>
      <c r="AF17" t="s">
        <v>30</v>
      </c>
      <c r="AG17" s="27">
        <v>3974.8776403381098</v>
      </c>
    </row>
    <row r="18" spans="1:33" x14ac:dyDescent="0.2">
      <c r="A18" s="24">
        <f t="shared" si="0"/>
        <v>-3.2802497484572539</v>
      </c>
      <c r="B18" t="s">
        <v>101</v>
      </c>
      <c r="C18" t="s">
        <v>22</v>
      </c>
      <c r="D18">
        <v>1</v>
      </c>
      <c r="E18" t="s">
        <v>24</v>
      </c>
      <c r="F18" s="24">
        <v>2.5646544665060902</v>
      </c>
      <c r="G18">
        <v>8.6651204100000004E-7</v>
      </c>
      <c r="H18" t="s">
        <v>25</v>
      </c>
      <c r="I18">
        <v>106.954096174244</v>
      </c>
      <c r="J18">
        <v>3.456304662E-6</v>
      </c>
      <c r="K18" t="s">
        <v>26</v>
      </c>
      <c r="L18">
        <v>0</v>
      </c>
      <c r="M18">
        <v>0</v>
      </c>
      <c r="N18" t="s">
        <v>27</v>
      </c>
      <c r="O18">
        <v>8.7201707298941999E-2</v>
      </c>
      <c r="P18">
        <v>1.22065095E-7</v>
      </c>
      <c r="Q18" t="s">
        <v>28</v>
      </c>
      <c r="R18">
        <v>0.29312995462596803</v>
      </c>
      <c r="S18">
        <v>1.3940146630000001E-6</v>
      </c>
      <c r="T18" t="s">
        <v>45</v>
      </c>
      <c r="U18">
        <v>0</v>
      </c>
      <c r="V18">
        <v>0</v>
      </c>
      <c r="W18" t="s">
        <v>46</v>
      </c>
      <c r="X18">
        <v>-0.58893384999999998</v>
      </c>
      <c r="Y18">
        <v>0</v>
      </c>
      <c r="Z18" t="s">
        <v>47</v>
      </c>
      <c r="AA18">
        <v>0</v>
      </c>
      <c r="AB18">
        <v>0</v>
      </c>
      <c r="AC18" t="s">
        <v>48</v>
      </c>
      <c r="AD18">
        <v>0</v>
      </c>
      <c r="AE18">
        <v>0</v>
      </c>
      <c r="AF18" t="s">
        <v>30</v>
      </c>
      <c r="AG18" s="27">
        <v>3974.8776403381098</v>
      </c>
    </row>
    <row r="19" spans="1:33" x14ac:dyDescent="0.2">
      <c r="A19" s="24">
        <f t="shared" si="0"/>
        <v>-3.2802492567026964</v>
      </c>
      <c r="B19" t="s">
        <v>242</v>
      </c>
      <c r="C19" t="s">
        <v>22</v>
      </c>
      <c r="D19">
        <v>1</v>
      </c>
      <c r="E19" t="s">
        <v>24</v>
      </c>
      <c r="F19" s="24">
        <v>2.5646533362051098</v>
      </c>
      <c r="G19">
        <v>5.8094083300000002E-7</v>
      </c>
      <c r="H19" t="s">
        <v>25</v>
      </c>
      <c r="I19">
        <v>106.954098570109</v>
      </c>
      <c r="J19">
        <v>4.1667780109999996E-6</v>
      </c>
      <c r="K19" t="s">
        <v>26</v>
      </c>
      <c r="L19">
        <v>0</v>
      </c>
      <c r="M19">
        <v>0</v>
      </c>
      <c r="N19" t="s">
        <v>27</v>
      </c>
      <c r="O19">
        <v>8.7201710854049999E-2</v>
      </c>
      <c r="P19">
        <v>3.0704941799999999E-7</v>
      </c>
      <c r="Q19" t="s">
        <v>28</v>
      </c>
      <c r="R19">
        <v>0.29313070316052398</v>
      </c>
      <c r="S19">
        <v>9.3582852800000004E-7</v>
      </c>
      <c r="T19" t="s">
        <v>45</v>
      </c>
      <c r="U19">
        <v>0</v>
      </c>
      <c r="V19">
        <v>0</v>
      </c>
      <c r="W19" t="s">
        <v>46</v>
      </c>
      <c r="X19">
        <v>-0.58893384999999998</v>
      </c>
      <c r="Y19">
        <v>0</v>
      </c>
      <c r="Z19" t="s">
        <v>47</v>
      </c>
      <c r="AA19">
        <v>0</v>
      </c>
      <c r="AB19">
        <v>0</v>
      </c>
      <c r="AC19" t="s">
        <v>48</v>
      </c>
      <c r="AD19">
        <v>0</v>
      </c>
      <c r="AE19">
        <v>0</v>
      </c>
      <c r="AF19" t="s">
        <v>30</v>
      </c>
      <c r="AG19" s="27">
        <v>3974.8776403381198</v>
      </c>
    </row>
    <row r="20" spans="1:33" x14ac:dyDescent="0.2">
      <c r="A20" s="24">
        <f t="shared" si="0"/>
        <v>-3.2802500430250405</v>
      </c>
      <c r="B20" t="s">
        <v>423</v>
      </c>
      <c r="C20" t="s">
        <v>22</v>
      </c>
      <c r="D20">
        <v>1</v>
      </c>
      <c r="E20" t="s">
        <v>24</v>
      </c>
      <c r="F20" s="24">
        <v>2.5646541883683001</v>
      </c>
      <c r="G20">
        <v>1.8048726740000001E-6</v>
      </c>
      <c r="H20" t="s">
        <v>25</v>
      </c>
      <c r="I20">
        <v>106.95409473908801</v>
      </c>
      <c r="J20">
        <v>3.67062829E-6</v>
      </c>
      <c r="K20" t="s">
        <v>26</v>
      </c>
      <c r="L20">
        <v>0</v>
      </c>
      <c r="M20">
        <v>0</v>
      </c>
      <c r="N20" t="s">
        <v>27</v>
      </c>
      <c r="O20">
        <v>8.7201521288854E-2</v>
      </c>
      <c r="P20">
        <v>3.5751029599999999E-7</v>
      </c>
      <c r="Q20" t="s">
        <v>28</v>
      </c>
      <c r="R20">
        <v>0.29313067454172798</v>
      </c>
      <c r="S20">
        <v>6.9576199000000005E-7</v>
      </c>
      <c r="T20" t="s">
        <v>45</v>
      </c>
      <c r="U20">
        <v>0</v>
      </c>
      <c r="V20">
        <v>0</v>
      </c>
      <c r="W20" t="s">
        <v>46</v>
      </c>
      <c r="X20">
        <v>-0.58893384999999998</v>
      </c>
      <c r="Y20">
        <v>0</v>
      </c>
      <c r="Z20" t="s">
        <v>47</v>
      </c>
      <c r="AA20">
        <v>0</v>
      </c>
      <c r="AB20">
        <v>0</v>
      </c>
      <c r="AC20" t="s">
        <v>48</v>
      </c>
      <c r="AD20">
        <v>0</v>
      </c>
      <c r="AE20">
        <v>0</v>
      </c>
      <c r="AF20" t="s">
        <v>30</v>
      </c>
      <c r="AG20" s="27">
        <v>3974.8776403381498</v>
      </c>
    </row>
    <row r="21" spans="1:33" x14ac:dyDescent="0.2">
      <c r="A21" s="24">
        <f t="shared" si="0"/>
        <v>-3.2802495484383445</v>
      </c>
      <c r="B21" t="s">
        <v>894</v>
      </c>
      <c r="C21" t="s">
        <v>22</v>
      </c>
      <c r="D21">
        <v>1</v>
      </c>
      <c r="E21" t="s">
        <v>24</v>
      </c>
      <c r="F21" s="24">
        <v>2.56465377910795</v>
      </c>
      <c r="G21">
        <v>8.8806608100000001E-7</v>
      </c>
      <c r="H21" t="s">
        <v>25</v>
      </c>
      <c r="I21">
        <v>106.954097148751</v>
      </c>
      <c r="J21">
        <v>2.4694874470000001E-6</v>
      </c>
      <c r="K21" t="s">
        <v>26</v>
      </c>
      <c r="L21">
        <v>0</v>
      </c>
      <c r="M21">
        <v>0</v>
      </c>
      <c r="N21" t="s">
        <v>27</v>
      </c>
      <c r="O21">
        <v>8.7201501552835001E-2</v>
      </c>
      <c r="P21">
        <v>4.8412634000000001E-8</v>
      </c>
      <c r="Q21" t="s">
        <v>28</v>
      </c>
      <c r="R21">
        <v>0.29313049640422201</v>
      </c>
      <c r="S21">
        <v>1.2545483909999999E-6</v>
      </c>
      <c r="T21" t="s">
        <v>45</v>
      </c>
      <c r="U21">
        <v>0</v>
      </c>
      <c r="V21">
        <v>0</v>
      </c>
      <c r="W21" t="s">
        <v>46</v>
      </c>
      <c r="X21">
        <v>-0.58893384999999998</v>
      </c>
      <c r="Y21">
        <v>0</v>
      </c>
      <c r="Z21" t="s">
        <v>47</v>
      </c>
      <c r="AA21">
        <v>0</v>
      </c>
      <c r="AB21">
        <v>0</v>
      </c>
      <c r="AC21" t="s">
        <v>48</v>
      </c>
      <c r="AD21">
        <v>0</v>
      </c>
      <c r="AE21">
        <v>0</v>
      </c>
      <c r="AF21" t="s">
        <v>30</v>
      </c>
      <c r="AG21" s="27">
        <v>3974.8776403381498</v>
      </c>
    </row>
    <row r="22" spans="1:33" x14ac:dyDescent="0.2">
      <c r="A22" s="24">
        <f t="shared" si="0"/>
        <v>-3.2802497120795246</v>
      </c>
      <c r="B22" t="s">
        <v>906</v>
      </c>
      <c r="C22" t="s">
        <v>22</v>
      </c>
      <c r="D22">
        <v>1</v>
      </c>
      <c r="E22" t="s">
        <v>24</v>
      </c>
      <c r="F22" s="24">
        <v>2.56465331714376</v>
      </c>
      <c r="G22">
        <v>1.76752037E-6</v>
      </c>
      <c r="H22" t="s">
        <v>25</v>
      </c>
      <c r="I22">
        <v>106.954096351479</v>
      </c>
      <c r="J22">
        <v>5.5812285940000002E-6</v>
      </c>
      <c r="K22" t="s">
        <v>26</v>
      </c>
      <c r="L22">
        <v>0</v>
      </c>
      <c r="M22">
        <v>0</v>
      </c>
      <c r="N22" t="s">
        <v>27</v>
      </c>
      <c r="O22">
        <v>8.7201553808557E-2</v>
      </c>
      <c r="P22">
        <v>2.14106191E-7</v>
      </c>
      <c r="Q22" t="s">
        <v>28</v>
      </c>
      <c r="R22">
        <v>0.29313036263180697</v>
      </c>
      <c r="S22">
        <v>8.1439164799999997E-7</v>
      </c>
      <c r="T22" t="s">
        <v>45</v>
      </c>
      <c r="U22">
        <v>0</v>
      </c>
      <c r="V22">
        <v>0</v>
      </c>
      <c r="W22" t="s">
        <v>46</v>
      </c>
      <c r="X22">
        <v>-0.58893384999999998</v>
      </c>
      <c r="Y22">
        <v>0</v>
      </c>
      <c r="Z22" t="s">
        <v>47</v>
      </c>
      <c r="AA22">
        <v>0</v>
      </c>
      <c r="AB22">
        <v>0</v>
      </c>
      <c r="AC22" t="s">
        <v>48</v>
      </c>
      <c r="AD22">
        <v>0</v>
      </c>
      <c r="AE22">
        <v>0</v>
      </c>
      <c r="AF22" t="s">
        <v>30</v>
      </c>
      <c r="AG22" s="27">
        <v>3974.8776403381498</v>
      </c>
    </row>
    <row r="23" spans="1:33" x14ac:dyDescent="0.2">
      <c r="A23" s="24">
        <f t="shared" si="0"/>
        <v>-3.2802497262621904</v>
      </c>
      <c r="B23" t="s">
        <v>171</v>
      </c>
      <c r="C23" t="s">
        <v>22</v>
      </c>
      <c r="D23">
        <v>1</v>
      </c>
      <c r="E23" t="s">
        <v>24</v>
      </c>
      <c r="F23" s="24">
        <v>2.5646536239296802</v>
      </c>
      <c r="G23">
        <v>6.1323760000000003E-7</v>
      </c>
      <c r="H23" t="s">
        <v>25</v>
      </c>
      <c r="I23">
        <v>106.95409628237999</v>
      </c>
      <c r="J23">
        <v>2.5820593179999998E-6</v>
      </c>
      <c r="K23" t="s">
        <v>26</v>
      </c>
      <c r="L23">
        <v>0</v>
      </c>
      <c r="M23">
        <v>0</v>
      </c>
      <c r="N23" t="s">
        <v>27</v>
      </c>
      <c r="O23">
        <v>8.7201838867761006E-2</v>
      </c>
      <c r="P23">
        <v>1.2518704999999999E-7</v>
      </c>
      <c r="Q23" t="s">
        <v>28</v>
      </c>
      <c r="R23">
        <v>0.29313049936861202</v>
      </c>
      <c r="S23">
        <v>9.4836877E-7</v>
      </c>
      <c r="T23" t="s">
        <v>45</v>
      </c>
      <c r="U23">
        <v>0</v>
      </c>
      <c r="V23">
        <v>0</v>
      </c>
      <c r="W23" t="s">
        <v>46</v>
      </c>
      <c r="X23">
        <v>-0.58893384999999998</v>
      </c>
      <c r="Y23">
        <v>0</v>
      </c>
      <c r="Z23" t="s">
        <v>47</v>
      </c>
      <c r="AA23">
        <v>0</v>
      </c>
      <c r="AB23">
        <v>0</v>
      </c>
      <c r="AC23" t="s">
        <v>48</v>
      </c>
      <c r="AD23">
        <v>0</v>
      </c>
      <c r="AE23">
        <v>0</v>
      </c>
      <c r="AF23" t="s">
        <v>30</v>
      </c>
      <c r="AG23" s="27">
        <v>3974.8776403381698</v>
      </c>
    </row>
    <row r="24" spans="1:33" x14ac:dyDescent="0.2">
      <c r="A24" s="24">
        <f t="shared" si="0"/>
        <v>-3.280250007521472</v>
      </c>
      <c r="B24" t="s">
        <v>488</v>
      </c>
      <c r="C24" t="s">
        <v>22</v>
      </c>
      <c r="D24">
        <v>1</v>
      </c>
      <c r="E24" t="s">
        <v>24</v>
      </c>
      <c r="F24" s="24">
        <v>2.5646539179213899</v>
      </c>
      <c r="G24">
        <v>3.491479808E-6</v>
      </c>
      <c r="H24" t="s">
        <v>25</v>
      </c>
      <c r="I24">
        <v>106.95409491206399</v>
      </c>
      <c r="J24">
        <v>1.1181222805E-5</v>
      </c>
      <c r="K24" t="s">
        <v>26</v>
      </c>
      <c r="L24">
        <v>0</v>
      </c>
      <c r="M24">
        <v>0</v>
      </c>
      <c r="N24" t="s">
        <v>27</v>
      </c>
      <c r="O24">
        <v>8.7201843516308997E-2</v>
      </c>
      <c r="P24">
        <v>5.8038521900000005E-7</v>
      </c>
      <c r="Q24" t="s">
        <v>28</v>
      </c>
      <c r="R24">
        <v>0.29312990849306098</v>
      </c>
      <c r="S24">
        <v>7.1621414699999999E-7</v>
      </c>
      <c r="T24" t="s">
        <v>45</v>
      </c>
      <c r="U24">
        <v>0</v>
      </c>
      <c r="V24">
        <v>0</v>
      </c>
      <c r="W24" t="s">
        <v>46</v>
      </c>
      <c r="X24">
        <v>-0.58893384999999998</v>
      </c>
      <c r="Y24">
        <v>0</v>
      </c>
      <c r="Z24" t="s">
        <v>47</v>
      </c>
      <c r="AA24">
        <v>0</v>
      </c>
      <c r="AB24">
        <v>0</v>
      </c>
      <c r="AC24" t="s">
        <v>48</v>
      </c>
      <c r="AD24">
        <v>0</v>
      </c>
      <c r="AE24">
        <v>0</v>
      </c>
      <c r="AF24" t="s">
        <v>30</v>
      </c>
      <c r="AG24" s="27">
        <v>3974.8776403381698</v>
      </c>
    </row>
    <row r="25" spans="1:33" x14ac:dyDescent="0.2">
      <c r="A25" s="24">
        <f t="shared" si="0"/>
        <v>-3.2802498147280041</v>
      </c>
      <c r="B25" t="s">
        <v>892</v>
      </c>
      <c r="C25" t="s">
        <v>22</v>
      </c>
      <c r="D25">
        <v>1</v>
      </c>
      <c r="E25" t="s">
        <v>24</v>
      </c>
      <c r="F25" s="24">
        <v>2.5646533420631199</v>
      </c>
      <c r="G25">
        <v>1.214330544E-6</v>
      </c>
      <c r="H25" t="s">
        <v>25</v>
      </c>
      <c r="I25">
        <v>106.954095851368</v>
      </c>
      <c r="J25">
        <v>2.2094349589999998E-6</v>
      </c>
      <c r="K25" t="s">
        <v>26</v>
      </c>
      <c r="L25">
        <v>0</v>
      </c>
      <c r="M25">
        <v>0</v>
      </c>
      <c r="N25" t="s">
        <v>27</v>
      </c>
      <c r="O25">
        <v>8.7201783164064003E-2</v>
      </c>
      <c r="P25">
        <v>1.3318290600000001E-7</v>
      </c>
      <c r="Q25" t="s">
        <v>28</v>
      </c>
      <c r="R25">
        <v>0.29313022500996999</v>
      </c>
      <c r="S25">
        <v>5.8332564200000004E-7</v>
      </c>
      <c r="T25" t="s">
        <v>45</v>
      </c>
      <c r="U25">
        <v>0</v>
      </c>
      <c r="V25">
        <v>0</v>
      </c>
      <c r="W25" t="s">
        <v>46</v>
      </c>
      <c r="X25">
        <v>-0.58893384999999998</v>
      </c>
      <c r="Y25">
        <v>0</v>
      </c>
      <c r="Z25" t="s">
        <v>47</v>
      </c>
      <c r="AA25">
        <v>0</v>
      </c>
      <c r="AB25">
        <v>0</v>
      </c>
      <c r="AC25" t="s">
        <v>48</v>
      </c>
      <c r="AD25">
        <v>0</v>
      </c>
      <c r="AE25">
        <v>0</v>
      </c>
      <c r="AF25" t="s">
        <v>30</v>
      </c>
      <c r="AG25" s="27">
        <v>3974.8776403381698</v>
      </c>
    </row>
    <row r="26" spans="1:33" x14ac:dyDescent="0.2">
      <c r="A26" s="24">
        <f t="shared" si="0"/>
        <v>-3.2802496239829626</v>
      </c>
      <c r="B26" t="s">
        <v>386</v>
      </c>
      <c r="C26" t="s">
        <v>22</v>
      </c>
      <c r="D26">
        <v>1</v>
      </c>
      <c r="E26" t="s">
        <v>24</v>
      </c>
      <c r="F26" s="24">
        <v>2.5646534982410598</v>
      </c>
      <c r="G26">
        <v>9.0076034100000005E-7</v>
      </c>
      <c r="H26" t="s">
        <v>25</v>
      </c>
      <c r="I26">
        <v>106.954096780692</v>
      </c>
      <c r="J26">
        <v>6.3076205299999995E-7</v>
      </c>
      <c r="K26" t="s">
        <v>26</v>
      </c>
      <c r="L26">
        <v>0</v>
      </c>
      <c r="M26">
        <v>0</v>
      </c>
      <c r="N26" t="s">
        <v>27</v>
      </c>
      <c r="O26">
        <v>8.7201844328069003E-2</v>
      </c>
      <c r="P26">
        <v>2.0214505199999999E-7</v>
      </c>
      <c r="Q26" t="s">
        <v>28</v>
      </c>
      <c r="R26">
        <v>0.29313039125451201</v>
      </c>
      <c r="S26">
        <v>7.4328047500000005E-7</v>
      </c>
      <c r="T26" t="s">
        <v>45</v>
      </c>
      <c r="U26">
        <v>0</v>
      </c>
      <c r="V26">
        <v>0</v>
      </c>
      <c r="W26" t="s">
        <v>46</v>
      </c>
      <c r="X26">
        <v>-0.58893384999999998</v>
      </c>
      <c r="Y26">
        <v>0</v>
      </c>
      <c r="Z26" t="s">
        <v>47</v>
      </c>
      <c r="AA26">
        <v>0</v>
      </c>
      <c r="AB26">
        <v>0</v>
      </c>
      <c r="AC26" t="s">
        <v>48</v>
      </c>
      <c r="AD26">
        <v>0</v>
      </c>
      <c r="AE26">
        <v>0</v>
      </c>
      <c r="AF26" t="s">
        <v>30</v>
      </c>
      <c r="AG26" s="27">
        <v>3974.8776403382099</v>
      </c>
    </row>
    <row r="27" spans="1:33" x14ac:dyDescent="0.2">
      <c r="A27" s="24">
        <f t="shared" si="0"/>
        <v>-3.2802499524467685</v>
      </c>
      <c r="B27" t="s">
        <v>415</v>
      </c>
      <c r="C27" t="s">
        <v>22</v>
      </c>
      <c r="D27">
        <v>1</v>
      </c>
      <c r="E27" t="s">
        <v>24</v>
      </c>
      <c r="F27" s="24">
        <v>2.5646544183678701</v>
      </c>
      <c r="G27">
        <v>1.2505900850000001E-6</v>
      </c>
      <c r="H27" t="s">
        <v>25</v>
      </c>
      <c r="I27">
        <v>106.954095180392</v>
      </c>
      <c r="J27">
        <v>3.8756545259999996E-6</v>
      </c>
      <c r="K27" t="s">
        <v>26</v>
      </c>
      <c r="L27">
        <v>0</v>
      </c>
      <c r="M27">
        <v>0</v>
      </c>
      <c r="N27" t="s">
        <v>27</v>
      </c>
      <c r="O27">
        <v>8.7201775943193005E-2</v>
      </c>
      <c r="P27">
        <v>2.5651026300000001E-7</v>
      </c>
      <c r="Q27" t="s">
        <v>28</v>
      </c>
      <c r="R27">
        <v>0.29313059839688799</v>
      </c>
      <c r="S27">
        <v>5.5789293199999997E-7</v>
      </c>
      <c r="T27" t="s">
        <v>45</v>
      </c>
      <c r="U27">
        <v>0</v>
      </c>
      <c r="V27">
        <v>0</v>
      </c>
      <c r="W27" t="s">
        <v>46</v>
      </c>
      <c r="X27">
        <v>-0.58893384999999998</v>
      </c>
      <c r="Y27">
        <v>0</v>
      </c>
      <c r="Z27" t="s">
        <v>47</v>
      </c>
      <c r="AA27">
        <v>0</v>
      </c>
      <c r="AB27">
        <v>0</v>
      </c>
      <c r="AC27" t="s">
        <v>48</v>
      </c>
      <c r="AD27">
        <v>0</v>
      </c>
      <c r="AE27">
        <v>0</v>
      </c>
      <c r="AF27" t="s">
        <v>30</v>
      </c>
      <c r="AG27" s="27">
        <v>3974.8776403382099</v>
      </c>
    </row>
    <row r="28" spans="1:33" x14ac:dyDescent="0.2">
      <c r="A28" s="24">
        <f t="shared" si="0"/>
        <v>-3.2802501958663419</v>
      </c>
      <c r="B28" t="s">
        <v>152</v>
      </c>
      <c r="C28" t="s">
        <v>22</v>
      </c>
      <c r="D28">
        <v>1</v>
      </c>
      <c r="E28" t="s">
        <v>24</v>
      </c>
      <c r="F28" s="24">
        <v>2.5646540235162698</v>
      </c>
      <c r="G28">
        <v>1.4349690879999999E-6</v>
      </c>
      <c r="H28" t="s">
        <v>25</v>
      </c>
      <c r="I28">
        <v>106.954093994434</v>
      </c>
      <c r="J28">
        <v>9.16059865E-6</v>
      </c>
      <c r="K28" t="s">
        <v>26</v>
      </c>
      <c r="L28">
        <v>0</v>
      </c>
      <c r="M28">
        <v>0</v>
      </c>
      <c r="N28" t="s">
        <v>27</v>
      </c>
      <c r="O28">
        <v>8.7201798911695994E-2</v>
      </c>
      <c r="P28">
        <v>2.0359846599999999E-7</v>
      </c>
      <c r="Q28" t="s">
        <v>28</v>
      </c>
      <c r="R28">
        <v>0.29313002325355098</v>
      </c>
      <c r="S28">
        <v>7.3071767600000001E-7</v>
      </c>
      <c r="T28" t="s">
        <v>45</v>
      </c>
      <c r="U28">
        <v>0</v>
      </c>
      <c r="V28">
        <v>0</v>
      </c>
      <c r="W28" t="s">
        <v>46</v>
      </c>
      <c r="X28">
        <v>-0.58893384999999998</v>
      </c>
      <c r="Y28">
        <v>0</v>
      </c>
      <c r="Z28" t="s">
        <v>47</v>
      </c>
      <c r="AA28">
        <v>0</v>
      </c>
      <c r="AB28">
        <v>0</v>
      </c>
      <c r="AC28" t="s">
        <v>48</v>
      </c>
      <c r="AD28">
        <v>0</v>
      </c>
      <c r="AE28">
        <v>0</v>
      </c>
      <c r="AF28" t="s">
        <v>30</v>
      </c>
      <c r="AG28" s="27">
        <v>3974.8776403382299</v>
      </c>
    </row>
    <row r="29" spans="1:33" x14ac:dyDescent="0.2">
      <c r="A29" s="24">
        <f t="shared" si="0"/>
        <v>-3.280250092182758</v>
      </c>
      <c r="B29" t="s">
        <v>905</v>
      </c>
      <c r="C29" t="s">
        <v>22</v>
      </c>
      <c r="D29">
        <v>1</v>
      </c>
      <c r="E29" t="s">
        <v>24</v>
      </c>
      <c r="F29" s="24">
        <v>2.5646548586682099</v>
      </c>
      <c r="G29">
        <v>2.1657765150000001E-6</v>
      </c>
      <c r="H29" t="s">
        <v>25</v>
      </c>
      <c r="I29">
        <v>106.954094499588</v>
      </c>
      <c r="J29">
        <v>6.7379129439999998E-6</v>
      </c>
      <c r="K29" t="s">
        <v>26</v>
      </c>
      <c r="L29">
        <v>0</v>
      </c>
      <c r="M29">
        <v>0</v>
      </c>
      <c r="N29" t="s">
        <v>27</v>
      </c>
      <c r="O29">
        <v>8.7201701266012996E-2</v>
      </c>
      <c r="P29">
        <v>8.3180667999999996E-8</v>
      </c>
      <c r="Q29" t="s">
        <v>28</v>
      </c>
      <c r="R29">
        <v>0.29313014394998399</v>
      </c>
      <c r="S29">
        <v>1.452941753E-6</v>
      </c>
      <c r="T29" t="s">
        <v>45</v>
      </c>
      <c r="U29">
        <v>0</v>
      </c>
      <c r="V29">
        <v>0</v>
      </c>
      <c r="W29" t="s">
        <v>46</v>
      </c>
      <c r="X29">
        <v>-0.58893384999999998</v>
      </c>
      <c r="Y29">
        <v>0</v>
      </c>
      <c r="Z29" t="s">
        <v>47</v>
      </c>
      <c r="AA29">
        <v>0</v>
      </c>
      <c r="AB29">
        <v>0</v>
      </c>
      <c r="AC29" t="s">
        <v>48</v>
      </c>
      <c r="AD29">
        <v>0</v>
      </c>
      <c r="AE29">
        <v>0</v>
      </c>
      <c r="AF29" t="s">
        <v>30</v>
      </c>
      <c r="AG29" s="27">
        <v>3974.8776403382399</v>
      </c>
    </row>
    <row r="30" spans="1:33" x14ac:dyDescent="0.2">
      <c r="A30" s="24">
        <f t="shared" si="0"/>
        <v>-3.2802494504427249</v>
      </c>
      <c r="B30" t="s">
        <v>131</v>
      </c>
      <c r="C30" t="s">
        <v>22</v>
      </c>
      <c r="D30">
        <v>1</v>
      </c>
      <c r="E30" t="s">
        <v>24</v>
      </c>
      <c r="F30" s="24">
        <v>2.5646534835011598</v>
      </c>
      <c r="G30">
        <v>6.2441537899999999E-7</v>
      </c>
      <c r="H30" t="s">
        <v>25</v>
      </c>
      <c r="I30">
        <v>106.954097626193</v>
      </c>
      <c r="J30">
        <v>4.1441711229999996E-6</v>
      </c>
      <c r="K30" t="s">
        <v>26</v>
      </c>
      <c r="L30">
        <v>0</v>
      </c>
      <c r="M30">
        <v>0</v>
      </c>
      <c r="N30" t="s">
        <v>27</v>
      </c>
      <c r="O30">
        <v>8.7201663437507002E-2</v>
      </c>
      <c r="P30">
        <v>1.3925861100000001E-7</v>
      </c>
      <c r="Q30" t="s">
        <v>28</v>
      </c>
      <c r="R30">
        <v>0.29313079788792601</v>
      </c>
      <c r="S30">
        <v>2.5777569999999999E-7</v>
      </c>
      <c r="T30" t="s">
        <v>45</v>
      </c>
      <c r="U30">
        <v>0</v>
      </c>
      <c r="V30">
        <v>0</v>
      </c>
      <c r="W30" t="s">
        <v>46</v>
      </c>
      <c r="X30">
        <v>-0.58893384999999998</v>
      </c>
      <c r="Y30">
        <v>0</v>
      </c>
      <c r="Z30" t="s">
        <v>47</v>
      </c>
      <c r="AA30">
        <v>0</v>
      </c>
      <c r="AB30">
        <v>0</v>
      </c>
      <c r="AC30" t="s">
        <v>48</v>
      </c>
      <c r="AD30">
        <v>0</v>
      </c>
      <c r="AE30">
        <v>0</v>
      </c>
      <c r="AF30" t="s">
        <v>30</v>
      </c>
      <c r="AG30" s="27">
        <v>3974.8776403382499</v>
      </c>
    </row>
    <row r="31" spans="1:33" x14ac:dyDescent="0.2">
      <c r="A31" s="24">
        <f t="shared" si="0"/>
        <v>-3.2802505052890711</v>
      </c>
      <c r="B31" t="s">
        <v>1015</v>
      </c>
      <c r="C31" t="s">
        <v>22</v>
      </c>
      <c r="D31">
        <v>1</v>
      </c>
      <c r="E31" t="s">
        <v>24</v>
      </c>
      <c r="F31" s="24">
        <v>2.5646548158865201</v>
      </c>
      <c r="G31">
        <v>8.1028568999999997E-7</v>
      </c>
      <c r="H31" t="s">
        <v>25</v>
      </c>
      <c r="I31">
        <v>106.954092486904</v>
      </c>
      <c r="J31">
        <v>1.847580967E-6</v>
      </c>
      <c r="K31" t="s">
        <v>26</v>
      </c>
      <c r="L31">
        <v>0</v>
      </c>
      <c r="M31">
        <v>0</v>
      </c>
      <c r="N31" t="s">
        <v>27</v>
      </c>
      <c r="O31">
        <v>8.7201614908701999E-2</v>
      </c>
      <c r="P31">
        <v>3.39989937E-7</v>
      </c>
      <c r="Q31" t="s">
        <v>28</v>
      </c>
      <c r="R31">
        <v>0.29313030120100098</v>
      </c>
      <c r="S31">
        <v>8.4716313500000001E-7</v>
      </c>
      <c r="T31" t="s">
        <v>45</v>
      </c>
      <c r="U31">
        <v>0</v>
      </c>
      <c r="V31">
        <v>0</v>
      </c>
      <c r="W31" t="s">
        <v>46</v>
      </c>
      <c r="X31">
        <v>-0.58893384999999998</v>
      </c>
      <c r="Y31">
        <v>0</v>
      </c>
      <c r="Z31" t="s">
        <v>47</v>
      </c>
      <c r="AA31">
        <v>0</v>
      </c>
      <c r="AB31">
        <v>0</v>
      </c>
      <c r="AC31" t="s">
        <v>48</v>
      </c>
      <c r="AD31">
        <v>0</v>
      </c>
      <c r="AE31">
        <v>0</v>
      </c>
      <c r="AF31" t="s">
        <v>30</v>
      </c>
      <c r="AG31" s="27">
        <v>3974.8776403382599</v>
      </c>
    </row>
    <row r="32" spans="1:33" x14ac:dyDescent="0.2">
      <c r="A32" s="24">
        <f t="shared" si="0"/>
        <v>-3.2802495299716772</v>
      </c>
      <c r="B32" t="s">
        <v>123</v>
      </c>
      <c r="C32" t="s">
        <v>22</v>
      </c>
      <c r="D32">
        <v>1</v>
      </c>
      <c r="E32" t="s">
        <v>24</v>
      </c>
      <c r="F32" s="24">
        <v>2.5646538988976202</v>
      </c>
      <c r="G32">
        <v>7.1799016999999997E-7</v>
      </c>
      <c r="H32" t="s">
        <v>25</v>
      </c>
      <c r="I32">
        <v>106.954097238722</v>
      </c>
      <c r="J32">
        <v>7.1366369499999996E-7</v>
      </c>
      <c r="K32" t="s">
        <v>26</v>
      </c>
      <c r="L32">
        <v>0</v>
      </c>
      <c r="M32">
        <v>0</v>
      </c>
      <c r="N32" t="s">
        <v>27</v>
      </c>
      <c r="O32">
        <v>8.7201798644328005E-2</v>
      </c>
      <c r="P32">
        <v>4.6444796399999998E-7</v>
      </c>
      <c r="Q32" t="s">
        <v>28</v>
      </c>
      <c r="R32">
        <v>0.29312998212496999</v>
      </c>
      <c r="S32">
        <v>1.315491991E-6</v>
      </c>
      <c r="T32" t="s">
        <v>45</v>
      </c>
      <c r="U32">
        <v>0</v>
      </c>
      <c r="V32">
        <v>0</v>
      </c>
      <c r="W32" t="s">
        <v>46</v>
      </c>
      <c r="X32">
        <v>-0.58893384999999998</v>
      </c>
      <c r="Y32">
        <v>0</v>
      </c>
      <c r="Z32" t="s">
        <v>47</v>
      </c>
      <c r="AA32">
        <v>0</v>
      </c>
      <c r="AB32">
        <v>0</v>
      </c>
      <c r="AC32" t="s">
        <v>48</v>
      </c>
      <c r="AD32">
        <v>0</v>
      </c>
      <c r="AE32">
        <v>0</v>
      </c>
      <c r="AF32" t="s">
        <v>30</v>
      </c>
      <c r="AG32" s="27">
        <v>3974.8776403382599</v>
      </c>
    </row>
    <row r="33" spans="1:33" x14ac:dyDescent="0.2">
      <c r="A33" s="24">
        <f t="shared" si="0"/>
        <v>-3.2802498034215235</v>
      </c>
      <c r="B33" t="s">
        <v>642</v>
      </c>
      <c r="C33" t="s">
        <v>22</v>
      </c>
      <c r="D33">
        <v>1</v>
      </c>
      <c r="E33" t="s">
        <v>24</v>
      </c>
      <c r="F33" s="24">
        <v>2.5646544648737399</v>
      </c>
      <c r="G33">
        <v>1.371724617E-6</v>
      </c>
      <c r="H33" t="s">
        <v>25</v>
      </c>
      <c r="I33">
        <v>106.954095906454</v>
      </c>
      <c r="J33">
        <v>6.3932593719999998E-6</v>
      </c>
      <c r="K33" t="s">
        <v>26</v>
      </c>
      <c r="L33">
        <v>0</v>
      </c>
      <c r="M33">
        <v>0</v>
      </c>
      <c r="N33" t="s">
        <v>27</v>
      </c>
      <c r="O33">
        <v>8.7201681064215997E-2</v>
      </c>
      <c r="P33">
        <v>1.5206667100000001E-7</v>
      </c>
      <c r="Q33" t="s">
        <v>28</v>
      </c>
      <c r="R33">
        <v>0.29313050198267798</v>
      </c>
      <c r="S33">
        <v>5.2064177199999995E-7</v>
      </c>
      <c r="T33" t="s">
        <v>45</v>
      </c>
      <c r="U33">
        <v>0</v>
      </c>
      <c r="V33">
        <v>0</v>
      </c>
      <c r="W33" t="s">
        <v>46</v>
      </c>
      <c r="X33">
        <v>-0.58893384999999998</v>
      </c>
      <c r="Y33">
        <v>0</v>
      </c>
      <c r="Z33" t="s">
        <v>47</v>
      </c>
      <c r="AA33">
        <v>0</v>
      </c>
      <c r="AB33">
        <v>0</v>
      </c>
      <c r="AC33" t="s">
        <v>48</v>
      </c>
      <c r="AD33">
        <v>0</v>
      </c>
      <c r="AE33">
        <v>0</v>
      </c>
      <c r="AF33" t="s">
        <v>30</v>
      </c>
      <c r="AG33" s="27">
        <v>3974.8776403382699</v>
      </c>
    </row>
    <row r="34" spans="1:33" x14ac:dyDescent="0.2">
      <c r="A34" s="24">
        <f t="shared" si="0"/>
        <v>-3.2802499502708975</v>
      </c>
      <c r="B34" t="s">
        <v>105</v>
      </c>
      <c r="C34" t="s">
        <v>22</v>
      </c>
      <c r="D34">
        <v>1</v>
      </c>
      <c r="E34" t="s">
        <v>24</v>
      </c>
      <c r="F34" s="24">
        <v>2.5646543607193801</v>
      </c>
      <c r="G34">
        <v>9.839208969999999E-7</v>
      </c>
      <c r="H34" t="s">
        <v>25</v>
      </c>
      <c r="I34">
        <v>106.954095190993</v>
      </c>
      <c r="J34">
        <v>4.3062488100000002E-6</v>
      </c>
      <c r="K34" t="s">
        <v>26</v>
      </c>
      <c r="L34">
        <v>0</v>
      </c>
      <c r="M34">
        <v>0</v>
      </c>
      <c r="N34" t="s">
        <v>27</v>
      </c>
      <c r="O34">
        <v>8.7201613019317004E-2</v>
      </c>
      <c r="P34">
        <v>9.7533231999999998E-8</v>
      </c>
      <c r="Q34" t="s">
        <v>28</v>
      </c>
      <c r="R34">
        <v>0.29312983131940801</v>
      </c>
      <c r="S34">
        <v>6.0117415600000002E-7</v>
      </c>
      <c r="T34" t="s">
        <v>45</v>
      </c>
      <c r="U34">
        <v>0</v>
      </c>
      <c r="V34">
        <v>0</v>
      </c>
      <c r="W34" t="s">
        <v>46</v>
      </c>
      <c r="X34">
        <v>-0.58893384999999998</v>
      </c>
      <c r="Y34">
        <v>0</v>
      </c>
      <c r="Z34" t="s">
        <v>47</v>
      </c>
      <c r="AA34">
        <v>0</v>
      </c>
      <c r="AB34">
        <v>0</v>
      </c>
      <c r="AC34" t="s">
        <v>48</v>
      </c>
      <c r="AD34">
        <v>0</v>
      </c>
      <c r="AE34">
        <v>0</v>
      </c>
      <c r="AF34" t="s">
        <v>30</v>
      </c>
      <c r="AG34" s="27">
        <v>3974.8776403382699</v>
      </c>
    </row>
    <row r="35" spans="1:33" x14ac:dyDescent="0.2">
      <c r="A35" s="24">
        <f t="shared" si="0"/>
        <v>-3.2802499862293035</v>
      </c>
      <c r="B35" t="s">
        <v>192</v>
      </c>
      <c r="C35" t="s">
        <v>22</v>
      </c>
      <c r="D35">
        <v>1</v>
      </c>
      <c r="E35" t="s">
        <v>24</v>
      </c>
      <c r="F35" s="24">
        <v>2.5646538310343399</v>
      </c>
      <c r="G35">
        <v>1.07504801E-6</v>
      </c>
      <c r="H35" t="s">
        <v>25</v>
      </c>
      <c r="I35">
        <v>106.954095015801</v>
      </c>
      <c r="J35">
        <v>4.1788867829999999E-6</v>
      </c>
      <c r="K35" t="s">
        <v>26</v>
      </c>
      <c r="L35">
        <v>0</v>
      </c>
      <c r="M35">
        <v>0</v>
      </c>
      <c r="N35" t="s">
        <v>27</v>
      </c>
      <c r="O35">
        <v>8.7201694163083002E-2</v>
      </c>
      <c r="P35">
        <v>2.1108851699999999E-7</v>
      </c>
      <c r="Q35" t="s">
        <v>28</v>
      </c>
      <c r="R35">
        <v>0.293130744661107</v>
      </c>
      <c r="S35">
        <v>8.3508448299999999E-7</v>
      </c>
      <c r="T35" t="s">
        <v>45</v>
      </c>
      <c r="U35">
        <v>0</v>
      </c>
      <c r="V35">
        <v>0</v>
      </c>
      <c r="W35" t="s">
        <v>46</v>
      </c>
      <c r="X35">
        <v>-0.58893384999999998</v>
      </c>
      <c r="Y35">
        <v>0</v>
      </c>
      <c r="Z35" t="s">
        <v>47</v>
      </c>
      <c r="AA35">
        <v>0</v>
      </c>
      <c r="AB35">
        <v>0</v>
      </c>
      <c r="AC35" t="s">
        <v>48</v>
      </c>
      <c r="AD35">
        <v>0</v>
      </c>
      <c r="AE35">
        <v>0</v>
      </c>
      <c r="AF35" t="s">
        <v>30</v>
      </c>
      <c r="AG35" s="27">
        <v>3974.8776403382799</v>
      </c>
    </row>
    <row r="36" spans="1:33" x14ac:dyDescent="0.2">
      <c r="A36" s="24">
        <f t="shared" si="0"/>
        <v>-3.2802495024938563</v>
      </c>
      <c r="B36" t="s">
        <v>96</v>
      </c>
      <c r="C36" t="s">
        <v>22</v>
      </c>
      <c r="D36">
        <v>1</v>
      </c>
      <c r="E36" t="s">
        <v>24</v>
      </c>
      <c r="F36" s="24">
        <v>2.5646535335605201</v>
      </c>
      <c r="G36">
        <v>1.9326680649999998E-6</v>
      </c>
      <c r="H36" t="s">
        <v>25</v>
      </c>
      <c r="I36">
        <v>106.954097372596</v>
      </c>
      <c r="J36">
        <v>4.4054114820000001E-6</v>
      </c>
      <c r="K36" t="s">
        <v>26</v>
      </c>
      <c r="L36">
        <v>0</v>
      </c>
      <c r="M36">
        <v>0</v>
      </c>
      <c r="N36" t="s">
        <v>27</v>
      </c>
      <c r="O36">
        <v>8.7201545961032995E-2</v>
      </c>
      <c r="P36">
        <v>1.37638691E-7</v>
      </c>
      <c r="Q36" t="s">
        <v>28</v>
      </c>
      <c r="R36">
        <v>0.29313065162873497</v>
      </c>
      <c r="S36">
        <v>8.1339121E-7</v>
      </c>
      <c r="T36" t="s">
        <v>45</v>
      </c>
      <c r="U36">
        <v>0</v>
      </c>
      <c r="V36">
        <v>0</v>
      </c>
      <c r="W36" t="s">
        <v>46</v>
      </c>
      <c r="X36">
        <v>-0.58893384999999998</v>
      </c>
      <c r="Y36">
        <v>0</v>
      </c>
      <c r="Z36" t="s">
        <v>47</v>
      </c>
      <c r="AA36">
        <v>0</v>
      </c>
      <c r="AB36">
        <v>0</v>
      </c>
      <c r="AC36" t="s">
        <v>48</v>
      </c>
      <c r="AD36">
        <v>0</v>
      </c>
      <c r="AE36">
        <v>0</v>
      </c>
      <c r="AF36" t="s">
        <v>30</v>
      </c>
      <c r="AG36" s="27">
        <v>3974.8776403382899</v>
      </c>
    </row>
    <row r="37" spans="1:33" x14ac:dyDescent="0.2">
      <c r="A37" s="24">
        <f t="shared" si="0"/>
        <v>-3.2802494124338724</v>
      </c>
      <c r="B37" t="s">
        <v>862</v>
      </c>
      <c r="C37" t="s">
        <v>22</v>
      </c>
      <c r="D37">
        <v>1</v>
      </c>
      <c r="E37" t="s">
        <v>24</v>
      </c>
      <c r="F37" s="24">
        <v>2.5646538903574698</v>
      </c>
      <c r="G37">
        <v>9.5762597700000005E-7</v>
      </c>
      <c r="H37" t="s">
        <v>25</v>
      </c>
      <c r="I37">
        <v>106.95409781137499</v>
      </c>
      <c r="J37">
        <v>1.593333237E-6</v>
      </c>
      <c r="K37" t="s">
        <v>26</v>
      </c>
      <c r="L37">
        <v>0</v>
      </c>
      <c r="M37">
        <v>0</v>
      </c>
      <c r="N37" t="s">
        <v>27</v>
      </c>
      <c r="O37">
        <v>8.7201636313694E-2</v>
      </c>
      <c r="P37">
        <v>3.4769630600000002E-7</v>
      </c>
      <c r="Q37" t="s">
        <v>28</v>
      </c>
      <c r="R37">
        <v>0.29313013472162203</v>
      </c>
      <c r="S37">
        <v>1.4173733369999999E-6</v>
      </c>
      <c r="T37" t="s">
        <v>45</v>
      </c>
      <c r="U37">
        <v>0</v>
      </c>
      <c r="V37">
        <v>0</v>
      </c>
      <c r="W37" t="s">
        <v>46</v>
      </c>
      <c r="X37">
        <v>-0.58893384999999998</v>
      </c>
      <c r="Y37">
        <v>0</v>
      </c>
      <c r="Z37" t="s">
        <v>47</v>
      </c>
      <c r="AA37">
        <v>0</v>
      </c>
      <c r="AB37">
        <v>0</v>
      </c>
      <c r="AC37" t="s">
        <v>48</v>
      </c>
      <c r="AD37">
        <v>0</v>
      </c>
      <c r="AE37">
        <v>0</v>
      </c>
      <c r="AF37" t="s">
        <v>30</v>
      </c>
      <c r="AG37" s="27">
        <v>3974.8776403382899</v>
      </c>
    </row>
    <row r="38" spans="1:33" x14ac:dyDescent="0.2">
      <c r="A38" s="24">
        <f t="shared" si="0"/>
        <v>-3.2802502396066551</v>
      </c>
      <c r="B38" t="s">
        <v>897</v>
      </c>
      <c r="C38" t="s">
        <v>22</v>
      </c>
      <c r="D38">
        <v>1</v>
      </c>
      <c r="E38" t="s">
        <v>24</v>
      </c>
      <c r="F38" s="24">
        <v>2.5646548000706701</v>
      </c>
      <c r="G38">
        <v>2.0099337419999998E-6</v>
      </c>
      <c r="H38" t="s">
        <v>25</v>
      </c>
      <c r="I38">
        <v>106.954093781328</v>
      </c>
      <c r="J38">
        <v>3.0713253349999998E-6</v>
      </c>
      <c r="K38" t="s">
        <v>26</v>
      </c>
      <c r="L38">
        <v>0</v>
      </c>
      <c r="M38">
        <v>0</v>
      </c>
      <c r="N38" t="s">
        <v>27</v>
      </c>
      <c r="O38">
        <v>8.7201610616730998E-2</v>
      </c>
      <c r="P38">
        <v>2.38779409E-7</v>
      </c>
      <c r="Q38" t="s">
        <v>28</v>
      </c>
      <c r="R38">
        <v>0.293130037571672</v>
      </c>
      <c r="S38">
        <v>7.1606528299999997E-7</v>
      </c>
      <c r="T38" t="s">
        <v>45</v>
      </c>
      <c r="U38">
        <v>0</v>
      </c>
      <c r="V38">
        <v>0</v>
      </c>
      <c r="W38" t="s">
        <v>46</v>
      </c>
      <c r="X38">
        <v>-0.58893384999999998</v>
      </c>
      <c r="Y38">
        <v>0</v>
      </c>
      <c r="Z38" t="s">
        <v>47</v>
      </c>
      <c r="AA38">
        <v>0</v>
      </c>
      <c r="AB38">
        <v>0</v>
      </c>
      <c r="AC38" t="s">
        <v>48</v>
      </c>
      <c r="AD38">
        <v>0</v>
      </c>
      <c r="AE38">
        <v>0</v>
      </c>
      <c r="AF38" t="s">
        <v>30</v>
      </c>
      <c r="AG38" s="27">
        <v>3974.8776403382899</v>
      </c>
    </row>
    <row r="39" spans="1:33" x14ac:dyDescent="0.2">
      <c r="A39" s="24">
        <f t="shared" si="0"/>
        <v>-3.2802503360889994</v>
      </c>
      <c r="B39" t="s">
        <v>211</v>
      </c>
      <c r="C39" t="s">
        <v>22</v>
      </c>
      <c r="D39">
        <v>1</v>
      </c>
      <c r="E39" t="s">
        <v>24</v>
      </c>
      <c r="F39" s="24">
        <v>2.5646545088028101</v>
      </c>
      <c r="G39">
        <v>2.4462522230000002E-6</v>
      </c>
      <c r="H39" t="s">
        <v>25</v>
      </c>
      <c r="I39">
        <v>106.954093311259</v>
      </c>
      <c r="J39">
        <v>3.7425519690000001E-6</v>
      </c>
      <c r="K39" t="s">
        <v>26</v>
      </c>
      <c r="L39">
        <v>0</v>
      </c>
      <c r="M39">
        <v>0</v>
      </c>
      <c r="N39" t="s">
        <v>27</v>
      </c>
      <c r="O39">
        <v>8.7201605786856998E-2</v>
      </c>
      <c r="P39">
        <v>9.0298818999999999E-8</v>
      </c>
      <c r="Q39" t="s">
        <v>28</v>
      </c>
      <c r="R39">
        <v>0.29313001985082399</v>
      </c>
      <c r="S39">
        <v>3.5594613700000002E-7</v>
      </c>
      <c r="T39" t="s">
        <v>45</v>
      </c>
      <c r="U39">
        <v>0</v>
      </c>
      <c r="V39">
        <v>0</v>
      </c>
      <c r="W39" t="s">
        <v>46</v>
      </c>
      <c r="X39">
        <v>-0.58893384999999998</v>
      </c>
      <c r="Y39">
        <v>0</v>
      </c>
      <c r="Z39" t="s">
        <v>47</v>
      </c>
      <c r="AA39">
        <v>0</v>
      </c>
      <c r="AB39">
        <v>0</v>
      </c>
      <c r="AC39" t="s">
        <v>48</v>
      </c>
      <c r="AD39">
        <v>0</v>
      </c>
      <c r="AE39">
        <v>0</v>
      </c>
      <c r="AF39" t="s">
        <v>30</v>
      </c>
      <c r="AG39" s="27">
        <v>3974.8776403382999</v>
      </c>
    </row>
    <row r="40" spans="1:33" x14ac:dyDescent="0.2">
      <c r="A40" s="24">
        <f t="shared" si="0"/>
        <v>-3.2802499336137201</v>
      </c>
      <c r="B40" t="s">
        <v>468</v>
      </c>
      <c r="C40" t="s">
        <v>22</v>
      </c>
      <c r="D40">
        <v>1</v>
      </c>
      <c r="E40" t="s">
        <v>24</v>
      </c>
      <c r="F40" s="24">
        <v>2.5646541197873098</v>
      </c>
      <c r="G40">
        <v>2.941291166E-6</v>
      </c>
      <c r="H40" t="s">
        <v>25</v>
      </c>
      <c r="I40">
        <v>106.954095272148</v>
      </c>
      <c r="J40">
        <v>9.7102572999999997E-6</v>
      </c>
      <c r="K40" t="s">
        <v>26</v>
      </c>
      <c r="L40">
        <v>0</v>
      </c>
      <c r="M40">
        <v>0</v>
      </c>
      <c r="N40" t="s">
        <v>27</v>
      </c>
      <c r="O40">
        <v>8.7201839014175997E-2</v>
      </c>
      <c r="P40">
        <v>1.9585166199999999E-7</v>
      </c>
      <c r="Q40" t="s">
        <v>28</v>
      </c>
      <c r="R40">
        <v>0.29313040754682501</v>
      </c>
      <c r="S40">
        <v>1.235843271E-6</v>
      </c>
      <c r="T40" t="s">
        <v>45</v>
      </c>
      <c r="U40">
        <v>0</v>
      </c>
      <c r="V40">
        <v>0</v>
      </c>
      <c r="W40" t="s">
        <v>46</v>
      </c>
      <c r="X40">
        <v>-0.58893384999999998</v>
      </c>
      <c r="Y40">
        <v>0</v>
      </c>
      <c r="Z40" t="s">
        <v>47</v>
      </c>
      <c r="AA40">
        <v>0</v>
      </c>
      <c r="AB40">
        <v>0</v>
      </c>
      <c r="AC40" t="s">
        <v>48</v>
      </c>
      <c r="AD40">
        <v>0</v>
      </c>
      <c r="AE40">
        <v>0</v>
      </c>
      <c r="AF40" t="s">
        <v>30</v>
      </c>
      <c r="AG40" s="27">
        <v>3974.8776403382999</v>
      </c>
    </row>
    <row r="41" spans="1:33" x14ac:dyDescent="0.2">
      <c r="A41" s="24">
        <f t="shared" si="0"/>
        <v>-3.2802493121956826</v>
      </c>
      <c r="B41" t="s">
        <v>968</v>
      </c>
      <c r="C41" t="s">
        <v>22</v>
      </c>
      <c r="D41">
        <v>1</v>
      </c>
      <c r="E41" t="s">
        <v>24</v>
      </c>
      <c r="F41" s="24">
        <v>2.5646534474597602</v>
      </c>
      <c r="G41">
        <v>8.219429E-7</v>
      </c>
      <c r="H41" t="s">
        <v>25</v>
      </c>
      <c r="I41">
        <v>106.95409829974299</v>
      </c>
      <c r="J41">
        <v>2.3086656899999999E-6</v>
      </c>
      <c r="K41" t="s">
        <v>26</v>
      </c>
      <c r="L41">
        <v>0</v>
      </c>
      <c r="M41">
        <v>0</v>
      </c>
      <c r="N41" t="s">
        <v>27</v>
      </c>
      <c r="O41">
        <v>8.7201786921362004E-2</v>
      </c>
      <c r="P41">
        <v>2.5940664200000001E-7</v>
      </c>
      <c r="Q41" t="s">
        <v>28</v>
      </c>
      <c r="R41">
        <v>0.29313008316251499</v>
      </c>
      <c r="S41">
        <v>4.14754967E-7</v>
      </c>
      <c r="T41" t="s">
        <v>45</v>
      </c>
      <c r="U41">
        <v>0</v>
      </c>
      <c r="V41">
        <v>0</v>
      </c>
      <c r="W41" t="s">
        <v>46</v>
      </c>
      <c r="X41">
        <v>-0.58893384999999998</v>
      </c>
      <c r="Y41">
        <v>0</v>
      </c>
      <c r="Z41" t="s">
        <v>47</v>
      </c>
      <c r="AA41">
        <v>0</v>
      </c>
      <c r="AB41">
        <v>0</v>
      </c>
      <c r="AC41" t="s">
        <v>48</v>
      </c>
      <c r="AD41">
        <v>0</v>
      </c>
      <c r="AE41">
        <v>0</v>
      </c>
      <c r="AF41" t="s">
        <v>30</v>
      </c>
      <c r="AG41" s="27">
        <v>3974.8776403382999</v>
      </c>
    </row>
    <row r="42" spans="1:33" x14ac:dyDescent="0.2">
      <c r="A42" s="24">
        <f t="shared" si="0"/>
        <v>-3.2802494768189621</v>
      </c>
      <c r="B42" t="s">
        <v>928</v>
      </c>
      <c r="C42" t="s">
        <v>22</v>
      </c>
      <c r="D42">
        <v>1</v>
      </c>
      <c r="E42" t="s">
        <v>24</v>
      </c>
      <c r="F42" s="24">
        <v>2.5646533485452001</v>
      </c>
      <c r="G42">
        <v>1.2378743629999999E-6</v>
      </c>
      <c r="H42" t="s">
        <v>25</v>
      </c>
      <c r="I42">
        <v>106.95409749768601</v>
      </c>
      <c r="J42">
        <v>3.3880931040000002E-6</v>
      </c>
      <c r="K42" t="s">
        <v>26</v>
      </c>
      <c r="L42">
        <v>0</v>
      </c>
      <c r="M42">
        <v>0</v>
      </c>
      <c r="N42" t="s">
        <v>27</v>
      </c>
      <c r="O42">
        <v>8.7201599208619002E-2</v>
      </c>
      <c r="P42">
        <v>2.18832874E-7</v>
      </c>
      <c r="Q42" t="s">
        <v>28</v>
      </c>
      <c r="R42">
        <v>0.29312995986099299</v>
      </c>
      <c r="S42">
        <v>7.1259526999999996E-7</v>
      </c>
      <c r="T42" t="s">
        <v>45</v>
      </c>
      <c r="U42">
        <v>0</v>
      </c>
      <c r="V42">
        <v>0</v>
      </c>
      <c r="W42" t="s">
        <v>46</v>
      </c>
      <c r="X42">
        <v>-0.58893384999999998</v>
      </c>
      <c r="Y42">
        <v>0</v>
      </c>
      <c r="Z42" t="s">
        <v>47</v>
      </c>
      <c r="AA42">
        <v>0</v>
      </c>
      <c r="AB42">
        <v>0</v>
      </c>
      <c r="AC42" t="s">
        <v>48</v>
      </c>
      <c r="AD42">
        <v>0</v>
      </c>
      <c r="AE42">
        <v>0</v>
      </c>
      <c r="AF42" t="s">
        <v>30</v>
      </c>
      <c r="AG42" s="27">
        <v>3974.8776403383099</v>
      </c>
    </row>
    <row r="43" spans="1:33" x14ac:dyDescent="0.2">
      <c r="A43" s="24">
        <f t="shared" si="0"/>
        <v>-3.2802501886006459</v>
      </c>
      <c r="B43" t="s">
        <v>58</v>
      </c>
      <c r="C43" t="s">
        <v>22</v>
      </c>
      <c r="D43">
        <v>1</v>
      </c>
      <c r="E43" t="s">
        <v>24</v>
      </c>
      <c r="F43" s="24">
        <v>2.56465418023532</v>
      </c>
      <c r="G43">
        <v>1.2590417939999999E-6</v>
      </c>
      <c r="H43" t="s">
        <v>25</v>
      </c>
      <c r="I43">
        <v>106.954094029833</v>
      </c>
      <c r="J43">
        <v>1.5998611509999999E-6</v>
      </c>
      <c r="K43" t="s">
        <v>26</v>
      </c>
      <c r="L43">
        <v>0</v>
      </c>
      <c r="M43">
        <v>0</v>
      </c>
      <c r="N43" t="s">
        <v>27</v>
      </c>
      <c r="O43">
        <v>8.7201609096664995E-2</v>
      </c>
      <c r="P43">
        <v>3.6418654099999998E-7</v>
      </c>
      <c r="Q43" t="s">
        <v>28</v>
      </c>
      <c r="R43">
        <v>0.29313066423731199</v>
      </c>
      <c r="S43">
        <v>3.6023540500000001E-7</v>
      </c>
      <c r="T43" t="s">
        <v>45</v>
      </c>
      <c r="U43">
        <v>0</v>
      </c>
      <c r="V43">
        <v>0</v>
      </c>
      <c r="W43" t="s">
        <v>46</v>
      </c>
      <c r="X43">
        <v>-0.58893384999999998</v>
      </c>
      <c r="Y43">
        <v>0</v>
      </c>
      <c r="Z43" t="s">
        <v>47</v>
      </c>
      <c r="AA43">
        <v>0</v>
      </c>
      <c r="AB43">
        <v>0</v>
      </c>
      <c r="AC43" t="s">
        <v>48</v>
      </c>
      <c r="AD43">
        <v>0</v>
      </c>
      <c r="AE43">
        <v>0</v>
      </c>
      <c r="AF43" t="s">
        <v>30</v>
      </c>
      <c r="AG43" s="27">
        <v>3974.8776403383099</v>
      </c>
    </row>
    <row r="44" spans="1:33" x14ac:dyDescent="0.2">
      <c r="A44" s="24">
        <f t="shared" si="0"/>
        <v>-3.2802492734140589</v>
      </c>
      <c r="B44" t="s">
        <v>212</v>
      </c>
      <c r="C44" t="s">
        <v>22</v>
      </c>
      <c r="D44">
        <v>1</v>
      </c>
      <c r="E44" t="s">
        <v>24</v>
      </c>
      <c r="F44" s="24">
        <v>2.5646529974150498</v>
      </c>
      <c r="G44">
        <v>8.9090368999999996E-7</v>
      </c>
      <c r="H44" t="s">
        <v>25</v>
      </c>
      <c r="I44">
        <v>106.95409848868999</v>
      </c>
      <c r="J44">
        <v>3.253188623E-6</v>
      </c>
      <c r="K44" t="s">
        <v>26</v>
      </c>
      <c r="L44">
        <v>0</v>
      </c>
      <c r="M44">
        <v>0</v>
      </c>
      <c r="N44" t="s">
        <v>27</v>
      </c>
      <c r="O44">
        <v>8.7201619743021E-2</v>
      </c>
      <c r="P44">
        <v>2.4046735999999999E-7</v>
      </c>
      <c r="Q44" t="s">
        <v>28</v>
      </c>
      <c r="R44">
        <v>0.29313051321896899</v>
      </c>
      <c r="S44">
        <v>8.9102916000000003E-7</v>
      </c>
      <c r="T44" t="s">
        <v>45</v>
      </c>
      <c r="U44">
        <v>0</v>
      </c>
      <c r="V44">
        <v>0</v>
      </c>
      <c r="W44" t="s">
        <v>46</v>
      </c>
      <c r="X44">
        <v>-0.58893384999999998</v>
      </c>
      <c r="Y44">
        <v>0</v>
      </c>
      <c r="Z44" t="s">
        <v>47</v>
      </c>
      <c r="AA44">
        <v>0</v>
      </c>
      <c r="AB44">
        <v>0</v>
      </c>
      <c r="AC44" t="s">
        <v>48</v>
      </c>
      <c r="AD44">
        <v>0</v>
      </c>
      <c r="AE44">
        <v>0</v>
      </c>
      <c r="AF44" t="s">
        <v>30</v>
      </c>
      <c r="AG44" s="27">
        <v>3974.8776403383199</v>
      </c>
    </row>
    <row r="45" spans="1:33" x14ac:dyDescent="0.2">
      <c r="A45" s="24">
        <f t="shared" si="0"/>
        <v>-3.2802499452685114</v>
      </c>
      <c r="B45" t="s">
        <v>465</v>
      </c>
      <c r="C45" t="s">
        <v>22</v>
      </c>
      <c r="D45">
        <v>1</v>
      </c>
      <c r="E45" t="s">
        <v>24</v>
      </c>
      <c r="F45" s="24">
        <v>2.5646535233484302</v>
      </c>
      <c r="G45">
        <v>7.5938571799999995E-7</v>
      </c>
      <c r="H45" t="s">
        <v>25</v>
      </c>
      <c r="I45">
        <v>106.954095215365</v>
      </c>
      <c r="J45">
        <v>3.0361705070000001E-6</v>
      </c>
      <c r="K45" t="s">
        <v>26</v>
      </c>
      <c r="L45">
        <v>0</v>
      </c>
      <c r="M45">
        <v>0</v>
      </c>
      <c r="N45" t="s">
        <v>27</v>
      </c>
      <c r="O45">
        <v>8.7201734153000005E-2</v>
      </c>
      <c r="P45">
        <v>7.8510850999999996E-8</v>
      </c>
      <c r="Q45" t="s">
        <v>28</v>
      </c>
      <c r="R45">
        <v>0.29313024919066499</v>
      </c>
      <c r="S45">
        <v>5.5165730299999996E-7</v>
      </c>
      <c r="T45" t="s">
        <v>45</v>
      </c>
      <c r="U45">
        <v>0</v>
      </c>
      <c r="V45">
        <v>0</v>
      </c>
      <c r="W45" t="s">
        <v>46</v>
      </c>
      <c r="X45">
        <v>-0.58893384999999998</v>
      </c>
      <c r="Y45">
        <v>0</v>
      </c>
      <c r="Z45" t="s">
        <v>47</v>
      </c>
      <c r="AA45">
        <v>0</v>
      </c>
      <c r="AB45">
        <v>0</v>
      </c>
      <c r="AC45" t="s">
        <v>48</v>
      </c>
      <c r="AD45">
        <v>0</v>
      </c>
      <c r="AE45">
        <v>0</v>
      </c>
      <c r="AF45" t="s">
        <v>30</v>
      </c>
      <c r="AG45" s="27">
        <v>3974.8776403383199</v>
      </c>
    </row>
    <row r="46" spans="1:33" x14ac:dyDescent="0.2">
      <c r="A46" s="24">
        <f t="shared" si="0"/>
        <v>-3.2802495208234195</v>
      </c>
      <c r="B46" t="s">
        <v>549</v>
      </c>
      <c r="C46" t="s">
        <v>22</v>
      </c>
      <c r="D46">
        <v>1</v>
      </c>
      <c r="E46" t="s">
        <v>24</v>
      </c>
      <c r="F46" s="24">
        <v>2.5646539859285702</v>
      </c>
      <c r="G46">
        <v>1.777762596E-6</v>
      </c>
      <c r="H46" t="s">
        <v>25</v>
      </c>
      <c r="I46">
        <v>106.954097283293</v>
      </c>
      <c r="J46">
        <v>3.4767991730000002E-6</v>
      </c>
      <c r="K46" t="s">
        <v>26</v>
      </c>
      <c r="L46">
        <v>0</v>
      </c>
      <c r="M46">
        <v>0</v>
      </c>
      <c r="N46" t="s">
        <v>27</v>
      </c>
      <c r="O46">
        <v>8.7201575009301993E-2</v>
      </c>
      <c r="P46">
        <v>3.8717504799999999E-7</v>
      </c>
      <c r="Q46" t="s">
        <v>28</v>
      </c>
      <c r="R46">
        <v>0.29313027047821499</v>
      </c>
      <c r="S46">
        <v>1.2106549169999999E-6</v>
      </c>
      <c r="T46" t="s">
        <v>45</v>
      </c>
      <c r="U46">
        <v>0</v>
      </c>
      <c r="V46">
        <v>0</v>
      </c>
      <c r="W46" t="s">
        <v>46</v>
      </c>
      <c r="X46">
        <v>-0.58893384999999998</v>
      </c>
      <c r="Y46">
        <v>0</v>
      </c>
      <c r="Z46" t="s">
        <v>47</v>
      </c>
      <c r="AA46">
        <v>0</v>
      </c>
      <c r="AB46">
        <v>0</v>
      </c>
      <c r="AC46" t="s">
        <v>48</v>
      </c>
      <c r="AD46">
        <v>0</v>
      </c>
      <c r="AE46">
        <v>0</v>
      </c>
      <c r="AF46" t="s">
        <v>30</v>
      </c>
      <c r="AG46" s="27">
        <v>3974.8776403383199</v>
      </c>
    </row>
    <row r="47" spans="1:33" x14ac:dyDescent="0.2">
      <c r="A47" s="24">
        <f t="shared" si="0"/>
        <v>-3.2802500494288838</v>
      </c>
      <c r="B47" t="s">
        <v>568</v>
      </c>
      <c r="C47" t="s">
        <v>22</v>
      </c>
      <c r="D47">
        <v>1</v>
      </c>
      <c r="E47" t="s">
        <v>24</v>
      </c>
      <c r="F47" s="24">
        <v>2.5646537260154099</v>
      </c>
      <c r="G47">
        <v>7.5410590500000004E-7</v>
      </c>
      <c r="H47" t="s">
        <v>25</v>
      </c>
      <c r="I47">
        <v>106.954094707888</v>
      </c>
      <c r="J47">
        <v>4.9825897659999999E-6</v>
      </c>
      <c r="K47" t="s">
        <v>26</v>
      </c>
      <c r="L47">
        <v>0</v>
      </c>
      <c r="M47">
        <v>0</v>
      </c>
      <c r="N47" t="s">
        <v>27</v>
      </c>
      <c r="O47">
        <v>8.7201634361746994E-2</v>
      </c>
      <c r="P47">
        <v>2.11173043E-7</v>
      </c>
      <c r="Q47" t="s">
        <v>28</v>
      </c>
      <c r="R47">
        <v>0.29313014007215998</v>
      </c>
      <c r="S47">
        <v>2.0479088099999999E-7</v>
      </c>
      <c r="T47" t="s">
        <v>45</v>
      </c>
      <c r="U47">
        <v>0</v>
      </c>
      <c r="V47">
        <v>0</v>
      </c>
      <c r="W47" t="s">
        <v>46</v>
      </c>
      <c r="X47">
        <v>-0.58893384999999998</v>
      </c>
      <c r="Y47">
        <v>0</v>
      </c>
      <c r="Z47" t="s">
        <v>47</v>
      </c>
      <c r="AA47">
        <v>0</v>
      </c>
      <c r="AB47">
        <v>0</v>
      </c>
      <c r="AC47" t="s">
        <v>48</v>
      </c>
      <c r="AD47">
        <v>0</v>
      </c>
      <c r="AE47">
        <v>0</v>
      </c>
      <c r="AF47" t="s">
        <v>30</v>
      </c>
      <c r="AG47" s="27">
        <v>3974.8776403383199</v>
      </c>
    </row>
    <row r="48" spans="1:33" x14ac:dyDescent="0.2">
      <c r="A48" s="24">
        <f t="shared" si="0"/>
        <v>-3.2802497461769091</v>
      </c>
      <c r="B48" t="s">
        <v>866</v>
      </c>
      <c r="C48" t="s">
        <v>22</v>
      </c>
      <c r="D48">
        <v>1</v>
      </c>
      <c r="E48" t="s">
        <v>24</v>
      </c>
      <c r="F48" s="24">
        <v>2.56465422364314</v>
      </c>
      <c r="G48">
        <v>5.9048991899999996E-7</v>
      </c>
      <c r="H48" t="s">
        <v>25</v>
      </c>
      <c r="I48">
        <v>106.954096185354</v>
      </c>
      <c r="J48">
        <v>4.237565016E-6</v>
      </c>
      <c r="K48" t="s">
        <v>26</v>
      </c>
      <c r="L48">
        <v>0</v>
      </c>
      <c r="M48">
        <v>0</v>
      </c>
      <c r="N48" t="s">
        <v>27</v>
      </c>
      <c r="O48">
        <v>8.7201800806616006E-2</v>
      </c>
      <c r="P48">
        <v>7.4480049999999999E-8</v>
      </c>
      <c r="Q48" t="s">
        <v>28</v>
      </c>
      <c r="R48">
        <v>0.29313032888125501</v>
      </c>
      <c r="S48">
        <v>4.0809873000000001E-7</v>
      </c>
      <c r="T48" t="s">
        <v>45</v>
      </c>
      <c r="U48">
        <v>0</v>
      </c>
      <c r="V48">
        <v>0</v>
      </c>
      <c r="W48" t="s">
        <v>46</v>
      </c>
      <c r="X48">
        <v>-0.58893384999999998</v>
      </c>
      <c r="Y48">
        <v>0</v>
      </c>
      <c r="Z48" t="s">
        <v>47</v>
      </c>
      <c r="AA48">
        <v>0</v>
      </c>
      <c r="AB48">
        <v>0</v>
      </c>
      <c r="AC48" t="s">
        <v>48</v>
      </c>
      <c r="AD48">
        <v>0</v>
      </c>
      <c r="AE48">
        <v>0</v>
      </c>
      <c r="AF48" t="s">
        <v>30</v>
      </c>
      <c r="AG48" s="27">
        <v>3974.8776403383199</v>
      </c>
    </row>
    <row r="49" spans="1:33" x14ac:dyDescent="0.2">
      <c r="A49" s="24">
        <f t="shared" si="0"/>
        <v>-3.2802496127294392</v>
      </c>
      <c r="B49" t="s">
        <v>998</v>
      </c>
      <c r="C49" t="s">
        <v>22</v>
      </c>
      <c r="D49">
        <v>1</v>
      </c>
      <c r="E49" t="s">
        <v>24</v>
      </c>
      <c r="F49" s="24">
        <v>2.5646541610251301</v>
      </c>
      <c r="G49">
        <v>1.1011366070000001E-6</v>
      </c>
      <c r="H49" t="s">
        <v>25</v>
      </c>
      <c r="I49">
        <v>106.95409683552001</v>
      </c>
      <c r="J49">
        <v>2.757129215E-6</v>
      </c>
      <c r="K49" t="s">
        <v>26</v>
      </c>
      <c r="L49">
        <v>0</v>
      </c>
      <c r="M49">
        <v>0</v>
      </c>
      <c r="N49" t="s">
        <v>27</v>
      </c>
      <c r="O49">
        <v>8.7201586988345001E-2</v>
      </c>
      <c r="P49">
        <v>3.0372439999999997E-8</v>
      </c>
      <c r="Q49" t="s">
        <v>28</v>
      </c>
      <c r="R49">
        <v>0.29313027872860298</v>
      </c>
      <c r="S49">
        <v>6.1354148999999998E-7</v>
      </c>
      <c r="T49" t="s">
        <v>45</v>
      </c>
      <c r="U49">
        <v>0</v>
      </c>
      <c r="V49">
        <v>0</v>
      </c>
      <c r="W49" t="s">
        <v>46</v>
      </c>
      <c r="X49">
        <v>-0.58893384999999998</v>
      </c>
      <c r="Y49">
        <v>0</v>
      </c>
      <c r="Z49" t="s">
        <v>47</v>
      </c>
      <c r="AA49">
        <v>0</v>
      </c>
      <c r="AB49">
        <v>0</v>
      </c>
      <c r="AC49" t="s">
        <v>48</v>
      </c>
      <c r="AD49">
        <v>0</v>
      </c>
      <c r="AE49">
        <v>0</v>
      </c>
      <c r="AF49" t="s">
        <v>30</v>
      </c>
      <c r="AG49" s="27">
        <v>3974.8776403383199</v>
      </c>
    </row>
    <row r="50" spans="1:33" x14ac:dyDescent="0.2">
      <c r="A50" s="24">
        <f t="shared" si="0"/>
        <v>-3.2802494736740999</v>
      </c>
      <c r="B50" t="s">
        <v>253</v>
      </c>
      <c r="C50" t="s">
        <v>22</v>
      </c>
      <c r="D50">
        <v>1</v>
      </c>
      <c r="E50" t="s">
        <v>24</v>
      </c>
      <c r="F50" s="24">
        <v>2.5646530441089199</v>
      </c>
      <c r="G50">
        <v>3.6662551699999999E-7</v>
      </c>
      <c r="H50" t="s">
        <v>25</v>
      </c>
      <c r="I50">
        <v>106.95409751300799</v>
      </c>
      <c r="J50">
        <v>2.035361588E-6</v>
      </c>
      <c r="K50" t="s">
        <v>26</v>
      </c>
      <c r="L50">
        <v>0</v>
      </c>
      <c r="M50">
        <v>0</v>
      </c>
      <c r="N50" t="s">
        <v>27</v>
      </c>
      <c r="O50">
        <v>8.7201707548185001E-2</v>
      </c>
      <c r="P50">
        <v>1.8289501700000001E-7</v>
      </c>
      <c r="Q50" t="s">
        <v>28</v>
      </c>
      <c r="R50">
        <v>0.29313047741093701</v>
      </c>
      <c r="S50">
        <v>2.97247099E-7</v>
      </c>
      <c r="T50" t="s">
        <v>45</v>
      </c>
      <c r="U50">
        <v>0</v>
      </c>
      <c r="V50">
        <v>0</v>
      </c>
      <c r="W50" t="s">
        <v>46</v>
      </c>
      <c r="X50">
        <v>-0.58893384999999998</v>
      </c>
      <c r="Y50">
        <v>0</v>
      </c>
      <c r="Z50" t="s">
        <v>47</v>
      </c>
      <c r="AA50">
        <v>0</v>
      </c>
      <c r="AB50">
        <v>0</v>
      </c>
      <c r="AC50" t="s">
        <v>48</v>
      </c>
      <c r="AD50">
        <v>0</v>
      </c>
      <c r="AE50">
        <v>0</v>
      </c>
      <c r="AF50" t="s">
        <v>30</v>
      </c>
      <c r="AG50" s="27">
        <v>3974.8776403383299</v>
      </c>
    </row>
    <row r="51" spans="1:33" x14ac:dyDescent="0.2">
      <c r="A51" s="24">
        <f t="shared" si="0"/>
        <v>-3.280250400900639</v>
      </c>
      <c r="B51" t="s">
        <v>511</v>
      </c>
      <c r="C51" t="s">
        <v>22</v>
      </c>
      <c r="D51">
        <v>1</v>
      </c>
      <c r="E51" t="s">
        <v>24</v>
      </c>
      <c r="F51" s="24">
        <v>2.5646548056683902</v>
      </c>
      <c r="G51">
        <v>1.1077747869999999E-6</v>
      </c>
      <c r="H51" t="s">
        <v>25</v>
      </c>
      <c r="I51">
        <v>106.954092995492</v>
      </c>
      <c r="J51">
        <v>3.8066316709999999E-6</v>
      </c>
      <c r="K51" t="s">
        <v>26</v>
      </c>
      <c r="L51">
        <v>0</v>
      </c>
      <c r="M51">
        <v>0</v>
      </c>
      <c r="N51" t="s">
        <v>27</v>
      </c>
      <c r="O51">
        <v>8.7201715670288005E-2</v>
      </c>
      <c r="P51">
        <v>8.0467573000000002E-8</v>
      </c>
      <c r="Q51" t="s">
        <v>28</v>
      </c>
      <c r="R51">
        <v>0.29313046813494198</v>
      </c>
      <c r="S51">
        <v>7.07496381E-7</v>
      </c>
      <c r="T51" t="s">
        <v>45</v>
      </c>
      <c r="U51">
        <v>0</v>
      </c>
      <c r="V51">
        <v>0</v>
      </c>
      <c r="W51" t="s">
        <v>46</v>
      </c>
      <c r="X51">
        <v>-0.58893384999999998</v>
      </c>
      <c r="Y51">
        <v>0</v>
      </c>
      <c r="Z51" t="s">
        <v>47</v>
      </c>
      <c r="AA51">
        <v>0</v>
      </c>
      <c r="AB51">
        <v>0</v>
      </c>
      <c r="AC51" t="s">
        <v>48</v>
      </c>
      <c r="AD51">
        <v>0</v>
      </c>
      <c r="AE51">
        <v>0</v>
      </c>
      <c r="AF51" t="s">
        <v>30</v>
      </c>
      <c r="AG51" s="27">
        <v>3974.8776403383399</v>
      </c>
    </row>
    <row r="52" spans="1:33" x14ac:dyDescent="0.2">
      <c r="A52" s="24">
        <f t="shared" si="0"/>
        <v>-3.2802494114886849</v>
      </c>
      <c r="B52" t="s">
        <v>552</v>
      </c>
      <c r="C52" t="s">
        <v>22</v>
      </c>
      <c r="D52">
        <v>1</v>
      </c>
      <c r="E52" t="s">
        <v>24</v>
      </c>
      <c r="F52" s="24">
        <v>2.5646536148648602</v>
      </c>
      <c r="G52">
        <v>1.2048793979999999E-6</v>
      </c>
      <c r="H52" t="s">
        <v>25</v>
      </c>
      <c r="I52">
        <v>106.95409781598001</v>
      </c>
      <c r="J52">
        <v>3.0949523819999999E-6</v>
      </c>
      <c r="K52" t="s">
        <v>26</v>
      </c>
      <c r="L52">
        <v>0</v>
      </c>
      <c r="M52">
        <v>0</v>
      </c>
      <c r="N52" t="s">
        <v>27</v>
      </c>
      <c r="O52">
        <v>8.7201553448619004E-2</v>
      </c>
      <c r="P52">
        <v>2.7474606300000001E-7</v>
      </c>
      <c r="Q52" t="s">
        <v>28</v>
      </c>
      <c r="R52">
        <v>0.29313023543043998</v>
      </c>
      <c r="S52">
        <v>5.7446622200000004E-7</v>
      </c>
      <c r="T52" t="s">
        <v>45</v>
      </c>
      <c r="U52">
        <v>0</v>
      </c>
      <c r="V52">
        <v>0</v>
      </c>
      <c r="W52" t="s">
        <v>46</v>
      </c>
      <c r="X52">
        <v>-0.58893384999999998</v>
      </c>
      <c r="Y52">
        <v>0</v>
      </c>
      <c r="Z52" t="s">
        <v>47</v>
      </c>
      <c r="AA52">
        <v>0</v>
      </c>
      <c r="AB52">
        <v>0</v>
      </c>
      <c r="AC52" t="s">
        <v>48</v>
      </c>
      <c r="AD52">
        <v>0</v>
      </c>
      <c r="AE52">
        <v>0</v>
      </c>
      <c r="AF52" t="s">
        <v>30</v>
      </c>
      <c r="AG52" s="27">
        <v>3974.8776403383399</v>
      </c>
    </row>
    <row r="53" spans="1:33" x14ac:dyDescent="0.2">
      <c r="A53" s="24">
        <f t="shared" si="0"/>
        <v>-3.2802497788701714</v>
      </c>
      <c r="B53" s="23" t="s">
        <v>165</v>
      </c>
      <c r="C53" s="23" t="s">
        <v>22</v>
      </c>
      <c r="D53" s="23">
        <v>1</v>
      </c>
      <c r="E53" s="23" t="s">
        <v>24</v>
      </c>
      <c r="F53" s="24">
        <v>2.5646536093490702</v>
      </c>
      <c r="G53" s="23">
        <v>1.701235404E-6</v>
      </c>
      <c r="H53" s="23" t="s">
        <v>25</v>
      </c>
      <c r="I53" s="23">
        <v>106.95409602607</v>
      </c>
      <c r="J53" s="23">
        <v>2.801939267E-6</v>
      </c>
      <c r="K53" s="23" t="s">
        <v>26</v>
      </c>
      <c r="L53" s="23">
        <v>0</v>
      </c>
      <c r="M53" s="23">
        <v>0</v>
      </c>
      <c r="N53" s="23" t="s">
        <v>27</v>
      </c>
      <c r="O53" s="23">
        <v>8.7201778377977004E-2</v>
      </c>
      <c r="P53" s="23">
        <v>3.1807925900000001E-7</v>
      </c>
      <c r="Q53" s="23" t="s">
        <v>28</v>
      </c>
      <c r="R53" s="23">
        <v>0.29313058868855402</v>
      </c>
      <c r="S53" s="23">
        <v>1.301860971E-6</v>
      </c>
      <c r="T53" s="23" t="s">
        <v>45</v>
      </c>
      <c r="U53" s="23">
        <v>0</v>
      </c>
      <c r="V53" s="23">
        <v>0</v>
      </c>
      <c r="W53" s="23" t="s">
        <v>46</v>
      </c>
      <c r="X53" s="23">
        <v>-0.58893384999999998</v>
      </c>
      <c r="Y53" s="23">
        <v>0</v>
      </c>
      <c r="Z53" s="23" t="s">
        <v>47</v>
      </c>
      <c r="AA53" s="23">
        <v>0</v>
      </c>
      <c r="AB53" s="23">
        <v>0</v>
      </c>
      <c r="AC53" s="23" t="s">
        <v>48</v>
      </c>
      <c r="AD53" s="23">
        <v>0</v>
      </c>
      <c r="AE53" s="23">
        <v>0</v>
      </c>
      <c r="AF53" s="23" t="s">
        <v>30</v>
      </c>
      <c r="AG53" s="27">
        <v>3974.8776403383499</v>
      </c>
    </row>
    <row r="54" spans="1:33" x14ac:dyDescent="0.2">
      <c r="A54" s="24">
        <f t="shared" si="0"/>
        <v>-3.2802498859102136</v>
      </c>
      <c r="B54" t="s">
        <v>302</v>
      </c>
      <c r="C54" t="s">
        <v>22</v>
      </c>
      <c r="D54">
        <v>1</v>
      </c>
      <c r="E54" t="s">
        <v>24</v>
      </c>
      <c r="F54" s="24">
        <v>2.5646538215758299</v>
      </c>
      <c r="G54">
        <v>8.9231666500000001E-7</v>
      </c>
      <c r="H54" t="s">
        <v>25</v>
      </c>
      <c r="I54">
        <v>106.954095504563</v>
      </c>
      <c r="J54">
        <v>3.8628626819999998E-6</v>
      </c>
      <c r="K54" t="s">
        <v>26</v>
      </c>
      <c r="L54">
        <v>0</v>
      </c>
      <c r="M54">
        <v>0</v>
      </c>
      <c r="N54" t="s">
        <v>27</v>
      </c>
      <c r="O54">
        <v>8.7201716573674995E-2</v>
      </c>
      <c r="P54">
        <v>1.5497076300000001E-7</v>
      </c>
      <c r="Q54" t="s">
        <v>28</v>
      </c>
      <c r="R54">
        <v>0.29313074093072899</v>
      </c>
      <c r="S54">
        <v>6.5050776299999995E-7</v>
      </c>
      <c r="T54" t="s">
        <v>45</v>
      </c>
      <c r="U54">
        <v>0</v>
      </c>
      <c r="V54">
        <v>0</v>
      </c>
      <c r="W54" t="s">
        <v>46</v>
      </c>
      <c r="X54">
        <v>-0.58893384999999998</v>
      </c>
      <c r="Y54">
        <v>0</v>
      </c>
      <c r="Z54" t="s">
        <v>47</v>
      </c>
      <c r="AA54">
        <v>0</v>
      </c>
      <c r="AB54">
        <v>0</v>
      </c>
      <c r="AC54" t="s">
        <v>48</v>
      </c>
      <c r="AD54">
        <v>0</v>
      </c>
      <c r="AE54">
        <v>0</v>
      </c>
      <c r="AF54" t="s">
        <v>30</v>
      </c>
      <c r="AG54" s="27">
        <v>3974.8776403383599</v>
      </c>
    </row>
    <row r="55" spans="1:33" x14ac:dyDescent="0.2">
      <c r="A55" s="24">
        <f t="shared" si="0"/>
        <v>-3.2802499938365401</v>
      </c>
      <c r="B55" t="s">
        <v>327</v>
      </c>
      <c r="C55" t="s">
        <v>22</v>
      </c>
      <c r="D55">
        <v>1</v>
      </c>
      <c r="E55" t="s">
        <v>24</v>
      </c>
      <c r="F55" s="24">
        <v>2.5646541707077799</v>
      </c>
      <c r="G55">
        <v>1.5992794019999999E-6</v>
      </c>
      <c r="H55" t="s">
        <v>25</v>
      </c>
      <c r="I55">
        <v>106.954094978738</v>
      </c>
      <c r="J55">
        <v>7.3282965480000004E-6</v>
      </c>
      <c r="K55" t="s">
        <v>26</v>
      </c>
      <c r="L55">
        <v>0</v>
      </c>
      <c r="M55">
        <v>0</v>
      </c>
      <c r="N55" t="s">
        <v>27</v>
      </c>
      <c r="O55">
        <v>8.7201721891431994E-2</v>
      </c>
      <c r="P55">
        <v>4.7190330999999997E-8</v>
      </c>
      <c r="Q55" t="s">
        <v>28</v>
      </c>
      <c r="R55">
        <v>0.29312973834293399</v>
      </c>
      <c r="S55">
        <v>4.6313209699999998E-7</v>
      </c>
      <c r="T55" t="s">
        <v>45</v>
      </c>
      <c r="U55">
        <v>0</v>
      </c>
      <c r="V55">
        <v>0</v>
      </c>
      <c r="W55" t="s">
        <v>46</v>
      </c>
      <c r="X55">
        <v>-0.58893384999999998</v>
      </c>
      <c r="Y55">
        <v>0</v>
      </c>
      <c r="Z55" t="s">
        <v>47</v>
      </c>
      <c r="AA55">
        <v>0</v>
      </c>
      <c r="AB55">
        <v>0</v>
      </c>
      <c r="AC55" t="s">
        <v>48</v>
      </c>
      <c r="AD55">
        <v>0</v>
      </c>
      <c r="AE55">
        <v>0</v>
      </c>
      <c r="AF55" t="s">
        <v>30</v>
      </c>
      <c r="AG55" s="27">
        <v>3974.8776403383699</v>
      </c>
    </row>
    <row r="56" spans="1:33" x14ac:dyDescent="0.2">
      <c r="A56" s="24">
        <f t="shared" si="0"/>
        <v>-3.2802499211311482</v>
      </c>
      <c r="B56" t="s">
        <v>814</v>
      </c>
      <c r="C56" t="s">
        <v>22</v>
      </c>
      <c r="D56">
        <v>1</v>
      </c>
      <c r="E56" t="s">
        <v>24</v>
      </c>
      <c r="F56" s="24">
        <v>2.56465399482145</v>
      </c>
      <c r="G56">
        <v>9.635110700000001E-7</v>
      </c>
      <c r="H56" t="s">
        <v>25</v>
      </c>
      <c r="I56">
        <v>106.954095332964</v>
      </c>
      <c r="J56">
        <v>2.0916509610000001E-6</v>
      </c>
      <c r="K56" t="s">
        <v>26</v>
      </c>
      <c r="L56">
        <v>0</v>
      </c>
      <c r="M56">
        <v>0</v>
      </c>
      <c r="N56" t="s">
        <v>27</v>
      </c>
      <c r="O56">
        <v>8.7201600184794004E-2</v>
      </c>
      <c r="P56">
        <v>4.2701515E-7</v>
      </c>
      <c r="Q56" t="s">
        <v>28</v>
      </c>
      <c r="R56">
        <v>0.29313076389791298</v>
      </c>
      <c r="S56">
        <v>5.8186644000000001E-7</v>
      </c>
      <c r="T56" t="s">
        <v>45</v>
      </c>
      <c r="U56">
        <v>0</v>
      </c>
      <c r="V56">
        <v>0</v>
      </c>
      <c r="W56" t="s">
        <v>46</v>
      </c>
      <c r="X56">
        <v>-0.58893384999999998</v>
      </c>
      <c r="Y56">
        <v>0</v>
      </c>
      <c r="Z56" t="s">
        <v>47</v>
      </c>
      <c r="AA56">
        <v>0</v>
      </c>
      <c r="AB56">
        <v>0</v>
      </c>
      <c r="AC56" t="s">
        <v>48</v>
      </c>
      <c r="AD56">
        <v>0</v>
      </c>
      <c r="AE56">
        <v>0</v>
      </c>
      <c r="AF56" t="s">
        <v>30</v>
      </c>
      <c r="AG56" s="27">
        <v>3974.8776403383699</v>
      </c>
    </row>
    <row r="57" spans="1:33" x14ac:dyDescent="0.2">
      <c r="A57" s="24">
        <f t="shared" si="0"/>
        <v>-3.280249262924483</v>
      </c>
      <c r="B57" t="s">
        <v>847</v>
      </c>
      <c r="C57" t="s">
        <v>22</v>
      </c>
      <c r="D57">
        <v>1</v>
      </c>
      <c r="E57" t="s">
        <v>24</v>
      </c>
      <c r="F57" s="24">
        <v>2.5646529920592598</v>
      </c>
      <c r="G57">
        <v>3.5010570620000001E-6</v>
      </c>
      <c r="H57" t="s">
        <v>25</v>
      </c>
      <c r="I57">
        <v>106.95409853979599</v>
      </c>
      <c r="J57">
        <v>8.1718076830000003E-6</v>
      </c>
      <c r="K57" t="s">
        <v>26</v>
      </c>
      <c r="L57">
        <v>0</v>
      </c>
      <c r="M57">
        <v>0</v>
      </c>
      <c r="N57" t="s">
        <v>27</v>
      </c>
      <c r="O57">
        <v>8.7201648531544995E-2</v>
      </c>
      <c r="P57">
        <v>1.5208305E-7</v>
      </c>
      <c r="Q57" t="s">
        <v>28</v>
      </c>
      <c r="R57">
        <v>0.29313018796664397</v>
      </c>
      <c r="S57">
        <v>8.7428028099999998E-7</v>
      </c>
      <c r="T57" t="s">
        <v>45</v>
      </c>
      <c r="U57">
        <v>0</v>
      </c>
      <c r="V57">
        <v>0</v>
      </c>
      <c r="W57" t="s">
        <v>46</v>
      </c>
      <c r="X57">
        <v>-0.58893384999999998</v>
      </c>
      <c r="Y57">
        <v>0</v>
      </c>
      <c r="Z57" t="s">
        <v>47</v>
      </c>
      <c r="AA57">
        <v>0</v>
      </c>
      <c r="AB57">
        <v>0</v>
      </c>
      <c r="AC57" t="s">
        <v>48</v>
      </c>
      <c r="AD57">
        <v>0</v>
      </c>
      <c r="AE57">
        <v>0</v>
      </c>
      <c r="AF57" t="s">
        <v>30</v>
      </c>
      <c r="AG57" s="27">
        <v>3974.8776403383799</v>
      </c>
    </row>
    <row r="58" spans="1:33" x14ac:dyDescent="0.2">
      <c r="A58" s="24">
        <f t="shared" si="0"/>
        <v>-3.2802499663435198</v>
      </c>
      <c r="B58" t="s">
        <v>151</v>
      </c>
      <c r="C58" t="s">
        <v>22</v>
      </c>
      <c r="D58">
        <v>1</v>
      </c>
      <c r="E58" t="s">
        <v>24</v>
      </c>
      <c r="F58" s="24">
        <v>2.5646540595606102</v>
      </c>
      <c r="G58">
        <v>7.6288167599999995E-7</v>
      </c>
      <c r="H58" t="s">
        <v>25</v>
      </c>
      <c r="I58">
        <v>106.95409511268601</v>
      </c>
      <c r="J58">
        <v>2.7314462460000001E-6</v>
      </c>
      <c r="K58" t="s">
        <v>26</v>
      </c>
      <c r="L58">
        <v>0</v>
      </c>
      <c r="M58">
        <v>0</v>
      </c>
      <c r="N58" t="s">
        <v>27</v>
      </c>
      <c r="O58">
        <v>8.7201793735792996E-2</v>
      </c>
      <c r="P58">
        <v>3.02529768E-7</v>
      </c>
      <c r="Q58" t="s">
        <v>28</v>
      </c>
      <c r="R58">
        <v>0.29313056033062801</v>
      </c>
      <c r="S58">
        <v>1.0671937150000001E-6</v>
      </c>
      <c r="T58" t="s">
        <v>45</v>
      </c>
      <c r="U58">
        <v>0</v>
      </c>
      <c r="V58">
        <v>0</v>
      </c>
      <c r="W58" t="s">
        <v>46</v>
      </c>
      <c r="X58">
        <v>-0.58893384999999998</v>
      </c>
      <c r="Y58">
        <v>0</v>
      </c>
      <c r="Z58" t="s">
        <v>47</v>
      </c>
      <c r="AA58">
        <v>0</v>
      </c>
      <c r="AB58">
        <v>0</v>
      </c>
      <c r="AC58" t="s">
        <v>48</v>
      </c>
      <c r="AD58">
        <v>0</v>
      </c>
      <c r="AE58">
        <v>0</v>
      </c>
      <c r="AF58" t="s">
        <v>30</v>
      </c>
      <c r="AG58" s="27">
        <v>3974.8776403383799</v>
      </c>
    </row>
    <row r="59" spans="1:33" x14ac:dyDescent="0.2">
      <c r="A59" s="24">
        <f t="shared" si="0"/>
        <v>-3.2802498913735927</v>
      </c>
      <c r="B59" t="s">
        <v>333</v>
      </c>
      <c r="C59" t="s">
        <v>22</v>
      </c>
      <c r="D59">
        <v>1</v>
      </c>
      <c r="E59" t="s">
        <v>24</v>
      </c>
      <c r="F59" s="24">
        <v>2.5646539065412401</v>
      </c>
      <c r="G59">
        <v>5.1174863400000003E-7</v>
      </c>
      <c r="H59" t="s">
        <v>25</v>
      </c>
      <c r="I59">
        <v>106.954095477945</v>
      </c>
      <c r="J59">
        <v>5.0453125510000001E-6</v>
      </c>
      <c r="K59" t="s">
        <v>26</v>
      </c>
      <c r="L59">
        <v>0</v>
      </c>
      <c r="M59">
        <v>0</v>
      </c>
      <c r="N59" t="s">
        <v>27</v>
      </c>
      <c r="O59">
        <v>8.7201783275257003E-2</v>
      </c>
      <c r="P59">
        <v>1.6410773900000001E-7</v>
      </c>
      <c r="Q59" t="s">
        <v>28</v>
      </c>
      <c r="R59">
        <v>0.29313059850441298</v>
      </c>
      <c r="S59">
        <v>3.82864751E-7</v>
      </c>
      <c r="T59" t="s">
        <v>45</v>
      </c>
      <c r="U59">
        <v>0</v>
      </c>
      <c r="V59">
        <v>0</v>
      </c>
      <c r="W59" t="s">
        <v>46</v>
      </c>
      <c r="X59">
        <v>-0.58893384999999998</v>
      </c>
      <c r="Y59">
        <v>0</v>
      </c>
      <c r="Z59" t="s">
        <v>47</v>
      </c>
      <c r="AA59">
        <v>0</v>
      </c>
      <c r="AB59">
        <v>0</v>
      </c>
      <c r="AC59" t="s">
        <v>48</v>
      </c>
      <c r="AD59">
        <v>0</v>
      </c>
      <c r="AE59">
        <v>0</v>
      </c>
      <c r="AF59" t="s">
        <v>30</v>
      </c>
      <c r="AG59" s="27">
        <v>3974.8776403383899</v>
      </c>
    </row>
    <row r="60" spans="1:33" x14ac:dyDescent="0.2">
      <c r="A60" s="24">
        <f t="shared" si="0"/>
        <v>-3.28024994394546</v>
      </c>
      <c r="B60" t="s">
        <v>569</v>
      </c>
      <c r="C60" t="s">
        <v>22</v>
      </c>
      <c r="D60">
        <v>1</v>
      </c>
      <c r="E60" t="s">
        <v>24</v>
      </c>
      <c r="F60" s="24">
        <v>2.5646538031386599</v>
      </c>
      <c r="G60">
        <v>1.5781314360000001E-6</v>
      </c>
      <c r="H60" t="s">
        <v>25</v>
      </c>
      <c r="I60">
        <v>106.954095221811</v>
      </c>
      <c r="J60">
        <v>4.0040074220000001E-6</v>
      </c>
      <c r="K60" t="s">
        <v>26</v>
      </c>
      <c r="L60">
        <v>0</v>
      </c>
      <c r="M60">
        <v>0</v>
      </c>
      <c r="N60" t="s">
        <v>27</v>
      </c>
      <c r="O60">
        <v>8.7201571913079007E-2</v>
      </c>
      <c r="P60">
        <v>9.0605940999999995E-8</v>
      </c>
      <c r="Q60" t="s">
        <v>28</v>
      </c>
      <c r="R60">
        <v>0.29313011915048298</v>
      </c>
      <c r="S60">
        <v>3.8321943200000002E-7</v>
      </c>
      <c r="T60" t="s">
        <v>45</v>
      </c>
      <c r="U60">
        <v>0</v>
      </c>
      <c r="V60">
        <v>0</v>
      </c>
      <c r="W60" t="s">
        <v>46</v>
      </c>
      <c r="X60">
        <v>-0.58893384999999998</v>
      </c>
      <c r="Y60">
        <v>0</v>
      </c>
      <c r="Z60" t="s">
        <v>47</v>
      </c>
      <c r="AA60">
        <v>0</v>
      </c>
      <c r="AB60">
        <v>0</v>
      </c>
      <c r="AC60" t="s">
        <v>48</v>
      </c>
      <c r="AD60">
        <v>0</v>
      </c>
      <c r="AE60">
        <v>0</v>
      </c>
      <c r="AF60" t="s">
        <v>30</v>
      </c>
      <c r="AG60" s="27">
        <v>3974.8776403383899</v>
      </c>
    </row>
    <row r="61" spans="1:33" x14ac:dyDescent="0.2">
      <c r="A61" s="24">
        <f t="shared" si="0"/>
        <v>-3.2802498271467377</v>
      </c>
      <c r="B61" t="s">
        <v>767</v>
      </c>
      <c r="C61" t="s">
        <v>22</v>
      </c>
      <c r="D61">
        <v>1</v>
      </c>
      <c r="E61" t="s">
        <v>24</v>
      </c>
      <c r="F61" s="24">
        <v>2.5646541740403799</v>
      </c>
      <c r="G61">
        <v>2.2847654749999999E-6</v>
      </c>
      <c r="H61" t="s">
        <v>25</v>
      </c>
      <c r="I61">
        <v>106.95409579086299</v>
      </c>
      <c r="J61">
        <v>5.1104424649999996E-6</v>
      </c>
      <c r="K61" t="s">
        <v>26</v>
      </c>
      <c r="L61">
        <v>0</v>
      </c>
      <c r="M61">
        <v>0</v>
      </c>
      <c r="N61" t="s">
        <v>27</v>
      </c>
      <c r="O61">
        <v>8.7201544075912005E-2</v>
      </c>
      <c r="P61">
        <v>2.7924721200000001E-7</v>
      </c>
      <c r="Q61" t="s">
        <v>28</v>
      </c>
      <c r="R61">
        <v>0.29313014695670098</v>
      </c>
      <c r="S61">
        <v>8.7158248700000005E-7</v>
      </c>
      <c r="T61" t="s">
        <v>45</v>
      </c>
      <c r="U61">
        <v>0</v>
      </c>
      <c r="V61">
        <v>0</v>
      </c>
      <c r="W61" t="s">
        <v>46</v>
      </c>
      <c r="X61">
        <v>-0.58893384999999998</v>
      </c>
      <c r="Y61">
        <v>0</v>
      </c>
      <c r="Z61" t="s">
        <v>47</v>
      </c>
      <c r="AA61">
        <v>0</v>
      </c>
      <c r="AB61">
        <v>0</v>
      </c>
      <c r="AC61" t="s">
        <v>48</v>
      </c>
      <c r="AD61">
        <v>0</v>
      </c>
      <c r="AE61">
        <v>0</v>
      </c>
      <c r="AF61" t="s">
        <v>30</v>
      </c>
      <c r="AG61" s="27">
        <v>3974.8776403383899</v>
      </c>
    </row>
    <row r="62" spans="1:33" x14ac:dyDescent="0.2">
      <c r="A62" s="24">
        <f t="shared" si="0"/>
        <v>-3.2802494839968097</v>
      </c>
      <c r="B62" t="s">
        <v>824</v>
      </c>
      <c r="C62" t="s">
        <v>22</v>
      </c>
      <c r="D62">
        <v>1</v>
      </c>
      <c r="E62" t="s">
        <v>24</v>
      </c>
      <c r="F62" s="24">
        <v>2.56465317463701</v>
      </c>
      <c r="G62">
        <v>1.3775692450000001E-6</v>
      </c>
      <c r="H62" t="s">
        <v>25</v>
      </c>
      <c r="I62">
        <v>106.954097462715</v>
      </c>
      <c r="J62">
        <v>3.2669848489999998E-6</v>
      </c>
      <c r="K62" t="s">
        <v>26</v>
      </c>
      <c r="L62">
        <v>0</v>
      </c>
      <c r="M62">
        <v>0</v>
      </c>
      <c r="N62" t="s">
        <v>27</v>
      </c>
      <c r="O62">
        <v>8.7201781277466001E-2</v>
      </c>
      <c r="P62">
        <v>2.7512916499999999E-7</v>
      </c>
      <c r="Q62" t="s">
        <v>28</v>
      </c>
      <c r="R62">
        <v>0.29313030324496198</v>
      </c>
      <c r="S62">
        <v>1.75226502E-7</v>
      </c>
      <c r="T62" t="s">
        <v>45</v>
      </c>
      <c r="U62">
        <v>0</v>
      </c>
      <c r="V62">
        <v>0</v>
      </c>
      <c r="W62" t="s">
        <v>46</v>
      </c>
      <c r="X62">
        <v>-0.58893384999999998</v>
      </c>
      <c r="Y62">
        <v>0</v>
      </c>
      <c r="Z62" t="s">
        <v>47</v>
      </c>
      <c r="AA62">
        <v>0</v>
      </c>
      <c r="AB62">
        <v>0</v>
      </c>
      <c r="AC62" t="s">
        <v>48</v>
      </c>
      <c r="AD62">
        <v>0</v>
      </c>
      <c r="AE62">
        <v>0</v>
      </c>
      <c r="AF62" t="s">
        <v>30</v>
      </c>
      <c r="AG62" s="27">
        <v>3974.8776403383899</v>
      </c>
    </row>
    <row r="63" spans="1:33" x14ac:dyDescent="0.2">
      <c r="A63" s="24">
        <f t="shared" si="0"/>
        <v>-3.2802498810182499</v>
      </c>
      <c r="B63" t="s">
        <v>213</v>
      </c>
      <c r="C63" t="s">
        <v>22</v>
      </c>
      <c r="D63">
        <v>1</v>
      </c>
      <c r="E63" t="s">
        <v>24</v>
      </c>
      <c r="F63" s="24">
        <v>2.5646541201960198</v>
      </c>
      <c r="G63">
        <v>1.124574034E-6</v>
      </c>
      <c r="H63" t="s">
        <v>25</v>
      </c>
      <c r="I63">
        <v>106.954095528397</v>
      </c>
      <c r="J63">
        <v>3.9695798029999998E-6</v>
      </c>
      <c r="K63" t="s">
        <v>26</v>
      </c>
      <c r="L63">
        <v>0</v>
      </c>
      <c r="M63">
        <v>0</v>
      </c>
      <c r="N63" t="s">
        <v>27</v>
      </c>
      <c r="O63">
        <v>8.7201557247621006E-2</v>
      </c>
      <c r="P63">
        <v>4.1582467900000001E-7</v>
      </c>
      <c r="Q63" t="s">
        <v>28</v>
      </c>
      <c r="R63">
        <v>0.29313003737439902</v>
      </c>
      <c r="S63">
        <v>1.8046186899999999E-7</v>
      </c>
      <c r="T63" t="s">
        <v>45</v>
      </c>
      <c r="U63">
        <v>0</v>
      </c>
      <c r="V63">
        <v>0</v>
      </c>
      <c r="W63" t="s">
        <v>46</v>
      </c>
      <c r="X63">
        <v>-0.58893384999999998</v>
      </c>
      <c r="Y63">
        <v>0</v>
      </c>
      <c r="Z63" t="s">
        <v>47</v>
      </c>
      <c r="AA63">
        <v>0</v>
      </c>
      <c r="AB63">
        <v>0</v>
      </c>
      <c r="AC63" t="s">
        <v>48</v>
      </c>
      <c r="AD63">
        <v>0</v>
      </c>
      <c r="AE63">
        <v>0</v>
      </c>
      <c r="AF63" t="s">
        <v>30</v>
      </c>
      <c r="AG63" s="27">
        <v>3974.8776403383999</v>
      </c>
    </row>
    <row r="64" spans="1:33" x14ac:dyDescent="0.2">
      <c r="A64" s="24">
        <f t="shared" si="0"/>
        <v>-3.2802500282475546</v>
      </c>
      <c r="B64" t="s">
        <v>321</v>
      </c>
      <c r="C64" t="s">
        <v>22</v>
      </c>
      <c r="D64">
        <v>1</v>
      </c>
      <c r="E64" t="s">
        <v>24</v>
      </c>
      <c r="F64" s="24">
        <v>2.5646545396706402</v>
      </c>
      <c r="G64">
        <v>1.99213554E-7</v>
      </c>
      <c r="H64" t="s">
        <v>25</v>
      </c>
      <c r="I64">
        <v>106.954094811085</v>
      </c>
      <c r="J64">
        <v>2.7223747849999999E-6</v>
      </c>
      <c r="K64" t="s">
        <v>26</v>
      </c>
      <c r="L64">
        <v>0</v>
      </c>
      <c r="M64">
        <v>0</v>
      </c>
      <c r="N64" t="s">
        <v>27</v>
      </c>
      <c r="O64">
        <v>8.7201758819341002E-2</v>
      </c>
      <c r="P64">
        <v>1.2317178299999999E-7</v>
      </c>
      <c r="Q64" t="s">
        <v>28</v>
      </c>
      <c r="R64">
        <v>0.29312992188651799</v>
      </c>
      <c r="S64">
        <v>7.6835070400000003E-7</v>
      </c>
      <c r="T64" t="s">
        <v>45</v>
      </c>
      <c r="U64">
        <v>0</v>
      </c>
      <c r="V64">
        <v>0</v>
      </c>
      <c r="W64" t="s">
        <v>46</v>
      </c>
      <c r="X64">
        <v>-0.58893384999999998</v>
      </c>
      <c r="Y64">
        <v>0</v>
      </c>
      <c r="Z64" t="s">
        <v>47</v>
      </c>
      <c r="AA64">
        <v>0</v>
      </c>
      <c r="AB64">
        <v>0</v>
      </c>
      <c r="AC64" t="s">
        <v>48</v>
      </c>
      <c r="AD64">
        <v>0</v>
      </c>
      <c r="AE64">
        <v>0</v>
      </c>
      <c r="AF64" t="s">
        <v>30</v>
      </c>
      <c r="AG64" s="27">
        <v>3974.8776403383999</v>
      </c>
    </row>
    <row r="65" spans="1:33" x14ac:dyDescent="0.2">
      <c r="A65" s="24">
        <f t="shared" si="0"/>
        <v>-3.2802498491273169</v>
      </c>
      <c r="B65" t="s">
        <v>538</v>
      </c>
      <c r="C65" t="s">
        <v>22</v>
      </c>
      <c r="D65">
        <v>1</v>
      </c>
      <c r="E65" t="s">
        <v>24</v>
      </c>
      <c r="F65" s="24">
        <v>2.5646540134701699</v>
      </c>
      <c r="G65">
        <v>3.16829748E-7</v>
      </c>
      <c r="H65" t="s">
        <v>25</v>
      </c>
      <c r="I65">
        <v>106.954095683772</v>
      </c>
      <c r="J65">
        <v>1.5724925929999999E-6</v>
      </c>
      <c r="K65" t="s">
        <v>26</v>
      </c>
      <c r="L65">
        <v>0</v>
      </c>
      <c r="M65">
        <v>0</v>
      </c>
      <c r="N65" t="s">
        <v>27</v>
      </c>
      <c r="O65">
        <v>8.7201728249798993E-2</v>
      </c>
      <c r="P65">
        <v>1.4145326900000001E-7</v>
      </c>
      <c r="Q65" t="s">
        <v>28</v>
      </c>
      <c r="R65">
        <v>0.29312974238156903</v>
      </c>
      <c r="S65">
        <v>2.0848255999999999E-7</v>
      </c>
      <c r="T65" t="s">
        <v>45</v>
      </c>
      <c r="U65">
        <v>0</v>
      </c>
      <c r="V65">
        <v>0</v>
      </c>
      <c r="W65" t="s">
        <v>46</v>
      </c>
      <c r="X65">
        <v>-0.58893384999999998</v>
      </c>
      <c r="Y65">
        <v>0</v>
      </c>
      <c r="Z65" t="s">
        <v>47</v>
      </c>
      <c r="AA65">
        <v>0</v>
      </c>
      <c r="AB65">
        <v>0</v>
      </c>
      <c r="AC65" t="s">
        <v>48</v>
      </c>
      <c r="AD65">
        <v>0</v>
      </c>
      <c r="AE65">
        <v>0</v>
      </c>
      <c r="AF65" t="s">
        <v>30</v>
      </c>
      <c r="AG65" s="27">
        <v>3974.8776403383999</v>
      </c>
    </row>
    <row r="66" spans="1:33" x14ac:dyDescent="0.2">
      <c r="A66" s="24">
        <f t="shared" ref="A66:A129" si="1">TAN($I66*PI()/180)</f>
        <v>-3.2802496051630543</v>
      </c>
      <c r="B66" t="s">
        <v>316</v>
      </c>
      <c r="C66" t="s">
        <v>22</v>
      </c>
      <c r="D66">
        <v>1</v>
      </c>
      <c r="E66" t="s">
        <v>24</v>
      </c>
      <c r="F66" s="24">
        <v>2.5646534749517498</v>
      </c>
      <c r="G66">
        <v>8.3834542E-7</v>
      </c>
      <c r="H66" t="s">
        <v>25</v>
      </c>
      <c r="I66">
        <v>106.954096872384</v>
      </c>
      <c r="J66">
        <v>2.463551221E-6</v>
      </c>
      <c r="K66" t="s">
        <v>26</v>
      </c>
      <c r="L66">
        <v>0</v>
      </c>
      <c r="M66">
        <v>0</v>
      </c>
      <c r="N66" t="s">
        <v>27</v>
      </c>
      <c r="O66">
        <v>8.7201726816648006E-2</v>
      </c>
      <c r="P66">
        <v>1.3781790299999999E-7</v>
      </c>
      <c r="Q66" t="s">
        <v>28</v>
      </c>
      <c r="R66">
        <v>0.293129834980285</v>
      </c>
      <c r="S66">
        <v>8.4605356100000004E-7</v>
      </c>
      <c r="T66" t="s">
        <v>45</v>
      </c>
      <c r="U66">
        <v>0</v>
      </c>
      <c r="V66">
        <v>0</v>
      </c>
      <c r="W66" t="s">
        <v>46</v>
      </c>
      <c r="X66">
        <v>-0.58893384999999998</v>
      </c>
      <c r="Y66">
        <v>0</v>
      </c>
      <c r="Z66" t="s">
        <v>47</v>
      </c>
      <c r="AA66">
        <v>0</v>
      </c>
      <c r="AB66">
        <v>0</v>
      </c>
      <c r="AC66" t="s">
        <v>48</v>
      </c>
      <c r="AD66">
        <v>0</v>
      </c>
      <c r="AE66">
        <v>0</v>
      </c>
      <c r="AF66" t="s">
        <v>30</v>
      </c>
      <c r="AG66" s="27">
        <v>3974.8776403384099</v>
      </c>
    </row>
    <row r="67" spans="1:33" x14ac:dyDescent="0.2">
      <c r="A67" s="24">
        <f t="shared" si="1"/>
        <v>-3.2802500408723647</v>
      </c>
      <c r="B67" t="s">
        <v>808</v>
      </c>
      <c r="C67" t="s">
        <v>22</v>
      </c>
      <c r="D67">
        <v>1</v>
      </c>
      <c r="E67" t="s">
        <v>24</v>
      </c>
      <c r="F67" s="24">
        <v>2.56465462376265</v>
      </c>
      <c r="G67">
        <v>3.9038961000000001E-7</v>
      </c>
      <c r="H67" t="s">
        <v>25</v>
      </c>
      <c r="I67">
        <v>106.954094749576</v>
      </c>
      <c r="J67">
        <v>2.2449951620000001E-6</v>
      </c>
      <c r="K67" t="s">
        <v>26</v>
      </c>
      <c r="L67">
        <v>0</v>
      </c>
      <c r="M67">
        <v>0</v>
      </c>
      <c r="N67" t="s">
        <v>27</v>
      </c>
      <c r="O67">
        <v>8.7201604952278994E-2</v>
      </c>
      <c r="P67">
        <v>1.80912277E-7</v>
      </c>
      <c r="Q67" t="s">
        <v>28</v>
      </c>
      <c r="R67">
        <v>0.29313045352587203</v>
      </c>
      <c r="S67">
        <v>6.9364385199999995E-7</v>
      </c>
      <c r="T67" t="s">
        <v>45</v>
      </c>
      <c r="U67">
        <v>0</v>
      </c>
      <c r="V67">
        <v>0</v>
      </c>
      <c r="W67" t="s">
        <v>46</v>
      </c>
      <c r="X67">
        <v>-0.58893384999999998</v>
      </c>
      <c r="Y67">
        <v>0</v>
      </c>
      <c r="Z67" t="s">
        <v>47</v>
      </c>
      <c r="AA67">
        <v>0</v>
      </c>
      <c r="AB67">
        <v>0</v>
      </c>
      <c r="AC67" t="s">
        <v>48</v>
      </c>
      <c r="AD67">
        <v>0</v>
      </c>
      <c r="AE67">
        <v>0</v>
      </c>
      <c r="AF67" t="s">
        <v>30</v>
      </c>
      <c r="AG67" s="27">
        <v>3974.8776403384099</v>
      </c>
    </row>
    <row r="68" spans="1:33" x14ac:dyDescent="0.2">
      <c r="A68" s="24">
        <f t="shared" si="1"/>
        <v>-3.2802494075858313</v>
      </c>
      <c r="B68" t="s">
        <v>174</v>
      </c>
      <c r="C68" t="s">
        <v>22</v>
      </c>
      <c r="D68">
        <v>1</v>
      </c>
      <c r="E68" t="s">
        <v>24</v>
      </c>
      <c r="F68" s="24">
        <v>2.56465346889506</v>
      </c>
      <c r="G68">
        <v>3.2308773199999999E-7</v>
      </c>
      <c r="H68" t="s">
        <v>25</v>
      </c>
      <c r="I68">
        <v>106.954097834995</v>
      </c>
      <c r="J68">
        <v>6.99995339E-7</v>
      </c>
      <c r="K68" t="s">
        <v>26</v>
      </c>
      <c r="L68">
        <v>0</v>
      </c>
      <c r="M68">
        <v>0</v>
      </c>
      <c r="N68" t="s">
        <v>27</v>
      </c>
      <c r="O68">
        <v>8.7201702067196005E-2</v>
      </c>
      <c r="P68">
        <v>1.4411658200000001E-7</v>
      </c>
      <c r="Q68" t="s">
        <v>28</v>
      </c>
      <c r="R68">
        <v>0.29313064201221201</v>
      </c>
      <c r="S68">
        <v>6.3230190099999998E-7</v>
      </c>
      <c r="T68" t="s">
        <v>45</v>
      </c>
      <c r="U68">
        <v>0</v>
      </c>
      <c r="V68">
        <v>0</v>
      </c>
      <c r="W68" t="s">
        <v>46</v>
      </c>
      <c r="X68">
        <v>-0.58893384999999998</v>
      </c>
      <c r="Y68">
        <v>0</v>
      </c>
      <c r="Z68" t="s">
        <v>47</v>
      </c>
      <c r="AA68">
        <v>0</v>
      </c>
      <c r="AB68">
        <v>0</v>
      </c>
      <c r="AC68" t="s">
        <v>48</v>
      </c>
      <c r="AD68">
        <v>0</v>
      </c>
      <c r="AE68">
        <v>0</v>
      </c>
      <c r="AF68" t="s">
        <v>30</v>
      </c>
      <c r="AG68" s="27">
        <v>3974.87764033842</v>
      </c>
    </row>
    <row r="69" spans="1:33" x14ac:dyDescent="0.2">
      <c r="A69" s="24">
        <f t="shared" si="1"/>
        <v>-3.2802502525397537</v>
      </c>
      <c r="B69" t="s">
        <v>680</v>
      </c>
      <c r="C69" t="s">
        <v>22</v>
      </c>
      <c r="D69">
        <v>1</v>
      </c>
      <c r="E69" t="s">
        <v>24</v>
      </c>
      <c r="F69" s="24">
        <v>2.5646547253275198</v>
      </c>
      <c r="G69">
        <v>1.4234488300000001E-6</v>
      </c>
      <c r="H69" t="s">
        <v>25</v>
      </c>
      <c r="I69">
        <v>106.954093718317</v>
      </c>
      <c r="J69">
        <v>2.9257299680000001E-6</v>
      </c>
      <c r="K69" t="s">
        <v>26</v>
      </c>
      <c r="L69">
        <v>0</v>
      </c>
      <c r="M69">
        <v>0</v>
      </c>
      <c r="N69" t="s">
        <v>27</v>
      </c>
      <c r="O69">
        <v>8.7201775695932002E-2</v>
      </c>
      <c r="P69">
        <v>2.4122006600000001E-7</v>
      </c>
      <c r="Q69" t="s">
        <v>28</v>
      </c>
      <c r="R69">
        <v>0.29313021925329102</v>
      </c>
      <c r="S69">
        <v>9.4338099500000003E-7</v>
      </c>
      <c r="T69" t="s">
        <v>45</v>
      </c>
      <c r="U69">
        <v>0</v>
      </c>
      <c r="V69">
        <v>0</v>
      </c>
      <c r="W69" t="s">
        <v>46</v>
      </c>
      <c r="X69">
        <v>-0.58893384999999998</v>
      </c>
      <c r="Y69">
        <v>0</v>
      </c>
      <c r="Z69" t="s">
        <v>47</v>
      </c>
      <c r="AA69">
        <v>0</v>
      </c>
      <c r="AB69">
        <v>0</v>
      </c>
      <c r="AC69" t="s">
        <v>48</v>
      </c>
      <c r="AD69">
        <v>0</v>
      </c>
      <c r="AE69">
        <v>0</v>
      </c>
      <c r="AF69" t="s">
        <v>30</v>
      </c>
      <c r="AG69" s="27">
        <v>3974.87764033842</v>
      </c>
    </row>
    <row r="70" spans="1:33" x14ac:dyDescent="0.2">
      <c r="A70" s="24">
        <f t="shared" si="1"/>
        <v>-3.2802496563568506</v>
      </c>
      <c r="B70" t="s">
        <v>992</v>
      </c>
      <c r="C70" t="s">
        <v>22</v>
      </c>
      <c r="D70">
        <v>1</v>
      </c>
      <c r="E70" t="s">
        <v>24</v>
      </c>
      <c r="F70" s="24">
        <v>2.5646540505420199</v>
      </c>
      <c r="G70">
        <v>1.317815399E-6</v>
      </c>
      <c r="H70" t="s">
        <v>25</v>
      </c>
      <c r="I70">
        <v>106.954096622964</v>
      </c>
      <c r="J70">
        <v>2.6631048919999999E-6</v>
      </c>
      <c r="K70" t="s">
        <v>26</v>
      </c>
      <c r="L70">
        <v>0</v>
      </c>
      <c r="M70">
        <v>0</v>
      </c>
      <c r="N70" t="s">
        <v>27</v>
      </c>
      <c r="O70">
        <v>8.7201620459378001E-2</v>
      </c>
      <c r="P70">
        <v>1.90947629E-7</v>
      </c>
      <c r="Q70" t="s">
        <v>28</v>
      </c>
      <c r="R70">
        <v>0.29313063999605699</v>
      </c>
      <c r="S70">
        <v>2.7062061000000001E-7</v>
      </c>
      <c r="T70" t="s">
        <v>45</v>
      </c>
      <c r="U70">
        <v>0</v>
      </c>
      <c r="V70">
        <v>0</v>
      </c>
      <c r="W70" t="s">
        <v>46</v>
      </c>
      <c r="X70">
        <v>-0.58893384999999998</v>
      </c>
      <c r="Y70">
        <v>0</v>
      </c>
      <c r="Z70" t="s">
        <v>47</v>
      </c>
      <c r="AA70">
        <v>0</v>
      </c>
      <c r="AB70">
        <v>0</v>
      </c>
      <c r="AC70" t="s">
        <v>48</v>
      </c>
      <c r="AD70">
        <v>0</v>
      </c>
      <c r="AE70">
        <v>0</v>
      </c>
      <c r="AF70" t="s">
        <v>30</v>
      </c>
      <c r="AG70" s="27">
        <v>3974.87764033842</v>
      </c>
    </row>
    <row r="71" spans="1:33" x14ac:dyDescent="0.2">
      <c r="A71" s="24">
        <f t="shared" si="1"/>
        <v>-3.2802493962781258</v>
      </c>
      <c r="B71" t="s">
        <v>208</v>
      </c>
      <c r="C71" t="s">
        <v>22</v>
      </c>
      <c r="D71">
        <v>1</v>
      </c>
      <c r="E71" t="s">
        <v>24</v>
      </c>
      <c r="F71" s="24">
        <v>2.56465336646222</v>
      </c>
      <c r="G71">
        <v>8.8415695999999998E-7</v>
      </c>
      <c r="H71" t="s">
        <v>25</v>
      </c>
      <c r="I71">
        <v>106.954097890087</v>
      </c>
      <c r="J71">
        <v>3.2116266470000001E-6</v>
      </c>
      <c r="K71" t="s">
        <v>26</v>
      </c>
      <c r="L71">
        <v>0</v>
      </c>
      <c r="M71">
        <v>0</v>
      </c>
      <c r="N71" t="s">
        <v>27</v>
      </c>
      <c r="O71">
        <v>8.7201715250916995E-2</v>
      </c>
      <c r="P71">
        <v>1.32450454E-7</v>
      </c>
      <c r="Q71" t="s">
        <v>28</v>
      </c>
      <c r="R71">
        <v>0.293130613109293</v>
      </c>
      <c r="S71">
        <v>6.0166679400000003E-7</v>
      </c>
      <c r="T71" t="s">
        <v>45</v>
      </c>
      <c r="U71">
        <v>0</v>
      </c>
      <c r="V71">
        <v>0</v>
      </c>
      <c r="W71" t="s">
        <v>46</v>
      </c>
      <c r="X71">
        <v>-0.58893384999999998</v>
      </c>
      <c r="Y71">
        <v>0</v>
      </c>
      <c r="Z71" t="s">
        <v>47</v>
      </c>
      <c r="AA71">
        <v>0</v>
      </c>
      <c r="AB71">
        <v>0</v>
      </c>
      <c r="AC71" t="s">
        <v>48</v>
      </c>
      <c r="AD71">
        <v>0</v>
      </c>
      <c r="AE71">
        <v>0</v>
      </c>
      <c r="AF71" t="s">
        <v>30</v>
      </c>
      <c r="AG71" s="27">
        <v>3974.87764033843</v>
      </c>
    </row>
    <row r="72" spans="1:33" x14ac:dyDescent="0.2">
      <c r="A72" s="24">
        <f t="shared" si="1"/>
        <v>-3.280250163013386</v>
      </c>
      <c r="B72" t="s">
        <v>73</v>
      </c>
      <c r="C72" t="s">
        <v>22</v>
      </c>
      <c r="D72">
        <v>1</v>
      </c>
      <c r="E72" t="s">
        <v>24</v>
      </c>
      <c r="F72" s="24">
        <v>2.56465435942191</v>
      </c>
      <c r="G72">
        <v>7.9116301800000004E-7</v>
      </c>
      <c r="H72" t="s">
        <v>25</v>
      </c>
      <c r="I72">
        <v>106.954094154496</v>
      </c>
      <c r="J72">
        <v>6.1040185679999999E-6</v>
      </c>
      <c r="K72" t="s">
        <v>26</v>
      </c>
      <c r="L72">
        <v>0</v>
      </c>
      <c r="M72">
        <v>0</v>
      </c>
      <c r="N72" t="s">
        <v>27</v>
      </c>
      <c r="O72">
        <v>8.7201555608870995E-2</v>
      </c>
      <c r="P72">
        <v>1.01117377E-7</v>
      </c>
      <c r="Q72" t="s">
        <v>28</v>
      </c>
      <c r="R72">
        <v>0.29313040360645198</v>
      </c>
      <c r="S72">
        <v>2.5237377900000003E-7</v>
      </c>
      <c r="T72" t="s">
        <v>45</v>
      </c>
      <c r="U72">
        <v>0</v>
      </c>
      <c r="V72">
        <v>0</v>
      </c>
      <c r="W72" t="s">
        <v>46</v>
      </c>
      <c r="X72">
        <v>-0.58893384999999998</v>
      </c>
      <c r="Y72">
        <v>0</v>
      </c>
      <c r="Z72" t="s">
        <v>47</v>
      </c>
      <c r="AA72">
        <v>0</v>
      </c>
      <c r="AB72">
        <v>0</v>
      </c>
      <c r="AC72" t="s">
        <v>48</v>
      </c>
      <c r="AD72">
        <v>0</v>
      </c>
      <c r="AE72">
        <v>0</v>
      </c>
      <c r="AF72" t="s">
        <v>30</v>
      </c>
      <c r="AG72" s="27">
        <v>3974.87764033843</v>
      </c>
    </row>
    <row r="73" spans="1:33" x14ac:dyDescent="0.2">
      <c r="A73" s="24">
        <f t="shared" si="1"/>
        <v>-3.2802496332233795</v>
      </c>
      <c r="B73" t="s">
        <v>248</v>
      </c>
      <c r="C73" t="s">
        <v>22</v>
      </c>
      <c r="D73">
        <v>1</v>
      </c>
      <c r="E73" t="s">
        <v>24</v>
      </c>
      <c r="F73" s="24">
        <v>2.5646533020729101</v>
      </c>
      <c r="G73">
        <v>1.3117315570000001E-6</v>
      </c>
      <c r="H73" t="s">
        <v>25</v>
      </c>
      <c r="I73">
        <v>106.954096735672</v>
      </c>
      <c r="J73">
        <v>3.3317767739999998E-6</v>
      </c>
      <c r="K73" t="s">
        <v>26</v>
      </c>
      <c r="L73">
        <v>0</v>
      </c>
      <c r="M73">
        <v>0</v>
      </c>
      <c r="N73" t="s">
        <v>27</v>
      </c>
      <c r="O73">
        <v>8.7201622879050006E-2</v>
      </c>
      <c r="P73">
        <v>8.7229510000000004E-8</v>
      </c>
      <c r="Q73" t="s">
        <v>28</v>
      </c>
      <c r="R73">
        <v>0.29313012256718102</v>
      </c>
      <c r="S73">
        <v>2.6610104300000001E-7</v>
      </c>
      <c r="T73" t="s">
        <v>45</v>
      </c>
      <c r="U73">
        <v>0</v>
      </c>
      <c r="V73">
        <v>0</v>
      </c>
      <c r="W73" t="s">
        <v>46</v>
      </c>
      <c r="X73">
        <v>-0.58893384999999998</v>
      </c>
      <c r="Y73">
        <v>0</v>
      </c>
      <c r="Z73" t="s">
        <v>47</v>
      </c>
      <c r="AA73">
        <v>0</v>
      </c>
      <c r="AB73">
        <v>0</v>
      </c>
      <c r="AC73" t="s">
        <v>48</v>
      </c>
      <c r="AD73">
        <v>0</v>
      </c>
      <c r="AE73">
        <v>0</v>
      </c>
      <c r="AF73" t="s">
        <v>30</v>
      </c>
      <c r="AG73" s="27">
        <v>3974.87764033843</v>
      </c>
    </row>
    <row r="74" spans="1:33" x14ac:dyDescent="0.2">
      <c r="A74" s="24">
        <f t="shared" si="1"/>
        <v>-3.2802493580211189</v>
      </c>
      <c r="B74" t="s">
        <v>508</v>
      </c>
      <c r="C74" t="s">
        <v>22</v>
      </c>
      <c r="D74">
        <v>1</v>
      </c>
      <c r="E74" t="s">
        <v>24</v>
      </c>
      <c r="F74" s="24">
        <v>2.5646535874012399</v>
      </c>
      <c r="G74">
        <v>2.213792278E-6</v>
      </c>
      <c r="H74" t="s">
        <v>25</v>
      </c>
      <c r="I74">
        <v>106.954098076478</v>
      </c>
      <c r="J74">
        <v>7.3981938400000003E-6</v>
      </c>
      <c r="K74" t="s">
        <v>26</v>
      </c>
      <c r="L74">
        <v>0</v>
      </c>
      <c r="M74">
        <v>0</v>
      </c>
      <c r="N74" t="s">
        <v>27</v>
      </c>
      <c r="O74">
        <v>8.7201757716979994E-2</v>
      </c>
      <c r="P74">
        <v>1.05594366E-7</v>
      </c>
      <c r="Q74" t="s">
        <v>28</v>
      </c>
      <c r="R74">
        <v>0.29313014003056997</v>
      </c>
      <c r="S74">
        <v>3.0704740099999998E-7</v>
      </c>
      <c r="T74" t="s">
        <v>45</v>
      </c>
      <c r="U74">
        <v>0</v>
      </c>
      <c r="V74">
        <v>0</v>
      </c>
      <c r="W74" t="s">
        <v>46</v>
      </c>
      <c r="X74">
        <v>-0.58893384999999998</v>
      </c>
      <c r="Y74">
        <v>0</v>
      </c>
      <c r="Z74" t="s">
        <v>47</v>
      </c>
      <c r="AA74">
        <v>0</v>
      </c>
      <c r="AB74">
        <v>0</v>
      </c>
      <c r="AC74" t="s">
        <v>48</v>
      </c>
      <c r="AD74">
        <v>0</v>
      </c>
      <c r="AE74">
        <v>0</v>
      </c>
      <c r="AF74" t="s">
        <v>30</v>
      </c>
      <c r="AG74" s="27">
        <v>3974.87764033843</v>
      </c>
    </row>
    <row r="75" spans="1:33" x14ac:dyDescent="0.2">
      <c r="A75" s="24">
        <f t="shared" si="1"/>
        <v>-3.2802500303602078</v>
      </c>
      <c r="B75" t="s">
        <v>545</v>
      </c>
      <c r="C75" t="s">
        <v>22</v>
      </c>
      <c r="D75">
        <v>1</v>
      </c>
      <c r="E75" t="s">
        <v>24</v>
      </c>
      <c r="F75" s="24">
        <v>2.5646540587656199</v>
      </c>
      <c r="G75">
        <v>7.8873296099999999E-7</v>
      </c>
      <c r="H75" t="s">
        <v>25</v>
      </c>
      <c r="I75">
        <v>106.95409480079201</v>
      </c>
      <c r="J75">
        <v>3.0208048099999998E-6</v>
      </c>
      <c r="K75" t="s">
        <v>26</v>
      </c>
      <c r="L75">
        <v>0</v>
      </c>
      <c r="M75">
        <v>0</v>
      </c>
      <c r="N75" t="s">
        <v>27</v>
      </c>
      <c r="O75">
        <v>8.7201615329418003E-2</v>
      </c>
      <c r="P75">
        <v>1.17633357E-7</v>
      </c>
      <c r="Q75" t="s">
        <v>28</v>
      </c>
      <c r="R75">
        <v>0.293130703047771</v>
      </c>
      <c r="S75">
        <v>2.8454586100000001E-7</v>
      </c>
      <c r="T75" t="s">
        <v>45</v>
      </c>
      <c r="U75">
        <v>0</v>
      </c>
      <c r="V75">
        <v>0</v>
      </c>
      <c r="W75" t="s">
        <v>46</v>
      </c>
      <c r="X75">
        <v>-0.58893384999999998</v>
      </c>
      <c r="Y75">
        <v>0</v>
      </c>
      <c r="Z75" t="s">
        <v>47</v>
      </c>
      <c r="AA75">
        <v>0</v>
      </c>
      <c r="AB75">
        <v>0</v>
      </c>
      <c r="AC75" t="s">
        <v>48</v>
      </c>
      <c r="AD75">
        <v>0</v>
      </c>
      <c r="AE75">
        <v>0</v>
      </c>
      <c r="AF75" t="s">
        <v>30</v>
      </c>
      <c r="AG75" s="27">
        <v>3974.87764033843</v>
      </c>
    </row>
    <row r="76" spans="1:33" x14ac:dyDescent="0.2">
      <c r="A76" s="24">
        <f t="shared" si="1"/>
        <v>-3.2802493836941653</v>
      </c>
      <c r="B76" t="s">
        <v>578</v>
      </c>
      <c r="C76" t="s">
        <v>22</v>
      </c>
      <c r="D76">
        <v>1</v>
      </c>
      <c r="E76" t="s">
        <v>24</v>
      </c>
      <c r="F76" s="24">
        <v>2.5646533006203698</v>
      </c>
      <c r="G76">
        <v>7.1636591399999995E-7</v>
      </c>
      <c r="H76" t="s">
        <v>25</v>
      </c>
      <c r="I76">
        <v>106.954097951397</v>
      </c>
      <c r="J76">
        <v>2.39948328E-6</v>
      </c>
      <c r="K76" t="s">
        <v>26</v>
      </c>
      <c r="L76">
        <v>0</v>
      </c>
      <c r="M76">
        <v>0</v>
      </c>
      <c r="N76" t="s">
        <v>27</v>
      </c>
      <c r="O76">
        <v>8.7201609999776997E-2</v>
      </c>
      <c r="P76">
        <v>4.1116900499999999E-7</v>
      </c>
      <c r="Q76" t="s">
        <v>28</v>
      </c>
      <c r="R76">
        <v>0.29313061445644101</v>
      </c>
      <c r="S76">
        <v>4.1416558000000002E-7</v>
      </c>
      <c r="T76" t="s">
        <v>45</v>
      </c>
      <c r="U76">
        <v>0</v>
      </c>
      <c r="V76">
        <v>0</v>
      </c>
      <c r="W76" t="s">
        <v>46</v>
      </c>
      <c r="X76">
        <v>-0.58893384999999998</v>
      </c>
      <c r="Y76">
        <v>0</v>
      </c>
      <c r="Z76" t="s">
        <v>47</v>
      </c>
      <c r="AA76">
        <v>0</v>
      </c>
      <c r="AB76">
        <v>0</v>
      </c>
      <c r="AC76" t="s">
        <v>48</v>
      </c>
      <c r="AD76">
        <v>0</v>
      </c>
      <c r="AE76">
        <v>0</v>
      </c>
      <c r="AF76" t="s">
        <v>30</v>
      </c>
      <c r="AG76" s="27">
        <v>3974.87764033843</v>
      </c>
    </row>
    <row r="77" spans="1:33" x14ac:dyDescent="0.2">
      <c r="A77" s="24">
        <f t="shared" si="1"/>
        <v>-3.2802493446063052</v>
      </c>
      <c r="B77" t="s">
        <v>610</v>
      </c>
      <c r="C77" t="s">
        <v>22</v>
      </c>
      <c r="D77">
        <v>1</v>
      </c>
      <c r="E77" t="s">
        <v>24</v>
      </c>
      <c r="F77" s="24">
        <v>2.5646531845143099</v>
      </c>
      <c r="G77">
        <v>1.1515594049999999E-6</v>
      </c>
      <c r="H77" t="s">
        <v>25</v>
      </c>
      <c r="I77">
        <v>106.954098141836</v>
      </c>
      <c r="J77">
        <v>9.9230717149999999E-6</v>
      </c>
      <c r="K77" t="s">
        <v>26</v>
      </c>
      <c r="L77">
        <v>0</v>
      </c>
      <c r="M77">
        <v>0</v>
      </c>
      <c r="N77" t="s">
        <v>27</v>
      </c>
      <c r="O77">
        <v>8.7201650902450994E-2</v>
      </c>
      <c r="P77">
        <v>3.2619867900000002E-7</v>
      </c>
      <c r="Q77" t="s">
        <v>28</v>
      </c>
      <c r="R77">
        <v>0.29313003265468002</v>
      </c>
      <c r="S77">
        <v>6.1634532800000003E-7</v>
      </c>
      <c r="T77" t="s">
        <v>45</v>
      </c>
      <c r="U77">
        <v>0</v>
      </c>
      <c r="V77">
        <v>0</v>
      </c>
      <c r="W77" t="s">
        <v>46</v>
      </c>
      <c r="X77">
        <v>-0.58893384999999998</v>
      </c>
      <c r="Y77">
        <v>0</v>
      </c>
      <c r="Z77" t="s">
        <v>47</v>
      </c>
      <c r="AA77">
        <v>0</v>
      </c>
      <c r="AB77">
        <v>0</v>
      </c>
      <c r="AC77" t="s">
        <v>48</v>
      </c>
      <c r="AD77">
        <v>0</v>
      </c>
      <c r="AE77">
        <v>0</v>
      </c>
      <c r="AF77" t="s">
        <v>30</v>
      </c>
      <c r="AG77" s="27">
        <v>3974.87764033843</v>
      </c>
    </row>
    <row r="78" spans="1:33" x14ac:dyDescent="0.2">
      <c r="A78" s="24">
        <f t="shared" si="1"/>
        <v>-3.2802492872416327</v>
      </c>
      <c r="B78" t="s">
        <v>975</v>
      </c>
      <c r="C78" t="s">
        <v>22</v>
      </c>
      <c r="D78">
        <v>1</v>
      </c>
      <c r="E78" t="s">
        <v>24</v>
      </c>
      <c r="F78" s="24">
        <v>2.5646535029973601</v>
      </c>
      <c r="G78">
        <v>7.2735439799999998E-7</v>
      </c>
      <c r="H78" t="s">
        <v>25</v>
      </c>
      <c r="I78">
        <v>106.95409842132101</v>
      </c>
      <c r="J78">
        <v>4.5580347169999999E-6</v>
      </c>
      <c r="K78" t="s">
        <v>26</v>
      </c>
      <c r="L78">
        <v>0</v>
      </c>
      <c r="M78">
        <v>0</v>
      </c>
      <c r="N78" t="s">
        <v>27</v>
      </c>
      <c r="O78">
        <v>8.7201707318903005E-2</v>
      </c>
      <c r="P78">
        <v>3.6034726900000001E-7</v>
      </c>
      <c r="Q78" t="s">
        <v>28</v>
      </c>
      <c r="R78">
        <v>0.293130123218169</v>
      </c>
      <c r="S78">
        <v>3.9152297199999998E-7</v>
      </c>
      <c r="T78" t="s">
        <v>45</v>
      </c>
      <c r="U78">
        <v>0</v>
      </c>
      <c r="V78">
        <v>0</v>
      </c>
      <c r="W78" t="s">
        <v>46</v>
      </c>
      <c r="X78">
        <v>-0.58893384999999998</v>
      </c>
      <c r="Y78">
        <v>0</v>
      </c>
      <c r="Z78" t="s">
        <v>47</v>
      </c>
      <c r="AA78">
        <v>0</v>
      </c>
      <c r="AB78">
        <v>0</v>
      </c>
      <c r="AC78" t="s">
        <v>48</v>
      </c>
      <c r="AD78">
        <v>0</v>
      </c>
      <c r="AE78">
        <v>0</v>
      </c>
      <c r="AF78" t="s">
        <v>30</v>
      </c>
      <c r="AG78" s="27">
        <v>3974.87764033843</v>
      </c>
    </row>
    <row r="79" spans="1:33" x14ac:dyDescent="0.2">
      <c r="A79" s="24">
        <f t="shared" si="1"/>
        <v>-3.2802495926823312</v>
      </c>
      <c r="B79" t="s">
        <v>331</v>
      </c>
      <c r="C79" t="s">
        <v>22</v>
      </c>
      <c r="D79">
        <v>1</v>
      </c>
      <c r="E79" t="s">
        <v>24</v>
      </c>
      <c r="F79" s="24">
        <v>2.5646532594014499</v>
      </c>
      <c r="G79">
        <v>9.4032591900000002E-7</v>
      </c>
      <c r="H79" t="s">
        <v>25</v>
      </c>
      <c r="I79">
        <v>106.954096933191</v>
      </c>
      <c r="J79">
        <v>3.4456620420000001E-6</v>
      </c>
      <c r="K79" t="s">
        <v>26</v>
      </c>
      <c r="L79">
        <v>0</v>
      </c>
      <c r="M79">
        <v>0</v>
      </c>
      <c r="N79" t="s">
        <v>27</v>
      </c>
      <c r="O79">
        <v>8.7201603166072006E-2</v>
      </c>
      <c r="P79">
        <v>2.4034312900000001E-7</v>
      </c>
      <c r="Q79" t="s">
        <v>28</v>
      </c>
      <c r="R79">
        <v>0.29313044586447701</v>
      </c>
      <c r="S79">
        <v>7.9711787099999999E-7</v>
      </c>
      <c r="T79" t="s">
        <v>45</v>
      </c>
      <c r="U79">
        <v>0</v>
      </c>
      <c r="V79">
        <v>0</v>
      </c>
      <c r="W79" t="s">
        <v>46</v>
      </c>
      <c r="X79">
        <v>-0.58893384999999998</v>
      </c>
      <c r="Y79">
        <v>0</v>
      </c>
      <c r="Z79" t="s">
        <v>47</v>
      </c>
      <c r="AA79">
        <v>0</v>
      </c>
      <c r="AB79">
        <v>0</v>
      </c>
      <c r="AC79" t="s">
        <v>48</v>
      </c>
      <c r="AD79">
        <v>0</v>
      </c>
      <c r="AE79">
        <v>0</v>
      </c>
      <c r="AF79" t="s">
        <v>30</v>
      </c>
      <c r="AG79" s="27">
        <v>3974.87764033844</v>
      </c>
    </row>
    <row r="80" spans="1:33" x14ac:dyDescent="0.2">
      <c r="A80" s="24">
        <f t="shared" si="1"/>
        <v>-3.2802495872273667</v>
      </c>
      <c r="B80" t="s">
        <v>632</v>
      </c>
      <c r="C80" t="s">
        <v>22</v>
      </c>
      <c r="D80">
        <v>1</v>
      </c>
      <c r="E80" t="s">
        <v>24</v>
      </c>
      <c r="F80" s="24">
        <v>2.5646539216708599</v>
      </c>
      <c r="G80">
        <v>7.8842875699999996E-7</v>
      </c>
      <c r="H80" t="s">
        <v>25</v>
      </c>
      <c r="I80">
        <v>106.95409695976799</v>
      </c>
      <c r="J80">
        <v>8.9831218730000005E-6</v>
      </c>
      <c r="K80" t="s">
        <v>26</v>
      </c>
      <c r="L80">
        <v>0</v>
      </c>
      <c r="M80">
        <v>0</v>
      </c>
      <c r="N80" t="s">
        <v>27</v>
      </c>
      <c r="O80">
        <v>8.7201789726134002E-2</v>
      </c>
      <c r="P80">
        <v>8.0949962000000001E-8</v>
      </c>
      <c r="Q80" t="s">
        <v>28</v>
      </c>
      <c r="R80">
        <v>0.293130057972039</v>
      </c>
      <c r="S80">
        <v>7.9256222600000003E-7</v>
      </c>
      <c r="T80" t="s">
        <v>45</v>
      </c>
      <c r="U80">
        <v>0</v>
      </c>
      <c r="V80">
        <v>0</v>
      </c>
      <c r="W80" t="s">
        <v>46</v>
      </c>
      <c r="X80">
        <v>-0.58893384999999998</v>
      </c>
      <c r="Y80">
        <v>0</v>
      </c>
      <c r="Z80" t="s">
        <v>47</v>
      </c>
      <c r="AA80">
        <v>0</v>
      </c>
      <c r="AB80">
        <v>0</v>
      </c>
      <c r="AC80" t="s">
        <v>48</v>
      </c>
      <c r="AD80">
        <v>0</v>
      </c>
      <c r="AE80">
        <v>0</v>
      </c>
      <c r="AF80" t="s">
        <v>30</v>
      </c>
      <c r="AG80" s="27">
        <v>3974.87764033844</v>
      </c>
    </row>
    <row r="81" spans="1:33" x14ac:dyDescent="0.2">
      <c r="A81" s="24">
        <f t="shared" si="1"/>
        <v>-3.2802500174396285</v>
      </c>
      <c r="B81" t="s">
        <v>148</v>
      </c>
      <c r="C81" t="s">
        <v>22</v>
      </c>
      <c r="D81">
        <v>1</v>
      </c>
      <c r="E81" t="s">
        <v>24</v>
      </c>
      <c r="F81" s="24">
        <v>2.5646546454518502</v>
      </c>
      <c r="G81">
        <v>1.2524037150000001E-6</v>
      </c>
      <c r="H81" t="s">
        <v>25</v>
      </c>
      <c r="I81">
        <v>106.954094863742</v>
      </c>
      <c r="J81">
        <v>6.0328468399999997E-6</v>
      </c>
      <c r="K81" t="s">
        <v>26</v>
      </c>
      <c r="L81">
        <v>0</v>
      </c>
      <c r="M81">
        <v>0</v>
      </c>
      <c r="N81" t="s">
        <v>27</v>
      </c>
      <c r="O81">
        <v>8.7201736962638998E-2</v>
      </c>
      <c r="P81">
        <v>2.8631266600000001E-7</v>
      </c>
      <c r="Q81" t="s">
        <v>28</v>
      </c>
      <c r="R81">
        <v>0.293130212677705</v>
      </c>
      <c r="S81">
        <v>4.1724816300000001E-7</v>
      </c>
      <c r="T81" t="s">
        <v>45</v>
      </c>
      <c r="U81">
        <v>0</v>
      </c>
      <c r="V81">
        <v>0</v>
      </c>
      <c r="W81" t="s">
        <v>46</v>
      </c>
      <c r="X81">
        <v>-0.58893384999999998</v>
      </c>
      <c r="Y81">
        <v>0</v>
      </c>
      <c r="Z81" t="s">
        <v>47</v>
      </c>
      <c r="AA81">
        <v>0</v>
      </c>
      <c r="AB81">
        <v>0</v>
      </c>
      <c r="AC81" t="s">
        <v>48</v>
      </c>
      <c r="AD81">
        <v>0</v>
      </c>
      <c r="AE81">
        <v>0</v>
      </c>
      <c r="AF81" t="s">
        <v>30</v>
      </c>
      <c r="AG81" s="27">
        <v>3974.87764033844</v>
      </c>
    </row>
    <row r="82" spans="1:33" x14ac:dyDescent="0.2">
      <c r="A82" s="24">
        <f t="shared" si="1"/>
        <v>-3.2802494966257156</v>
      </c>
      <c r="B82" t="s">
        <v>791</v>
      </c>
      <c r="C82" t="s">
        <v>22</v>
      </c>
      <c r="D82">
        <v>1</v>
      </c>
      <c r="E82" t="s">
        <v>24</v>
      </c>
      <c r="F82" s="24">
        <v>2.5646535303315399</v>
      </c>
      <c r="G82">
        <v>1.7617553270000001E-6</v>
      </c>
      <c r="H82" t="s">
        <v>25</v>
      </c>
      <c r="I82">
        <v>106.954097401186</v>
      </c>
      <c r="J82">
        <v>4.3641204700000002E-6</v>
      </c>
      <c r="K82" t="s">
        <v>26</v>
      </c>
      <c r="L82">
        <v>0</v>
      </c>
      <c r="M82">
        <v>0</v>
      </c>
      <c r="N82" t="s">
        <v>27</v>
      </c>
      <c r="O82">
        <v>8.7201586604135004E-2</v>
      </c>
      <c r="P82">
        <v>2.01364847E-7</v>
      </c>
      <c r="Q82" t="s">
        <v>28</v>
      </c>
      <c r="R82">
        <v>0.29313065077645001</v>
      </c>
      <c r="S82">
        <v>1.106610524E-6</v>
      </c>
      <c r="T82" t="s">
        <v>45</v>
      </c>
      <c r="U82">
        <v>0</v>
      </c>
      <c r="V82">
        <v>0</v>
      </c>
      <c r="W82" t="s">
        <v>46</v>
      </c>
      <c r="X82">
        <v>-0.58893384999999998</v>
      </c>
      <c r="Y82">
        <v>0</v>
      </c>
      <c r="Z82" t="s">
        <v>47</v>
      </c>
      <c r="AA82">
        <v>0</v>
      </c>
      <c r="AB82">
        <v>0</v>
      </c>
      <c r="AC82" t="s">
        <v>48</v>
      </c>
      <c r="AD82">
        <v>0</v>
      </c>
      <c r="AE82">
        <v>0</v>
      </c>
      <c r="AF82" t="s">
        <v>30</v>
      </c>
      <c r="AG82" s="27">
        <v>3974.87764033844</v>
      </c>
    </row>
    <row r="83" spans="1:33" x14ac:dyDescent="0.2">
      <c r="A83" s="24">
        <f t="shared" si="1"/>
        <v>-3.2802497992805772</v>
      </c>
      <c r="B83" t="s">
        <v>110</v>
      </c>
      <c r="C83" t="s">
        <v>22</v>
      </c>
      <c r="D83">
        <v>1</v>
      </c>
      <c r="E83" t="s">
        <v>24</v>
      </c>
      <c r="F83" s="24">
        <v>2.5646539496421901</v>
      </c>
      <c r="G83">
        <v>6.7856192600000001E-7</v>
      </c>
      <c r="H83" t="s">
        <v>25</v>
      </c>
      <c r="I83">
        <v>106.95409592662899</v>
      </c>
      <c r="J83">
        <v>2.6478672939999998E-6</v>
      </c>
      <c r="K83" t="s">
        <v>26</v>
      </c>
      <c r="L83">
        <v>0</v>
      </c>
      <c r="M83">
        <v>0</v>
      </c>
      <c r="N83" t="s">
        <v>27</v>
      </c>
      <c r="O83">
        <v>8.7201823319220995E-2</v>
      </c>
      <c r="P83">
        <v>2.1259042500000001E-7</v>
      </c>
      <c r="Q83" t="s">
        <v>28</v>
      </c>
      <c r="R83">
        <v>0.29313034951695999</v>
      </c>
      <c r="S83">
        <v>9.0334516000000002E-7</v>
      </c>
      <c r="T83" t="s">
        <v>45</v>
      </c>
      <c r="U83">
        <v>0</v>
      </c>
      <c r="V83">
        <v>0</v>
      </c>
      <c r="W83" t="s">
        <v>46</v>
      </c>
      <c r="X83">
        <v>-0.58893384999999998</v>
      </c>
      <c r="Y83">
        <v>0</v>
      </c>
      <c r="Z83" t="s">
        <v>47</v>
      </c>
      <c r="AA83">
        <v>0</v>
      </c>
      <c r="AB83">
        <v>0</v>
      </c>
      <c r="AC83" t="s">
        <v>48</v>
      </c>
      <c r="AD83">
        <v>0</v>
      </c>
      <c r="AE83">
        <v>0</v>
      </c>
      <c r="AF83" t="s">
        <v>30</v>
      </c>
      <c r="AG83" s="27">
        <v>3974.87764033845</v>
      </c>
    </row>
    <row r="84" spans="1:33" x14ac:dyDescent="0.2">
      <c r="A84" s="24">
        <f t="shared" si="1"/>
        <v>-3.2802492576519833</v>
      </c>
      <c r="B84" t="s">
        <v>346</v>
      </c>
      <c r="C84" t="s">
        <v>22</v>
      </c>
      <c r="D84">
        <v>1</v>
      </c>
      <c r="E84" t="s">
        <v>24</v>
      </c>
      <c r="F84" s="24">
        <v>2.5646533120553698</v>
      </c>
      <c r="G84">
        <v>7.4104529899999998E-7</v>
      </c>
      <c r="H84" t="s">
        <v>25</v>
      </c>
      <c r="I84">
        <v>106.954098565484</v>
      </c>
      <c r="J84">
        <v>7.2823947830000002E-6</v>
      </c>
      <c r="K84" t="s">
        <v>26</v>
      </c>
      <c r="L84">
        <v>0</v>
      </c>
      <c r="M84">
        <v>0</v>
      </c>
      <c r="N84" t="s">
        <v>27</v>
      </c>
      <c r="O84">
        <v>8.7201614081975007E-2</v>
      </c>
      <c r="P84">
        <v>3.91580477E-7</v>
      </c>
      <c r="Q84" t="s">
        <v>28</v>
      </c>
      <c r="R84">
        <v>0.293130380034336</v>
      </c>
      <c r="S84">
        <v>4.3089705299999998E-7</v>
      </c>
      <c r="T84" t="s">
        <v>45</v>
      </c>
      <c r="U84">
        <v>0</v>
      </c>
      <c r="V84">
        <v>0</v>
      </c>
      <c r="W84" t="s">
        <v>46</v>
      </c>
      <c r="X84">
        <v>-0.58893384999999998</v>
      </c>
      <c r="Y84">
        <v>0</v>
      </c>
      <c r="Z84" t="s">
        <v>47</v>
      </c>
      <c r="AA84">
        <v>0</v>
      </c>
      <c r="AB84">
        <v>0</v>
      </c>
      <c r="AC84" t="s">
        <v>48</v>
      </c>
      <c r="AD84">
        <v>0</v>
      </c>
      <c r="AE84">
        <v>0</v>
      </c>
      <c r="AF84" t="s">
        <v>30</v>
      </c>
      <c r="AG84" s="27">
        <v>3974.87764033845</v>
      </c>
    </row>
    <row r="85" spans="1:33" x14ac:dyDescent="0.2">
      <c r="A85" s="24">
        <f t="shared" si="1"/>
        <v>-3.2802493664567467</v>
      </c>
      <c r="B85" t="s">
        <v>438</v>
      </c>
      <c r="C85" t="s">
        <v>22</v>
      </c>
      <c r="D85">
        <v>1</v>
      </c>
      <c r="E85" t="s">
        <v>24</v>
      </c>
      <c r="F85" s="24">
        <v>2.5646532012199499</v>
      </c>
      <c r="G85">
        <v>4.4641630100000003E-7</v>
      </c>
      <c r="H85" t="s">
        <v>25</v>
      </c>
      <c r="I85">
        <v>106.954098035379</v>
      </c>
      <c r="J85">
        <v>1.0709362589999999E-6</v>
      </c>
      <c r="K85" t="s">
        <v>26</v>
      </c>
      <c r="L85">
        <v>0</v>
      </c>
      <c r="M85">
        <v>0</v>
      </c>
      <c r="N85" t="s">
        <v>27</v>
      </c>
      <c r="O85">
        <v>8.7201727750483002E-2</v>
      </c>
      <c r="P85">
        <v>2.0106106000000001E-7</v>
      </c>
      <c r="Q85" t="s">
        <v>28</v>
      </c>
      <c r="R85">
        <v>0.29313000515530702</v>
      </c>
      <c r="S85">
        <v>4.2485692999999999E-7</v>
      </c>
      <c r="T85" t="s">
        <v>45</v>
      </c>
      <c r="U85">
        <v>0</v>
      </c>
      <c r="V85">
        <v>0</v>
      </c>
      <c r="W85" t="s">
        <v>46</v>
      </c>
      <c r="X85">
        <v>-0.58893384999999998</v>
      </c>
      <c r="Y85">
        <v>0</v>
      </c>
      <c r="Z85" t="s">
        <v>47</v>
      </c>
      <c r="AA85">
        <v>0</v>
      </c>
      <c r="AB85">
        <v>0</v>
      </c>
      <c r="AC85" t="s">
        <v>48</v>
      </c>
      <c r="AD85">
        <v>0</v>
      </c>
      <c r="AE85">
        <v>0</v>
      </c>
      <c r="AF85" t="s">
        <v>30</v>
      </c>
      <c r="AG85" s="27">
        <v>3974.87764033845</v>
      </c>
    </row>
    <row r="86" spans="1:33" x14ac:dyDescent="0.2">
      <c r="A86" s="24">
        <f t="shared" si="1"/>
        <v>-3.2802502157235978</v>
      </c>
      <c r="B86" t="s">
        <v>516</v>
      </c>
      <c r="C86" t="s">
        <v>22</v>
      </c>
      <c r="D86">
        <v>1</v>
      </c>
      <c r="E86" t="s">
        <v>24</v>
      </c>
      <c r="F86" s="24">
        <v>2.5646543267364099</v>
      </c>
      <c r="G86">
        <v>2.1310065640000001E-6</v>
      </c>
      <c r="H86" t="s">
        <v>25</v>
      </c>
      <c r="I86">
        <v>106.954093897688</v>
      </c>
      <c r="J86">
        <v>3.418046072E-6</v>
      </c>
      <c r="K86" t="s">
        <v>26</v>
      </c>
      <c r="L86">
        <v>0</v>
      </c>
      <c r="M86">
        <v>0</v>
      </c>
      <c r="N86" t="s">
        <v>27</v>
      </c>
      <c r="O86">
        <v>8.7201677280540998E-2</v>
      </c>
      <c r="P86">
        <v>1.08617054E-7</v>
      </c>
      <c r="Q86" t="s">
        <v>28</v>
      </c>
      <c r="R86">
        <v>0.29313062589014399</v>
      </c>
      <c r="S86">
        <v>6.4156654600000001E-7</v>
      </c>
      <c r="T86" t="s">
        <v>45</v>
      </c>
      <c r="U86">
        <v>0</v>
      </c>
      <c r="V86">
        <v>0</v>
      </c>
      <c r="W86" t="s">
        <v>46</v>
      </c>
      <c r="X86">
        <v>-0.58893384999999998</v>
      </c>
      <c r="Y86">
        <v>0</v>
      </c>
      <c r="Z86" t="s">
        <v>47</v>
      </c>
      <c r="AA86">
        <v>0</v>
      </c>
      <c r="AB86">
        <v>0</v>
      </c>
      <c r="AC86" t="s">
        <v>48</v>
      </c>
      <c r="AD86">
        <v>0</v>
      </c>
      <c r="AE86">
        <v>0</v>
      </c>
      <c r="AF86" t="s">
        <v>30</v>
      </c>
      <c r="AG86" s="27">
        <v>3974.87764033845</v>
      </c>
    </row>
    <row r="87" spans="1:33" x14ac:dyDescent="0.2">
      <c r="A87" s="24">
        <f t="shared" si="1"/>
        <v>-3.2802497884342725</v>
      </c>
      <c r="B87" t="s">
        <v>570</v>
      </c>
      <c r="C87" t="s">
        <v>22</v>
      </c>
      <c r="D87">
        <v>1</v>
      </c>
      <c r="E87" t="s">
        <v>24</v>
      </c>
      <c r="F87" s="24">
        <v>2.5646540654854801</v>
      </c>
      <c r="G87">
        <v>8.62224641E-7</v>
      </c>
      <c r="H87" t="s">
        <v>25</v>
      </c>
      <c r="I87">
        <v>106.954095979473</v>
      </c>
      <c r="J87">
        <v>4.8195422250000004E-6</v>
      </c>
      <c r="K87" t="s">
        <v>26</v>
      </c>
      <c r="L87">
        <v>0</v>
      </c>
      <c r="M87">
        <v>0</v>
      </c>
      <c r="N87" t="s">
        <v>27</v>
      </c>
      <c r="O87">
        <v>8.7201563394755002E-2</v>
      </c>
      <c r="P87">
        <v>1.8386478700000001E-7</v>
      </c>
      <c r="Q87" t="s">
        <v>28</v>
      </c>
      <c r="R87">
        <v>0.29313061817804398</v>
      </c>
      <c r="S87">
        <v>7.2904268299999996E-7</v>
      </c>
      <c r="T87" t="s">
        <v>45</v>
      </c>
      <c r="U87">
        <v>0</v>
      </c>
      <c r="V87">
        <v>0</v>
      </c>
      <c r="W87" t="s">
        <v>46</v>
      </c>
      <c r="X87">
        <v>-0.58893384999999998</v>
      </c>
      <c r="Y87">
        <v>0</v>
      </c>
      <c r="Z87" t="s">
        <v>47</v>
      </c>
      <c r="AA87">
        <v>0</v>
      </c>
      <c r="AB87">
        <v>0</v>
      </c>
      <c r="AC87" t="s">
        <v>48</v>
      </c>
      <c r="AD87">
        <v>0</v>
      </c>
      <c r="AE87">
        <v>0</v>
      </c>
      <c r="AF87" t="s">
        <v>30</v>
      </c>
      <c r="AG87" s="27">
        <v>3974.87764033845</v>
      </c>
    </row>
    <row r="88" spans="1:33" x14ac:dyDescent="0.2">
      <c r="A88" s="24">
        <f t="shared" si="1"/>
        <v>-3.2802504139322592</v>
      </c>
      <c r="B88" t="s">
        <v>130</v>
      </c>
      <c r="C88" t="s">
        <v>22</v>
      </c>
      <c r="D88">
        <v>1</v>
      </c>
      <c r="E88" t="s">
        <v>24</v>
      </c>
      <c r="F88" s="24">
        <v>2.5646548002764198</v>
      </c>
      <c r="G88">
        <v>9.8852988399999992E-7</v>
      </c>
      <c r="H88" t="s">
        <v>25</v>
      </c>
      <c r="I88">
        <v>106.954092932001</v>
      </c>
      <c r="J88">
        <v>1.0974121559999999E-6</v>
      </c>
      <c r="K88" t="s">
        <v>26</v>
      </c>
      <c r="L88">
        <v>0</v>
      </c>
      <c r="M88">
        <v>0</v>
      </c>
      <c r="N88" t="s">
        <v>27</v>
      </c>
      <c r="O88">
        <v>8.7201663841928997E-2</v>
      </c>
      <c r="P88">
        <v>1.5846181999999999E-7</v>
      </c>
      <c r="Q88" t="s">
        <v>28</v>
      </c>
      <c r="R88">
        <v>0.29313016084272697</v>
      </c>
      <c r="S88">
        <v>1.2891586000000001E-7</v>
      </c>
      <c r="T88" t="s">
        <v>45</v>
      </c>
      <c r="U88">
        <v>0</v>
      </c>
      <c r="V88">
        <v>0</v>
      </c>
      <c r="W88" t="s">
        <v>46</v>
      </c>
      <c r="X88">
        <v>-0.58893384999999998</v>
      </c>
      <c r="Y88">
        <v>0</v>
      </c>
      <c r="Z88" t="s">
        <v>47</v>
      </c>
      <c r="AA88">
        <v>0</v>
      </c>
      <c r="AB88">
        <v>0</v>
      </c>
      <c r="AC88" t="s">
        <v>48</v>
      </c>
      <c r="AD88">
        <v>0</v>
      </c>
      <c r="AE88">
        <v>0</v>
      </c>
      <c r="AF88" t="s">
        <v>30</v>
      </c>
      <c r="AG88" s="27">
        <v>3974.87764033845</v>
      </c>
    </row>
    <row r="89" spans="1:33" x14ac:dyDescent="0.2">
      <c r="A89" s="24">
        <f t="shared" si="1"/>
        <v>-3.2802496691973762</v>
      </c>
      <c r="B89" t="s">
        <v>980</v>
      </c>
      <c r="C89" t="s">
        <v>22</v>
      </c>
      <c r="D89">
        <v>1</v>
      </c>
      <c r="E89" t="s">
        <v>24</v>
      </c>
      <c r="F89" s="24">
        <v>2.5646537661676301</v>
      </c>
      <c r="G89">
        <v>8.0250050699999998E-7</v>
      </c>
      <c r="H89" t="s">
        <v>25</v>
      </c>
      <c r="I89">
        <v>106.954096560404</v>
      </c>
      <c r="J89">
        <v>2.8732232500000001E-6</v>
      </c>
      <c r="K89" t="s">
        <v>26</v>
      </c>
      <c r="L89">
        <v>0</v>
      </c>
      <c r="M89">
        <v>0</v>
      </c>
      <c r="N89" t="s">
        <v>27</v>
      </c>
      <c r="O89">
        <v>8.7201607111967006E-2</v>
      </c>
      <c r="P89">
        <v>3.3664571600000001E-7</v>
      </c>
      <c r="Q89" t="s">
        <v>28</v>
      </c>
      <c r="R89">
        <v>0.29312991639867497</v>
      </c>
      <c r="S89">
        <v>3.0358538100000001E-7</v>
      </c>
      <c r="T89" t="s">
        <v>45</v>
      </c>
      <c r="U89">
        <v>0</v>
      </c>
      <c r="V89">
        <v>0</v>
      </c>
      <c r="W89" t="s">
        <v>46</v>
      </c>
      <c r="X89">
        <v>-0.58893384999999998</v>
      </c>
      <c r="Y89">
        <v>0</v>
      </c>
      <c r="Z89" t="s">
        <v>47</v>
      </c>
      <c r="AA89">
        <v>0</v>
      </c>
      <c r="AB89">
        <v>0</v>
      </c>
      <c r="AC89" t="s">
        <v>48</v>
      </c>
      <c r="AD89">
        <v>0</v>
      </c>
      <c r="AE89">
        <v>0</v>
      </c>
      <c r="AF89" t="s">
        <v>30</v>
      </c>
      <c r="AG89" s="27">
        <v>3974.87764033845</v>
      </c>
    </row>
    <row r="90" spans="1:33" x14ac:dyDescent="0.2">
      <c r="A90" s="24">
        <f t="shared" si="1"/>
        <v>-3.2802494788887193</v>
      </c>
      <c r="B90" t="s">
        <v>721</v>
      </c>
      <c r="C90" t="s">
        <v>22</v>
      </c>
      <c r="D90">
        <v>1</v>
      </c>
      <c r="E90" t="s">
        <v>24</v>
      </c>
      <c r="F90" s="24">
        <v>2.5646536209081501</v>
      </c>
      <c r="G90">
        <v>6.2793554800000005E-7</v>
      </c>
      <c r="H90" t="s">
        <v>25</v>
      </c>
      <c r="I90">
        <v>106.954097487602</v>
      </c>
      <c r="J90">
        <v>1.525838291E-6</v>
      </c>
      <c r="K90" t="s">
        <v>26</v>
      </c>
      <c r="L90">
        <v>0</v>
      </c>
      <c r="M90">
        <v>0</v>
      </c>
      <c r="N90" t="s">
        <v>27</v>
      </c>
      <c r="O90">
        <v>8.7201650956817006E-2</v>
      </c>
      <c r="P90">
        <v>8.1743444000000002E-8</v>
      </c>
      <c r="Q90" t="s">
        <v>28</v>
      </c>
      <c r="R90">
        <v>0.293130670627679</v>
      </c>
      <c r="S90">
        <v>6.9975617900000002E-7</v>
      </c>
      <c r="T90" t="s">
        <v>45</v>
      </c>
      <c r="U90">
        <v>0</v>
      </c>
      <c r="V90">
        <v>0</v>
      </c>
      <c r="W90" t="s">
        <v>46</v>
      </c>
      <c r="X90">
        <v>-0.58893384999999998</v>
      </c>
      <c r="Y90">
        <v>0</v>
      </c>
      <c r="Z90" t="s">
        <v>47</v>
      </c>
      <c r="AA90">
        <v>0</v>
      </c>
      <c r="AB90">
        <v>0</v>
      </c>
      <c r="AC90" t="s">
        <v>48</v>
      </c>
      <c r="AD90">
        <v>0</v>
      </c>
      <c r="AE90">
        <v>0</v>
      </c>
      <c r="AF90" t="s">
        <v>30</v>
      </c>
      <c r="AG90" s="27">
        <v>3974.87764033846</v>
      </c>
    </row>
    <row r="91" spans="1:33" x14ac:dyDescent="0.2">
      <c r="A91" s="24">
        <f t="shared" si="1"/>
        <v>-3.2802496629957081</v>
      </c>
      <c r="B91" t="s">
        <v>210</v>
      </c>
      <c r="C91" t="s">
        <v>22</v>
      </c>
      <c r="D91">
        <v>1</v>
      </c>
      <c r="E91" t="s">
        <v>24</v>
      </c>
      <c r="F91" s="24">
        <v>2.5646540338088202</v>
      </c>
      <c r="G91">
        <v>1.1278069199999999E-6</v>
      </c>
      <c r="H91" t="s">
        <v>25</v>
      </c>
      <c r="I91">
        <v>106.954096590619</v>
      </c>
      <c r="J91">
        <v>4.7804923949999998E-6</v>
      </c>
      <c r="K91" t="s">
        <v>26</v>
      </c>
      <c r="L91">
        <v>0</v>
      </c>
      <c r="M91">
        <v>0</v>
      </c>
      <c r="N91" t="s">
        <v>27</v>
      </c>
      <c r="O91">
        <v>8.7201568308285002E-2</v>
      </c>
      <c r="P91">
        <v>5.7990836E-8</v>
      </c>
      <c r="Q91" t="s">
        <v>28</v>
      </c>
      <c r="R91">
        <v>0.29313018705334098</v>
      </c>
      <c r="S91">
        <v>6.4843126000000001E-7</v>
      </c>
      <c r="T91" t="s">
        <v>45</v>
      </c>
      <c r="U91">
        <v>0</v>
      </c>
      <c r="V91">
        <v>0</v>
      </c>
      <c r="W91" t="s">
        <v>46</v>
      </c>
      <c r="X91">
        <v>-0.58893384999999998</v>
      </c>
      <c r="Y91">
        <v>0</v>
      </c>
      <c r="Z91" t="s">
        <v>47</v>
      </c>
      <c r="AA91">
        <v>0</v>
      </c>
      <c r="AB91">
        <v>0</v>
      </c>
      <c r="AC91" t="s">
        <v>48</v>
      </c>
      <c r="AD91">
        <v>0</v>
      </c>
      <c r="AE91">
        <v>0</v>
      </c>
      <c r="AF91" t="s">
        <v>30</v>
      </c>
      <c r="AG91" s="27">
        <v>3974.87764033847</v>
      </c>
    </row>
    <row r="92" spans="1:33" x14ac:dyDescent="0.2">
      <c r="A92" s="24">
        <f t="shared" si="1"/>
        <v>-3.2802494527524195</v>
      </c>
      <c r="B92" t="s">
        <v>251</v>
      </c>
      <c r="C92" t="s">
        <v>22</v>
      </c>
      <c r="D92">
        <v>1</v>
      </c>
      <c r="E92" t="s">
        <v>24</v>
      </c>
      <c r="F92" s="24">
        <v>2.5646532160662101</v>
      </c>
      <c r="G92">
        <v>1.065665492E-6</v>
      </c>
      <c r="H92" t="s">
        <v>25</v>
      </c>
      <c r="I92">
        <v>106.95409761494</v>
      </c>
      <c r="J92">
        <v>3.6632403490000001E-6</v>
      </c>
      <c r="K92" t="s">
        <v>26</v>
      </c>
      <c r="L92">
        <v>0</v>
      </c>
      <c r="M92">
        <v>0</v>
      </c>
      <c r="N92" t="s">
        <v>27</v>
      </c>
      <c r="O92">
        <v>8.7201591550241001E-2</v>
      </c>
      <c r="P92">
        <v>6.5405947000000003E-8</v>
      </c>
      <c r="Q92" t="s">
        <v>28</v>
      </c>
      <c r="R92">
        <v>0.293130411855614</v>
      </c>
      <c r="S92">
        <v>4.5637960700000002E-7</v>
      </c>
      <c r="T92" t="s">
        <v>45</v>
      </c>
      <c r="U92">
        <v>0</v>
      </c>
      <c r="V92">
        <v>0</v>
      </c>
      <c r="W92" t="s">
        <v>46</v>
      </c>
      <c r="X92">
        <v>-0.58893384999999998</v>
      </c>
      <c r="Y92">
        <v>0</v>
      </c>
      <c r="Z92" t="s">
        <v>47</v>
      </c>
      <c r="AA92">
        <v>0</v>
      </c>
      <c r="AB92">
        <v>0</v>
      </c>
      <c r="AC92" t="s">
        <v>48</v>
      </c>
      <c r="AD92">
        <v>0</v>
      </c>
      <c r="AE92">
        <v>0</v>
      </c>
      <c r="AF92" t="s">
        <v>30</v>
      </c>
      <c r="AG92" s="27">
        <v>3974.87764033847</v>
      </c>
    </row>
    <row r="93" spans="1:33" x14ac:dyDescent="0.2">
      <c r="A93" s="24">
        <f t="shared" si="1"/>
        <v>-3.280250170431791</v>
      </c>
      <c r="B93" t="s">
        <v>382</v>
      </c>
      <c r="C93" t="s">
        <v>22</v>
      </c>
      <c r="D93">
        <v>1</v>
      </c>
      <c r="E93" t="s">
        <v>24</v>
      </c>
      <c r="F93" s="24">
        <v>2.5646542331068698</v>
      </c>
      <c r="G93">
        <v>1.2531959719999999E-6</v>
      </c>
      <c r="H93" t="s">
        <v>25</v>
      </c>
      <c r="I93">
        <v>106.954094118353</v>
      </c>
      <c r="J93">
        <v>2.7033712850000002E-6</v>
      </c>
      <c r="K93" t="s">
        <v>26</v>
      </c>
      <c r="L93">
        <v>0</v>
      </c>
      <c r="M93">
        <v>0</v>
      </c>
      <c r="N93" t="s">
        <v>27</v>
      </c>
      <c r="O93">
        <v>8.7201749155370004E-2</v>
      </c>
      <c r="P93">
        <v>7.0339372000000005E-8</v>
      </c>
      <c r="Q93" t="s">
        <v>28</v>
      </c>
      <c r="R93">
        <v>0.29313053350544899</v>
      </c>
      <c r="S93">
        <v>1.3619406440000001E-6</v>
      </c>
      <c r="T93" t="s">
        <v>45</v>
      </c>
      <c r="U93">
        <v>0</v>
      </c>
      <c r="V93">
        <v>0</v>
      </c>
      <c r="W93" t="s">
        <v>46</v>
      </c>
      <c r="X93">
        <v>-0.58893384999999998</v>
      </c>
      <c r="Y93">
        <v>0</v>
      </c>
      <c r="Z93" t="s">
        <v>47</v>
      </c>
      <c r="AA93">
        <v>0</v>
      </c>
      <c r="AB93">
        <v>0</v>
      </c>
      <c r="AC93" t="s">
        <v>48</v>
      </c>
      <c r="AD93">
        <v>0</v>
      </c>
      <c r="AE93">
        <v>0</v>
      </c>
      <c r="AF93" t="s">
        <v>30</v>
      </c>
      <c r="AG93" s="27">
        <v>3974.87764033847</v>
      </c>
    </row>
    <row r="94" spans="1:33" x14ac:dyDescent="0.2">
      <c r="A94" s="24">
        <f t="shared" si="1"/>
        <v>-3.2802500827539154</v>
      </c>
      <c r="B94" t="s">
        <v>440</v>
      </c>
      <c r="C94" t="s">
        <v>22</v>
      </c>
      <c r="D94">
        <v>1</v>
      </c>
      <c r="E94" t="s">
        <v>24</v>
      </c>
      <c r="F94" s="24">
        <v>2.5646539199217702</v>
      </c>
      <c r="G94">
        <v>9.3527936099999995E-7</v>
      </c>
      <c r="H94" t="s">
        <v>25</v>
      </c>
      <c r="I94">
        <v>106.954094545526</v>
      </c>
      <c r="J94">
        <v>1.6584613119999999E-6</v>
      </c>
      <c r="K94" t="s">
        <v>26</v>
      </c>
      <c r="L94">
        <v>0</v>
      </c>
      <c r="M94">
        <v>0</v>
      </c>
      <c r="N94" t="s">
        <v>27</v>
      </c>
      <c r="O94">
        <v>8.7201616110035005E-2</v>
      </c>
      <c r="P94">
        <v>6.4684961999999994E-8</v>
      </c>
      <c r="Q94" t="s">
        <v>28</v>
      </c>
      <c r="R94">
        <v>0.29313015706435203</v>
      </c>
      <c r="S94">
        <v>6.2194240800000002E-7</v>
      </c>
      <c r="T94" t="s">
        <v>45</v>
      </c>
      <c r="U94">
        <v>0</v>
      </c>
      <c r="V94">
        <v>0</v>
      </c>
      <c r="W94" t="s">
        <v>46</v>
      </c>
      <c r="X94">
        <v>-0.58893384999999998</v>
      </c>
      <c r="Y94">
        <v>0</v>
      </c>
      <c r="Z94" t="s">
        <v>47</v>
      </c>
      <c r="AA94">
        <v>0</v>
      </c>
      <c r="AB94">
        <v>0</v>
      </c>
      <c r="AC94" t="s">
        <v>48</v>
      </c>
      <c r="AD94">
        <v>0</v>
      </c>
      <c r="AE94">
        <v>0</v>
      </c>
      <c r="AF94" t="s">
        <v>30</v>
      </c>
      <c r="AG94" s="27">
        <v>3974.87764033848</v>
      </c>
    </row>
    <row r="95" spans="1:33" x14ac:dyDescent="0.2">
      <c r="A95" s="24">
        <f t="shared" si="1"/>
        <v>-3.2802502549531032</v>
      </c>
      <c r="B95" t="s">
        <v>459</v>
      </c>
      <c r="C95" t="s">
        <v>22</v>
      </c>
      <c r="D95">
        <v>1</v>
      </c>
      <c r="E95" t="s">
        <v>24</v>
      </c>
      <c r="F95" s="24">
        <v>2.5646547774011301</v>
      </c>
      <c r="G95">
        <v>4.8567562899999997E-7</v>
      </c>
      <c r="H95" t="s">
        <v>25</v>
      </c>
      <c r="I95">
        <v>106.95409370655899</v>
      </c>
      <c r="J95">
        <v>7.7837154300000004E-7</v>
      </c>
      <c r="K95" t="s">
        <v>26</v>
      </c>
      <c r="L95">
        <v>0</v>
      </c>
      <c r="M95">
        <v>0</v>
      </c>
      <c r="N95" t="s">
        <v>27</v>
      </c>
      <c r="O95">
        <v>8.7201649385637001E-2</v>
      </c>
      <c r="P95">
        <v>8.8963757999999997E-8</v>
      </c>
      <c r="Q95" t="s">
        <v>28</v>
      </c>
      <c r="R95">
        <v>0.29313039144605002</v>
      </c>
      <c r="S95">
        <v>3.21874858E-7</v>
      </c>
      <c r="T95" t="s">
        <v>45</v>
      </c>
      <c r="U95">
        <v>0</v>
      </c>
      <c r="V95">
        <v>0</v>
      </c>
      <c r="W95" t="s">
        <v>46</v>
      </c>
      <c r="X95">
        <v>-0.58893384999999998</v>
      </c>
      <c r="Y95">
        <v>0</v>
      </c>
      <c r="Z95" t="s">
        <v>47</v>
      </c>
      <c r="AA95">
        <v>0</v>
      </c>
      <c r="AB95">
        <v>0</v>
      </c>
      <c r="AC95" t="s">
        <v>48</v>
      </c>
      <c r="AD95">
        <v>0</v>
      </c>
      <c r="AE95">
        <v>0</v>
      </c>
      <c r="AF95" t="s">
        <v>30</v>
      </c>
      <c r="AG95" s="27">
        <v>3974.87764033848</v>
      </c>
    </row>
    <row r="96" spans="1:33" x14ac:dyDescent="0.2">
      <c r="A96" s="24">
        <f t="shared" si="1"/>
        <v>-3.2802499780999126</v>
      </c>
      <c r="B96" t="s">
        <v>505</v>
      </c>
      <c r="C96" t="s">
        <v>22</v>
      </c>
      <c r="D96">
        <v>1</v>
      </c>
      <c r="E96" t="s">
        <v>24</v>
      </c>
      <c r="F96" s="24">
        <v>2.56465412107783</v>
      </c>
      <c r="G96">
        <v>4.2424748499999999E-7</v>
      </c>
      <c r="H96" t="s">
        <v>25</v>
      </c>
      <c r="I96">
        <v>106.954095055408</v>
      </c>
      <c r="J96">
        <v>3.1275809040000001E-6</v>
      </c>
      <c r="K96" t="s">
        <v>26</v>
      </c>
      <c r="L96">
        <v>0</v>
      </c>
      <c r="M96">
        <v>0</v>
      </c>
      <c r="N96" t="s">
        <v>27</v>
      </c>
      <c r="O96">
        <v>8.7201582227272006E-2</v>
      </c>
      <c r="P96">
        <v>3.2790663999999998E-8</v>
      </c>
      <c r="Q96" t="s">
        <v>28</v>
      </c>
      <c r="R96">
        <v>0.29313000829604302</v>
      </c>
      <c r="S96">
        <v>1.0954538879999999E-6</v>
      </c>
      <c r="T96" t="s">
        <v>45</v>
      </c>
      <c r="U96">
        <v>0</v>
      </c>
      <c r="V96">
        <v>0</v>
      </c>
      <c r="W96" t="s">
        <v>46</v>
      </c>
      <c r="X96">
        <v>-0.58893384999999998</v>
      </c>
      <c r="Y96">
        <v>0</v>
      </c>
      <c r="Z96" t="s">
        <v>47</v>
      </c>
      <c r="AA96">
        <v>0</v>
      </c>
      <c r="AB96">
        <v>0</v>
      </c>
      <c r="AC96" t="s">
        <v>48</v>
      </c>
      <c r="AD96">
        <v>0</v>
      </c>
      <c r="AE96">
        <v>0</v>
      </c>
      <c r="AF96" t="s">
        <v>30</v>
      </c>
      <c r="AG96" s="27">
        <v>3974.87764033848</v>
      </c>
    </row>
    <row r="97" spans="1:33" x14ac:dyDescent="0.2">
      <c r="A97" s="24">
        <f t="shared" si="1"/>
        <v>-3.2802492415752624</v>
      </c>
      <c r="B97" t="s">
        <v>806</v>
      </c>
      <c r="C97" t="s">
        <v>22</v>
      </c>
      <c r="D97">
        <v>1</v>
      </c>
      <c r="E97" t="s">
        <v>24</v>
      </c>
      <c r="F97" s="24">
        <v>2.56465314930995</v>
      </c>
      <c r="G97">
        <v>2.0020369660000001E-6</v>
      </c>
      <c r="H97" t="s">
        <v>25</v>
      </c>
      <c r="I97">
        <v>106.95409864381099</v>
      </c>
      <c r="J97">
        <v>3.6839900520000001E-6</v>
      </c>
      <c r="K97" t="s">
        <v>26</v>
      </c>
      <c r="L97">
        <v>0</v>
      </c>
      <c r="M97">
        <v>0</v>
      </c>
      <c r="N97" t="s">
        <v>27</v>
      </c>
      <c r="O97">
        <v>8.7201711746246996E-2</v>
      </c>
      <c r="P97">
        <v>1.2325927399999999E-7</v>
      </c>
      <c r="Q97" t="s">
        <v>28</v>
      </c>
      <c r="R97">
        <v>0.29313025175449198</v>
      </c>
      <c r="S97">
        <v>7.1522209799999996E-7</v>
      </c>
      <c r="T97" t="s">
        <v>45</v>
      </c>
      <c r="U97">
        <v>0</v>
      </c>
      <c r="V97">
        <v>0</v>
      </c>
      <c r="W97" t="s">
        <v>46</v>
      </c>
      <c r="X97">
        <v>-0.58893384999999998</v>
      </c>
      <c r="Y97">
        <v>0</v>
      </c>
      <c r="Z97" t="s">
        <v>47</v>
      </c>
      <c r="AA97">
        <v>0</v>
      </c>
      <c r="AB97">
        <v>0</v>
      </c>
      <c r="AC97" t="s">
        <v>48</v>
      </c>
      <c r="AD97">
        <v>0</v>
      </c>
      <c r="AE97">
        <v>0</v>
      </c>
      <c r="AF97" t="s">
        <v>30</v>
      </c>
      <c r="AG97" s="27">
        <v>3974.87764033848</v>
      </c>
    </row>
    <row r="98" spans="1:33" x14ac:dyDescent="0.2">
      <c r="A98" s="24">
        <f t="shared" si="1"/>
        <v>-3.2802495149109476</v>
      </c>
      <c r="B98" t="s">
        <v>883</v>
      </c>
      <c r="C98" t="s">
        <v>22</v>
      </c>
      <c r="D98">
        <v>1</v>
      </c>
      <c r="E98" t="s">
        <v>24</v>
      </c>
      <c r="F98" s="24">
        <v>2.5646533174241299</v>
      </c>
      <c r="G98">
        <v>1.192536333E-6</v>
      </c>
      <c r="H98" t="s">
        <v>25</v>
      </c>
      <c r="I98">
        <v>106.95409731209899</v>
      </c>
      <c r="J98">
        <v>3.8488241809999998E-6</v>
      </c>
      <c r="K98" t="s">
        <v>26</v>
      </c>
      <c r="L98">
        <v>0</v>
      </c>
      <c r="M98">
        <v>0</v>
      </c>
      <c r="N98" t="s">
        <v>27</v>
      </c>
      <c r="O98">
        <v>8.7201735433411004E-2</v>
      </c>
      <c r="P98">
        <v>5.4715260999999998E-8</v>
      </c>
      <c r="Q98" t="s">
        <v>28</v>
      </c>
      <c r="R98">
        <v>0.29313055024206702</v>
      </c>
      <c r="S98">
        <v>2.5406815499999998E-7</v>
      </c>
      <c r="T98" t="s">
        <v>45</v>
      </c>
      <c r="U98">
        <v>0</v>
      </c>
      <c r="V98">
        <v>0</v>
      </c>
      <c r="W98" t="s">
        <v>46</v>
      </c>
      <c r="X98">
        <v>-0.58893384999999998</v>
      </c>
      <c r="Y98">
        <v>0</v>
      </c>
      <c r="Z98" t="s">
        <v>47</v>
      </c>
      <c r="AA98">
        <v>0</v>
      </c>
      <c r="AB98">
        <v>0</v>
      </c>
      <c r="AC98" t="s">
        <v>48</v>
      </c>
      <c r="AD98">
        <v>0</v>
      </c>
      <c r="AE98">
        <v>0</v>
      </c>
      <c r="AF98" t="s">
        <v>30</v>
      </c>
      <c r="AG98" s="27">
        <v>3974.87764033848</v>
      </c>
    </row>
    <row r="99" spans="1:33" x14ac:dyDescent="0.2">
      <c r="A99" s="24">
        <f t="shared" si="1"/>
        <v>-3.2802496892432527</v>
      </c>
      <c r="B99" t="s">
        <v>955</v>
      </c>
      <c r="C99" t="s">
        <v>22</v>
      </c>
      <c r="D99">
        <v>1</v>
      </c>
      <c r="E99" t="s">
        <v>24</v>
      </c>
      <c r="F99" s="24">
        <v>2.5646535378258002</v>
      </c>
      <c r="G99">
        <v>7.6555429500000004E-7</v>
      </c>
      <c r="H99" t="s">
        <v>25</v>
      </c>
      <c r="I99">
        <v>106.954096462739</v>
      </c>
      <c r="J99">
        <v>2.3102893379999998E-6</v>
      </c>
      <c r="K99" t="s">
        <v>26</v>
      </c>
      <c r="L99">
        <v>0</v>
      </c>
      <c r="M99">
        <v>0</v>
      </c>
      <c r="N99" t="s">
        <v>27</v>
      </c>
      <c r="O99">
        <v>8.7201773728195001E-2</v>
      </c>
      <c r="P99">
        <v>1.21355609E-7</v>
      </c>
      <c r="Q99" t="s">
        <v>28</v>
      </c>
      <c r="R99">
        <v>0.293129937388248</v>
      </c>
      <c r="S99">
        <v>6.5334607300000001E-7</v>
      </c>
      <c r="T99" t="s">
        <v>45</v>
      </c>
      <c r="U99">
        <v>0</v>
      </c>
      <c r="V99">
        <v>0</v>
      </c>
      <c r="W99" t="s">
        <v>46</v>
      </c>
      <c r="X99">
        <v>-0.58893384999999998</v>
      </c>
      <c r="Y99">
        <v>0</v>
      </c>
      <c r="Z99" t="s">
        <v>47</v>
      </c>
      <c r="AA99">
        <v>0</v>
      </c>
      <c r="AB99">
        <v>0</v>
      </c>
      <c r="AC99" t="s">
        <v>48</v>
      </c>
      <c r="AD99">
        <v>0</v>
      </c>
      <c r="AE99">
        <v>0</v>
      </c>
      <c r="AF99" t="s">
        <v>30</v>
      </c>
      <c r="AG99" s="27">
        <v>3974.87764033848</v>
      </c>
    </row>
    <row r="100" spans="1:33" x14ac:dyDescent="0.2">
      <c r="A100" s="24">
        <f t="shared" si="1"/>
        <v>-3.2802503607711042</v>
      </c>
      <c r="B100" t="s">
        <v>115</v>
      </c>
      <c r="C100" t="s">
        <v>22</v>
      </c>
      <c r="D100">
        <v>1</v>
      </c>
      <c r="E100" t="s">
        <v>24</v>
      </c>
      <c r="F100" s="24">
        <v>2.5646548105694702</v>
      </c>
      <c r="G100">
        <v>1.041010235E-6</v>
      </c>
      <c r="H100" t="s">
        <v>25</v>
      </c>
      <c r="I100">
        <v>106.954093191006</v>
      </c>
      <c r="J100">
        <v>2.5085102150000001E-6</v>
      </c>
      <c r="K100" t="s">
        <v>26</v>
      </c>
      <c r="L100">
        <v>0</v>
      </c>
      <c r="M100">
        <v>0</v>
      </c>
      <c r="N100" t="s">
        <v>27</v>
      </c>
      <c r="O100">
        <v>8.7201654594680003E-2</v>
      </c>
      <c r="P100">
        <v>2.0386348499999999E-7</v>
      </c>
      <c r="Q100" t="s">
        <v>28</v>
      </c>
      <c r="R100">
        <v>0.29313024154532902</v>
      </c>
      <c r="S100">
        <v>5.4373455399999996E-7</v>
      </c>
      <c r="T100" t="s">
        <v>45</v>
      </c>
      <c r="U100">
        <v>0</v>
      </c>
      <c r="V100">
        <v>0</v>
      </c>
      <c r="W100" t="s">
        <v>46</v>
      </c>
      <c r="X100">
        <v>-0.58893384999999998</v>
      </c>
      <c r="Y100">
        <v>0</v>
      </c>
      <c r="Z100" t="s">
        <v>47</v>
      </c>
      <c r="AA100">
        <v>0</v>
      </c>
      <c r="AB100">
        <v>0</v>
      </c>
      <c r="AC100" t="s">
        <v>48</v>
      </c>
      <c r="AD100">
        <v>0</v>
      </c>
      <c r="AE100">
        <v>0</v>
      </c>
      <c r="AF100" t="s">
        <v>30</v>
      </c>
      <c r="AG100" s="27">
        <v>3974.87764033848</v>
      </c>
    </row>
    <row r="101" spans="1:33" x14ac:dyDescent="0.2">
      <c r="A101" s="24">
        <f t="shared" si="1"/>
        <v>-3.2802500757901489</v>
      </c>
      <c r="B101" t="s">
        <v>220</v>
      </c>
      <c r="C101" t="s">
        <v>22</v>
      </c>
      <c r="D101">
        <v>1</v>
      </c>
      <c r="E101" t="s">
        <v>24</v>
      </c>
      <c r="F101" s="24">
        <v>2.5646545592221699</v>
      </c>
      <c r="G101">
        <v>1.671983193E-6</v>
      </c>
      <c r="H101" t="s">
        <v>25</v>
      </c>
      <c r="I101">
        <v>106.95409457945399</v>
      </c>
      <c r="J101">
        <v>5.0158440410000003E-6</v>
      </c>
      <c r="K101" t="s">
        <v>26</v>
      </c>
      <c r="L101">
        <v>0</v>
      </c>
      <c r="M101">
        <v>0</v>
      </c>
      <c r="N101" t="s">
        <v>27</v>
      </c>
      <c r="O101">
        <v>8.7201582123174998E-2</v>
      </c>
      <c r="P101">
        <v>2.3239535800000001E-7</v>
      </c>
      <c r="Q101" t="s">
        <v>28</v>
      </c>
      <c r="R101">
        <v>0.29313033748685502</v>
      </c>
      <c r="S101">
        <v>9.07670517E-7</v>
      </c>
      <c r="T101" t="s">
        <v>45</v>
      </c>
      <c r="U101">
        <v>0</v>
      </c>
      <c r="V101">
        <v>0</v>
      </c>
      <c r="W101" t="s">
        <v>46</v>
      </c>
      <c r="X101">
        <v>-0.58893384999999998</v>
      </c>
      <c r="Y101">
        <v>0</v>
      </c>
      <c r="Z101" t="s">
        <v>47</v>
      </c>
      <c r="AA101">
        <v>0</v>
      </c>
      <c r="AB101">
        <v>0</v>
      </c>
      <c r="AC101" t="s">
        <v>48</v>
      </c>
      <c r="AD101">
        <v>0</v>
      </c>
      <c r="AE101">
        <v>0</v>
      </c>
      <c r="AF101" t="s">
        <v>30</v>
      </c>
      <c r="AG101" s="27">
        <v>3974.87764033849</v>
      </c>
    </row>
    <row r="102" spans="1:33" x14ac:dyDescent="0.2">
      <c r="A102" s="24">
        <f t="shared" si="1"/>
        <v>-3.2802498326511706</v>
      </c>
      <c r="B102" t="s">
        <v>474</v>
      </c>
      <c r="C102" t="s">
        <v>22</v>
      </c>
      <c r="D102">
        <v>1</v>
      </c>
      <c r="E102" t="s">
        <v>24</v>
      </c>
      <c r="F102" s="24">
        <v>2.5646541986984901</v>
      </c>
      <c r="G102">
        <v>7.6475217400000001E-7</v>
      </c>
      <c r="H102" t="s">
        <v>25</v>
      </c>
      <c r="I102">
        <v>106.95409576404499</v>
      </c>
      <c r="J102">
        <v>3.4980836550000001E-6</v>
      </c>
      <c r="K102" t="s">
        <v>26</v>
      </c>
      <c r="L102">
        <v>0</v>
      </c>
      <c r="M102">
        <v>0</v>
      </c>
      <c r="N102" t="s">
        <v>27</v>
      </c>
      <c r="O102">
        <v>8.7201628940588E-2</v>
      </c>
      <c r="P102">
        <v>1.2994851500000001E-7</v>
      </c>
      <c r="Q102" t="s">
        <v>28</v>
      </c>
      <c r="R102">
        <v>0.29312991863724502</v>
      </c>
      <c r="S102">
        <v>8.3948282800000004E-7</v>
      </c>
      <c r="T102" t="s">
        <v>45</v>
      </c>
      <c r="U102">
        <v>0</v>
      </c>
      <c r="V102">
        <v>0</v>
      </c>
      <c r="W102" t="s">
        <v>46</v>
      </c>
      <c r="X102">
        <v>-0.58893384999999998</v>
      </c>
      <c r="Y102">
        <v>0</v>
      </c>
      <c r="Z102" t="s">
        <v>47</v>
      </c>
      <c r="AA102">
        <v>0</v>
      </c>
      <c r="AB102">
        <v>0</v>
      </c>
      <c r="AC102" t="s">
        <v>48</v>
      </c>
      <c r="AD102">
        <v>0</v>
      </c>
      <c r="AE102">
        <v>0</v>
      </c>
      <c r="AF102" t="s">
        <v>30</v>
      </c>
      <c r="AG102" s="27">
        <v>3974.87764033849</v>
      </c>
    </row>
    <row r="103" spans="1:33" x14ac:dyDescent="0.2">
      <c r="A103" s="24">
        <f t="shared" si="1"/>
        <v>-3.2802503004848527</v>
      </c>
      <c r="B103" t="s">
        <v>595</v>
      </c>
      <c r="C103" t="s">
        <v>22</v>
      </c>
      <c r="D103">
        <v>1</v>
      </c>
      <c r="E103" t="s">
        <v>24</v>
      </c>
      <c r="F103" s="24">
        <v>2.56465469465275</v>
      </c>
      <c r="G103">
        <v>9.2650572399999995E-7</v>
      </c>
      <c r="H103" t="s">
        <v>25</v>
      </c>
      <c r="I103">
        <v>106.95409348472501</v>
      </c>
      <c r="J103">
        <v>5.4971922660000002E-6</v>
      </c>
      <c r="K103" t="s">
        <v>26</v>
      </c>
      <c r="L103">
        <v>0</v>
      </c>
      <c r="M103">
        <v>0</v>
      </c>
      <c r="N103" t="s">
        <v>27</v>
      </c>
      <c r="O103">
        <v>8.7201755500475001E-2</v>
      </c>
      <c r="P103">
        <v>2.3748401300000001E-7</v>
      </c>
      <c r="Q103" t="s">
        <v>28</v>
      </c>
      <c r="R103">
        <v>0.29313010476139001</v>
      </c>
      <c r="S103">
        <v>9.8079342000000005E-7</v>
      </c>
      <c r="T103" t="s">
        <v>45</v>
      </c>
      <c r="U103">
        <v>0</v>
      </c>
      <c r="V103">
        <v>0</v>
      </c>
      <c r="W103" t="s">
        <v>46</v>
      </c>
      <c r="X103">
        <v>-0.58893384999999998</v>
      </c>
      <c r="Y103">
        <v>0</v>
      </c>
      <c r="Z103" t="s">
        <v>47</v>
      </c>
      <c r="AA103">
        <v>0</v>
      </c>
      <c r="AB103">
        <v>0</v>
      </c>
      <c r="AC103" t="s">
        <v>48</v>
      </c>
      <c r="AD103">
        <v>0</v>
      </c>
      <c r="AE103">
        <v>0</v>
      </c>
      <c r="AF103" t="s">
        <v>30</v>
      </c>
      <c r="AG103" s="27">
        <v>3974.87764033849</v>
      </c>
    </row>
    <row r="104" spans="1:33" x14ac:dyDescent="0.2">
      <c r="A104" s="24">
        <f t="shared" si="1"/>
        <v>-3.2802504017372431</v>
      </c>
      <c r="B104" t="s">
        <v>852</v>
      </c>
      <c r="C104" t="s">
        <v>22</v>
      </c>
      <c r="D104">
        <v>1</v>
      </c>
      <c r="E104" t="s">
        <v>24</v>
      </c>
      <c r="F104" s="24">
        <v>2.5646547468894298</v>
      </c>
      <c r="G104">
        <v>5.5900701099999998E-7</v>
      </c>
      <c r="H104" t="s">
        <v>25</v>
      </c>
      <c r="I104">
        <v>106.954092991416</v>
      </c>
      <c r="J104">
        <v>9.6384206700000001E-7</v>
      </c>
      <c r="K104" t="s">
        <v>26</v>
      </c>
      <c r="L104">
        <v>0</v>
      </c>
      <c r="M104">
        <v>0</v>
      </c>
      <c r="N104" t="s">
        <v>27</v>
      </c>
      <c r="O104">
        <v>8.7201717992816993E-2</v>
      </c>
      <c r="P104">
        <v>8.6858685000000006E-8</v>
      </c>
      <c r="Q104" t="s">
        <v>28</v>
      </c>
      <c r="R104">
        <v>0.29313021844484499</v>
      </c>
      <c r="S104">
        <v>5.2310797300000004E-7</v>
      </c>
      <c r="T104" t="s">
        <v>45</v>
      </c>
      <c r="U104">
        <v>0</v>
      </c>
      <c r="V104">
        <v>0</v>
      </c>
      <c r="W104" t="s">
        <v>46</v>
      </c>
      <c r="X104">
        <v>-0.58893384999999998</v>
      </c>
      <c r="Y104">
        <v>0</v>
      </c>
      <c r="Z104" t="s">
        <v>47</v>
      </c>
      <c r="AA104">
        <v>0</v>
      </c>
      <c r="AB104">
        <v>0</v>
      </c>
      <c r="AC104" t="s">
        <v>48</v>
      </c>
      <c r="AD104">
        <v>0</v>
      </c>
      <c r="AE104">
        <v>0</v>
      </c>
      <c r="AF104" t="s">
        <v>30</v>
      </c>
      <c r="AG104" s="27">
        <v>3974.87764033849</v>
      </c>
    </row>
    <row r="105" spans="1:33" x14ac:dyDescent="0.2">
      <c r="A105" s="24">
        <f t="shared" si="1"/>
        <v>-3.2802499446117057</v>
      </c>
      <c r="B105" t="s">
        <v>176</v>
      </c>
      <c r="C105" t="s">
        <v>22</v>
      </c>
      <c r="D105">
        <v>1</v>
      </c>
      <c r="E105" t="s">
        <v>24</v>
      </c>
      <c r="F105" s="24">
        <v>2.5646539294145598</v>
      </c>
      <c r="G105">
        <v>1.95217964E-6</v>
      </c>
      <c r="H105" t="s">
        <v>25</v>
      </c>
      <c r="I105">
        <v>106.954095218565</v>
      </c>
      <c r="J105">
        <v>1.51586201E-6</v>
      </c>
      <c r="K105" t="s">
        <v>26</v>
      </c>
      <c r="L105">
        <v>0</v>
      </c>
      <c r="M105">
        <v>0</v>
      </c>
      <c r="N105" t="s">
        <v>27</v>
      </c>
      <c r="O105">
        <v>8.7201813586131993E-2</v>
      </c>
      <c r="P105">
        <v>1.8137327599999999E-7</v>
      </c>
      <c r="Q105" t="s">
        <v>28</v>
      </c>
      <c r="R105">
        <v>0.29313004435128098</v>
      </c>
      <c r="S105">
        <v>8.4817295500000003E-7</v>
      </c>
      <c r="T105" t="s">
        <v>45</v>
      </c>
      <c r="U105">
        <v>0</v>
      </c>
      <c r="V105">
        <v>0</v>
      </c>
      <c r="W105" t="s">
        <v>46</v>
      </c>
      <c r="X105">
        <v>-0.58893384999999998</v>
      </c>
      <c r="Y105">
        <v>0</v>
      </c>
      <c r="Z105" t="s">
        <v>47</v>
      </c>
      <c r="AA105">
        <v>0</v>
      </c>
      <c r="AB105">
        <v>0</v>
      </c>
      <c r="AC105" t="s">
        <v>48</v>
      </c>
      <c r="AD105">
        <v>0</v>
      </c>
      <c r="AE105">
        <v>0</v>
      </c>
      <c r="AF105" t="s">
        <v>30</v>
      </c>
      <c r="AG105" s="27">
        <v>3974.8776403385</v>
      </c>
    </row>
    <row r="106" spans="1:33" x14ac:dyDescent="0.2">
      <c r="A106" s="24">
        <f t="shared" si="1"/>
        <v>-3.2802497882862851</v>
      </c>
      <c r="B106" t="s">
        <v>255</v>
      </c>
      <c r="C106" t="s">
        <v>22</v>
      </c>
      <c r="D106">
        <v>1</v>
      </c>
      <c r="E106" t="s">
        <v>24</v>
      </c>
      <c r="F106" s="24">
        <v>2.5646540348559599</v>
      </c>
      <c r="G106">
        <v>1.4203282840000001E-6</v>
      </c>
      <c r="H106" t="s">
        <v>25</v>
      </c>
      <c r="I106">
        <v>106.954095980194</v>
      </c>
      <c r="J106">
        <v>1.7504357480000001E-6</v>
      </c>
      <c r="K106" t="s">
        <v>26</v>
      </c>
      <c r="L106">
        <v>0</v>
      </c>
      <c r="M106">
        <v>0</v>
      </c>
      <c r="N106" t="s">
        <v>27</v>
      </c>
      <c r="O106">
        <v>8.7201545398108996E-2</v>
      </c>
      <c r="P106">
        <v>4.23976407E-7</v>
      </c>
      <c r="Q106" t="s">
        <v>28</v>
      </c>
      <c r="R106">
        <v>0.29313045241897301</v>
      </c>
      <c r="S106">
        <v>6.75351832E-7</v>
      </c>
      <c r="T106" t="s">
        <v>45</v>
      </c>
      <c r="U106">
        <v>0</v>
      </c>
      <c r="V106">
        <v>0</v>
      </c>
      <c r="W106" t="s">
        <v>46</v>
      </c>
      <c r="X106">
        <v>-0.58893384999999998</v>
      </c>
      <c r="Y106">
        <v>0</v>
      </c>
      <c r="Z106" t="s">
        <v>47</v>
      </c>
      <c r="AA106">
        <v>0</v>
      </c>
      <c r="AB106">
        <v>0</v>
      </c>
      <c r="AC106" t="s">
        <v>48</v>
      </c>
      <c r="AD106">
        <v>0</v>
      </c>
      <c r="AE106">
        <v>0</v>
      </c>
      <c r="AF106" t="s">
        <v>30</v>
      </c>
      <c r="AG106" s="27">
        <v>3974.8776403385</v>
      </c>
    </row>
    <row r="107" spans="1:33" x14ac:dyDescent="0.2">
      <c r="A107" s="24">
        <f t="shared" si="1"/>
        <v>-3.2802503179113165</v>
      </c>
      <c r="B107" t="s">
        <v>447</v>
      </c>
      <c r="C107" t="s">
        <v>22</v>
      </c>
      <c r="D107">
        <v>1</v>
      </c>
      <c r="E107" t="s">
        <v>24</v>
      </c>
      <c r="F107" s="24">
        <v>2.5646547917379898</v>
      </c>
      <c r="G107">
        <v>1.1335944449999999E-6</v>
      </c>
      <c r="H107" t="s">
        <v>25</v>
      </c>
      <c r="I107">
        <v>106.954093399822</v>
      </c>
      <c r="J107">
        <v>2.5435991840000001E-6</v>
      </c>
      <c r="K107" t="s">
        <v>26</v>
      </c>
      <c r="L107">
        <v>0</v>
      </c>
      <c r="M107">
        <v>0</v>
      </c>
      <c r="N107" t="s">
        <v>27</v>
      </c>
      <c r="O107">
        <v>8.7201723137693005E-2</v>
      </c>
      <c r="P107">
        <v>2.4361564699999999E-7</v>
      </c>
      <c r="Q107" t="s">
        <v>28</v>
      </c>
      <c r="R107">
        <v>0.29313023981879299</v>
      </c>
      <c r="S107">
        <v>2.6027226800000001E-7</v>
      </c>
      <c r="T107" t="s">
        <v>45</v>
      </c>
      <c r="U107">
        <v>0</v>
      </c>
      <c r="V107">
        <v>0</v>
      </c>
      <c r="W107" t="s">
        <v>46</v>
      </c>
      <c r="X107">
        <v>-0.58893384999999998</v>
      </c>
      <c r="Y107">
        <v>0</v>
      </c>
      <c r="Z107" t="s">
        <v>47</v>
      </c>
      <c r="AA107">
        <v>0</v>
      </c>
      <c r="AB107">
        <v>0</v>
      </c>
      <c r="AC107" t="s">
        <v>48</v>
      </c>
      <c r="AD107">
        <v>0</v>
      </c>
      <c r="AE107">
        <v>0</v>
      </c>
      <c r="AF107" t="s">
        <v>30</v>
      </c>
      <c r="AG107" s="27">
        <v>3974.8776403385</v>
      </c>
    </row>
    <row r="108" spans="1:33" x14ac:dyDescent="0.2">
      <c r="A108" s="24">
        <f t="shared" si="1"/>
        <v>-3.2802499638747573</v>
      </c>
      <c r="B108" t="s">
        <v>699</v>
      </c>
      <c r="C108" t="s">
        <v>22</v>
      </c>
      <c r="D108">
        <v>1</v>
      </c>
      <c r="E108" t="s">
        <v>24</v>
      </c>
      <c r="F108" s="24">
        <v>2.5646545094942899</v>
      </c>
      <c r="G108">
        <v>1.8790356449999999E-6</v>
      </c>
      <c r="H108" t="s">
        <v>25</v>
      </c>
      <c r="I108">
        <v>106.954095124714</v>
      </c>
      <c r="J108">
        <v>3.5564904820000002E-6</v>
      </c>
      <c r="K108" t="s">
        <v>26</v>
      </c>
      <c r="L108">
        <v>0</v>
      </c>
      <c r="M108">
        <v>0</v>
      </c>
      <c r="N108" t="s">
        <v>27</v>
      </c>
      <c r="O108">
        <v>8.7201603391658E-2</v>
      </c>
      <c r="P108">
        <v>1.33974136E-7</v>
      </c>
      <c r="Q108" t="s">
        <v>28</v>
      </c>
      <c r="R108">
        <v>0.29313036518607199</v>
      </c>
      <c r="S108">
        <v>5.2879303299999995E-7</v>
      </c>
      <c r="T108" t="s">
        <v>45</v>
      </c>
      <c r="U108">
        <v>0</v>
      </c>
      <c r="V108">
        <v>0</v>
      </c>
      <c r="W108" t="s">
        <v>46</v>
      </c>
      <c r="X108">
        <v>-0.58893384999999998</v>
      </c>
      <c r="Y108">
        <v>0</v>
      </c>
      <c r="Z108" t="s">
        <v>47</v>
      </c>
      <c r="AA108">
        <v>0</v>
      </c>
      <c r="AB108">
        <v>0</v>
      </c>
      <c r="AC108" t="s">
        <v>48</v>
      </c>
      <c r="AD108">
        <v>0</v>
      </c>
      <c r="AE108">
        <v>0</v>
      </c>
      <c r="AF108" t="s">
        <v>30</v>
      </c>
      <c r="AG108" s="27">
        <v>3974.8776403385</v>
      </c>
    </row>
    <row r="109" spans="1:33" x14ac:dyDescent="0.2">
      <c r="A109" s="24">
        <f t="shared" si="1"/>
        <v>-3.2802501550576353</v>
      </c>
      <c r="B109" t="s">
        <v>114</v>
      </c>
      <c r="C109" t="s">
        <v>22</v>
      </c>
      <c r="D109">
        <v>1</v>
      </c>
      <c r="E109" t="s">
        <v>24</v>
      </c>
      <c r="F109" s="24">
        <v>2.5646546488587298</v>
      </c>
      <c r="G109">
        <v>4.5978522900000002E-7</v>
      </c>
      <c r="H109" t="s">
        <v>25</v>
      </c>
      <c r="I109">
        <v>106.95409419325701</v>
      </c>
      <c r="J109">
        <v>1.3803454230000001E-6</v>
      </c>
      <c r="K109" t="s">
        <v>26</v>
      </c>
      <c r="L109">
        <v>0</v>
      </c>
      <c r="M109">
        <v>0</v>
      </c>
      <c r="N109" t="s">
        <v>27</v>
      </c>
      <c r="O109">
        <v>8.7201699387423004E-2</v>
      </c>
      <c r="P109">
        <v>2.3238189599999999E-7</v>
      </c>
      <c r="Q109" t="s">
        <v>28</v>
      </c>
      <c r="R109">
        <v>0.293129971883272</v>
      </c>
      <c r="S109">
        <v>5.6839034000000004E-7</v>
      </c>
      <c r="T109" t="s">
        <v>45</v>
      </c>
      <c r="U109">
        <v>0</v>
      </c>
      <c r="V109">
        <v>0</v>
      </c>
      <c r="W109" t="s">
        <v>46</v>
      </c>
      <c r="X109">
        <v>-0.58893384999999998</v>
      </c>
      <c r="Y109">
        <v>0</v>
      </c>
      <c r="Z109" t="s">
        <v>47</v>
      </c>
      <c r="AA109">
        <v>0</v>
      </c>
      <c r="AB109">
        <v>0</v>
      </c>
      <c r="AC109" t="s">
        <v>48</v>
      </c>
      <c r="AD109">
        <v>0</v>
      </c>
      <c r="AE109">
        <v>0</v>
      </c>
      <c r="AF109" t="s">
        <v>30</v>
      </c>
      <c r="AG109" s="27">
        <v>3974.8776403385</v>
      </c>
    </row>
    <row r="110" spans="1:33" x14ac:dyDescent="0.2">
      <c r="A110" s="24">
        <f t="shared" si="1"/>
        <v>-3.2802499223915977</v>
      </c>
      <c r="B110" t="s">
        <v>417</v>
      </c>
      <c r="C110" t="s">
        <v>22</v>
      </c>
      <c r="D110">
        <v>1</v>
      </c>
      <c r="E110" t="s">
        <v>24</v>
      </c>
      <c r="F110" s="24">
        <v>2.5646545129584899</v>
      </c>
      <c r="G110">
        <v>1.1305430610000001E-6</v>
      </c>
      <c r="H110" t="s">
        <v>25</v>
      </c>
      <c r="I110">
        <v>106.95409532682299</v>
      </c>
      <c r="J110">
        <v>3.0685052950000002E-6</v>
      </c>
      <c r="K110" t="s">
        <v>26</v>
      </c>
      <c r="L110">
        <v>0</v>
      </c>
      <c r="M110">
        <v>0</v>
      </c>
      <c r="N110" t="s">
        <v>27</v>
      </c>
      <c r="O110">
        <v>8.7201697776579004E-2</v>
      </c>
      <c r="P110">
        <v>3.8253434700000002E-7</v>
      </c>
      <c r="Q110" t="s">
        <v>28</v>
      </c>
      <c r="R110">
        <v>0.29313008000290602</v>
      </c>
      <c r="S110">
        <v>5.1454600900000004E-7</v>
      </c>
      <c r="T110" t="s">
        <v>45</v>
      </c>
      <c r="U110">
        <v>0</v>
      </c>
      <c r="V110">
        <v>0</v>
      </c>
      <c r="W110" t="s">
        <v>46</v>
      </c>
      <c r="X110">
        <v>-0.58893384999999998</v>
      </c>
      <c r="Y110">
        <v>0</v>
      </c>
      <c r="Z110" t="s">
        <v>47</v>
      </c>
      <c r="AA110">
        <v>0</v>
      </c>
      <c r="AB110">
        <v>0</v>
      </c>
      <c r="AC110" t="s">
        <v>48</v>
      </c>
      <c r="AD110">
        <v>0</v>
      </c>
      <c r="AE110">
        <v>0</v>
      </c>
      <c r="AF110" t="s">
        <v>30</v>
      </c>
      <c r="AG110" s="27">
        <v>3974.87764033851</v>
      </c>
    </row>
    <row r="111" spans="1:33" x14ac:dyDescent="0.2">
      <c r="A111" s="24">
        <f t="shared" si="1"/>
        <v>-3.280250137467382</v>
      </c>
      <c r="B111" t="s">
        <v>462</v>
      </c>
      <c r="C111" t="s">
        <v>22</v>
      </c>
      <c r="D111">
        <v>1</v>
      </c>
      <c r="E111" t="s">
        <v>24</v>
      </c>
      <c r="F111" s="24">
        <v>2.5646544758101602</v>
      </c>
      <c r="G111">
        <v>1.1718577060000001E-6</v>
      </c>
      <c r="H111" t="s">
        <v>25</v>
      </c>
      <c r="I111">
        <v>106.954094278958</v>
      </c>
      <c r="J111">
        <v>3.2255967360000001E-6</v>
      </c>
      <c r="K111" t="s">
        <v>26</v>
      </c>
      <c r="L111">
        <v>0</v>
      </c>
      <c r="M111">
        <v>0</v>
      </c>
      <c r="N111" t="s">
        <v>27</v>
      </c>
      <c r="O111">
        <v>8.7201573323041001E-2</v>
      </c>
      <c r="P111">
        <v>8.0440308000000003E-8</v>
      </c>
      <c r="Q111" t="s">
        <v>28</v>
      </c>
      <c r="R111">
        <v>0.29313023594731102</v>
      </c>
      <c r="S111">
        <v>2.02449732E-7</v>
      </c>
      <c r="T111" t="s">
        <v>45</v>
      </c>
      <c r="U111">
        <v>0</v>
      </c>
      <c r="V111">
        <v>0</v>
      </c>
      <c r="W111" t="s">
        <v>46</v>
      </c>
      <c r="X111">
        <v>-0.58893384999999998</v>
      </c>
      <c r="Y111">
        <v>0</v>
      </c>
      <c r="Z111" t="s">
        <v>47</v>
      </c>
      <c r="AA111">
        <v>0</v>
      </c>
      <c r="AB111">
        <v>0</v>
      </c>
      <c r="AC111" t="s">
        <v>48</v>
      </c>
      <c r="AD111">
        <v>0</v>
      </c>
      <c r="AE111">
        <v>0</v>
      </c>
      <c r="AF111" t="s">
        <v>30</v>
      </c>
      <c r="AG111" s="27">
        <v>3974.87764033851</v>
      </c>
    </row>
    <row r="112" spans="1:33" x14ac:dyDescent="0.2">
      <c r="A112" s="24">
        <f t="shared" si="1"/>
        <v>-3.2802501447659167</v>
      </c>
      <c r="B112" t="s">
        <v>521</v>
      </c>
      <c r="C112" t="s">
        <v>22</v>
      </c>
      <c r="D112">
        <v>1</v>
      </c>
      <c r="E112" t="s">
        <v>24</v>
      </c>
      <c r="F112" s="24">
        <v>2.5646546403758101</v>
      </c>
      <c r="G112">
        <v>8.1494111399999998E-7</v>
      </c>
      <c r="H112" t="s">
        <v>25</v>
      </c>
      <c r="I112">
        <v>106.954094243399</v>
      </c>
      <c r="J112">
        <v>3.8476096539999999E-6</v>
      </c>
      <c r="K112" t="s">
        <v>26</v>
      </c>
      <c r="L112">
        <v>0</v>
      </c>
      <c r="M112">
        <v>0</v>
      </c>
      <c r="N112" t="s">
        <v>27</v>
      </c>
      <c r="O112">
        <v>8.7201651411358994E-2</v>
      </c>
      <c r="P112">
        <v>1.0365150399999999E-7</v>
      </c>
      <c r="Q112" t="s">
        <v>28</v>
      </c>
      <c r="R112">
        <v>0.29313049813216102</v>
      </c>
      <c r="S112">
        <v>1.8171932899999999E-7</v>
      </c>
      <c r="T112" t="s">
        <v>45</v>
      </c>
      <c r="U112">
        <v>0</v>
      </c>
      <c r="V112">
        <v>0</v>
      </c>
      <c r="W112" t="s">
        <v>46</v>
      </c>
      <c r="X112">
        <v>-0.58893384999999998</v>
      </c>
      <c r="Y112">
        <v>0</v>
      </c>
      <c r="Z112" t="s">
        <v>47</v>
      </c>
      <c r="AA112">
        <v>0</v>
      </c>
      <c r="AB112">
        <v>0</v>
      </c>
      <c r="AC112" t="s">
        <v>48</v>
      </c>
      <c r="AD112">
        <v>0</v>
      </c>
      <c r="AE112">
        <v>0</v>
      </c>
      <c r="AF112" t="s">
        <v>30</v>
      </c>
      <c r="AG112" s="27">
        <v>3974.87764033851</v>
      </c>
    </row>
    <row r="113" spans="1:33" x14ac:dyDescent="0.2">
      <c r="A113" s="24">
        <f t="shared" si="1"/>
        <v>-3.28024968516306</v>
      </c>
      <c r="B113" t="s">
        <v>685</v>
      </c>
      <c r="C113" t="s">
        <v>22</v>
      </c>
      <c r="D113">
        <v>1</v>
      </c>
      <c r="E113" t="s">
        <v>24</v>
      </c>
      <c r="F113" s="24">
        <v>2.5646534736742601</v>
      </c>
      <c r="G113">
        <v>8.0480638599999998E-7</v>
      </c>
      <c r="H113" t="s">
        <v>25</v>
      </c>
      <c r="I113">
        <v>106.954096482618</v>
      </c>
      <c r="J113">
        <v>2.1809741990000001E-6</v>
      </c>
      <c r="K113" t="s">
        <v>26</v>
      </c>
      <c r="L113">
        <v>0</v>
      </c>
      <c r="M113">
        <v>0</v>
      </c>
      <c r="N113" t="s">
        <v>27</v>
      </c>
      <c r="O113">
        <v>8.7201773500202001E-2</v>
      </c>
      <c r="P113">
        <v>1.29096867E-7</v>
      </c>
      <c r="Q113" t="s">
        <v>28</v>
      </c>
      <c r="R113">
        <v>0.293130021680299</v>
      </c>
      <c r="S113">
        <v>7.0816500599999996E-7</v>
      </c>
      <c r="T113" t="s">
        <v>45</v>
      </c>
      <c r="U113">
        <v>0</v>
      </c>
      <c r="V113">
        <v>0</v>
      </c>
      <c r="W113" t="s">
        <v>46</v>
      </c>
      <c r="X113">
        <v>-0.58893384999999998</v>
      </c>
      <c r="Y113">
        <v>0</v>
      </c>
      <c r="Z113" t="s">
        <v>47</v>
      </c>
      <c r="AA113">
        <v>0</v>
      </c>
      <c r="AB113">
        <v>0</v>
      </c>
      <c r="AC113" t="s">
        <v>48</v>
      </c>
      <c r="AD113">
        <v>0</v>
      </c>
      <c r="AE113">
        <v>0</v>
      </c>
      <c r="AF113" t="s">
        <v>30</v>
      </c>
      <c r="AG113" s="27">
        <v>3974.87764033851</v>
      </c>
    </row>
    <row r="114" spans="1:33" x14ac:dyDescent="0.2">
      <c r="A114" s="24">
        <f t="shared" si="1"/>
        <v>-3.2802498117828502</v>
      </c>
      <c r="B114" t="s">
        <v>125</v>
      </c>
      <c r="C114" t="s">
        <v>22</v>
      </c>
      <c r="D114">
        <v>1</v>
      </c>
      <c r="E114" t="s">
        <v>24</v>
      </c>
      <c r="F114" s="24">
        <v>2.5646536546788301</v>
      </c>
      <c r="G114">
        <v>5.4898542600000003E-7</v>
      </c>
      <c r="H114" t="s">
        <v>25</v>
      </c>
      <c r="I114">
        <v>106.95409586571699</v>
      </c>
      <c r="J114">
        <v>1.9391619209999998E-6</v>
      </c>
      <c r="K114" t="s">
        <v>26</v>
      </c>
      <c r="L114">
        <v>0</v>
      </c>
      <c r="M114">
        <v>0</v>
      </c>
      <c r="N114" t="s">
        <v>27</v>
      </c>
      <c r="O114">
        <v>8.7201708399280001E-2</v>
      </c>
      <c r="P114">
        <v>1.2247276699999999E-7</v>
      </c>
      <c r="Q114" t="s">
        <v>28</v>
      </c>
      <c r="R114">
        <v>0.293130633166861</v>
      </c>
      <c r="S114">
        <v>5.6693038300000002E-7</v>
      </c>
      <c r="T114" t="s">
        <v>45</v>
      </c>
      <c r="U114">
        <v>0</v>
      </c>
      <c r="V114">
        <v>0</v>
      </c>
      <c r="W114" t="s">
        <v>46</v>
      </c>
      <c r="X114">
        <v>-0.58893384999999998</v>
      </c>
      <c r="Y114">
        <v>0</v>
      </c>
      <c r="Z114" t="s">
        <v>47</v>
      </c>
      <c r="AA114">
        <v>0</v>
      </c>
      <c r="AB114">
        <v>0</v>
      </c>
      <c r="AC114" t="s">
        <v>48</v>
      </c>
      <c r="AD114">
        <v>0</v>
      </c>
      <c r="AE114">
        <v>0</v>
      </c>
      <c r="AF114" t="s">
        <v>30</v>
      </c>
      <c r="AG114" s="27">
        <v>3974.87764033851</v>
      </c>
    </row>
    <row r="115" spans="1:33" x14ac:dyDescent="0.2">
      <c r="A115" s="24">
        <f t="shared" si="1"/>
        <v>-3.2802500325568098</v>
      </c>
      <c r="B115" t="s">
        <v>885</v>
      </c>
      <c r="C115" t="s">
        <v>22</v>
      </c>
      <c r="D115">
        <v>1</v>
      </c>
      <c r="E115" t="s">
        <v>24</v>
      </c>
      <c r="F115" s="24">
        <v>2.5646540988345299</v>
      </c>
      <c r="G115">
        <v>1.4199335400000001E-6</v>
      </c>
      <c r="H115" t="s">
        <v>25</v>
      </c>
      <c r="I115">
        <v>106.95409479009</v>
      </c>
      <c r="J115">
        <v>4.528070181E-6</v>
      </c>
      <c r="K115" t="s">
        <v>26</v>
      </c>
      <c r="L115">
        <v>0</v>
      </c>
      <c r="M115">
        <v>0</v>
      </c>
      <c r="N115" t="s">
        <v>27</v>
      </c>
      <c r="O115">
        <v>8.7201701616126004E-2</v>
      </c>
      <c r="P115">
        <v>1.11724704E-7</v>
      </c>
      <c r="Q115" t="s">
        <v>28</v>
      </c>
      <c r="R115">
        <v>0.29312984359174898</v>
      </c>
      <c r="S115">
        <v>9.5659954999999993E-7</v>
      </c>
      <c r="T115" t="s">
        <v>45</v>
      </c>
      <c r="U115">
        <v>0</v>
      </c>
      <c r="V115">
        <v>0</v>
      </c>
      <c r="W115" t="s">
        <v>46</v>
      </c>
      <c r="X115">
        <v>-0.58893384999999998</v>
      </c>
      <c r="Y115">
        <v>0</v>
      </c>
      <c r="Z115" t="s">
        <v>47</v>
      </c>
      <c r="AA115">
        <v>0</v>
      </c>
      <c r="AB115">
        <v>0</v>
      </c>
      <c r="AC115" t="s">
        <v>48</v>
      </c>
      <c r="AD115">
        <v>0</v>
      </c>
      <c r="AE115">
        <v>0</v>
      </c>
      <c r="AF115" t="s">
        <v>30</v>
      </c>
      <c r="AG115" s="27">
        <v>3974.87764033851</v>
      </c>
    </row>
    <row r="116" spans="1:33" x14ac:dyDescent="0.2">
      <c r="A116" s="24">
        <f t="shared" si="1"/>
        <v>-3.2802500292801748</v>
      </c>
      <c r="B116" t="s">
        <v>1026</v>
      </c>
      <c r="C116" t="s">
        <v>22</v>
      </c>
      <c r="D116">
        <v>1</v>
      </c>
      <c r="E116" t="s">
        <v>24</v>
      </c>
      <c r="F116" s="24">
        <v>2.5646542292909502</v>
      </c>
      <c r="G116">
        <v>1.0861732060000001E-6</v>
      </c>
      <c r="H116" t="s">
        <v>25</v>
      </c>
      <c r="I116">
        <v>106.954094806054</v>
      </c>
      <c r="J116">
        <v>4.3270855389999998E-6</v>
      </c>
      <c r="K116" t="s">
        <v>26</v>
      </c>
      <c r="L116">
        <v>0</v>
      </c>
      <c r="M116">
        <v>0</v>
      </c>
      <c r="N116" t="s">
        <v>27</v>
      </c>
      <c r="O116">
        <v>8.7201639504593004E-2</v>
      </c>
      <c r="P116">
        <v>1.93939605E-7</v>
      </c>
      <c r="Q116" t="s">
        <v>28</v>
      </c>
      <c r="R116">
        <v>0.29312988940359103</v>
      </c>
      <c r="S116">
        <v>8.8863957300000003E-7</v>
      </c>
      <c r="T116" t="s">
        <v>45</v>
      </c>
      <c r="U116">
        <v>0</v>
      </c>
      <c r="V116">
        <v>0</v>
      </c>
      <c r="W116" t="s">
        <v>46</v>
      </c>
      <c r="X116">
        <v>-0.58893384999999998</v>
      </c>
      <c r="Y116">
        <v>0</v>
      </c>
      <c r="Z116" t="s">
        <v>47</v>
      </c>
      <c r="AA116">
        <v>0</v>
      </c>
      <c r="AB116">
        <v>0</v>
      </c>
      <c r="AC116" t="s">
        <v>48</v>
      </c>
      <c r="AD116">
        <v>0</v>
      </c>
      <c r="AE116">
        <v>0</v>
      </c>
      <c r="AF116" t="s">
        <v>30</v>
      </c>
      <c r="AG116" s="27">
        <v>3974.87764033851</v>
      </c>
    </row>
    <row r="117" spans="1:33" x14ac:dyDescent="0.2">
      <c r="A117" s="24">
        <f t="shared" si="1"/>
        <v>-3.2802501115474101</v>
      </c>
      <c r="B117" t="s">
        <v>608</v>
      </c>
      <c r="C117" t="s">
        <v>22</v>
      </c>
      <c r="D117">
        <v>1</v>
      </c>
      <c r="E117" t="s">
        <v>24</v>
      </c>
      <c r="F117" s="24">
        <v>2.5646538884910099</v>
      </c>
      <c r="G117">
        <v>1.8745230919999999E-6</v>
      </c>
      <c r="H117" t="s">
        <v>25</v>
      </c>
      <c r="I117">
        <v>106.954094405242</v>
      </c>
      <c r="J117">
        <v>5.4264476430000004E-6</v>
      </c>
      <c r="K117" t="s">
        <v>26</v>
      </c>
      <c r="L117">
        <v>0</v>
      </c>
      <c r="M117">
        <v>0</v>
      </c>
      <c r="N117" t="s">
        <v>27</v>
      </c>
      <c r="O117">
        <v>8.7201710275633004E-2</v>
      </c>
      <c r="P117">
        <v>1.4465094999999999E-7</v>
      </c>
      <c r="Q117" t="s">
        <v>28</v>
      </c>
      <c r="R117">
        <v>0.29313022183187498</v>
      </c>
      <c r="S117">
        <v>5.9979668900000002E-7</v>
      </c>
      <c r="T117" t="s">
        <v>45</v>
      </c>
      <c r="U117">
        <v>0</v>
      </c>
      <c r="V117">
        <v>0</v>
      </c>
      <c r="W117" t="s">
        <v>46</v>
      </c>
      <c r="X117">
        <v>-0.58893384999999998</v>
      </c>
      <c r="Y117">
        <v>0</v>
      </c>
      <c r="Z117" t="s">
        <v>47</v>
      </c>
      <c r="AA117">
        <v>0</v>
      </c>
      <c r="AB117">
        <v>0</v>
      </c>
      <c r="AC117" t="s">
        <v>48</v>
      </c>
      <c r="AD117">
        <v>0</v>
      </c>
      <c r="AE117">
        <v>0</v>
      </c>
      <c r="AF117" t="s">
        <v>30</v>
      </c>
      <c r="AG117" s="27">
        <v>3974.87764033852</v>
      </c>
    </row>
    <row r="118" spans="1:33" x14ac:dyDescent="0.2">
      <c r="A118" s="24">
        <f t="shared" si="1"/>
        <v>-3.2802499725061951</v>
      </c>
      <c r="B118" t="s">
        <v>634</v>
      </c>
      <c r="C118" t="s">
        <v>22</v>
      </c>
      <c r="D118">
        <v>1</v>
      </c>
      <c r="E118" t="s">
        <v>24</v>
      </c>
      <c r="F118" s="24">
        <v>2.5646538173798601</v>
      </c>
      <c r="G118">
        <v>1.028234017E-6</v>
      </c>
      <c r="H118" t="s">
        <v>25</v>
      </c>
      <c r="I118">
        <v>106.954095082661</v>
      </c>
      <c r="J118">
        <v>8.9472928200000001E-7</v>
      </c>
      <c r="K118" t="s">
        <v>26</v>
      </c>
      <c r="L118">
        <v>0</v>
      </c>
      <c r="M118">
        <v>0</v>
      </c>
      <c r="N118" t="s">
        <v>27</v>
      </c>
      <c r="O118">
        <v>8.7201602323531996E-2</v>
      </c>
      <c r="P118">
        <v>7.9559919000000003E-8</v>
      </c>
      <c r="Q118" t="s">
        <v>28</v>
      </c>
      <c r="R118">
        <v>0.29313050584501699</v>
      </c>
      <c r="S118">
        <v>4.1006810300000002E-7</v>
      </c>
      <c r="T118" t="s">
        <v>45</v>
      </c>
      <c r="U118">
        <v>0</v>
      </c>
      <c r="V118">
        <v>0</v>
      </c>
      <c r="W118" t="s">
        <v>46</v>
      </c>
      <c r="X118">
        <v>-0.58893384999999998</v>
      </c>
      <c r="Y118">
        <v>0</v>
      </c>
      <c r="Z118" t="s">
        <v>47</v>
      </c>
      <c r="AA118">
        <v>0</v>
      </c>
      <c r="AB118">
        <v>0</v>
      </c>
      <c r="AC118" t="s">
        <v>48</v>
      </c>
      <c r="AD118">
        <v>0</v>
      </c>
      <c r="AE118">
        <v>0</v>
      </c>
      <c r="AF118" t="s">
        <v>30</v>
      </c>
      <c r="AG118" s="27">
        <v>3974.87764033852</v>
      </c>
    </row>
    <row r="119" spans="1:33" x14ac:dyDescent="0.2">
      <c r="A119" s="24">
        <f t="shared" si="1"/>
        <v>-3.2802498194695153</v>
      </c>
      <c r="B119" t="s">
        <v>761</v>
      </c>
      <c r="C119" t="s">
        <v>22</v>
      </c>
      <c r="D119">
        <v>1</v>
      </c>
      <c r="E119" t="s">
        <v>24</v>
      </c>
      <c r="F119" s="24">
        <v>2.5646543201229601</v>
      </c>
      <c r="G119">
        <v>2.4592712719999999E-6</v>
      </c>
      <c r="H119" t="s">
        <v>25</v>
      </c>
      <c r="I119">
        <v>106.954095828267</v>
      </c>
      <c r="J119">
        <v>7.8185941440000008E-6</v>
      </c>
      <c r="K119" t="s">
        <v>26</v>
      </c>
      <c r="L119">
        <v>0</v>
      </c>
      <c r="M119">
        <v>0</v>
      </c>
      <c r="N119" t="s">
        <v>27</v>
      </c>
      <c r="O119">
        <v>8.7201731794154996E-2</v>
      </c>
      <c r="P119">
        <v>1.06840172E-7</v>
      </c>
      <c r="Q119" t="s">
        <v>28</v>
      </c>
      <c r="R119">
        <v>0.29312999902621001</v>
      </c>
      <c r="S119">
        <v>2.7468439499999998E-7</v>
      </c>
      <c r="T119" t="s">
        <v>45</v>
      </c>
      <c r="U119">
        <v>0</v>
      </c>
      <c r="V119">
        <v>0</v>
      </c>
      <c r="W119" t="s">
        <v>46</v>
      </c>
      <c r="X119">
        <v>-0.58893384999999998</v>
      </c>
      <c r="Y119">
        <v>0</v>
      </c>
      <c r="Z119" t="s">
        <v>47</v>
      </c>
      <c r="AA119">
        <v>0</v>
      </c>
      <c r="AB119">
        <v>0</v>
      </c>
      <c r="AC119" t="s">
        <v>48</v>
      </c>
      <c r="AD119">
        <v>0</v>
      </c>
      <c r="AE119">
        <v>0</v>
      </c>
      <c r="AF119" t="s">
        <v>30</v>
      </c>
      <c r="AG119" s="27">
        <v>3974.87764033852</v>
      </c>
    </row>
    <row r="120" spans="1:33" x14ac:dyDescent="0.2">
      <c r="A120" s="24">
        <f t="shared" si="1"/>
        <v>-3.2802503489055193</v>
      </c>
      <c r="B120" t="s">
        <v>898</v>
      </c>
      <c r="C120" t="s">
        <v>22</v>
      </c>
      <c r="D120">
        <v>1</v>
      </c>
      <c r="E120" t="s">
        <v>24</v>
      </c>
      <c r="F120" s="24">
        <v>2.5646544791072898</v>
      </c>
      <c r="G120">
        <v>3.1710648689999999E-6</v>
      </c>
      <c r="H120" t="s">
        <v>25</v>
      </c>
      <c r="I120">
        <v>106.95409324881599</v>
      </c>
      <c r="J120">
        <v>8.2418461640000006E-6</v>
      </c>
      <c r="K120" t="s">
        <v>26</v>
      </c>
      <c r="L120">
        <v>0</v>
      </c>
      <c r="M120">
        <v>0</v>
      </c>
      <c r="N120" t="s">
        <v>27</v>
      </c>
      <c r="O120">
        <v>8.7201738118031003E-2</v>
      </c>
      <c r="P120">
        <v>2.3724853200000001E-7</v>
      </c>
      <c r="Q120" t="s">
        <v>28</v>
      </c>
      <c r="R120">
        <v>0.29313018395586998</v>
      </c>
      <c r="S120">
        <v>3.8972531399999998E-7</v>
      </c>
      <c r="T120" t="s">
        <v>45</v>
      </c>
      <c r="U120">
        <v>0</v>
      </c>
      <c r="V120">
        <v>0</v>
      </c>
      <c r="W120" t="s">
        <v>46</v>
      </c>
      <c r="X120">
        <v>-0.58893384999999998</v>
      </c>
      <c r="Y120">
        <v>0</v>
      </c>
      <c r="Z120" t="s">
        <v>47</v>
      </c>
      <c r="AA120">
        <v>0</v>
      </c>
      <c r="AB120">
        <v>0</v>
      </c>
      <c r="AC120" t="s">
        <v>48</v>
      </c>
      <c r="AD120">
        <v>0</v>
      </c>
      <c r="AE120">
        <v>0</v>
      </c>
      <c r="AF120" t="s">
        <v>30</v>
      </c>
      <c r="AG120" s="27">
        <v>3974.87764033852</v>
      </c>
    </row>
    <row r="121" spans="1:33" x14ac:dyDescent="0.2">
      <c r="A121" s="24">
        <f t="shared" si="1"/>
        <v>-3.2802500201253446</v>
      </c>
      <c r="B121" t="s">
        <v>194</v>
      </c>
      <c r="C121" t="s">
        <v>22</v>
      </c>
      <c r="D121">
        <v>1</v>
      </c>
      <c r="E121" t="s">
        <v>24</v>
      </c>
      <c r="F121" s="24">
        <v>2.5646538312494398</v>
      </c>
      <c r="G121">
        <v>1.108843818E-6</v>
      </c>
      <c r="H121" t="s">
        <v>25</v>
      </c>
      <c r="I121">
        <v>106.954094850657</v>
      </c>
      <c r="J121">
        <v>3.4463828889999998E-6</v>
      </c>
      <c r="K121" t="s">
        <v>26</v>
      </c>
      <c r="L121">
        <v>0</v>
      </c>
      <c r="M121">
        <v>0</v>
      </c>
      <c r="N121" t="s">
        <v>27</v>
      </c>
      <c r="O121">
        <v>8.7201718123691999E-2</v>
      </c>
      <c r="P121">
        <v>2.7958564800000002E-7</v>
      </c>
      <c r="Q121" t="s">
        <v>28</v>
      </c>
      <c r="R121">
        <v>0.29313048959283</v>
      </c>
      <c r="S121">
        <v>1.066027028E-6</v>
      </c>
      <c r="T121" t="s">
        <v>45</v>
      </c>
      <c r="U121">
        <v>0</v>
      </c>
      <c r="V121">
        <v>0</v>
      </c>
      <c r="W121" t="s">
        <v>46</v>
      </c>
      <c r="X121">
        <v>-0.58893384999999998</v>
      </c>
      <c r="Y121">
        <v>0</v>
      </c>
      <c r="Z121" t="s">
        <v>47</v>
      </c>
      <c r="AA121">
        <v>0</v>
      </c>
      <c r="AB121">
        <v>0</v>
      </c>
      <c r="AC121" t="s">
        <v>48</v>
      </c>
      <c r="AD121">
        <v>0</v>
      </c>
      <c r="AE121">
        <v>0</v>
      </c>
      <c r="AF121" t="s">
        <v>30</v>
      </c>
      <c r="AG121" s="27">
        <v>3974.87764033853</v>
      </c>
    </row>
    <row r="122" spans="1:33" x14ac:dyDescent="0.2">
      <c r="A122" s="24">
        <f t="shared" si="1"/>
        <v>-3.2802497767630627</v>
      </c>
      <c r="B122" t="s">
        <v>553</v>
      </c>
      <c r="C122" t="s">
        <v>22</v>
      </c>
      <c r="D122">
        <v>1</v>
      </c>
      <c r="E122" t="s">
        <v>24</v>
      </c>
      <c r="F122" s="24">
        <v>2.56465358697724</v>
      </c>
      <c r="G122">
        <v>5.7168034100000001E-7</v>
      </c>
      <c r="H122" t="s">
        <v>25</v>
      </c>
      <c r="I122">
        <v>106.954096036336</v>
      </c>
      <c r="J122">
        <v>4.5521570959999996E-6</v>
      </c>
      <c r="K122" t="s">
        <v>26</v>
      </c>
      <c r="L122">
        <v>0</v>
      </c>
      <c r="M122">
        <v>0</v>
      </c>
      <c r="N122" t="s">
        <v>27</v>
      </c>
      <c r="O122">
        <v>8.7201707012895993E-2</v>
      </c>
      <c r="P122">
        <v>1.78977767E-7</v>
      </c>
      <c r="Q122" t="s">
        <v>28</v>
      </c>
      <c r="R122">
        <v>0.29313061088623799</v>
      </c>
      <c r="S122">
        <v>8.4440008099999999E-7</v>
      </c>
      <c r="T122" t="s">
        <v>45</v>
      </c>
      <c r="U122">
        <v>0</v>
      </c>
      <c r="V122">
        <v>0</v>
      </c>
      <c r="W122" t="s">
        <v>46</v>
      </c>
      <c r="X122">
        <v>-0.58893384999999998</v>
      </c>
      <c r="Y122">
        <v>0</v>
      </c>
      <c r="Z122" t="s">
        <v>47</v>
      </c>
      <c r="AA122">
        <v>0</v>
      </c>
      <c r="AB122">
        <v>0</v>
      </c>
      <c r="AC122" t="s">
        <v>48</v>
      </c>
      <c r="AD122">
        <v>0</v>
      </c>
      <c r="AE122">
        <v>0</v>
      </c>
      <c r="AF122" t="s">
        <v>30</v>
      </c>
      <c r="AG122" s="27">
        <v>3974.87764033853</v>
      </c>
    </row>
    <row r="123" spans="1:33" x14ac:dyDescent="0.2">
      <c r="A123" s="24">
        <f t="shared" si="1"/>
        <v>-3.2802497508474069</v>
      </c>
      <c r="B123" t="s">
        <v>301</v>
      </c>
      <c r="C123" t="s">
        <v>22</v>
      </c>
      <c r="D123">
        <v>1</v>
      </c>
      <c r="E123" t="s">
        <v>24</v>
      </c>
      <c r="F123" s="24">
        <v>2.5646539110903901</v>
      </c>
      <c r="G123">
        <v>7.4411072999999996E-7</v>
      </c>
      <c r="H123" t="s">
        <v>25</v>
      </c>
      <c r="I123">
        <v>106.954096162599</v>
      </c>
      <c r="J123">
        <v>2.2168618550000001E-6</v>
      </c>
      <c r="K123" t="s">
        <v>26</v>
      </c>
      <c r="L123">
        <v>0</v>
      </c>
      <c r="M123">
        <v>0</v>
      </c>
      <c r="N123" t="s">
        <v>27</v>
      </c>
      <c r="O123">
        <v>8.7201742495992995E-2</v>
      </c>
      <c r="P123">
        <v>1.7604964100000001E-7</v>
      </c>
      <c r="Q123" t="s">
        <v>28</v>
      </c>
      <c r="R123">
        <v>0.29313060491423698</v>
      </c>
      <c r="S123">
        <v>1.61752319E-7</v>
      </c>
      <c r="T123" t="s">
        <v>45</v>
      </c>
      <c r="U123">
        <v>0</v>
      </c>
      <c r="V123">
        <v>0</v>
      </c>
      <c r="W123" t="s">
        <v>46</v>
      </c>
      <c r="X123">
        <v>-0.58893384999999998</v>
      </c>
      <c r="Y123">
        <v>0</v>
      </c>
      <c r="Z123" t="s">
        <v>47</v>
      </c>
      <c r="AA123">
        <v>0</v>
      </c>
      <c r="AB123">
        <v>0</v>
      </c>
      <c r="AC123" t="s">
        <v>48</v>
      </c>
      <c r="AD123">
        <v>0</v>
      </c>
      <c r="AE123">
        <v>0</v>
      </c>
      <c r="AF123" t="s">
        <v>30</v>
      </c>
      <c r="AG123" s="27">
        <v>3974.87764033854</v>
      </c>
    </row>
    <row r="124" spans="1:33" x14ac:dyDescent="0.2">
      <c r="A124" s="24">
        <f t="shared" si="1"/>
        <v>-3.2802496051930188</v>
      </c>
      <c r="B124" t="s">
        <v>136</v>
      </c>
      <c r="C124" t="s">
        <v>22</v>
      </c>
      <c r="D124">
        <v>1</v>
      </c>
      <c r="E124" t="s">
        <v>24</v>
      </c>
      <c r="F124" s="24">
        <v>2.5646540983832602</v>
      </c>
      <c r="G124">
        <v>2.9242455399999999E-6</v>
      </c>
      <c r="H124" t="s">
        <v>25</v>
      </c>
      <c r="I124">
        <v>106.954096872238</v>
      </c>
      <c r="J124">
        <v>8.7076747550000005E-6</v>
      </c>
      <c r="K124" t="s">
        <v>26</v>
      </c>
      <c r="L124">
        <v>0</v>
      </c>
      <c r="M124">
        <v>0</v>
      </c>
      <c r="N124" t="s">
        <v>27</v>
      </c>
      <c r="O124">
        <v>8.7201690158311002E-2</v>
      </c>
      <c r="P124">
        <v>2.0517422000000001E-7</v>
      </c>
      <c r="Q124" t="s">
        <v>28</v>
      </c>
      <c r="R124">
        <v>0.29313026271877302</v>
      </c>
      <c r="S124">
        <v>6.3066295200000003E-7</v>
      </c>
      <c r="T124" t="s">
        <v>45</v>
      </c>
      <c r="U124">
        <v>0</v>
      </c>
      <c r="V124">
        <v>0</v>
      </c>
      <c r="W124" t="s">
        <v>46</v>
      </c>
      <c r="X124">
        <v>-0.58893384999999998</v>
      </c>
      <c r="Y124">
        <v>0</v>
      </c>
      <c r="Z124" t="s">
        <v>47</v>
      </c>
      <c r="AA124">
        <v>0</v>
      </c>
      <c r="AB124">
        <v>0</v>
      </c>
      <c r="AC124" t="s">
        <v>48</v>
      </c>
      <c r="AD124">
        <v>0</v>
      </c>
      <c r="AE124">
        <v>0</v>
      </c>
      <c r="AF124" t="s">
        <v>30</v>
      </c>
      <c r="AG124" s="27">
        <v>3974.87764033854</v>
      </c>
    </row>
    <row r="125" spans="1:33" x14ac:dyDescent="0.2">
      <c r="A125" s="24">
        <f t="shared" si="1"/>
        <v>-3.2802501468449083</v>
      </c>
      <c r="B125" t="s">
        <v>579</v>
      </c>
      <c r="C125" t="s">
        <v>22</v>
      </c>
      <c r="D125">
        <v>1</v>
      </c>
      <c r="E125" t="s">
        <v>24</v>
      </c>
      <c r="F125" s="24">
        <v>2.5646543362680299</v>
      </c>
      <c r="G125">
        <v>4.8583593099999997E-7</v>
      </c>
      <c r="H125" t="s">
        <v>25</v>
      </c>
      <c r="I125">
        <v>106.95409423327</v>
      </c>
      <c r="J125">
        <v>2.3638277949999998E-6</v>
      </c>
      <c r="K125" t="s">
        <v>26</v>
      </c>
      <c r="L125">
        <v>0</v>
      </c>
      <c r="M125">
        <v>0</v>
      </c>
      <c r="N125" t="s">
        <v>27</v>
      </c>
      <c r="O125">
        <v>8.7201580057454001E-2</v>
      </c>
      <c r="P125">
        <v>1.02713226E-7</v>
      </c>
      <c r="Q125" t="s">
        <v>28</v>
      </c>
      <c r="R125">
        <v>0.29313045320858799</v>
      </c>
      <c r="S125">
        <v>9.930248219999999E-7</v>
      </c>
      <c r="T125" t="s">
        <v>45</v>
      </c>
      <c r="U125">
        <v>0</v>
      </c>
      <c r="V125">
        <v>0</v>
      </c>
      <c r="W125" t="s">
        <v>46</v>
      </c>
      <c r="X125">
        <v>-0.58893384999999998</v>
      </c>
      <c r="Y125">
        <v>0</v>
      </c>
      <c r="Z125" t="s">
        <v>47</v>
      </c>
      <c r="AA125">
        <v>0</v>
      </c>
      <c r="AB125">
        <v>0</v>
      </c>
      <c r="AC125" t="s">
        <v>48</v>
      </c>
      <c r="AD125">
        <v>0</v>
      </c>
      <c r="AE125">
        <v>0</v>
      </c>
      <c r="AF125" t="s">
        <v>30</v>
      </c>
      <c r="AG125" s="27">
        <v>3974.87764033854</v>
      </c>
    </row>
    <row r="126" spans="1:33" x14ac:dyDescent="0.2">
      <c r="A126" s="24">
        <f t="shared" si="1"/>
        <v>-3.2802503175671114</v>
      </c>
      <c r="B126" t="s">
        <v>585</v>
      </c>
      <c r="C126" t="s">
        <v>22</v>
      </c>
      <c r="D126">
        <v>1</v>
      </c>
      <c r="E126" t="s">
        <v>24</v>
      </c>
      <c r="F126" s="24">
        <v>2.56465474597666</v>
      </c>
      <c r="G126">
        <v>5.9361757900000005E-7</v>
      </c>
      <c r="H126" t="s">
        <v>25</v>
      </c>
      <c r="I126">
        <v>106.95409340149899</v>
      </c>
      <c r="J126">
        <v>1.617974919E-6</v>
      </c>
      <c r="K126" t="s">
        <v>26</v>
      </c>
      <c r="L126">
        <v>0</v>
      </c>
      <c r="M126">
        <v>0</v>
      </c>
      <c r="N126" t="s">
        <v>27</v>
      </c>
      <c r="O126">
        <v>8.7201653498876999E-2</v>
      </c>
      <c r="P126">
        <v>2.8351926799999998E-7</v>
      </c>
      <c r="Q126" t="s">
        <v>28</v>
      </c>
      <c r="R126">
        <v>0.293130301145059</v>
      </c>
      <c r="S126">
        <v>7.2105775800000005E-7</v>
      </c>
      <c r="T126" t="s">
        <v>45</v>
      </c>
      <c r="U126">
        <v>0</v>
      </c>
      <c r="V126">
        <v>0</v>
      </c>
      <c r="W126" t="s">
        <v>46</v>
      </c>
      <c r="X126">
        <v>-0.58893384999999998</v>
      </c>
      <c r="Y126">
        <v>0</v>
      </c>
      <c r="Z126" t="s">
        <v>47</v>
      </c>
      <c r="AA126">
        <v>0</v>
      </c>
      <c r="AB126">
        <v>0</v>
      </c>
      <c r="AC126" t="s">
        <v>48</v>
      </c>
      <c r="AD126">
        <v>0</v>
      </c>
      <c r="AE126">
        <v>0</v>
      </c>
      <c r="AF126" t="s">
        <v>30</v>
      </c>
      <c r="AG126" s="27">
        <v>3974.87764033854</v>
      </c>
    </row>
    <row r="127" spans="1:33" x14ac:dyDescent="0.2">
      <c r="A127" s="24">
        <f t="shared" si="1"/>
        <v>-3.2802493040804506</v>
      </c>
      <c r="B127" t="s">
        <v>626</v>
      </c>
      <c r="C127" t="s">
        <v>22</v>
      </c>
      <c r="D127">
        <v>1</v>
      </c>
      <c r="E127" t="s">
        <v>24</v>
      </c>
      <c r="F127" s="24">
        <v>2.5646532942027398</v>
      </c>
      <c r="G127">
        <v>3.2427067900000002E-6</v>
      </c>
      <c r="H127" t="s">
        <v>25</v>
      </c>
      <c r="I127">
        <v>106.954098339281</v>
      </c>
      <c r="J127">
        <v>9.0284923729999994E-6</v>
      </c>
      <c r="K127" t="s">
        <v>26</v>
      </c>
      <c r="L127">
        <v>0</v>
      </c>
      <c r="M127">
        <v>0</v>
      </c>
      <c r="N127" t="s">
        <v>27</v>
      </c>
      <c r="O127">
        <v>8.7201728387617999E-2</v>
      </c>
      <c r="P127">
        <v>1.18056727E-7</v>
      </c>
      <c r="Q127" t="s">
        <v>28</v>
      </c>
      <c r="R127">
        <v>0.29313030010429098</v>
      </c>
      <c r="S127">
        <v>4.6166186600000001E-7</v>
      </c>
      <c r="T127" t="s">
        <v>45</v>
      </c>
      <c r="U127">
        <v>0</v>
      </c>
      <c r="V127">
        <v>0</v>
      </c>
      <c r="W127" t="s">
        <v>46</v>
      </c>
      <c r="X127">
        <v>-0.58893384999999998</v>
      </c>
      <c r="Y127">
        <v>0</v>
      </c>
      <c r="Z127" t="s">
        <v>47</v>
      </c>
      <c r="AA127">
        <v>0</v>
      </c>
      <c r="AB127">
        <v>0</v>
      </c>
      <c r="AC127" t="s">
        <v>48</v>
      </c>
      <c r="AD127">
        <v>0</v>
      </c>
      <c r="AE127">
        <v>0</v>
      </c>
      <c r="AF127" t="s">
        <v>30</v>
      </c>
      <c r="AG127" s="27">
        <v>3974.87764033854</v>
      </c>
    </row>
    <row r="128" spans="1:33" x14ac:dyDescent="0.2">
      <c r="A128" s="24">
        <f t="shared" si="1"/>
        <v>-3.2802493968286117</v>
      </c>
      <c r="B128" t="s">
        <v>71</v>
      </c>
      <c r="C128" t="s">
        <v>22</v>
      </c>
      <c r="D128">
        <v>1</v>
      </c>
      <c r="E128" t="s">
        <v>24</v>
      </c>
      <c r="F128" s="24">
        <v>2.5646536711004901</v>
      </c>
      <c r="G128">
        <v>7.4222656199999997E-7</v>
      </c>
      <c r="H128" t="s">
        <v>25</v>
      </c>
      <c r="I128">
        <v>106.954097887405</v>
      </c>
      <c r="J128">
        <v>1.113983025E-6</v>
      </c>
      <c r="K128" t="s">
        <v>26</v>
      </c>
      <c r="L128">
        <v>0</v>
      </c>
      <c r="M128">
        <v>0</v>
      </c>
      <c r="N128" t="s">
        <v>27</v>
      </c>
      <c r="O128">
        <v>8.7201709517562995E-2</v>
      </c>
      <c r="P128">
        <v>1.6183098699999999E-7</v>
      </c>
      <c r="Q128" t="s">
        <v>28</v>
      </c>
      <c r="R128">
        <v>0.29313035804021698</v>
      </c>
      <c r="S128">
        <v>4.43851066E-7</v>
      </c>
      <c r="T128" t="s">
        <v>45</v>
      </c>
      <c r="U128">
        <v>0</v>
      </c>
      <c r="V128">
        <v>0</v>
      </c>
      <c r="W128" t="s">
        <v>46</v>
      </c>
      <c r="X128">
        <v>-0.58893384999999998</v>
      </c>
      <c r="Y128">
        <v>0</v>
      </c>
      <c r="Z128" t="s">
        <v>47</v>
      </c>
      <c r="AA128">
        <v>0</v>
      </c>
      <c r="AB128">
        <v>0</v>
      </c>
      <c r="AC128" t="s">
        <v>48</v>
      </c>
      <c r="AD128">
        <v>0</v>
      </c>
      <c r="AE128">
        <v>0</v>
      </c>
      <c r="AF128" t="s">
        <v>30</v>
      </c>
      <c r="AG128" s="27">
        <v>3974.87764033854</v>
      </c>
    </row>
    <row r="129" spans="1:33" x14ac:dyDescent="0.2">
      <c r="A129" s="24">
        <f t="shared" si="1"/>
        <v>-3.2802502310868729</v>
      </c>
      <c r="B129" t="s">
        <v>937</v>
      </c>
      <c r="C129" t="s">
        <v>22</v>
      </c>
      <c r="D129">
        <v>1</v>
      </c>
      <c r="E129" t="s">
        <v>24</v>
      </c>
      <c r="F129" s="24">
        <v>2.56465470931143</v>
      </c>
      <c r="G129">
        <v>4.0524798600000001E-7</v>
      </c>
      <c r="H129" t="s">
        <v>25</v>
      </c>
      <c r="I129">
        <v>106.954093822837</v>
      </c>
      <c r="J129">
        <v>7.84953182E-7</v>
      </c>
      <c r="K129" t="s">
        <v>26</v>
      </c>
      <c r="L129">
        <v>0</v>
      </c>
      <c r="M129">
        <v>0</v>
      </c>
      <c r="N129" t="s">
        <v>27</v>
      </c>
      <c r="O129">
        <v>8.7201738547011007E-2</v>
      </c>
      <c r="P129">
        <v>3.2611818199999998E-7</v>
      </c>
      <c r="Q129" t="s">
        <v>28</v>
      </c>
      <c r="R129">
        <v>0.29313017527736102</v>
      </c>
      <c r="S129">
        <v>3.0076933699999999E-7</v>
      </c>
      <c r="T129" t="s">
        <v>45</v>
      </c>
      <c r="U129">
        <v>0</v>
      </c>
      <c r="V129">
        <v>0</v>
      </c>
      <c r="W129" t="s">
        <v>46</v>
      </c>
      <c r="X129">
        <v>-0.58893384999999998</v>
      </c>
      <c r="Y129">
        <v>0</v>
      </c>
      <c r="Z129" t="s">
        <v>47</v>
      </c>
      <c r="AA129">
        <v>0</v>
      </c>
      <c r="AB129">
        <v>0</v>
      </c>
      <c r="AC129" t="s">
        <v>48</v>
      </c>
      <c r="AD129">
        <v>0</v>
      </c>
      <c r="AE129">
        <v>0</v>
      </c>
      <c r="AF129" t="s">
        <v>30</v>
      </c>
      <c r="AG129" s="27">
        <v>3974.87764033854</v>
      </c>
    </row>
    <row r="130" spans="1:33" x14ac:dyDescent="0.2">
      <c r="A130" s="24">
        <f t="shared" ref="A130:A193" si="2">TAN($I130*PI()/180)</f>
        <v>-3.2802498439908985</v>
      </c>
      <c r="B130" t="s">
        <v>1014</v>
      </c>
      <c r="C130" t="s">
        <v>22</v>
      </c>
      <c r="D130">
        <v>1</v>
      </c>
      <c r="E130" t="s">
        <v>24</v>
      </c>
      <c r="F130" s="24">
        <v>2.5646537196266599</v>
      </c>
      <c r="G130">
        <v>1.5610807290000001E-6</v>
      </c>
      <c r="H130" t="s">
        <v>25</v>
      </c>
      <c r="I130">
        <v>106.954095708797</v>
      </c>
      <c r="J130">
        <v>4.3802632029999998E-6</v>
      </c>
      <c r="K130" t="s">
        <v>26</v>
      </c>
      <c r="L130">
        <v>0</v>
      </c>
      <c r="M130">
        <v>0</v>
      </c>
      <c r="N130" t="s">
        <v>27</v>
      </c>
      <c r="O130">
        <v>8.7201745320686003E-2</v>
      </c>
      <c r="P130">
        <v>4.4406532800000002E-7</v>
      </c>
      <c r="Q130" t="s">
        <v>28</v>
      </c>
      <c r="R130">
        <v>0.29313055901463603</v>
      </c>
      <c r="S130">
        <v>7.0624332999999996E-7</v>
      </c>
      <c r="T130" t="s">
        <v>45</v>
      </c>
      <c r="U130">
        <v>0</v>
      </c>
      <c r="V130">
        <v>0</v>
      </c>
      <c r="W130" t="s">
        <v>46</v>
      </c>
      <c r="X130">
        <v>-0.58893384999999998</v>
      </c>
      <c r="Y130">
        <v>0</v>
      </c>
      <c r="Z130" t="s">
        <v>47</v>
      </c>
      <c r="AA130">
        <v>0</v>
      </c>
      <c r="AB130">
        <v>0</v>
      </c>
      <c r="AC130" t="s">
        <v>48</v>
      </c>
      <c r="AD130">
        <v>0</v>
      </c>
      <c r="AE130">
        <v>0</v>
      </c>
      <c r="AF130" t="s">
        <v>30</v>
      </c>
      <c r="AG130" s="27">
        <v>3974.87764033854</v>
      </c>
    </row>
    <row r="131" spans="1:33" x14ac:dyDescent="0.2">
      <c r="A131" s="24">
        <f t="shared" si="2"/>
        <v>-3.2802496789810935</v>
      </c>
      <c r="B131" t="s">
        <v>290</v>
      </c>
      <c r="C131" t="s">
        <v>22</v>
      </c>
      <c r="D131">
        <v>1</v>
      </c>
      <c r="E131" t="s">
        <v>24</v>
      </c>
      <c r="F131" s="24">
        <v>2.5646533359430501</v>
      </c>
      <c r="G131">
        <v>1.1721397280000001E-6</v>
      </c>
      <c r="H131" t="s">
        <v>25</v>
      </c>
      <c r="I131">
        <v>106.954096512737</v>
      </c>
      <c r="J131">
        <v>3.6431059319999998E-6</v>
      </c>
      <c r="K131" t="s">
        <v>26</v>
      </c>
      <c r="L131">
        <v>0</v>
      </c>
      <c r="M131">
        <v>0</v>
      </c>
      <c r="N131" t="s">
        <v>27</v>
      </c>
      <c r="O131">
        <v>8.7201653338988994E-2</v>
      </c>
      <c r="P131">
        <v>3.8613297200000001E-7</v>
      </c>
      <c r="Q131" t="s">
        <v>28</v>
      </c>
      <c r="R131">
        <v>0.29313025445317697</v>
      </c>
      <c r="S131">
        <v>6.5058964199999998E-7</v>
      </c>
      <c r="T131" t="s">
        <v>45</v>
      </c>
      <c r="U131">
        <v>0</v>
      </c>
      <c r="V131">
        <v>0</v>
      </c>
      <c r="W131" t="s">
        <v>46</v>
      </c>
      <c r="X131">
        <v>-0.58893384999999998</v>
      </c>
      <c r="Y131">
        <v>0</v>
      </c>
      <c r="Z131" t="s">
        <v>47</v>
      </c>
      <c r="AA131">
        <v>0</v>
      </c>
      <c r="AB131">
        <v>0</v>
      </c>
      <c r="AC131" t="s">
        <v>48</v>
      </c>
      <c r="AD131">
        <v>0</v>
      </c>
      <c r="AE131">
        <v>0</v>
      </c>
      <c r="AF131" t="s">
        <v>30</v>
      </c>
      <c r="AG131" s="27">
        <v>3974.87764033855</v>
      </c>
    </row>
    <row r="132" spans="1:33" x14ac:dyDescent="0.2">
      <c r="A132" s="24">
        <f t="shared" si="2"/>
        <v>-3.2802493163760338</v>
      </c>
      <c r="B132" t="s">
        <v>326</v>
      </c>
      <c r="C132" t="s">
        <v>22</v>
      </c>
      <c r="D132">
        <v>1</v>
      </c>
      <c r="E132" t="s">
        <v>24</v>
      </c>
      <c r="F132" s="24">
        <v>2.5646533901137301</v>
      </c>
      <c r="G132">
        <v>1.036360875E-6</v>
      </c>
      <c r="H132" t="s">
        <v>25</v>
      </c>
      <c r="I132">
        <v>106.954098279376</v>
      </c>
      <c r="J132">
        <v>5.2520304699999996E-6</v>
      </c>
      <c r="K132" t="s">
        <v>26</v>
      </c>
      <c r="L132">
        <v>0</v>
      </c>
      <c r="M132">
        <v>0</v>
      </c>
      <c r="N132" t="s">
        <v>27</v>
      </c>
      <c r="O132">
        <v>8.7201725529105004E-2</v>
      </c>
      <c r="P132">
        <v>1.5852247800000001E-7</v>
      </c>
      <c r="Q132" t="s">
        <v>28</v>
      </c>
      <c r="R132">
        <v>0.29313020941259899</v>
      </c>
      <c r="S132">
        <v>5.9042316799999997E-7</v>
      </c>
      <c r="T132" t="s">
        <v>45</v>
      </c>
      <c r="U132">
        <v>0</v>
      </c>
      <c r="V132">
        <v>0</v>
      </c>
      <c r="W132" t="s">
        <v>46</v>
      </c>
      <c r="X132">
        <v>-0.58893384999999998</v>
      </c>
      <c r="Y132">
        <v>0</v>
      </c>
      <c r="Z132" t="s">
        <v>47</v>
      </c>
      <c r="AA132">
        <v>0</v>
      </c>
      <c r="AB132">
        <v>0</v>
      </c>
      <c r="AC132" t="s">
        <v>48</v>
      </c>
      <c r="AD132">
        <v>0</v>
      </c>
      <c r="AE132">
        <v>0</v>
      </c>
      <c r="AF132" t="s">
        <v>30</v>
      </c>
      <c r="AG132" s="27">
        <v>3974.87764033855</v>
      </c>
    </row>
    <row r="133" spans="1:33" x14ac:dyDescent="0.2">
      <c r="A133" s="24">
        <f t="shared" si="2"/>
        <v>-3.2802499056648409</v>
      </c>
      <c r="B133" t="s">
        <v>400</v>
      </c>
      <c r="C133" t="s">
        <v>22</v>
      </c>
      <c r="D133">
        <v>1</v>
      </c>
      <c r="E133" t="s">
        <v>24</v>
      </c>
      <c r="F133" s="24">
        <v>2.5646544818507202</v>
      </c>
      <c r="G133">
        <v>1.460915539E-6</v>
      </c>
      <c r="H133" t="s">
        <v>25</v>
      </c>
      <c r="I133">
        <v>106.954095408317</v>
      </c>
      <c r="J133">
        <v>1.9866097409999998E-6</v>
      </c>
      <c r="K133" t="s">
        <v>26</v>
      </c>
      <c r="L133">
        <v>0</v>
      </c>
      <c r="M133">
        <v>0</v>
      </c>
      <c r="N133" t="s">
        <v>27</v>
      </c>
      <c r="O133">
        <v>8.7201683851493003E-2</v>
      </c>
      <c r="P133">
        <v>9.9226530999999998E-8</v>
      </c>
      <c r="Q133" t="s">
        <v>28</v>
      </c>
      <c r="R133">
        <v>0.29313012125816601</v>
      </c>
      <c r="S133">
        <v>5.6867877400000003E-7</v>
      </c>
      <c r="T133" t="s">
        <v>45</v>
      </c>
      <c r="U133">
        <v>0</v>
      </c>
      <c r="V133">
        <v>0</v>
      </c>
      <c r="W133" t="s">
        <v>46</v>
      </c>
      <c r="X133">
        <v>-0.58893384999999998</v>
      </c>
      <c r="Y133">
        <v>0</v>
      </c>
      <c r="Z133" t="s">
        <v>47</v>
      </c>
      <c r="AA133">
        <v>0</v>
      </c>
      <c r="AB133">
        <v>0</v>
      </c>
      <c r="AC133" t="s">
        <v>48</v>
      </c>
      <c r="AD133">
        <v>0</v>
      </c>
      <c r="AE133">
        <v>0</v>
      </c>
      <c r="AF133" t="s">
        <v>30</v>
      </c>
      <c r="AG133" s="27">
        <v>3974.87764033855</v>
      </c>
    </row>
    <row r="134" spans="1:33" x14ac:dyDescent="0.2">
      <c r="A134" s="24">
        <f t="shared" si="2"/>
        <v>-3.2802495451210767</v>
      </c>
      <c r="B134" t="s">
        <v>107</v>
      </c>
      <c r="C134" t="s">
        <v>22</v>
      </c>
      <c r="D134">
        <v>1</v>
      </c>
      <c r="E134" t="s">
        <v>24</v>
      </c>
      <c r="F134" s="24">
        <v>2.56465383146704</v>
      </c>
      <c r="G134">
        <v>4.4283324200000001E-7</v>
      </c>
      <c r="H134" t="s">
        <v>25</v>
      </c>
      <c r="I134">
        <v>106.95409716491299</v>
      </c>
      <c r="J134">
        <v>4.3838885590000002E-6</v>
      </c>
      <c r="K134" t="s">
        <v>26</v>
      </c>
      <c r="L134">
        <v>0</v>
      </c>
      <c r="M134">
        <v>0</v>
      </c>
      <c r="N134" t="s">
        <v>27</v>
      </c>
      <c r="O134">
        <v>8.7201720275806999E-2</v>
      </c>
      <c r="P134">
        <v>1.6475533900000001E-7</v>
      </c>
      <c r="Q134" t="s">
        <v>28</v>
      </c>
      <c r="R134">
        <v>0.29313050369789601</v>
      </c>
      <c r="S134">
        <v>3.3701295199999999E-7</v>
      </c>
      <c r="T134" t="s">
        <v>45</v>
      </c>
      <c r="U134">
        <v>0</v>
      </c>
      <c r="V134">
        <v>0</v>
      </c>
      <c r="W134" t="s">
        <v>46</v>
      </c>
      <c r="X134">
        <v>-0.58893384999999998</v>
      </c>
      <c r="Y134">
        <v>0</v>
      </c>
      <c r="Z134" t="s">
        <v>47</v>
      </c>
      <c r="AA134">
        <v>0</v>
      </c>
      <c r="AB134">
        <v>0</v>
      </c>
      <c r="AC134" t="s">
        <v>48</v>
      </c>
      <c r="AD134">
        <v>0</v>
      </c>
      <c r="AE134">
        <v>0</v>
      </c>
      <c r="AF134" t="s">
        <v>30</v>
      </c>
      <c r="AG134" s="27">
        <v>3974.87764033855</v>
      </c>
    </row>
    <row r="135" spans="1:33" x14ac:dyDescent="0.2">
      <c r="A135" s="24">
        <f t="shared" si="2"/>
        <v>-3.280250278088841</v>
      </c>
      <c r="B135" t="s">
        <v>492</v>
      </c>
      <c r="C135" t="s">
        <v>22</v>
      </c>
      <c r="D135">
        <v>1</v>
      </c>
      <c r="E135" t="s">
        <v>24</v>
      </c>
      <c r="F135" s="24">
        <v>2.5646547491742901</v>
      </c>
      <c r="G135">
        <v>9.2524482200000001E-7</v>
      </c>
      <c r="H135" t="s">
        <v>25</v>
      </c>
      <c r="I135">
        <v>106.95409359384</v>
      </c>
      <c r="J135">
        <v>3.1109568869999999E-6</v>
      </c>
      <c r="K135" t="s">
        <v>26</v>
      </c>
      <c r="L135">
        <v>0</v>
      </c>
      <c r="M135">
        <v>0</v>
      </c>
      <c r="N135" t="s">
        <v>27</v>
      </c>
      <c r="O135">
        <v>8.7201696950961999E-2</v>
      </c>
      <c r="P135">
        <v>8.0287430999999998E-8</v>
      </c>
      <c r="Q135" t="s">
        <v>28</v>
      </c>
      <c r="R135">
        <v>0.29313029986768302</v>
      </c>
      <c r="S135">
        <v>8.8999443599999999E-7</v>
      </c>
      <c r="T135" t="s">
        <v>45</v>
      </c>
      <c r="U135">
        <v>0</v>
      </c>
      <c r="V135">
        <v>0</v>
      </c>
      <c r="W135" t="s">
        <v>46</v>
      </c>
      <c r="X135">
        <v>-0.58893384999999998</v>
      </c>
      <c r="Y135">
        <v>0</v>
      </c>
      <c r="Z135" t="s">
        <v>47</v>
      </c>
      <c r="AA135">
        <v>0</v>
      </c>
      <c r="AB135">
        <v>0</v>
      </c>
      <c r="AC135" t="s">
        <v>48</v>
      </c>
      <c r="AD135">
        <v>0</v>
      </c>
      <c r="AE135">
        <v>0</v>
      </c>
      <c r="AF135" t="s">
        <v>30</v>
      </c>
      <c r="AG135" s="27">
        <v>3974.87764033855</v>
      </c>
    </row>
    <row r="136" spans="1:33" x14ac:dyDescent="0.2">
      <c r="A136" s="24">
        <f t="shared" si="2"/>
        <v>-3.2802499233529958</v>
      </c>
      <c r="B136" t="s">
        <v>564</v>
      </c>
      <c r="C136" t="s">
        <v>22</v>
      </c>
      <c r="D136">
        <v>1</v>
      </c>
      <c r="E136" t="s">
        <v>24</v>
      </c>
      <c r="F136" s="24">
        <v>2.5646540967989702</v>
      </c>
      <c r="G136">
        <v>5.57927907E-7</v>
      </c>
      <c r="H136" t="s">
        <v>25</v>
      </c>
      <c r="I136">
        <v>106.954095322139</v>
      </c>
      <c r="J136">
        <v>3.4022576430000002E-6</v>
      </c>
      <c r="K136" t="s">
        <v>26</v>
      </c>
      <c r="L136">
        <v>0</v>
      </c>
      <c r="M136">
        <v>0</v>
      </c>
      <c r="N136" t="s">
        <v>27</v>
      </c>
      <c r="O136">
        <v>8.7201558757850003E-2</v>
      </c>
      <c r="P136">
        <v>1.09727727E-7</v>
      </c>
      <c r="Q136" t="s">
        <v>28</v>
      </c>
      <c r="R136">
        <v>0.29313049074474001</v>
      </c>
      <c r="S136">
        <v>2.2672764700000001E-7</v>
      </c>
      <c r="T136" t="s">
        <v>45</v>
      </c>
      <c r="U136">
        <v>0</v>
      </c>
      <c r="V136">
        <v>0</v>
      </c>
      <c r="W136" t="s">
        <v>46</v>
      </c>
      <c r="X136">
        <v>-0.58893384999999998</v>
      </c>
      <c r="Y136">
        <v>0</v>
      </c>
      <c r="Z136" t="s">
        <v>47</v>
      </c>
      <c r="AA136">
        <v>0</v>
      </c>
      <c r="AB136">
        <v>0</v>
      </c>
      <c r="AC136" t="s">
        <v>48</v>
      </c>
      <c r="AD136">
        <v>0</v>
      </c>
      <c r="AE136">
        <v>0</v>
      </c>
      <c r="AF136" t="s">
        <v>30</v>
      </c>
      <c r="AG136" s="27">
        <v>3974.87764033855</v>
      </c>
    </row>
    <row r="137" spans="1:33" x14ac:dyDescent="0.2">
      <c r="A137" s="24">
        <f t="shared" si="2"/>
        <v>-3.2802499546113513</v>
      </c>
      <c r="B137" t="s">
        <v>964</v>
      </c>
      <c r="C137" t="s">
        <v>22</v>
      </c>
      <c r="D137">
        <v>1</v>
      </c>
      <c r="E137" t="s">
        <v>24</v>
      </c>
      <c r="F137" s="24">
        <v>2.5646540488686802</v>
      </c>
      <c r="G137">
        <v>5.1708796699999996E-7</v>
      </c>
      <c r="H137" t="s">
        <v>25</v>
      </c>
      <c r="I137">
        <v>106.954095169846</v>
      </c>
      <c r="J137">
        <v>3.6617103569999998E-6</v>
      </c>
      <c r="K137" t="s">
        <v>26</v>
      </c>
      <c r="L137">
        <v>0</v>
      </c>
      <c r="M137">
        <v>0</v>
      </c>
      <c r="N137" t="s">
        <v>27</v>
      </c>
      <c r="O137">
        <v>8.7201724016475995E-2</v>
      </c>
      <c r="P137">
        <v>1.6469797299999999E-7</v>
      </c>
      <c r="Q137" t="s">
        <v>28</v>
      </c>
      <c r="R137">
        <v>0.29312984190181102</v>
      </c>
      <c r="S137">
        <v>8.8234139100000001E-7</v>
      </c>
      <c r="T137" t="s">
        <v>45</v>
      </c>
      <c r="U137">
        <v>0</v>
      </c>
      <c r="V137">
        <v>0</v>
      </c>
      <c r="W137" t="s">
        <v>46</v>
      </c>
      <c r="X137">
        <v>-0.58893384999999998</v>
      </c>
      <c r="Y137">
        <v>0</v>
      </c>
      <c r="Z137" t="s">
        <v>47</v>
      </c>
      <c r="AA137">
        <v>0</v>
      </c>
      <c r="AB137">
        <v>0</v>
      </c>
      <c r="AC137" t="s">
        <v>48</v>
      </c>
      <c r="AD137">
        <v>0</v>
      </c>
      <c r="AE137">
        <v>0</v>
      </c>
      <c r="AF137" t="s">
        <v>30</v>
      </c>
      <c r="AG137" s="27">
        <v>3974.87764033855</v>
      </c>
    </row>
    <row r="138" spans="1:33" x14ac:dyDescent="0.2">
      <c r="A138" s="24">
        <f t="shared" si="2"/>
        <v>-3.2802494617873825</v>
      </c>
      <c r="B138" t="s">
        <v>238</v>
      </c>
      <c r="C138" t="s">
        <v>22</v>
      </c>
      <c r="D138">
        <v>1</v>
      </c>
      <c r="E138" t="s">
        <v>24</v>
      </c>
      <c r="F138" s="24">
        <v>2.5646535908269001</v>
      </c>
      <c r="G138">
        <v>7.9510215700000001E-7</v>
      </c>
      <c r="H138" t="s">
        <v>25</v>
      </c>
      <c r="I138">
        <v>106.95409757092099</v>
      </c>
      <c r="J138">
        <v>3.226596547E-6</v>
      </c>
      <c r="K138" t="s">
        <v>26</v>
      </c>
      <c r="L138">
        <v>0</v>
      </c>
      <c r="M138">
        <v>0</v>
      </c>
      <c r="N138" t="s">
        <v>27</v>
      </c>
      <c r="O138">
        <v>8.7201748825127004E-2</v>
      </c>
      <c r="P138">
        <v>5.0223117999999996E-7</v>
      </c>
      <c r="Q138" t="s">
        <v>28</v>
      </c>
      <c r="R138">
        <v>0.29313043878143102</v>
      </c>
      <c r="S138">
        <v>3.2312290099999999E-7</v>
      </c>
      <c r="T138" t="s">
        <v>45</v>
      </c>
      <c r="U138">
        <v>0</v>
      </c>
      <c r="V138">
        <v>0</v>
      </c>
      <c r="W138" t="s">
        <v>46</v>
      </c>
      <c r="X138">
        <v>-0.58893384999999998</v>
      </c>
      <c r="Y138">
        <v>0</v>
      </c>
      <c r="Z138" t="s">
        <v>47</v>
      </c>
      <c r="AA138">
        <v>0</v>
      </c>
      <c r="AB138">
        <v>0</v>
      </c>
      <c r="AC138" t="s">
        <v>48</v>
      </c>
      <c r="AD138">
        <v>0</v>
      </c>
      <c r="AE138">
        <v>0</v>
      </c>
      <c r="AF138" t="s">
        <v>30</v>
      </c>
      <c r="AG138" s="27">
        <v>3974.87764033856</v>
      </c>
    </row>
    <row r="139" spans="1:33" x14ac:dyDescent="0.2">
      <c r="A139" s="24">
        <f t="shared" si="2"/>
        <v>-3.2802500086942796</v>
      </c>
      <c r="B139" t="s">
        <v>75</v>
      </c>
      <c r="C139" t="s">
        <v>22</v>
      </c>
      <c r="D139">
        <v>1</v>
      </c>
      <c r="E139" t="s">
        <v>24</v>
      </c>
      <c r="F139" s="24">
        <v>2.5646539072015799</v>
      </c>
      <c r="G139">
        <v>1.0651770109999999E-6</v>
      </c>
      <c r="H139" t="s">
        <v>25</v>
      </c>
      <c r="I139">
        <v>106.95409490634999</v>
      </c>
      <c r="J139">
        <v>2.9251906790000001E-6</v>
      </c>
      <c r="K139" t="s">
        <v>26</v>
      </c>
      <c r="L139">
        <v>0</v>
      </c>
      <c r="M139">
        <v>0</v>
      </c>
      <c r="N139" t="s">
        <v>27</v>
      </c>
      <c r="O139">
        <v>8.7201668824413006E-2</v>
      </c>
      <c r="P139">
        <v>1.60874747E-7</v>
      </c>
      <c r="Q139" t="s">
        <v>28</v>
      </c>
      <c r="R139">
        <v>0.29312997461442503</v>
      </c>
      <c r="S139">
        <v>6.4812556099999996E-7</v>
      </c>
      <c r="T139" t="s">
        <v>45</v>
      </c>
      <c r="U139">
        <v>0</v>
      </c>
      <c r="V139">
        <v>0</v>
      </c>
      <c r="W139" t="s">
        <v>46</v>
      </c>
      <c r="X139">
        <v>-0.58893384999999998</v>
      </c>
      <c r="Y139">
        <v>0</v>
      </c>
      <c r="Z139" t="s">
        <v>47</v>
      </c>
      <c r="AA139">
        <v>0</v>
      </c>
      <c r="AB139">
        <v>0</v>
      </c>
      <c r="AC139" t="s">
        <v>48</v>
      </c>
      <c r="AD139">
        <v>0</v>
      </c>
      <c r="AE139">
        <v>0</v>
      </c>
      <c r="AF139" t="s">
        <v>30</v>
      </c>
      <c r="AG139" s="27">
        <v>3974.87764033856</v>
      </c>
    </row>
    <row r="140" spans="1:33" x14ac:dyDescent="0.2">
      <c r="A140" s="24">
        <f t="shared" si="2"/>
        <v>-3.2802495803504179</v>
      </c>
      <c r="B140" t="s">
        <v>587</v>
      </c>
      <c r="C140" t="s">
        <v>22</v>
      </c>
      <c r="D140">
        <v>1</v>
      </c>
      <c r="E140" t="s">
        <v>24</v>
      </c>
      <c r="F140" s="24">
        <v>2.5646538996535999</v>
      </c>
      <c r="G140">
        <v>9.7132716300000009E-7</v>
      </c>
      <c r="H140" t="s">
        <v>25</v>
      </c>
      <c r="I140">
        <v>106.954096993273</v>
      </c>
      <c r="J140">
        <v>1.934525078E-6</v>
      </c>
      <c r="K140" t="s">
        <v>26</v>
      </c>
      <c r="L140">
        <v>0</v>
      </c>
      <c r="M140">
        <v>0</v>
      </c>
      <c r="N140" t="s">
        <v>27</v>
      </c>
      <c r="O140">
        <v>8.7201673540412999E-2</v>
      </c>
      <c r="P140">
        <v>5.0597761999999998E-8</v>
      </c>
      <c r="Q140" t="s">
        <v>28</v>
      </c>
      <c r="R140">
        <v>0.293129977130824</v>
      </c>
      <c r="S140">
        <v>4.05416486E-7</v>
      </c>
      <c r="T140" t="s">
        <v>45</v>
      </c>
      <c r="U140">
        <v>0</v>
      </c>
      <c r="V140">
        <v>0</v>
      </c>
      <c r="W140" t="s">
        <v>46</v>
      </c>
      <c r="X140">
        <v>-0.58893384999999998</v>
      </c>
      <c r="Y140">
        <v>0</v>
      </c>
      <c r="Z140" t="s">
        <v>47</v>
      </c>
      <c r="AA140">
        <v>0</v>
      </c>
      <c r="AB140">
        <v>0</v>
      </c>
      <c r="AC140" t="s">
        <v>48</v>
      </c>
      <c r="AD140">
        <v>0</v>
      </c>
      <c r="AE140">
        <v>0</v>
      </c>
      <c r="AF140" t="s">
        <v>30</v>
      </c>
      <c r="AG140" s="27">
        <v>3974.87764033856</v>
      </c>
    </row>
    <row r="141" spans="1:33" x14ac:dyDescent="0.2">
      <c r="A141" s="24">
        <f t="shared" si="2"/>
        <v>-3.2802495197852557</v>
      </c>
      <c r="B141" t="s">
        <v>692</v>
      </c>
      <c r="C141" t="s">
        <v>22</v>
      </c>
      <c r="D141">
        <v>1</v>
      </c>
      <c r="E141" t="s">
        <v>24</v>
      </c>
      <c r="F141" s="24">
        <v>2.56465338894512</v>
      </c>
      <c r="G141">
        <v>5.9114990200000001E-7</v>
      </c>
      <c r="H141" t="s">
        <v>25</v>
      </c>
      <c r="I141">
        <v>106.95409728835099</v>
      </c>
      <c r="J141">
        <v>3.6095312099999998E-6</v>
      </c>
      <c r="K141" t="s">
        <v>26</v>
      </c>
      <c r="L141">
        <v>0</v>
      </c>
      <c r="M141">
        <v>0</v>
      </c>
      <c r="N141" t="s">
        <v>27</v>
      </c>
      <c r="O141">
        <v>8.7201590696139003E-2</v>
      </c>
      <c r="P141">
        <v>1.18324633E-7</v>
      </c>
      <c r="Q141" t="s">
        <v>28</v>
      </c>
      <c r="R141">
        <v>0.29313047540675402</v>
      </c>
      <c r="S141">
        <v>2.10065088E-7</v>
      </c>
      <c r="T141" t="s">
        <v>45</v>
      </c>
      <c r="U141">
        <v>0</v>
      </c>
      <c r="V141">
        <v>0</v>
      </c>
      <c r="W141" t="s">
        <v>46</v>
      </c>
      <c r="X141">
        <v>-0.58893384999999998</v>
      </c>
      <c r="Y141">
        <v>0</v>
      </c>
      <c r="Z141" t="s">
        <v>47</v>
      </c>
      <c r="AA141">
        <v>0</v>
      </c>
      <c r="AB141">
        <v>0</v>
      </c>
      <c r="AC141" t="s">
        <v>48</v>
      </c>
      <c r="AD141">
        <v>0</v>
      </c>
      <c r="AE141">
        <v>0</v>
      </c>
      <c r="AF141" t="s">
        <v>30</v>
      </c>
      <c r="AG141" s="27">
        <v>3974.87764033856</v>
      </c>
    </row>
    <row r="142" spans="1:33" x14ac:dyDescent="0.2">
      <c r="A142" s="24">
        <f t="shared" si="2"/>
        <v>-3.2802496385929589</v>
      </c>
      <c r="B142" t="s">
        <v>822</v>
      </c>
      <c r="C142" t="s">
        <v>22</v>
      </c>
      <c r="D142">
        <v>1</v>
      </c>
      <c r="E142" t="s">
        <v>24</v>
      </c>
      <c r="F142" s="24">
        <v>2.5646540657436701</v>
      </c>
      <c r="G142">
        <v>8.3658714900000004E-7</v>
      </c>
      <c r="H142" t="s">
        <v>25</v>
      </c>
      <c r="I142">
        <v>106.95409670951101</v>
      </c>
      <c r="J142">
        <v>1.8644230949999999E-6</v>
      </c>
      <c r="K142" t="s">
        <v>26</v>
      </c>
      <c r="L142">
        <v>0</v>
      </c>
      <c r="M142">
        <v>0</v>
      </c>
      <c r="N142" t="s">
        <v>27</v>
      </c>
      <c r="O142">
        <v>8.7201737904647997E-2</v>
      </c>
      <c r="P142">
        <v>1.9822195500000001E-7</v>
      </c>
      <c r="Q142" t="s">
        <v>28</v>
      </c>
      <c r="R142">
        <v>0.29313032804691602</v>
      </c>
      <c r="S142">
        <v>6.5351581899999997E-7</v>
      </c>
      <c r="T142" t="s">
        <v>45</v>
      </c>
      <c r="U142">
        <v>0</v>
      </c>
      <c r="V142">
        <v>0</v>
      </c>
      <c r="W142" t="s">
        <v>46</v>
      </c>
      <c r="X142">
        <v>-0.58893384999999998</v>
      </c>
      <c r="Y142">
        <v>0</v>
      </c>
      <c r="Z142" t="s">
        <v>47</v>
      </c>
      <c r="AA142">
        <v>0</v>
      </c>
      <c r="AB142">
        <v>0</v>
      </c>
      <c r="AC142" t="s">
        <v>48</v>
      </c>
      <c r="AD142">
        <v>0</v>
      </c>
      <c r="AE142">
        <v>0</v>
      </c>
      <c r="AF142" t="s">
        <v>30</v>
      </c>
      <c r="AG142" s="27">
        <v>3974.87764033856</v>
      </c>
    </row>
    <row r="143" spans="1:33" x14ac:dyDescent="0.2">
      <c r="A143" s="24">
        <f t="shared" si="2"/>
        <v>-3.2802493974813101</v>
      </c>
      <c r="B143" t="s">
        <v>118</v>
      </c>
      <c r="C143" t="s">
        <v>22</v>
      </c>
      <c r="D143">
        <v>1</v>
      </c>
      <c r="E143" t="s">
        <v>24</v>
      </c>
      <c r="F143" s="24">
        <v>2.56465330448333</v>
      </c>
      <c r="G143">
        <v>7.6797740099999997E-7</v>
      </c>
      <c r="H143" t="s">
        <v>25</v>
      </c>
      <c r="I143">
        <v>106.95409788422501</v>
      </c>
      <c r="J143">
        <v>1.7171407369999999E-6</v>
      </c>
      <c r="K143" t="s">
        <v>26</v>
      </c>
      <c r="L143">
        <v>0</v>
      </c>
      <c r="M143">
        <v>0</v>
      </c>
      <c r="N143" t="s">
        <v>27</v>
      </c>
      <c r="O143">
        <v>8.7201654363792999E-2</v>
      </c>
      <c r="P143">
        <v>1.3476168299999999E-7</v>
      </c>
      <c r="Q143" t="s">
        <v>28</v>
      </c>
      <c r="R143">
        <v>0.29313008077455899</v>
      </c>
      <c r="S143">
        <v>5.0050493900000004E-7</v>
      </c>
      <c r="T143" t="s">
        <v>45</v>
      </c>
      <c r="U143">
        <v>0</v>
      </c>
      <c r="V143">
        <v>0</v>
      </c>
      <c r="W143" t="s">
        <v>46</v>
      </c>
      <c r="X143">
        <v>-0.58893384999999998</v>
      </c>
      <c r="Y143">
        <v>0</v>
      </c>
      <c r="Z143" t="s">
        <v>47</v>
      </c>
      <c r="AA143">
        <v>0</v>
      </c>
      <c r="AB143">
        <v>0</v>
      </c>
      <c r="AC143" t="s">
        <v>48</v>
      </c>
      <c r="AD143">
        <v>0</v>
      </c>
      <c r="AE143">
        <v>0</v>
      </c>
      <c r="AF143" t="s">
        <v>30</v>
      </c>
      <c r="AG143" s="27">
        <v>3974.87764033857</v>
      </c>
    </row>
    <row r="144" spans="1:33" x14ac:dyDescent="0.2">
      <c r="A144" s="24">
        <f t="shared" si="2"/>
        <v>-3.2802500221950974</v>
      </c>
      <c r="B144" t="s">
        <v>281</v>
      </c>
      <c r="C144" t="s">
        <v>22</v>
      </c>
      <c r="D144">
        <v>1</v>
      </c>
      <c r="E144" t="s">
        <v>24</v>
      </c>
      <c r="F144" s="24">
        <v>2.56465419361027</v>
      </c>
      <c r="G144">
        <v>1.126357199E-6</v>
      </c>
      <c r="H144" t="s">
        <v>25</v>
      </c>
      <c r="I144">
        <v>106.95409484057301</v>
      </c>
      <c r="J144">
        <v>1.648584795E-6</v>
      </c>
      <c r="K144" t="s">
        <v>26</v>
      </c>
      <c r="L144">
        <v>0</v>
      </c>
      <c r="M144">
        <v>0</v>
      </c>
      <c r="N144" t="s">
        <v>27</v>
      </c>
      <c r="O144">
        <v>8.7201805334393007E-2</v>
      </c>
      <c r="P144">
        <v>3.9702742000000001E-7</v>
      </c>
      <c r="Q144" t="s">
        <v>28</v>
      </c>
      <c r="R144">
        <v>0.29313009637180498</v>
      </c>
      <c r="S144">
        <v>6.9155151899999997E-7</v>
      </c>
      <c r="T144" t="s">
        <v>45</v>
      </c>
      <c r="U144">
        <v>0</v>
      </c>
      <c r="V144">
        <v>0</v>
      </c>
      <c r="W144" t="s">
        <v>46</v>
      </c>
      <c r="X144">
        <v>-0.58893384999999998</v>
      </c>
      <c r="Y144">
        <v>0</v>
      </c>
      <c r="Z144" t="s">
        <v>47</v>
      </c>
      <c r="AA144">
        <v>0</v>
      </c>
      <c r="AB144">
        <v>0</v>
      </c>
      <c r="AC144" t="s">
        <v>48</v>
      </c>
      <c r="AD144">
        <v>0</v>
      </c>
      <c r="AE144">
        <v>0</v>
      </c>
      <c r="AF144" t="s">
        <v>30</v>
      </c>
      <c r="AG144" s="27">
        <v>3974.87764033857</v>
      </c>
    </row>
    <row r="145" spans="1:33" x14ac:dyDescent="0.2">
      <c r="A145" s="24">
        <f t="shared" si="2"/>
        <v>-3.2802495586001363</v>
      </c>
      <c r="B145" t="s">
        <v>377</v>
      </c>
      <c r="C145" t="s">
        <v>22</v>
      </c>
      <c r="D145">
        <v>1</v>
      </c>
      <c r="E145" t="s">
        <v>24</v>
      </c>
      <c r="F145" s="24">
        <v>2.5646536941213398</v>
      </c>
      <c r="G145">
        <v>1.2780981030000001E-6</v>
      </c>
      <c r="H145" t="s">
        <v>25</v>
      </c>
      <c r="I145">
        <v>106.95409709924201</v>
      </c>
      <c r="J145">
        <v>3.2980162730000001E-6</v>
      </c>
      <c r="K145" t="s">
        <v>26</v>
      </c>
      <c r="L145">
        <v>0</v>
      </c>
      <c r="M145">
        <v>0</v>
      </c>
      <c r="N145" t="s">
        <v>27</v>
      </c>
      <c r="O145">
        <v>8.7201593465955005E-2</v>
      </c>
      <c r="P145">
        <v>2.09909547E-7</v>
      </c>
      <c r="Q145" t="s">
        <v>28</v>
      </c>
      <c r="R145">
        <v>0.293130569878923</v>
      </c>
      <c r="S145">
        <v>6.1741908399999999E-7</v>
      </c>
      <c r="T145" t="s">
        <v>45</v>
      </c>
      <c r="U145">
        <v>0</v>
      </c>
      <c r="V145">
        <v>0</v>
      </c>
      <c r="W145" t="s">
        <v>46</v>
      </c>
      <c r="X145">
        <v>-0.58893384999999998</v>
      </c>
      <c r="Y145">
        <v>0</v>
      </c>
      <c r="Z145" t="s">
        <v>47</v>
      </c>
      <c r="AA145">
        <v>0</v>
      </c>
      <c r="AB145">
        <v>0</v>
      </c>
      <c r="AC145" t="s">
        <v>48</v>
      </c>
      <c r="AD145">
        <v>0</v>
      </c>
      <c r="AE145">
        <v>0</v>
      </c>
      <c r="AF145" t="s">
        <v>30</v>
      </c>
      <c r="AG145" s="27">
        <v>3974.87764033857</v>
      </c>
    </row>
    <row r="146" spans="1:33" x14ac:dyDescent="0.2">
      <c r="A146" s="24">
        <f t="shared" si="2"/>
        <v>-3.2802501023488642</v>
      </c>
      <c r="B146" t="s">
        <v>421</v>
      </c>
      <c r="C146" t="s">
        <v>22</v>
      </c>
      <c r="D146">
        <v>1</v>
      </c>
      <c r="E146" t="s">
        <v>24</v>
      </c>
      <c r="F146" s="24">
        <v>2.5646540025787399</v>
      </c>
      <c r="G146">
        <v>1.1515952389999999E-6</v>
      </c>
      <c r="H146" t="s">
        <v>25</v>
      </c>
      <c r="I146">
        <v>106.95409445005799</v>
      </c>
      <c r="J146">
        <v>4.9773576959999998E-6</v>
      </c>
      <c r="K146" t="s">
        <v>26</v>
      </c>
      <c r="L146">
        <v>0</v>
      </c>
      <c r="M146">
        <v>0</v>
      </c>
      <c r="N146" t="s">
        <v>27</v>
      </c>
      <c r="O146">
        <v>8.7201724701911995E-2</v>
      </c>
      <c r="P146">
        <v>4.817033E-8</v>
      </c>
      <c r="Q146" t="s">
        <v>28</v>
      </c>
      <c r="R146">
        <v>0.29313003428711598</v>
      </c>
      <c r="S146">
        <v>8.3690522699999999E-7</v>
      </c>
      <c r="T146" t="s">
        <v>45</v>
      </c>
      <c r="U146">
        <v>0</v>
      </c>
      <c r="V146">
        <v>0</v>
      </c>
      <c r="W146" t="s">
        <v>46</v>
      </c>
      <c r="X146">
        <v>-0.58893384999999998</v>
      </c>
      <c r="Y146">
        <v>0</v>
      </c>
      <c r="Z146" t="s">
        <v>47</v>
      </c>
      <c r="AA146">
        <v>0</v>
      </c>
      <c r="AB146">
        <v>0</v>
      </c>
      <c r="AC146" t="s">
        <v>48</v>
      </c>
      <c r="AD146">
        <v>0</v>
      </c>
      <c r="AE146">
        <v>0</v>
      </c>
      <c r="AF146" t="s">
        <v>30</v>
      </c>
      <c r="AG146" s="27">
        <v>3974.87764033857</v>
      </c>
    </row>
    <row r="147" spans="1:33" x14ac:dyDescent="0.2">
      <c r="A147" s="24">
        <f t="shared" si="2"/>
        <v>-3.2802501707158562</v>
      </c>
      <c r="B147" t="s">
        <v>624</v>
      </c>
      <c r="C147" t="s">
        <v>22</v>
      </c>
      <c r="D147">
        <v>1</v>
      </c>
      <c r="E147" t="s">
        <v>24</v>
      </c>
      <c r="F147" s="24">
        <v>2.5646542560619898</v>
      </c>
      <c r="G147">
        <v>7.8700572899999997E-7</v>
      </c>
      <c r="H147" t="s">
        <v>25</v>
      </c>
      <c r="I147">
        <v>106.954094116969</v>
      </c>
      <c r="J147">
        <v>4.2253925120000002E-6</v>
      </c>
      <c r="K147" t="s">
        <v>26</v>
      </c>
      <c r="L147">
        <v>0</v>
      </c>
      <c r="M147">
        <v>0</v>
      </c>
      <c r="N147" t="s">
        <v>27</v>
      </c>
      <c r="O147">
        <v>8.7201779905950003E-2</v>
      </c>
      <c r="P147">
        <v>5.9650904000000005E-8</v>
      </c>
      <c r="Q147" t="s">
        <v>28</v>
      </c>
      <c r="R147">
        <v>0.29313025902984002</v>
      </c>
      <c r="S147">
        <v>5.3283078899999999E-7</v>
      </c>
      <c r="T147" t="s">
        <v>45</v>
      </c>
      <c r="U147">
        <v>0</v>
      </c>
      <c r="V147">
        <v>0</v>
      </c>
      <c r="W147" t="s">
        <v>46</v>
      </c>
      <c r="X147">
        <v>-0.58893384999999998</v>
      </c>
      <c r="Y147">
        <v>0</v>
      </c>
      <c r="Z147" t="s">
        <v>47</v>
      </c>
      <c r="AA147">
        <v>0</v>
      </c>
      <c r="AB147">
        <v>0</v>
      </c>
      <c r="AC147" t="s">
        <v>48</v>
      </c>
      <c r="AD147">
        <v>0</v>
      </c>
      <c r="AE147">
        <v>0</v>
      </c>
      <c r="AF147" t="s">
        <v>30</v>
      </c>
      <c r="AG147" s="27">
        <v>3974.87764033857</v>
      </c>
    </row>
    <row r="148" spans="1:33" x14ac:dyDescent="0.2">
      <c r="A148" s="24">
        <f t="shared" si="2"/>
        <v>-3.2802498725072957</v>
      </c>
      <c r="B148" t="s">
        <v>932</v>
      </c>
      <c r="C148" t="s">
        <v>22</v>
      </c>
      <c r="D148">
        <v>1</v>
      </c>
      <c r="E148" t="s">
        <v>24</v>
      </c>
      <c r="F148" s="24">
        <v>2.5646537375715401</v>
      </c>
      <c r="G148">
        <v>5.5257914899999997E-7</v>
      </c>
      <c r="H148" t="s">
        <v>25</v>
      </c>
      <c r="I148">
        <v>106.954095569863</v>
      </c>
      <c r="J148">
        <v>1.332313912E-6</v>
      </c>
      <c r="K148" t="s">
        <v>26</v>
      </c>
      <c r="L148">
        <v>0</v>
      </c>
      <c r="M148">
        <v>0</v>
      </c>
      <c r="N148" t="s">
        <v>27</v>
      </c>
      <c r="O148">
        <v>8.7201654430615005E-2</v>
      </c>
      <c r="P148">
        <v>1.2053143800000001E-7</v>
      </c>
      <c r="Q148" t="s">
        <v>28</v>
      </c>
      <c r="R148">
        <v>0.29312997953400199</v>
      </c>
      <c r="S148">
        <v>5.8431683400000004E-7</v>
      </c>
      <c r="T148" t="s">
        <v>45</v>
      </c>
      <c r="U148">
        <v>0</v>
      </c>
      <c r="V148">
        <v>0</v>
      </c>
      <c r="W148" t="s">
        <v>46</v>
      </c>
      <c r="X148">
        <v>-0.58893384999999998</v>
      </c>
      <c r="Y148">
        <v>0</v>
      </c>
      <c r="Z148" t="s">
        <v>47</v>
      </c>
      <c r="AA148">
        <v>0</v>
      </c>
      <c r="AB148">
        <v>0</v>
      </c>
      <c r="AC148" t="s">
        <v>48</v>
      </c>
      <c r="AD148">
        <v>0</v>
      </c>
      <c r="AE148">
        <v>0</v>
      </c>
      <c r="AF148" t="s">
        <v>30</v>
      </c>
      <c r="AG148" s="27">
        <v>3974.87764033857</v>
      </c>
    </row>
    <row r="149" spans="1:33" x14ac:dyDescent="0.2">
      <c r="A149" s="24">
        <f t="shared" si="2"/>
        <v>-3.280250054261737</v>
      </c>
      <c r="B149" t="s">
        <v>988</v>
      </c>
      <c r="C149" t="s">
        <v>22</v>
      </c>
      <c r="D149">
        <v>1</v>
      </c>
      <c r="E149" t="s">
        <v>24</v>
      </c>
      <c r="F149" s="24">
        <v>2.56465433239137</v>
      </c>
      <c r="G149">
        <v>6.00662545E-7</v>
      </c>
      <c r="H149" t="s">
        <v>25</v>
      </c>
      <c r="I149">
        <v>106.954094684342</v>
      </c>
      <c r="J149">
        <v>1.9732799420000001E-6</v>
      </c>
      <c r="K149" t="s">
        <v>26</v>
      </c>
      <c r="L149">
        <v>0</v>
      </c>
      <c r="M149">
        <v>0</v>
      </c>
      <c r="N149" t="s">
        <v>27</v>
      </c>
      <c r="O149">
        <v>8.7201669757417999E-2</v>
      </c>
      <c r="P149">
        <v>8.3774036000000004E-8</v>
      </c>
      <c r="Q149" t="s">
        <v>28</v>
      </c>
      <c r="R149">
        <v>0.29312989655051003</v>
      </c>
      <c r="S149">
        <v>6.2768073000000002E-7</v>
      </c>
      <c r="T149" t="s">
        <v>45</v>
      </c>
      <c r="U149">
        <v>0</v>
      </c>
      <c r="V149">
        <v>0</v>
      </c>
      <c r="W149" t="s">
        <v>46</v>
      </c>
      <c r="X149">
        <v>-0.58893384999999998</v>
      </c>
      <c r="Y149">
        <v>0</v>
      </c>
      <c r="Z149" t="s">
        <v>47</v>
      </c>
      <c r="AA149">
        <v>0</v>
      </c>
      <c r="AB149">
        <v>0</v>
      </c>
      <c r="AC149" t="s">
        <v>48</v>
      </c>
      <c r="AD149">
        <v>0</v>
      </c>
      <c r="AE149">
        <v>0</v>
      </c>
      <c r="AF149" t="s">
        <v>30</v>
      </c>
      <c r="AG149" s="27">
        <v>3974.87764033857</v>
      </c>
    </row>
    <row r="150" spans="1:33" x14ac:dyDescent="0.2">
      <c r="A150" s="24">
        <f t="shared" si="2"/>
        <v>-3.2802501104803055</v>
      </c>
      <c r="B150" t="s">
        <v>325</v>
      </c>
      <c r="C150" t="s">
        <v>22</v>
      </c>
      <c r="D150">
        <v>1</v>
      </c>
      <c r="E150" t="s">
        <v>24</v>
      </c>
      <c r="F150" s="24">
        <v>2.5646543171092002</v>
      </c>
      <c r="G150">
        <v>1.513053826E-6</v>
      </c>
      <c r="H150" t="s">
        <v>25</v>
      </c>
      <c r="I150">
        <v>106.954094410441</v>
      </c>
      <c r="J150">
        <v>4.9681898020000002E-6</v>
      </c>
      <c r="K150" t="s">
        <v>26</v>
      </c>
      <c r="L150">
        <v>0</v>
      </c>
      <c r="M150">
        <v>0</v>
      </c>
      <c r="N150" t="s">
        <v>27</v>
      </c>
      <c r="O150">
        <v>8.7201757982401998E-2</v>
      </c>
      <c r="P150">
        <v>2.0906150100000001E-7</v>
      </c>
      <c r="Q150" t="s">
        <v>28</v>
      </c>
      <c r="R150">
        <v>0.29313046489446298</v>
      </c>
      <c r="S150">
        <v>1.3320955480000001E-6</v>
      </c>
      <c r="T150" t="s">
        <v>45</v>
      </c>
      <c r="U150">
        <v>0</v>
      </c>
      <c r="V150">
        <v>0</v>
      </c>
      <c r="W150" t="s">
        <v>46</v>
      </c>
      <c r="X150">
        <v>-0.58893384999999998</v>
      </c>
      <c r="Y150">
        <v>0</v>
      </c>
      <c r="Z150" t="s">
        <v>47</v>
      </c>
      <c r="AA150">
        <v>0</v>
      </c>
      <c r="AB150">
        <v>0</v>
      </c>
      <c r="AC150" t="s">
        <v>48</v>
      </c>
      <c r="AD150">
        <v>0</v>
      </c>
      <c r="AE150">
        <v>0</v>
      </c>
      <c r="AF150" t="s">
        <v>30</v>
      </c>
      <c r="AG150" s="27">
        <v>3974.87764033858</v>
      </c>
    </row>
    <row r="151" spans="1:33" x14ac:dyDescent="0.2">
      <c r="A151" s="24">
        <f t="shared" si="2"/>
        <v>-3.2802500835328501</v>
      </c>
      <c r="B151" t="s">
        <v>350</v>
      </c>
      <c r="C151" t="s">
        <v>22</v>
      </c>
      <c r="D151">
        <v>1</v>
      </c>
      <c r="E151" t="s">
        <v>24</v>
      </c>
      <c r="F151" s="24">
        <v>2.56465455592275</v>
      </c>
      <c r="G151">
        <v>8.4613429500000004E-7</v>
      </c>
      <c r="H151" t="s">
        <v>25</v>
      </c>
      <c r="I151">
        <v>106.954094541731</v>
      </c>
      <c r="J151">
        <v>2.6303775440000001E-6</v>
      </c>
      <c r="K151" t="s">
        <v>26</v>
      </c>
      <c r="L151">
        <v>0</v>
      </c>
      <c r="M151">
        <v>0</v>
      </c>
      <c r="N151" t="s">
        <v>27</v>
      </c>
      <c r="O151">
        <v>8.7201724906545E-2</v>
      </c>
      <c r="P151">
        <v>2.8646658900000001E-7</v>
      </c>
      <c r="Q151" t="s">
        <v>28</v>
      </c>
      <c r="R151">
        <v>0.29313002471724098</v>
      </c>
      <c r="S151">
        <v>5.5771052200000002E-7</v>
      </c>
      <c r="T151" t="s">
        <v>45</v>
      </c>
      <c r="U151">
        <v>0</v>
      </c>
      <c r="V151">
        <v>0</v>
      </c>
      <c r="W151" t="s">
        <v>46</v>
      </c>
      <c r="X151">
        <v>-0.58893384999999998</v>
      </c>
      <c r="Y151">
        <v>0</v>
      </c>
      <c r="Z151" t="s">
        <v>47</v>
      </c>
      <c r="AA151">
        <v>0</v>
      </c>
      <c r="AB151">
        <v>0</v>
      </c>
      <c r="AC151" t="s">
        <v>48</v>
      </c>
      <c r="AD151">
        <v>0</v>
      </c>
      <c r="AE151">
        <v>0</v>
      </c>
      <c r="AF151" t="s">
        <v>30</v>
      </c>
      <c r="AG151" s="27">
        <v>3974.87764033858</v>
      </c>
    </row>
    <row r="152" spans="1:33" x14ac:dyDescent="0.2">
      <c r="A152" s="24">
        <f t="shared" si="2"/>
        <v>-3.2802498336215988</v>
      </c>
      <c r="B152" t="s">
        <v>359</v>
      </c>
      <c r="C152" t="s">
        <v>22</v>
      </c>
      <c r="D152">
        <v>1</v>
      </c>
      <c r="E152" t="s">
        <v>24</v>
      </c>
      <c r="F152" s="24">
        <v>2.5646543572182101</v>
      </c>
      <c r="G152">
        <v>3.6623619599999999E-7</v>
      </c>
      <c r="H152" t="s">
        <v>25</v>
      </c>
      <c r="I152">
        <v>106.954095759317</v>
      </c>
      <c r="J152">
        <v>2.9810312570000001E-6</v>
      </c>
      <c r="K152" t="s">
        <v>26</v>
      </c>
      <c r="L152">
        <v>0</v>
      </c>
      <c r="M152">
        <v>0</v>
      </c>
      <c r="N152" t="s">
        <v>27</v>
      </c>
      <c r="O152">
        <v>8.7201638393659006E-2</v>
      </c>
      <c r="P152">
        <v>2.0233519599999999E-7</v>
      </c>
      <c r="Q152" t="s">
        <v>28</v>
      </c>
      <c r="R152">
        <v>0.29313015140489201</v>
      </c>
      <c r="S152">
        <v>4.3530906499999999E-7</v>
      </c>
      <c r="T152" t="s">
        <v>45</v>
      </c>
      <c r="U152">
        <v>0</v>
      </c>
      <c r="V152">
        <v>0</v>
      </c>
      <c r="W152" t="s">
        <v>46</v>
      </c>
      <c r="X152">
        <v>-0.58893384999999998</v>
      </c>
      <c r="Y152">
        <v>0</v>
      </c>
      <c r="Z152" t="s">
        <v>47</v>
      </c>
      <c r="AA152">
        <v>0</v>
      </c>
      <c r="AB152">
        <v>0</v>
      </c>
      <c r="AC152" t="s">
        <v>48</v>
      </c>
      <c r="AD152">
        <v>0</v>
      </c>
      <c r="AE152">
        <v>0</v>
      </c>
      <c r="AF152" t="s">
        <v>30</v>
      </c>
      <c r="AG152" s="27">
        <v>3974.87764033858</v>
      </c>
    </row>
    <row r="153" spans="1:33" x14ac:dyDescent="0.2">
      <c r="A153" s="24">
        <f t="shared" si="2"/>
        <v>-3.2802495766934552</v>
      </c>
      <c r="B153" t="s">
        <v>424</v>
      </c>
      <c r="C153" t="s">
        <v>22</v>
      </c>
      <c r="D153">
        <v>1</v>
      </c>
      <c r="E153" t="s">
        <v>24</v>
      </c>
      <c r="F153" s="24">
        <v>2.56465350919812</v>
      </c>
      <c r="G153">
        <v>9.1966568399999999E-7</v>
      </c>
      <c r="H153" t="s">
        <v>25</v>
      </c>
      <c r="I153">
        <v>106.95409701109</v>
      </c>
      <c r="J153">
        <v>4.2176584039999998E-6</v>
      </c>
      <c r="K153" t="s">
        <v>26</v>
      </c>
      <c r="L153">
        <v>0</v>
      </c>
      <c r="M153">
        <v>0</v>
      </c>
      <c r="N153" t="s">
        <v>27</v>
      </c>
      <c r="O153">
        <v>8.7201735015217996E-2</v>
      </c>
      <c r="P153">
        <v>1.2413169200000001E-7</v>
      </c>
      <c r="Q153" t="s">
        <v>28</v>
      </c>
      <c r="R153">
        <v>0.293130553886645</v>
      </c>
      <c r="S153">
        <v>8.4357413100000003E-7</v>
      </c>
      <c r="T153" t="s">
        <v>45</v>
      </c>
      <c r="U153">
        <v>0</v>
      </c>
      <c r="V153">
        <v>0</v>
      </c>
      <c r="W153" t="s">
        <v>46</v>
      </c>
      <c r="X153">
        <v>-0.58893384999999998</v>
      </c>
      <c r="Y153">
        <v>0</v>
      </c>
      <c r="Z153" t="s">
        <v>47</v>
      </c>
      <c r="AA153">
        <v>0</v>
      </c>
      <c r="AB153">
        <v>0</v>
      </c>
      <c r="AC153" t="s">
        <v>48</v>
      </c>
      <c r="AD153">
        <v>0</v>
      </c>
      <c r="AE153">
        <v>0</v>
      </c>
      <c r="AF153" t="s">
        <v>30</v>
      </c>
      <c r="AG153" s="27">
        <v>3974.87764033858</v>
      </c>
    </row>
    <row r="154" spans="1:33" x14ac:dyDescent="0.2">
      <c r="A154" s="24">
        <f t="shared" si="2"/>
        <v>-3.2802501401169741</v>
      </c>
      <c r="B154" t="s">
        <v>476</v>
      </c>
      <c r="C154" t="s">
        <v>22</v>
      </c>
      <c r="D154">
        <v>1</v>
      </c>
      <c r="E154" t="s">
        <v>24</v>
      </c>
      <c r="F154" s="24">
        <v>2.5646540487015601</v>
      </c>
      <c r="G154">
        <v>5.5247222600000005E-7</v>
      </c>
      <c r="H154" t="s">
        <v>25</v>
      </c>
      <c r="I154">
        <v>106.954094266049</v>
      </c>
      <c r="J154">
        <v>2.0558674560000002E-6</v>
      </c>
      <c r="K154" t="s">
        <v>26</v>
      </c>
      <c r="L154">
        <v>0</v>
      </c>
      <c r="M154">
        <v>0</v>
      </c>
      <c r="N154" t="s">
        <v>27</v>
      </c>
      <c r="O154">
        <v>8.7201676368115003E-2</v>
      </c>
      <c r="P154">
        <v>1.6401683400000001E-7</v>
      </c>
      <c r="Q154" t="s">
        <v>28</v>
      </c>
      <c r="R154">
        <v>0.29313008048247502</v>
      </c>
      <c r="S154">
        <v>5.0578624799999997E-7</v>
      </c>
      <c r="T154" t="s">
        <v>45</v>
      </c>
      <c r="U154">
        <v>0</v>
      </c>
      <c r="V154">
        <v>0</v>
      </c>
      <c r="W154" t="s">
        <v>46</v>
      </c>
      <c r="X154">
        <v>-0.58893384999999998</v>
      </c>
      <c r="Y154">
        <v>0</v>
      </c>
      <c r="Z154" t="s">
        <v>47</v>
      </c>
      <c r="AA154">
        <v>0</v>
      </c>
      <c r="AB154">
        <v>0</v>
      </c>
      <c r="AC154" t="s">
        <v>48</v>
      </c>
      <c r="AD154">
        <v>0</v>
      </c>
      <c r="AE154">
        <v>0</v>
      </c>
      <c r="AF154" t="s">
        <v>30</v>
      </c>
      <c r="AG154" s="27">
        <v>3974.87764033858</v>
      </c>
    </row>
    <row r="155" spans="1:33" x14ac:dyDescent="0.2">
      <c r="A155" s="24">
        <f t="shared" si="2"/>
        <v>-3.2802498187008484</v>
      </c>
      <c r="B155" t="s">
        <v>659</v>
      </c>
      <c r="C155" t="s">
        <v>22</v>
      </c>
      <c r="D155">
        <v>1</v>
      </c>
      <c r="E155" t="s">
        <v>24</v>
      </c>
      <c r="F155" s="24">
        <v>2.5646543572428402</v>
      </c>
      <c r="G155">
        <v>1.1905462300000001E-6</v>
      </c>
      <c r="H155" t="s">
        <v>25</v>
      </c>
      <c r="I155">
        <v>106.954095832012</v>
      </c>
      <c r="J155">
        <v>9.6421092400000005E-7</v>
      </c>
      <c r="K155" t="s">
        <v>26</v>
      </c>
      <c r="L155">
        <v>0</v>
      </c>
      <c r="M155">
        <v>0</v>
      </c>
      <c r="N155" t="s">
        <v>27</v>
      </c>
      <c r="O155">
        <v>8.7201645888657003E-2</v>
      </c>
      <c r="P155">
        <v>6.6880362999999994E-8</v>
      </c>
      <c r="Q155" t="s">
        <v>28</v>
      </c>
      <c r="R155">
        <v>0.29313017294756799</v>
      </c>
      <c r="S155">
        <v>3.4908333499999997E-7</v>
      </c>
      <c r="T155" t="s">
        <v>45</v>
      </c>
      <c r="U155">
        <v>0</v>
      </c>
      <c r="V155">
        <v>0</v>
      </c>
      <c r="W155" t="s">
        <v>46</v>
      </c>
      <c r="X155">
        <v>-0.58893384999999998</v>
      </c>
      <c r="Y155">
        <v>0</v>
      </c>
      <c r="Z155" t="s">
        <v>47</v>
      </c>
      <c r="AA155">
        <v>0</v>
      </c>
      <c r="AB155">
        <v>0</v>
      </c>
      <c r="AC155" t="s">
        <v>48</v>
      </c>
      <c r="AD155">
        <v>0</v>
      </c>
      <c r="AE155">
        <v>0</v>
      </c>
      <c r="AF155" t="s">
        <v>30</v>
      </c>
      <c r="AG155" s="27">
        <v>3974.87764033858</v>
      </c>
    </row>
    <row r="156" spans="1:33" x14ac:dyDescent="0.2">
      <c r="A156" s="24">
        <f t="shared" si="2"/>
        <v>-3.2802498928148713</v>
      </c>
      <c r="B156" t="s">
        <v>768</v>
      </c>
      <c r="C156" t="s">
        <v>22</v>
      </c>
      <c r="D156">
        <v>1</v>
      </c>
      <c r="E156" t="s">
        <v>24</v>
      </c>
      <c r="F156" s="24">
        <v>2.5646542693129599</v>
      </c>
      <c r="G156">
        <v>7.3253180999999996E-7</v>
      </c>
      <c r="H156" t="s">
        <v>25</v>
      </c>
      <c r="I156">
        <v>106.95409547092299</v>
      </c>
      <c r="J156">
        <v>4.7853986770000001E-6</v>
      </c>
      <c r="K156" t="s">
        <v>26</v>
      </c>
      <c r="L156">
        <v>0</v>
      </c>
      <c r="M156">
        <v>0</v>
      </c>
      <c r="N156" t="s">
        <v>27</v>
      </c>
      <c r="O156">
        <v>8.7201612182638E-2</v>
      </c>
      <c r="P156">
        <v>6.3414024599999998E-7</v>
      </c>
      <c r="Q156" t="s">
        <v>28</v>
      </c>
      <c r="R156">
        <v>0.29313056590154701</v>
      </c>
      <c r="S156">
        <v>1.1032596910000001E-6</v>
      </c>
      <c r="T156" t="s">
        <v>45</v>
      </c>
      <c r="U156">
        <v>0</v>
      </c>
      <c r="V156">
        <v>0</v>
      </c>
      <c r="W156" t="s">
        <v>46</v>
      </c>
      <c r="X156">
        <v>-0.58893384999999998</v>
      </c>
      <c r="Y156">
        <v>0</v>
      </c>
      <c r="Z156" t="s">
        <v>47</v>
      </c>
      <c r="AA156">
        <v>0</v>
      </c>
      <c r="AB156">
        <v>0</v>
      </c>
      <c r="AC156" t="s">
        <v>48</v>
      </c>
      <c r="AD156">
        <v>0</v>
      </c>
      <c r="AE156">
        <v>0</v>
      </c>
      <c r="AF156" t="s">
        <v>30</v>
      </c>
      <c r="AG156" s="27">
        <v>3974.87764033858</v>
      </c>
    </row>
    <row r="157" spans="1:33" x14ac:dyDescent="0.2">
      <c r="A157" s="24">
        <f t="shared" si="2"/>
        <v>-3.2802496590710941</v>
      </c>
      <c r="B157" t="s">
        <v>285</v>
      </c>
      <c r="C157" t="s">
        <v>22</v>
      </c>
      <c r="D157">
        <v>1</v>
      </c>
      <c r="E157" t="s">
        <v>24</v>
      </c>
      <c r="F157" s="24">
        <v>2.5646535498105298</v>
      </c>
      <c r="G157">
        <v>6.1126973099999997E-7</v>
      </c>
      <c r="H157" t="s">
        <v>25</v>
      </c>
      <c r="I157">
        <v>106.95409660974001</v>
      </c>
      <c r="J157">
        <v>1.8378732689999999E-6</v>
      </c>
      <c r="K157" t="s">
        <v>26</v>
      </c>
      <c r="L157">
        <v>0</v>
      </c>
      <c r="M157">
        <v>0</v>
      </c>
      <c r="N157" t="s">
        <v>27</v>
      </c>
      <c r="O157">
        <v>8.7201580540857998E-2</v>
      </c>
      <c r="P157">
        <v>4.1625581999999997E-8</v>
      </c>
      <c r="Q157" t="s">
        <v>28</v>
      </c>
      <c r="R157">
        <v>0.29313045474215599</v>
      </c>
      <c r="S157">
        <v>3.0672294300000002E-7</v>
      </c>
      <c r="T157" t="s">
        <v>45</v>
      </c>
      <c r="U157">
        <v>0</v>
      </c>
      <c r="V157">
        <v>0</v>
      </c>
      <c r="W157" t="s">
        <v>46</v>
      </c>
      <c r="X157">
        <v>-0.58893384999999998</v>
      </c>
      <c r="Y157">
        <v>0</v>
      </c>
      <c r="Z157" t="s">
        <v>47</v>
      </c>
      <c r="AA157">
        <v>0</v>
      </c>
      <c r="AB157">
        <v>0</v>
      </c>
      <c r="AC157" t="s">
        <v>48</v>
      </c>
      <c r="AD157">
        <v>0</v>
      </c>
      <c r="AE157">
        <v>0</v>
      </c>
      <c r="AF157" t="s">
        <v>30</v>
      </c>
      <c r="AG157" s="27">
        <v>3974.87764033859</v>
      </c>
    </row>
    <row r="158" spans="1:33" x14ac:dyDescent="0.2">
      <c r="A158" s="24">
        <f t="shared" si="2"/>
        <v>-3.2802497221364262</v>
      </c>
      <c r="B158" t="s">
        <v>292</v>
      </c>
      <c r="C158" t="s">
        <v>22</v>
      </c>
      <c r="D158">
        <v>1</v>
      </c>
      <c r="E158" t="s">
        <v>24</v>
      </c>
      <c r="F158" s="24">
        <v>2.5646539643018</v>
      </c>
      <c r="G158">
        <v>8.6766408200000001E-7</v>
      </c>
      <c r="H158" t="s">
        <v>25</v>
      </c>
      <c r="I158">
        <v>106.95409630248101</v>
      </c>
      <c r="J158">
        <v>2.5330930249999999E-6</v>
      </c>
      <c r="K158" t="s">
        <v>26</v>
      </c>
      <c r="L158">
        <v>0</v>
      </c>
      <c r="M158">
        <v>0</v>
      </c>
      <c r="N158" t="s">
        <v>27</v>
      </c>
      <c r="O158">
        <v>8.7201658619148997E-2</v>
      </c>
      <c r="P158">
        <v>9.9613901000000006E-8</v>
      </c>
      <c r="Q158" t="s">
        <v>28</v>
      </c>
      <c r="R158">
        <v>0.29313064563665597</v>
      </c>
      <c r="S158">
        <v>2.3487735599999999E-7</v>
      </c>
      <c r="T158" t="s">
        <v>45</v>
      </c>
      <c r="U158">
        <v>0</v>
      </c>
      <c r="V158">
        <v>0</v>
      </c>
      <c r="W158" t="s">
        <v>46</v>
      </c>
      <c r="X158">
        <v>-0.58893384999999998</v>
      </c>
      <c r="Y158">
        <v>0</v>
      </c>
      <c r="Z158" t="s">
        <v>47</v>
      </c>
      <c r="AA158">
        <v>0</v>
      </c>
      <c r="AB158">
        <v>0</v>
      </c>
      <c r="AC158" t="s">
        <v>48</v>
      </c>
      <c r="AD158">
        <v>0</v>
      </c>
      <c r="AE158">
        <v>0</v>
      </c>
      <c r="AF158" t="s">
        <v>30</v>
      </c>
      <c r="AG158" s="27">
        <v>3974.87764033859</v>
      </c>
    </row>
    <row r="159" spans="1:33" x14ac:dyDescent="0.2">
      <c r="A159" s="24">
        <f t="shared" si="2"/>
        <v>-3.2802501738935588</v>
      </c>
      <c r="B159" t="s">
        <v>360</v>
      </c>
      <c r="C159" t="s">
        <v>22</v>
      </c>
      <c r="D159">
        <v>1</v>
      </c>
      <c r="E159" t="s">
        <v>24</v>
      </c>
      <c r="F159" s="24">
        <v>2.56465465955131</v>
      </c>
      <c r="G159">
        <v>5.1205298100000005E-7</v>
      </c>
      <c r="H159" t="s">
        <v>25</v>
      </c>
      <c r="I159">
        <v>106.954094101487</v>
      </c>
      <c r="J159">
        <v>6.2810351900000003E-7</v>
      </c>
      <c r="K159" t="s">
        <v>26</v>
      </c>
      <c r="L159">
        <v>0</v>
      </c>
      <c r="M159">
        <v>0</v>
      </c>
      <c r="N159" t="s">
        <v>27</v>
      </c>
      <c r="O159">
        <v>8.7201649283275007E-2</v>
      </c>
      <c r="P159">
        <v>1.7802658E-7</v>
      </c>
      <c r="Q159" t="s">
        <v>28</v>
      </c>
      <c r="R159">
        <v>0.29313036791957398</v>
      </c>
      <c r="S159">
        <v>5.0682594699999995E-7</v>
      </c>
      <c r="T159" t="s">
        <v>45</v>
      </c>
      <c r="U159">
        <v>0</v>
      </c>
      <c r="V159">
        <v>0</v>
      </c>
      <c r="W159" t="s">
        <v>46</v>
      </c>
      <c r="X159">
        <v>-0.58893384999999998</v>
      </c>
      <c r="Y159">
        <v>0</v>
      </c>
      <c r="Z159" t="s">
        <v>47</v>
      </c>
      <c r="AA159">
        <v>0</v>
      </c>
      <c r="AB159">
        <v>0</v>
      </c>
      <c r="AC159" t="s">
        <v>48</v>
      </c>
      <c r="AD159">
        <v>0</v>
      </c>
      <c r="AE159">
        <v>0</v>
      </c>
      <c r="AF159" t="s">
        <v>30</v>
      </c>
      <c r="AG159" s="27">
        <v>3974.87764033859</v>
      </c>
    </row>
    <row r="160" spans="1:33" x14ac:dyDescent="0.2">
      <c r="A160" s="24">
        <f t="shared" si="2"/>
        <v>-3.2802498029519076</v>
      </c>
      <c r="B160" t="s">
        <v>446</v>
      </c>
      <c r="C160" t="s">
        <v>22</v>
      </c>
      <c r="D160">
        <v>1</v>
      </c>
      <c r="E160" t="s">
        <v>24</v>
      </c>
      <c r="F160" s="24">
        <v>2.5646542954072098</v>
      </c>
      <c r="G160">
        <v>8.8348941100000001E-7</v>
      </c>
      <c r="H160" t="s">
        <v>25</v>
      </c>
      <c r="I160">
        <v>106.954095908742</v>
      </c>
      <c r="J160">
        <v>1.26365148E-6</v>
      </c>
      <c r="K160" t="s">
        <v>26</v>
      </c>
      <c r="L160">
        <v>0</v>
      </c>
      <c r="M160">
        <v>0</v>
      </c>
      <c r="N160" t="s">
        <v>27</v>
      </c>
      <c r="O160">
        <v>8.7201612757565994E-2</v>
      </c>
      <c r="P160">
        <v>2.5886307400000001E-7</v>
      </c>
      <c r="Q160" t="s">
        <v>28</v>
      </c>
      <c r="R160">
        <v>0.29313028795096202</v>
      </c>
      <c r="S160">
        <v>7.81022499E-7</v>
      </c>
      <c r="T160" t="s">
        <v>45</v>
      </c>
      <c r="U160">
        <v>0</v>
      </c>
      <c r="V160">
        <v>0</v>
      </c>
      <c r="W160" t="s">
        <v>46</v>
      </c>
      <c r="X160">
        <v>-0.58893384999999998</v>
      </c>
      <c r="Y160">
        <v>0</v>
      </c>
      <c r="Z160" t="s">
        <v>47</v>
      </c>
      <c r="AA160">
        <v>0</v>
      </c>
      <c r="AB160">
        <v>0</v>
      </c>
      <c r="AC160" t="s">
        <v>48</v>
      </c>
      <c r="AD160">
        <v>0</v>
      </c>
      <c r="AE160">
        <v>0</v>
      </c>
      <c r="AF160" t="s">
        <v>30</v>
      </c>
      <c r="AG160" s="27">
        <v>3974.87764033859</v>
      </c>
    </row>
    <row r="161" spans="1:33" x14ac:dyDescent="0.2">
      <c r="A161" s="24">
        <f t="shared" si="2"/>
        <v>-3.2802493414152609</v>
      </c>
      <c r="B161" t="s">
        <v>127</v>
      </c>
      <c r="C161" t="s">
        <v>22</v>
      </c>
      <c r="D161">
        <v>1</v>
      </c>
      <c r="E161" t="s">
        <v>24</v>
      </c>
      <c r="F161" s="24">
        <v>2.5646532163992202</v>
      </c>
      <c r="G161">
        <v>1.4632492800000001E-7</v>
      </c>
      <c r="H161" t="s">
        <v>25</v>
      </c>
      <c r="I161">
        <v>106.954098157383</v>
      </c>
      <c r="J161">
        <v>7.2282495099999997E-7</v>
      </c>
      <c r="K161" t="s">
        <v>26</v>
      </c>
      <c r="L161">
        <v>0</v>
      </c>
      <c r="M161">
        <v>0</v>
      </c>
      <c r="N161" t="s">
        <v>27</v>
      </c>
      <c r="O161">
        <v>8.7201645010237999E-2</v>
      </c>
      <c r="P161">
        <v>9.3793889999999997E-8</v>
      </c>
      <c r="Q161" t="s">
        <v>28</v>
      </c>
      <c r="R161">
        <v>0.2931302766801</v>
      </c>
      <c r="S161">
        <v>1.2880401200000001E-7</v>
      </c>
      <c r="T161" t="s">
        <v>45</v>
      </c>
      <c r="U161">
        <v>0</v>
      </c>
      <c r="V161">
        <v>0</v>
      </c>
      <c r="W161" t="s">
        <v>46</v>
      </c>
      <c r="X161">
        <v>-0.58893384999999998</v>
      </c>
      <c r="Y161">
        <v>0</v>
      </c>
      <c r="Z161" t="s">
        <v>47</v>
      </c>
      <c r="AA161">
        <v>0</v>
      </c>
      <c r="AB161">
        <v>0</v>
      </c>
      <c r="AC161" t="s">
        <v>48</v>
      </c>
      <c r="AD161">
        <v>0</v>
      </c>
      <c r="AE161">
        <v>0</v>
      </c>
      <c r="AF161" t="s">
        <v>30</v>
      </c>
      <c r="AG161" s="27">
        <v>3974.87764033859</v>
      </c>
    </row>
    <row r="162" spans="1:33" x14ac:dyDescent="0.2">
      <c r="A162" s="24">
        <f t="shared" si="2"/>
        <v>-3.2802493573242906</v>
      </c>
      <c r="B162" t="s">
        <v>637</v>
      </c>
      <c r="C162" t="s">
        <v>22</v>
      </c>
      <c r="D162">
        <v>1</v>
      </c>
      <c r="E162" t="s">
        <v>24</v>
      </c>
      <c r="F162" s="24">
        <v>2.56465347979701</v>
      </c>
      <c r="G162">
        <v>3.0464185800000002E-7</v>
      </c>
      <c r="H162" t="s">
        <v>25</v>
      </c>
      <c r="I162">
        <v>106.95409807987301</v>
      </c>
      <c r="J162">
        <v>2.0702023179999998E-6</v>
      </c>
      <c r="K162" t="s">
        <v>26</v>
      </c>
      <c r="L162">
        <v>0</v>
      </c>
      <c r="M162">
        <v>0</v>
      </c>
      <c r="N162" t="s">
        <v>27</v>
      </c>
      <c r="O162">
        <v>8.720163681201E-2</v>
      </c>
      <c r="P162">
        <v>2.4558970600000001E-7</v>
      </c>
      <c r="Q162" t="s">
        <v>28</v>
      </c>
      <c r="R162">
        <v>0.29313041089186898</v>
      </c>
      <c r="S162">
        <v>5.4692306400000003E-7</v>
      </c>
      <c r="T162" t="s">
        <v>45</v>
      </c>
      <c r="U162">
        <v>0</v>
      </c>
      <c r="V162">
        <v>0</v>
      </c>
      <c r="W162" t="s">
        <v>46</v>
      </c>
      <c r="X162">
        <v>-0.58893384999999998</v>
      </c>
      <c r="Y162">
        <v>0</v>
      </c>
      <c r="Z162" t="s">
        <v>47</v>
      </c>
      <c r="AA162">
        <v>0</v>
      </c>
      <c r="AB162">
        <v>0</v>
      </c>
      <c r="AC162" t="s">
        <v>48</v>
      </c>
      <c r="AD162">
        <v>0</v>
      </c>
      <c r="AE162">
        <v>0</v>
      </c>
      <c r="AF162" t="s">
        <v>30</v>
      </c>
      <c r="AG162" s="27">
        <v>3974.87764033859</v>
      </c>
    </row>
    <row r="163" spans="1:33" x14ac:dyDescent="0.2">
      <c r="A163" s="24">
        <f t="shared" si="2"/>
        <v>-3.2802498968499103</v>
      </c>
      <c r="B163" t="s">
        <v>709</v>
      </c>
      <c r="C163" t="s">
        <v>22</v>
      </c>
      <c r="D163">
        <v>1</v>
      </c>
      <c r="E163" t="s">
        <v>24</v>
      </c>
      <c r="F163" s="24">
        <v>2.5646540954813699</v>
      </c>
      <c r="G163">
        <v>7.8120902100000004E-7</v>
      </c>
      <c r="H163" t="s">
        <v>25</v>
      </c>
      <c r="I163">
        <v>106.954095451264</v>
      </c>
      <c r="J163">
        <v>2.8522981240000002E-6</v>
      </c>
      <c r="K163" t="s">
        <v>26</v>
      </c>
      <c r="L163">
        <v>0</v>
      </c>
      <c r="M163">
        <v>0</v>
      </c>
      <c r="N163" t="s">
        <v>27</v>
      </c>
      <c r="O163">
        <v>8.7201561994285998E-2</v>
      </c>
      <c r="P163">
        <v>1.5801812500000001E-7</v>
      </c>
      <c r="Q163" t="s">
        <v>28</v>
      </c>
      <c r="R163">
        <v>0.29313023615663403</v>
      </c>
      <c r="S163">
        <v>2.1387586300000001E-7</v>
      </c>
      <c r="T163" t="s">
        <v>45</v>
      </c>
      <c r="U163">
        <v>0</v>
      </c>
      <c r="V163">
        <v>0</v>
      </c>
      <c r="W163" t="s">
        <v>46</v>
      </c>
      <c r="X163">
        <v>-0.58893384999999998</v>
      </c>
      <c r="Y163">
        <v>0</v>
      </c>
      <c r="Z163" t="s">
        <v>47</v>
      </c>
      <c r="AA163">
        <v>0</v>
      </c>
      <c r="AB163">
        <v>0</v>
      </c>
      <c r="AC163" t="s">
        <v>48</v>
      </c>
      <c r="AD163">
        <v>0</v>
      </c>
      <c r="AE163">
        <v>0</v>
      </c>
      <c r="AF163" t="s">
        <v>30</v>
      </c>
      <c r="AG163" s="27">
        <v>3974.87764033859</v>
      </c>
    </row>
    <row r="164" spans="1:33" x14ac:dyDescent="0.2">
      <c r="A164" s="24">
        <f t="shared" si="2"/>
        <v>-3.2802497733446003</v>
      </c>
      <c r="B164" t="s">
        <v>774</v>
      </c>
      <c r="C164" t="s">
        <v>22</v>
      </c>
      <c r="D164">
        <v>1</v>
      </c>
      <c r="E164" t="s">
        <v>24</v>
      </c>
      <c r="F164" s="24">
        <v>2.5646537316651199</v>
      </c>
      <c r="G164">
        <v>6.0889765899999998E-7</v>
      </c>
      <c r="H164" t="s">
        <v>25</v>
      </c>
      <c r="I164">
        <v>106.95409605299101</v>
      </c>
      <c r="J164">
        <v>1.3390096210000001E-6</v>
      </c>
      <c r="K164" t="s">
        <v>26</v>
      </c>
      <c r="L164">
        <v>0</v>
      </c>
      <c r="M164">
        <v>0</v>
      </c>
      <c r="N164" t="s">
        <v>27</v>
      </c>
      <c r="O164">
        <v>8.7201793485217005E-2</v>
      </c>
      <c r="P164">
        <v>8.1700688999999995E-8</v>
      </c>
      <c r="Q164" t="s">
        <v>28</v>
      </c>
      <c r="R164">
        <v>0.29313004282612698</v>
      </c>
      <c r="S164">
        <v>2.2328562900000001E-7</v>
      </c>
      <c r="T164" t="s">
        <v>45</v>
      </c>
      <c r="U164">
        <v>0</v>
      </c>
      <c r="V164">
        <v>0</v>
      </c>
      <c r="W164" t="s">
        <v>46</v>
      </c>
      <c r="X164">
        <v>-0.58893384999999998</v>
      </c>
      <c r="Y164">
        <v>0</v>
      </c>
      <c r="Z164" t="s">
        <v>47</v>
      </c>
      <c r="AA164">
        <v>0</v>
      </c>
      <c r="AB164">
        <v>0</v>
      </c>
      <c r="AC164" t="s">
        <v>48</v>
      </c>
      <c r="AD164">
        <v>0</v>
      </c>
      <c r="AE164">
        <v>0</v>
      </c>
      <c r="AF164" t="s">
        <v>30</v>
      </c>
      <c r="AG164" s="27">
        <v>3974.87764033859</v>
      </c>
    </row>
    <row r="165" spans="1:33" x14ac:dyDescent="0.2">
      <c r="A165" s="24">
        <f t="shared" si="2"/>
        <v>-3.280249458746169</v>
      </c>
      <c r="B165" t="s">
        <v>795</v>
      </c>
      <c r="C165" t="s">
        <v>22</v>
      </c>
      <c r="D165">
        <v>1</v>
      </c>
      <c r="E165" t="s">
        <v>24</v>
      </c>
      <c r="F165" s="24">
        <v>2.5646533144877401</v>
      </c>
      <c r="G165">
        <v>4.9898667399999995E-7</v>
      </c>
      <c r="H165" t="s">
        <v>25</v>
      </c>
      <c r="I165">
        <v>106.954097585738</v>
      </c>
      <c r="J165">
        <v>6.3122693399999996E-7</v>
      </c>
      <c r="K165" t="s">
        <v>26</v>
      </c>
      <c r="L165">
        <v>0</v>
      </c>
      <c r="M165">
        <v>0</v>
      </c>
      <c r="N165" t="s">
        <v>27</v>
      </c>
      <c r="O165">
        <v>8.7201646841456995E-2</v>
      </c>
      <c r="P165">
        <v>1.15538168E-7</v>
      </c>
      <c r="Q165" t="s">
        <v>28</v>
      </c>
      <c r="R165">
        <v>0.293130093415502</v>
      </c>
      <c r="S165">
        <v>7.8198080800000004E-7</v>
      </c>
      <c r="T165" t="s">
        <v>45</v>
      </c>
      <c r="U165">
        <v>0</v>
      </c>
      <c r="V165">
        <v>0</v>
      </c>
      <c r="W165" t="s">
        <v>46</v>
      </c>
      <c r="X165">
        <v>-0.58893384999999998</v>
      </c>
      <c r="Y165">
        <v>0</v>
      </c>
      <c r="Z165" t="s">
        <v>47</v>
      </c>
      <c r="AA165">
        <v>0</v>
      </c>
      <c r="AB165">
        <v>0</v>
      </c>
      <c r="AC165" t="s">
        <v>48</v>
      </c>
      <c r="AD165">
        <v>0</v>
      </c>
      <c r="AE165">
        <v>0</v>
      </c>
      <c r="AF165" t="s">
        <v>30</v>
      </c>
      <c r="AG165" s="27">
        <v>3974.87764033859</v>
      </c>
    </row>
    <row r="166" spans="1:33" x14ac:dyDescent="0.2">
      <c r="A166" s="24">
        <f t="shared" si="2"/>
        <v>-3.2802502005661913</v>
      </c>
      <c r="B166" t="s">
        <v>70</v>
      </c>
      <c r="C166" t="s">
        <v>22</v>
      </c>
      <c r="D166">
        <v>1</v>
      </c>
      <c r="E166" t="s">
        <v>24</v>
      </c>
      <c r="F166" s="24">
        <v>2.56465451100039</v>
      </c>
      <c r="G166">
        <v>4.9290593700000002E-7</v>
      </c>
      <c r="H166" t="s">
        <v>25</v>
      </c>
      <c r="I166">
        <v>106.954093971536</v>
      </c>
      <c r="J166">
        <v>1.5595639999999999E-6</v>
      </c>
      <c r="K166" t="s">
        <v>26</v>
      </c>
      <c r="L166">
        <v>0</v>
      </c>
      <c r="M166">
        <v>0</v>
      </c>
      <c r="N166" t="s">
        <v>27</v>
      </c>
      <c r="O166">
        <v>8.7201662991320997E-2</v>
      </c>
      <c r="P166">
        <v>1.03477068E-7</v>
      </c>
      <c r="Q166" t="s">
        <v>28</v>
      </c>
      <c r="R166">
        <v>0.29313050992129303</v>
      </c>
      <c r="S166">
        <v>3.6431063000000001E-8</v>
      </c>
      <c r="T166" t="s">
        <v>45</v>
      </c>
      <c r="U166">
        <v>0</v>
      </c>
      <c r="V166">
        <v>0</v>
      </c>
      <c r="W166" t="s">
        <v>46</v>
      </c>
      <c r="X166">
        <v>-0.58893384999999998</v>
      </c>
      <c r="Y166">
        <v>0</v>
      </c>
      <c r="Z166" t="s">
        <v>47</v>
      </c>
      <c r="AA166">
        <v>0</v>
      </c>
      <c r="AB166">
        <v>0</v>
      </c>
      <c r="AC166" t="s">
        <v>48</v>
      </c>
      <c r="AD166">
        <v>0</v>
      </c>
      <c r="AE166">
        <v>0</v>
      </c>
      <c r="AF166" t="s">
        <v>30</v>
      </c>
      <c r="AG166" s="27">
        <v>3974.87764033859</v>
      </c>
    </row>
    <row r="167" spans="1:33" x14ac:dyDescent="0.2">
      <c r="A167" s="24">
        <f t="shared" si="2"/>
        <v>-3.280250161252328</v>
      </c>
      <c r="B167" t="s">
        <v>841</v>
      </c>
      <c r="C167" t="s">
        <v>22</v>
      </c>
      <c r="D167">
        <v>1</v>
      </c>
      <c r="E167" t="s">
        <v>24</v>
      </c>
      <c r="F167" s="24">
        <v>2.5646542021237599</v>
      </c>
      <c r="G167">
        <v>9.3543022400000002E-7</v>
      </c>
      <c r="H167" t="s">
        <v>25</v>
      </c>
      <c r="I167">
        <v>106.95409416307599</v>
      </c>
      <c r="J167">
        <v>2.2464741469999999E-6</v>
      </c>
      <c r="K167" t="s">
        <v>26</v>
      </c>
      <c r="L167">
        <v>0</v>
      </c>
      <c r="M167">
        <v>0</v>
      </c>
      <c r="N167" t="s">
        <v>27</v>
      </c>
      <c r="O167">
        <v>8.7201633436554002E-2</v>
      </c>
      <c r="P167">
        <v>6.1889284999999994E-8</v>
      </c>
      <c r="Q167" t="s">
        <v>28</v>
      </c>
      <c r="R167">
        <v>0.293130502854902</v>
      </c>
      <c r="S167">
        <v>7.1712451399999997E-7</v>
      </c>
      <c r="T167" t="s">
        <v>45</v>
      </c>
      <c r="U167">
        <v>0</v>
      </c>
      <c r="V167">
        <v>0</v>
      </c>
      <c r="W167" t="s">
        <v>46</v>
      </c>
      <c r="X167">
        <v>-0.58893384999999998</v>
      </c>
      <c r="Y167">
        <v>0</v>
      </c>
      <c r="Z167" t="s">
        <v>47</v>
      </c>
      <c r="AA167">
        <v>0</v>
      </c>
      <c r="AB167">
        <v>0</v>
      </c>
      <c r="AC167" t="s">
        <v>48</v>
      </c>
      <c r="AD167">
        <v>0</v>
      </c>
      <c r="AE167">
        <v>0</v>
      </c>
      <c r="AF167" t="s">
        <v>30</v>
      </c>
      <c r="AG167" s="27">
        <v>3974.87764033859</v>
      </c>
    </row>
    <row r="168" spans="1:33" x14ac:dyDescent="0.2">
      <c r="A168" s="24">
        <f t="shared" si="2"/>
        <v>-3.2802497989509432</v>
      </c>
      <c r="B168" t="s">
        <v>102</v>
      </c>
      <c r="C168" t="s">
        <v>22</v>
      </c>
      <c r="D168">
        <v>1</v>
      </c>
      <c r="E168" t="s">
        <v>24</v>
      </c>
      <c r="F168" s="24">
        <v>2.5646538482555399</v>
      </c>
      <c r="G168">
        <v>6.6564749799999996E-7</v>
      </c>
      <c r="H168" t="s">
        <v>25</v>
      </c>
      <c r="I168">
        <v>106.95409592823501</v>
      </c>
      <c r="J168">
        <v>2.9839416549999999E-6</v>
      </c>
      <c r="K168" t="s">
        <v>26</v>
      </c>
      <c r="L168">
        <v>0</v>
      </c>
      <c r="M168">
        <v>0</v>
      </c>
      <c r="N168" t="s">
        <v>27</v>
      </c>
      <c r="O168">
        <v>8.7201792067902004E-2</v>
      </c>
      <c r="P168">
        <v>8.6268045000000006E-8</v>
      </c>
      <c r="Q168" t="s">
        <v>28</v>
      </c>
      <c r="R168">
        <v>0.29312999326181899</v>
      </c>
      <c r="S168">
        <v>4.9747158500000005E-7</v>
      </c>
      <c r="T168" t="s">
        <v>45</v>
      </c>
      <c r="U168">
        <v>0</v>
      </c>
      <c r="V168">
        <v>0</v>
      </c>
      <c r="W168" t="s">
        <v>46</v>
      </c>
      <c r="X168">
        <v>-0.58893384999999998</v>
      </c>
      <c r="Y168">
        <v>0</v>
      </c>
      <c r="Z168" t="s">
        <v>47</v>
      </c>
      <c r="AA168">
        <v>0</v>
      </c>
      <c r="AB168">
        <v>0</v>
      </c>
      <c r="AC168" t="s">
        <v>48</v>
      </c>
      <c r="AD168">
        <v>0</v>
      </c>
      <c r="AE168">
        <v>0</v>
      </c>
      <c r="AF168" t="s">
        <v>30</v>
      </c>
      <c r="AG168" s="27">
        <v>3974.87764033859</v>
      </c>
    </row>
    <row r="169" spans="1:33" x14ac:dyDescent="0.2">
      <c r="A169" s="24">
        <f t="shared" si="2"/>
        <v>-3.2802502350568479</v>
      </c>
      <c r="B169" t="s">
        <v>1035</v>
      </c>
      <c r="C169" t="s">
        <v>22</v>
      </c>
      <c r="D169">
        <v>1</v>
      </c>
      <c r="E169" t="s">
        <v>24</v>
      </c>
      <c r="F169" s="24">
        <v>2.5646546938690298</v>
      </c>
      <c r="G169">
        <v>6.1573706699999998E-7</v>
      </c>
      <c r="H169" t="s">
        <v>25</v>
      </c>
      <c r="I169">
        <v>106.954093803495</v>
      </c>
      <c r="J169">
        <v>2.5347529860000002E-6</v>
      </c>
      <c r="K169" t="s">
        <v>26</v>
      </c>
      <c r="L169">
        <v>0</v>
      </c>
      <c r="M169">
        <v>0</v>
      </c>
      <c r="N169" t="s">
        <v>27</v>
      </c>
      <c r="O169">
        <v>8.7201689729748996E-2</v>
      </c>
      <c r="P169">
        <v>1.46930342E-7</v>
      </c>
      <c r="Q169" t="s">
        <v>28</v>
      </c>
      <c r="R169">
        <v>0.29313033608800798</v>
      </c>
      <c r="S169">
        <v>2.0678059399999999E-7</v>
      </c>
      <c r="T169" t="s">
        <v>45</v>
      </c>
      <c r="U169">
        <v>0</v>
      </c>
      <c r="V169">
        <v>0</v>
      </c>
      <c r="W169" t="s">
        <v>46</v>
      </c>
      <c r="X169">
        <v>-0.58893384999999998</v>
      </c>
      <c r="Y169">
        <v>0</v>
      </c>
      <c r="Z169" t="s">
        <v>47</v>
      </c>
      <c r="AA169">
        <v>0</v>
      </c>
      <c r="AB169">
        <v>0</v>
      </c>
      <c r="AC169" t="s">
        <v>48</v>
      </c>
      <c r="AD169">
        <v>0</v>
      </c>
      <c r="AE169">
        <v>0</v>
      </c>
      <c r="AF169" t="s">
        <v>30</v>
      </c>
      <c r="AG169" s="27">
        <v>3974.87764033859</v>
      </c>
    </row>
    <row r="170" spans="1:33" x14ac:dyDescent="0.2">
      <c r="A170" s="24">
        <f t="shared" si="2"/>
        <v>-3.2802495162760743</v>
      </c>
      <c r="B170" t="s">
        <v>189</v>
      </c>
      <c r="C170" t="s">
        <v>22</v>
      </c>
      <c r="D170">
        <v>1</v>
      </c>
      <c r="E170" t="s">
        <v>24</v>
      </c>
      <c r="F170" s="24">
        <v>2.5646532234888602</v>
      </c>
      <c r="G170">
        <v>7.6300543000000005E-7</v>
      </c>
      <c r="H170" t="s">
        <v>25</v>
      </c>
      <c r="I170">
        <v>106.954097305448</v>
      </c>
      <c r="J170">
        <v>2.4844589000000001E-6</v>
      </c>
      <c r="K170" t="s">
        <v>26</v>
      </c>
      <c r="L170">
        <v>0</v>
      </c>
      <c r="M170">
        <v>0</v>
      </c>
      <c r="N170" t="s">
        <v>27</v>
      </c>
      <c r="O170">
        <v>8.7201671318231005E-2</v>
      </c>
      <c r="P170">
        <v>1.8937993399999999E-7</v>
      </c>
      <c r="Q170" t="s">
        <v>28</v>
      </c>
      <c r="R170">
        <v>0.29313022833351898</v>
      </c>
      <c r="S170">
        <v>2.08191755E-7</v>
      </c>
      <c r="T170" t="s">
        <v>45</v>
      </c>
      <c r="U170">
        <v>0</v>
      </c>
      <c r="V170">
        <v>0</v>
      </c>
      <c r="W170" t="s">
        <v>46</v>
      </c>
      <c r="X170">
        <v>-0.58893384999999998</v>
      </c>
      <c r="Y170">
        <v>0</v>
      </c>
      <c r="Z170" t="s">
        <v>47</v>
      </c>
      <c r="AA170">
        <v>0</v>
      </c>
      <c r="AB170">
        <v>0</v>
      </c>
      <c r="AC170" t="s">
        <v>48</v>
      </c>
      <c r="AD170">
        <v>0</v>
      </c>
      <c r="AE170">
        <v>0</v>
      </c>
      <c r="AF170" t="s">
        <v>30</v>
      </c>
      <c r="AG170" s="27">
        <v>3974.8776403386</v>
      </c>
    </row>
    <row r="171" spans="1:33" x14ac:dyDescent="0.2">
      <c r="A171" s="24">
        <f t="shared" si="2"/>
        <v>-3.2802493272689257</v>
      </c>
      <c r="B171" t="s">
        <v>279</v>
      </c>
      <c r="C171" t="s">
        <v>22</v>
      </c>
      <c r="D171">
        <v>1</v>
      </c>
      <c r="E171" t="s">
        <v>24</v>
      </c>
      <c r="F171" s="24">
        <v>2.5646533562048899</v>
      </c>
      <c r="G171">
        <v>7.5506266399999996E-7</v>
      </c>
      <c r="H171" t="s">
        <v>25</v>
      </c>
      <c r="I171">
        <v>106.95409822630501</v>
      </c>
      <c r="J171">
        <v>1.8133024719999999E-6</v>
      </c>
      <c r="K171" t="s">
        <v>26</v>
      </c>
      <c r="L171">
        <v>0</v>
      </c>
      <c r="M171">
        <v>0</v>
      </c>
      <c r="N171" t="s">
        <v>27</v>
      </c>
      <c r="O171">
        <v>8.7201688791642001E-2</v>
      </c>
      <c r="P171">
        <v>7.9064763000000001E-8</v>
      </c>
      <c r="Q171" t="s">
        <v>28</v>
      </c>
      <c r="R171">
        <v>0.29313037250535101</v>
      </c>
      <c r="S171">
        <v>7.3739907899999997E-7</v>
      </c>
      <c r="T171" t="s">
        <v>45</v>
      </c>
      <c r="U171">
        <v>0</v>
      </c>
      <c r="V171">
        <v>0</v>
      </c>
      <c r="W171" t="s">
        <v>46</v>
      </c>
      <c r="X171">
        <v>-0.58893384999999998</v>
      </c>
      <c r="Y171">
        <v>0</v>
      </c>
      <c r="Z171" t="s">
        <v>47</v>
      </c>
      <c r="AA171">
        <v>0</v>
      </c>
      <c r="AB171">
        <v>0</v>
      </c>
      <c r="AC171" t="s">
        <v>48</v>
      </c>
      <c r="AD171">
        <v>0</v>
      </c>
      <c r="AE171">
        <v>0</v>
      </c>
      <c r="AF171" t="s">
        <v>30</v>
      </c>
      <c r="AG171" s="27">
        <v>3974.8776403386</v>
      </c>
    </row>
    <row r="172" spans="1:33" x14ac:dyDescent="0.2">
      <c r="A172" s="24">
        <f t="shared" si="2"/>
        <v>-3.2802502235953996</v>
      </c>
      <c r="B172" t="s">
        <v>64</v>
      </c>
      <c r="C172" t="s">
        <v>22</v>
      </c>
      <c r="D172">
        <v>1</v>
      </c>
      <c r="E172" t="s">
        <v>24</v>
      </c>
      <c r="F172" s="24">
        <v>2.5646546727368502</v>
      </c>
      <c r="G172">
        <v>1.7173663899999999E-6</v>
      </c>
      <c r="H172" t="s">
        <v>25</v>
      </c>
      <c r="I172">
        <v>106.954093859336</v>
      </c>
      <c r="J172">
        <v>1.0291710270000001E-6</v>
      </c>
      <c r="K172" t="s">
        <v>26</v>
      </c>
      <c r="L172">
        <v>0</v>
      </c>
      <c r="M172">
        <v>0</v>
      </c>
      <c r="N172" t="s">
        <v>27</v>
      </c>
      <c r="O172">
        <v>8.7201675601417006E-2</v>
      </c>
      <c r="P172">
        <v>2.2232461799999999E-7</v>
      </c>
      <c r="Q172" t="s">
        <v>28</v>
      </c>
      <c r="R172">
        <v>0.29313036406346898</v>
      </c>
      <c r="S172">
        <v>7.0896874600000003E-7</v>
      </c>
      <c r="T172" t="s">
        <v>45</v>
      </c>
      <c r="U172">
        <v>0</v>
      </c>
      <c r="V172">
        <v>0</v>
      </c>
      <c r="W172" t="s">
        <v>46</v>
      </c>
      <c r="X172">
        <v>-0.58893384999999998</v>
      </c>
      <c r="Y172">
        <v>0</v>
      </c>
      <c r="Z172" t="s">
        <v>47</v>
      </c>
      <c r="AA172">
        <v>0</v>
      </c>
      <c r="AB172">
        <v>0</v>
      </c>
      <c r="AC172" t="s">
        <v>48</v>
      </c>
      <c r="AD172">
        <v>0</v>
      </c>
      <c r="AE172">
        <v>0</v>
      </c>
      <c r="AF172" t="s">
        <v>30</v>
      </c>
      <c r="AG172" s="27">
        <v>3974.8776403386</v>
      </c>
    </row>
    <row r="173" spans="1:33" x14ac:dyDescent="0.2">
      <c r="A173" s="24">
        <f t="shared" si="2"/>
        <v>-3.2802497965345183</v>
      </c>
      <c r="B173" t="s">
        <v>439</v>
      </c>
      <c r="C173" t="s">
        <v>22</v>
      </c>
      <c r="D173">
        <v>1</v>
      </c>
      <c r="E173" t="s">
        <v>24</v>
      </c>
      <c r="F173" s="24">
        <v>2.5646536668430402</v>
      </c>
      <c r="G173">
        <v>1.1421625030000001E-6</v>
      </c>
      <c r="H173" t="s">
        <v>25</v>
      </c>
      <c r="I173">
        <v>106.954095940008</v>
      </c>
      <c r="J173">
        <v>3.4227672729999998E-6</v>
      </c>
      <c r="K173" t="s">
        <v>26</v>
      </c>
      <c r="L173">
        <v>0</v>
      </c>
      <c r="M173">
        <v>0</v>
      </c>
      <c r="N173" t="s">
        <v>27</v>
      </c>
      <c r="O173">
        <v>8.7201740213464995E-2</v>
      </c>
      <c r="P173">
        <v>1.14849891E-7</v>
      </c>
      <c r="Q173" t="s">
        <v>28</v>
      </c>
      <c r="R173">
        <v>0.29312996145998899</v>
      </c>
      <c r="S173">
        <v>9.4863760799999996E-7</v>
      </c>
      <c r="T173" t="s">
        <v>45</v>
      </c>
      <c r="U173">
        <v>0</v>
      </c>
      <c r="V173">
        <v>0</v>
      </c>
      <c r="W173" t="s">
        <v>46</v>
      </c>
      <c r="X173">
        <v>-0.58893384999999998</v>
      </c>
      <c r="Y173">
        <v>0</v>
      </c>
      <c r="Z173" t="s">
        <v>47</v>
      </c>
      <c r="AA173">
        <v>0</v>
      </c>
      <c r="AB173">
        <v>0</v>
      </c>
      <c r="AC173" t="s">
        <v>48</v>
      </c>
      <c r="AD173">
        <v>0</v>
      </c>
      <c r="AE173">
        <v>0</v>
      </c>
      <c r="AF173" t="s">
        <v>30</v>
      </c>
      <c r="AG173" s="27">
        <v>3974.8776403386</v>
      </c>
    </row>
    <row r="174" spans="1:33" x14ac:dyDescent="0.2">
      <c r="A174" s="24">
        <f t="shared" si="2"/>
        <v>-3.2802495155184896</v>
      </c>
      <c r="B174" t="s">
        <v>479</v>
      </c>
      <c r="C174" t="s">
        <v>22</v>
      </c>
      <c r="D174">
        <v>1</v>
      </c>
      <c r="E174" t="s">
        <v>24</v>
      </c>
      <c r="F174" s="24">
        <v>2.5646533845214501</v>
      </c>
      <c r="G174">
        <v>7.6367093400000001E-7</v>
      </c>
      <c r="H174" t="s">
        <v>25</v>
      </c>
      <c r="I174">
        <v>106.954097309139</v>
      </c>
      <c r="J174">
        <v>3.0257898040000002E-6</v>
      </c>
      <c r="K174" t="s">
        <v>26</v>
      </c>
      <c r="L174">
        <v>0</v>
      </c>
      <c r="M174">
        <v>0</v>
      </c>
      <c r="N174" t="s">
        <v>27</v>
      </c>
      <c r="O174">
        <v>8.7201681494850997E-2</v>
      </c>
      <c r="P174">
        <v>1.2379935199999999E-7</v>
      </c>
      <c r="Q174" t="s">
        <v>28</v>
      </c>
      <c r="R174">
        <v>0.293130010825076</v>
      </c>
      <c r="S174">
        <v>9.0821670899999999E-7</v>
      </c>
      <c r="T174" t="s">
        <v>45</v>
      </c>
      <c r="U174">
        <v>0</v>
      </c>
      <c r="V174">
        <v>0</v>
      </c>
      <c r="W174" t="s">
        <v>46</v>
      </c>
      <c r="X174">
        <v>-0.58893384999999998</v>
      </c>
      <c r="Y174">
        <v>0</v>
      </c>
      <c r="Z174" t="s">
        <v>47</v>
      </c>
      <c r="AA174">
        <v>0</v>
      </c>
      <c r="AB174">
        <v>0</v>
      </c>
      <c r="AC174" t="s">
        <v>48</v>
      </c>
      <c r="AD174">
        <v>0</v>
      </c>
      <c r="AE174">
        <v>0</v>
      </c>
      <c r="AF174" t="s">
        <v>30</v>
      </c>
      <c r="AG174" s="27">
        <v>3974.8776403386</v>
      </c>
    </row>
    <row r="175" spans="1:33" x14ac:dyDescent="0.2">
      <c r="A175" s="24">
        <f t="shared" si="2"/>
        <v>-3.2802498205037751</v>
      </c>
      <c r="B175" t="s">
        <v>504</v>
      </c>
      <c r="C175" t="s">
        <v>22</v>
      </c>
      <c r="D175">
        <v>1</v>
      </c>
      <c r="E175" t="s">
        <v>24</v>
      </c>
      <c r="F175" s="24">
        <v>2.5646543655935901</v>
      </c>
      <c r="G175">
        <v>9.86704345E-7</v>
      </c>
      <c r="H175" t="s">
        <v>25</v>
      </c>
      <c r="I175">
        <v>106.954095823228</v>
      </c>
      <c r="J175">
        <v>2.723944073E-6</v>
      </c>
      <c r="K175" t="s">
        <v>26</v>
      </c>
      <c r="L175">
        <v>0</v>
      </c>
      <c r="M175">
        <v>0</v>
      </c>
      <c r="N175" t="s">
        <v>27</v>
      </c>
      <c r="O175">
        <v>8.7201688630207996E-2</v>
      </c>
      <c r="P175">
        <v>3.1796131000000001E-7</v>
      </c>
      <c r="Q175" t="s">
        <v>28</v>
      </c>
      <c r="R175">
        <v>0.29313027535338698</v>
      </c>
      <c r="S175">
        <v>2.8996791700000001E-7</v>
      </c>
      <c r="T175" t="s">
        <v>45</v>
      </c>
      <c r="U175">
        <v>0</v>
      </c>
      <c r="V175">
        <v>0</v>
      </c>
      <c r="W175" t="s">
        <v>46</v>
      </c>
      <c r="X175">
        <v>-0.58893384999999998</v>
      </c>
      <c r="Y175">
        <v>0</v>
      </c>
      <c r="Z175" t="s">
        <v>47</v>
      </c>
      <c r="AA175">
        <v>0</v>
      </c>
      <c r="AB175">
        <v>0</v>
      </c>
      <c r="AC175" t="s">
        <v>48</v>
      </c>
      <c r="AD175">
        <v>0</v>
      </c>
      <c r="AE175">
        <v>0</v>
      </c>
      <c r="AF175" t="s">
        <v>30</v>
      </c>
      <c r="AG175" s="27">
        <v>3974.8776403386</v>
      </c>
    </row>
    <row r="176" spans="1:33" x14ac:dyDescent="0.2">
      <c r="A176" s="24">
        <f t="shared" si="2"/>
        <v>-3.280250015622951</v>
      </c>
      <c r="B176" t="s">
        <v>583</v>
      </c>
      <c r="C176" t="s">
        <v>22</v>
      </c>
      <c r="D176">
        <v>1</v>
      </c>
      <c r="E176" t="s">
        <v>24</v>
      </c>
      <c r="F176" s="24">
        <v>2.5646541760072101</v>
      </c>
      <c r="G176">
        <v>1.972437993E-6</v>
      </c>
      <c r="H176" t="s">
        <v>25</v>
      </c>
      <c r="I176">
        <v>106.954094872593</v>
      </c>
      <c r="J176">
        <v>5.636749009E-6</v>
      </c>
      <c r="K176" t="s">
        <v>26</v>
      </c>
      <c r="L176">
        <v>0</v>
      </c>
      <c r="M176">
        <v>0</v>
      </c>
      <c r="N176" t="s">
        <v>27</v>
      </c>
      <c r="O176">
        <v>8.7201569217922006E-2</v>
      </c>
      <c r="P176">
        <v>3.6130700100000002E-7</v>
      </c>
      <c r="Q176" t="s">
        <v>28</v>
      </c>
      <c r="R176">
        <v>0.29313037520984297</v>
      </c>
      <c r="S176">
        <v>4.3259937800000002E-7</v>
      </c>
      <c r="T176" t="s">
        <v>45</v>
      </c>
      <c r="U176">
        <v>0</v>
      </c>
      <c r="V176">
        <v>0</v>
      </c>
      <c r="W176" t="s">
        <v>46</v>
      </c>
      <c r="X176">
        <v>-0.58893384999999998</v>
      </c>
      <c r="Y176">
        <v>0</v>
      </c>
      <c r="Z176" t="s">
        <v>47</v>
      </c>
      <c r="AA176">
        <v>0</v>
      </c>
      <c r="AB176">
        <v>0</v>
      </c>
      <c r="AC176" t="s">
        <v>48</v>
      </c>
      <c r="AD176">
        <v>0</v>
      </c>
      <c r="AE176">
        <v>0</v>
      </c>
      <c r="AF176" t="s">
        <v>30</v>
      </c>
      <c r="AG176" s="27">
        <v>3974.8776403386</v>
      </c>
    </row>
    <row r="177" spans="1:33" x14ac:dyDescent="0.2">
      <c r="A177" s="24">
        <f t="shared" si="2"/>
        <v>-3.2802497453431751</v>
      </c>
      <c r="B177" t="s">
        <v>592</v>
      </c>
      <c r="C177" t="s">
        <v>22</v>
      </c>
      <c r="D177">
        <v>1</v>
      </c>
      <c r="E177" t="s">
        <v>24</v>
      </c>
      <c r="F177" s="24">
        <v>2.5646535354698599</v>
      </c>
      <c r="G177">
        <v>1.28862644E-6</v>
      </c>
      <c r="H177" t="s">
        <v>25</v>
      </c>
      <c r="I177">
        <v>106.95409618941601</v>
      </c>
      <c r="J177">
        <v>4.85022238E-6</v>
      </c>
      <c r="K177" t="s">
        <v>26</v>
      </c>
      <c r="L177">
        <v>0</v>
      </c>
      <c r="M177">
        <v>0</v>
      </c>
      <c r="N177" t="s">
        <v>27</v>
      </c>
      <c r="O177">
        <v>8.7201750329210001E-2</v>
      </c>
      <c r="P177">
        <v>1.87110156E-7</v>
      </c>
      <c r="Q177" t="s">
        <v>28</v>
      </c>
      <c r="R177">
        <v>0.29313042384283999</v>
      </c>
      <c r="S177">
        <v>4.3907559399999999E-7</v>
      </c>
      <c r="T177" t="s">
        <v>45</v>
      </c>
      <c r="U177">
        <v>0</v>
      </c>
      <c r="V177">
        <v>0</v>
      </c>
      <c r="W177" t="s">
        <v>46</v>
      </c>
      <c r="X177">
        <v>-0.58893384999999998</v>
      </c>
      <c r="Y177">
        <v>0</v>
      </c>
      <c r="Z177" t="s">
        <v>47</v>
      </c>
      <c r="AA177">
        <v>0</v>
      </c>
      <c r="AB177">
        <v>0</v>
      </c>
      <c r="AC177" t="s">
        <v>48</v>
      </c>
      <c r="AD177">
        <v>0</v>
      </c>
      <c r="AE177">
        <v>0</v>
      </c>
      <c r="AF177" t="s">
        <v>30</v>
      </c>
      <c r="AG177" s="27">
        <v>3974.8776403386</v>
      </c>
    </row>
    <row r="178" spans="1:33" x14ac:dyDescent="0.2">
      <c r="A178" s="24">
        <f t="shared" si="2"/>
        <v>-3.2802494691963395</v>
      </c>
      <c r="B178" t="s">
        <v>777</v>
      </c>
      <c r="C178" t="s">
        <v>22</v>
      </c>
      <c r="D178">
        <v>1</v>
      </c>
      <c r="E178" t="s">
        <v>24</v>
      </c>
      <c r="F178" s="24">
        <v>2.5646532580444799</v>
      </c>
      <c r="G178">
        <v>8.0230762000000004E-7</v>
      </c>
      <c r="H178" t="s">
        <v>25</v>
      </c>
      <c r="I178">
        <v>106.954097534824</v>
      </c>
      <c r="J178">
        <v>3.4801595760000001E-6</v>
      </c>
      <c r="K178" t="s">
        <v>26</v>
      </c>
      <c r="L178">
        <v>0</v>
      </c>
      <c r="M178">
        <v>0</v>
      </c>
      <c r="N178" t="s">
        <v>27</v>
      </c>
      <c r="O178">
        <v>8.7201713514515999E-2</v>
      </c>
      <c r="P178">
        <v>9.3917548999999999E-8</v>
      </c>
      <c r="Q178" t="s">
        <v>28</v>
      </c>
      <c r="R178">
        <v>0.29313043238282299</v>
      </c>
      <c r="S178">
        <v>5.2014519400000005E-7</v>
      </c>
      <c r="T178" t="s">
        <v>45</v>
      </c>
      <c r="U178">
        <v>0</v>
      </c>
      <c r="V178">
        <v>0</v>
      </c>
      <c r="W178" t="s">
        <v>46</v>
      </c>
      <c r="X178">
        <v>-0.58893384999999998</v>
      </c>
      <c r="Y178">
        <v>0</v>
      </c>
      <c r="Z178" t="s">
        <v>47</v>
      </c>
      <c r="AA178">
        <v>0</v>
      </c>
      <c r="AB178">
        <v>0</v>
      </c>
      <c r="AC178" t="s">
        <v>48</v>
      </c>
      <c r="AD178">
        <v>0</v>
      </c>
      <c r="AE178">
        <v>0</v>
      </c>
      <c r="AF178" t="s">
        <v>30</v>
      </c>
      <c r="AG178" s="27">
        <v>3974.8776403386</v>
      </c>
    </row>
    <row r="179" spans="1:33" x14ac:dyDescent="0.2">
      <c r="A179" s="24">
        <f t="shared" si="2"/>
        <v>-3.2802494939283049</v>
      </c>
      <c r="B179" t="s">
        <v>913</v>
      </c>
      <c r="C179" t="s">
        <v>22</v>
      </c>
      <c r="D179">
        <v>1</v>
      </c>
      <c r="E179" t="s">
        <v>24</v>
      </c>
      <c r="F179" s="24">
        <v>2.5646533625695902</v>
      </c>
      <c r="G179">
        <v>9.4844164599999998E-7</v>
      </c>
      <c r="H179" t="s">
        <v>25</v>
      </c>
      <c r="I179">
        <v>106.954097414328</v>
      </c>
      <c r="J179">
        <v>2.566089764E-6</v>
      </c>
      <c r="K179" t="s">
        <v>26</v>
      </c>
      <c r="L179">
        <v>0</v>
      </c>
      <c r="M179">
        <v>0</v>
      </c>
      <c r="N179" t="s">
        <v>27</v>
      </c>
      <c r="O179">
        <v>8.7201695432824994E-2</v>
      </c>
      <c r="P179">
        <v>1.6476392399999999E-7</v>
      </c>
      <c r="Q179" t="s">
        <v>28</v>
      </c>
      <c r="R179">
        <v>0.29313054216725698</v>
      </c>
      <c r="S179">
        <v>1.2106469669999999E-6</v>
      </c>
      <c r="T179" t="s">
        <v>45</v>
      </c>
      <c r="U179">
        <v>0</v>
      </c>
      <c r="V179">
        <v>0</v>
      </c>
      <c r="W179" t="s">
        <v>46</v>
      </c>
      <c r="X179">
        <v>-0.58893384999999998</v>
      </c>
      <c r="Y179">
        <v>0</v>
      </c>
      <c r="Z179" t="s">
        <v>47</v>
      </c>
      <c r="AA179">
        <v>0</v>
      </c>
      <c r="AB179">
        <v>0</v>
      </c>
      <c r="AC179" t="s">
        <v>48</v>
      </c>
      <c r="AD179">
        <v>0</v>
      </c>
      <c r="AE179">
        <v>0</v>
      </c>
      <c r="AF179" t="s">
        <v>30</v>
      </c>
      <c r="AG179" s="27">
        <v>3974.8776403386</v>
      </c>
    </row>
    <row r="180" spans="1:33" x14ac:dyDescent="0.2">
      <c r="A180" s="24">
        <f t="shared" si="2"/>
        <v>-3.2802501375435313</v>
      </c>
      <c r="B180" t="s">
        <v>987</v>
      </c>
      <c r="C180" t="s">
        <v>22</v>
      </c>
      <c r="D180">
        <v>1</v>
      </c>
      <c r="E180" t="s">
        <v>24</v>
      </c>
      <c r="F180" s="24">
        <v>2.5646545686706599</v>
      </c>
      <c r="G180">
        <v>1.6300155200000001E-7</v>
      </c>
      <c r="H180" t="s">
        <v>25</v>
      </c>
      <c r="I180">
        <v>106.95409427858699</v>
      </c>
      <c r="J180">
        <v>1.27482422E-6</v>
      </c>
      <c r="K180" t="s">
        <v>26</v>
      </c>
      <c r="L180">
        <v>0</v>
      </c>
      <c r="M180">
        <v>0</v>
      </c>
      <c r="N180" t="s">
        <v>27</v>
      </c>
      <c r="O180">
        <v>8.7201610529026002E-2</v>
      </c>
      <c r="P180">
        <v>4.8801848999999997E-8</v>
      </c>
      <c r="Q180" t="s">
        <v>28</v>
      </c>
      <c r="R180">
        <v>0.293130281870364</v>
      </c>
      <c r="S180">
        <v>2.7362654700000002E-7</v>
      </c>
      <c r="T180" t="s">
        <v>45</v>
      </c>
      <c r="U180">
        <v>0</v>
      </c>
      <c r="V180">
        <v>0</v>
      </c>
      <c r="W180" t="s">
        <v>46</v>
      </c>
      <c r="X180">
        <v>-0.58893384999999998</v>
      </c>
      <c r="Y180">
        <v>0</v>
      </c>
      <c r="Z180" t="s">
        <v>47</v>
      </c>
      <c r="AA180">
        <v>0</v>
      </c>
      <c r="AB180">
        <v>0</v>
      </c>
      <c r="AC180" t="s">
        <v>48</v>
      </c>
      <c r="AD180">
        <v>0</v>
      </c>
      <c r="AE180">
        <v>0</v>
      </c>
      <c r="AF180" t="s">
        <v>30</v>
      </c>
      <c r="AG180" s="27">
        <v>3974.8776403386</v>
      </c>
    </row>
    <row r="181" spans="1:33" x14ac:dyDescent="0.2">
      <c r="A181" s="24">
        <f t="shared" si="2"/>
        <v>-3.2802498460216545</v>
      </c>
      <c r="B181" t="s">
        <v>518</v>
      </c>
      <c r="C181" t="s">
        <v>22</v>
      </c>
      <c r="D181">
        <v>1</v>
      </c>
      <c r="E181" t="s">
        <v>24</v>
      </c>
      <c r="F181" s="24">
        <v>2.5646535758081099</v>
      </c>
      <c r="G181">
        <v>7.99242991E-7</v>
      </c>
      <c r="H181" t="s">
        <v>25</v>
      </c>
      <c r="I181">
        <v>106.954095698903</v>
      </c>
      <c r="J181">
        <v>1.7167671099999999E-6</v>
      </c>
      <c r="K181" t="s">
        <v>26</v>
      </c>
      <c r="L181">
        <v>0</v>
      </c>
      <c r="M181">
        <v>0</v>
      </c>
      <c r="N181" t="s">
        <v>27</v>
      </c>
      <c r="O181">
        <v>8.7201656778295E-2</v>
      </c>
      <c r="P181">
        <v>2.1058415099999999E-7</v>
      </c>
      <c r="Q181" t="s">
        <v>28</v>
      </c>
      <c r="R181">
        <v>0.29313019666569401</v>
      </c>
      <c r="S181">
        <v>3.4365555899999998E-7</v>
      </c>
      <c r="T181" t="s">
        <v>45</v>
      </c>
      <c r="U181">
        <v>0</v>
      </c>
      <c r="V181">
        <v>0</v>
      </c>
      <c r="W181" t="s">
        <v>46</v>
      </c>
      <c r="X181">
        <v>-0.58893384999999998</v>
      </c>
      <c r="Y181">
        <v>0</v>
      </c>
      <c r="Z181" t="s">
        <v>47</v>
      </c>
      <c r="AA181">
        <v>0</v>
      </c>
      <c r="AB181">
        <v>0</v>
      </c>
      <c r="AC181" t="s">
        <v>48</v>
      </c>
      <c r="AD181">
        <v>0</v>
      </c>
      <c r="AE181">
        <v>0</v>
      </c>
      <c r="AF181" t="s">
        <v>30</v>
      </c>
      <c r="AG181" s="27">
        <v>3974.87764033861</v>
      </c>
    </row>
    <row r="182" spans="1:33" x14ac:dyDescent="0.2">
      <c r="A182" s="24">
        <f t="shared" si="2"/>
        <v>-3.2802500299531943</v>
      </c>
      <c r="B182" t="s">
        <v>648</v>
      </c>
      <c r="C182" t="s">
        <v>22</v>
      </c>
      <c r="D182">
        <v>1</v>
      </c>
      <c r="E182" t="s">
        <v>24</v>
      </c>
      <c r="F182" s="24">
        <v>2.5646544906903399</v>
      </c>
      <c r="G182">
        <v>3.4048517200000001E-7</v>
      </c>
      <c r="H182" t="s">
        <v>25</v>
      </c>
      <c r="I182">
        <v>106.954094802775</v>
      </c>
      <c r="J182">
        <v>3.0354346659999999E-6</v>
      </c>
      <c r="K182" t="s">
        <v>26</v>
      </c>
      <c r="L182">
        <v>0</v>
      </c>
      <c r="M182">
        <v>0</v>
      </c>
      <c r="N182" t="s">
        <v>27</v>
      </c>
      <c r="O182">
        <v>8.7201651890520995E-2</v>
      </c>
      <c r="P182">
        <v>9.4137028E-8</v>
      </c>
      <c r="Q182" t="s">
        <v>28</v>
      </c>
      <c r="R182">
        <v>0.29313048066519998</v>
      </c>
      <c r="S182">
        <v>1.9470018899999999E-7</v>
      </c>
      <c r="T182" t="s">
        <v>45</v>
      </c>
      <c r="U182">
        <v>0</v>
      </c>
      <c r="V182">
        <v>0</v>
      </c>
      <c r="W182" t="s">
        <v>46</v>
      </c>
      <c r="X182">
        <v>-0.58893384999999998</v>
      </c>
      <c r="Y182">
        <v>0</v>
      </c>
      <c r="Z182" t="s">
        <v>47</v>
      </c>
      <c r="AA182">
        <v>0</v>
      </c>
      <c r="AB182">
        <v>0</v>
      </c>
      <c r="AC182" t="s">
        <v>48</v>
      </c>
      <c r="AD182">
        <v>0</v>
      </c>
      <c r="AE182">
        <v>0</v>
      </c>
      <c r="AF182" t="s">
        <v>30</v>
      </c>
      <c r="AG182" s="27">
        <v>3974.87764033861</v>
      </c>
    </row>
    <row r="183" spans="1:33" x14ac:dyDescent="0.2">
      <c r="A183" s="24">
        <f t="shared" si="2"/>
        <v>-3.2802494060470644</v>
      </c>
      <c r="B183" t="s">
        <v>145</v>
      </c>
      <c r="C183" t="s">
        <v>22</v>
      </c>
      <c r="D183">
        <v>1</v>
      </c>
      <c r="E183" t="s">
        <v>24</v>
      </c>
      <c r="F183" s="24">
        <v>2.5646535640952499</v>
      </c>
      <c r="G183">
        <v>1.0466686290000001E-6</v>
      </c>
      <c r="H183" t="s">
        <v>25</v>
      </c>
      <c r="I183">
        <v>106.954097842492</v>
      </c>
      <c r="J183">
        <v>3.4026152009999998E-6</v>
      </c>
      <c r="K183" t="s">
        <v>26</v>
      </c>
      <c r="L183">
        <v>0</v>
      </c>
      <c r="M183">
        <v>0</v>
      </c>
      <c r="N183" t="s">
        <v>27</v>
      </c>
      <c r="O183">
        <v>8.7201713014832996E-2</v>
      </c>
      <c r="P183">
        <v>1.0300240000000001E-7</v>
      </c>
      <c r="Q183" t="s">
        <v>28</v>
      </c>
      <c r="R183">
        <v>0.29313010055362898</v>
      </c>
      <c r="S183">
        <v>6.1931363499999996E-7</v>
      </c>
      <c r="T183" t="s">
        <v>45</v>
      </c>
      <c r="U183">
        <v>0</v>
      </c>
      <c r="V183">
        <v>0</v>
      </c>
      <c r="W183" t="s">
        <v>46</v>
      </c>
      <c r="X183">
        <v>-0.58893384999999998</v>
      </c>
      <c r="Y183">
        <v>0</v>
      </c>
      <c r="Z183" t="s">
        <v>47</v>
      </c>
      <c r="AA183">
        <v>0</v>
      </c>
      <c r="AB183">
        <v>0</v>
      </c>
      <c r="AC183" t="s">
        <v>48</v>
      </c>
      <c r="AD183">
        <v>0</v>
      </c>
      <c r="AE183">
        <v>0</v>
      </c>
      <c r="AF183" t="s">
        <v>30</v>
      </c>
      <c r="AG183" s="27">
        <v>3974.87764033861</v>
      </c>
    </row>
    <row r="184" spans="1:33" x14ac:dyDescent="0.2">
      <c r="A184" s="24">
        <f t="shared" si="2"/>
        <v>-3.2802493219358815</v>
      </c>
      <c r="B184" t="s">
        <v>811</v>
      </c>
      <c r="C184" t="s">
        <v>22</v>
      </c>
      <c r="D184">
        <v>1</v>
      </c>
      <c r="E184" t="s">
        <v>24</v>
      </c>
      <c r="F184" s="24">
        <v>2.5646533791097399</v>
      </c>
      <c r="G184">
        <v>5.2981527900000004E-7</v>
      </c>
      <c r="H184" t="s">
        <v>25</v>
      </c>
      <c r="I184">
        <v>106.95409825228801</v>
      </c>
      <c r="J184">
        <v>2.7101632209999998E-6</v>
      </c>
      <c r="K184" t="s">
        <v>26</v>
      </c>
      <c r="L184">
        <v>0</v>
      </c>
      <c r="M184">
        <v>0</v>
      </c>
      <c r="N184" t="s">
        <v>27</v>
      </c>
      <c r="O184">
        <v>8.7201674785945996E-2</v>
      </c>
      <c r="P184">
        <v>1.2483824599999999E-7</v>
      </c>
      <c r="Q184" t="s">
        <v>28</v>
      </c>
      <c r="R184">
        <v>0.29313027479456599</v>
      </c>
      <c r="S184">
        <v>6.4797208100000003E-7</v>
      </c>
      <c r="T184" t="s">
        <v>45</v>
      </c>
      <c r="U184">
        <v>0</v>
      </c>
      <c r="V184">
        <v>0</v>
      </c>
      <c r="W184" t="s">
        <v>46</v>
      </c>
      <c r="X184">
        <v>-0.58893384999999998</v>
      </c>
      <c r="Y184">
        <v>0</v>
      </c>
      <c r="Z184" t="s">
        <v>47</v>
      </c>
      <c r="AA184">
        <v>0</v>
      </c>
      <c r="AB184">
        <v>0</v>
      </c>
      <c r="AC184" t="s">
        <v>48</v>
      </c>
      <c r="AD184">
        <v>0</v>
      </c>
      <c r="AE184">
        <v>0</v>
      </c>
      <c r="AF184" t="s">
        <v>30</v>
      </c>
      <c r="AG184" s="27">
        <v>3974.87764033861</v>
      </c>
    </row>
    <row r="185" spans="1:33" x14ac:dyDescent="0.2">
      <c r="A185" s="24">
        <f t="shared" si="2"/>
        <v>-3.2802500421978786</v>
      </c>
      <c r="B185" t="s">
        <v>840</v>
      </c>
      <c r="C185" t="s">
        <v>22</v>
      </c>
      <c r="D185">
        <v>1</v>
      </c>
      <c r="E185" t="s">
        <v>24</v>
      </c>
      <c r="F185" s="24">
        <v>2.5646540596779599</v>
      </c>
      <c r="G185">
        <v>9.8957204600000005E-7</v>
      </c>
      <c r="H185" t="s">
        <v>25</v>
      </c>
      <c r="I185">
        <v>106.95409474311801</v>
      </c>
      <c r="J185">
        <v>3.0200084209999998E-6</v>
      </c>
      <c r="K185" t="s">
        <v>26</v>
      </c>
      <c r="L185">
        <v>0</v>
      </c>
      <c r="M185">
        <v>0</v>
      </c>
      <c r="N185" t="s">
        <v>27</v>
      </c>
      <c r="O185">
        <v>8.7201586473925993E-2</v>
      </c>
      <c r="P185">
        <v>2.5179376700000001E-7</v>
      </c>
      <c r="Q185" t="s">
        <v>28</v>
      </c>
      <c r="R185">
        <v>0.29313040707323501</v>
      </c>
      <c r="S185">
        <v>6.0933088300000004E-7</v>
      </c>
      <c r="T185" t="s">
        <v>45</v>
      </c>
      <c r="U185">
        <v>0</v>
      </c>
      <c r="V185">
        <v>0</v>
      </c>
      <c r="W185" t="s">
        <v>46</v>
      </c>
      <c r="X185">
        <v>-0.58893384999999998</v>
      </c>
      <c r="Y185">
        <v>0</v>
      </c>
      <c r="Z185" t="s">
        <v>47</v>
      </c>
      <c r="AA185">
        <v>0</v>
      </c>
      <c r="AB185">
        <v>0</v>
      </c>
      <c r="AC185" t="s">
        <v>48</v>
      </c>
      <c r="AD185">
        <v>0</v>
      </c>
      <c r="AE185">
        <v>0</v>
      </c>
      <c r="AF185" t="s">
        <v>30</v>
      </c>
      <c r="AG185" s="27">
        <v>3974.87764033861</v>
      </c>
    </row>
    <row r="186" spans="1:33" x14ac:dyDescent="0.2">
      <c r="A186" s="24">
        <f t="shared" si="2"/>
        <v>-3.2802494659494661</v>
      </c>
      <c r="B186" t="s">
        <v>923</v>
      </c>
      <c r="C186" t="s">
        <v>22</v>
      </c>
      <c r="D186">
        <v>1</v>
      </c>
      <c r="E186" t="s">
        <v>24</v>
      </c>
      <c r="F186" s="24">
        <v>2.56465324402871</v>
      </c>
      <c r="G186">
        <v>4.13296403E-7</v>
      </c>
      <c r="H186" t="s">
        <v>25</v>
      </c>
      <c r="I186">
        <v>106.954097550643</v>
      </c>
      <c r="J186">
        <v>1.3432282420000001E-6</v>
      </c>
      <c r="K186" t="s">
        <v>26</v>
      </c>
      <c r="L186">
        <v>0</v>
      </c>
      <c r="M186">
        <v>0</v>
      </c>
      <c r="N186" t="s">
        <v>27</v>
      </c>
      <c r="O186">
        <v>8.7201683122285004E-2</v>
      </c>
      <c r="P186">
        <v>1.63488281E-7</v>
      </c>
      <c r="Q186" t="s">
        <v>28</v>
      </c>
      <c r="R186">
        <v>0.29313044820610601</v>
      </c>
      <c r="S186">
        <v>5.6087158000000003E-7</v>
      </c>
      <c r="T186" t="s">
        <v>45</v>
      </c>
      <c r="U186">
        <v>0</v>
      </c>
      <c r="V186">
        <v>0</v>
      </c>
      <c r="W186" t="s">
        <v>46</v>
      </c>
      <c r="X186">
        <v>-0.58893384999999998</v>
      </c>
      <c r="Y186">
        <v>0</v>
      </c>
      <c r="Z186" t="s">
        <v>47</v>
      </c>
      <c r="AA186">
        <v>0</v>
      </c>
      <c r="AB186">
        <v>0</v>
      </c>
      <c r="AC186" t="s">
        <v>48</v>
      </c>
      <c r="AD186">
        <v>0</v>
      </c>
      <c r="AE186">
        <v>0</v>
      </c>
      <c r="AF186" t="s">
        <v>30</v>
      </c>
      <c r="AG186" s="27">
        <v>3974.87764033861</v>
      </c>
    </row>
    <row r="187" spans="1:33" x14ac:dyDescent="0.2">
      <c r="A187" s="24">
        <f t="shared" si="2"/>
        <v>-3.2802499312699531</v>
      </c>
      <c r="B187" t="s">
        <v>124</v>
      </c>
      <c r="C187" t="s">
        <v>22</v>
      </c>
      <c r="D187">
        <v>1</v>
      </c>
      <c r="E187" t="s">
        <v>24</v>
      </c>
      <c r="F187" s="24">
        <v>2.5646543756920801</v>
      </c>
      <c r="G187">
        <v>1.157007804E-6</v>
      </c>
      <c r="H187" t="s">
        <v>25</v>
      </c>
      <c r="I187">
        <v>106.954095283567</v>
      </c>
      <c r="J187">
        <v>3.4354609810000002E-6</v>
      </c>
      <c r="K187" t="s">
        <v>26</v>
      </c>
      <c r="L187">
        <v>0</v>
      </c>
      <c r="M187">
        <v>0</v>
      </c>
      <c r="N187" t="s">
        <v>27</v>
      </c>
      <c r="O187">
        <v>8.7201642383837999E-2</v>
      </c>
      <c r="P187">
        <v>2.02528335E-7</v>
      </c>
      <c r="Q187" t="s">
        <v>28</v>
      </c>
      <c r="R187">
        <v>0.29313050165384502</v>
      </c>
      <c r="S187">
        <v>1.13239985E-7</v>
      </c>
      <c r="T187" t="s">
        <v>45</v>
      </c>
      <c r="U187">
        <v>0</v>
      </c>
      <c r="V187">
        <v>0</v>
      </c>
      <c r="W187" t="s">
        <v>46</v>
      </c>
      <c r="X187">
        <v>-0.58893384999999998</v>
      </c>
      <c r="Y187">
        <v>0</v>
      </c>
      <c r="Z187" t="s">
        <v>47</v>
      </c>
      <c r="AA187">
        <v>0</v>
      </c>
      <c r="AB187">
        <v>0</v>
      </c>
      <c r="AC187" t="s">
        <v>48</v>
      </c>
      <c r="AD187">
        <v>0</v>
      </c>
      <c r="AE187">
        <v>0</v>
      </c>
      <c r="AF187" t="s">
        <v>30</v>
      </c>
      <c r="AG187" s="27">
        <v>3974.87764033862</v>
      </c>
    </row>
    <row r="188" spans="1:33" x14ac:dyDescent="0.2">
      <c r="A188" s="24">
        <f t="shared" si="2"/>
        <v>-3.2802502775529279</v>
      </c>
      <c r="B188" t="s">
        <v>173</v>
      </c>
      <c r="C188" t="s">
        <v>22</v>
      </c>
      <c r="D188">
        <v>1</v>
      </c>
      <c r="E188" t="s">
        <v>24</v>
      </c>
      <c r="F188" s="24">
        <v>2.5646545860936598</v>
      </c>
      <c r="G188">
        <v>8.0766895699999995E-7</v>
      </c>
      <c r="H188" t="s">
        <v>25</v>
      </c>
      <c r="I188">
        <v>106.954093596451</v>
      </c>
      <c r="J188">
        <v>3.2346443530000002E-6</v>
      </c>
      <c r="K188" t="s">
        <v>26</v>
      </c>
      <c r="L188">
        <v>0</v>
      </c>
      <c r="M188">
        <v>0</v>
      </c>
      <c r="N188" t="s">
        <v>27</v>
      </c>
      <c r="O188">
        <v>8.7201644168203002E-2</v>
      </c>
      <c r="P188">
        <v>1.4580420099999999E-7</v>
      </c>
      <c r="Q188" t="s">
        <v>28</v>
      </c>
      <c r="R188">
        <v>0.29313031781494497</v>
      </c>
      <c r="S188">
        <v>3.0816990400000001E-7</v>
      </c>
      <c r="T188" t="s">
        <v>45</v>
      </c>
      <c r="U188">
        <v>0</v>
      </c>
      <c r="V188">
        <v>0</v>
      </c>
      <c r="W188" t="s">
        <v>46</v>
      </c>
      <c r="X188">
        <v>-0.58893384999999998</v>
      </c>
      <c r="Y188">
        <v>0</v>
      </c>
      <c r="Z188" t="s">
        <v>47</v>
      </c>
      <c r="AA188">
        <v>0</v>
      </c>
      <c r="AB188">
        <v>0</v>
      </c>
      <c r="AC188" t="s">
        <v>48</v>
      </c>
      <c r="AD188">
        <v>0</v>
      </c>
      <c r="AE188">
        <v>0</v>
      </c>
      <c r="AF188" t="s">
        <v>30</v>
      </c>
      <c r="AG188" s="27">
        <v>3974.87764033862</v>
      </c>
    </row>
    <row r="189" spans="1:33" x14ac:dyDescent="0.2">
      <c r="A189" s="24">
        <f t="shared" si="2"/>
        <v>-3.2802497248794089</v>
      </c>
      <c r="B189" t="s">
        <v>228</v>
      </c>
      <c r="C189" t="s">
        <v>22</v>
      </c>
      <c r="D189">
        <v>1</v>
      </c>
      <c r="E189" t="s">
        <v>24</v>
      </c>
      <c r="F189" s="24">
        <v>2.56465383830274</v>
      </c>
      <c r="G189">
        <v>3.8549723000000001E-7</v>
      </c>
      <c r="H189" t="s">
        <v>25</v>
      </c>
      <c r="I189">
        <v>106.954096289117</v>
      </c>
      <c r="J189">
        <v>1.5867025269999999E-6</v>
      </c>
      <c r="K189" t="s">
        <v>26</v>
      </c>
      <c r="L189">
        <v>0</v>
      </c>
      <c r="M189">
        <v>0</v>
      </c>
      <c r="N189" t="s">
        <v>27</v>
      </c>
      <c r="O189">
        <v>8.7201788282865997E-2</v>
      </c>
      <c r="P189">
        <v>1.7602823900000001E-7</v>
      </c>
      <c r="Q189" t="s">
        <v>28</v>
      </c>
      <c r="R189">
        <v>0.29313003264651399</v>
      </c>
      <c r="S189">
        <v>5.9352030899999999E-7</v>
      </c>
      <c r="T189" t="s">
        <v>45</v>
      </c>
      <c r="U189">
        <v>0</v>
      </c>
      <c r="V189">
        <v>0</v>
      </c>
      <c r="W189" t="s">
        <v>46</v>
      </c>
      <c r="X189">
        <v>-0.58893384999999998</v>
      </c>
      <c r="Y189">
        <v>0</v>
      </c>
      <c r="Z189" t="s">
        <v>47</v>
      </c>
      <c r="AA189">
        <v>0</v>
      </c>
      <c r="AB189">
        <v>0</v>
      </c>
      <c r="AC189" t="s">
        <v>48</v>
      </c>
      <c r="AD189">
        <v>0</v>
      </c>
      <c r="AE189">
        <v>0</v>
      </c>
      <c r="AF189" t="s">
        <v>30</v>
      </c>
      <c r="AG189" s="27">
        <v>3974.87764033862</v>
      </c>
    </row>
    <row r="190" spans="1:33" x14ac:dyDescent="0.2">
      <c r="A190" s="24">
        <f t="shared" si="2"/>
        <v>-3.2802499690782905</v>
      </c>
      <c r="B190" t="s">
        <v>527</v>
      </c>
      <c r="C190" t="s">
        <v>22</v>
      </c>
      <c r="D190">
        <v>1</v>
      </c>
      <c r="E190" t="s">
        <v>24</v>
      </c>
      <c r="F190" s="24">
        <v>2.5646542688469598</v>
      </c>
      <c r="G190">
        <v>1.13070682E-6</v>
      </c>
      <c r="H190" t="s">
        <v>25</v>
      </c>
      <c r="I190">
        <v>106.95409509936199</v>
      </c>
      <c r="J190">
        <v>4.0673284709999996E-6</v>
      </c>
      <c r="K190" t="s">
        <v>26</v>
      </c>
      <c r="L190">
        <v>0</v>
      </c>
      <c r="M190">
        <v>0</v>
      </c>
      <c r="N190" t="s">
        <v>27</v>
      </c>
      <c r="O190">
        <v>8.7201619386490001E-2</v>
      </c>
      <c r="P190">
        <v>1.7644061900000001E-7</v>
      </c>
      <c r="Q190" t="s">
        <v>28</v>
      </c>
      <c r="R190">
        <v>0.29313001829994401</v>
      </c>
      <c r="S190">
        <v>2.7632998499999999E-7</v>
      </c>
      <c r="T190" t="s">
        <v>45</v>
      </c>
      <c r="U190">
        <v>0</v>
      </c>
      <c r="V190">
        <v>0</v>
      </c>
      <c r="W190" t="s">
        <v>46</v>
      </c>
      <c r="X190">
        <v>-0.58893384999999998</v>
      </c>
      <c r="Y190">
        <v>0</v>
      </c>
      <c r="Z190" t="s">
        <v>47</v>
      </c>
      <c r="AA190">
        <v>0</v>
      </c>
      <c r="AB190">
        <v>0</v>
      </c>
      <c r="AC190" t="s">
        <v>48</v>
      </c>
      <c r="AD190">
        <v>0</v>
      </c>
      <c r="AE190">
        <v>0</v>
      </c>
      <c r="AF190" t="s">
        <v>30</v>
      </c>
      <c r="AG190" s="27">
        <v>3974.87764033862</v>
      </c>
    </row>
    <row r="191" spans="1:33" x14ac:dyDescent="0.2">
      <c r="A191" s="24">
        <f t="shared" si="2"/>
        <v>-3.2802500240663766</v>
      </c>
      <c r="B191" t="s">
        <v>334</v>
      </c>
      <c r="C191" t="s">
        <v>22</v>
      </c>
      <c r="D191">
        <v>1</v>
      </c>
      <c r="E191" t="s">
        <v>24</v>
      </c>
      <c r="F191" s="24">
        <v>2.5646538569723401</v>
      </c>
      <c r="G191">
        <v>2.7572283949999998E-6</v>
      </c>
      <c r="H191" t="s">
        <v>25</v>
      </c>
      <c r="I191">
        <v>106.954094831456</v>
      </c>
      <c r="J191">
        <v>6.9528532420000004E-6</v>
      </c>
      <c r="K191" t="s">
        <v>26</v>
      </c>
      <c r="L191">
        <v>0</v>
      </c>
      <c r="M191">
        <v>0</v>
      </c>
      <c r="N191" t="s">
        <v>27</v>
      </c>
      <c r="O191">
        <v>8.7201738038140006E-2</v>
      </c>
      <c r="P191">
        <v>1.34596819E-7</v>
      </c>
      <c r="Q191" t="s">
        <v>28</v>
      </c>
      <c r="R191">
        <v>0.29313022416594797</v>
      </c>
      <c r="S191">
        <v>2.24438075E-7</v>
      </c>
      <c r="T191" t="s">
        <v>45</v>
      </c>
      <c r="U191">
        <v>0</v>
      </c>
      <c r="V191">
        <v>0</v>
      </c>
      <c r="W191" t="s">
        <v>46</v>
      </c>
      <c r="X191">
        <v>-0.58893384999999998</v>
      </c>
      <c r="Y191">
        <v>0</v>
      </c>
      <c r="Z191" t="s">
        <v>47</v>
      </c>
      <c r="AA191">
        <v>0</v>
      </c>
      <c r="AB191">
        <v>0</v>
      </c>
      <c r="AC191" t="s">
        <v>48</v>
      </c>
      <c r="AD191">
        <v>0</v>
      </c>
      <c r="AE191">
        <v>0</v>
      </c>
      <c r="AF191" t="s">
        <v>30</v>
      </c>
      <c r="AG191" s="27">
        <v>3974.87764033863</v>
      </c>
    </row>
    <row r="192" spans="1:33" x14ac:dyDescent="0.2">
      <c r="A192" s="24">
        <f t="shared" si="2"/>
        <v>-3.2802497758018681</v>
      </c>
      <c r="B192" t="s">
        <v>506</v>
      </c>
      <c r="C192" t="s">
        <v>22</v>
      </c>
      <c r="D192">
        <v>1</v>
      </c>
      <c r="E192" t="s">
        <v>24</v>
      </c>
      <c r="F192" s="24">
        <v>2.5646539870987999</v>
      </c>
      <c r="G192">
        <v>1.454149719E-6</v>
      </c>
      <c r="H192" t="s">
        <v>25</v>
      </c>
      <c r="I192">
        <v>106.954096041019</v>
      </c>
      <c r="J192">
        <v>7.1819568320000001E-6</v>
      </c>
      <c r="K192" t="s">
        <v>26</v>
      </c>
      <c r="L192">
        <v>0</v>
      </c>
      <c r="M192">
        <v>0</v>
      </c>
      <c r="N192" t="s">
        <v>27</v>
      </c>
      <c r="O192">
        <v>8.7201667956955997E-2</v>
      </c>
      <c r="P192">
        <v>7.9726984999999995E-8</v>
      </c>
      <c r="Q192" t="s">
        <v>28</v>
      </c>
      <c r="R192">
        <v>0.29313063283017099</v>
      </c>
      <c r="S192">
        <v>1.4257327709999999E-6</v>
      </c>
      <c r="T192" t="s">
        <v>45</v>
      </c>
      <c r="U192">
        <v>0</v>
      </c>
      <c r="V192">
        <v>0</v>
      </c>
      <c r="W192" t="s">
        <v>46</v>
      </c>
      <c r="X192">
        <v>-0.58893384999999998</v>
      </c>
      <c r="Y192">
        <v>0</v>
      </c>
      <c r="Z192" t="s">
        <v>47</v>
      </c>
      <c r="AA192">
        <v>0</v>
      </c>
      <c r="AB192">
        <v>0</v>
      </c>
      <c r="AC192" t="s">
        <v>48</v>
      </c>
      <c r="AD192">
        <v>0</v>
      </c>
      <c r="AE192">
        <v>0</v>
      </c>
      <c r="AF192" t="s">
        <v>30</v>
      </c>
      <c r="AG192" s="27">
        <v>3974.87764033863</v>
      </c>
    </row>
    <row r="193" spans="1:33" x14ac:dyDescent="0.2">
      <c r="A193" s="24">
        <f t="shared" si="2"/>
        <v>-3.2802498189153342</v>
      </c>
      <c r="B193" t="s">
        <v>539</v>
      </c>
      <c r="C193" t="s">
        <v>22</v>
      </c>
      <c r="D193">
        <v>1</v>
      </c>
      <c r="E193" t="s">
        <v>24</v>
      </c>
      <c r="F193" s="24">
        <v>2.5646539309280301</v>
      </c>
      <c r="G193">
        <v>1.3045216149999999E-6</v>
      </c>
      <c r="H193" t="s">
        <v>25</v>
      </c>
      <c r="I193">
        <v>106.95409583096701</v>
      </c>
      <c r="J193">
        <v>5.3354101260000003E-6</v>
      </c>
      <c r="K193" t="s">
        <v>26</v>
      </c>
      <c r="L193">
        <v>0</v>
      </c>
      <c r="M193">
        <v>0</v>
      </c>
      <c r="N193" t="s">
        <v>27</v>
      </c>
      <c r="O193">
        <v>8.7201746986001999E-2</v>
      </c>
      <c r="P193">
        <v>1.5823179799999999E-7</v>
      </c>
      <c r="Q193" t="s">
        <v>28</v>
      </c>
      <c r="R193">
        <v>0.29312990053690002</v>
      </c>
      <c r="S193">
        <v>7.3760589300000003E-7</v>
      </c>
      <c r="T193" t="s">
        <v>45</v>
      </c>
      <c r="U193">
        <v>0</v>
      </c>
      <c r="V193">
        <v>0</v>
      </c>
      <c r="W193" t="s">
        <v>46</v>
      </c>
      <c r="X193">
        <v>-0.58893384999999998</v>
      </c>
      <c r="Y193">
        <v>0</v>
      </c>
      <c r="Z193" t="s">
        <v>47</v>
      </c>
      <c r="AA193">
        <v>0</v>
      </c>
      <c r="AB193">
        <v>0</v>
      </c>
      <c r="AC193" t="s">
        <v>48</v>
      </c>
      <c r="AD193">
        <v>0</v>
      </c>
      <c r="AE193">
        <v>0</v>
      </c>
      <c r="AF193" t="s">
        <v>30</v>
      </c>
      <c r="AG193" s="27">
        <v>3974.87764033863</v>
      </c>
    </row>
    <row r="194" spans="1:33" x14ac:dyDescent="0.2">
      <c r="A194" s="24">
        <f t="shared" ref="A194:A257" si="3">TAN($I194*PI()/180)</f>
        <v>-3.2802501492063274</v>
      </c>
      <c r="B194" t="s">
        <v>582</v>
      </c>
      <c r="C194" t="s">
        <v>22</v>
      </c>
      <c r="D194">
        <v>1</v>
      </c>
      <c r="E194" t="s">
        <v>24</v>
      </c>
      <c r="F194" s="24">
        <v>2.56465441979234</v>
      </c>
      <c r="G194">
        <v>2.3889297449999999E-6</v>
      </c>
      <c r="H194" t="s">
        <v>25</v>
      </c>
      <c r="I194">
        <v>106.954094221765</v>
      </c>
      <c r="J194">
        <v>9.7650372970000006E-6</v>
      </c>
      <c r="K194" t="s">
        <v>26</v>
      </c>
      <c r="L194">
        <v>0</v>
      </c>
      <c r="M194">
        <v>0</v>
      </c>
      <c r="N194" t="s">
        <v>27</v>
      </c>
      <c r="O194">
        <v>8.7201619470408998E-2</v>
      </c>
      <c r="P194">
        <v>6.5719162E-8</v>
      </c>
      <c r="Q194" t="s">
        <v>28</v>
      </c>
      <c r="R194">
        <v>0.29313047382884699</v>
      </c>
      <c r="S194">
        <v>4.48650792E-7</v>
      </c>
      <c r="T194" t="s">
        <v>45</v>
      </c>
      <c r="U194">
        <v>0</v>
      </c>
      <c r="V194">
        <v>0</v>
      </c>
      <c r="W194" t="s">
        <v>46</v>
      </c>
      <c r="X194">
        <v>-0.58893384999999998</v>
      </c>
      <c r="Y194">
        <v>0</v>
      </c>
      <c r="Z194" t="s">
        <v>47</v>
      </c>
      <c r="AA194">
        <v>0</v>
      </c>
      <c r="AB194">
        <v>0</v>
      </c>
      <c r="AC194" t="s">
        <v>48</v>
      </c>
      <c r="AD194">
        <v>0</v>
      </c>
      <c r="AE194">
        <v>0</v>
      </c>
      <c r="AF194" t="s">
        <v>30</v>
      </c>
      <c r="AG194" s="27">
        <v>3974.87764033863</v>
      </c>
    </row>
    <row r="195" spans="1:33" x14ac:dyDescent="0.2">
      <c r="A195" s="24">
        <f t="shared" si="3"/>
        <v>-3.280249403260568</v>
      </c>
      <c r="B195" t="s">
        <v>782</v>
      </c>
      <c r="C195" t="s">
        <v>22</v>
      </c>
      <c r="D195">
        <v>1</v>
      </c>
      <c r="E195" t="s">
        <v>24</v>
      </c>
      <c r="F195" s="24">
        <v>2.56465349227686</v>
      </c>
      <c r="G195">
        <v>1.53583958E-6</v>
      </c>
      <c r="H195" t="s">
        <v>25</v>
      </c>
      <c r="I195">
        <v>106.954097856068</v>
      </c>
      <c r="J195">
        <v>7.1835348439999997E-6</v>
      </c>
      <c r="K195" t="s">
        <v>26</v>
      </c>
      <c r="L195">
        <v>0</v>
      </c>
      <c r="M195">
        <v>0</v>
      </c>
      <c r="N195" t="s">
        <v>27</v>
      </c>
      <c r="O195">
        <v>8.7201691719799995E-2</v>
      </c>
      <c r="P195">
        <v>1.8093347899999999E-7</v>
      </c>
      <c r="Q195" t="s">
        <v>28</v>
      </c>
      <c r="R195">
        <v>0.29313044526438597</v>
      </c>
      <c r="S195">
        <v>1.3718731999999999E-7</v>
      </c>
      <c r="T195" t="s">
        <v>45</v>
      </c>
      <c r="U195">
        <v>0</v>
      </c>
      <c r="V195">
        <v>0</v>
      </c>
      <c r="W195" t="s">
        <v>46</v>
      </c>
      <c r="X195">
        <v>-0.58893384999999998</v>
      </c>
      <c r="Y195">
        <v>0</v>
      </c>
      <c r="Z195" t="s">
        <v>47</v>
      </c>
      <c r="AA195">
        <v>0</v>
      </c>
      <c r="AB195">
        <v>0</v>
      </c>
      <c r="AC195" t="s">
        <v>48</v>
      </c>
      <c r="AD195">
        <v>0</v>
      </c>
      <c r="AE195">
        <v>0</v>
      </c>
      <c r="AF195" t="s">
        <v>30</v>
      </c>
      <c r="AG195" s="27">
        <v>3974.87764033863</v>
      </c>
    </row>
    <row r="196" spans="1:33" x14ac:dyDescent="0.2">
      <c r="A196" s="24">
        <f t="shared" si="3"/>
        <v>-3.2802502689169737</v>
      </c>
      <c r="B196" t="s">
        <v>834</v>
      </c>
      <c r="C196" t="s">
        <v>22</v>
      </c>
      <c r="D196">
        <v>1</v>
      </c>
      <c r="E196" t="s">
        <v>24</v>
      </c>
      <c r="F196" s="24">
        <v>2.5646545984833802</v>
      </c>
      <c r="G196">
        <v>1.545362342E-6</v>
      </c>
      <c r="H196" t="s">
        <v>25</v>
      </c>
      <c r="I196">
        <v>106.954093638526</v>
      </c>
      <c r="J196">
        <v>4.6361791120000002E-6</v>
      </c>
      <c r="K196" t="s">
        <v>26</v>
      </c>
      <c r="L196">
        <v>0</v>
      </c>
      <c r="M196">
        <v>0</v>
      </c>
      <c r="N196" t="s">
        <v>27</v>
      </c>
      <c r="O196">
        <v>8.7201678989045003E-2</v>
      </c>
      <c r="P196">
        <v>2.8680486600000002E-7</v>
      </c>
      <c r="Q196" t="s">
        <v>28</v>
      </c>
      <c r="R196">
        <v>0.29313013666415</v>
      </c>
      <c r="S196">
        <v>3.59511468E-7</v>
      </c>
      <c r="T196" t="s">
        <v>45</v>
      </c>
      <c r="U196">
        <v>0</v>
      </c>
      <c r="V196">
        <v>0</v>
      </c>
      <c r="W196" t="s">
        <v>46</v>
      </c>
      <c r="X196">
        <v>-0.58893384999999998</v>
      </c>
      <c r="Y196">
        <v>0</v>
      </c>
      <c r="Z196" t="s">
        <v>47</v>
      </c>
      <c r="AA196">
        <v>0</v>
      </c>
      <c r="AB196">
        <v>0</v>
      </c>
      <c r="AC196" t="s">
        <v>48</v>
      </c>
      <c r="AD196">
        <v>0</v>
      </c>
      <c r="AE196">
        <v>0</v>
      </c>
      <c r="AF196" t="s">
        <v>30</v>
      </c>
      <c r="AG196" s="27">
        <v>3974.87764033863</v>
      </c>
    </row>
    <row r="197" spans="1:33" x14ac:dyDescent="0.2">
      <c r="A197" s="24">
        <f t="shared" si="3"/>
        <v>-3.2802494465823586</v>
      </c>
      <c r="B197" s="23" t="s">
        <v>159</v>
      </c>
      <c r="C197" s="23" t="s">
        <v>22</v>
      </c>
      <c r="D197" s="23">
        <v>1</v>
      </c>
      <c r="E197" s="23" t="s">
        <v>24</v>
      </c>
      <c r="F197" s="24">
        <v>2.5646534096894902</v>
      </c>
      <c r="G197" s="23">
        <v>1.753845008E-6</v>
      </c>
      <c r="H197" s="23" t="s">
        <v>25</v>
      </c>
      <c r="I197" s="23">
        <v>106.954097645001</v>
      </c>
      <c r="J197" s="23">
        <v>4.5736777149999997E-6</v>
      </c>
      <c r="K197" s="23" t="s">
        <v>26</v>
      </c>
      <c r="L197" s="23">
        <v>0</v>
      </c>
      <c r="M197" s="23">
        <v>0</v>
      </c>
      <c r="N197" s="23" t="s">
        <v>27</v>
      </c>
      <c r="O197" s="23">
        <v>8.7201608562249996E-2</v>
      </c>
      <c r="P197" s="23">
        <v>2.3338350399999999E-7</v>
      </c>
      <c r="Q197" s="23" t="s">
        <v>28</v>
      </c>
      <c r="R197" s="23">
        <v>0.293130325817263</v>
      </c>
      <c r="S197" s="23">
        <v>6.2189390000000003E-7</v>
      </c>
      <c r="T197" s="23" t="s">
        <v>45</v>
      </c>
      <c r="U197" s="23">
        <v>0</v>
      </c>
      <c r="V197" s="23">
        <v>0</v>
      </c>
      <c r="W197" s="23" t="s">
        <v>46</v>
      </c>
      <c r="X197" s="23">
        <v>-0.58893384999999998</v>
      </c>
      <c r="Y197" s="23">
        <v>0</v>
      </c>
      <c r="Z197" s="23" t="s">
        <v>47</v>
      </c>
      <c r="AA197" s="23">
        <v>0</v>
      </c>
      <c r="AB197" s="23">
        <v>0</v>
      </c>
      <c r="AC197" s="23" t="s">
        <v>48</v>
      </c>
      <c r="AD197" s="23">
        <v>0</v>
      </c>
      <c r="AE197" s="23">
        <v>0</v>
      </c>
      <c r="AF197" s="23" t="s">
        <v>30</v>
      </c>
      <c r="AG197" s="27">
        <v>3974.87764033864</v>
      </c>
    </row>
    <row r="198" spans="1:33" x14ac:dyDescent="0.2">
      <c r="A198" s="24">
        <f t="shared" si="3"/>
        <v>-3.2802501140627651</v>
      </c>
      <c r="B198" t="s">
        <v>191</v>
      </c>
      <c r="C198" t="s">
        <v>22</v>
      </c>
      <c r="D198">
        <v>1</v>
      </c>
      <c r="E198" t="s">
        <v>24</v>
      </c>
      <c r="F198" s="24">
        <v>2.5646543677543798</v>
      </c>
      <c r="G198">
        <v>9.3879037999999995E-7</v>
      </c>
      <c r="H198" t="s">
        <v>25</v>
      </c>
      <c r="I198">
        <v>106.954094392987</v>
      </c>
      <c r="J198">
        <v>2.2904124300000001E-6</v>
      </c>
      <c r="K198" t="s">
        <v>26</v>
      </c>
      <c r="L198">
        <v>0</v>
      </c>
      <c r="M198">
        <v>0</v>
      </c>
      <c r="N198" t="s">
        <v>27</v>
      </c>
      <c r="O198">
        <v>8.7201698253526E-2</v>
      </c>
      <c r="P198">
        <v>1.7189273500000001E-7</v>
      </c>
      <c r="Q198" t="s">
        <v>28</v>
      </c>
      <c r="R198">
        <v>0.29313052407342999</v>
      </c>
      <c r="S198">
        <v>8.9707169499999998E-7</v>
      </c>
      <c r="T198" t="s">
        <v>45</v>
      </c>
      <c r="U198">
        <v>0</v>
      </c>
      <c r="V198">
        <v>0</v>
      </c>
      <c r="W198" t="s">
        <v>46</v>
      </c>
      <c r="X198">
        <v>-0.58893384999999998</v>
      </c>
      <c r="Y198">
        <v>0</v>
      </c>
      <c r="Z198" t="s">
        <v>47</v>
      </c>
      <c r="AA198">
        <v>0</v>
      </c>
      <c r="AB198">
        <v>0</v>
      </c>
      <c r="AC198" t="s">
        <v>48</v>
      </c>
      <c r="AD198">
        <v>0</v>
      </c>
      <c r="AE198">
        <v>0</v>
      </c>
      <c r="AF198" t="s">
        <v>30</v>
      </c>
      <c r="AG198" s="27">
        <v>3974.87764033864</v>
      </c>
    </row>
    <row r="199" spans="1:33" x14ac:dyDescent="0.2">
      <c r="A199" s="24">
        <f t="shared" si="3"/>
        <v>-3.2802500922063635</v>
      </c>
      <c r="B199" t="s">
        <v>231</v>
      </c>
      <c r="C199" t="s">
        <v>22</v>
      </c>
      <c r="D199">
        <v>1</v>
      </c>
      <c r="E199" t="s">
        <v>24</v>
      </c>
      <c r="F199" s="24">
        <v>2.5646544745346</v>
      </c>
      <c r="G199">
        <v>2.7786806900000002E-7</v>
      </c>
      <c r="H199" t="s">
        <v>25</v>
      </c>
      <c r="I199">
        <v>106.954094499473</v>
      </c>
      <c r="J199">
        <v>9.4028585899999997E-7</v>
      </c>
      <c r="K199" t="s">
        <v>26</v>
      </c>
      <c r="L199">
        <v>0</v>
      </c>
      <c r="M199">
        <v>0</v>
      </c>
      <c r="N199" t="s">
        <v>27</v>
      </c>
      <c r="O199">
        <v>8.7201611600411996E-2</v>
      </c>
      <c r="P199">
        <v>8.1331468000000006E-8</v>
      </c>
      <c r="Q199" t="s">
        <v>28</v>
      </c>
      <c r="R199">
        <v>0.29313020210365298</v>
      </c>
      <c r="S199">
        <v>3.7139289999999998E-7</v>
      </c>
      <c r="T199" t="s">
        <v>45</v>
      </c>
      <c r="U199">
        <v>0</v>
      </c>
      <c r="V199">
        <v>0</v>
      </c>
      <c r="W199" t="s">
        <v>46</v>
      </c>
      <c r="X199">
        <v>-0.58893384999999998</v>
      </c>
      <c r="Y199">
        <v>0</v>
      </c>
      <c r="Z199" t="s">
        <v>47</v>
      </c>
      <c r="AA199">
        <v>0</v>
      </c>
      <c r="AB199">
        <v>0</v>
      </c>
      <c r="AC199" t="s">
        <v>48</v>
      </c>
      <c r="AD199">
        <v>0</v>
      </c>
      <c r="AE199">
        <v>0</v>
      </c>
      <c r="AF199" t="s">
        <v>30</v>
      </c>
      <c r="AG199" s="27">
        <v>3974.87764033864</v>
      </c>
    </row>
    <row r="200" spans="1:33" x14ac:dyDescent="0.2">
      <c r="A200" s="24">
        <f t="shared" si="3"/>
        <v>-3.2802498903537023</v>
      </c>
      <c r="B200" t="s">
        <v>296</v>
      </c>
      <c r="C200" t="s">
        <v>22</v>
      </c>
      <c r="D200">
        <v>1</v>
      </c>
      <c r="E200" t="s">
        <v>24</v>
      </c>
      <c r="F200" s="24">
        <v>2.56465407169912</v>
      </c>
      <c r="G200">
        <v>7.8724948299999999E-7</v>
      </c>
      <c r="H200" t="s">
        <v>25</v>
      </c>
      <c r="I200">
        <v>106.954095482914</v>
      </c>
      <c r="J200">
        <v>2.569232737E-6</v>
      </c>
      <c r="K200" t="s">
        <v>26</v>
      </c>
      <c r="L200">
        <v>0</v>
      </c>
      <c r="M200">
        <v>0</v>
      </c>
      <c r="N200" t="s">
        <v>27</v>
      </c>
      <c r="O200">
        <v>8.7201596308610005E-2</v>
      </c>
      <c r="P200">
        <v>1.03432991E-7</v>
      </c>
      <c r="Q200" t="s">
        <v>28</v>
      </c>
      <c r="R200">
        <v>0.29313007406918401</v>
      </c>
      <c r="S200">
        <v>4.8020448700000005E-7</v>
      </c>
      <c r="T200" t="s">
        <v>45</v>
      </c>
      <c r="U200">
        <v>0</v>
      </c>
      <c r="V200">
        <v>0</v>
      </c>
      <c r="W200" t="s">
        <v>46</v>
      </c>
      <c r="X200">
        <v>-0.58893384999999998</v>
      </c>
      <c r="Y200">
        <v>0</v>
      </c>
      <c r="Z200" t="s">
        <v>47</v>
      </c>
      <c r="AA200">
        <v>0</v>
      </c>
      <c r="AB200">
        <v>0</v>
      </c>
      <c r="AC200" t="s">
        <v>48</v>
      </c>
      <c r="AD200">
        <v>0</v>
      </c>
      <c r="AE200">
        <v>0</v>
      </c>
      <c r="AF200" t="s">
        <v>30</v>
      </c>
      <c r="AG200" s="27">
        <v>3974.87764033864</v>
      </c>
    </row>
    <row r="201" spans="1:33" x14ac:dyDescent="0.2">
      <c r="A201" s="24">
        <f t="shared" si="3"/>
        <v>-3.2802497470044831</v>
      </c>
      <c r="B201" t="s">
        <v>533</v>
      </c>
      <c r="C201" t="s">
        <v>22</v>
      </c>
      <c r="D201">
        <v>1</v>
      </c>
      <c r="E201" t="s">
        <v>24</v>
      </c>
      <c r="F201" s="24">
        <v>2.5646539710701899</v>
      </c>
      <c r="G201">
        <v>1.141188885E-6</v>
      </c>
      <c r="H201" t="s">
        <v>25</v>
      </c>
      <c r="I201">
        <v>106.954096181322</v>
      </c>
      <c r="J201">
        <v>3.7594306299999999E-6</v>
      </c>
      <c r="K201" t="s">
        <v>26</v>
      </c>
      <c r="L201">
        <v>0</v>
      </c>
      <c r="M201">
        <v>0</v>
      </c>
      <c r="N201" t="s">
        <v>27</v>
      </c>
      <c r="O201">
        <v>8.7201587253332005E-2</v>
      </c>
      <c r="P201">
        <v>2.5025099400000001E-7</v>
      </c>
      <c r="Q201" t="s">
        <v>28</v>
      </c>
      <c r="R201">
        <v>0.29313014327703601</v>
      </c>
      <c r="S201">
        <v>3.4036091900000001E-7</v>
      </c>
      <c r="T201" t="s">
        <v>45</v>
      </c>
      <c r="U201">
        <v>0</v>
      </c>
      <c r="V201">
        <v>0</v>
      </c>
      <c r="W201" t="s">
        <v>46</v>
      </c>
      <c r="X201">
        <v>-0.58893384999999998</v>
      </c>
      <c r="Y201">
        <v>0</v>
      </c>
      <c r="Z201" t="s">
        <v>47</v>
      </c>
      <c r="AA201">
        <v>0</v>
      </c>
      <c r="AB201">
        <v>0</v>
      </c>
      <c r="AC201" t="s">
        <v>48</v>
      </c>
      <c r="AD201">
        <v>0</v>
      </c>
      <c r="AE201">
        <v>0</v>
      </c>
      <c r="AF201" t="s">
        <v>30</v>
      </c>
      <c r="AG201" s="27">
        <v>3974.87764033864</v>
      </c>
    </row>
    <row r="202" spans="1:33" x14ac:dyDescent="0.2">
      <c r="A202" s="24">
        <f t="shared" si="3"/>
        <v>-3.2802497593534334</v>
      </c>
      <c r="B202" t="s">
        <v>697</v>
      </c>
      <c r="C202" t="s">
        <v>22</v>
      </c>
      <c r="D202">
        <v>1</v>
      </c>
      <c r="E202" t="s">
        <v>24</v>
      </c>
      <c r="F202" s="24">
        <v>2.5646541497031698</v>
      </c>
      <c r="G202">
        <v>9.5473059799999997E-7</v>
      </c>
      <c r="H202" t="s">
        <v>25</v>
      </c>
      <c r="I202">
        <v>106.95409612115699</v>
      </c>
      <c r="J202">
        <v>2.6855947639999998E-6</v>
      </c>
      <c r="K202" t="s">
        <v>26</v>
      </c>
      <c r="L202">
        <v>0</v>
      </c>
      <c r="M202">
        <v>0</v>
      </c>
      <c r="N202" t="s">
        <v>27</v>
      </c>
      <c r="O202">
        <v>8.7201607959033006E-2</v>
      </c>
      <c r="P202">
        <v>8.4172368999999996E-8</v>
      </c>
      <c r="Q202" t="s">
        <v>28</v>
      </c>
      <c r="R202">
        <v>0.29313042284288499</v>
      </c>
      <c r="S202">
        <v>5.1825387300000005E-7</v>
      </c>
      <c r="T202" t="s">
        <v>45</v>
      </c>
      <c r="U202">
        <v>0</v>
      </c>
      <c r="V202">
        <v>0</v>
      </c>
      <c r="W202" t="s">
        <v>46</v>
      </c>
      <c r="X202">
        <v>-0.58893384999999998</v>
      </c>
      <c r="Y202">
        <v>0</v>
      </c>
      <c r="Z202" t="s">
        <v>47</v>
      </c>
      <c r="AA202">
        <v>0</v>
      </c>
      <c r="AB202">
        <v>0</v>
      </c>
      <c r="AC202" t="s">
        <v>48</v>
      </c>
      <c r="AD202">
        <v>0</v>
      </c>
      <c r="AE202">
        <v>0</v>
      </c>
      <c r="AF202" t="s">
        <v>30</v>
      </c>
      <c r="AG202" s="27">
        <v>3974.87764033864</v>
      </c>
    </row>
    <row r="203" spans="1:33" x14ac:dyDescent="0.2">
      <c r="A203" s="24">
        <f t="shared" si="3"/>
        <v>-3.2802496854272172</v>
      </c>
      <c r="B203" t="s">
        <v>1049</v>
      </c>
      <c r="C203" t="s">
        <v>22</v>
      </c>
      <c r="D203">
        <v>1</v>
      </c>
      <c r="E203" t="s">
        <v>24</v>
      </c>
      <c r="F203" s="24">
        <v>2.5646537994740601</v>
      </c>
      <c r="G203">
        <v>9.8482247000000007E-7</v>
      </c>
      <c r="H203" t="s">
        <v>25</v>
      </c>
      <c r="I203">
        <v>106.95409648133101</v>
      </c>
      <c r="J203">
        <v>2.4145921459999998E-6</v>
      </c>
      <c r="K203" t="s">
        <v>26</v>
      </c>
      <c r="L203">
        <v>0</v>
      </c>
      <c r="M203">
        <v>0</v>
      </c>
      <c r="N203" t="s">
        <v>27</v>
      </c>
      <c r="O203">
        <v>8.7201570839060993E-2</v>
      </c>
      <c r="P203">
        <v>1.4321467400000001E-7</v>
      </c>
      <c r="Q203" t="s">
        <v>28</v>
      </c>
      <c r="R203">
        <v>0.29313026498082501</v>
      </c>
      <c r="S203">
        <v>2.9610455600000002E-7</v>
      </c>
      <c r="T203" t="s">
        <v>45</v>
      </c>
      <c r="U203">
        <v>0</v>
      </c>
      <c r="V203">
        <v>0</v>
      </c>
      <c r="W203" t="s">
        <v>46</v>
      </c>
      <c r="X203">
        <v>-0.58893384999999998</v>
      </c>
      <c r="Y203">
        <v>0</v>
      </c>
      <c r="Z203" t="s">
        <v>47</v>
      </c>
      <c r="AA203">
        <v>0</v>
      </c>
      <c r="AB203">
        <v>0</v>
      </c>
      <c r="AC203" t="s">
        <v>48</v>
      </c>
      <c r="AD203">
        <v>0</v>
      </c>
      <c r="AE203">
        <v>0</v>
      </c>
      <c r="AF203" t="s">
        <v>30</v>
      </c>
      <c r="AG203" s="27">
        <v>3974.87764033864</v>
      </c>
    </row>
    <row r="204" spans="1:33" x14ac:dyDescent="0.2">
      <c r="A204" s="24">
        <f t="shared" si="3"/>
        <v>-3.2802496190581603</v>
      </c>
      <c r="B204" t="s">
        <v>254</v>
      </c>
      <c r="C204" t="s">
        <v>22</v>
      </c>
      <c r="D204">
        <v>1</v>
      </c>
      <c r="E204" t="s">
        <v>24</v>
      </c>
      <c r="F204" s="24">
        <v>2.5646539069507202</v>
      </c>
      <c r="G204">
        <v>4.0099136E-7</v>
      </c>
      <c r="H204" t="s">
        <v>25</v>
      </c>
      <c r="I204">
        <v>106.954096804686</v>
      </c>
      <c r="J204">
        <v>2.3566006990000001E-6</v>
      </c>
      <c r="K204" t="s">
        <v>26</v>
      </c>
      <c r="L204">
        <v>0</v>
      </c>
      <c r="M204">
        <v>0</v>
      </c>
      <c r="N204" t="s">
        <v>27</v>
      </c>
      <c r="O204">
        <v>8.7201737060622994E-2</v>
      </c>
      <c r="P204">
        <v>1.4644261400000001E-7</v>
      </c>
      <c r="Q204" t="s">
        <v>28</v>
      </c>
      <c r="R204">
        <v>0.29313004494374401</v>
      </c>
      <c r="S204">
        <v>1.6176348069999999E-6</v>
      </c>
      <c r="T204" t="s">
        <v>45</v>
      </c>
      <c r="U204">
        <v>0</v>
      </c>
      <c r="V204">
        <v>0</v>
      </c>
      <c r="W204" t="s">
        <v>46</v>
      </c>
      <c r="X204">
        <v>-0.58893384999999998</v>
      </c>
      <c r="Y204">
        <v>0</v>
      </c>
      <c r="Z204" t="s">
        <v>47</v>
      </c>
      <c r="AA204">
        <v>0</v>
      </c>
      <c r="AB204">
        <v>0</v>
      </c>
      <c r="AC204" t="s">
        <v>48</v>
      </c>
      <c r="AD204">
        <v>0</v>
      </c>
      <c r="AE204">
        <v>0</v>
      </c>
      <c r="AF204" t="s">
        <v>30</v>
      </c>
      <c r="AG204" s="27">
        <v>3974.8776403386501</v>
      </c>
    </row>
    <row r="205" spans="1:33" x14ac:dyDescent="0.2">
      <c r="A205" s="24">
        <f t="shared" si="3"/>
        <v>-3.2802498931172077</v>
      </c>
      <c r="B205" t="s">
        <v>499</v>
      </c>
      <c r="C205" t="s">
        <v>22</v>
      </c>
      <c r="D205">
        <v>1</v>
      </c>
      <c r="E205" t="s">
        <v>24</v>
      </c>
      <c r="F205" s="24">
        <v>2.5646544006551601</v>
      </c>
      <c r="G205">
        <v>8.3281413400000002E-7</v>
      </c>
      <c r="H205" t="s">
        <v>25</v>
      </c>
      <c r="I205">
        <v>106.95409546945</v>
      </c>
      <c r="J205">
        <v>8.1614339299999997E-7</v>
      </c>
      <c r="K205" t="s">
        <v>26</v>
      </c>
      <c r="L205">
        <v>0</v>
      </c>
      <c r="M205">
        <v>0</v>
      </c>
      <c r="N205" t="s">
        <v>27</v>
      </c>
      <c r="O205">
        <v>8.7201692946090995E-2</v>
      </c>
      <c r="P205">
        <v>2.95522207E-7</v>
      </c>
      <c r="Q205" t="s">
        <v>28</v>
      </c>
      <c r="R205">
        <v>0.29313015531577502</v>
      </c>
      <c r="S205">
        <v>2.5566074700000001E-7</v>
      </c>
      <c r="T205" t="s">
        <v>45</v>
      </c>
      <c r="U205">
        <v>0</v>
      </c>
      <c r="V205">
        <v>0</v>
      </c>
      <c r="W205" t="s">
        <v>46</v>
      </c>
      <c r="X205">
        <v>-0.58893384999999998</v>
      </c>
      <c r="Y205">
        <v>0</v>
      </c>
      <c r="Z205" t="s">
        <v>47</v>
      </c>
      <c r="AA205">
        <v>0</v>
      </c>
      <c r="AB205">
        <v>0</v>
      </c>
      <c r="AC205" t="s">
        <v>48</v>
      </c>
      <c r="AD205">
        <v>0</v>
      </c>
      <c r="AE205">
        <v>0</v>
      </c>
      <c r="AF205" t="s">
        <v>30</v>
      </c>
      <c r="AG205" s="27">
        <v>3974.8776403386501</v>
      </c>
    </row>
    <row r="206" spans="1:33" x14ac:dyDescent="0.2">
      <c r="A206" s="24">
        <f t="shared" si="3"/>
        <v>-3.2802499974680495</v>
      </c>
      <c r="B206" t="s">
        <v>525</v>
      </c>
      <c r="C206" t="s">
        <v>22</v>
      </c>
      <c r="D206">
        <v>1</v>
      </c>
      <c r="E206" t="s">
        <v>24</v>
      </c>
      <c r="F206" s="24">
        <v>2.56465402848705</v>
      </c>
      <c r="G206">
        <v>1.1602195269999999E-6</v>
      </c>
      <c r="H206" t="s">
        <v>25</v>
      </c>
      <c r="I206">
        <v>106.954094961045</v>
      </c>
      <c r="J206">
        <v>1.662939814E-6</v>
      </c>
      <c r="K206" t="s">
        <v>26</v>
      </c>
      <c r="L206">
        <v>0</v>
      </c>
      <c r="M206">
        <v>0</v>
      </c>
      <c r="N206" t="s">
        <v>27</v>
      </c>
      <c r="O206">
        <v>8.7201589161443993E-2</v>
      </c>
      <c r="P206">
        <v>6.2922100999999995E-8</v>
      </c>
      <c r="Q206" t="s">
        <v>28</v>
      </c>
      <c r="R206">
        <v>0.293130273755701</v>
      </c>
      <c r="S206">
        <v>1.9327918099999999E-7</v>
      </c>
      <c r="T206" t="s">
        <v>45</v>
      </c>
      <c r="U206">
        <v>0</v>
      </c>
      <c r="V206">
        <v>0</v>
      </c>
      <c r="W206" t="s">
        <v>46</v>
      </c>
      <c r="X206">
        <v>-0.58893384999999998</v>
      </c>
      <c r="Y206">
        <v>0</v>
      </c>
      <c r="Z206" t="s">
        <v>47</v>
      </c>
      <c r="AA206">
        <v>0</v>
      </c>
      <c r="AB206">
        <v>0</v>
      </c>
      <c r="AC206" t="s">
        <v>48</v>
      </c>
      <c r="AD206">
        <v>0</v>
      </c>
      <c r="AE206">
        <v>0</v>
      </c>
      <c r="AF206" t="s">
        <v>30</v>
      </c>
      <c r="AG206" s="27">
        <v>3974.8776403386501</v>
      </c>
    </row>
    <row r="207" spans="1:33" x14ac:dyDescent="0.2">
      <c r="A207" s="24">
        <f t="shared" si="3"/>
        <v>-3.2802499688451241</v>
      </c>
      <c r="B207" t="s">
        <v>746</v>
      </c>
      <c r="C207" t="s">
        <v>22</v>
      </c>
      <c r="D207">
        <v>1</v>
      </c>
      <c r="E207" t="s">
        <v>24</v>
      </c>
      <c r="F207" s="24">
        <v>2.5646538474807299</v>
      </c>
      <c r="G207">
        <v>5.4380988000000004E-7</v>
      </c>
      <c r="H207" t="s">
        <v>25</v>
      </c>
      <c r="I207">
        <v>106.95409510049799</v>
      </c>
      <c r="J207">
        <v>3.685826913E-6</v>
      </c>
      <c r="K207" t="s">
        <v>26</v>
      </c>
      <c r="L207">
        <v>0</v>
      </c>
      <c r="M207">
        <v>0</v>
      </c>
      <c r="N207" t="s">
        <v>27</v>
      </c>
      <c r="O207">
        <v>8.7201714696071006E-2</v>
      </c>
      <c r="P207">
        <v>1.18888397E-7</v>
      </c>
      <c r="Q207" t="s">
        <v>28</v>
      </c>
      <c r="R207">
        <v>0.29313002649045999</v>
      </c>
      <c r="S207">
        <v>5.7225119199999999E-7</v>
      </c>
      <c r="T207" t="s">
        <v>45</v>
      </c>
      <c r="U207">
        <v>0</v>
      </c>
      <c r="V207">
        <v>0</v>
      </c>
      <c r="W207" t="s">
        <v>46</v>
      </c>
      <c r="X207">
        <v>-0.58893384999999998</v>
      </c>
      <c r="Y207">
        <v>0</v>
      </c>
      <c r="Z207" t="s">
        <v>47</v>
      </c>
      <c r="AA207">
        <v>0</v>
      </c>
      <c r="AB207">
        <v>0</v>
      </c>
      <c r="AC207" t="s">
        <v>48</v>
      </c>
      <c r="AD207">
        <v>0</v>
      </c>
      <c r="AE207">
        <v>0</v>
      </c>
      <c r="AF207" t="s">
        <v>30</v>
      </c>
      <c r="AG207" s="27">
        <v>3974.8776403386501</v>
      </c>
    </row>
    <row r="208" spans="1:33" x14ac:dyDescent="0.2">
      <c r="A208" s="24">
        <f t="shared" si="3"/>
        <v>-3.2802497093445453</v>
      </c>
      <c r="B208" t="s">
        <v>775</v>
      </c>
      <c r="C208" t="s">
        <v>22</v>
      </c>
      <c r="D208">
        <v>1</v>
      </c>
      <c r="E208" t="s">
        <v>24</v>
      </c>
      <c r="F208" s="24">
        <v>2.5646541285154001</v>
      </c>
      <c r="G208">
        <v>4.2563196800000003E-7</v>
      </c>
      <c r="H208" t="s">
        <v>25</v>
      </c>
      <c r="I208">
        <v>106.954096364804</v>
      </c>
      <c r="J208">
        <v>3.1411162510000001E-6</v>
      </c>
      <c r="K208" t="s">
        <v>26</v>
      </c>
      <c r="L208">
        <v>0</v>
      </c>
      <c r="M208">
        <v>0</v>
      </c>
      <c r="N208" t="s">
        <v>27</v>
      </c>
      <c r="O208">
        <v>8.7201629342909995E-2</v>
      </c>
      <c r="P208">
        <v>2.38717429E-7</v>
      </c>
      <c r="Q208" t="s">
        <v>28</v>
      </c>
      <c r="R208">
        <v>0.293130382482862</v>
      </c>
      <c r="S208">
        <v>4.8865603999999996E-7</v>
      </c>
      <c r="T208" t="s">
        <v>45</v>
      </c>
      <c r="U208">
        <v>0</v>
      </c>
      <c r="V208">
        <v>0</v>
      </c>
      <c r="W208" t="s">
        <v>46</v>
      </c>
      <c r="X208">
        <v>-0.58893384999999998</v>
      </c>
      <c r="Y208">
        <v>0</v>
      </c>
      <c r="Z208" t="s">
        <v>47</v>
      </c>
      <c r="AA208">
        <v>0</v>
      </c>
      <c r="AB208">
        <v>0</v>
      </c>
      <c r="AC208" t="s">
        <v>48</v>
      </c>
      <c r="AD208">
        <v>0</v>
      </c>
      <c r="AE208">
        <v>0</v>
      </c>
      <c r="AF208" t="s">
        <v>30</v>
      </c>
      <c r="AG208" s="27">
        <v>3974.8776403386501</v>
      </c>
    </row>
    <row r="209" spans="1:33" x14ac:dyDescent="0.2">
      <c r="A209" s="24">
        <f t="shared" si="3"/>
        <v>-3.2802497469078067</v>
      </c>
      <c r="B209" t="s">
        <v>818</v>
      </c>
      <c r="C209" t="s">
        <v>22</v>
      </c>
      <c r="D209">
        <v>1</v>
      </c>
      <c r="E209" t="s">
        <v>24</v>
      </c>
      <c r="F209" s="24">
        <v>2.5646542009847799</v>
      </c>
      <c r="G209">
        <v>9.1013469400000004E-7</v>
      </c>
      <c r="H209" t="s">
        <v>25</v>
      </c>
      <c r="I209">
        <v>106.95409618179301</v>
      </c>
      <c r="J209">
        <v>1.8841688840000001E-6</v>
      </c>
      <c r="K209" t="s">
        <v>26</v>
      </c>
      <c r="L209">
        <v>0</v>
      </c>
      <c r="M209">
        <v>0</v>
      </c>
      <c r="N209" t="s">
        <v>27</v>
      </c>
      <c r="O209">
        <v>8.7201680673866994E-2</v>
      </c>
      <c r="P209">
        <v>1.2746926200000001E-7</v>
      </c>
      <c r="Q209" t="s">
        <v>28</v>
      </c>
      <c r="R209">
        <v>0.29313040097614501</v>
      </c>
      <c r="S209">
        <v>2.4742579200000002E-7</v>
      </c>
      <c r="T209" t="s">
        <v>45</v>
      </c>
      <c r="U209">
        <v>0</v>
      </c>
      <c r="V209">
        <v>0</v>
      </c>
      <c r="W209" t="s">
        <v>46</v>
      </c>
      <c r="X209">
        <v>-0.58893384999999998</v>
      </c>
      <c r="Y209">
        <v>0</v>
      </c>
      <c r="Z209" t="s">
        <v>47</v>
      </c>
      <c r="AA209">
        <v>0</v>
      </c>
      <c r="AB209">
        <v>0</v>
      </c>
      <c r="AC209" t="s">
        <v>48</v>
      </c>
      <c r="AD209">
        <v>0</v>
      </c>
      <c r="AE209">
        <v>0</v>
      </c>
      <c r="AF209" t="s">
        <v>30</v>
      </c>
      <c r="AG209" s="27">
        <v>3974.8776403386501</v>
      </c>
    </row>
    <row r="210" spans="1:33" x14ac:dyDescent="0.2">
      <c r="A210" s="24">
        <f t="shared" si="3"/>
        <v>-3.2802502373790623</v>
      </c>
      <c r="B210" t="s">
        <v>819</v>
      </c>
      <c r="C210" t="s">
        <v>22</v>
      </c>
      <c r="D210">
        <v>1</v>
      </c>
      <c r="E210" t="s">
        <v>24</v>
      </c>
      <c r="F210" s="24">
        <v>2.56465431238925</v>
      </c>
      <c r="G210">
        <v>6.1870406800000004E-7</v>
      </c>
      <c r="H210" t="s">
        <v>25</v>
      </c>
      <c r="I210">
        <v>106.954093792181</v>
      </c>
      <c r="J210">
        <v>2.469612571E-6</v>
      </c>
      <c r="K210" t="s">
        <v>26</v>
      </c>
      <c r="L210">
        <v>0</v>
      </c>
      <c r="M210">
        <v>0</v>
      </c>
      <c r="N210" t="s">
        <v>27</v>
      </c>
      <c r="O210">
        <v>8.7201657560654997E-2</v>
      </c>
      <c r="P210">
        <v>1.85314156E-7</v>
      </c>
      <c r="Q210" t="s">
        <v>28</v>
      </c>
      <c r="R210">
        <v>0.293130291736865</v>
      </c>
      <c r="S210">
        <v>1.9704195299999999E-7</v>
      </c>
      <c r="T210" t="s">
        <v>45</v>
      </c>
      <c r="U210">
        <v>0</v>
      </c>
      <c r="V210">
        <v>0</v>
      </c>
      <c r="W210" t="s">
        <v>46</v>
      </c>
      <c r="X210">
        <v>-0.58893384999999998</v>
      </c>
      <c r="Y210">
        <v>0</v>
      </c>
      <c r="Z210" t="s">
        <v>47</v>
      </c>
      <c r="AA210">
        <v>0</v>
      </c>
      <c r="AB210">
        <v>0</v>
      </c>
      <c r="AC210" t="s">
        <v>48</v>
      </c>
      <c r="AD210">
        <v>0</v>
      </c>
      <c r="AE210">
        <v>0</v>
      </c>
      <c r="AF210" t="s">
        <v>30</v>
      </c>
      <c r="AG210" s="27">
        <v>3974.8776403386501</v>
      </c>
    </row>
    <row r="211" spans="1:33" x14ac:dyDescent="0.2">
      <c r="A211" s="24">
        <f t="shared" si="3"/>
        <v>-3.2802497645432154</v>
      </c>
      <c r="B211" t="s">
        <v>870</v>
      </c>
      <c r="C211" t="s">
        <v>22</v>
      </c>
      <c r="D211">
        <v>1</v>
      </c>
      <c r="E211" t="s">
        <v>24</v>
      </c>
      <c r="F211" s="24">
        <v>2.5646536998366298</v>
      </c>
      <c r="G211">
        <v>2.0684956619999999E-6</v>
      </c>
      <c r="H211" t="s">
        <v>25</v>
      </c>
      <c r="I211">
        <v>106.954096095872</v>
      </c>
      <c r="J211">
        <v>5.5688976709999999E-6</v>
      </c>
      <c r="K211" t="s">
        <v>26</v>
      </c>
      <c r="L211">
        <v>0</v>
      </c>
      <c r="M211">
        <v>0</v>
      </c>
      <c r="N211" t="s">
        <v>27</v>
      </c>
      <c r="O211">
        <v>8.7201612900162997E-2</v>
      </c>
      <c r="P211">
        <v>1.64251058E-7</v>
      </c>
      <c r="Q211" t="s">
        <v>28</v>
      </c>
      <c r="R211">
        <v>0.29313008485585701</v>
      </c>
      <c r="S211">
        <v>1.276762903E-6</v>
      </c>
      <c r="T211" t="s">
        <v>45</v>
      </c>
      <c r="U211">
        <v>0</v>
      </c>
      <c r="V211">
        <v>0</v>
      </c>
      <c r="W211" t="s">
        <v>46</v>
      </c>
      <c r="X211">
        <v>-0.58893384999999998</v>
      </c>
      <c r="Y211">
        <v>0</v>
      </c>
      <c r="Z211" t="s">
        <v>47</v>
      </c>
      <c r="AA211">
        <v>0</v>
      </c>
      <c r="AB211">
        <v>0</v>
      </c>
      <c r="AC211" t="s">
        <v>48</v>
      </c>
      <c r="AD211">
        <v>0</v>
      </c>
      <c r="AE211">
        <v>0</v>
      </c>
      <c r="AF211" t="s">
        <v>30</v>
      </c>
      <c r="AG211" s="27">
        <v>3974.8776403386501</v>
      </c>
    </row>
    <row r="212" spans="1:33" x14ac:dyDescent="0.2">
      <c r="A212" s="24">
        <f t="shared" si="3"/>
        <v>-3.2802497261417045</v>
      </c>
      <c r="B212" t="s">
        <v>877</v>
      </c>
      <c r="C212" t="s">
        <v>22</v>
      </c>
      <c r="D212">
        <v>1</v>
      </c>
      <c r="E212" t="s">
        <v>24</v>
      </c>
      <c r="F212" s="24">
        <v>2.5646537963489902</v>
      </c>
      <c r="G212">
        <v>1.1495246080000001E-6</v>
      </c>
      <c r="H212" t="s">
        <v>25</v>
      </c>
      <c r="I212">
        <v>106.954096282967</v>
      </c>
      <c r="J212">
        <v>4.7927040930000002E-6</v>
      </c>
      <c r="K212" t="s">
        <v>26</v>
      </c>
      <c r="L212">
        <v>0</v>
      </c>
      <c r="M212">
        <v>0</v>
      </c>
      <c r="N212" t="s">
        <v>27</v>
      </c>
      <c r="O212">
        <v>8.7201718257934005E-2</v>
      </c>
      <c r="P212">
        <v>4.0192925000000001E-8</v>
      </c>
      <c r="Q212" t="s">
        <v>28</v>
      </c>
      <c r="R212">
        <v>0.29313058972102402</v>
      </c>
      <c r="S212">
        <v>2.66044489E-7</v>
      </c>
      <c r="T212" t="s">
        <v>45</v>
      </c>
      <c r="U212">
        <v>0</v>
      </c>
      <c r="V212">
        <v>0</v>
      </c>
      <c r="W212" t="s">
        <v>46</v>
      </c>
      <c r="X212">
        <v>-0.58893384999999998</v>
      </c>
      <c r="Y212">
        <v>0</v>
      </c>
      <c r="Z212" t="s">
        <v>47</v>
      </c>
      <c r="AA212">
        <v>0</v>
      </c>
      <c r="AB212">
        <v>0</v>
      </c>
      <c r="AC212" t="s">
        <v>48</v>
      </c>
      <c r="AD212">
        <v>0</v>
      </c>
      <c r="AE212">
        <v>0</v>
      </c>
      <c r="AF212" t="s">
        <v>30</v>
      </c>
      <c r="AG212" s="27">
        <v>3974.8776403386501</v>
      </c>
    </row>
    <row r="213" spans="1:33" x14ac:dyDescent="0.2">
      <c r="A213" s="24">
        <f t="shared" si="3"/>
        <v>-3.2802495201809783</v>
      </c>
      <c r="B213" t="s">
        <v>944</v>
      </c>
      <c r="C213" t="s">
        <v>22</v>
      </c>
      <c r="D213">
        <v>1</v>
      </c>
      <c r="E213" t="s">
        <v>24</v>
      </c>
      <c r="F213" s="24">
        <v>2.5646533326044398</v>
      </c>
      <c r="G213">
        <v>5.9129646999999996E-7</v>
      </c>
      <c r="H213" t="s">
        <v>25</v>
      </c>
      <c r="I213">
        <v>106.95409728642301</v>
      </c>
      <c r="J213">
        <v>2.0552890419999999E-6</v>
      </c>
      <c r="K213" t="s">
        <v>26</v>
      </c>
      <c r="L213">
        <v>0</v>
      </c>
      <c r="M213">
        <v>0</v>
      </c>
      <c r="N213" t="s">
        <v>27</v>
      </c>
      <c r="O213">
        <v>8.7201641979316E-2</v>
      </c>
      <c r="P213">
        <v>1.3001825E-7</v>
      </c>
      <c r="Q213" t="s">
        <v>28</v>
      </c>
      <c r="R213">
        <v>0.29313019433190302</v>
      </c>
      <c r="S213">
        <v>1.39753679E-7</v>
      </c>
      <c r="T213" t="s">
        <v>45</v>
      </c>
      <c r="U213">
        <v>0</v>
      </c>
      <c r="V213">
        <v>0</v>
      </c>
      <c r="W213" t="s">
        <v>46</v>
      </c>
      <c r="X213">
        <v>-0.58893384999999998</v>
      </c>
      <c r="Y213">
        <v>0</v>
      </c>
      <c r="Z213" t="s">
        <v>47</v>
      </c>
      <c r="AA213">
        <v>0</v>
      </c>
      <c r="AB213">
        <v>0</v>
      </c>
      <c r="AC213" t="s">
        <v>48</v>
      </c>
      <c r="AD213">
        <v>0</v>
      </c>
      <c r="AE213">
        <v>0</v>
      </c>
      <c r="AF213" t="s">
        <v>30</v>
      </c>
      <c r="AG213" s="27">
        <v>3974.8776403386501</v>
      </c>
    </row>
    <row r="214" spans="1:33" x14ac:dyDescent="0.2">
      <c r="A214" s="24">
        <f t="shared" si="3"/>
        <v>-3.2802501713359216</v>
      </c>
      <c r="B214" t="s">
        <v>128</v>
      </c>
      <c r="C214" t="s">
        <v>22</v>
      </c>
      <c r="D214">
        <v>1</v>
      </c>
      <c r="E214" t="s">
        <v>24</v>
      </c>
      <c r="F214" s="24">
        <v>2.5646544894865899</v>
      </c>
      <c r="G214">
        <v>5.5335738299999996E-7</v>
      </c>
      <c r="H214" t="s">
        <v>25</v>
      </c>
      <c r="I214">
        <v>106.954094113948</v>
      </c>
      <c r="J214">
        <v>1.4491592009999999E-6</v>
      </c>
      <c r="K214" t="s">
        <v>26</v>
      </c>
      <c r="L214">
        <v>0</v>
      </c>
      <c r="M214">
        <v>0</v>
      </c>
      <c r="N214" t="s">
        <v>27</v>
      </c>
      <c r="O214">
        <v>8.7201615695601004E-2</v>
      </c>
      <c r="P214">
        <v>1.8092827E-8</v>
      </c>
      <c r="Q214" t="s">
        <v>28</v>
      </c>
      <c r="R214">
        <v>0.293130290609254</v>
      </c>
      <c r="S214">
        <v>1.9556581600000001E-7</v>
      </c>
      <c r="T214" t="s">
        <v>45</v>
      </c>
      <c r="U214">
        <v>0</v>
      </c>
      <c r="V214">
        <v>0</v>
      </c>
      <c r="W214" t="s">
        <v>46</v>
      </c>
      <c r="X214">
        <v>-0.58893384999999998</v>
      </c>
      <c r="Y214">
        <v>0</v>
      </c>
      <c r="Z214" t="s">
        <v>47</v>
      </c>
      <c r="AA214">
        <v>0</v>
      </c>
      <c r="AB214">
        <v>0</v>
      </c>
      <c r="AC214" t="s">
        <v>48</v>
      </c>
      <c r="AD214">
        <v>0</v>
      </c>
      <c r="AE214">
        <v>0</v>
      </c>
      <c r="AF214" t="s">
        <v>30</v>
      </c>
      <c r="AG214" s="27">
        <v>3974.8776403386501</v>
      </c>
    </row>
    <row r="215" spans="1:33" x14ac:dyDescent="0.2">
      <c r="A215" s="24">
        <f t="shared" si="3"/>
        <v>-3.2802494129065636</v>
      </c>
      <c r="B215" t="s">
        <v>99</v>
      </c>
      <c r="C215" t="s">
        <v>22</v>
      </c>
      <c r="D215">
        <v>1</v>
      </c>
      <c r="E215" t="s">
        <v>24</v>
      </c>
      <c r="F215" s="24">
        <v>2.5646536067538301</v>
      </c>
      <c r="G215">
        <v>1.1643587730000001E-6</v>
      </c>
      <c r="H215" t="s">
        <v>25</v>
      </c>
      <c r="I215">
        <v>106.954097809072</v>
      </c>
      <c r="J215">
        <v>4.819953408E-6</v>
      </c>
      <c r="K215" t="s">
        <v>26</v>
      </c>
      <c r="L215">
        <v>0</v>
      </c>
      <c r="M215">
        <v>0</v>
      </c>
      <c r="N215" t="s">
        <v>27</v>
      </c>
      <c r="O215">
        <v>8.7201667530822993E-2</v>
      </c>
      <c r="P215">
        <v>1.16546031E-7</v>
      </c>
      <c r="Q215" t="s">
        <v>28</v>
      </c>
      <c r="R215">
        <v>0.29313021036252401</v>
      </c>
      <c r="S215">
        <v>9.4247145399999998E-7</v>
      </c>
      <c r="T215" t="s">
        <v>45</v>
      </c>
      <c r="U215">
        <v>0</v>
      </c>
      <c r="V215">
        <v>0</v>
      </c>
      <c r="W215" t="s">
        <v>46</v>
      </c>
      <c r="X215">
        <v>-0.58893384999999998</v>
      </c>
      <c r="Y215">
        <v>0</v>
      </c>
      <c r="Z215" t="s">
        <v>47</v>
      </c>
      <c r="AA215">
        <v>0</v>
      </c>
      <c r="AB215">
        <v>0</v>
      </c>
      <c r="AC215" t="s">
        <v>48</v>
      </c>
      <c r="AD215">
        <v>0</v>
      </c>
      <c r="AE215">
        <v>0</v>
      </c>
      <c r="AF215" t="s">
        <v>30</v>
      </c>
      <c r="AG215" s="27">
        <v>3974.8776403386501</v>
      </c>
    </row>
    <row r="216" spans="1:33" x14ac:dyDescent="0.2">
      <c r="A216" s="24">
        <f t="shared" si="3"/>
        <v>-3.2802494579610828</v>
      </c>
      <c r="B216" t="s">
        <v>153</v>
      </c>
      <c r="C216" t="s">
        <v>22</v>
      </c>
      <c r="D216">
        <v>1</v>
      </c>
      <c r="E216" t="s">
        <v>24</v>
      </c>
      <c r="F216" s="24">
        <v>2.5646534900721201</v>
      </c>
      <c r="G216">
        <v>4.66090959E-7</v>
      </c>
      <c r="H216" t="s">
        <v>25</v>
      </c>
      <c r="I216">
        <v>106.95409758956301</v>
      </c>
      <c r="J216">
        <v>1.6051066130000001E-6</v>
      </c>
      <c r="K216" t="s">
        <v>26</v>
      </c>
      <c r="L216">
        <v>0</v>
      </c>
      <c r="M216">
        <v>0</v>
      </c>
      <c r="N216" t="s">
        <v>27</v>
      </c>
      <c r="O216">
        <v>8.7201625692252996E-2</v>
      </c>
      <c r="P216">
        <v>1.60949147E-7</v>
      </c>
      <c r="Q216" t="s">
        <v>28</v>
      </c>
      <c r="R216">
        <v>0.29313017283327503</v>
      </c>
      <c r="S216">
        <v>2.1869338199999999E-7</v>
      </c>
      <c r="T216" t="s">
        <v>45</v>
      </c>
      <c r="U216">
        <v>0</v>
      </c>
      <c r="V216">
        <v>0</v>
      </c>
      <c r="W216" t="s">
        <v>46</v>
      </c>
      <c r="X216">
        <v>-0.58893384999999998</v>
      </c>
      <c r="Y216">
        <v>0</v>
      </c>
      <c r="Z216" t="s">
        <v>47</v>
      </c>
      <c r="AA216">
        <v>0</v>
      </c>
      <c r="AB216">
        <v>0</v>
      </c>
      <c r="AC216" t="s">
        <v>48</v>
      </c>
      <c r="AD216">
        <v>0</v>
      </c>
      <c r="AE216">
        <v>0</v>
      </c>
      <c r="AF216" t="s">
        <v>30</v>
      </c>
      <c r="AG216" s="27">
        <v>3974.8776403386601</v>
      </c>
    </row>
    <row r="217" spans="1:33" x14ac:dyDescent="0.2">
      <c r="A217" s="24">
        <f t="shared" si="3"/>
        <v>-3.2802499637105562</v>
      </c>
      <c r="B217" t="s">
        <v>282</v>
      </c>
      <c r="C217" t="s">
        <v>22</v>
      </c>
      <c r="D217">
        <v>1</v>
      </c>
      <c r="E217" t="s">
        <v>24</v>
      </c>
      <c r="F217" s="24">
        <v>2.5646541403075398</v>
      </c>
      <c r="G217">
        <v>2.33037211E-7</v>
      </c>
      <c r="H217" t="s">
        <v>25</v>
      </c>
      <c r="I217">
        <v>106.954095125514</v>
      </c>
      <c r="J217">
        <v>3.4875410830000001E-6</v>
      </c>
      <c r="K217" t="s">
        <v>26</v>
      </c>
      <c r="L217">
        <v>0</v>
      </c>
      <c r="M217">
        <v>0</v>
      </c>
      <c r="N217" t="s">
        <v>27</v>
      </c>
      <c r="O217">
        <v>8.7201578145645997E-2</v>
      </c>
      <c r="P217">
        <v>2.0336618199999999E-7</v>
      </c>
      <c r="Q217" t="s">
        <v>28</v>
      </c>
      <c r="R217">
        <v>0.293130276449661</v>
      </c>
      <c r="S217">
        <v>3.6466851500000001E-7</v>
      </c>
      <c r="T217" t="s">
        <v>45</v>
      </c>
      <c r="U217">
        <v>0</v>
      </c>
      <c r="V217">
        <v>0</v>
      </c>
      <c r="W217" t="s">
        <v>46</v>
      </c>
      <c r="X217">
        <v>-0.58893384999999998</v>
      </c>
      <c r="Y217">
        <v>0</v>
      </c>
      <c r="Z217" t="s">
        <v>47</v>
      </c>
      <c r="AA217">
        <v>0</v>
      </c>
      <c r="AB217">
        <v>0</v>
      </c>
      <c r="AC217" t="s">
        <v>48</v>
      </c>
      <c r="AD217">
        <v>0</v>
      </c>
      <c r="AE217">
        <v>0</v>
      </c>
      <c r="AF217" t="s">
        <v>30</v>
      </c>
      <c r="AG217" s="27">
        <v>3974.8776403386601</v>
      </c>
    </row>
    <row r="218" spans="1:33" x14ac:dyDescent="0.2">
      <c r="A218" s="24">
        <f t="shared" si="3"/>
        <v>-3.2802495165474173</v>
      </c>
      <c r="B218" t="s">
        <v>393</v>
      </c>
      <c r="C218" t="s">
        <v>22</v>
      </c>
      <c r="D218">
        <v>1</v>
      </c>
      <c r="E218" t="s">
        <v>24</v>
      </c>
      <c r="F218" s="24">
        <v>2.56465335516768</v>
      </c>
      <c r="G218">
        <v>3.0710993399999997E-7</v>
      </c>
      <c r="H218" t="s">
        <v>25</v>
      </c>
      <c r="I218">
        <v>106.95409730412599</v>
      </c>
      <c r="J218">
        <v>2.265566632E-6</v>
      </c>
      <c r="K218" t="s">
        <v>26</v>
      </c>
      <c r="L218">
        <v>0</v>
      </c>
      <c r="M218">
        <v>0</v>
      </c>
      <c r="N218" t="s">
        <v>27</v>
      </c>
      <c r="O218">
        <v>8.7201709105515002E-2</v>
      </c>
      <c r="P218">
        <v>8.8775050999999999E-8</v>
      </c>
      <c r="Q218" t="s">
        <v>28</v>
      </c>
      <c r="R218">
        <v>0.293130093641016</v>
      </c>
      <c r="S218">
        <v>3.5083862300000002E-7</v>
      </c>
      <c r="T218" t="s">
        <v>45</v>
      </c>
      <c r="U218">
        <v>0</v>
      </c>
      <c r="V218">
        <v>0</v>
      </c>
      <c r="W218" t="s">
        <v>46</v>
      </c>
      <c r="X218">
        <v>-0.58893384999999998</v>
      </c>
      <c r="Y218">
        <v>0</v>
      </c>
      <c r="Z218" t="s">
        <v>47</v>
      </c>
      <c r="AA218">
        <v>0</v>
      </c>
      <c r="AB218">
        <v>0</v>
      </c>
      <c r="AC218" t="s">
        <v>48</v>
      </c>
      <c r="AD218">
        <v>0</v>
      </c>
      <c r="AE218">
        <v>0</v>
      </c>
      <c r="AF218" t="s">
        <v>30</v>
      </c>
      <c r="AG218" s="27">
        <v>3974.8776403386601</v>
      </c>
    </row>
    <row r="219" spans="1:33" x14ac:dyDescent="0.2">
      <c r="A219" s="24">
        <f t="shared" si="3"/>
        <v>-3.2802499677928019</v>
      </c>
      <c r="B219" t="s">
        <v>394</v>
      </c>
      <c r="C219" t="s">
        <v>22</v>
      </c>
      <c r="D219">
        <v>1</v>
      </c>
      <c r="E219" t="s">
        <v>24</v>
      </c>
      <c r="F219" s="24">
        <v>2.56465448484599</v>
      </c>
      <c r="G219">
        <v>1.7111598349999999E-6</v>
      </c>
      <c r="H219" t="s">
        <v>25</v>
      </c>
      <c r="I219">
        <v>106.954095105625</v>
      </c>
      <c r="J219">
        <v>4.577680386E-6</v>
      </c>
      <c r="K219" t="s">
        <v>26</v>
      </c>
      <c r="L219">
        <v>0</v>
      </c>
      <c r="M219">
        <v>0</v>
      </c>
      <c r="N219" t="s">
        <v>27</v>
      </c>
      <c r="O219">
        <v>8.7201675390136998E-2</v>
      </c>
      <c r="P219">
        <v>1.9377082999999999E-7</v>
      </c>
      <c r="Q219" t="s">
        <v>28</v>
      </c>
      <c r="R219">
        <v>0.29313021493977598</v>
      </c>
      <c r="S219">
        <v>5.41545732E-7</v>
      </c>
      <c r="T219" t="s">
        <v>45</v>
      </c>
      <c r="U219">
        <v>0</v>
      </c>
      <c r="V219">
        <v>0</v>
      </c>
      <c r="W219" t="s">
        <v>46</v>
      </c>
      <c r="X219">
        <v>-0.58893384999999998</v>
      </c>
      <c r="Y219">
        <v>0</v>
      </c>
      <c r="Z219" t="s">
        <v>47</v>
      </c>
      <c r="AA219">
        <v>0</v>
      </c>
      <c r="AB219">
        <v>0</v>
      </c>
      <c r="AC219" t="s">
        <v>48</v>
      </c>
      <c r="AD219">
        <v>0</v>
      </c>
      <c r="AE219">
        <v>0</v>
      </c>
      <c r="AF219" t="s">
        <v>30</v>
      </c>
      <c r="AG219" s="27">
        <v>3974.8776403386601</v>
      </c>
    </row>
    <row r="220" spans="1:33" x14ac:dyDescent="0.2">
      <c r="A220" s="24">
        <f t="shared" si="3"/>
        <v>-3.2802498480329172</v>
      </c>
      <c r="B220" t="s">
        <v>401</v>
      </c>
      <c r="C220" t="s">
        <v>22</v>
      </c>
      <c r="D220">
        <v>1</v>
      </c>
      <c r="E220" t="s">
        <v>24</v>
      </c>
      <c r="F220" s="24">
        <v>2.5646538835380799</v>
      </c>
      <c r="G220">
        <v>5.0508096600000003E-7</v>
      </c>
      <c r="H220" t="s">
        <v>25</v>
      </c>
      <c r="I220">
        <v>106.95409568910399</v>
      </c>
      <c r="J220">
        <v>3.1172095250000001E-6</v>
      </c>
      <c r="K220" t="s">
        <v>26</v>
      </c>
      <c r="L220">
        <v>0</v>
      </c>
      <c r="M220">
        <v>0</v>
      </c>
      <c r="N220" t="s">
        <v>27</v>
      </c>
      <c r="O220">
        <v>8.7201676017063995E-2</v>
      </c>
      <c r="P220">
        <v>1.4673289599999999E-7</v>
      </c>
      <c r="Q220" t="s">
        <v>28</v>
      </c>
      <c r="R220">
        <v>0.29313062560657399</v>
      </c>
      <c r="S220">
        <v>8.0305518000000003E-7</v>
      </c>
      <c r="T220" t="s">
        <v>45</v>
      </c>
      <c r="U220">
        <v>0</v>
      </c>
      <c r="V220">
        <v>0</v>
      </c>
      <c r="W220" t="s">
        <v>46</v>
      </c>
      <c r="X220">
        <v>-0.58893384999999998</v>
      </c>
      <c r="Y220">
        <v>0</v>
      </c>
      <c r="Z220" t="s">
        <v>47</v>
      </c>
      <c r="AA220">
        <v>0</v>
      </c>
      <c r="AB220">
        <v>0</v>
      </c>
      <c r="AC220" t="s">
        <v>48</v>
      </c>
      <c r="AD220">
        <v>0</v>
      </c>
      <c r="AE220">
        <v>0</v>
      </c>
      <c r="AF220" t="s">
        <v>30</v>
      </c>
      <c r="AG220" s="27">
        <v>3974.8776403386601</v>
      </c>
    </row>
    <row r="221" spans="1:33" x14ac:dyDescent="0.2">
      <c r="A221" s="24">
        <f t="shared" si="3"/>
        <v>-3.2802499179698685</v>
      </c>
      <c r="B221" t="s">
        <v>434</v>
      </c>
      <c r="C221" t="s">
        <v>22</v>
      </c>
      <c r="D221">
        <v>1</v>
      </c>
      <c r="E221" t="s">
        <v>24</v>
      </c>
      <c r="F221" s="24">
        <v>2.56465403293114</v>
      </c>
      <c r="G221">
        <v>9.17547837E-7</v>
      </c>
      <c r="H221" t="s">
        <v>25</v>
      </c>
      <c r="I221">
        <v>106.954095348366</v>
      </c>
      <c r="J221">
        <v>2.5851861300000001E-6</v>
      </c>
      <c r="K221" t="s">
        <v>26</v>
      </c>
      <c r="L221">
        <v>0</v>
      </c>
      <c r="M221">
        <v>0</v>
      </c>
      <c r="N221" t="s">
        <v>27</v>
      </c>
      <c r="O221">
        <v>8.7201579910621996E-2</v>
      </c>
      <c r="P221">
        <v>7.0623630999999996E-8</v>
      </c>
      <c r="Q221" t="s">
        <v>28</v>
      </c>
      <c r="R221">
        <v>0.29313045599809801</v>
      </c>
      <c r="S221">
        <v>4.4750575300000001E-7</v>
      </c>
      <c r="T221" t="s">
        <v>45</v>
      </c>
      <c r="U221">
        <v>0</v>
      </c>
      <c r="V221">
        <v>0</v>
      </c>
      <c r="W221" t="s">
        <v>46</v>
      </c>
      <c r="X221">
        <v>-0.58893384999999998</v>
      </c>
      <c r="Y221">
        <v>0</v>
      </c>
      <c r="Z221" t="s">
        <v>47</v>
      </c>
      <c r="AA221">
        <v>0</v>
      </c>
      <c r="AB221">
        <v>0</v>
      </c>
      <c r="AC221" t="s">
        <v>48</v>
      </c>
      <c r="AD221">
        <v>0</v>
      </c>
      <c r="AE221">
        <v>0</v>
      </c>
      <c r="AF221" t="s">
        <v>30</v>
      </c>
      <c r="AG221" s="27">
        <v>3974.8776403386601</v>
      </c>
    </row>
    <row r="222" spans="1:33" x14ac:dyDescent="0.2">
      <c r="A222" s="24">
        <f t="shared" si="3"/>
        <v>-3.2802497127067709</v>
      </c>
      <c r="B222" t="s">
        <v>59</v>
      </c>
      <c r="C222" t="s">
        <v>22</v>
      </c>
      <c r="D222">
        <v>1</v>
      </c>
      <c r="E222" t="s">
        <v>24</v>
      </c>
      <c r="F222" s="24">
        <v>2.5646537471666901</v>
      </c>
      <c r="G222">
        <v>7.48782537E-7</v>
      </c>
      <c r="H222" t="s">
        <v>25</v>
      </c>
      <c r="I222">
        <v>106.95409634842299</v>
      </c>
      <c r="J222">
        <v>2.210472492E-6</v>
      </c>
      <c r="K222" t="s">
        <v>26</v>
      </c>
      <c r="L222">
        <v>0</v>
      </c>
      <c r="M222">
        <v>0</v>
      </c>
      <c r="N222" t="s">
        <v>27</v>
      </c>
      <c r="O222">
        <v>8.7201605129181001E-2</v>
      </c>
      <c r="P222">
        <v>2.7526450899999999E-7</v>
      </c>
      <c r="Q222" t="s">
        <v>28</v>
      </c>
      <c r="R222">
        <v>0.29313008075359398</v>
      </c>
      <c r="S222">
        <v>1.6857158300000001E-7</v>
      </c>
      <c r="T222" t="s">
        <v>45</v>
      </c>
      <c r="U222">
        <v>0</v>
      </c>
      <c r="V222">
        <v>0</v>
      </c>
      <c r="W222" t="s">
        <v>46</v>
      </c>
      <c r="X222">
        <v>-0.58893384999999998</v>
      </c>
      <c r="Y222">
        <v>0</v>
      </c>
      <c r="Z222" t="s">
        <v>47</v>
      </c>
      <c r="AA222">
        <v>0</v>
      </c>
      <c r="AB222">
        <v>0</v>
      </c>
      <c r="AC222" t="s">
        <v>48</v>
      </c>
      <c r="AD222">
        <v>0</v>
      </c>
      <c r="AE222">
        <v>0</v>
      </c>
      <c r="AF222" t="s">
        <v>30</v>
      </c>
      <c r="AG222" s="27">
        <v>3974.8776403386601</v>
      </c>
    </row>
    <row r="223" spans="1:33" x14ac:dyDescent="0.2">
      <c r="A223" s="24">
        <f t="shared" si="3"/>
        <v>-3.2802498100634598</v>
      </c>
      <c r="B223" t="s">
        <v>607</v>
      </c>
      <c r="C223" t="s">
        <v>22</v>
      </c>
      <c r="D223">
        <v>1</v>
      </c>
      <c r="E223" t="s">
        <v>24</v>
      </c>
      <c r="F223" s="24">
        <v>2.56465403141374</v>
      </c>
      <c r="G223">
        <v>6.6414881299999996E-7</v>
      </c>
      <c r="H223" t="s">
        <v>25</v>
      </c>
      <c r="I223">
        <v>106.95409587409399</v>
      </c>
      <c r="J223">
        <v>3.2423173760000002E-6</v>
      </c>
      <c r="K223" t="s">
        <v>26</v>
      </c>
      <c r="L223">
        <v>0</v>
      </c>
      <c r="M223">
        <v>0</v>
      </c>
      <c r="N223" t="s">
        <v>27</v>
      </c>
      <c r="O223">
        <v>8.7201637753132999E-2</v>
      </c>
      <c r="P223">
        <v>1.3364208900000001E-7</v>
      </c>
      <c r="Q223" t="s">
        <v>28</v>
      </c>
      <c r="R223">
        <v>0.293129979395713</v>
      </c>
      <c r="S223">
        <v>4.2238492599999998E-7</v>
      </c>
      <c r="T223" t="s">
        <v>45</v>
      </c>
      <c r="U223">
        <v>0</v>
      </c>
      <c r="V223">
        <v>0</v>
      </c>
      <c r="W223" t="s">
        <v>46</v>
      </c>
      <c r="X223">
        <v>-0.58893384999999998</v>
      </c>
      <c r="Y223">
        <v>0</v>
      </c>
      <c r="Z223" t="s">
        <v>47</v>
      </c>
      <c r="AA223">
        <v>0</v>
      </c>
      <c r="AB223">
        <v>0</v>
      </c>
      <c r="AC223" t="s">
        <v>48</v>
      </c>
      <c r="AD223">
        <v>0</v>
      </c>
      <c r="AE223">
        <v>0</v>
      </c>
      <c r="AF223" t="s">
        <v>30</v>
      </c>
      <c r="AG223" s="27">
        <v>3974.8776403386601</v>
      </c>
    </row>
    <row r="224" spans="1:33" x14ac:dyDescent="0.2">
      <c r="A224" s="24">
        <f t="shared" si="3"/>
        <v>-3.280250160508293</v>
      </c>
      <c r="B224" t="s">
        <v>621</v>
      </c>
      <c r="C224" t="s">
        <v>22</v>
      </c>
      <c r="D224">
        <v>1</v>
      </c>
      <c r="E224" t="s">
        <v>24</v>
      </c>
      <c r="F224" s="24">
        <v>2.5646544099539001</v>
      </c>
      <c r="G224">
        <v>1.148050874E-6</v>
      </c>
      <c r="H224" t="s">
        <v>25</v>
      </c>
      <c r="I224">
        <v>106.954094166701</v>
      </c>
      <c r="J224">
        <v>3.766012016E-6</v>
      </c>
      <c r="K224" t="s">
        <v>26</v>
      </c>
      <c r="L224">
        <v>0</v>
      </c>
      <c r="M224">
        <v>0</v>
      </c>
      <c r="N224" t="s">
        <v>27</v>
      </c>
      <c r="O224">
        <v>8.7201630515504003E-2</v>
      </c>
      <c r="P224">
        <v>3.28874419E-7</v>
      </c>
      <c r="Q224" t="s">
        <v>28</v>
      </c>
      <c r="R224">
        <v>0.293130442396485</v>
      </c>
      <c r="S224">
        <v>5.2091202399999995E-7</v>
      </c>
      <c r="T224" t="s">
        <v>45</v>
      </c>
      <c r="U224">
        <v>0</v>
      </c>
      <c r="V224">
        <v>0</v>
      </c>
      <c r="W224" t="s">
        <v>46</v>
      </c>
      <c r="X224">
        <v>-0.58893384999999998</v>
      </c>
      <c r="Y224">
        <v>0</v>
      </c>
      <c r="Z224" t="s">
        <v>47</v>
      </c>
      <c r="AA224">
        <v>0</v>
      </c>
      <c r="AB224">
        <v>0</v>
      </c>
      <c r="AC224" t="s">
        <v>48</v>
      </c>
      <c r="AD224">
        <v>0</v>
      </c>
      <c r="AE224">
        <v>0</v>
      </c>
      <c r="AF224" t="s">
        <v>30</v>
      </c>
      <c r="AG224" s="27">
        <v>3974.8776403386601</v>
      </c>
    </row>
    <row r="225" spans="1:33" x14ac:dyDescent="0.2">
      <c r="A225" s="24">
        <f t="shared" si="3"/>
        <v>-3.2802500704451947</v>
      </c>
      <c r="B225" t="s">
        <v>650</v>
      </c>
      <c r="C225" t="s">
        <v>22</v>
      </c>
      <c r="D225">
        <v>1</v>
      </c>
      <c r="E225" t="s">
        <v>24</v>
      </c>
      <c r="F225" s="24">
        <v>2.5646543187320101</v>
      </c>
      <c r="G225">
        <v>4.7354424000000002E-7</v>
      </c>
      <c r="H225" t="s">
        <v>25</v>
      </c>
      <c r="I225">
        <v>106.954094605495</v>
      </c>
      <c r="J225">
        <v>2.219210991E-6</v>
      </c>
      <c r="K225" t="s">
        <v>26</v>
      </c>
      <c r="L225">
        <v>0</v>
      </c>
      <c r="M225">
        <v>0</v>
      </c>
      <c r="N225" t="s">
        <v>27</v>
      </c>
      <c r="O225">
        <v>8.7201765729424993E-2</v>
      </c>
      <c r="P225">
        <v>1.6667825700000001E-7</v>
      </c>
      <c r="Q225" t="s">
        <v>28</v>
      </c>
      <c r="R225">
        <v>0.29313006356110499</v>
      </c>
      <c r="S225">
        <v>4.1052233099999998E-7</v>
      </c>
      <c r="T225" t="s">
        <v>45</v>
      </c>
      <c r="U225">
        <v>0</v>
      </c>
      <c r="V225">
        <v>0</v>
      </c>
      <c r="W225" t="s">
        <v>46</v>
      </c>
      <c r="X225">
        <v>-0.58893384999999998</v>
      </c>
      <c r="Y225">
        <v>0</v>
      </c>
      <c r="Z225" t="s">
        <v>47</v>
      </c>
      <c r="AA225">
        <v>0</v>
      </c>
      <c r="AB225">
        <v>0</v>
      </c>
      <c r="AC225" t="s">
        <v>48</v>
      </c>
      <c r="AD225">
        <v>0</v>
      </c>
      <c r="AE225">
        <v>0</v>
      </c>
      <c r="AF225" t="s">
        <v>30</v>
      </c>
      <c r="AG225" s="27">
        <v>3974.8776403386601</v>
      </c>
    </row>
    <row r="226" spans="1:33" x14ac:dyDescent="0.2">
      <c r="A226" s="24">
        <f t="shared" si="3"/>
        <v>-3.280249856328973</v>
      </c>
      <c r="B226" t="s">
        <v>701</v>
      </c>
      <c r="C226" t="s">
        <v>22</v>
      </c>
      <c r="D226">
        <v>1</v>
      </c>
      <c r="E226" t="s">
        <v>24</v>
      </c>
      <c r="F226" s="24">
        <v>2.5646542962182699</v>
      </c>
      <c r="G226">
        <v>1.419358276E-6</v>
      </c>
      <c r="H226" t="s">
        <v>25</v>
      </c>
      <c r="I226">
        <v>106.954095648685</v>
      </c>
      <c r="J226">
        <v>1.4290676160000001E-6</v>
      </c>
      <c r="K226" t="s">
        <v>26</v>
      </c>
      <c r="L226">
        <v>0</v>
      </c>
      <c r="M226">
        <v>0</v>
      </c>
      <c r="N226" t="s">
        <v>27</v>
      </c>
      <c r="O226">
        <v>8.7201742200609E-2</v>
      </c>
      <c r="P226">
        <v>2.5208408700000002E-7</v>
      </c>
      <c r="Q226" t="s">
        <v>28</v>
      </c>
      <c r="R226">
        <v>0.29313018190345702</v>
      </c>
      <c r="S226">
        <v>3.77745694E-7</v>
      </c>
      <c r="T226" t="s">
        <v>45</v>
      </c>
      <c r="U226">
        <v>0</v>
      </c>
      <c r="V226">
        <v>0</v>
      </c>
      <c r="W226" t="s">
        <v>46</v>
      </c>
      <c r="X226">
        <v>-0.58893384999999998</v>
      </c>
      <c r="Y226">
        <v>0</v>
      </c>
      <c r="Z226" t="s">
        <v>47</v>
      </c>
      <c r="AA226">
        <v>0</v>
      </c>
      <c r="AB226">
        <v>0</v>
      </c>
      <c r="AC226" t="s">
        <v>48</v>
      </c>
      <c r="AD226">
        <v>0</v>
      </c>
      <c r="AE226">
        <v>0</v>
      </c>
      <c r="AF226" t="s">
        <v>30</v>
      </c>
      <c r="AG226" s="27">
        <v>3974.8776403386601</v>
      </c>
    </row>
    <row r="227" spans="1:33" x14ac:dyDescent="0.2">
      <c r="A227" s="24">
        <f t="shared" si="3"/>
        <v>-3.2802496024104286</v>
      </c>
      <c r="B227" t="s">
        <v>705</v>
      </c>
      <c r="C227" t="s">
        <v>22</v>
      </c>
      <c r="D227">
        <v>1</v>
      </c>
      <c r="E227" t="s">
        <v>24</v>
      </c>
      <c r="F227" s="24">
        <v>2.5646536972937102</v>
      </c>
      <c r="G227">
        <v>7.9997713300000002E-7</v>
      </c>
      <c r="H227" t="s">
        <v>25</v>
      </c>
      <c r="I227">
        <v>106.954096885795</v>
      </c>
      <c r="J227">
        <v>3.037436841E-6</v>
      </c>
      <c r="K227" t="s">
        <v>26</v>
      </c>
      <c r="L227">
        <v>0</v>
      </c>
      <c r="M227">
        <v>0</v>
      </c>
      <c r="N227" t="s">
        <v>27</v>
      </c>
      <c r="O227">
        <v>8.7201762062540003E-2</v>
      </c>
      <c r="P227">
        <v>2.7686438200000002E-7</v>
      </c>
      <c r="Q227" t="s">
        <v>28</v>
      </c>
      <c r="R227">
        <v>0.29313039429375098</v>
      </c>
      <c r="S227">
        <v>2.4496099099999999E-7</v>
      </c>
      <c r="T227" t="s">
        <v>45</v>
      </c>
      <c r="U227">
        <v>0</v>
      </c>
      <c r="V227">
        <v>0</v>
      </c>
      <c r="W227" t="s">
        <v>46</v>
      </c>
      <c r="X227">
        <v>-0.58893384999999998</v>
      </c>
      <c r="Y227">
        <v>0</v>
      </c>
      <c r="Z227" t="s">
        <v>47</v>
      </c>
      <c r="AA227">
        <v>0</v>
      </c>
      <c r="AB227">
        <v>0</v>
      </c>
      <c r="AC227" t="s">
        <v>48</v>
      </c>
      <c r="AD227">
        <v>0</v>
      </c>
      <c r="AE227">
        <v>0</v>
      </c>
      <c r="AF227" t="s">
        <v>30</v>
      </c>
      <c r="AG227" s="27">
        <v>3974.8776403386601</v>
      </c>
    </row>
    <row r="228" spans="1:33" x14ac:dyDescent="0.2">
      <c r="A228" s="24">
        <f t="shared" si="3"/>
        <v>-3.2802502511411689</v>
      </c>
      <c r="B228" t="s">
        <v>884</v>
      </c>
      <c r="C228" t="s">
        <v>22</v>
      </c>
      <c r="D228">
        <v>1</v>
      </c>
      <c r="E228" t="s">
        <v>24</v>
      </c>
      <c r="F228" s="24">
        <v>2.5646543691326902</v>
      </c>
      <c r="G228">
        <v>9.6703242700000001E-7</v>
      </c>
      <c r="H228" t="s">
        <v>25</v>
      </c>
      <c r="I228">
        <v>106.954093725131</v>
      </c>
      <c r="J228">
        <v>4.130949418E-6</v>
      </c>
      <c r="K228" t="s">
        <v>26</v>
      </c>
      <c r="L228">
        <v>0</v>
      </c>
      <c r="M228">
        <v>0</v>
      </c>
      <c r="N228" t="s">
        <v>27</v>
      </c>
      <c r="O228">
        <v>8.7201709070414996E-2</v>
      </c>
      <c r="P228">
        <v>1.13113507E-7</v>
      </c>
      <c r="Q228" t="s">
        <v>28</v>
      </c>
      <c r="R228">
        <v>0.293130169356423</v>
      </c>
      <c r="S228">
        <v>2.6693130099999998E-7</v>
      </c>
      <c r="T228" t="s">
        <v>45</v>
      </c>
      <c r="U228">
        <v>0</v>
      </c>
      <c r="V228">
        <v>0</v>
      </c>
      <c r="W228" t="s">
        <v>46</v>
      </c>
      <c r="X228">
        <v>-0.58893384999999998</v>
      </c>
      <c r="Y228">
        <v>0</v>
      </c>
      <c r="Z228" t="s">
        <v>47</v>
      </c>
      <c r="AA228">
        <v>0</v>
      </c>
      <c r="AB228">
        <v>0</v>
      </c>
      <c r="AC228" t="s">
        <v>48</v>
      </c>
      <c r="AD228">
        <v>0</v>
      </c>
      <c r="AE228">
        <v>0</v>
      </c>
      <c r="AF228" t="s">
        <v>30</v>
      </c>
      <c r="AG228" s="27">
        <v>3974.8776403386601</v>
      </c>
    </row>
    <row r="229" spans="1:33" x14ac:dyDescent="0.2">
      <c r="A229" s="24">
        <f t="shared" si="3"/>
        <v>-3.28024970679984</v>
      </c>
      <c r="B229" t="s">
        <v>956</v>
      </c>
      <c r="C229" t="s">
        <v>22</v>
      </c>
      <c r="D229">
        <v>1</v>
      </c>
      <c r="E229" t="s">
        <v>24</v>
      </c>
      <c r="F229" s="24">
        <v>2.56465355610761</v>
      </c>
      <c r="G229">
        <v>1.222110153E-6</v>
      </c>
      <c r="H229" t="s">
        <v>25</v>
      </c>
      <c r="I229">
        <v>106.95409637720201</v>
      </c>
      <c r="J229">
        <v>4.6909521469999998E-6</v>
      </c>
      <c r="K229" t="s">
        <v>26</v>
      </c>
      <c r="L229">
        <v>0</v>
      </c>
      <c r="M229">
        <v>0</v>
      </c>
      <c r="N229" t="s">
        <v>27</v>
      </c>
      <c r="O229">
        <v>8.7201599668809998E-2</v>
      </c>
      <c r="P229">
        <v>2.00157135E-7</v>
      </c>
      <c r="Q229" t="s">
        <v>28</v>
      </c>
      <c r="R229">
        <v>0.29313031144565799</v>
      </c>
      <c r="S229">
        <v>4.3234929600000002E-7</v>
      </c>
      <c r="T229" t="s">
        <v>45</v>
      </c>
      <c r="U229">
        <v>0</v>
      </c>
      <c r="V229">
        <v>0</v>
      </c>
      <c r="W229" t="s">
        <v>46</v>
      </c>
      <c r="X229">
        <v>-0.58893384999999998</v>
      </c>
      <c r="Y229">
        <v>0</v>
      </c>
      <c r="Z229" t="s">
        <v>47</v>
      </c>
      <c r="AA229">
        <v>0</v>
      </c>
      <c r="AB229">
        <v>0</v>
      </c>
      <c r="AC229" t="s">
        <v>48</v>
      </c>
      <c r="AD229">
        <v>0</v>
      </c>
      <c r="AE229">
        <v>0</v>
      </c>
      <c r="AF229" t="s">
        <v>30</v>
      </c>
      <c r="AG229" s="27">
        <v>3974.8776403386601</v>
      </c>
    </row>
    <row r="230" spans="1:33" x14ac:dyDescent="0.2">
      <c r="A230" s="24">
        <f t="shared" si="3"/>
        <v>-3.2802499174918394</v>
      </c>
      <c r="B230" t="s">
        <v>1036</v>
      </c>
      <c r="C230" t="s">
        <v>22</v>
      </c>
      <c r="D230">
        <v>1</v>
      </c>
      <c r="E230" t="s">
        <v>24</v>
      </c>
      <c r="F230" s="24">
        <v>2.5646539650319098</v>
      </c>
      <c r="G230">
        <v>1.273510584E-6</v>
      </c>
      <c r="H230" t="s">
        <v>25</v>
      </c>
      <c r="I230">
        <v>106.954095350695</v>
      </c>
      <c r="J230">
        <v>4.3572077499999999E-6</v>
      </c>
      <c r="K230" t="s">
        <v>26</v>
      </c>
      <c r="L230">
        <v>0</v>
      </c>
      <c r="M230">
        <v>0</v>
      </c>
      <c r="N230" t="s">
        <v>27</v>
      </c>
      <c r="O230">
        <v>8.7201791249919003E-2</v>
      </c>
      <c r="P230">
        <v>2.17004912E-7</v>
      </c>
      <c r="Q230" t="s">
        <v>28</v>
      </c>
      <c r="R230">
        <v>0.29313024029014001</v>
      </c>
      <c r="S230">
        <v>1.77080571E-7</v>
      </c>
      <c r="T230" t="s">
        <v>45</v>
      </c>
      <c r="U230">
        <v>0</v>
      </c>
      <c r="V230">
        <v>0</v>
      </c>
      <c r="W230" t="s">
        <v>46</v>
      </c>
      <c r="X230">
        <v>-0.58893384999999998</v>
      </c>
      <c r="Y230">
        <v>0</v>
      </c>
      <c r="Z230" t="s">
        <v>47</v>
      </c>
      <c r="AA230">
        <v>0</v>
      </c>
      <c r="AB230">
        <v>0</v>
      </c>
      <c r="AC230" t="s">
        <v>48</v>
      </c>
      <c r="AD230">
        <v>0</v>
      </c>
      <c r="AE230">
        <v>0</v>
      </c>
      <c r="AF230" t="s">
        <v>30</v>
      </c>
      <c r="AG230" s="27">
        <v>3974.8776403386601</v>
      </c>
    </row>
    <row r="231" spans="1:33" x14ac:dyDescent="0.2">
      <c r="A231" s="24">
        <f t="shared" si="3"/>
        <v>-3.2802501801013886</v>
      </c>
      <c r="B231" t="s">
        <v>169</v>
      </c>
      <c r="C231" t="s">
        <v>22</v>
      </c>
      <c r="D231">
        <v>1</v>
      </c>
      <c r="E231" t="s">
        <v>24</v>
      </c>
      <c r="F231" s="24">
        <v>2.5646542554666998</v>
      </c>
      <c r="G231">
        <v>6.9506925599999999E-7</v>
      </c>
      <c r="H231" t="s">
        <v>25</v>
      </c>
      <c r="I231">
        <v>106.954094071242</v>
      </c>
      <c r="J231">
        <v>1.48762652E-6</v>
      </c>
      <c r="K231" t="s">
        <v>26</v>
      </c>
      <c r="L231">
        <v>0</v>
      </c>
      <c r="M231">
        <v>0</v>
      </c>
      <c r="N231" t="s">
        <v>27</v>
      </c>
      <c r="O231">
        <v>8.7201739833494996E-2</v>
      </c>
      <c r="P231">
        <v>8.1973971999999994E-8</v>
      </c>
      <c r="Q231" t="s">
        <v>28</v>
      </c>
      <c r="R231">
        <v>0.29313016246627599</v>
      </c>
      <c r="S231">
        <v>4.6221518999999999E-7</v>
      </c>
      <c r="T231" t="s">
        <v>45</v>
      </c>
      <c r="U231">
        <v>0</v>
      </c>
      <c r="V231">
        <v>0</v>
      </c>
      <c r="W231" t="s">
        <v>46</v>
      </c>
      <c r="X231">
        <v>-0.58893384999999998</v>
      </c>
      <c r="Y231">
        <v>0</v>
      </c>
      <c r="Z231" t="s">
        <v>47</v>
      </c>
      <c r="AA231">
        <v>0</v>
      </c>
      <c r="AB231">
        <v>0</v>
      </c>
      <c r="AC231" t="s">
        <v>48</v>
      </c>
      <c r="AD231">
        <v>0</v>
      </c>
      <c r="AE231">
        <v>0</v>
      </c>
      <c r="AF231" t="s">
        <v>30</v>
      </c>
      <c r="AG231" s="27">
        <v>3974.8776403386701</v>
      </c>
    </row>
    <row r="232" spans="1:33" x14ac:dyDescent="0.2">
      <c r="A232" s="24">
        <f t="shared" si="3"/>
        <v>-3.2802502528486599</v>
      </c>
      <c r="B232" t="s">
        <v>204</v>
      </c>
      <c r="C232" t="s">
        <v>22</v>
      </c>
      <c r="D232">
        <v>1</v>
      </c>
      <c r="E232" t="s">
        <v>24</v>
      </c>
      <c r="F232" s="24">
        <v>2.5646544752981599</v>
      </c>
      <c r="G232">
        <v>9.9324187700000005E-7</v>
      </c>
      <c r="H232" t="s">
        <v>25</v>
      </c>
      <c r="I232">
        <v>106.954093716812</v>
      </c>
      <c r="J232">
        <v>5.5897077760000003E-6</v>
      </c>
      <c r="K232" t="s">
        <v>26</v>
      </c>
      <c r="L232">
        <v>0</v>
      </c>
      <c r="M232">
        <v>0</v>
      </c>
      <c r="N232" t="s">
        <v>27</v>
      </c>
      <c r="O232">
        <v>8.7201678352065007E-2</v>
      </c>
      <c r="P232">
        <v>5.0370901E-8</v>
      </c>
      <c r="Q232" t="s">
        <v>28</v>
      </c>
      <c r="R232">
        <v>0.29313015326796499</v>
      </c>
      <c r="S232">
        <v>8.2213235000000002E-8</v>
      </c>
      <c r="T232" t="s">
        <v>45</v>
      </c>
      <c r="U232">
        <v>0</v>
      </c>
      <c r="V232">
        <v>0</v>
      </c>
      <c r="W232" t="s">
        <v>46</v>
      </c>
      <c r="X232">
        <v>-0.58893384999999998</v>
      </c>
      <c r="Y232">
        <v>0</v>
      </c>
      <c r="Z232" t="s">
        <v>47</v>
      </c>
      <c r="AA232">
        <v>0</v>
      </c>
      <c r="AB232">
        <v>0</v>
      </c>
      <c r="AC232" t="s">
        <v>48</v>
      </c>
      <c r="AD232">
        <v>0</v>
      </c>
      <c r="AE232">
        <v>0</v>
      </c>
      <c r="AF232" t="s">
        <v>30</v>
      </c>
      <c r="AG232" s="27">
        <v>3974.8776403386701</v>
      </c>
    </row>
    <row r="233" spans="1:33" x14ac:dyDescent="0.2">
      <c r="A233" s="24">
        <f t="shared" si="3"/>
        <v>-3.2802497727239186</v>
      </c>
      <c r="B233" t="s">
        <v>224</v>
      </c>
      <c r="C233" t="s">
        <v>22</v>
      </c>
      <c r="D233">
        <v>1</v>
      </c>
      <c r="E233" t="s">
        <v>24</v>
      </c>
      <c r="F233" s="24">
        <v>2.5646535208791801</v>
      </c>
      <c r="G233">
        <v>4.77275345E-7</v>
      </c>
      <c r="H233" t="s">
        <v>25</v>
      </c>
      <c r="I233">
        <v>106.954096056015</v>
      </c>
      <c r="J233">
        <v>2.1563156920000002E-6</v>
      </c>
      <c r="K233" t="s">
        <v>26</v>
      </c>
      <c r="L233">
        <v>0</v>
      </c>
      <c r="M233">
        <v>0</v>
      </c>
      <c r="N233" t="s">
        <v>27</v>
      </c>
      <c r="O233">
        <v>8.7201720995224996E-2</v>
      </c>
      <c r="P233">
        <v>2.5748178999999998E-7</v>
      </c>
      <c r="Q233" t="s">
        <v>28</v>
      </c>
      <c r="R233">
        <v>0.29313023608838401</v>
      </c>
      <c r="S233">
        <v>3.55051504E-7</v>
      </c>
      <c r="T233" t="s">
        <v>45</v>
      </c>
      <c r="U233">
        <v>0</v>
      </c>
      <c r="V233">
        <v>0</v>
      </c>
      <c r="W233" t="s">
        <v>46</v>
      </c>
      <c r="X233">
        <v>-0.58893384999999998</v>
      </c>
      <c r="Y233">
        <v>0</v>
      </c>
      <c r="Z233" t="s">
        <v>47</v>
      </c>
      <c r="AA233">
        <v>0</v>
      </c>
      <c r="AB233">
        <v>0</v>
      </c>
      <c r="AC233" t="s">
        <v>48</v>
      </c>
      <c r="AD233">
        <v>0</v>
      </c>
      <c r="AE233">
        <v>0</v>
      </c>
      <c r="AF233" t="s">
        <v>30</v>
      </c>
      <c r="AG233" s="27">
        <v>3974.8776403386701</v>
      </c>
    </row>
    <row r="234" spans="1:33" x14ac:dyDescent="0.2">
      <c r="A234" s="24">
        <f t="shared" si="3"/>
        <v>-3.2802500169618058</v>
      </c>
      <c r="B234" t="s">
        <v>135</v>
      </c>
      <c r="C234" t="s">
        <v>22</v>
      </c>
      <c r="D234">
        <v>1</v>
      </c>
      <c r="E234" t="s">
        <v>24</v>
      </c>
      <c r="F234" s="24">
        <v>2.5646542451843999</v>
      </c>
      <c r="G234">
        <v>1.369379251E-6</v>
      </c>
      <c r="H234" t="s">
        <v>25</v>
      </c>
      <c r="I234">
        <v>106.95409486606999</v>
      </c>
      <c r="J234">
        <v>3.8575796389999996E-6</v>
      </c>
      <c r="K234" t="s">
        <v>26</v>
      </c>
      <c r="L234">
        <v>0</v>
      </c>
      <c r="M234">
        <v>0</v>
      </c>
      <c r="N234" t="s">
        <v>27</v>
      </c>
      <c r="O234">
        <v>8.7201728094993006E-2</v>
      </c>
      <c r="P234">
        <v>1.28666103E-7</v>
      </c>
      <c r="Q234" t="s">
        <v>28</v>
      </c>
      <c r="R234">
        <v>0.29313050860585899</v>
      </c>
      <c r="S234">
        <v>3.71307998E-7</v>
      </c>
      <c r="T234" t="s">
        <v>45</v>
      </c>
      <c r="U234">
        <v>0</v>
      </c>
      <c r="V234">
        <v>0</v>
      </c>
      <c r="W234" t="s">
        <v>46</v>
      </c>
      <c r="X234">
        <v>-0.58893384999999998</v>
      </c>
      <c r="Y234">
        <v>0</v>
      </c>
      <c r="Z234" t="s">
        <v>47</v>
      </c>
      <c r="AA234">
        <v>0</v>
      </c>
      <c r="AB234">
        <v>0</v>
      </c>
      <c r="AC234" t="s">
        <v>48</v>
      </c>
      <c r="AD234">
        <v>0</v>
      </c>
      <c r="AE234">
        <v>0</v>
      </c>
      <c r="AF234" t="s">
        <v>30</v>
      </c>
      <c r="AG234" s="27">
        <v>3974.8776403386701</v>
      </c>
    </row>
    <row r="235" spans="1:33" x14ac:dyDescent="0.2">
      <c r="A235" s="24">
        <f t="shared" si="3"/>
        <v>-3.2802499199585466</v>
      </c>
      <c r="B235" t="s">
        <v>412</v>
      </c>
      <c r="C235" t="s">
        <v>22</v>
      </c>
      <c r="D235">
        <v>1</v>
      </c>
      <c r="E235" t="s">
        <v>24</v>
      </c>
      <c r="F235" s="24">
        <v>2.5646539472260801</v>
      </c>
      <c r="G235">
        <v>1.1678608650000001E-6</v>
      </c>
      <c r="H235" t="s">
        <v>25</v>
      </c>
      <c r="I235">
        <v>106.95409533867701</v>
      </c>
      <c r="J235">
        <v>4.4742689510000002E-6</v>
      </c>
      <c r="K235" t="s">
        <v>26</v>
      </c>
      <c r="L235">
        <v>0</v>
      </c>
      <c r="M235">
        <v>0</v>
      </c>
      <c r="N235" t="s">
        <v>27</v>
      </c>
      <c r="O235">
        <v>8.7201624628470004E-2</v>
      </c>
      <c r="P235">
        <v>7.8597855999999994E-8</v>
      </c>
      <c r="Q235" t="s">
        <v>28</v>
      </c>
      <c r="R235">
        <v>0.29313057759480199</v>
      </c>
      <c r="S235">
        <v>4.0774967799999998E-7</v>
      </c>
      <c r="T235" t="s">
        <v>45</v>
      </c>
      <c r="U235">
        <v>0</v>
      </c>
      <c r="V235">
        <v>0</v>
      </c>
      <c r="W235" t="s">
        <v>46</v>
      </c>
      <c r="X235">
        <v>-0.58893384999999998</v>
      </c>
      <c r="Y235">
        <v>0</v>
      </c>
      <c r="Z235" t="s">
        <v>47</v>
      </c>
      <c r="AA235">
        <v>0</v>
      </c>
      <c r="AB235">
        <v>0</v>
      </c>
      <c r="AC235" t="s">
        <v>48</v>
      </c>
      <c r="AD235">
        <v>0</v>
      </c>
      <c r="AE235">
        <v>0</v>
      </c>
      <c r="AF235" t="s">
        <v>30</v>
      </c>
      <c r="AG235" s="27">
        <v>3974.8776403386701</v>
      </c>
    </row>
    <row r="236" spans="1:33" x14ac:dyDescent="0.2">
      <c r="A236" s="24">
        <f t="shared" si="3"/>
        <v>-3.2802494015052606</v>
      </c>
      <c r="B236" t="s">
        <v>443</v>
      </c>
      <c r="C236" t="s">
        <v>22</v>
      </c>
      <c r="D236">
        <v>1</v>
      </c>
      <c r="E236" t="s">
        <v>24</v>
      </c>
      <c r="F236" s="24">
        <v>2.5646533046623801</v>
      </c>
      <c r="G236">
        <v>6.4154243199999999E-7</v>
      </c>
      <c r="H236" t="s">
        <v>25</v>
      </c>
      <c r="I236">
        <v>106.95409786462</v>
      </c>
      <c r="J236">
        <v>1.4318241829999999E-6</v>
      </c>
      <c r="K236" t="s">
        <v>26</v>
      </c>
      <c r="L236">
        <v>0</v>
      </c>
      <c r="M236">
        <v>0</v>
      </c>
      <c r="N236" t="s">
        <v>27</v>
      </c>
      <c r="O236">
        <v>8.7201699882288E-2</v>
      </c>
      <c r="P236">
        <v>7.4135269999999995E-8</v>
      </c>
      <c r="Q236" t="s">
        <v>28</v>
      </c>
      <c r="R236">
        <v>0.29313020557793201</v>
      </c>
      <c r="S236">
        <v>2.4453245499999999E-7</v>
      </c>
      <c r="T236" t="s">
        <v>45</v>
      </c>
      <c r="U236">
        <v>0</v>
      </c>
      <c r="V236">
        <v>0</v>
      </c>
      <c r="W236" t="s">
        <v>46</v>
      </c>
      <c r="X236">
        <v>-0.58893384999999998</v>
      </c>
      <c r="Y236">
        <v>0</v>
      </c>
      <c r="Z236" t="s">
        <v>47</v>
      </c>
      <c r="AA236">
        <v>0</v>
      </c>
      <c r="AB236">
        <v>0</v>
      </c>
      <c r="AC236" t="s">
        <v>48</v>
      </c>
      <c r="AD236">
        <v>0</v>
      </c>
      <c r="AE236">
        <v>0</v>
      </c>
      <c r="AF236" t="s">
        <v>30</v>
      </c>
      <c r="AG236" s="27">
        <v>3974.8776403386701</v>
      </c>
    </row>
    <row r="237" spans="1:33" x14ac:dyDescent="0.2">
      <c r="A237" s="24">
        <f t="shared" si="3"/>
        <v>-3.2802500946071866</v>
      </c>
      <c r="B237" t="s">
        <v>589</v>
      </c>
      <c r="C237" t="s">
        <v>22</v>
      </c>
      <c r="D237">
        <v>1</v>
      </c>
      <c r="E237" t="s">
        <v>24</v>
      </c>
      <c r="F237" s="24">
        <v>2.56465411915292</v>
      </c>
      <c r="G237">
        <v>9.5912106000000001E-7</v>
      </c>
      <c r="H237" t="s">
        <v>25</v>
      </c>
      <c r="I237">
        <v>106.954094487776</v>
      </c>
      <c r="J237">
        <v>2.3268258810000001E-6</v>
      </c>
      <c r="K237" t="s">
        <v>26</v>
      </c>
      <c r="L237">
        <v>0</v>
      </c>
      <c r="M237">
        <v>0</v>
      </c>
      <c r="N237" t="s">
        <v>27</v>
      </c>
      <c r="O237">
        <v>8.7201622300401002E-2</v>
      </c>
      <c r="P237">
        <v>1.3439919700000001E-7</v>
      </c>
      <c r="Q237" t="s">
        <v>28</v>
      </c>
      <c r="R237">
        <v>0.29313019792363698</v>
      </c>
      <c r="S237">
        <v>5.0532124600000005E-7</v>
      </c>
      <c r="T237" t="s">
        <v>45</v>
      </c>
      <c r="U237">
        <v>0</v>
      </c>
      <c r="V237">
        <v>0</v>
      </c>
      <c r="W237" t="s">
        <v>46</v>
      </c>
      <c r="X237">
        <v>-0.58893384999999998</v>
      </c>
      <c r="Y237">
        <v>0</v>
      </c>
      <c r="Z237" t="s">
        <v>47</v>
      </c>
      <c r="AA237">
        <v>0</v>
      </c>
      <c r="AB237">
        <v>0</v>
      </c>
      <c r="AC237" t="s">
        <v>48</v>
      </c>
      <c r="AD237">
        <v>0</v>
      </c>
      <c r="AE237">
        <v>0</v>
      </c>
      <c r="AF237" t="s">
        <v>30</v>
      </c>
      <c r="AG237" s="27">
        <v>3974.8776403386701</v>
      </c>
    </row>
    <row r="238" spans="1:33" x14ac:dyDescent="0.2">
      <c r="A238" s="24">
        <f t="shared" si="3"/>
        <v>-3.2802497175071914</v>
      </c>
      <c r="B238" t="s">
        <v>591</v>
      </c>
      <c r="C238" t="s">
        <v>22</v>
      </c>
      <c r="D238">
        <v>1</v>
      </c>
      <c r="E238" t="s">
        <v>24</v>
      </c>
      <c r="F238" s="24">
        <v>2.5646539004062898</v>
      </c>
      <c r="G238">
        <v>6.4344583699999999E-7</v>
      </c>
      <c r="H238" t="s">
        <v>25</v>
      </c>
      <c r="I238">
        <v>106.954096325035</v>
      </c>
      <c r="J238">
        <v>1.32479224E-6</v>
      </c>
      <c r="K238" t="s">
        <v>26</v>
      </c>
      <c r="L238">
        <v>0</v>
      </c>
      <c r="M238">
        <v>0</v>
      </c>
      <c r="N238" t="s">
        <v>27</v>
      </c>
      <c r="O238">
        <v>8.7201714858331003E-2</v>
      </c>
      <c r="P238">
        <v>2.07494514E-7</v>
      </c>
      <c r="Q238" t="s">
        <v>28</v>
      </c>
      <c r="R238">
        <v>0.29312992944348898</v>
      </c>
      <c r="S238">
        <v>2.9217947899999998E-7</v>
      </c>
      <c r="T238" t="s">
        <v>45</v>
      </c>
      <c r="U238">
        <v>0</v>
      </c>
      <c r="V238">
        <v>0</v>
      </c>
      <c r="W238" t="s">
        <v>46</v>
      </c>
      <c r="X238">
        <v>-0.58893384999999998</v>
      </c>
      <c r="Y238">
        <v>0</v>
      </c>
      <c r="Z238" t="s">
        <v>47</v>
      </c>
      <c r="AA238">
        <v>0</v>
      </c>
      <c r="AB238">
        <v>0</v>
      </c>
      <c r="AC238" t="s">
        <v>48</v>
      </c>
      <c r="AD238">
        <v>0</v>
      </c>
      <c r="AE238">
        <v>0</v>
      </c>
      <c r="AF238" t="s">
        <v>30</v>
      </c>
      <c r="AG238" s="27">
        <v>3974.8776403386701</v>
      </c>
    </row>
    <row r="239" spans="1:33" x14ac:dyDescent="0.2">
      <c r="A239" s="24">
        <f t="shared" si="3"/>
        <v>-3.2802494666499866</v>
      </c>
      <c r="B239" t="s">
        <v>645</v>
      </c>
      <c r="C239" t="s">
        <v>22</v>
      </c>
      <c r="D239">
        <v>1</v>
      </c>
      <c r="E239" t="s">
        <v>24</v>
      </c>
      <c r="F239" s="24">
        <v>2.5646535085591</v>
      </c>
      <c r="G239">
        <v>3.8278790100000001E-7</v>
      </c>
      <c r="H239" t="s">
        <v>25</v>
      </c>
      <c r="I239">
        <v>106.95409754723001</v>
      </c>
      <c r="J239">
        <v>2.9787278969999998E-6</v>
      </c>
      <c r="K239" t="s">
        <v>26</v>
      </c>
      <c r="L239">
        <v>0</v>
      </c>
      <c r="M239">
        <v>0</v>
      </c>
      <c r="N239" t="s">
        <v>27</v>
      </c>
      <c r="O239">
        <v>8.7201748121523995E-2</v>
      </c>
      <c r="P239">
        <v>2.1728366700000001E-7</v>
      </c>
      <c r="Q239" t="s">
        <v>28</v>
      </c>
      <c r="R239">
        <v>0.29313023644547698</v>
      </c>
      <c r="S239">
        <v>1.8961818500000001E-7</v>
      </c>
      <c r="T239" t="s">
        <v>45</v>
      </c>
      <c r="U239">
        <v>0</v>
      </c>
      <c r="V239">
        <v>0</v>
      </c>
      <c r="W239" t="s">
        <v>46</v>
      </c>
      <c r="X239">
        <v>-0.58893384999999998</v>
      </c>
      <c r="Y239">
        <v>0</v>
      </c>
      <c r="Z239" t="s">
        <v>47</v>
      </c>
      <c r="AA239">
        <v>0</v>
      </c>
      <c r="AB239">
        <v>0</v>
      </c>
      <c r="AC239" t="s">
        <v>48</v>
      </c>
      <c r="AD239">
        <v>0</v>
      </c>
      <c r="AE239">
        <v>0</v>
      </c>
      <c r="AF239" t="s">
        <v>30</v>
      </c>
      <c r="AG239" s="27">
        <v>3974.8776403386701</v>
      </c>
    </row>
    <row r="240" spans="1:33" x14ac:dyDescent="0.2">
      <c r="A240" s="24">
        <f t="shared" si="3"/>
        <v>-3.2802497613070134</v>
      </c>
      <c r="B240" t="s">
        <v>649</v>
      </c>
      <c r="C240" t="s">
        <v>22</v>
      </c>
      <c r="D240">
        <v>1</v>
      </c>
      <c r="E240" t="s">
        <v>24</v>
      </c>
      <c r="F240" s="24">
        <v>2.5646537733973598</v>
      </c>
      <c r="G240">
        <v>4.9627017600000004E-7</v>
      </c>
      <c r="H240" t="s">
        <v>25</v>
      </c>
      <c r="I240">
        <v>106.954096111639</v>
      </c>
      <c r="J240">
        <v>1.5721040020000001E-6</v>
      </c>
      <c r="K240" t="s">
        <v>26</v>
      </c>
      <c r="L240">
        <v>0</v>
      </c>
      <c r="M240">
        <v>0</v>
      </c>
      <c r="N240" t="s">
        <v>27</v>
      </c>
      <c r="O240">
        <v>8.7201626796109002E-2</v>
      </c>
      <c r="P240">
        <v>9.1176058999999998E-8</v>
      </c>
      <c r="Q240" t="s">
        <v>28</v>
      </c>
      <c r="R240">
        <v>0.29313002747135403</v>
      </c>
      <c r="S240">
        <v>3.3875062699999998E-7</v>
      </c>
      <c r="T240" t="s">
        <v>45</v>
      </c>
      <c r="U240">
        <v>0</v>
      </c>
      <c r="V240">
        <v>0</v>
      </c>
      <c r="W240" t="s">
        <v>46</v>
      </c>
      <c r="X240">
        <v>-0.58893384999999998</v>
      </c>
      <c r="Y240">
        <v>0</v>
      </c>
      <c r="Z240" t="s">
        <v>47</v>
      </c>
      <c r="AA240">
        <v>0</v>
      </c>
      <c r="AB240">
        <v>0</v>
      </c>
      <c r="AC240" t="s">
        <v>48</v>
      </c>
      <c r="AD240">
        <v>0</v>
      </c>
      <c r="AE240">
        <v>0</v>
      </c>
      <c r="AF240" t="s">
        <v>30</v>
      </c>
      <c r="AG240" s="27">
        <v>3974.8776403386701</v>
      </c>
    </row>
    <row r="241" spans="1:33" x14ac:dyDescent="0.2">
      <c r="A241" s="24">
        <f t="shared" si="3"/>
        <v>-3.2802501963885016</v>
      </c>
      <c r="B241" t="s">
        <v>731</v>
      </c>
      <c r="C241" t="s">
        <v>22</v>
      </c>
      <c r="D241">
        <v>1</v>
      </c>
      <c r="E241" t="s">
        <v>24</v>
      </c>
      <c r="F241" s="24">
        <v>2.5646543214796802</v>
      </c>
      <c r="G241">
        <v>3.0018850699999997E-7</v>
      </c>
      <c r="H241" t="s">
        <v>25</v>
      </c>
      <c r="I241">
        <v>106.95409399189001</v>
      </c>
      <c r="J241">
        <v>1.177593035E-6</v>
      </c>
      <c r="K241" t="s">
        <v>26</v>
      </c>
      <c r="L241">
        <v>0</v>
      </c>
      <c r="M241">
        <v>0</v>
      </c>
      <c r="N241" t="s">
        <v>27</v>
      </c>
      <c r="O241">
        <v>8.7201630309234002E-2</v>
      </c>
      <c r="P241">
        <v>8.0282814999999996E-8</v>
      </c>
      <c r="Q241" t="s">
        <v>28</v>
      </c>
      <c r="R241">
        <v>0.293130285161394</v>
      </c>
      <c r="S241">
        <v>1.6780863200000001E-7</v>
      </c>
      <c r="T241" t="s">
        <v>45</v>
      </c>
      <c r="U241">
        <v>0</v>
      </c>
      <c r="V241">
        <v>0</v>
      </c>
      <c r="W241" t="s">
        <v>46</v>
      </c>
      <c r="X241">
        <v>-0.58893384999999998</v>
      </c>
      <c r="Y241">
        <v>0</v>
      </c>
      <c r="Z241" t="s">
        <v>47</v>
      </c>
      <c r="AA241">
        <v>0</v>
      </c>
      <c r="AB241">
        <v>0</v>
      </c>
      <c r="AC241" t="s">
        <v>48</v>
      </c>
      <c r="AD241">
        <v>0</v>
      </c>
      <c r="AE241">
        <v>0</v>
      </c>
      <c r="AF241" t="s">
        <v>30</v>
      </c>
      <c r="AG241" s="27">
        <v>3974.8776403386701</v>
      </c>
    </row>
    <row r="242" spans="1:33" x14ac:dyDescent="0.2">
      <c r="A242" s="24">
        <f t="shared" si="3"/>
        <v>-3.2802494941709113</v>
      </c>
      <c r="B242" t="s">
        <v>941</v>
      </c>
      <c r="C242" t="s">
        <v>22</v>
      </c>
      <c r="D242">
        <v>1</v>
      </c>
      <c r="E242" t="s">
        <v>24</v>
      </c>
      <c r="F242" s="24">
        <v>2.5646535959146699</v>
      </c>
      <c r="G242">
        <v>2.7546875800000001E-7</v>
      </c>
      <c r="H242" t="s">
        <v>25</v>
      </c>
      <c r="I242">
        <v>106.954097413146</v>
      </c>
      <c r="J242">
        <v>6.9850200999999995E-7</v>
      </c>
      <c r="K242" t="s">
        <v>26</v>
      </c>
      <c r="L242">
        <v>0</v>
      </c>
      <c r="M242">
        <v>0</v>
      </c>
      <c r="N242" t="s">
        <v>27</v>
      </c>
      <c r="O242">
        <v>8.7201680751660002E-2</v>
      </c>
      <c r="P242">
        <v>1.2844238100000001E-7</v>
      </c>
      <c r="Q242" t="s">
        <v>28</v>
      </c>
      <c r="R242">
        <v>0.29313003832131301</v>
      </c>
      <c r="S242">
        <v>6.1419956499999999E-7</v>
      </c>
      <c r="T242" t="s">
        <v>45</v>
      </c>
      <c r="U242">
        <v>0</v>
      </c>
      <c r="V242">
        <v>0</v>
      </c>
      <c r="W242" t="s">
        <v>46</v>
      </c>
      <c r="X242">
        <v>-0.58893384999999998</v>
      </c>
      <c r="Y242">
        <v>0</v>
      </c>
      <c r="Z242" t="s">
        <v>47</v>
      </c>
      <c r="AA242">
        <v>0</v>
      </c>
      <c r="AB242">
        <v>0</v>
      </c>
      <c r="AC242" t="s">
        <v>48</v>
      </c>
      <c r="AD242">
        <v>0</v>
      </c>
      <c r="AE242">
        <v>0</v>
      </c>
      <c r="AF242" t="s">
        <v>30</v>
      </c>
      <c r="AG242" s="27">
        <v>3974.8776403386701</v>
      </c>
    </row>
    <row r="243" spans="1:33" x14ac:dyDescent="0.2">
      <c r="A243" s="24">
        <f t="shared" si="3"/>
        <v>-3.2802499232064473</v>
      </c>
      <c r="B243" t="s">
        <v>954</v>
      </c>
      <c r="C243" t="s">
        <v>22</v>
      </c>
      <c r="D243">
        <v>1</v>
      </c>
      <c r="E243" t="s">
        <v>24</v>
      </c>
      <c r="F243" s="24">
        <v>2.56465392151748</v>
      </c>
      <c r="G243">
        <v>8.6926335900000005E-7</v>
      </c>
      <c r="H243" t="s">
        <v>25</v>
      </c>
      <c r="I243">
        <v>106.95409532285299</v>
      </c>
      <c r="J243">
        <v>3.0319625100000001E-6</v>
      </c>
      <c r="K243" t="s">
        <v>26</v>
      </c>
      <c r="L243">
        <v>0</v>
      </c>
      <c r="M243">
        <v>0</v>
      </c>
      <c r="N243" t="s">
        <v>27</v>
      </c>
      <c r="O243">
        <v>8.7201599333443E-2</v>
      </c>
      <c r="P243">
        <v>1.2709192899999999E-7</v>
      </c>
      <c r="Q243" t="s">
        <v>28</v>
      </c>
      <c r="R243">
        <v>0.29313048331728198</v>
      </c>
      <c r="S243">
        <v>4.2739747999999999E-7</v>
      </c>
      <c r="T243" t="s">
        <v>45</v>
      </c>
      <c r="U243">
        <v>0</v>
      </c>
      <c r="V243">
        <v>0</v>
      </c>
      <c r="W243" t="s">
        <v>46</v>
      </c>
      <c r="X243">
        <v>-0.58893384999999998</v>
      </c>
      <c r="Y243">
        <v>0</v>
      </c>
      <c r="Z243" t="s">
        <v>47</v>
      </c>
      <c r="AA243">
        <v>0</v>
      </c>
      <c r="AB243">
        <v>0</v>
      </c>
      <c r="AC243" t="s">
        <v>48</v>
      </c>
      <c r="AD243">
        <v>0</v>
      </c>
      <c r="AE243">
        <v>0</v>
      </c>
      <c r="AF243" t="s">
        <v>30</v>
      </c>
      <c r="AG243" s="27">
        <v>3974.8776403386701</v>
      </c>
    </row>
    <row r="244" spans="1:33" x14ac:dyDescent="0.2">
      <c r="A244" s="24">
        <f t="shared" si="3"/>
        <v>-3.2802495357671568</v>
      </c>
      <c r="B244" t="s">
        <v>1007</v>
      </c>
      <c r="C244" t="s">
        <v>22</v>
      </c>
      <c r="D244">
        <v>1</v>
      </c>
      <c r="E244" t="s">
        <v>24</v>
      </c>
      <c r="F244" s="24">
        <v>2.5646536763757601</v>
      </c>
      <c r="G244">
        <v>1.31429729E-6</v>
      </c>
      <c r="H244" t="s">
        <v>25</v>
      </c>
      <c r="I244">
        <v>106.954097210486</v>
      </c>
      <c r="J244">
        <v>2.504132567E-6</v>
      </c>
      <c r="K244" t="s">
        <v>26</v>
      </c>
      <c r="L244">
        <v>0</v>
      </c>
      <c r="M244">
        <v>0</v>
      </c>
      <c r="N244" t="s">
        <v>27</v>
      </c>
      <c r="O244">
        <v>8.7201743988956998E-2</v>
      </c>
      <c r="P244">
        <v>1.2602070099999999E-7</v>
      </c>
      <c r="Q244" t="s">
        <v>28</v>
      </c>
      <c r="R244">
        <v>0.29313038485633103</v>
      </c>
      <c r="S244">
        <v>4.9299003700000005E-7</v>
      </c>
      <c r="T244" t="s">
        <v>45</v>
      </c>
      <c r="U244">
        <v>0</v>
      </c>
      <c r="V244">
        <v>0</v>
      </c>
      <c r="W244" t="s">
        <v>46</v>
      </c>
      <c r="X244">
        <v>-0.58893384999999998</v>
      </c>
      <c r="Y244">
        <v>0</v>
      </c>
      <c r="Z244" t="s">
        <v>47</v>
      </c>
      <c r="AA244">
        <v>0</v>
      </c>
      <c r="AB244">
        <v>0</v>
      </c>
      <c r="AC244" t="s">
        <v>48</v>
      </c>
      <c r="AD244">
        <v>0</v>
      </c>
      <c r="AE244">
        <v>0</v>
      </c>
      <c r="AF244" t="s">
        <v>30</v>
      </c>
      <c r="AG244" s="27">
        <v>3974.8776403386701</v>
      </c>
    </row>
    <row r="245" spans="1:33" x14ac:dyDescent="0.2">
      <c r="A245" s="24">
        <f t="shared" si="3"/>
        <v>-3.2802501945338483</v>
      </c>
      <c r="B245" t="s">
        <v>84</v>
      </c>
      <c r="C245" t="s">
        <v>22</v>
      </c>
      <c r="D245">
        <v>1</v>
      </c>
      <c r="E245" t="s">
        <v>24</v>
      </c>
      <c r="F245" s="24">
        <v>2.5646544801653</v>
      </c>
      <c r="G245">
        <v>5.7561217899999997E-7</v>
      </c>
      <c r="H245" t="s">
        <v>25</v>
      </c>
      <c r="I245">
        <v>106.95409400092601</v>
      </c>
      <c r="J245">
        <v>2.2795385529999999E-6</v>
      </c>
      <c r="K245" t="s">
        <v>26</v>
      </c>
      <c r="L245">
        <v>0</v>
      </c>
      <c r="M245">
        <v>0</v>
      </c>
      <c r="N245" t="s">
        <v>27</v>
      </c>
      <c r="O245">
        <v>8.7201661665334995E-2</v>
      </c>
      <c r="P245">
        <v>8.9420789000000006E-8</v>
      </c>
      <c r="Q245" t="s">
        <v>28</v>
      </c>
      <c r="R245">
        <v>0.29313041357715702</v>
      </c>
      <c r="S245">
        <v>4.9729190599999995E-7</v>
      </c>
      <c r="T245" t="s">
        <v>45</v>
      </c>
      <c r="U245">
        <v>0</v>
      </c>
      <c r="V245">
        <v>0</v>
      </c>
      <c r="W245" t="s">
        <v>46</v>
      </c>
      <c r="X245">
        <v>-0.58893384999999998</v>
      </c>
      <c r="Y245">
        <v>0</v>
      </c>
      <c r="Z245" t="s">
        <v>47</v>
      </c>
      <c r="AA245">
        <v>0</v>
      </c>
      <c r="AB245">
        <v>0</v>
      </c>
      <c r="AC245" t="s">
        <v>48</v>
      </c>
      <c r="AD245">
        <v>0</v>
      </c>
      <c r="AE245">
        <v>0</v>
      </c>
      <c r="AF245" t="s">
        <v>30</v>
      </c>
      <c r="AG245" s="27">
        <v>3974.8776403386801</v>
      </c>
    </row>
    <row r="246" spans="1:33" x14ac:dyDescent="0.2">
      <c r="A246" s="24">
        <f t="shared" si="3"/>
        <v>-3.2802500288988168</v>
      </c>
      <c r="B246" t="s">
        <v>217</v>
      </c>
      <c r="C246" t="s">
        <v>22</v>
      </c>
      <c r="D246">
        <v>1</v>
      </c>
      <c r="E246" t="s">
        <v>24</v>
      </c>
      <c r="F246" s="24">
        <v>2.5646542241443</v>
      </c>
      <c r="G246">
        <v>1.188251723E-6</v>
      </c>
      <c r="H246" t="s">
        <v>25</v>
      </c>
      <c r="I246">
        <v>106.954094807912</v>
      </c>
      <c r="J246">
        <v>1.6117015889999999E-6</v>
      </c>
      <c r="K246" t="s">
        <v>26</v>
      </c>
      <c r="L246">
        <v>0</v>
      </c>
      <c r="M246">
        <v>0</v>
      </c>
      <c r="N246" t="s">
        <v>27</v>
      </c>
      <c r="O246">
        <v>8.7201762327480004E-2</v>
      </c>
      <c r="P246">
        <v>2.3344111299999999E-7</v>
      </c>
      <c r="Q246" t="s">
        <v>28</v>
      </c>
      <c r="R246">
        <v>0.29313037660212998</v>
      </c>
      <c r="S246">
        <v>2.58229823E-7</v>
      </c>
      <c r="T246" t="s">
        <v>45</v>
      </c>
      <c r="U246">
        <v>0</v>
      </c>
      <c r="V246">
        <v>0</v>
      </c>
      <c r="W246" t="s">
        <v>46</v>
      </c>
      <c r="X246">
        <v>-0.58893384999999998</v>
      </c>
      <c r="Y246">
        <v>0</v>
      </c>
      <c r="Z246" t="s">
        <v>47</v>
      </c>
      <c r="AA246">
        <v>0</v>
      </c>
      <c r="AB246">
        <v>0</v>
      </c>
      <c r="AC246" t="s">
        <v>48</v>
      </c>
      <c r="AD246">
        <v>0</v>
      </c>
      <c r="AE246">
        <v>0</v>
      </c>
      <c r="AF246" t="s">
        <v>30</v>
      </c>
      <c r="AG246" s="27">
        <v>3974.8776403386801</v>
      </c>
    </row>
    <row r="247" spans="1:33" x14ac:dyDescent="0.2">
      <c r="A247" s="24">
        <f t="shared" si="3"/>
        <v>-3.2802501910638679</v>
      </c>
      <c r="B247" t="s">
        <v>284</v>
      </c>
      <c r="C247" t="s">
        <v>22</v>
      </c>
      <c r="D247">
        <v>1</v>
      </c>
      <c r="E247" t="s">
        <v>24</v>
      </c>
      <c r="F247" s="24">
        <v>2.5646543732646498</v>
      </c>
      <c r="G247">
        <v>9.4725364900000002E-7</v>
      </c>
      <c r="H247" t="s">
        <v>25</v>
      </c>
      <c r="I247">
        <v>106.95409401783201</v>
      </c>
      <c r="J247">
        <v>2.611445955E-6</v>
      </c>
      <c r="K247" t="s">
        <v>26</v>
      </c>
      <c r="L247">
        <v>0</v>
      </c>
      <c r="M247">
        <v>0</v>
      </c>
      <c r="N247" t="s">
        <v>27</v>
      </c>
      <c r="O247">
        <v>8.7201673976580005E-2</v>
      </c>
      <c r="P247">
        <v>6.1294609000000005E-8</v>
      </c>
      <c r="Q247" t="s">
        <v>28</v>
      </c>
      <c r="R247">
        <v>0.29313007743310499</v>
      </c>
      <c r="S247">
        <v>3.3824432400000001E-7</v>
      </c>
      <c r="T247" t="s">
        <v>45</v>
      </c>
      <c r="U247">
        <v>0</v>
      </c>
      <c r="V247">
        <v>0</v>
      </c>
      <c r="W247" t="s">
        <v>46</v>
      </c>
      <c r="X247">
        <v>-0.58893384999999998</v>
      </c>
      <c r="Y247">
        <v>0</v>
      </c>
      <c r="Z247" t="s">
        <v>47</v>
      </c>
      <c r="AA247">
        <v>0</v>
      </c>
      <c r="AB247">
        <v>0</v>
      </c>
      <c r="AC247" t="s">
        <v>48</v>
      </c>
      <c r="AD247">
        <v>0</v>
      </c>
      <c r="AE247">
        <v>0</v>
      </c>
      <c r="AF247" t="s">
        <v>30</v>
      </c>
      <c r="AG247" s="27">
        <v>3974.8776403386801</v>
      </c>
    </row>
    <row r="248" spans="1:33" x14ac:dyDescent="0.2">
      <c r="A248" s="24">
        <f t="shared" si="3"/>
        <v>-3.2802493831044766</v>
      </c>
      <c r="B248" t="s">
        <v>753</v>
      </c>
      <c r="C248" t="s">
        <v>22</v>
      </c>
      <c r="D248">
        <v>1</v>
      </c>
      <c r="E248" t="s">
        <v>24</v>
      </c>
      <c r="F248" s="24">
        <v>2.5646533740628601</v>
      </c>
      <c r="G248">
        <v>5.0077670800000004E-7</v>
      </c>
      <c r="H248" t="s">
        <v>25</v>
      </c>
      <c r="I248">
        <v>106.95409795427</v>
      </c>
      <c r="J248">
        <v>3.3192223249999999E-6</v>
      </c>
      <c r="K248" t="s">
        <v>26</v>
      </c>
      <c r="L248">
        <v>0</v>
      </c>
      <c r="M248">
        <v>0</v>
      </c>
      <c r="N248" t="s">
        <v>27</v>
      </c>
      <c r="O248">
        <v>8.7201677985193002E-2</v>
      </c>
      <c r="P248">
        <v>1.33128861E-7</v>
      </c>
      <c r="Q248" t="s">
        <v>28</v>
      </c>
      <c r="R248">
        <v>0.29313024969961399</v>
      </c>
      <c r="S248">
        <v>6.5081820300000005E-7</v>
      </c>
      <c r="T248" t="s">
        <v>45</v>
      </c>
      <c r="U248">
        <v>0</v>
      </c>
      <c r="V248">
        <v>0</v>
      </c>
      <c r="W248" t="s">
        <v>46</v>
      </c>
      <c r="X248">
        <v>-0.58893384999999998</v>
      </c>
      <c r="Y248">
        <v>0</v>
      </c>
      <c r="Z248" t="s">
        <v>47</v>
      </c>
      <c r="AA248">
        <v>0</v>
      </c>
      <c r="AB248">
        <v>0</v>
      </c>
      <c r="AC248" t="s">
        <v>48</v>
      </c>
      <c r="AD248">
        <v>0</v>
      </c>
      <c r="AE248">
        <v>0</v>
      </c>
      <c r="AF248" t="s">
        <v>30</v>
      </c>
      <c r="AG248" s="27">
        <v>3974.8776403386801</v>
      </c>
    </row>
    <row r="249" spans="1:33" x14ac:dyDescent="0.2">
      <c r="A249" s="24">
        <f t="shared" si="3"/>
        <v>-3.2802497909927313</v>
      </c>
      <c r="B249" t="s">
        <v>907</v>
      </c>
      <c r="C249" t="s">
        <v>22</v>
      </c>
      <c r="D249">
        <v>1</v>
      </c>
      <c r="E249" t="s">
        <v>24</v>
      </c>
      <c r="F249" s="24">
        <v>2.5646542137737902</v>
      </c>
      <c r="G249">
        <v>8.5084672599999995E-7</v>
      </c>
      <c r="H249" t="s">
        <v>25</v>
      </c>
      <c r="I249">
        <v>106.954095967008</v>
      </c>
      <c r="J249">
        <v>1.126107392E-6</v>
      </c>
      <c r="K249" t="s">
        <v>26</v>
      </c>
      <c r="L249">
        <v>0</v>
      </c>
      <c r="M249">
        <v>0</v>
      </c>
      <c r="N249" t="s">
        <v>27</v>
      </c>
      <c r="O249">
        <v>8.7201659731535E-2</v>
      </c>
      <c r="P249">
        <v>7.8801018000000004E-8</v>
      </c>
      <c r="Q249" t="s">
        <v>28</v>
      </c>
      <c r="R249">
        <v>0.29313009416202801</v>
      </c>
      <c r="S249">
        <v>6.2777487899999998E-7</v>
      </c>
      <c r="T249" t="s">
        <v>45</v>
      </c>
      <c r="U249">
        <v>0</v>
      </c>
      <c r="V249">
        <v>0</v>
      </c>
      <c r="W249" t="s">
        <v>46</v>
      </c>
      <c r="X249">
        <v>-0.58893384999999998</v>
      </c>
      <c r="Y249">
        <v>0</v>
      </c>
      <c r="Z249" t="s">
        <v>47</v>
      </c>
      <c r="AA249">
        <v>0</v>
      </c>
      <c r="AB249">
        <v>0</v>
      </c>
      <c r="AC249" t="s">
        <v>48</v>
      </c>
      <c r="AD249">
        <v>0</v>
      </c>
      <c r="AE249">
        <v>0</v>
      </c>
      <c r="AF249" t="s">
        <v>30</v>
      </c>
      <c r="AG249" s="27">
        <v>3974.8776403386801</v>
      </c>
    </row>
    <row r="250" spans="1:33" x14ac:dyDescent="0.2">
      <c r="A250" s="24">
        <f t="shared" si="3"/>
        <v>-3.2802498515685752</v>
      </c>
      <c r="B250" t="s">
        <v>915</v>
      </c>
      <c r="C250" t="s">
        <v>22</v>
      </c>
      <c r="D250">
        <v>1</v>
      </c>
      <c r="E250" t="s">
        <v>24</v>
      </c>
      <c r="F250" s="24">
        <v>2.5646537700947598</v>
      </c>
      <c r="G250">
        <v>8.33798143E-7</v>
      </c>
      <c r="H250" t="s">
        <v>25</v>
      </c>
      <c r="I250">
        <v>106.95409567187799</v>
      </c>
      <c r="J250">
        <v>1.8798407839999999E-6</v>
      </c>
      <c r="K250" t="s">
        <v>26</v>
      </c>
      <c r="L250">
        <v>0</v>
      </c>
      <c r="M250">
        <v>0</v>
      </c>
      <c r="N250" t="s">
        <v>27</v>
      </c>
      <c r="O250">
        <v>8.7201758294545004E-2</v>
      </c>
      <c r="P250">
        <v>9.5918330999999995E-8</v>
      </c>
      <c r="Q250" t="s">
        <v>28</v>
      </c>
      <c r="R250">
        <v>0.29313039905150001</v>
      </c>
      <c r="S250">
        <v>4.2826864899999998E-7</v>
      </c>
      <c r="T250" t="s">
        <v>45</v>
      </c>
      <c r="U250">
        <v>0</v>
      </c>
      <c r="V250">
        <v>0</v>
      </c>
      <c r="W250" t="s">
        <v>46</v>
      </c>
      <c r="X250">
        <v>-0.58893384999999998</v>
      </c>
      <c r="Y250">
        <v>0</v>
      </c>
      <c r="Z250" t="s">
        <v>47</v>
      </c>
      <c r="AA250">
        <v>0</v>
      </c>
      <c r="AB250">
        <v>0</v>
      </c>
      <c r="AC250" t="s">
        <v>48</v>
      </c>
      <c r="AD250">
        <v>0</v>
      </c>
      <c r="AE250">
        <v>0</v>
      </c>
      <c r="AF250" t="s">
        <v>30</v>
      </c>
      <c r="AG250" s="27">
        <v>3974.8776403386801</v>
      </c>
    </row>
    <row r="251" spans="1:33" x14ac:dyDescent="0.2">
      <c r="A251" s="24">
        <f t="shared" si="3"/>
        <v>-3.2802495375949161</v>
      </c>
      <c r="B251" t="s">
        <v>116</v>
      </c>
      <c r="C251" t="s">
        <v>22</v>
      </c>
      <c r="D251">
        <v>1</v>
      </c>
      <c r="E251" t="s">
        <v>24</v>
      </c>
      <c r="F251" s="24">
        <v>2.5646538002526502</v>
      </c>
      <c r="G251">
        <v>1.748576177E-6</v>
      </c>
      <c r="H251" t="s">
        <v>25</v>
      </c>
      <c r="I251">
        <v>106.95409720158101</v>
      </c>
      <c r="J251">
        <v>4.3684548439999999E-6</v>
      </c>
      <c r="K251" t="s">
        <v>26</v>
      </c>
      <c r="L251">
        <v>0</v>
      </c>
      <c r="M251">
        <v>0</v>
      </c>
      <c r="N251" t="s">
        <v>27</v>
      </c>
      <c r="O251">
        <v>8.7201702692139005E-2</v>
      </c>
      <c r="P251">
        <v>2.0736403100000001E-7</v>
      </c>
      <c r="Q251" t="s">
        <v>28</v>
      </c>
      <c r="R251">
        <v>0.29313010518439597</v>
      </c>
      <c r="S251">
        <v>5.8901209800000004E-7</v>
      </c>
      <c r="T251" t="s">
        <v>45</v>
      </c>
      <c r="U251">
        <v>0</v>
      </c>
      <c r="V251">
        <v>0</v>
      </c>
      <c r="W251" t="s">
        <v>46</v>
      </c>
      <c r="X251">
        <v>-0.58893384999999998</v>
      </c>
      <c r="Y251">
        <v>0</v>
      </c>
      <c r="Z251" t="s">
        <v>47</v>
      </c>
      <c r="AA251">
        <v>0</v>
      </c>
      <c r="AB251">
        <v>0</v>
      </c>
      <c r="AC251" t="s">
        <v>48</v>
      </c>
      <c r="AD251">
        <v>0</v>
      </c>
      <c r="AE251">
        <v>0</v>
      </c>
      <c r="AF251" t="s">
        <v>30</v>
      </c>
      <c r="AG251" s="27">
        <v>3974.8776403386801</v>
      </c>
    </row>
    <row r="252" spans="1:33" x14ac:dyDescent="0.2">
      <c r="A252" s="24">
        <f t="shared" si="3"/>
        <v>-3.2802501656637983</v>
      </c>
      <c r="B252" t="s">
        <v>1042</v>
      </c>
      <c r="C252" t="s">
        <v>22</v>
      </c>
      <c r="D252">
        <v>1</v>
      </c>
      <c r="E252" t="s">
        <v>24</v>
      </c>
      <c r="F252" s="24">
        <v>2.56465434802513</v>
      </c>
      <c r="G252">
        <v>3.8920849200000001E-7</v>
      </c>
      <c r="H252" t="s">
        <v>25</v>
      </c>
      <c r="I252">
        <v>106.954094141583</v>
      </c>
      <c r="J252">
        <v>1.512945985E-6</v>
      </c>
      <c r="K252" t="s">
        <v>26</v>
      </c>
      <c r="L252">
        <v>0</v>
      </c>
      <c r="M252">
        <v>0</v>
      </c>
      <c r="N252" t="s">
        <v>27</v>
      </c>
      <c r="O252">
        <v>8.7201751549526002E-2</v>
      </c>
      <c r="P252">
        <v>1.1892850799999999E-7</v>
      </c>
      <c r="Q252" t="s">
        <v>28</v>
      </c>
      <c r="R252">
        <v>0.293130287291682</v>
      </c>
      <c r="S252">
        <v>6.0455199500000003E-7</v>
      </c>
      <c r="T252" t="s">
        <v>45</v>
      </c>
      <c r="U252">
        <v>0</v>
      </c>
      <c r="V252">
        <v>0</v>
      </c>
      <c r="W252" t="s">
        <v>46</v>
      </c>
      <c r="X252">
        <v>-0.58893384999999998</v>
      </c>
      <c r="Y252">
        <v>0</v>
      </c>
      <c r="Z252" t="s">
        <v>47</v>
      </c>
      <c r="AA252">
        <v>0</v>
      </c>
      <c r="AB252">
        <v>0</v>
      </c>
      <c r="AC252" t="s">
        <v>48</v>
      </c>
      <c r="AD252">
        <v>0</v>
      </c>
      <c r="AE252">
        <v>0</v>
      </c>
      <c r="AF252" t="s">
        <v>30</v>
      </c>
      <c r="AG252" s="27">
        <v>3974.8776403386801</v>
      </c>
    </row>
    <row r="253" spans="1:33" x14ac:dyDescent="0.2">
      <c r="A253" s="24">
        <f t="shared" si="3"/>
        <v>-3.2802497112314235</v>
      </c>
      <c r="B253" t="s">
        <v>187</v>
      </c>
      <c r="C253" t="s">
        <v>22</v>
      </c>
      <c r="D253">
        <v>1</v>
      </c>
      <c r="E253" t="s">
        <v>24</v>
      </c>
      <c r="F253" s="24">
        <v>2.56465357781605</v>
      </c>
      <c r="G253">
        <v>1.1454724329999999E-6</v>
      </c>
      <c r="H253" t="s">
        <v>25</v>
      </c>
      <c r="I253">
        <v>106.954096355611</v>
      </c>
      <c r="J253">
        <v>2.4444988499999999E-6</v>
      </c>
      <c r="K253" t="s">
        <v>26</v>
      </c>
      <c r="L253">
        <v>0</v>
      </c>
      <c r="M253">
        <v>0</v>
      </c>
      <c r="N253" t="s">
        <v>27</v>
      </c>
      <c r="O253">
        <v>8.7201709581777004E-2</v>
      </c>
      <c r="P253">
        <v>2.6103957099999999E-7</v>
      </c>
      <c r="Q253" t="s">
        <v>28</v>
      </c>
      <c r="R253">
        <v>0.29313049782137202</v>
      </c>
      <c r="S253">
        <v>1.020230814E-6</v>
      </c>
      <c r="T253" t="s">
        <v>45</v>
      </c>
      <c r="U253">
        <v>0</v>
      </c>
      <c r="V253">
        <v>0</v>
      </c>
      <c r="W253" t="s">
        <v>46</v>
      </c>
      <c r="X253">
        <v>-0.58893384999999998</v>
      </c>
      <c r="Y253">
        <v>0</v>
      </c>
      <c r="Z253" t="s">
        <v>47</v>
      </c>
      <c r="AA253">
        <v>0</v>
      </c>
      <c r="AB253">
        <v>0</v>
      </c>
      <c r="AC253" t="s">
        <v>48</v>
      </c>
      <c r="AD253">
        <v>0</v>
      </c>
      <c r="AE253">
        <v>0</v>
      </c>
      <c r="AF253" t="s">
        <v>30</v>
      </c>
      <c r="AG253" s="27">
        <v>3974.8776403386901</v>
      </c>
    </row>
    <row r="254" spans="1:33" x14ac:dyDescent="0.2">
      <c r="A254" s="24">
        <f t="shared" si="3"/>
        <v>-3.2802499235313576</v>
      </c>
      <c r="B254" t="s">
        <v>250</v>
      </c>
      <c r="C254" t="s">
        <v>22</v>
      </c>
      <c r="D254">
        <v>1</v>
      </c>
      <c r="E254" t="s">
        <v>24</v>
      </c>
      <c r="F254" s="24">
        <v>2.56465387223954</v>
      </c>
      <c r="G254">
        <v>4.0397364699999998E-7</v>
      </c>
      <c r="H254" t="s">
        <v>25</v>
      </c>
      <c r="I254">
        <v>106.95409532127</v>
      </c>
      <c r="J254">
        <v>1.498177345E-6</v>
      </c>
      <c r="K254" t="s">
        <v>26</v>
      </c>
      <c r="L254">
        <v>0</v>
      </c>
      <c r="M254">
        <v>0</v>
      </c>
      <c r="N254" t="s">
        <v>27</v>
      </c>
      <c r="O254">
        <v>8.7201601043187998E-2</v>
      </c>
      <c r="P254">
        <v>8.8711137E-8</v>
      </c>
      <c r="Q254" t="s">
        <v>28</v>
      </c>
      <c r="R254">
        <v>0.29313032098395098</v>
      </c>
      <c r="S254">
        <v>1.3839978600000001E-7</v>
      </c>
      <c r="T254" t="s">
        <v>45</v>
      </c>
      <c r="U254">
        <v>0</v>
      </c>
      <c r="V254">
        <v>0</v>
      </c>
      <c r="W254" t="s">
        <v>46</v>
      </c>
      <c r="X254">
        <v>-0.58893384999999998</v>
      </c>
      <c r="Y254">
        <v>0</v>
      </c>
      <c r="Z254" t="s">
        <v>47</v>
      </c>
      <c r="AA254">
        <v>0</v>
      </c>
      <c r="AB254">
        <v>0</v>
      </c>
      <c r="AC254" t="s">
        <v>48</v>
      </c>
      <c r="AD254">
        <v>0</v>
      </c>
      <c r="AE254">
        <v>0</v>
      </c>
      <c r="AF254" t="s">
        <v>30</v>
      </c>
      <c r="AG254" s="27">
        <v>3974.8776403386901</v>
      </c>
    </row>
    <row r="255" spans="1:33" x14ac:dyDescent="0.2">
      <c r="A255" s="24">
        <f t="shared" si="3"/>
        <v>-3.280249627020889</v>
      </c>
      <c r="B255" t="s">
        <v>322</v>
      </c>
      <c r="C255" t="s">
        <v>22</v>
      </c>
      <c r="D255">
        <v>1</v>
      </c>
      <c r="E255" t="s">
        <v>24</v>
      </c>
      <c r="F255" s="24">
        <v>2.5646534984210598</v>
      </c>
      <c r="G255">
        <v>7.5610580000000002E-7</v>
      </c>
      <c r="H255" t="s">
        <v>25</v>
      </c>
      <c r="I255">
        <v>106.95409676589099</v>
      </c>
      <c r="J255">
        <v>2.414490593E-6</v>
      </c>
      <c r="K255" t="s">
        <v>26</v>
      </c>
      <c r="L255">
        <v>0</v>
      </c>
      <c r="M255">
        <v>0</v>
      </c>
      <c r="N255" t="s">
        <v>27</v>
      </c>
      <c r="O255">
        <v>8.7201744805472006E-2</v>
      </c>
      <c r="P255">
        <v>1.67361003E-7</v>
      </c>
      <c r="Q255" t="s">
        <v>28</v>
      </c>
      <c r="R255">
        <v>0.29313010489788699</v>
      </c>
      <c r="S255">
        <v>1.05814009E-6</v>
      </c>
      <c r="T255" t="s">
        <v>45</v>
      </c>
      <c r="U255">
        <v>0</v>
      </c>
      <c r="V255">
        <v>0</v>
      </c>
      <c r="W255" t="s">
        <v>46</v>
      </c>
      <c r="X255">
        <v>-0.58893384999999998</v>
      </c>
      <c r="Y255">
        <v>0</v>
      </c>
      <c r="Z255" t="s">
        <v>47</v>
      </c>
      <c r="AA255">
        <v>0</v>
      </c>
      <c r="AB255">
        <v>0</v>
      </c>
      <c r="AC255" t="s">
        <v>48</v>
      </c>
      <c r="AD255">
        <v>0</v>
      </c>
      <c r="AE255">
        <v>0</v>
      </c>
      <c r="AF255" t="s">
        <v>30</v>
      </c>
      <c r="AG255" s="27">
        <v>3974.8776403386901</v>
      </c>
    </row>
    <row r="256" spans="1:33" x14ac:dyDescent="0.2">
      <c r="A256" s="24">
        <f t="shared" si="3"/>
        <v>-3.2802500694068297</v>
      </c>
      <c r="B256" t="s">
        <v>335</v>
      </c>
      <c r="C256" t="s">
        <v>22</v>
      </c>
      <c r="D256">
        <v>1</v>
      </c>
      <c r="E256" t="s">
        <v>24</v>
      </c>
      <c r="F256" s="24">
        <v>2.5646540389157999</v>
      </c>
      <c r="G256">
        <v>3.7279422500000002E-7</v>
      </c>
      <c r="H256" t="s">
        <v>25</v>
      </c>
      <c r="I256">
        <v>106.95409461055399</v>
      </c>
      <c r="J256">
        <v>1.6025284609999999E-6</v>
      </c>
      <c r="K256" t="s">
        <v>26</v>
      </c>
      <c r="L256">
        <v>0</v>
      </c>
      <c r="M256">
        <v>0</v>
      </c>
      <c r="N256" t="s">
        <v>27</v>
      </c>
      <c r="O256">
        <v>8.7201655288663998E-2</v>
      </c>
      <c r="P256">
        <v>1.3536001300000001E-7</v>
      </c>
      <c r="Q256" t="s">
        <v>28</v>
      </c>
      <c r="R256">
        <v>0.29313011952675699</v>
      </c>
      <c r="S256">
        <v>6.0227315399999996E-7</v>
      </c>
      <c r="T256" t="s">
        <v>45</v>
      </c>
      <c r="U256">
        <v>0</v>
      </c>
      <c r="V256">
        <v>0</v>
      </c>
      <c r="W256" t="s">
        <v>46</v>
      </c>
      <c r="X256">
        <v>-0.58893384999999998</v>
      </c>
      <c r="Y256">
        <v>0</v>
      </c>
      <c r="Z256" t="s">
        <v>47</v>
      </c>
      <c r="AA256">
        <v>0</v>
      </c>
      <c r="AB256">
        <v>0</v>
      </c>
      <c r="AC256" t="s">
        <v>48</v>
      </c>
      <c r="AD256">
        <v>0</v>
      </c>
      <c r="AE256">
        <v>0</v>
      </c>
      <c r="AF256" t="s">
        <v>30</v>
      </c>
      <c r="AG256" s="27">
        <v>3974.8776403386901</v>
      </c>
    </row>
    <row r="257" spans="1:33" x14ac:dyDescent="0.2">
      <c r="A257" s="24">
        <f t="shared" si="3"/>
        <v>-3.2802495184398315</v>
      </c>
      <c r="B257" t="s">
        <v>371</v>
      </c>
      <c r="C257" t="s">
        <v>22</v>
      </c>
      <c r="D257">
        <v>1</v>
      </c>
      <c r="E257" t="s">
        <v>24</v>
      </c>
      <c r="F257" s="24">
        <v>2.5646533283006798</v>
      </c>
      <c r="G257">
        <v>1.7650427869999999E-6</v>
      </c>
      <c r="H257" t="s">
        <v>25</v>
      </c>
      <c r="I257">
        <v>106.95409729490601</v>
      </c>
      <c r="J257">
        <v>3.5813396280000001E-6</v>
      </c>
      <c r="K257" t="s">
        <v>26</v>
      </c>
      <c r="L257">
        <v>0</v>
      </c>
      <c r="M257">
        <v>0</v>
      </c>
      <c r="N257" t="s">
        <v>27</v>
      </c>
      <c r="O257">
        <v>8.7201661008699E-2</v>
      </c>
      <c r="P257">
        <v>4.6977855999999999E-8</v>
      </c>
      <c r="Q257" t="s">
        <v>28</v>
      </c>
      <c r="R257">
        <v>0.29313022098286801</v>
      </c>
      <c r="S257">
        <v>7.7041237000000005E-7</v>
      </c>
      <c r="T257" t="s">
        <v>45</v>
      </c>
      <c r="U257">
        <v>0</v>
      </c>
      <c r="V257">
        <v>0</v>
      </c>
      <c r="W257" t="s">
        <v>46</v>
      </c>
      <c r="X257">
        <v>-0.58893384999999998</v>
      </c>
      <c r="Y257">
        <v>0</v>
      </c>
      <c r="Z257" t="s">
        <v>47</v>
      </c>
      <c r="AA257">
        <v>0</v>
      </c>
      <c r="AB257">
        <v>0</v>
      </c>
      <c r="AC257" t="s">
        <v>48</v>
      </c>
      <c r="AD257">
        <v>0</v>
      </c>
      <c r="AE257">
        <v>0</v>
      </c>
      <c r="AF257" t="s">
        <v>30</v>
      </c>
      <c r="AG257" s="27">
        <v>3974.8776403386901</v>
      </c>
    </row>
    <row r="258" spans="1:33" x14ac:dyDescent="0.2">
      <c r="A258" s="24">
        <f t="shared" ref="A258:A321" si="4">TAN($I258*PI()/180)</f>
        <v>-3.2802499377719085</v>
      </c>
      <c r="B258" t="s">
        <v>404</v>
      </c>
      <c r="C258" t="s">
        <v>22</v>
      </c>
      <c r="D258">
        <v>1</v>
      </c>
      <c r="E258" t="s">
        <v>24</v>
      </c>
      <c r="F258" s="24">
        <v>2.5646542508040602</v>
      </c>
      <c r="G258">
        <v>1.9275608100000001E-7</v>
      </c>
      <c r="H258" t="s">
        <v>25</v>
      </c>
      <c r="I258">
        <v>106.954095251889</v>
      </c>
      <c r="J258">
        <v>9.3642006199999998E-7</v>
      </c>
      <c r="K258" t="s">
        <v>26</v>
      </c>
      <c r="L258">
        <v>0</v>
      </c>
      <c r="M258">
        <v>0</v>
      </c>
      <c r="N258" t="s">
        <v>27</v>
      </c>
      <c r="O258">
        <v>8.7201599116834005E-2</v>
      </c>
      <c r="P258">
        <v>2.4829666000000001E-8</v>
      </c>
      <c r="Q258" t="s">
        <v>28</v>
      </c>
      <c r="R258">
        <v>0.293130424774659</v>
      </c>
      <c r="S258">
        <v>2.8982218699999998E-7</v>
      </c>
      <c r="T258" t="s">
        <v>45</v>
      </c>
      <c r="U258">
        <v>0</v>
      </c>
      <c r="V258">
        <v>0</v>
      </c>
      <c r="W258" t="s">
        <v>46</v>
      </c>
      <c r="X258">
        <v>-0.58893384999999998</v>
      </c>
      <c r="Y258">
        <v>0</v>
      </c>
      <c r="Z258" t="s">
        <v>47</v>
      </c>
      <c r="AA258">
        <v>0</v>
      </c>
      <c r="AB258">
        <v>0</v>
      </c>
      <c r="AC258" t="s">
        <v>48</v>
      </c>
      <c r="AD258">
        <v>0</v>
      </c>
      <c r="AE258">
        <v>0</v>
      </c>
      <c r="AF258" t="s">
        <v>30</v>
      </c>
      <c r="AG258" s="27">
        <v>3974.8776403386901</v>
      </c>
    </row>
    <row r="259" spans="1:33" x14ac:dyDescent="0.2">
      <c r="A259" s="24">
        <f t="shared" si="4"/>
        <v>-3.2802498927276398</v>
      </c>
      <c r="B259" t="s">
        <v>452</v>
      </c>
      <c r="C259" t="s">
        <v>22</v>
      </c>
      <c r="D259">
        <v>1</v>
      </c>
      <c r="E259" t="s">
        <v>24</v>
      </c>
      <c r="F259" s="24">
        <v>2.5646540685470001</v>
      </c>
      <c r="G259">
        <v>7.7858046600000002E-7</v>
      </c>
      <c r="H259" t="s">
        <v>25</v>
      </c>
      <c r="I259">
        <v>106.954095471348</v>
      </c>
      <c r="J259">
        <v>1.5473418280000001E-6</v>
      </c>
      <c r="K259" t="s">
        <v>26</v>
      </c>
      <c r="L259">
        <v>0</v>
      </c>
      <c r="M259">
        <v>0</v>
      </c>
      <c r="N259" t="s">
        <v>27</v>
      </c>
      <c r="O259">
        <v>8.7201653374776006E-2</v>
      </c>
      <c r="P259">
        <v>1.86434916E-7</v>
      </c>
      <c r="Q259" t="s">
        <v>28</v>
      </c>
      <c r="R259">
        <v>0.29312996509211198</v>
      </c>
      <c r="S259">
        <v>1.2530182890000001E-6</v>
      </c>
      <c r="T259" t="s">
        <v>45</v>
      </c>
      <c r="U259">
        <v>0</v>
      </c>
      <c r="V259">
        <v>0</v>
      </c>
      <c r="W259" t="s">
        <v>46</v>
      </c>
      <c r="X259">
        <v>-0.58893384999999998</v>
      </c>
      <c r="Y259">
        <v>0</v>
      </c>
      <c r="Z259" t="s">
        <v>47</v>
      </c>
      <c r="AA259">
        <v>0</v>
      </c>
      <c r="AB259">
        <v>0</v>
      </c>
      <c r="AC259" t="s">
        <v>48</v>
      </c>
      <c r="AD259">
        <v>0</v>
      </c>
      <c r="AE259">
        <v>0</v>
      </c>
      <c r="AF259" t="s">
        <v>30</v>
      </c>
      <c r="AG259" s="27">
        <v>3974.8776403386901</v>
      </c>
    </row>
    <row r="260" spans="1:33" x14ac:dyDescent="0.2">
      <c r="A260" s="24">
        <f t="shared" si="4"/>
        <v>-3.280249707643426</v>
      </c>
      <c r="B260" t="s">
        <v>514</v>
      </c>
      <c r="C260" t="s">
        <v>22</v>
      </c>
      <c r="D260">
        <v>1</v>
      </c>
      <c r="E260" t="s">
        <v>24</v>
      </c>
      <c r="F260" s="24">
        <v>2.5646536170882301</v>
      </c>
      <c r="G260">
        <v>1.6768196710000001E-6</v>
      </c>
      <c r="H260" t="s">
        <v>25</v>
      </c>
      <c r="I260">
        <v>106.954096373092</v>
      </c>
      <c r="J260">
        <v>4.9144923490000002E-6</v>
      </c>
      <c r="K260" t="s">
        <v>26</v>
      </c>
      <c r="L260">
        <v>0</v>
      </c>
      <c r="M260">
        <v>0</v>
      </c>
      <c r="N260" t="s">
        <v>27</v>
      </c>
      <c r="O260">
        <v>8.7201735509555997E-2</v>
      </c>
      <c r="P260">
        <v>9.8274640000000003E-8</v>
      </c>
      <c r="Q260" t="s">
        <v>28</v>
      </c>
      <c r="R260">
        <v>0.29313047135675102</v>
      </c>
      <c r="S260">
        <v>1.0075332450000001E-6</v>
      </c>
      <c r="T260" t="s">
        <v>45</v>
      </c>
      <c r="U260">
        <v>0</v>
      </c>
      <c r="V260">
        <v>0</v>
      </c>
      <c r="W260" t="s">
        <v>46</v>
      </c>
      <c r="X260">
        <v>-0.58893384999999998</v>
      </c>
      <c r="Y260">
        <v>0</v>
      </c>
      <c r="Z260" t="s">
        <v>47</v>
      </c>
      <c r="AA260">
        <v>0</v>
      </c>
      <c r="AB260">
        <v>0</v>
      </c>
      <c r="AC260" t="s">
        <v>48</v>
      </c>
      <c r="AD260">
        <v>0</v>
      </c>
      <c r="AE260">
        <v>0</v>
      </c>
      <c r="AF260" t="s">
        <v>30</v>
      </c>
      <c r="AG260" s="27">
        <v>3974.8776403386901</v>
      </c>
    </row>
    <row r="261" spans="1:33" x14ac:dyDescent="0.2">
      <c r="A261" s="24">
        <f t="shared" si="4"/>
        <v>-3.2802494936403384</v>
      </c>
      <c r="B261" t="s">
        <v>612</v>
      </c>
      <c r="C261" t="s">
        <v>22</v>
      </c>
      <c r="D261">
        <v>1</v>
      </c>
      <c r="E261" t="s">
        <v>24</v>
      </c>
      <c r="F261" s="24">
        <v>2.56465369714387</v>
      </c>
      <c r="G261">
        <v>8.0228201500000001E-7</v>
      </c>
      <c r="H261" t="s">
        <v>25</v>
      </c>
      <c r="I261">
        <v>106.954097415731</v>
      </c>
      <c r="J261">
        <v>4.2944916430000004E-6</v>
      </c>
      <c r="K261" t="s">
        <v>26</v>
      </c>
      <c r="L261">
        <v>0</v>
      </c>
      <c r="M261">
        <v>0</v>
      </c>
      <c r="N261" t="s">
        <v>27</v>
      </c>
      <c r="O261">
        <v>8.7201700801409002E-2</v>
      </c>
      <c r="P261">
        <v>2.20545833E-7</v>
      </c>
      <c r="Q261" t="s">
        <v>28</v>
      </c>
      <c r="R261">
        <v>0.29313039469598101</v>
      </c>
      <c r="S261">
        <v>4.2315912399999998E-7</v>
      </c>
      <c r="T261" t="s">
        <v>45</v>
      </c>
      <c r="U261">
        <v>0</v>
      </c>
      <c r="V261">
        <v>0</v>
      </c>
      <c r="W261" t="s">
        <v>46</v>
      </c>
      <c r="X261">
        <v>-0.58893384999999998</v>
      </c>
      <c r="Y261">
        <v>0</v>
      </c>
      <c r="Z261" t="s">
        <v>47</v>
      </c>
      <c r="AA261">
        <v>0</v>
      </c>
      <c r="AB261">
        <v>0</v>
      </c>
      <c r="AC261" t="s">
        <v>48</v>
      </c>
      <c r="AD261">
        <v>0</v>
      </c>
      <c r="AE261">
        <v>0</v>
      </c>
      <c r="AF261" t="s">
        <v>30</v>
      </c>
      <c r="AG261" s="27">
        <v>3974.8776403386901</v>
      </c>
    </row>
    <row r="262" spans="1:33" x14ac:dyDescent="0.2">
      <c r="A262" s="24">
        <f t="shared" si="4"/>
        <v>-3.2802495833647387</v>
      </c>
      <c r="B262" t="s">
        <v>627</v>
      </c>
      <c r="C262" t="s">
        <v>22</v>
      </c>
      <c r="D262">
        <v>1</v>
      </c>
      <c r="E262" t="s">
        <v>24</v>
      </c>
      <c r="F262" s="24">
        <v>2.5646537926769302</v>
      </c>
      <c r="G262">
        <v>9.6192844099999999E-7</v>
      </c>
      <c r="H262" t="s">
        <v>25</v>
      </c>
      <c r="I262">
        <v>106.954096978587</v>
      </c>
      <c r="J262">
        <v>2.3351130080000001E-6</v>
      </c>
      <c r="K262" t="s">
        <v>26</v>
      </c>
      <c r="L262">
        <v>0</v>
      </c>
      <c r="M262">
        <v>0</v>
      </c>
      <c r="N262" t="s">
        <v>27</v>
      </c>
      <c r="O262">
        <v>8.7201620142201994E-2</v>
      </c>
      <c r="P262">
        <v>1.5429225400000001E-7</v>
      </c>
      <c r="Q262" t="s">
        <v>28</v>
      </c>
      <c r="R262">
        <v>0.29313014343613902</v>
      </c>
      <c r="S262">
        <v>5.2772532800000002E-7</v>
      </c>
      <c r="T262" t="s">
        <v>45</v>
      </c>
      <c r="U262">
        <v>0</v>
      </c>
      <c r="V262">
        <v>0</v>
      </c>
      <c r="W262" t="s">
        <v>46</v>
      </c>
      <c r="X262">
        <v>-0.58893384999999998</v>
      </c>
      <c r="Y262">
        <v>0</v>
      </c>
      <c r="Z262" t="s">
        <v>47</v>
      </c>
      <c r="AA262">
        <v>0</v>
      </c>
      <c r="AB262">
        <v>0</v>
      </c>
      <c r="AC262" t="s">
        <v>48</v>
      </c>
      <c r="AD262">
        <v>0</v>
      </c>
      <c r="AE262">
        <v>0</v>
      </c>
      <c r="AF262" t="s">
        <v>30</v>
      </c>
      <c r="AG262" s="27">
        <v>3974.8776403386901</v>
      </c>
    </row>
    <row r="263" spans="1:33" x14ac:dyDescent="0.2">
      <c r="A263" s="24">
        <f t="shared" si="4"/>
        <v>-3.2802497192622928</v>
      </c>
      <c r="B263" t="s">
        <v>724</v>
      </c>
      <c r="C263" t="s">
        <v>22</v>
      </c>
      <c r="D263">
        <v>1</v>
      </c>
      <c r="E263" t="s">
        <v>24</v>
      </c>
      <c r="F263" s="24">
        <v>2.56465372397922</v>
      </c>
      <c r="G263">
        <v>1.0005779000000001E-6</v>
      </c>
      <c r="H263" t="s">
        <v>25</v>
      </c>
      <c r="I263">
        <v>106.954096316484</v>
      </c>
      <c r="J263">
        <v>3.556436386E-6</v>
      </c>
      <c r="K263" t="s">
        <v>26</v>
      </c>
      <c r="L263">
        <v>0</v>
      </c>
      <c r="M263">
        <v>0</v>
      </c>
      <c r="N263" t="s">
        <v>27</v>
      </c>
      <c r="O263">
        <v>8.7201689469900007E-2</v>
      </c>
      <c r="P263">
        <v>8.4091452999999997E-8</v>
      </c>
      <c r="Q263" t="s">
        <v>28</v>
      </c>
      <c r="R263">
        <v>0.29313058655607899</v>
      </c>
      <c r="S263">
        <v>5.8463256599999995E-7</v>
      </c>
      <c r="T263" t="s">
        <v>45</v>
      </c>
      <c r="U263">
        <v>0</v>
      </c>
      <c r="V263">
        <v>0</v>
      </c>
      <c r="W263" t="s">
        <v>46</v>
      </c>
      <c r="X263">
        <v>-0.58893384999999998</v>
      </c>
      <c r="Y263">
        <v>0</v>
      </c>
      <c r="Z263" t="s">
        <v>47</v>
      </c>
      <c r="AA263">
        <v>0</v>
      </c>
      <c r="AB263">
        <v>0</v>
      </c>
      <c r="AC263" t="s">
        <v>48</v>
      </c>
      <c r="AD263">
        <v>0</v>
      </c>
      <c r="AE263">
        <v>0</v>
      </c>
      <c r="AF263" t="s">
        <v>30</v>
      </c>
      <c r="AG263" s="27">
        <v>3974.8776403386901</v>
      </c>
    </row>
    <row r="264" spans="1:33" x14ac:dyDescent="0.2">
      <c r="A264" s="24">
        <f t="shared" si="4"/>
        <v>-3.2802495715839255</v>
      </c>
      <c r="B264" t="s">
        <v>740</v>
      </c>
      <c r="C264" t="s">
        <v>22</v>
      </c>
      <c r="D264">
        <v>1</v>
      </c>
      <c r="E264" t="s">
        <v>24</v>
      </c>
      <c r="F264" s="24">
        <v>2.5646535282029301</v>
      </c>
      <c r="G264">
        <v>5.4219313000000004E-7</v>
      </c>
      <c r="H264" t="s">
        <v>25</v>
      </c>
      <c r="I264">
        <v>106.95409703598401</v>
      </c>
      <c r="J264">
        <v>6.7803554599999999E-7</v>
      </c>
      <c r="K264" t="s">
        <v>26</v>
      </c>
      <c r="L264">
        <v>0</v>
      </c>
      <c r="M264">
        <v>0</v>
      </c>
      <c r="N264" t="s">
        <v>27</v>
      </c>
      <c r="O264">
        <v>8.7201647309323005E-2</v>
      </c>
      <c r="P264">
        <v>1.30463418E-7</v>
      </c>
      <c r="Q264" t="s">
        <v>28</v>
      </c>
      <c r="R264">
        <v>0.29313053694783198</v>
      </c>
      <c r="S264">
        <v>4.1480613800000001E-7</v>
      </c>
      <c r="T264" t="s">
        <v>45</v>
      </c>
      <c r="U264">
        <v>0</v>
      </c>
      <c r="V264">
        <v>0</v>
      </c>
      <c r="W264" t="s">
        <v>46</v>
      </c>
      <c r="X264">
        <v>-0.58893384999999998</v>
      </c>
      <c r="Y264">
        <v>0</v>
      </c>
      <c r="Z264" t="s">
        <v>47</v>
      </c>
      <c r="AA264">
        <v>0</v>
      </c>
      <c r="AB264">
        <v>0</v>
      </c>
      <c r="AC264" t="s">
        <v>48</v>
      </c>
      <c r="AD264">
        <v>0</v>
      </c>
      <c r="AE264">
        <v>0</v>
      </c>
      <c r="AF264" t="s">
        <v>30</v>
      </c>
      <c r="AG264" s="27">
        <v>3974.8776403386901</v>
      </c>
    </row>
    <row r="265" spans="1:33" x14ac:dyDescent="0.2">
      <c r="A265" s="24">
        <f t="shared" si="4"/>
        <v>-3.2802501921088028</v>
      </c>
      <c r="B265" t="s">
        <v>771</v>
      </c>
      <c r="C265" t="s">
        <v>22</v>
      </c>
      <c r="D265">
        <v>1</v>
      </c>
      <c r="E265" t="s">
        <v>24</v>
      </c>
      <c r="F265" s="24">
        <v>2.5646544147005899</v>
      </c>
      <c r="G265">
        <v>9.7156727699999993E-7</v>
      </c>
      <c r="H265" t="s">
        <v>25</v>
      </c>
      <c r="I265">
        <v>106.954094012741</v>
      </c>
      <c r="J265">
        <v>3.5671440490000001E-6</v>
      </c>
      <c r="K265" t="s">
        <v>26</v>
      </c>
      <c r="L265">
        <v>0</v>
      </c>
      <c r="M265">
        <v>0</v>
      </c>
      <c r="N265" t="s">
        <v>27</v>
      </c>
      <c r="O265">
        <v>8.7201657636475E-2</v>
      </c>
      <c r="P265">
        <v>1.2394000600000001E-7</v>
      </c>
      <c r="Q265" t="s">
        <v>28</v>
      </c>
      <c r="R265">
        <v>0.29313042784283899</v>
      </c>
      <c r="S265">
        <v>2.4998991199999998E-7</v>
      </c>
      <c r="T265" t="s">
        <v>45</v>
      </c>
      <c r="U265">
        <v>0</v>
      </c>
      <c r="V265">
        <v>0</v>
      </c>
      <c r="W265" t="s">
        <v>46</v>
      </c>
      <c r="X265">
        <v>-0.58893384999999998</v>
      </c>
      <c r="Y265">
        <v>0</v>
      </c>
      <c r="Z265" t="s">
        <v>47</v>
      </c>
      <c r="AA265">
        <v>0</v>
      </c>
      <c r="AB265">
        <v>0</v>
      </c>
      <c r="AC265" t="s">
        <v>48</v>
      </c>
      <c r="AD265">
        <v>0</v>
      </c>
      <c r="AE265">
        <v>0</v>
      </c>
      <c r="AF265" t="s">
        <v>30</v>
      </c>
      <c r="AG265" s="27">
        <v>3974.8776403386901</v>
      </c>
    </row>
    <row r="266" spans="1:33" x14ac:dyDescent="0.2">
      <c r="A266" s="24">
        <f t="shared" si="4"/>
        <v>-3.2802495886940943</v>
      </c>
      <c r="B266" t="s">
        <v>783</v>
      </c>
      <c r="C266" t="s">
        <v>22</v>
      </c>
      <c r="D266">
        <v>1</v>
      </c>
      <c r="E266" t="s">
        <v>24</v>
      </c>
      <c r="F266" s="24">
        <v>2.56465355451361</v>
      </c>
      <c r="G266">
        <v>1.401065637E-6</v>
      </c>
      <c r="H266" t="s">
        <v>25</v>
      </c>
      <c r="I266">
        <v>106.954096952622</v>
      </c>
      <c r="J266">
        <v>2.450242279E-6</v>
      </c>
      <c r="K266" t="s">
        <v>26</v>
      </c>
      <c r="L266">
        <v>0</v>
      </c>
      <c r="M266">
        <v>0</v>
      </c>
      <c r="N266" t="s">
        <v>27</v>
      </c>
      <c r="O266">
        <v>8.7201698929117E-2</v>
      </c>
      <c r="P266">
        <v>2.15709082E-7</v>
      </c>
      <c r="Q266" t="s">
        <v>28</v>
      </c>
      <c r="R266">
        <v>0.29313000727959498</v>
      </c>
      <c r="S266">
        <v>4.0113128199999998E-7</v>
      </c>
      <c r="T266" t="s">
        <v>45</v>
      </c>
      <c r="U266">
        <v>0</v>
      </c>
      <c r="V266">
        <v>0</v>
      </c>
      <c r="W266" t="s">
        <v>46</v>
      </c>
      <c r="X266">
        <v>-0.58893384999999998</v>
      </c>
      <c r="Y266">
        <v>0</v>
      </c>
      <c r="Z266" t="s">
        <v>47</v>
      </c>
      <c r="AA266">
        <v>0</v>
      </c>
      <c r="AB266">
        <v>0</v>
      </c>
      <c r="AC266" t="s">
        <v>48</v>
      </c>
      <c r="AD266">
        <v>0</v>
      </c>
      <c r="AE266">
        <v>0</v>
      </c>
      <c r="AF266" t="s">
        <v>30</v>
      </c>
      <c r="AG266" s="27">
        <v>3974.8776403386901</v>
      </c>
    </row>
    <row r="267" spans="1:33" x14ac:dyDescent="0.2">
      <c r="A267" s="24">
        <f t="shared" si="4"/>
        <v>-3.2802497501797223</v>
      </c>
      <c r="B267" t="s">
        <v>963</v>
      </c>
      <c r="C267" t="s">
        <v>22</v>
      </c>
      <c r="D267">
        <v>1</v>
      </c>
      <c r="E267" t="s">
        <v>24</v>
      </c>
      <c r="F267" s="24">
        <v>2.5646539380873201</v>
      </c>
      <c r="G267">
        <v>2.6076157400000001E-7</v>
      </c>
      <c r="H267" t="s">
        <v>25</v>
      </c>
      <c r="I267">
        <v>106.95409616585199</v>
      </c>
      <c r="J267">
        <v>1.832571144E-6</v>
      </c>
      <c r="K267" t="s">
        <v>26</v>
      </c>
      <c r="L267">
        <v>0</v>
      </c>
      <c r="M267">
        <v>0</v>
      </c>
      <c r="N267" t="s">
        <v>27</v>
      </c>
      <c r="O267">
        <v>8.7201599836799995E-2</v>
      </c>
      <c r="P267">
        <v>2.6295216699999998E-7</v>
      </c>
      <c r="Q267" t="s">
        <v>28</v>
      </c>
      <c r="R267">
        <v>0.29313051127187201</v>
      </c>
      <c r="S267">
        <v>3.2670279099999999E-7</v>
      </c>
      <c r="T267" t="s">
        <v>45</v>
      </c>
      <c r="U267">
        <v>0</v>
      </c>
      <c r="V267">
        <v>0</v>
      </c>
      <c r="W267" t="s">
        <v>46</v>
      </c>
      <c r="X267">
        <v>-0.58893384999999998</v>
      </c>
      <c r="Y267">
        <v>0</v>
      </c>
      <c r="Z267" t="s">
        <v>47</v>
      </c>
      <c r="AA267">
        <v>0</v>
      </c>
      <c r="AB267">
        <v>0</v>
      </c>
      <c r="AC267" t="s">
        <v>48</v>
      </c>
      <c r="AD267">
        <v>0</v>
      </c>
      <c r="AE267">
        <v>0</v>
      </c>
      <c r="AF267" t="s">
        <v>30</v>
      </c>
      <c r="AG267" s="27">
        <v>3974.8776403386901</v>
      </c>
    </row>
    <row r="268" spans="1:33" x14ac:dyDescent="0.2">
      <c r="A268" s="24">
        <f t="shared" si="4"/>
        <v>-3.2802495492063972</v>
      </c>
      <c r="B268" t="s">
        <v>981</v>
      </c>
      <c r="C268" t="s">
        <v>22</v>
      </c>
      <c r="D268">
        <v>1</v>
      </c>
      <c r="E268" t="s">
        <v>24</v>
      </c>
      <c r="F268" s="24">
        <v>2.5646538709416302</v>
      </c>
      <c r="G268">
        <v>5.2559122300000003E-7</v>
      </c>
      <c r="H268" t="s">
        <v>25</v>
      </c>
      <c r="I268">
        <v>106.954097145009</v>
      </c>
      <c r="J268">
        <v>3.880397487E-6</v>
      </c>
      <c r="K268" t="s">
        <v>26</v>
      </c>
      <c r="L268">
        <v>0</v>
      </c>
      <c r="M268">
        <v>0</v>
      </c>
      <c r="N268" t="s">
        <v>27</v>
      </c>
      <c r="O268">
        <v>8.7201696780295004E-2</v>
      </c>
      <c r="P268">
        <v>1.7343378799999999E-7</v>
      </c>
      <c r="Q268" t="s">
        <v>28</v>
      </c>
      <c r="R268">
        <v>0.29313030995561401</v>
      </c>
      <c r="S268">
        <v>6.8271953899999998E-7</v>
      </c>
      <c r="T268" t="s">
        <v>45</v>
      </c>
      <c r="U268">
        <v>0</v>
      </c>
      <c r="V268">
        <v>0</v>
      </c>
      <c r="W268" t="s">
        <v>46</v>
      </c>
      <c r="X268">
        <v>-0.58893384999999998</v>
      </c>
      <c r="Y268">
        <v>0</v>
      </c>
      <c r="Z268" t="s">
        <v>47</v>
      </c>
      <c r="AA268">
        <v>0</v>
      </c>
      <c r="AB268">
        <v>0</v>
      </c>
      <c r="AC268" t="s">
        <v>48</v>
      </c>
      <c r="AD268">
        <v>0</v>
      </c>
      <c r="AE268">
        <v>0</v>
      </c>
      <c r="AF268" t="s">
        <v>30</v>
      </c>
      <c r="AG268" s="27">
        <v>3974.8776403386901</v>
      </c>
    </row>
    <row r="269" spans="1:33" x14ac:dyDescent="0.2">
      <c r="A269" s="24">
        <f t="shared" si="4"/>
        <v>-3.2802497644334041</v>
      </c>
      <c r="B269" t="s">
        <v>299</v>
      </c>
      <c r="C269" t="s">
        <v>22</v>
      </c>
      <c r="D269">
        <v>1</v>
      </c>
      <c r="E269" t="s">
        <v>24</v>
      </c>
      <c r="F269" s="24">
        <v>2.5646541167638199</v>
      </c>
      <c r="G269">
        <v>8.1009013099999997E-7</v>
      </c>
      <c r="H269" t="s">
        <v>25</v>
      </c>
      <c r="I269">
        <v>106.954096096407</v>
      </c>
      <c r="J269">
        <v>1.999290375E-6</v>
      </c>
      <c r="K269" t="s">
        <v>26</v>
      </c>
      <c r="L269">
        <v>0</v>
      </c>
      <c r="M269">
        <v>0</v>
      </c>
      <c r="N269" t="s">
        <v>27</v>
      </c>
      <c r="O269">
        <v>8.7201730733106997E-2</v>
      </c>
      <c r="P269">
        <v>1.39408687E-7</v>
      </c>
      <c r="Q269" t="s">
        <v>28</v>
      </c>
      <c r="R269">
        <v>0.29313006848613399</v>
      </c>
      <c r="S269">
        <v>8.3646825999999999E-8</v>
      </c>
      <c r="T269" t="s">
        <v>45</v>
      </c>
      <c r="U269">
        <v>0</v>
      </c>
      <c r="V269">
        <v>0</v>
      </c>
      <c r="W269" t="s">
        <v>46</v>
      </c>
      <c r="X269">
        <v>-0.58893384999999998</v>
      </c>
      <c r="Y269">
        <v>0</v>
      </c>
      <c r="Z269" t="s">
        <v>47</v>
      </c>
      <c r="AA269">
        <v>0</v>
      </c>
      <c r="AB269">
        <v>0</v>
      </c>
      <c r="AC269" t="s">
        <v>48</v>
      </c>
      <c r="AD269">
        <v>0</v>
      </c>
      <c r="AE269">
        <v>0</v>
      </c>
      <c r="AF269" t="s">
        <v>30</v>
      </c>
      <c r="AG269" s="27">
        <v>3974.8776403387001</v>
      </c>
    </row>
    <row r="270" spans="1:33" x14ac:dyDescent="0.2">
      <c r="A270" s="24">
        <f t="shared" si="4"/>
        <v>-3.2802497075588608</v>
      </c>
      <c r="B270" t="s">
        <v>306</v>
      </c>
      <c r="C270" t="s">
        <v>22</v>
      </c>
      <c r="D270">
        <v>1</v>
      </c>
      <c r="E270" t="s">
        <v>24</v>
      </c>
      <c r="F270" s="24">
        <v>2.56465406666582</v>
      </c>
      <c r="G270">
        <v>7.27444624E-7</v>
      </c>
      <c r="H270" t="s">
        <v>25</v>
      </c>
      <c r="I270">
        <v>106.954096373504</v>
      </c>
      <c r="J270">
        <v>2.7212618879999999E-6</v>
      </c>
      <c r="K270" t="s">
        <v>26</v>
      </c>
      <c r="L270">
        <v>0</v>
      </c>
      <c r="M270">
        <v>0</v>
      </c>
      <c r="N270" t="s">
        <v>27</v>
      </c>
      <c r="O270">
        <v>8.7201726118729006E-2</v>
      </c>
      <c r="P270">
        <v>2.3795616099999999E-7</v>
      </c>
      <c r="Q270" t="s">
        <v>28</v>
      </c>
      <c r="R270">
        <v>0.293130344164868</v>
      </c>
      <c r="S270">
        <v>3.0258975500000002E-7</v>
      </c>
      <c r="T270" t="s">
        <v>45</v>
      </c>
      <c r="U270">
        <v>0</v>
      </c>
      <c r="V270">
        <v>0</v>
      </c>
      <c r="W270" t="s">
        <v>46</v>
      </c>
      <c r="X270">
        <v>-0.58893384999999998</v>
      </c>
      <c r="Y270">
        <v>0</v>
      </c>
      <c r="Z270" t="s">
        <v>47</v>
      </c>
      <c r="AA270">
        <v>0</v>
      </c>
      <c r="AB270">
        <v>0</v>
      </c>
      <c r="AC270" t="s">
        <v>48</v>
      </c>
      <c r="AD270">
        <v>0</v>
      </c>
      <c r="AE270">
        <v>0</v>
      </c>
      <c r="AF270" t="s">
        <v>30</v>
      </c>
      <c r="AG270" s="27">
        <v>3974.8776403387001</v>
      </c>
    </row>
    <row r="271" spans="1:33" x14ac:dyDescent="0.2">
      <c r="A271" s="24">
        <f t="shared" si="4"/>
        <v>-3.2802499096578024</v>
      </c>
      <c r="B271" t="s">
        <v>318</v>
      </c>
      <c r="C271" t="s">
        <v>22</v>
      </c>
      <c r="D271">
        <v>1</v>
      </c>
      <c r="E271" t="s">
        <v>24</v>
      </c>
      <c r="F271" s="24">
        <v>2.5646540628965</v>
      </c>
      <c r="G271">
        <v>8.2230255700000001E-7</v>
      </c>
      <c r="H271" t="s">
        <v>25</v>
      </c>
      <c r="I271">
        <v>106.954095388863</v>
      </c>
      <c r="J271">
        <v>2.2633289039999998E-6</v>
      </c>
      <c r="K271" t="s">
        <v>26</v>
      </c>
      <c r="L271">
        <v>0</v>
      </c>
      <c r="M271">
        <v>0</v>
      </c>
      <c r="N271" t="s">
        <v>27</v>
      </c>
      <c r="O271">
        <v>8.7201624253321994E-2</v>
      </c>
      <c r="P271">
        <v>1.82675362E-7</v>
      </c>
      <c r="Q271" t="s">
        <v>28</v>
      </c>
      <c r="R271">
        <v>0.29313004524325198</v>
      </c>
      <c r="S271">
        <v>1.04497229E-7</v>
      </c>
      <c r="T271" t="s">
        <v>45</v>
      </c>
      <c r="U271">
        <v>0</v>
      </c>
      <c r="V271">
        <v>0</v>
      </c>
      <c r="W271" t="s">
        <v>46</v>
      </c>
      <c r="X271">
        <v>-0.58893384999999998</v>
      </c>
      <c r="Y271">
        <v>0</v>
      </c>
      <c r="Z271" t="s">
        <v>47</v>
      </c>
      <c r="AA271">
        <v>0</v>
      </c>
      <c r="AB271">
        <v>0</v>
      </c>
      <c r="AC271" t="s">
        <v>48</v>
      </c>
      <c r="AD271">
        <v>0</v>
      </c>
      <c r="AE271">
        <v>0</v>
      </c>
      <c r="AF271" t="s">
        <v>30</v>
      </c>
      <c r="AG271" s="27">
        <v>3974.8776403387001</v>
      </c>
    </row>
    <row r="272" spans="1:33" x14ac:dyDescent="0.2">
      <c r="A272" s="24">
        <f t="shared" si="4"/>
        <v>-3.2802498337217614</v>
      </c>
      <c r="B272" t="s">
        <v>519</v>
      </c>
      <c r="C272" t="s">
        <v>22</v>
      </c>
      <c r="D272">
        <v>1</v>
      </c>
      <c r="E272" t="s">
        <v>24</v>
      </c>
      <c r="F272" s="24">
        <v>2.5646537254608601</v>
      </c>
      <c r="G272">
        <v>4.6653214399999998E-7</v>
      </c>
      <c r="H272" t="s">
        <v>25</v>
      </c>
      <c r="I272">
        <v>106.954095758829</v>
      </c>
      <c r="J272">
        <v>1.979375766E-6</v>
      </c>
      <c r="K272" t="s">
        <v>26</v>
      </c>
      <c r="L272">
        <v>0</v>
      </c>
      <c r="M272">
        <v>0</v>
      </c>
      <c r="N272" t="s">
        <v>27</v>
      </c>
      <c r="O272">
        <v>8.7201743822656996E-2</v>
      </c>
      <c r="P272">
        <v>1.61430536E-7</v>
      </c>
      <c r="Q272" t="s">
        <v>28</v>
      </c>
      <c r="R272">
        <v>0.29313005935159703</v>
      </c>
      <c r="S272">
        <v>6.6001962799999998E-7</v>
      </c>
      <c r="T272" t="s">
        <v>45</v>
      </c>
      <c r="U272">
        <v>0</v>
      </c>
      <c r="V272">
        <v>0</v>
      </c>
      <c r="W272" t="s">
        <v>46</v>
      </c>
      <c r="X272">
        <v>-0.58893384999999998</v>
      </c>
      <c r="Y272">
        <v>0</v>
      </c>
      <c r="Z272" t="s">
        <v>47</v>
      </c>
      <c r="AA272">
        <v>0</v>
      </c>
      <c r="AB272">
        <v>0</v>
      </c>
      <c r="AC272" t="s">
        <v>48</v>
      </c>
      <c r="AD272">
        <v>0</v>
      </c>
      <c r="AE272">
        <v>0</v>
      </c>
      <c r="AF272" t="s">
        <v>30</v>
      </c>
      <c r="AG272" s="27">
        <v>3974.8776403387001</v>
      </c>
    </row>
    <row r="273" spans="1:33" x14ac:dyDescent="0.2">
      <c r="A273" s="24">
        <f t="shared" si="4"/>
        <v>-3.2802496273371795</v>
      </c>
      <c r="B273" t="s">
        <v>526</v>
      </c>
      <c r="C273" t="s">
        <v>22</v>
      </c>
      <c r="D273">
        <v>1</v>
      </c>
      <c r="E273" t="s">
        <v>24</v>
      </c>
      <c r="F273" s="24">
        <v>2.5646535182160002</v>
      </c>
      <c r="G273">
        <v>9.0920729900000002E-7</v>
      </c>
      <c r="H273" t="s">
        <v>25</v>
      </c>
      <c r="I273">
        <v>106.95409676435</v>
      </c>
      <c r="J273">
        <v>2.907460102E-6</v>
      </c>
      <c r="K273" t="s">
        <v>26</v>
      </c>
      <c r="L273">
        <v>0</v>
      </c>
      <c r="M273">
        <v>0</v>
      </c>
      <c r="N273" t="s">
        <v>27</v>
      </c>
      <c r="O273">
        <v>8.7201634376267004E-2</v>
      </c>
      <c r="P273">
        <v>1.4291793699999999E-7</v>
      </c>
      <c r="Q273" t="s">
        <v>28</v>
      </c>
      <c r="R273">
        <v>0.29313013053498699</v>
      </c>
      <c r="S273">
        <v>6.6548240799999995E-7</v>
      </c>
      <c r="T273" t="s">
        <v>45</v>
      </c>
      <c r="U273">
        <v>0</v>
      </c>
      <c r="V273">
        <v>0</v>
      </c>
      <c r="W273" t="s">
        <v>46</v>
      </c>
      <c r="X273">
        <v>-0.58893384999999998</v>
      </c>
      <c r="Y273">
        <v>0</v>
      </c>
      <c r="Z273" t="s">
        <v>47</v>
      </c>
      <c r="AA273">
        <v>0</v>
      </c>
      <c r="AB273">
        <v>0</v>
      </c>
      <c r="AC273" t="s">
        <v>48</v>
      </c>
      <c r="AD273">
        <v>0</v>
      </c>
      <c r="AE273">
        <v>0</v>
      </c>
      <c r="AF273" t="s">
        <v>30</v>
      </c>
      <c r="AG273" s="27">
        <v>3974.8776403387001</v>
      </c>
    </row>
    <row r="274" spans="1:33" x14ac:dyDescent="0.2">
      <c r="A274" s="24">
        <f t="shared" si="4"/>
        <v>-3.2802496730953083</v>
      </c>
      <c r="B274" t="s">
        <v>566</v>
      </c>
      <c r="C274" t="s">
        <v>22</v>
      </c>
      <c r="D274">
        <v>1</v>
      </c>
      <c r="E274" t="s">
        <v>24</v>
      </c>
      <c r="F274" s="24">
        <v>2.5646534645658901</v>
      </c>
      <c r="G274">
        <v>1.233611696E-6</v>
      </c>
      <c r="H274" t="s">
        <v>25</v>
      </c>
      <c r="I274">
        <v>106.95409654141299</v>
      </c>
      <c r="J274">
        <v>2.2082497750000001E-6</v>
      </c>
      <c r="K274" t="s">
        <v>26</v>
      </c>
      <c r="L274">
        <v>0</v>
      </c>
      <c r="M274">
        <v>0</v>
      </c>
      <c r="N274" t="s">
        <v>27</v>
      </c>
      <c r="O274">
        <v>8.7201640646424994E-2</v>
      </c>
      <c r="P274">
        <v>5.0624107999999999E-8</v>
      </c>
      <c r="Q274" t="s">
        <v>28</v>
      </c>
      <c r="R274">
        <v>0.29313027698977701</v>
      </c>
      <c r="S274">
        <v>5.3293678400000004E-7</v>
      </c>
      <c r="T274" t="s">
        <v>45</v>
      </c>
      <c r="U274">
        <v>0</v>
      </c>
      <c r="V274">
        <v>0</v>
      </c>
      <c r="W274" t="s">
        <v>46</v>
      </c>
      <c r="X274">
        <v>-0.58893384999999998</v>
      </c>
      <c r="Y274">
        <v>0</v>
      </c>
      <c r="Z274" t="s">
        <v>47</v>
      </c>
      <c r="AA274">
        <v>0</v>
      </c>
      <c r="AB274">
        <v>0</v>
      </c>
      <c r="AC274" t="s">
        <v>48</v>
      </c>
      <c r="AD274">
        <v>0</v>
      </c>
      <c r="AE274">
        <v>0</v>
      </c>
      <c r="AF274" t="s">
        <v>30</v>
      </c>
      <c r="AG274" s="27">
        <v>3974.8776403387001</v>
      </c>
    </row>
    <row r="275" spans="1:33" x14ac:dyDescent="0.2">
      <c r="A275" s="24">
        <f t="shared" si="4"/>
        <v>-3.2802497154316868</v>
      </c>
      <c r="B275" t="s">
        <v>600</v>
      </c>
      <c r="C275" t="s">
        <v>22</v>
      </c>
      <c r="D275">
        <v>1</v>
      </c>
      <c r="E275" t="s">
        <v>24</v>
      </c>
      <c r="F275" s="24">
        <v>2.5646540734501402</v>
      </c>
      <c r="G275">
        <v>1.5790183329999999E-6</v>
      </c>
      <c r="H275" t="s">
        <v>25</v>
      </c>
      <c r="I275">
        <v>106.954096335147</v>
      </c>
      <c r="J275">
        <v>8.7012518920000004E-6</v>
      </c>
      <c r="K275" t="s">
        <v>26</v>
      </c>
      <c r="L275">
        <v>0</v>
      </c>
      <c r="M275">
        <v>0</v>
      </c>
      <c r="N275" t="s">
        <v>27</v>
      </c>
      <c r="O275">
        <v>8.7201615365274002E-2</v>
      </c>
      <c r="P275">
        <v>2.1963901199999999E-7</v>
      </c>
      <c r="Q275" t="s">
        <v>28</v>
      </c>
      <c r="R275">
        <v>0.29313034811003402</v>
      </c>
      <c r="S275">
        <v>1.67127266E-7</v>
      </c>
      <c r="T275" t="s">
        <v>45</v>
      </c>
      <c r="U275">
        <v>0</v>
      </c>
      <c r="V275">
        <v>0</v>
      </c>
      <c r="W275" t="s">
        <v>46</v>
      </c>
      <c r="X275">
        <v>-0.58893384999999998</v>
      </c>
      <c r="Y275">
        <v>0</v>
      </c>
      <c r="Z275" t="s">
        <v>47</v>
      </c>
      <c r="AA275">
        <v>0</v>
      </c>
      <c r="AB275">
        <v>0</v>
      </c>
      <c r="AC275" t="s">
        <v>48</v>
      </c>
      <c r="AD275">
        <v>0</v>
      </c>
      <c r="AE275">
        <v>0</v>
      </c>
      <c r="AF275" t="s">
        <v>30</v>
      </c>
      <c r="AG275" s="27">
        <v>3974.8776403387001</v>
      </c>
    </row>
    <row r="276" spans="1:33" x14ac:dyDescent="0.2">
      <c r="A276" s="24">
        <f t="shared" si="4"/>
        <v>-3.2802500770352023</v>
      </c>
      <c r="B276" t="s">
        <v>726</v>
      </c>
      <c r="C276" t="s">
        <v>22</v>
      </c>
      <c r="D276">
        <v>1</v>
      </c>
      <c r="E276" t="s">
        <v>24</v>
      </c>
      <c r="F276" s="24">
        <v>2.56465431375495</v>
      </c>
      <c r="G276">
        <v>7.7437846499999997E-7</v>
      </c>
      <c r="H276" t="s">
        <v>25</v>
      </c>
      <c r="I276">
        <v>106.95409457338801</v>
      </c>
      <c r="J276">
        <v>2.8197198279999998E-6</v>
      </c>
      <c r="K276" t="s">
        <v>26</v>
      </c>
      <c r="L276">
        <v>0</v>
      </c>
      <c r="M276">
        <v>0</v>
      </c>
      <c r="N276" t="s">
        <v>27</v>
      </c>
      <c r="O276">
        <v>8.7201733039828006E-2</v>
      </c>
      <c r="P276">
        <v>1.07621958E-7</v>
      </c>
      <c r="Q276" t="s">
        <v>28</v>
      </c>
      <c r="R276">
        <v>0.29313042239312798</v>
      </c>
      <c r="S276">
        <v>4.8333906700000004E-7</v>
      </c>
      <c r="T276" t="s">
        <v>45</v>
      </c>
      <c r="U276">
        <v>0</v>
      </c>
      <c r="V276">
        <v>0</v>
      </c>
      <c r="W276" t="s">
        <v>46</v>
      </c>
      <c r="X276">
        <v>-0.58893384999999998</v>
      </c>
      <c r="Y276">
        <v>0</v>
      </c>
      <c r="Z276" t="s">
        <v>47</v>
      </c>
      <c r="AA276">
        <v>0</v>
      </c>
      <c r="AB276">
        <v>0</v>
      </c>
      <c r="AC276" t="s">
        <v>48</v>
      </c>
      <c r="AD276">
        <v>0</v>
      </c>
      <c r="AE276">
        <v>0</v>
      </c>
      <c r="AF276" t="s">
        <v>30</v>
      </c>
      <c r="AG276" s="27">
        <v>3974.8776403387001</v>
      </c>
    </row>
    <row r="277" spans="1:33" x14ac:dyDescent="0.2">
      <c r="A277" s="24">
        <f t="shared" si="4"/>
        <v>-3.2802497423290582</v>
      </c>
      <c r="B277" t="s">
        <v>743</v>
      </c>
      <c r="C277" t="s">
        <v>22</v>
      </c>
      <c r="D277">
        <v>1</v>
      </c>
      <c r="E277" t="s">
        <v>24</v>
      </c>
      <c r="F277" s="24">
        <v>2.5646536020150501</v>
      </c>
      <c r="G277">
        <v>7.6179311499999996E-7</v>
      </c>
      <c r="H277" t="s">
        <v>25</v>
      </c>
      <c r="I277">
        <v>106.95409620410101</v>
      </c>
      <c r="J277">
        <v>2.1092036759999998E-6</v>
      </c>
      <c r="K277" t="s">
        <v>26</v>
      </c>
      <c r="L277">
        <v>0</v>
      </c>
      <c r="M277">
        <v>0</v>
      </c>
      <c r="N277" t="s">
        <v>27</v>
      </c>
      <c r="O277">
        <v>8.7201748894048997E-2</v>
      </c>
      <c r="P277">
        <v>1.79103623E-7</v>
      </c>
      <c r="Q277" t="s">
        <v>28</v>
      </c>
      <c r="R277">
        <v>0.29313011574528802</v>
      </c>
      <c r="S277">
        <v>4.7652859300000002E-7</v>
      </c>
      <c r="T277" t="s">
        <v>45</v>
      </c>
      <c r="U277">
        <v>0</v>
      </c>
      <c r="V277">
        <v>0</v>
      </c>
      <c r="W277" t="s">
        <v>46</v>
      </c>
      <c r="X277">
        <v>-0.58893384999999998</v>
      </c>
      <c r="Y277">
        <v>0</v>
      </c>
      <c r="Z277" t="s">
        <v>47</v>
      </c>
      <c r="AA277">
        <v>0</v>
      </c>
      <c r="AB277">
        <v>0</v>
      </c>
      <c r="AC277" t="s">
        <v>48</v>
      </c>
      <c r="AD277">
        <v>0</v>
      </c>
      <c r="AE277">
        <v>0</v>
      </c>
      <c r="AF277" t="s">
        <v>30</v>
      </c>
      <c r="AG277" s="27">
        <v>3974.8776403387001</v>
      </c>
    </row>
    <row r="278" spans="1:33" x14ac:dyDescent="0.2">
      <c r="A278" s="24">
        <f t="shared" si="4"/>
        <v>-3.2802502153430622</v>
      </c>
      <c r="B278" t="s">
        <v>807</v>
      </c>
      <c r="C278" t="s">
        <v>22</v>
      </c>
      <c r="D278">
        <v>1</v>
      </c>
      <c r="E278" t="s">
        <v>24</v>
      </c>
      <c r="F278" s="24">
        <v>2.5646545299431498</v>
      </c>
      <c r="G278">
        <v>7.6619320199999998E-7</v>
      </c>
      <c r="H278" t="s">
        <v>25</v>
      </c>
      <c r="I278">
        <v>106.954093899542</v>
      </c>
      <c r="J278">
        <v>1.647091371E-6</v>
      </c>
      <c r="K278" t="s">
        <v>26</v>
      </c>
      <c r="L278">
        <v>0</v>
      </c>
      <c r="M278">
        <v>0</v>
      </c>
      <c r="N278" t="s">
        <v>27</v>
      </c>
      <c r="O278">
        <v>8.7201664551813995E-2</v>
      </c>
      <c r="P278">
        <v>1.66575987E-7</v>
      </c>
      <c r="Q278" t="s">
        <v>28</v>
      </c>
      <c r="R278">
        <v>0.29313021364887498</v>
      </c>
      <c r="S278">
        <v>6.4426013999999995E-7</v>
      </c>
      <c r="T278" t="s">
        <v>45</v>
      </c>
      <c r="U278">
        <v>0</v>
      </c>
      <c r="V278">
        <v>0</v>
      </c>
      <c r="W278" t="s">
        <v>46</v>
      </c>
      <c r="X278">
        <v>-0.58893384999999998</v>
      </c>
      <c r="Y278">
        <v>0</v>
      </c>
      <c r="Z278" t="s">
        <v>47</v>
      </c>
      <c r="AA278">
        <v>0</v>
      </c>
      <c r="AB278">
        <v>0</v>
      </c>
      <c r="AC278" t="s">
        <v>48</v>
      </c>
      <c r="AD278">
        <v>0</v>
      </c>
      <c r="AE278">
        <v>0</v>
      </c>
      <c r="AF278" t="s">
        <v>30</v>
      </c>
      <c r="AG278" s="27">
        <v>3974.8776403387001</v>
      </c>
    </row>
    <row r="279" spans="1:33" x14ac:dyDescent="0.2">
      <c r="A279" s="24">
        <f t="shared" si="4"/>
        <v>-3.2802497813046583</v>
      </c>
      <c r="B279" t="s">
        <v>844</v>
      </c>
      <c r="C279" t="s">
        <v>22</v>
      </c>
      <c r="D279">
        <v>1</v>
      </c>
      <c r="E279" t="s">
        <v>24</v>
      </c>
      <c r="F279" s="24">
        <v>2.56465358710755</v>
      </c>
      <c r="G279">
        <v>1.907229862E-6</v>
      </c>
      <c r="H279" t="s">
        <v>25</v>
      </c>
      <c r="I279">
        <v>106.954096014209</v>
      </c>
      <c r="J279">
        <v>6.3455304490000003E-6</v>
      </c>
      <c r="K279" t="s">
        <v>26</v>
      </c>
      <c r="L279">
        <v>0</v>
      </c>
      <c r="M279">
        <v>0</v>
      </c>
      <c r="N279" t="s">
        <v>27</v>
      </c>
      <c r="O279">
        <v>8.7201647099221E-2</v>
      </c>
      <c r="P279">
        <v>1.2193686899999999E-7</v>
      </c>
      <c r="Q279" t="s">
        <v>28</v>
      </c>
      <c r="R279">
        <v>0.29313019081477099</v>
      </c>
      <c r="S279">
        <v>6.5376174800000004E-7</v>
      </c>
      <c r="T279" t="s">
        <v>45</v>
      </c>
      <c r="U279">
        <v>0</v>
      </c>
      <c r="V279">
        <v>0</v>
      </c>
      <c r="W279" t="s">
        <v>46</v>
      </c>
      <c r="X279">
        <v>-0.58893384999999998</v>
      </c>
      <c r="Y279">
        <v>0</v>
      </c>
      <c r="Z279" t="s">
        <v>47</v>
      </c>
      <c r="AA279">
        <v>0</v>
      </c>
      <c r="AB279">
        <v>0</v>
      </c>
      <c r="AC279" t="s">
        <v>48</v>
      </c>
      <c r="AD279">
        <v>0</v>
      </c>
      <c r="AE279">
        <v>0</v>
      </c>
      <c r="AF279" t="s">
        <v>30</v>
      </c>
      <c r="AG279" s="27">
        <v>3974.8776403387001</v>
      </c>
    </row>
    <row r="280" spans="1:33" x14ac:dyDescent="0.2">
      <c r="A280" s="24">
        <f t="shared" si="4"/>
        <v>-3.2802498633183998</v>
      </c>
      <c r="B280" t="s">
        <v>949</v>
      </c>
      <c r="C280" t="s">
        <v>22</v>
      </c>
      <c r="D280">
        <v>1</v>
      </c>
      <c r="E280" t="s">
        <v>24</v>
      </c>
      <c r="F280" s="24">
        <v>2.5646540469624499</v>
      </c>
      <c r="G280">
        <v>7.63359818E-7</v>
      </c>
      <c r="H280" t="s">
        <v>25</v>
      </c>
      <c r="I280">
        <v>106.954095614632</v>
      </c>
      <c r="J280">
        <v>3.096928881E-6</v>
      </c>
      <c r="K280" t="s">
        <v>26</v>
      </c>
      <c r="L280">
        <v>0</v>
      </c>
      <c r="M280">
        <v>0</v>
      </c>
      <c r="N280" t="s">
        <v>27</v>
      </c>
      <c r="O280">
        <v>8.7201581048952995E-2</v>
      </c>
      <c r="P280">
        <v>7.8818969999999996E-8</v>
      </c>
      <c r="Q280" t="s">
        <v>28</v>
      </c>
      <c r="R280">
        <v>0.29313036570734702</v>
      </c>
      <c r="S280">
        <v>2.6615304999999998E-7</v>
      </c>
      <c r="T280" t="s">
        <v>45</v>
      </c>
      <c r="U280">
        <v>0</v>
      </c>
      <c r="V280">
        <v>0</v>
      </c>
      <c r="W280" t="s">
        <v>46</v>
      </c>
      <c r="X280">
        <v>-0.58893384999999998</v>
      </c>
      <c r="Y280">
        <v>0</v>
      </c>
      <c r="Z280" t="s">
        <v>47</v>
      </c>
      <c r="AA280">
        <v>0</v>
      </c>
      <c r="AB280">
        <v>0</v>
      </c>
      <c r="AC280" t="s">
        <v>48</v>
      </c>
      <c r="AD280">
        <v>0</v>
      </c>
      <c r="AE280">
        <v>0</v>
      </c>
      <c r="AF280" t="s">
        <v>30</v>
      </c>
      <c r="AG280" s="27">
        <v>3974.8776403387001</v>
      </c>
    </row>
    <row r="281" spans="1:33" x14ac:dyDescent="0.2">
      <c r="A281" s="24">
        <f t="shared" si="4"/>
        <v>-3.2802501397969857</v>
      </c>
      <c r="B281" t="s">
        <v>991</v>
      </c>
      <c r="C281" t="s">
        <v>22</v>
      </c>
      <c r="D281">
        <v>1</v>
      </c>
      <c r="E281" t="s">
        <v>24</v>
      </c>
      <c r="F281" s="24">
        <v>2.5646544571930598</v>
      </c>
      <c r="G281">
        <v>1.3655285130000001E-6</v>
      </c>
      <c r="H281" t="s">
        <v>25</v>
      </c>
      <c r="I281">
        <v>106.954094267608</v>
      </c>
      <c r="J281">
        <v>4.5423505580000003E-6</v>
      </c>
      <c r="K281" t="s">
        <v>26</v>
      </c>
      <c r="L281">
        <v>0</v>
      </c>
      <c r="M281">
        <v>0</v>
      </c>
      <c r="N281" t="s">
        <v>27</v>
      </c>
      <c r="O281">
        <v>8.7201738202603005E-2</v>
      </c>
      <c r="P281">
        <v>1.9012600400000001E-7</v>
      </c>
      <c r="Q281" t="s">
        <v>28</v>
      </c>
      <c r="R281">
        <v>0.29313014109739199</v>
      </c>
      <c r="S281">
        <v>2.0677373300000001E-7</v>
      </c>
      <c r="T281" t="s">
        <v>45</v>
      </c>
      <c r="U281">
        <v>0</v>
      </c>
      <c r="V281">
        <v>0</v>
      </c>
      <c r="W281" t="s">
        <v>46</v>
      </c>
      <c r="X281">
        <v>-0.58893384999999998</v>
      </c>
      <c r="Y281">
        <v>0</v>
      </c>
      <c r="Z281" t="s">
        <v>47</v>
      </c>
      <c r="AA281">
        <v>0</v>
      </c>
      <c r="AB281">
        <v>0</v>
      </c>
      <c r="AC281" t="s">
        <v>48</v>
      </c>
      <c r="AD281">
        <v>0</v>
      </c>
      <c r="AE281">
        <v>0</v>
      </c>
      <c r="AF281" t="s">
        <v>30</v>
      </c>
      <c r="AG281" s="27">
        <v>3974.8776403387001</v>
      </c>
    </row>
    <row r="282" spans="1:33" x14ac:dyDescent="0.2">
      <c r="A282" s="24">
        <f t="shared" si="4"/>
        <v>-3.2802497227727101</v>
      </c>
      <c r="B282" t="s">
        <v>225</v>
      </c>
      <c r="C282" t="s">
        <v>22</v>
      </c>
      <c r="D282">
        <v>1</v>
      </c>
      <c r="E282" t="s">
        <v>24</v>
      </c>
      <c r="F282" s="24">
        <v>2.5646535004126898</v>
      </c>
      <c r="G282">
        <v>1.2465711179999999E-6</v>
      </c>
      <c r="H282" t="s">
        <v>25</v>
      </c>
      <c r="I282">
        <v>106.95409629938101</v>
      </c>
      <c r="J282">
        <v>2.5253097989999999E-6</v>
      </c>
      <c r="K282" t="s">
        <v>26</v>
      </c>
      <c r="L282">
        <v>0</v>
      </c>
      <c r="M282">
        <v>0</v>
      </c>
      <c r="N282" t="s">
        <v>27</v>
      </c>
      <c r="O282">
        <v>8.7201654408323004E-2</v>
      </c>
      <c r="P282">
        <v>6.2207134999999996E-8</v>
      </c>
      <c r="Q282" t="s">
        <v>28</v>
      </c>
      <c r="R282">
        <v>0.29313026893411898</v>
      </c>
      <c r="S282">
        <v>3.4656469100000002E-7</v>
      </c>
      <c r="T282" t="s">
        <v>45</v>
      </c>
      <c r="U282">
        <v>0</v>
      </c>
      <c r="V282">
        <v>0</v>
      </c>
      <c r="W282" t="s">
        <v>46</v>
      </c>
      <c r="X282">
        <v>-0.58893384999999998</v>
      </c>
      <c r="Y282">
        <v>0</v>
      </c>
      <c r="Z282" t="s">
        <v>47</v>
      </c>
      <c r="AA282">
        <v>0</v>
      </c>
      <c r="AB282">
        <v>0</v>
      </c>
      <c r="AC282" t="s">
        <v>48</v>
      </c>
      <c r="AD282">
        <v>0</v>
      </c>
      <c r="AE282">
        <v>0</v>
      </c>
      <c r="AF282" t="s">
        <v>30</v>
      </c>
      <c r="AG282" s="27">
        <v>3974.8776403387101</v>
      </c>
    </row>
    <row r="283" spans="1:33" x14ac:dyDescent="0.2">
      <c r="A283" s="24">
        <f t="shared" si="4"/>
        <v>-3.2802498556518467</v>
      </c>
      <c r="B283" t="s">
        <v>257</v>
      </c>
      <c r="C283" t="s">
        <v>22</v>
      </c>
      <c r="D283">
        <v>1</v>
      </c>
      <c r="E283" t="s">
        <v>24</v>
      </c>
      <c r="F283" s="24">
        <v>2.5646539447955599</v>
      </c>
      <c r="G283">
        <v>1.578264999E-6</v>
      </c>
      <c r="H283" t="s">
        <v>25</v>
      </c>
      <c r="I283">
        <v>106.95409565198401</v>
      </c>
      <c r="J283">
        <v>2.7463381270000002E-6</v>
      </c>
      <c r="K283" t="s">
        <v>26</v>
      </c>
      <c r="L283">
        <v>0</v>
      </c>
      <c r="M283">
        <v>0</v>
      </c>
      <c r="N283" t="s">
        <v>27</v>
      </c>
      <c r="O283">
        <v>8.7201678504655003E-2</v>
      </c>
      <c r="P283">
        <v>1.5976491699999999E-7</v>
      </c>
      <c r="Q283" t="s">
        <v>28</v>
      </c>
      <c r="R283">
        <v>0.29312995668472103</v>
      </c>
      <c r="S283">
        <v>3.2795821200000001E-7</v>
      </c>
      <c r="T283" t="s">
        <v>45</v>
      </c>
      <c r="U283">
        <v>0</v>
      </c>
      <c r="V283">
        <v>0</v>
      </c>
      <c r="W283" t="s">
        <v>46</v>
      </c>
      <c r="X283">
        <v>-0.58893384999999998</v>
      </c>
      <c r="Y283">
        <v>0</v>
      </c>
      <c r="Z283" t="s">
        <v>47</v>
      </c>
      <c r="AA283">
        <v>0</v>
      </c>
      <c r="AB283">
        <v>0</v>
      </c>
      <c r="AC283" t="s">
        <v>48</v>
      </c>
      <c r="AD283">
        <v>0</v>
      </c>
      <c r="AE283">
        <v>0</v>
      </c>
      <c r="AF283" t="s">
        <v>30</v>
      </c>
      <c r="AG283" s="27">
        <v>3974.8776403387101</v>
      </c>
    </row>
    <row r="284" spans="1:33" x14ac:dyDescent="0.2">
      <c r="A284" s="24">
        <f t="shared" si="4"/>
        <v>-3.2802494633684307</v>
      </c>
      <c r="B284" t="s">
        <v>260</v>
      </c>
      <c r="C284" t="s">
        <v>22</v>
      </c>
      <c r="D284">
        <v>1</v>
      </c>
      <c r="E284" t="s">
        <v>24</v>
      </c>
      <c r="F284" s="24">
        <v>2.5646535533808099</v>
      </c>
      <c r="G284">
        <v>1.11283404E-6</v>
      </c>
      <c r="H284" t="s">
        <v>25</v>
      </c>
      <c r="I284">
        <v>106.954097563218</v>
      </c>
      <c r="J284">
        <v>5.6205117539999999E-6</v>
      </c>
      <c r="K284" t="s">
        <v>26</v>
      </c>
      <c r="L284">
        <v>0</v>
      </c>
      <c r="M284">
        <v>0</v>
      </c>
      <c r="N284" t="s">
        <v>27</v>
      </c>
      <c r="O284">
        <v>8.7201705221890996E-2</v>
      </c>
      <c r="P284">
        <v>2.21660193E-7</v>
      </c>
      <c r="Q284" t="s">
        <v>28</v>
      </c>
      <c r="R284">
        <v>0.29313038578862399</v>
      </c>
      <c r="S284">
        <v>1.4465119600000001E-7</v>
      </c>
      <c r="T284" t="s">
        <v>45</v>
      </c>
      <c r="U284">
        <v>0</v>
      </c>
      <c r="V284">
        <v>0</v>
      </c>
      <c r="W284" t="s">
        <v>46</v>
      </c>
      <c r="X284">
        <v>-0.58893384999999998</v>
      </c>
      <c r="Y284">
        <v>0</v>
      </c>
      <c r="Z284" t="s">
        <v>47</v>
      </c>
      <c r="AA284">
        <v>0</v>
      </c>
      <c r="AB284">
        <v>0</v>
      </c>
      <c r="AC284" t="s">
        <v>48</v>
      </c>
      <c r="AD284">
        <v>0</v>
      </c>
      <c r="AE284">
        <v>0</v>
      </c>
      <c r="AF284" t="s">
        <v>30</v>
      </c>
      <c r="AG284" s="27">
        <v>3974.8776403387101</v>
      </c>
    </row>
    <row r="285" spans="1:33" x14ac:dyDescent="0.2">
      <c r="A285" s="24">
        <f t="shared" si="4"/>
        <v>-3.2802497864741196</v>
      </c>
      <c r="B285" t="s">
        <v>286</v>
      </c>
      <c r="C285" t="s">
        <v>22</v>
      </c>
      <c r="D285">
        <v>1</v>
      </c>
      <c r="E285" t="s">
        <v>24</v>
      </c>
      <c r="F285" s="24">
        <v>2.5646537819249802</v>
      </c>
      <c r="G285">
        <v>3.2626189700000001E-7</v>
      </c>
      <c r="H285" t="s">
        <v>25</v>
      </c>
      <c r="I285">
        <v>106.954095989023</v>
      </c>
      <c r="J285">
        <v>2.1067518339999999E-6</v>
      </c>
      <c r="K285" t="s">
        <v>26</v>
      </c>
      <c r="L285">
        <v>0</v>
      </c>
      <c r="M285">
        <v>0</v>
      </c>
      <c r="N285" t="s">
        <v>27</v>
      </c>
      <c r="O285">
        <v>8.7201589937009993E-2</v>
      </c>
      <c r="P285">
        <v>3.9611051000000003E-8</v>
      </c>
      <c r="Q285" t="s">
        <v>28</v>
      </c>
      <c r="R285">
        <v>0.29313036291045702</v>
      </c>
      <c r="S285">
        <v>4.6263265900000002E-7</v>
      </c>
      <c r="T285" t="s">
        <v>45</v>
      </c>
      <c r="U285">
        <v>0</v>
      </c>
      <c r="V285">
        <v>0</v>
      </c>
      <c r="W285" t="s">
        <v>46</v>
      </c>
      <c r="X285">
        <v>-0.58893384999999998</v>
      </c>
      <c r="Y285">
        <v>0</v>
      </c>
      <c r="Z285" t="s">
        <v>47</v>
      </c>
      <c r="AA285">
        <v>0</v>
      </c>
      <c r="AB285">
        <v>0</v>
      </c>
      <c r="AC285" t="s">
        <v>48</v>
      </c>
      <c r="AD285">
        <v>0</v>
      </c>
      <c r="AE285">
        <v>0</v>
      </c>
      <c r="AF285" t="s">
        <v>30</v>
      </c>
      <c r="AG285" s="27">
        <v>3974.8776403387101</v>
      </c>
    </row>
    <row r="286" spans="1:33" x14ac:dyDescent="0.2">
      <c r="A286" s="24">
        <f t="shared" si="4"/>
        <v>-3.280249939560262</v>
      </c>
      <c r="B286" t="s">
        <v>364</v>
      </c>
      <c r="C286" t="s">
        <v>22</v>
      </c>
      <c r="D286">
        <v>1</v>
      </c>
      <c r="E286" t="s">
        <v>24</v>
      </c>
      <c r="F286" s="24">
        <v>2.5646539219867699</v>
      </c>
      <c r="G286">
        <v>1.3560082639999999E-6</v>
      </c>
      <c r="H286" t="s">
        <v>25</v>
      </c>
      <c r="I286">
        <v>106.954095243176</v>
      </c>
      <c r="J286">
        <v>1.9160668019999998E-6</v>
      </c>
      <c r="K286" t="s">
        <v>26</v>
      </c>
      <c r="L286">
        <v>0</v>
      </c>
      <c r="M286">
        <v>0</v>
      </c>
      <c r="N286" t="s">
        <v>27</v>
      </c>
      <c r="O286">
        <v>8.7201762016153997E-2</v>
      </c>
      <c r="P286">
        <v>1.5414383E-7</v>
      </c>
      <c r="Q286" t="s">
        <v>28</v>
      </c>
      <c r="R286">
        <v>0.29313009399647599</v>
      </c>
      <c r="S286">
        <v>3.5600093999999998E-8</v>
      </c>
      <c r="T286" t="s">
        <v>45</v>
      </c>
      <c r="U286">
        <v>0</v>
      </c>
      <c r="V286">
        <v>0</v>
      </c>
      <c r="W286" t="s">
        <v>46</v>
      </c>
      <c r="X286">
        <v>-0.58893384999999998</v>
      </c>
      <c r="Y286">
        <v>0</v>
      </c>
      <c r="Z286" t="s">
        <v>47</v>
      </c>
      <c r="AA286">
        <v>0</v>
      </c>
      <c r="AB286">
        <v>0</v>
      </c>
      <c r="AC286" t="s">
        <v>48</v>
      </c>
      <c r="AD286">
        <v>0</v>
      </c>
      <c r="AE286">
        <v>0</v>
      </c>
      <c r="AF286" t="s">
        <v>30</v>
      </c>
      <c r="AG286" s="27">
        <v>3974.8776403387101</v>
      </c>
    </row>
    <row r="287" spans="1:33" x14ac:dyDescent="0.2">
      <c r="A287" s="24">
        <f t="shared" si="4"/>
        <v>-3.2802494403480558</v>
      </c>
      <c r="B287" t="s">
        <v>431</v>
      </c>
      <c r="C287" t="s">
        <v>22</v>
      </c>
      <c r="D287">
        <v>1</v>
      </c>
      <c r="E287" t="s">
        <v>24</v>
      </c>
      <c r="F287" s="24">
        <v>2.5646535613216499</v>
      </c>
      <c r="G287">
        <v>2.3249070709999999E-6</v>
      </c>
      <c r="H287" t="s">
        <v>25</v>
      </c>
      <c r="I287">
        <v>106.954097675375</v>
      </c>
      <c r="J287">
        <v>7.9148826459999993E-6</v>
      </c>
      <c r="K287" t="s">
        <v>26</v>
      </c>
      <c r="L287">
        <v>0</v>
      </c>
      <c r="M287">
        <v>0</v>
      </c>
      <c r="N287" t="s">
        <v>27</v>
      </c>
      <c r="O287">
        <v>8.7201704870814994E-2</v>
      </c>
      <c r="P287">
        <v>6.9314601000000004E-8</v>
      </c>
      <c r="Q287" t="s">
        <v>28</v>
      </c>
      <c r="R287">
        <v>0.29313029285660702</v>
      </c>
      <c r="S287">
        <v>6.9988388899999996E-7</v>
      </c>
      <c r="T287" t="s">
        <v>45</v>
      </c>
      <c r="U287">
        <v>0</v>
      </c>
      <c r="V287">
        <v>0</v>
      </c>
      <c r="W287" t="s">
        <v>46</v>
      </c>
      <c r="X287">
        <v>-0.58893384999999998</v>
      </c>
      <c r="Y287">
        <v>0</v>
      </c>
      <c r="Z287" t="s">
        <v>47</v>
      </c>
      <c r="AA287">
        <v>0</v>
      </c>
      <c r="AB287">
        <v>0</v>
      </c>
      <c r="AC287" t="s">
        <v>48</v>
      </c>
      <c r="AD287">
        <v>0</v>
      </c>
      <c r="AE287">
        <v>0</v>
      </c>
      <c r="AF287" t="s">
        <v>30</v>
      </c>
      <c r="AG287" s="27">
        <v>3974.8776403387101</v>
      </c>
    </row>
    <row r="288" spans="1:33" x14ac:dyDescent="0.2">
      <c r="A288" s="24">
        <f t="shared" si="4"/>
        <v>-3.2802499878358038</v>
      </c>
      <c r="B288" t="s">
        <v>456</v>
      </c>
      <c r="C288" t="s">
        <v>22</v>
      </c>
      <c r="D288">
        <v>1</v>
      </c>
      <c r="E288" t="s">
        <v>24</v>
      </c>
      <c r="F288" s="24">
        <v>2.5646544275969401</v>
      </c>
      <c r="G288">
        <v>9.6012064400000006E-7</v>
      </c>
      <c r="H288" t="s">
        <v>25</v>
      </c>
      <c r="I288">
        <v>106.954095007974</v>
      </c>
      <c r="J288">
        <v>2.0526220800000001E-6</v>
      </c>
      <c r="K288" t="s">
        <v>26</v>
      </c>
      <c r="L288">
        <v>0</v>
      </c>
      <c r="M288">
        <v>0</v>
      </c>
      <c r="N288" t="s">
        <v>27</v>
      </c>
      <c r="O288">
        <v>8.7201649220358002E-2</v>
      </c>
      <c r="P288">
        <v>2.14809511E-7</v>
      </c>
      <c r="Q288" t="s">
        <v>28</v>
      </c>
      <c r="R288">
        <v>0.29313035073014299</v>
      </c>
      <c r="S288">
        <v>4.2661465200000002E-7</v>
      </c>
      <c r="T288" t="s">
        <v>45</v>
      </c>
      <c r="U288">
        <v>0</v>
      </c>
      <c r="V288">
        <v>0</v>
      </c>
      <c r="W288" t="s">
        <v>46</v>
      </c>
      <c r="X288">
        <v>-0.58893384999999998</v>
      </c>
      <c r="Y288">
        <v>0</v>
      </c>
      <c r="Z288" t="s">
        <v>47</v>
      </c>
      <c r="AA288">
        <v>0</v>
      </c>
      <c r="AB288">
        <v>0</v>
      </c>
      <c r="AC288" t="s">
        <v>48</v>
      </c>
      <c r="AD288">
        <v>0</v>
      </c>
      <c r="AE288">
        <v>0</v>
      </c>
      <c r="AF288" t="s">
        <v>30</v>
      </c>
      <c r="AG288" s="27">
        <v>3974.8776403387101</v>
      </c>
    </row>
    <row r="289" spans="1:33" x14ac:dyDescent="0.2">
      <c r="A289" s="24">
        <f t="shared" si="4"/>
        <v>-3.2802497157767165</v>
      </c>
      <c r="B289" t="s">
        <v>572</v>
      </c>
      <c r="C289" t="s">
        <v>22</v>
      </c>
      <c r="D289">
        <v>1</v>
      </c>
      <c r="E289" t="s">
        <v>24</v>
      </c>
      <c r="F289" s="24">
        <v>2.5646535737915701</v>
      </c>
      <c r="G289">
        <v>8.2490924099999999E-7</v>
      </c>
      <c r="H289" t="s">
        <v>25</v>
      </c>
      <c r="I289">
        <v>106.954096333466</v>
      </c>
      <c r="J289">
        <v>3.1290575210000002E-6</v>
      </c>
      <c r="K289" t="s">
        <v>26</v>
      </c>
      <c r="L289">
        <v>0</v>
      </c>
      <c r="M289">
        <v>0</v>
      </c>
      <c r="N289" t="s">
        <v>27</v>
      </c>
      <c r="O289">
        <v>8.7201675453364005E-2</v>
      </c>
      <c r="P289">
        <v>3.2281192800000002E-7</v>
      </c>
      <c r="Q289" t="s">
        <v>28</v>
      </c>
      <c r="R289">
        <v>0.29313051239543803</v>
      </c>
      <c r="S289">
        <v>5.8739978699999995E-7</v>
      </c>
      <c r="T289" t="s">
        <v>45</v>
      </c>
      <c r="U289">
        <v>0</v>
      </c>
      <c r="V289">
        <v>0</v>
      </c>
      <c r="W289" t="s">
        <v>46</v>
      </c>
      <c r="X289">
        <v>-0.58893384999999998</v>
      </c>
      <c r="Y289">
        <v>0</v>
      </c>
      <c r="Z289" t="s">
        <v>47</v>
      </c>
      <c r="AA289">
        <v>0</v>
      </c>
      <c r="AB289">
        <v>0</v>
      </c>
      <c r="AC289" t="s">
        <v>48</v>
      </c>
      <c r="AD289">
        <v>0</v>
      </c>
      <c r="AE289">
        <v>0</v>
      </c>
      <c r="AF289" t="s">
        <v>30</v>
      </c>
      <c r="AG289" s="27">
        <v>3974.8776403387101</v>
      </c>
    </row>
    <row r="290" spans="1:33" x14ac:dyDescent="0.2">
      <c r="A290" s="24">
        <f t="shared" si="4"/>
        <v>-3.2802497441463569</v>
      </c>
      <c r="B290" t="s">
        <v>676</v>
      </c>
      <c r="C290" t="s">
        <v>22</v>
      </c>
      <c r="D290">
        <v>1</v>
      </c>
      <c r="E290" t="s">
        <v>24</v>
      </c>
      <c r="F290" s="24">
        <v>2.56465374846344</v>
      </c>
      <c r="G290">
        <v>9.7566365300000001E-7</v>
      </c>
      <c r="H290" t="s">
        <v>25</v>
      </c>
      <c r="I290">
        <v>106.954096195247</v>
      </c>
      <c r="J290">
        <v>4.5213344910000001E-6</v>
      </c>
      <c r="K290" t="s">
        <v>26</v>
      </c>
      <c r="L290">
        <v>0</v>
      </c>
      <c r="M290">
        <v>0</v>
      </c>
      <c r="N290" t="s">
        <v>27</v>
      </c>
      <c r="O290">
        <v>8.7201655707289993E-2</v>
      </c>
      <c r="P290">
        <v>4.9872802999999999E-8</v>
      </c>
      <c r="Q290" t="s">
        <v>28</v>
      </c>
      <c r="R290">
        <v>0.29313000039085602</v>
      </c>
      <c r="S290">
        <v>4.06511298E-7</v>
      </c>
      <c r="T290" t="s">
        <v>45</v>
      </c>
      <c r="U290">
        <v>0</v>
      </c>
      <c r="V290">
        <v>0</v>
      </c>
      <c r="W290" t="s">
        <v>46</v>
      </c>
      <c r="X290">
        <v>-0.58893384999999998</v>
      </c>
      <c r="Y290">
        <v>0</v>
      </c>
      <c r="Z290" t="s">
        <v>47</v>
      </c>
      <c r="AA290">
        <v>0</v>
      </c>
      <c r="AB290">
        <v>0</v>
      </c>
      <c r="AC290" t="s">
        <v>48</v>
      </c>
      <c r="AD290">
        <v>0</v>
      </c>
      <c r="AE290">
        <v>0</v>
      </c>
      <c r="AF290" t="s">
        <v>30</v>
      </c>
      <c r="AG290" s="27">
        <v>3974.8776403387101</v>
      </c>
    </row>
    <row r="291" spans="1:33" x14ac:dyDescent="0.2">
      <c r="A291" s="24">
        <f t="shared" si="4"/>
        <v>-3.2802495406966772</v>
      </c>
      <c r="B291" t="s">
        <v>698</v>
      </c>
      <c r="C291" t="s">
        <v>22</v>
      </c>
      <c r="D291">
        <v>1</v>
      </c>
      <c r="E291" t="s">
        <v>24</v>
      </c>
      <c r="F291" s="24">
        <v>2.5646535294785902</v>
      </c>
      <c r="G291">
        <v>6.7826904299999997E-7</v>
      </c>
      <c r="H291" t="s">
        <v>25</v>
      </c>
      <c r="I291">
        <v>106.954097186469</v>
      </c>
      <c r="J291">
        <v>2.944673765E-6</v>
      </c>
      <c r="K291" t="s">
        <v>26</v>
      </c>
      <c r="L291">
        <v>0</v>
      </c>
      <c r="M291">
        <v>0</v>
      </c>
      <c r="N291" t="s">
        <v>27</v>
      </c>
      <c r="O291">
        <v>8.7201687825333996E-2</v>
      </c>
      <c r="P291">
        <v>2.6601646999999999E-8</v>
      </c>
      <c r="Q291" t="s">
        <v>28</v>
      </c>
      <c r="R291">
        <v>0.29313005178938201</v>
      </c>
      <c r="S291">
        <v>4.58016127E-7</v>
      </c>
      <c r="T291" t="s">
        <v>45</v>
      </c>
      <c r="U291">
        <v>0</v>
      </c>
      <c r="V291">
        <v>0</v>
      </c>
      <c r="W291" t="s">
        <v>46</v>
      </c>
      <c r="X291">
        <v>-0.58893384999999998</v>
      </c>
      <c r="Y291">
        <v>0</v>
      </c>
      <c r="Z291" t="s">
        <v>47</v>
      </c>
      <c r="AA291">
        <v>0</v>
      </c>
      <c r="AB291">
        <v>0</v>
      </c>
      <c r="AC291" t="s">
        <v>48</v>
      </c>
      <c r="AD291">
        <v>0</v>
      </c>
      <c r="AE291">
        <v>0</v>
      </c>
      <c r="AF291" t="s">
        <v>30</v>
      </c>
      <c r="AG291" s="27">
        <v>3974.8776403387101</v>
      </c>
    </row>
    <row r="292" spans="1:33" x14ac:dyDescent="0.2">
      <c r="A292" s="24">
        <f t="shared" si="4"/>
        <v>-3.2802500265101022</v>
      </c>
      <c r="B292" t="s">
        <v>715</v>
      </c>
      <c r="C292" t="s">
        <v>22</v>
      </c>
      <c r="D292">
        <v>1</v>
      </c>
      <c r="E292" t="s">
        <v>24</v>
      </c>
      <c r="F292" s="24">
        <v>2.56465390137814</v>
      </c>
      <c r="G292">
        <v>7.3049799399999996E-7</v>
      </c>
      <c r="H292" t="s">
        <v>25</v>
      </c>
      <c r="I292">
        <v>106.95409481954999</v>
      </c>
      <c r="J292">
        <v>1.614902168E-6</v>
      </c>
      <c r="K292" t="s">
        <v>26</v>
      </c>
      <c r="L292">
        <v>0</v>
      </c>
      <c r="M292">
        <v>0</v>
      </c>
      <c r="N292" t="s">
        <v>27</v>
      </c>
      <c r="O292">
        <v>8.7201701177582996E-2</v>
      </c>
      <c r="P292">
        <v>6.2965670999999994E-8</v>
      </c>
      <c r="Q292" t="s">
        <v>28</v>
      </c>
      <c r="R292">
        <v>0.29313021160853903</v>
      </c>
      <c r="S292">
        <v>4.4549238699999998E-7</v>
      </c>
      <c r="T292" t="s">
        <v>45</v>
      </c>
      <c r="U292">
        <v>0</v>
      </c>
      <c r="V292">
        <v>0</v>
      </c>
      <c r="W292" t="s">
        <v>46</v>
      </c>
      <c r="X292">
        <v>-0.58893384999999998</v>
      </c>
      <c r="Y292">
        <v>0</v>
      </c>
      <c r="Z292" t="s">
        <v>47</v>
      </c>
      <c r="AA292">
        <v>0</v>
      </c>
      <c r="AB292">
        <v>0</v>
      </c>
      <c r="AC292" t="s">
        <v>48</v>
      </c>
      <c r="AD292">
        <v>0</v>
      </c>
      <c r="AE292">
        <v>0</v>
      </c>
      <c r="AF292" t="s">
        <v>30</v>
      </c>
      <c r="AG292" s="27">
        <v>3974.8776403387101</v>
      </c>
    </row>
    <row r="293" spans="1:33" x14ac:dyDescent="0.2">
      <c r="A293" s="24">
        <f t="shared" si="4"/>
        <v>-3.2802495905973896</v>
      </c>
      <c r="B293" t="s">
        <v>720</v>
      </c>
      <c r="C293" t="s">
        <v>22</v>
      </c>
      <c r="D293">
        <v>1</v>
      </c>
      <c r="E293" t="s">
        <v>24</v>
      </c>
      <c r="F293" s="24">
        <v>2.5646535720027299</v>
      </c>
      <c r="G293">
        <v>2.0758891600000001E-7</v>
      </c>
      <c r="H293" t="s">
        <v>25</v>
      </c>
      <c r="I293">
        <v>106.954096943349</v>
      </c>
      <c r="J293">
        <v>1.420175482E-6</v>
      </c>
      <c r="K293" t="s">
        <v>26</v>
      </c>
      <c r="L293">
        <v>0</v>
      </c>
      <c r="M293">
        <v>0</v>
      </c>
      <c r="N293" t="s">
        <v>27</v>
      </c>
      <c r="O293">
        <v>8.7201639641331E-2</v>
      </c>
      <c r="P293">
        <v>2.64743087E-7</v>
      </c>
      <c r="Q293" t="s">
        <v>28</v>
      </c>
      <c r="R293">
        <v>0.29313053111529203</v>
      </c>
      <c r="S293">
        <v>3.5816227600000002E-7</v>
      </c>
      <c r="T293" t="s">
        <v>45</v>
      </c>
      <c r="U293">
        <v>0</v>
      </c>
      <c r="V293">
        <v>0</v>
      </c>
      <c r="W293" t="s">
        <v>46</v>
      </c>
      <c r="X293">
        <v>-0.58893384999999998</v>
      </c>
      <c r="Y293">
        <v>0</v>
      </c>
      <c r="Z293" t="s">
        <v>47</v>
      </c>
      <c r="AA293">
        <v>0</v>
      </c>
      <c r="AB293">
        <v>0</v>
      </c>
      <c r="AC293" t="s">
        <v>48</v>
      </c>
      <c r="AD293">
        <v>0</v>
      </c>
      <c r="AE293">
        <v>0</v>
      </c>
      <c r="AF293" t="s">
        <v>30</v>
      </c>
      <c r="AG293" s="27">
        <v>3974.8776403387101</v>
      </c>
    </row>
    <row r="294" spans="1:33" x14ac:dyDescent="0.2">
      <c r="A294" s="24">
        <f t="shared" si="4"/>
        <v>-3.2802498962089079</v>
      </c>
      <c r="B294" t="s">
        <v>785</v>
      </c>
      <c r="C294" t="s">
        <v>22</v>
      </c>
      <c r="D294">
        <v>1</v>
      </c>
      <c r="E294" t="s">
        <v>24</v>
      </c>
      <c r="F294" s="24">
        <v>2.5646540371034701</v>
      </c>
      <c r="G294">
        <v>5.1191424900000004E-7</v>
      </c>
      <c r="H294" t="s">
        <v>25</v>
      </c>
      <c r="I294">
        <v>106.954095454387</v>
      </c>
      <c r="J294">
        <v>2.9351112719999999E-6</v>
      </c>
      <c r="K294" t="s">
        <v>26</v>
      </c>
      <c r="L294">
        <v>0</v>
      </c>
      <c r="M294">
        <v>0</v>
      </c>
      <c r="N294" t="s">
        <v>27</v>
      </c>
      <c r="O294">
        <v>8.7201691269806994E-2</v>
      </c>
      <c r="P294">
        <v>1.2748762700000001E-7</v>
      </c>
      <c r="Q294" t="s">
        <v>28</v>
      </c>
      <c r="R294">
        <v>0.293130570704424</v>
      </c>
      <c r="S294">
        <v>1.0349230430000001E-6</v>
      </c>
      <c r="T294" t="s">
        <v>45</v>
      </c>
      <c r="U294">
        <v>0</v>
      </c>
      <c r="V294">
        <v>0</v>
      </c>
      <c r="W294" t="s">
        <v>46</v>
      </c>
      <c r="X294">
        <v>-0.58893384999999998</v>
      </c>
      <c r="Y294">
        <v>0</v>
      </c>
      <c r="Z294" t="s">
        <v>47</v>
      </c>
      <c r="AA294">
        <v>0</v>
      </c>
      <c r="AB294">
        <v>0</v>
      </c>
      <c r="AC294" t="s">
        <v>48</v>
      </c>
      <c r="AD294">
        <v>0</v>
      </c>
      <c r="AE294">
        <v>0</v>
      </c>
      <c r="AF294" t="s">
        <v>30</v>
      </c>
      <c r="AG294" s="27">
        <v>3974.8776403387101</v>
      </c>
    </row>
    <row r="295" spans="1:33" x14ac:dyDescent="0.2">
      <c r="A295" s="24">
        <f t="shared" si="4"/>
        <v>-3.2802500647084196</v>
      </c>
      <c r="B295" t="s">
        <v>831</v>
      </c>
      <c r="C295" t="s">
        <v>22</v>
      </c>
      <c r="D295">
        <v>1</v>
      </c>
      <c r="E295" t="s">
        <v>24</v>
      </c>
      <c r="F295" s="24">
        <v>2.5646542020460799</v>
      </c>
      <c r="G295">
        <v>6.9157089699999996E-7</v>
      </c>
      <c r="H295" t="s">
        <v>25</v>
      </c>
      <c r="I295">
        <v>106.954094633445</v>
      </c>
      <c r="J295">
        <v>3.064269715E-6</v>
      </c>
      <c r="K295" t="s">
        <v>26</v>
      </c>
      <c r="L295">
        <v>0</v>
      </c>
      <c r="M295">
        <v>0</v>
      </c>
      <c r="N295" t="s">
        <v>27</v>
      </c>
      <c r="O295">
        <v>8.7201641373600994E-2</v>
      </c>
      <c r="P295">
        <v>1.54635245E-7</v>
      </c>
      <c r="Q295" t="s">
        <v>28</v>
      </c>
      <c r="R295">
        <v>0.29313007582412798</v>
      </c>
      <c r="S295">
        <v>9.0840617400000001E-7</v>
      </c>
      <c r="T295" t="s">
        <v>45</v>
      </c>
      <c r="U295">
        <v>0</v>
      </c>
      <c r="V295">
        <v>0</v>
      </c>
      <c r="W295" t="s">
        <v>46</v>
      </c>
      <c r="X295">
        <v>-0.58893384999999998</v>
      </c>
      <c r="Y295">
        <v>0</v>
      </c>
      <c r="Z295" t="s">
        <v>47</v>
      </c>
      <c r="AA295">
        <v>0</v>
      </c>
      <c r="AB295">
        <v>0</v>
      </c>
      <c r="AC295" t="s">
        <v>48</v>
      </c>
      <c r="AD295">
        <v>0</v>
      </c>
      <c r="AE295">
        <v>0</v>
      </c>
      <c r="AF295" t="s">
        <v>30</v>
      </c>
      <c r="AG295" s="27">
        <v>3974.8776403387101</v>
      </c>
    </row>
    <row r="296" spans="1:33" x14ac:dyDescent="0.2">
      <c r="A296" s="24">
        <f t="shared" si="4"/>
        <v>-3.2802499183475313</v>
      </c>
      <c r="B296" t="s">
        <v>925</v>
      </c>
      <c r="C296" t="s">
        <v>22</v>
      </c>
      <c r="D296">
        <v>1</v>
      </c>
      <c r="E296" t="s">
        <v>24</v>
      </c>
      <c r="F296" s="24">
        <v>2.56465397907531</v>
      </c>
      <c r="G296">
        <v>1.54308392E-6</v>
      </c>
      <c r="H296" t="s">
        <v>25</v>
      </c>
      <c r="I296">
        <v>106.954095346526</v>
      </c>
      <c r="J296">
        <v>5.429067981E-6</v>
      </c>
      <c r="K296" t="s">
        <v>26</v>
      </c>
      <c r="L296">
        <v>0</v>
      </c>
      <c r="M296">
        <v>0</v>
      </c>
      <c r="N296" t="s">
        <v>27</v>
      </c>
      <c r="O296">
        <v>8.7201641326040996E-2</v>
      </c>
      <c r="P296">
        <v>1.07480448E-7</v>
      </c>
      <c r="Q296" t="s">
        <v>28</v>
      </c>
      <c r="R296">
        <v>0.29313056500020901</v>
      </c>
      <c r="S296">
        <v>9.755147340000001E-7</v>
      </c>
      <c r="T296" t="s">
        <v>45</v>
      </c>
      <c r="U296">
        <v>0</v>
      </c>
      <c r="V296">
        <v>0</v>
      </c>
      <c r="W296" t="s">
        <v>46</v>
      </c>
      <c r="X296">
        <v>-0.58893384999999998</v>
      </c>
      <c r="Y296">
        <v>0</v>
      </c>
      <c r="Z296" t="s">
        <v>47</v>
      </c>
      <c r="AA296">
        <v>0</v>
      </c>
      <c r="AB296">
        <v>0</v>
      </c>
      <c r="AC296" t="s">
        <v>48</v>
      </c>
      <c r="AD296">
        <v>0</v>
      </c>
      <c r="AE296">
        <v>0</v>
      </c>
      <c r="AF296" t="s">
        <v>30</v>
      </c>
      <c r="AG296" s="27">
        <v>3974.8776403387101</v>
      </c>
    </row>
    <row r="297" spans="1:33" x14ac:dyDescent="0.2">
      <c r="A297" s="24">
        <f t="shared" si="4"/>
        <v>-3.2802497652593359</v>
      </c>
      <c r="B297" t="s">
        <v>95</v>
      </c>
      <c r="C297" t="s">
        <v>22</v>
      </c>
      <c r="D297">
        <v>1</v>
      </c>
      <c r="E297" t="s">
        <v>24</v>
      </c>
      <c r="F297" s="24">
        <v>2.5646536646726901</v>
      </c>
      <c r="G297">
        <v>9.14246944E-7</v>
      </c>
      <c r="H297" t="s">
        <v>25</v>
      </c>
      <c r="I297">
        <v>106.954096092383</v>
      </c>
      <c r="J297">
        <v>3.9955179390000001E-6</v>
      </c>
      <c r="K297" t="s">
        <v>26</v>
      </c>
      <c r="L297">
        <v>0</v>
      </c>
      <c r="M297">
        <v>0</v>
      </c>
      <c r="N297" t="s">
        <v>27</v>
      </c>
      <c r="O297">
        <v>8.7201741562175999E-2</v>
      </c>
      <c r="P297">
        <v>5.8383819E-8</v>
      </c>
      <c r="Q297" t="s">
        <v>28</v>
      </c>
      <c r="R297">
        <v>0.29313040091889497</v>
      </c>
      <c r="S297">
        <v>2.4483937599999997E-7</v>
      </c>
      <c r="T297" t="s">
        <v>45</v>
      </c>
      <c r="U297">
        <v>0</v>
      </c>
      <c r="V297">
        <v>0</v>
      </c>
      <c r="W297" t="s">
        <v>46</v>
      </c>
      <c r="X297">
        <v>-0.58893384999999998</v>
      </c>
      <c r="Y297">
        <v>0</v>
      </c>
      <c r="Z297" t="s">
        <v>47</v>
      </c>
      <c r="AA297">
        <v>0</v>
      </c>
      <c r="AB297">
        <v>0</v>
      </c>
      <c r="AC297" t="s">
        <v>48</v>
      </c>
      <c r="AD297">
        <v>0</v>
      </c>
      <c r="AE297">
        <v>0</v>
      </c>
      <c r="AF297" t="s">
        <v>30</v>
      </c>
      <c r="AG297" s="27">
        <v>3974.8776403387201</v>
      </c>
    </row>
    <row r="298" spans="1:33" x14ac:dyDescent="0.2">
      <c r="A298" s="24">
        <f t="shared" si="4"/>
        <v>-3.2802496395360916</v>
      </c>
      <c r="B298" t="s">
        <v>227</v>
      </c>
      <c r="C298" t="s">
        <v>22</v>
      </c>
      <c r="D298">
        <v>1</v>
      </c>
      <c r="E298" t="s">
        <v>24</v>
      </c>
      <c r="F298" s="24">
        <v>2.5646538491866502</v>
      </c>
      <c r="G298">
        <v>1.0686431039999999E-6</v>
      </c>
      <c r="H298" t="s">
        <v>25</v>
      </c>
      <c r="I298">
        <v>106.954096704916</v>
      </c>
      <c r="J298">
        <v>3.3583405120000001E-6</v>
      </c>
      <c r="K298" t="s">
        <v>26</v>
      </c>
      <c r="L298">
        <v>0</v>
      </c>
      <c r="M298">
        <v>0</v>
      </c>
      <c r="N298" t="s">
        <v>27</v>
      </c>
      <c r="O298">
        <v>8.7201746466240002E-2</v>
      </c>
      <c r="P298">
        <v>1.2069330800000001E-7</v>
      </c>
      <c r="Q298" t="s">
        <v>28</v>
      </c>
      <c r="R298">
        <v>0.29313034068452198</v>
      </c>
      <c r="S298">
        <v>6.3908359699999995E-7</v>
      </c>
      <c r="T298" t="s">
        <v>45</v>
      </c>
      <c r="U298">
        <v>0</v>
      </c>
      <c r="V298">
        <v>0</v>
      </c>
      <c r="W298" t="s">
        <v>46</v>
      </c>
      <c r="X298">
        <v>-0.58893384999999998</v>
      </c>
      <c r="Y298">
        <v>0</v>
      </c>
      <c r="Z298" t="s">
        <v>47</v>
      </c>
      <c r="AA298">
        <v>0</v>
      </c>
      <c r="AB298">
        <v>0</v>
      </c>
      <c r="AC298" t="s">
        <v>48</v>
      </c>
      <c r="AD298">
        <v>0</v>
      </c>
      <c r="AE298">
        <v>0</v>
      </c>
      <c r="AF298" t="s">
        <v>30</v>
      </c>
      <c r="AG298" s="27">
        <v>3974.8776403387201</v>
      </c>
    </row>
    <row r="299" spans="1:33" x14ac:dyDescent="0.2">
      <c r="A299" s="24">
        <f t="shared" si="4"/>
        <v>-3.280249618813909</v>
      </c>
      <c r="B299" t="s">
        <v>245</v>
      </c>
      <c r="C299" t="s">
        <v>22</v>
      </c>
      <c r="D299">
        <v>1</v>
      </c>
      <c r="E299" t="s">
        <v>24</v>
      </c>
      <c r="F299" s="24">
        <v>2.5646535895859999</v>
      </c>
      <c r="G299">
        <v>6.2852716099999995E-7</v>
      </c>
      <c r="H299" t="s">
        <v>25</v>
      </c>
      <c r="I299">
        <v>106.95409680587601</v>
      </c>
      <c r="J299">
        <v>1.907297935E-6</v>
      </c>
      <c r="K299" t="s">
        <v>26</v>
      </c>
      <c r="L299">
        <v>0</v>
      </c>
      <c r="M299">
        <v>0</v>
      </c>
      <c r="N299" t="s">
        <v>27</v>
      </c>
      <c r="O299">
        <v>8.7201614690377002E-2</v>
      </c>
      <c r="P299">
        <v>1.14399226E-7</v>
      </c>
      <c r="Q299" t="s">
        <v>28</v>
      </c>
      <c r="R299">
        <v>0.29313018760932102</v>
      </c>
      <c r="S299">
        <v>8.1287152400000002E-7</v>
      </c>
      <c r="T299" t="s">
        <v>45</v>
      </c>
      <c r="U299">
        <v>0</v>
      </c>
      <c r="V299">
        <v>0</v>
      </c>
      <c r="W299" t="s">
        <v>46</v>
      </c>
      <c r="X299">
        <v>-0.58893384999999998</v>
      </c>
      <c r="Y299">
        <v>0</v>
      </c>
      <c r="Z299" t="s">
        <v>47</v>
      </c>
      <c r="AA299">
        <v>0</v>
      </c>
      <c r="AB299">
        <v>0</v>
      </c>
      <c r="AC299" t="s">
        <v>48</v>
      </c>
      <c r="AD299">
        <v>0</v>
      </c>
      <c r="AE299">
        <v>0</v>
      </c>
      <c r="AF299" t="s">
        <v>30</v>
      </c>
      <c r="AG299" s="27">
        <v>3974.8776403387201</v>
      </c>
    </row>
    <row r="300" spans="1:33" x14ac:dyDescent="0.2">
      <c r="A300" s="24">
        <f t="shared" si="4"/>
        <v>-3.280249877104104</v>
      </c>
      <c r="B300" t="s">
        <v>269</v>
      </c>
      <c r="C300" t="s">
        <v>22</v>
      </c>
      <c r="D300">
        <v>1</v>
      </c>
      <c r="E300" t="s">
        <v>24</v>
      </c>
      <c r="F300" s="24">
        <v>2.5646538461614101</v>
      </c>
      <c r="G300">
        <v>7.9625670499999997E-7</v>
      </c>
      <c r="H300" t="s">
        <v>25</v>
      </c>
      <c r="I300">
        <v>106.95409554746701</v>
      </c>
      <c r="J300">
        <v>3.2122380120000002E-6</v>
      </c>
      <c r="K300" t="s">
        <v>26</v>
      </c>
      <c r="L300">
        <v>0</v>
      </c>
      <c r="M300">
        <v>0</v>
      </c>
      <c r="N300" t="s">
        <v>27</v>
      </c>
      <c r="O300">
        <v>8.7201754344275004E-2</v>
      </c>
      <c r="P300">
        <v>8.8244109999999995E-8</v>
      </c>
      <c r="Q300" t="s">
        <v>28</v>
      </c>
      <c r="R300">
        <v>0.29313038361110799</v>
      </c>
      <c r="S300">
        <v>5.4286023599999999E-7</v>
      </c>
      <c r="T300" t="s">
        <v>45</v>
      </c>
      <c r="U300">
        <v>0</v>
      </c>
      <c r="V300">
        <v>0</v>
      </c>
      <c r="W300" t="s">
        <v>46</v>
      </c>
      <c r="X300">
        <v>-0.58893384999999998</v>
      </c>
      <c r="Y300">
        <v>0</v>
      </c>
      <c r="Z300" t="s">
        <v>47</v>
      </c>
      <c r="AA300">
        <v>0</v>
      </c>
      <c r="AB300">
        <v>0</v>
      </c>
      <c r="AC300" t="s">
        <v>48</v>
      </c>
      <c r="AD300">
        <v>0</v>
      </c>
      <c r="AE300">
        <v>0</v>
      </c>
      <c r="AF300" t="s">
        <v>30</v>
      </c>
      <c r="AG300" s="27">
        <v>3974.8776403387201</v>
      </c>
    </row>
    <row r="301" spans="1:33" x14ac:dyDescent="0.2">
      <c r="A301" s="24">
        <f t="shared" si="4"/>
        <v>-3.280249424271537</v>
      </c>
      <c r="B301" t="s">
        <v>340</v>
      </c>
      <c r="C301" t="s">
        <v>22</v>
      </c>
      <c r="D301">
        <v>1</v>
      </c>
      <c r="E301" t="s">
        <v>24</v>
      </c>
      <c r="F301" s="24">
        <v>2.56465339741212</v>
      </c>
      <c r="G301">
        <v>8.1484363600000002E-7</v>
      </c>
      <c r="H301" t="s">
        <v>25</v>
      </c>
      <c r="I301">
        <v>106.95409775370101</v>
      </c>
      <c r="J301">
        <v>2.7195343499999998E-6</v>
      </c>
      <c r="K301" t="s">
        <v>26</v>
      </c>
      <c r="L301">
        <v>0</v>
      </c>
      <c r="M301">
        <v>0</v>
      </c>
      <c r="N301" t="s">
        <v>27</v>
      </c>
      <c r="O301">
        <v>8.7201668021515993E-2</v>
      </c>
      <c r="P301">
        <v>3.8153997000000001E-8</v>
      </c>
      <c r="Q301" t="s">
        <v>28</v>
      </c>
      <c r="R301">
        <v>0.29313027998018498</v>
      </c>
      <c r="S301">
        <v>5.17002017E-7</v>
      </c>
      <c r="T301" t="s">
        <v>45</v>
      </c>
      <c r="U301">
        <v>0</v>
      </c>
      <c r="V301">
        <v>0</v>
      </c>
      <c r="W301" t="s">
        <v>46</v>
      </c>
      <c r="X301">
        <v>-0.58893384999999998</v>
      </c>
      <c r="Y301">
        <v>0</v>
      </c>
      <c r="Z301" t="s">
        <v>47</v>
      </c>
      <c r="AA301">
        <v>0</v>
      </c>
      <c r="AB301">
        <v>0</v>
      </c>
      <c r="AC301" t="s">
        <v>48</v>
      </c>
      <c r="AD301">
        <v>0</v>
      </c>
      <c r="AE301">
        <v>0</v>
      </c>
      <c r="AF301" t="s">
        <v>30</v>
      </c>
      <c r="AG301" s="27">
        <v>3974.8776403387201</v>
      </c>
    </row>
    <row r="302" spans="1:33" x14ac:dyDescent="0.2">
      <c r="A302" s="24">
        <f t="shared" si="4"/>
        <v>-3.2802495833713086</v>
      </c>
      <c r="B302" t="s">
        <v>348</v>
      </c>
      <c r="C302" t="s">
        <v>22</v>
      </c>
      <c r="D302">
        <v>1</v>
      </c>
      <c r="E302" t="s">
        <v>24</v>
      </c>
      <c r="F302" s="24">
        <v>2.56465372148083</v>
      </c>
      <c r="G302">
        <v>6.0256274700000003E-7</v>
      </c>
      <c r="H302" t="s">
        <v>25</v>
      </c>
      <c r="I302">
        <v>106.954096978555</v>
      </c>
      <c r="J302">
        <v>3.4965866119999998E-6</v>
      </c>
      <c r="K302" t="s">
        <v>26</v>
      </c>
      <c r="L302">
        <v>0</v>
      </c>
      <c r="M302">
        <v>0</v>
      </c>
      <c r="N302" t="s">
        <v>27</v>
      </c>
      <c r="O302">
        <v>8.7201749828725E-2</v>
      </c>
      <c r="P302">
        <v>8.5039147000000002E-8</v>
      </c>
      <c r="Q302" t="s">
        <v>28</v>
      </c>
      <c r="R302">
        <v>0.29313030675209401</v>
      </c>
      <c r="S302">
        <v>7.3753873899999995E-7</v>
      </c>
      <c r="T302" t="s">
        <v>45</v>
      </c>
      <c r="U302">
        <v>0</v>
      </c>
      <c r="V302">
        <v>0</v>
      </c>
      <c r="W302" t="s">
        <v>46</v>
      </c>
      <c r="X302">
        <v>-0.58893384999999998</v>
      </c>
      <c r="Y302">
        <v>0</v>
      </c>
      <c r="Z302" t="s">
        <v>47</v>
      </c>
      <c r="AA302">
        <v>0</v>
      </c>
      <c r="AB302">
        <v>0</v>
      </c>
      <c r="AC302" t="s">
        <v>48</v>
      </c>
      <c r="AD302">
        <v>0</v>
      </c>
      <c r="AE302">
        <v>0</v>
      </c>
      <c r="AF302" t="s">
        <v>30</v>
      </c>
      <c r="AG302" s="27">
        <v>3974.8776403387201</v>
      </c>
    </row>
    <row r="303" spans="1:33" x14ac:dyDescent="0.2">
      <c r="A303" s="24">
        <f t="shared" si="4"/>
        <v>-3.280250110063855</v>
      </c>
      <c r="B303" t="s">
        <v>388</v>
      </c>
      <c r="C303" t="s">
        <v>22</v>
      </c>
      <c r="D303">
        <v>1</v>
      </c>
      <c r="E303" t="s">
        <v>24</v>
      </c>
      <c r="F303" s="24">
        <v>2.5646545331678898</v>
      </c>
      <c r="G303">
        <v>6.8445390999999996E-7</v>
      </c>
      <c r="H303" t="s">
        <v>25</v>
      </c>
      <c r="I303">
        <v>106.95409441247</v>
      </c>
      <c r="J303">
        <v>2.3298192970000001E-6</v>
      </c>
      <c r="K303" t="s">
        <v>26</v>
      </c>
      <c r="L303">
        <v>0</v>
      </c>
      <c r="M303">
        <v>0</v>
      </c>
      <c r="N303" t="s">
        <v>27</v>
      </c>
      <c r="O303">
        <v>8.7201687392920002E-2</v>
      </c>
      <c r="P303">
        <v>9.4745433000000001E-8</v>
      </c>
      <c r="Q303" t="s">
        <v>28</v>
      </c>
      <c r="R303">
        <v>0.29313021083952101</v>
      </c>
      <c r="S303">
        <v>2.2495672700000001E-7</v>
      </c>
      <c r="T303" t="s">
        <v>45</v>
      </c>
      <c r="U303">
        <v>0</v>
      </c>
      <c r="V303">
        <v>0</v>
      </c>
      <c r="W303" t="s">
        <v>46</v>
      </c>
      <c r="X303">
        <v>-0.58893384999999998</v>
      </c>
      <c r="Y303">
        <v>0</v>
      </c>
      <c r="Z303" t="s">
        <v>47</v>
      </c>
      <c r="AA303">
        <v>0</v>
      </c>
      <c r="AB303">
        <v>0</v>
      </c>
      <c r="AC303" t="s">
        <v>48</v>
      </c>
      <c r="AD303">
        <v>0</v>
      </c>
      <c r="AE303">
        <v>0</v>
      </c>
      <c r="AF303" t="s">
        <v>30</v>
      </c>
      <c r="AG303" s="27">
        <v>3974.8776403387201</v>
      </c>
    </row>
    <row r="304" spans="1:33" x14ac:dyDescent="0.2">
      <c r="A304" s="24">
        <f t="shared" si="4"/>
        <v>-3.2802501871835892</v>
      </c>
      <c r="B304" t="s">
        <v>491</v>
      </c>
      <c r="C304" t="s">
        <v>22</v>
      </c>
      <c r="D304">
        <v>1</v>
      </c>
      <c r="E304" t="s">
        <v>24</v>
      </c>
      <c r="F304" s="24">
        <v>2.5646544197052399</v>
      </c>
      <c r="G304">
        <v>1.875197E-7</v>
      </c>
      <c r="H304" t="s">
        <v>25</v>
      </c>
      <c r="I304">
        <v>106.954094036737</v>
      </c>
      <c r="J304">
        <v>1.0904715329999999E-6</v>
      </c>
      <c r="K304" t="s">
        <v>26</v>
      </c>
      <c r="L304">
        <v>0</v>
      </c>
      <c r="M304">
        <v>0</v>
      </c>
      <c r="N304" t="s">
        <v>27</v>
      </c>
      <c r="O304">
        <v>8.7201646343495004E-2</v>
      </c>
      <c r="P304">
        <v>7.7304514E-8</v>
      </c>
      <c r="Q304" t="s">
        <v>28</v>
      </c>
      <c r="R304">
        <v>0.29313027504591499</v>
      </c>
      <c r="S304">
        <v>1.7016952399999999E-7</v>
      </c>
      <c r="T304" t="s">
        <v>45</v>
      </c>
      <c r="U304">
        <v>0</v>
      </c>
      <c r="V304">
        <v>0</v>
      </c>
      <c r="W304" t="s">
        <v>46</v>
      </c>
      <c r="X304">
        <v>-0.58893384999999998</v>
      </c>
      <c r="Y304">
        <v>0</v>
      </c>
      <c r="Z304" t="s">
        <v>47</v>
      </c>
      <c r="AA304">
        <v>0</v>
      </c>
      <c r="AB304">
        <v>0</v>
      </c>
      <c r="AC304" t="s">
        <v>48</v>
      </c>
      <c r="AD304">
        <v>0</v>
      </c>
      <c r="AE304">
        <v>0</v>
      </c>
      <c r="AF304" t="s">
        <v>30</v>
      </c>
      <c r="AG304" s="27">
        <v>3974.8776403387201</v>
      </c>
    </row>
    <row r="305" spans="1:33" x14ac:dyDescent="0.2">
      <c r="A305" s="24">
        <f t="shared" si="4"/>
        <v>-3.2802498954326502</v>
      </c>
      <c r="B305" t="s">
        <v>528</v>
      </c>
      <c r="C305" t="s">
        <v>22</v>
      </c>
      <c r="D305">
        <v>1</v>
      </c>
      <c r="E305" t="s">
        <v>24</v>
      </c>
      <c r="F305" s="24">
        <v>2.5646540962157101</v>
      </c>
      <c r="G305">
        <v>1.1658940860000001E-6</v>
      </c>
      <c r="H305" t="s">
        <v>25</v>
      </c>
      <c r="I305">
        <v>106.95409545816899</v>
      </c>
      <c r="J305">
        <v>3.1957154569999998E-6</v>
      </c>
      <c r="K305" t="s">
        <v>26</v>
      </c>
      <c r="L305">
        <v>0</v>
      </c>
      <c r="M305">
        <v>0</v>
      </c>
      <c r="N305" t="s">
        <v>27</v>
      </c>
      <c r="O305">
        <v>8.7201777117744003E-2</v>
      </c>
      <c r="P305">
        <v>1.11013028E-7</v>
      </c>
      <c r="Q305" t="s">
        <v>28</v>
      </c>
      <c r="R305">
        <v>0.293130192164135</v>
      </c>
      <c r="S305">
        <v>2.2769709000000001E-7</v>
      </c>
      <c r="T305" t="s">
        <v>45</v>
      </c>
      <c r="U305">
        <v>0</v>
      </c>
      <c r="V305">
        <v>0</v>
      </c>
      <c r="W305" t="s">
        <v>46</v>
      </c>
      <c r="X305">
        <v>-0.58893384999999998</v>
      </c>
      <c r="Y305">
        <v>0</v>
      </c>
      <c r="Z305" t="s">
        <v>47</v>
      </c>
      <c r="AA305">
        <v>0</v>
      </c>
      <c r="AB305">
        <v>0</v>
      </c>
      <c r="AC305" t="s">
        <v>48</v>
      </c>
      <c r="AD305">
        <v>0</v>
      </c>
      <c r="AE305">
        <v>0</v>
      </c>
      <c r="AF305" t="s">
        <v>30</v>
      </c>
      <c r="AG305" s="27">
        <v>3974.8776403387201</v>
      </c>
    </row>
    <row r="306" spans="1:33" x14ac:dyDescent="0.2">
      <c r="A306" s="24">
        <f t="shared" si="4"/>
        <v>-3.2802497092706573</v>
      </c>
      <c r="B306" t="s">
        <v>636</v>
      </c>
      <c r="C306" t="s">
        <v>22</v>
      </c>
      <c r="D306">
        <v>1</v>
      </c>
      <c r="E306" t="s">
        <v>24</v>
      </c>
      <c r="F306" s="24">
        <v>2.5646538615992802</v>
      </c>
      <c r="G306">
        <v>8.4332159900000004E-7</v>
      </c>
      <c r="H306" t="s">
        <v>25</v>
      </c>
      <c r="I306">
        <v>106.95409636516401</v>
      </c>
      <c r="J306">
        <v>4.3656760839999996E-6</v>
      </c>
      <c r="K306" t="s">
        <v>26</v>
      </c>
      <c r="L306">
        <v>0</v>
      </c>
      <c r="M306">
        <v>0</v>
      </c>
      <c r="N306" t="s">
        <v>27</v>
      </c>
      <c r="O306">
        <v>8.7201601573437995E-2</v>
      </c>
      <c r="P306">
        <v>7.6246828999999996E-8</v>
      </c>
      <c r="Q306" t="s">
        <v>28</v>
      </c>
      <c r="R306">
        <v>0.29313016707947198</v>
      </c>
      <c r="S306">
        <v>3.4089354100000001E-7</v>
      </c>
      <c r="T306" t="s">
        <v>45</v>
      </c>
      <c r="U306">
        <v>0</v>
      </c>
      <c r="V306">
        <v>0</v>
      </c>
      <c r="W306" t="s">
        <v>46</v>
      </c>
      <c r="X306">
        <v>-0.58893384999999998</v>
      </c>
      <c r="Y306">
        <v>0</v>
      </c>
      <c r="Z306" t="s">
        <v>47</v>
      </c>
      <c r="AA306">
        <v>0</v>
      </c>
      <c r="AB306">
        <v>0</v>
      </c>
      <c r="AC306" t="s">
        <v>48</v>
      </c>
      <c r="AD306">
        <v>0</v>
      </c>
      <c r="AE306">
        <v>0</v>
      </c>
      <c r="AF306" t="s">
        <v>30</v>
      </c>
      <c r="AG306" s="27">
        <v>3974.8776403387201</v>
      </c>
    </row>
    <row r="307" spans="1:33" x14ac:dyDescent="0.2">
      <c r="A307" s="24">
        <f t="shared" si="4"/>
        <v>-3.280249729169165</v>
      </c>
      <c r="B307" t="s">
        <v>674</v>
      </c>
      <c r="C307" t="s">
        <v>22</v>
      </c>
      <c r="D307">
        <v>1</v>
      </c>
      <c r="E307" t="s">
        <v>24</v>
      </c>
      <c r="F307" s="24">
        <v>2.56465369930245</v>
      </c>
      <c r="G307">
        <v>3.8385759999999997E-7</v>
      </c>
      <c r="H307" t="s">
        <v>25</v>
      </c>
      <c r="I307">
        <v>106.954096268217</v>
      </c>
      <c r="J307">
        <v>1.9415583910000001E-6</v>
      </c>
      <c r="K307" t="s">
        <v>26</v>
      </c>
      <c r="L307">
        <v>0</v>
      </c>
      <c r="M307">
        <v>0</v>
      </c>
      <c r="N307" t="s">
        <v>27</v>
      </c>
      <c r="O307">
        <v>8.7201599464012E-2</v>
      </c>
      <c r="P307">
        <v>7.6443816E-8</v>
      </c>
      <c r="Q307" t="s">
        <v>28</v>
      </c>
      <c r="R307">
        <v>0.29313042122241101</v>
      </c>
      <c r="S307">
        <v>2.15971475E-7</v>
      </c>
      <c r="T307" t="s">
        <v>45</v>
      </c>
      <c r="U307">
        <v>0</v>
      </c>
      <c r="V307">
        <v>0</v>
      </c>
      <c r="W307" t="s">
        <v>46</v>
      </c>
      <c r="X307">
        <v>-0.58893384999999998</v>
      </c>
      <c r="Y307">
        <v>0</v>
      </c>
      <c r="Z307" t="s">
        <v>47</v>
      </c>
      <c r="AA307">
        <v>0</v>
      </c>
      <c r="AB307">
        <v>0</v>
      </c>
      <c r="AC307" t="s">
        <v>48</v>
      </c>
      <c r="AD307">
        <v>0</v>
      </c>
      <c r="AE307">
        <v>0</v>
      </c>
      <c r="AF307" t="s">
        <v>30</v>
      </c>
      <c r="AG307" s="27">
        <v>3974.8776403387201</v>
      </c>
    </row>
    <row r="308" spans="1:33" x14ac:dyDescent="0.2">
      <c r="A308" s="24">
        <f t="shared" si="4"/>
        <v>-3.2802500028187507</v>
      </c>
      <c r="B308" t="s">
        <v>109</v>
      </c>
      <c r="C308" t="s">
        <v>22</v>
      </c>
      <c r="D308">
        <v>1</v>
      </c>
      <c r="E308" t="s">
        <v>24</v>
      </c>
      <c r="F308" s="24">
        <v>2.5646541027604401</v>
      </c>
      <c r="G308">
        <v>8.6177977000000004E-7</v>
      </c>
      <c r="H308" t="s">
        <v>25</v>
      </c>
      <c r="I308">
        <v>106.954094934976</v>
      </c>
      <c r="J308">
        <v>1.5553151560000001E-6</v>
      </c>
      <c r="K308" t="s">
        <v>26</v>
      </c>
      <c r="L308">
        <v>0</v>
      </c>
      <c r="M308">
        <v>0</v>
      </c>
      <c r="N308" t="s">
        <v>27</v>
      </c>
      <c r="O308">
        <v>8.7201734086458996E-2</v>
      </c>
      <c r="P308">
        <v>4.8970436000000001E-8</v>
      </c>
      <c r="Q308" t="s">
        <v>28</v>
      </c>
      <c r="R308">
        <v>0.29313000836347802</v>
      </c>
      <c r="S308">
        <v>5.4727051500000002E-7</v>
      </c>
      <c r="T308" t="s">
        <v>45</v>
      </c>
      <c r="U308">
        <v>0</v>
      </c>
      <c r="V308">
        <v>0</v>
      </c>
      <c r="W308" t="s">
        <v>46</v>
      </c>
      <c r="X308">
        <v>-0.58893384999999998</v>
      </c>
      <c r="Y308">
        <v>0</v>
      </c>
      <c r="Z308" t="s">
        <v>47</v>
      </c>
      <c r="AA308">
        <v>0</v>
      </c>
      <c r="AB308">
        <v>0</v>
      </c>
      <c r="AC308" t="s">
        <v>48</v>
      </c>
      <c r="AD308">
        <v>0</v>
      </c>
      <c r="AE308">
        <v>0</v>
      </c>
      <c r="AF308" t="s">
        <v>30</v>
      </c>
      <c r="AG308" s="27">
        <v>3974.8776403387201</v>
      </c>
    </row>
    <row r="309" spans="1:33" x14ac:dyDescent="0.2">
      <c r="A309" s="24">
        <f t="shared" si="4"/>
        <v>-3.2802494481590982</v>
      </c>
      <c r="B309" t="s">
        <v>788</v>
      </c>
      <c r="C309" t="s">
        <v>22</v>
      </c>
      <c r="D309">
        <v>1</v>
      </c>
      <c r="E309" t="s">
        <v>24</v>
      </c>
      <c r="F309" s="24">
        <v>2.5646535510277699</v>
      </c>
      <c r="G309">
        <v>3.5141435999999998E-7</v>
      </c>
      <c r="H309" t="s">
        <v>25</v>
      </c>
      <c r="I309">
        <v>106.95409763731899</v>
      </c>
      <c r="J309">
        <v>1.5125942020000001E-6</v>
      </c>
      <c r="K309" t="s">
        <v>26</v>
      </c>
      <c r="L309">
        <v>0</v>
      </c>
      <c r="M309">
        <v>0</v>
      </c>
      <c r="N309" t="s">
        <v>27</v>
      </c>
      <c r="O309">
        <v>8.7201688537272004E-2</v>
      </c>
      <c r="P309">
        <v>7.0471338000000005E-8</v>
      </c>
      <c r="Q309" t="s">
        <v>28</v>
      </c>
      <c r="R309">
        <v>0.29313035063695803</v>
      </c>
      <c r="S309">
        <v>4.1950231299999999E-7</v>
      </c>
      <c r="T309" t="s">
        <v>45</v>
      </c>
      <c r="U309">
        <v>0</v>
      </c>
      <c r="V309">
        <v>0</v>
      </c>
      <c r="W309" t="s">
        <v>46</v>
      </c>
      <c r="X309">
        <v>-0.58893384999999998</v>
      </c>
      <c r="Y309">
        <v>0</v>
      </c>
      <c r="Z309" t="s">
        <v>47</v>
      </c>
      <c r="AA309">
        <v>0</v>
      </c>
      <c r="AB309">
        <v>0</v>
      </c>
      <c r="AC309" t="s">
        <v>48</v>
      </c>
      <c r="AD309">
        <v>0</v>
      </c>
      <c r="AE309">
        <v>0</v>
      </c>
      <c r="AF309" t="s">
        <v>30</v>
      </c>
      <c r="AG309" s="27">
        <v>3974.8776403387201</v>
      </c>
    </row>
    <row r="310" spans="1:33" x14ac:dyDescent="0.2">
      <c r="A310" s="24">
        <f t="shared" si="4"/>
        <v>-3.2802496850735725</v>
      </c>
      <c r="B310" t="s">
        <v>827</v>
      </c>
      <c r="C310" t="s">
        <v>22</v>
      </c>
      <c r="D310">
        <v>1</v>
      </c>
      <c r="E310" t="s">
        <v>24</v>
      </c>
      <c r="F310" s="24">
        <v>2.5646534729886099</v>
      </c>
      <c r="G310">
        <v>3.55847139E-7</v>
      </c>
      <c r="H310" t="s">
        <v>25</v>
      </c>
      <c r="I310">
        <v>106.954096483054</v>
      </c>
      <c r="J310">
        <v>4.2373398120000001E-6</v>
      </c>
      <c r="K310" t="s">
        <v>26</v>
      </c>
      <c r="L310">
        <v>0</v>
      </c>
      <c r="M310">
        <v>0</v>
      </c>
      <c r="N310" t="s">
        <v>27</v>
      </c>
      <c r="O310">
        <v>8.7201691757311003E-2</v>
      </c>
      <c r="P310">
        <v>4.1126170000000002E-8</v>
      </c>
      <c r="Q310" t="s">
        <v>28</v>
      </c>
      <c r="R310">
        <v>0.293130393275366</v>
      </c>
      <c r="S310">
        <v>1.217576826E-6</v>
      </c>
      <c r="T310" t="s">
        <v>45</v>
      </c>
      <c r="U310">
        <v>0</v>
      </c>
      <c r="V310">
        <v>0</v>
      </c>
      <c r="W310" t="s">
        <v>46</v>
      </c>
      <c r="X310">
        <v>-0.58893384999999998</v>
      </c>
      <c r="Y310">
        <v>0</v>
      </c>
      <c r="Z310" t="s">
        <v>47</v>
      </c>
      <c r="AA310">
        <v>0</v>
      </c>
      <c r="AB310">
        <v>0</v>
      </c>
      <c r="AC310" t="s">
        <v>48</v>
      </c>
      <c r="AD310">
        <v>0</v>
      </c>
      <c r="AE310">
        <v>0</v>
      </c>
      <c r="AF310" t="s">
        <v>30</v>
      </c>
      <c r="AG310" s="27">
        <v>3974.8776403387201</v>
      </c>
    </row>
    <row r="311" spans="1:33" x14ac:dyDescent="0.2">
      <c r="A311" s="24">
        <f t="shared" si="4"/>
        <v>-3.2802494977576808</v>
      </c>
      <c r="B311" t="s">
        <v>922</v>
      </c>
      <c r="C311" t="s">
        <v>22</v>
      </c>
      <c r="D311">
        <v>1</v>
      </c>
      <c r="E311" t="s">
        <v>24</v>
      </c>
      <c r="F311" s="24">
        <v>2.5646535676642501</v>
      </c>
      <c r="G311">
        <v>8.2021880800000004E-7</v>
      </c>
      <c r="H311" t="s">
        <v>25</v>
      </c>
      <c r="I311">
        <v>106.954097395671</v>
      </c>
      <c r="J311">
        <v>3.2645008380000001E-6</v>
      </c>
      <c r="K311" t="s">
        <v>26</v>
      </c>
      <c r="L311">
        <v>0</v>
      </c>
      <c r="M311">
        <v>0</v>
      </c>
      <c r="N311" t="s">
        <v>27</v>
      </c>
      <c r="O311">
        <v>8.7201695882392002E-2</v>
      </c>
      <c r="P311">
        <v>1.9965491699999999E-7</v>
      </c>
      <c r="Q311" t="s">
        <v>28</v>
      </c>
      <c r="R311">
        <v>0.29313043882356299</v>
      </c>
      <c r="S311">
        <v>4.18269153E-7</v>
      </c>
      <c r="T311" t="s">
        <v>45</v>
      </c>
      <c r="U311">
        <v>0</v>
      </c>
      <c r="V311">
        <v>0</v>
      </c>
      <c r="W311" t="s">
        <v>46</v>
      </c>
      <c r="X311">
        <v>-0.58893384999999998</v>
      </c>
      <c r="Y311">
        <v>0</v>
      </c>
      <c r="Z311" t="s">
        <v>47</v>
      </c>
      <c r="AA311">
        <v>0</v>
      </c>
      <c r="AB311">
        <v>0</v>
      </c>
      <c r="AC311" t="s">
        <v>48</v>
      </c>
      <c r="AD311">
        <v>0</v>
      </c>
      <c r="AE311">
        <v>0</v>
      </c>
      <c r="AF311" t="s">
        <v>30</v>
      </c>
      <c r="AG311" s="27">
        <v>3974.8776403387201</v>
      </c>
    </row>
    <row r="312" spans="1:33" x14ac:dyDescent="0.2">
      <c r="A312" s="24">
        <f t="shared" si="4"/>
        <v>-3.2802499360952124</v>
      </c>
      <c r="B312" t="s">
        <v>933</v>
      </c>
      <c r="C312" t="s">
        <v>22</v>
      </c>
      <c r="D312">
        <v>1</v>
      </c>
      <c r="E312" t="s">
        <v>24</v>
      </c>
      <c r="F312" s="24">
        <v>2.5646542238872501</v>
      </c>
      <c r="G312">
        <v>5.0789721299999999E-7</v>
      </c>
      <c r="H312" t="s">
        <v>25</v>
      </c>
      <c r="I312">
        <v>106.954095260058</v>
      </c>
      <c r="J312">
        <v>1.9496383150000001E-6</v>
      </c>
      <c r="K312" t="s">
        <v>26</v>
      </c>
      <c r="L312">
        <v>0</v>
      </c>
      <c r="M312">
        <v>0</v>
      </c>
      <c r="N312" t="s">
        <v>27</v>
      </c>
      <c r="O312">
        <v>8.7201654334151002E-2</v>
      </c>
      <c r="P312">
        <v>1.7064777500000001E-7</v>
      </c>
      <c r="Q312" t="s">
        <v>28</v>
      </c>
      <c r="R312">
        <v>0.29313053112937998</v>
      </c>
      <c r="S312">
        <v>5.5412694000000002E-7</v>
      </c>
      <c r="T312" t="s">
        <v>45</v>
      </c>
      <c r="U312">
        <v>0</v>
      </c>
      <c r="V312">
        <v>0</v>
      </c>
      <c r="W312" t="s">
        <v>46</v>
      </c>
      <c r="X312">
        <v>-0.58893384999999998</v>
      </c>
      <c r="Y312">
        <v>0</v>
      </c>
      <c r="Z312" t="s">
        <v>47</v>
      </c>
      <c r="AA312">
        <v>0</v>
      </c>
      <c r="AB312">
        <v>0</v>
      </c>
      <c r="AC312" t="s">
        <v>48</v>
      </c>
      <c r="AD312">
        <v>0</v>
      </c>
      <c r="AE312">
        <v>0</v>
      </c>
      <c r="AF312" t="s">
        <v>30</v>
      </c>
      <c r="AG312" s="27">
        <v>3974.8776403387201</v>
      </c>
    </row>
    <row r="313" spans="1:33" x14ac:dyDescent="0.2">
      <c r="A313" s="24">
        <f t="shared" si="4"/>
        <v>-3.2802497615327928</v>
      </c>
      <c r="B313" t="s">
        <v>1027</v>
      </c>
      <c r="C313" t="s">
        <v>22</v>
      </c>
      <c r="D313">
        <v>1</v>
      </c>
      <c r="E313" t="s">
        <v>24</v>
      </c>
      <c r="F313" s="24">
        <v>2.5646539018719401</v>
      </c>
      <c r="G313">
        <v>4.0912307599999999E-7</v>
      </c>
      <c r="H313" t="s">
        <v>25</v>
      </c>
      <c r="I313">
        <v>106.954096110539</v>
      </c>
      <c r="J313">
        <v>5.4239516600000003E-7</v>
      </c>
      <c r="K313" t="s">
        <v>26</v>
      </c>
      <c r="L313">
        <v>0</v>
      </c>
      <c r="M313">
        <v>0</v>
      </c>
      <c r="N313" t="s">
        <v>27</v>
      </c>
      <c r="O313">
        <v>8.7201775564807002E-2</v>
      </c>
      <c r="P313">
        <v>2.2958567000000002E-8</v>
      </c>
      <c r="Q313" t="s">
        <v>28</v>
      </c>
      <c r="R313">
        <v>0.29313029430714399</v>
      </c>
      <c r="S313">
        <v>3.4850335999999999E-7</v>
      </c>
      <c r="T313" t="s">
        <v>45</v>
      </c>
      <c r="U313">
        <v>0</v>
      </c>
      <c r="V313">
        <v>0</v>
      </c>
      <c r="W313" t="s">
        <v>46</v>
      </c>
      <c r="X313">
        <v>-0.58893384999999998</v>
      </c>
      <c r="Y313">
        <v>0</v>
      </c>
      <c r="Z313" t="s">
        <v>47</v>
      </c>
      <c r="AA313">
        <v>0</v>
      </c>
      <c r="AB313">
        <v>0</v>
      </c>
      <c r="AC313" t="s">
        <v>48</v>
      </c>
      <c r="AD313">
        <v>0</v>
      </c>
      <c r="AE313">
        <v>0</v>
      </c>
      <c r="AF313" t="s">
        <v>30</v>
      </c>
      <c r="AG313" s="27">
        <v>3974.8776403387201</v>
      </c>
    </row>
    <row r="314" spans="1:33" x14ac:dyDescent="0.2">
      <c r="A314" s="24">
        <f t="shared" si="4"/>
        <v>-3.2802500267516823</v>
      </c>
      <c r="B314" t="s">
        <v>1039</v>
      </c>
      <c r="C314" t="s">
        <v>22</v>
      </c>
      <c r="D314">
        <v>1</v>
      </c>
      <c r="E314" t="s">
        <v>24</v>
      </c>
      <c r="F314" s="24">
        <v>2.5646540596765202</v>
      </c>
      <c r="G314">
        <v>6.9717559499999996E-7</v>
      </c>
      <c r="H314" t="s">
        <v>25</v>
      </c>
      <c r="I314">
        <v>106.95409481837299</v>
      </c>
      <c r="J314">
        <v>2.1626736570000001E-6</v>
      </c>
      <c r="K314" t="s">
        <v>26</v>
      </c>
      <c r="L314">
        <v>0</v>
      </c>
      <c r="M314">
        <v>0</v>
      </c>
      <c r="N314" t="s">
        <v>27</v>
      </c>
      <c r="O314">
        <v>8.7201738680406995E-2</v>
      </c>
      <c r="P314">
        <v>1.5852041599999999E-7</v>
      </c>
      <c r="Q314" t="s">
        <v>28</v>
      </c>
      <c r="R314">
        <v>0.29313040589870298</v>
      </c>
      <c r="S314">
        <v>9.8221565700000004E-7</v>
      </c>
      <c r="T314" t="s">
        <v>45</v>
      </c>
      <c r="U314">
        <v>0</v>
      </c>
      <c r="V314">
        <v>0</v>
      </c>
      <c r="W314" t="s">
        <v>46</v>
      </c>
      <c r="X314">
        <v>-0.58893384999999998</v>
      </c>
      <c r="Y314">
        <v>0</v>
      </c>
      <c r="Z314" t="s">
        <v>47</v>
      </c>
      <c r="AA314">
        <v>0</v>
      </c>
      <c r="AB314">
        <v>0</v>
      </c>
      <c r="AC314" t="s">
        <v>48</v>
      </c>
      <c r="AD314">
        <v>0</v>
      </c>
      <c r="AE314">
        <v>0</v>
      </c>
      <c r="AF314" t="s">
        <v>30</v>
      </c>
      <c r="AG314" s="27">
        <v>3974.8776403387201</v>
      </c>
    </row>
    <row r="315" spans="1:33" x14ac:dyDescent="0.2">
      <c r="A315" s="24">
        <f t="shared" si="4"/>
        <v>-3.2802499623614367</v>
      </c>
      <c r="B315" t="s">
        <v>1053</v>
      </c>
      <c r="C315" t="s">
        <v>22</v>
      </c>
      <c r="D315">
        <v>1</v>
      </c>
      <c r="E315" t="s">
        <v>24</v>
      </c>
      <c r="F315" s="24">
        <v>2.5646543778959598</v>
      </c>
      <c r="G315">
        <v>1.050977756E-6</v>
      </c>
      <c r="H315" t="s">
        <v>25</v>
      </c>
      <c r="I315">
        <v>106.95409513208701</v>
      </c>
      <c r="J315">
        <v>1.4726571960000001E-6</v>
      </c>
      <c r="K315" t="s">
        <v>26</v>
      </c>
      <c r="L315">
        <v>0</v>
      </c>
      <c r="M315">
        <v>0</v>
      </c>
      <c r="N315" t="s">
        <v>27</v>
      </c>
      <c r="O315">
        <v>8.7201695997222994E-2</v>
      </c>
      <c r="P315">
        <v>3.3056274600000003E-7</v>
      </c>
      <c r="Q315" t="s">
        <v>28</v>
      </c>
      <c r="R315">
        <v>0.29313039148236297</v>
      </c>
      <c r="S315">
        <v>3.7475876400000002E-7</v>
      </c>
      <c r="T315" t="s">
        <v>45</v>
      </c>
      <c r="U315">
        <v>0</v>
      </c>
      <c r="V315">
        <v>0</v>
      </c>
      <c r="W315" t="s">
        <v>46</v>
      </c>
      <c r="X315">
        <v>-0.58893384999999998</v>
      </c>
      <c r="Y315">
        <v>0</v>
      </c>
      <c r="Z315" t="s">
        <v>47</v>
      </c>
      <c r="AA315">
        <v>0</v>
      </c>
      <c r="AB315">
        <v>0</v>
      </c>
      <c r="AC315" t="s">
        <v>48</v>
      </c>
      <c r="AD315">
        <v>0</v>
      </c>
      <c r="AE315">
        <v>0</v>
      </c>
      <c r="AF315" t="s">
        <v>30</v>
      </c>
      <c r="AG315" s="27">
        <v>3974.8776403387201</v>
      </c>
    </row>
    <row r="316" spans="1:33" x14ac:dyDescent="0.2">
      <c r="A316" s="24">
        <f t="shared" si="4"/>
        <v>-3.2802495196885819</v>
      </c>
      <c r="B316" t="s">
        <v>170</v>
      </c>
      <c r="C316" t="s">
        <v>22</v>
      </c>
      <c r="D316">
        <v>1</v>
      </c>
      <c r="E316" t="s">
        <v>24</v>
      </c>
      <c r="F316" s="24">
        <v>2.5646534420401501</v>
      </c>
      <c r="G316">
        <v>2.2926106099999999E-7</v>
      </c>
      <c r="H316" t="s">
        <v>25</v>
      </c>
      <c r="I316">
        <v>106.954097288822</v>
      </c>
      <c r="J316">
        <v>5.39912256E-7</v>
      </c>
      <c r="K316" t="s">
        <v>26</v>
      </c>
      <c r="L316">
        <v>0</v>
      </c>
      <c r="M316">
        <v>0</v>
      </c>
      <c r="N316" t="s">
        <v>27</v>
      </c>
      <c r="O316">
        <v>8.7201686920187996E-2</v>
      </c>
      <c r="P316">
        <v>9.0359396000000002E-8</v>
      </c>
      <c r="Q316" t="s">
        <v>28</v>
      </c>
      <c r="R316">
        <v>0.29313043441108699</v>
      </c>
      <c r="S316">
        <v>4.9924245099999996E-7</v>
      </c>
      <c r="T316" t="s">
        <v>45</v>
      </c>
      <c r="U316">
        <v>0</v>
      </c>
      <c r="V316">
        <v>0</v>
      </c>
      <c r="W316" t="s">
        <v>46</v>
      </c>
      <c r="X316">
        <v>-0.58893384999999998</v>
      </c>
      <c r="Y316">
        <v>0</v>
      </c>
      <c r="Z316" t="s">
        <v>47</v>
      </c>
      <c r="AA316">
        <v>0</v>
      </c>
      <c r="AB316">
        <v>0</v>
      </c>
      <c r="AC316" t="s">
        <v>48</v>
      </c>
      <c r="AD316">
        <v>0</v>
      </c>
      <c r="AE316">
        <v>0</v>
      </c>
      <c r="AF316" t="s">
        <v>30</v>
      </c>
      <c r="AG316" s="27">
        <v>3974.8776403387301</v>
      </c>
    </row>
    <row r="317" spans="1:33" x14ac:dyDescent="0.2">
      <c r="A317" s="24">
        <f t="shared" si="4"/>
        <v>-3.2802497521115486</v>
      </c>
      <c r="B317" t="s">
        <v>314</v>
      </c>
      <c r="C317" t="s">
        <v>22</v>
      </c>
      <c r="D317">
        <v>1</v>
      </c>
      <c r="E317" t="s">
        <v>24</v>
      </c>
      <c r="F317" s="24">
        <v>2.5646540107329701</v>
      </c>
      <c r="G317">
        <v>5.6350613199999999E-7</v>
      </c>
      <c r="H317" t="s">
        <v>25</v>
      </c>
      <c r="I317">
        <v>106.95409615644</v>
      </c>
      <c r="J317">
        <v>2.080557156E-6</v>
      </c>
      <c r="K317" t="s">
        <v>26</v>
      </c>
      <c r="L317">
        <v>0</v>
      </c>
      <c r="M317">
        <v>0</v>
      </c>
      <c r="N317" t="s">
        <v>27</v>
      </c>
      <c r="O317">
        <v>8.7201597907567999E-2</v>
      </c>
      <c r="P317">
        <v>9.5745840000000004E-8</v>
      </c>
      <c r="Q317" t="s">
        <v>28</v>
      </c>
      <c r="R317">
        <v>0.29313031132078698</v>
      </c>
      <c r="S317">
        <v>3.23204601E-7</v>
      </c>
      <c r="T317" t="s">
        <v>45</v>
      </c>
      <c r="U317">
        <v>0</v>
      </c>
      <c r="V317">
        <v>0</v>
      </c>
      <c r="W317" t="s">
        <v>46</v>
      </c>
      <c r="X317">
        <v>-0.58893384999999998</v>
      </c>
      <c r="Y317">
        <v>0</v>
      </c>
      <c r="Z317" t="s">
        <v>47</v>
      </c>
      <c r="AA317">
        <v>0</v>
      </c>
      <c r="AB317">
        <v>0</v>
      </c>
      <c r="AC317" t="s">
        <v>48</v>
      </c>
      <c r="AD317">
        <v>0</v>
      </c>
      <c r="AE317">
        <v>0</v>
      </c>
      <c r="AF317" t="s">
        <v>30</v>
      </c>
      <c r="AG317" s="27">
        <v>3974.8776403387301</v>
      </c>
    </row>
    <row r="318" spans="1:33" x14ac:dyDescent="0.2">
      <c r="A318" s="24">
        <f t="shared" si="4"/>
        <v>-3.2802501754115978</v>
      </c>
      <c r="B318" t="s">
        <v>338</v>
      </c>
      <c r="C318" t="s">
        <v>22</v>
      </c>
      <c r="D318">
        <v>1</v>
      </c>
      <c r="E318" t="s">
        <v>24</v>
      </c>
      <c r="F318" s="24">
        <v>2.5646543666697501</v>
      </c>
      <c r="G318">
        <v>4.3005256600000001E-7</v>
      </c>
      <c r="H318" t="s">
        <v>25</v>
      </c>
      <c r="I318">
        <v>106.954094094091</v>
      </c>
      <c r="J318">
        <v>1.214553424E-6</v>
      </c>
      <c r="K318" t="s">
        <v>26</v>
      </c>
      <c r="L318">
        <v>0</v>
      </c>
      <c r="M318">
        <v>0</v>
      </c>
      <c r="N318" t="s">
        <v>27</v>
      </c>
      <c r="O318">
        <v>8.7201647941368005E-2</v>
      </c>
      <c r="P318">
        <v>6.4835019000000001E-8</v>
      </c>
      <c r="Q318" t="s">
        <v>28</v>
      </c>
      <c r="R318">
        <v>0.29313025235847301</v>
      </c>
      <c r="S318">
        <v>1.5056939500000001E-7</v>
      </c>
      <c r="T318" t="s">
        <v>45</v>
      </c>
      <c r="U318">
        <v>0</v>
      </c>
      <c r="V318">
        <v>0</v>
      </c>
      <c r="W318" t="s">
        <v>46</v>
      </c>
      <c r="X318">
        <v>-0.58893384999999998</v>
      </c>
      <c r="Y318">
        <v>0</v>
      </c>
      <c r="Z318" t="s">
        <v>47</v>
      </c>
      <c r="AA318">
        <v>0</v>
      </c>
      <c r="AB318">
        <v>0</v>
      </c>
      <c r="AC318" t="s">
        <v>48</v>
      </c>
      <c r="AD318">
        <v>0</v>
      </c>
      <c r="AE318">
        <v>0</v>
      </c>
      <c r="AF318" t="s">
        <v>30</v>
      </c>
      <c r="AG318" s="27">
        <v>3974.8776403387301</v>
      </c>
    </row>
    <row r="319" spans="1:33" x14ac:dyDescent="0.2">
      <c r="A319" s="24">
        <f t="shared" si="4"/>
        <v>-3.2802496145939415</v>
      </c>
      <c r="B319" t="s">
        <v>352</v>
      </c>
      <c r="C319" t="s">
        <v>22</v>
      </c>
      <c r="D319">
        <v>1</v>
      </c>
      <c r="E319" t="s">
        <v>24</v>
      </c>
      <c r="F319" s="24">
        <v>2.5646535984954402</v>
      </c>
      <c r="G319">
        <v>4.6082912599999998E-7</v>
      </c>
      <c r="H319" t="s">
        <v>25</v>
      </c>
      <c r="I319">
        <v>106.954096826436</v>
      </c>
      <c r="J319">
        <v>1.4247536110000001E-6</v>
      </c>
      <c r="K319" t="s">
        <v>26</v>
      </c>
      <c r="L319">
        <v>0</v>
      </c>
      <c r="M319">
        <v>0</v>
      </c>
      <c r="N319" t="s">
        <v>27</v>
      </c>
      <c r="O319">
        <v>8.7201702727413996E-2</v>
      </c>
      <c r="P319">
        <v>1.09979398E-7</v>
      </c>
      <c r="Q319" t="s">
        <v>28</v>
      </c>
      <c r="R319">
        <v>0.293130030989874</v>
      </c>
      <c r="S319">
        <v>7.5378931000000004E-8</v>
      </c>
      <c r="T319" t="s">
        <v>45</v>
      </c>
      <c r="U319">
        <v>0</v>
      </c>
      <c r="V319">
        <v>0</v>
      </c>
      <c r="W319" t="s">
        <v>46</v>
      </c>
      <c r="X319">
        <v>-0.58893384999999998</v>
      </c>
      <c r="Y319">
        <v>0</v>
      </c>
      <c r="Z319" t="s">
        <v>47</v>
      </c>
      <c r="AA319">
        <v>0</v>
      </c>
      <c r="AB319">
        <v>0</v>
      </c>
      <c r="AC319" t="s">
        <v>48</v>
      </c>
      <c r="AD319">
        <v>0</v>
      </c>
      <c r="AE319">
        <v>0</v>
      </c>
      <c r="AF319" t="s">
        <v>30</v>
      </c>
      <c r="AG319" s="27">
        <v>3974.8776403387301</v>
      </c>
    </row>
    <row r="320" spans="1:33" x14ac:dyDescent="0.2">
      <c r="A320" s="24">
        <f t="shared" si="4"/>
        <v>-3.2802499655368829</v>
      </c>
      <c r="B320" t="s">
        <v>435</v>
      </c>
      <c r="C320" t="s">
        <v>22</v>
      </c>
      <c r="D320">
        <v>1</v>
      </c>
      <c r="E320" t="s">
        <v>24</v>
      </c>
      <c r="F320" s="24">
        <v>2.5646541324301602</v>
      </c>
      <c r="G320">
        <v>4.7799683699999998E-7</v>
      </c>
      <c r="H320" t="s">
        <v>25</v>
      </c>
      <c r="I320">
        <v>106.954095116616</v>
      </c>
      <c r="J320">
        <v>7.6715887899999995E-7</v>
      </c>
      <c r="K320" t="s">
        <v>26</v>
      </c>
      <c r="L320">
        <v>0</v>
      </c>
      <c r="M320">
        <v>0</v>
      </c>
      <c r="N320" t="s">
        <v>27</v>
      </c>
      <c r="O320">
        <v>8.7201753128891002E-2</v>
      </c>
      <c r="P320">
        <v>1.55822224E-7</v>
      </c>
      <c r="Q320" t="s">
        <v>28</v>
      </c>
      <c r="R320">
        <v>0.29313039147272901</v>
      </c>
      <c r="S320">
        <v>5.5345572299999998E-7</v>
      </c>
      <c r="T320" t="s">
        <v>45</v>
      </c>
      <c r="U320">
        <v>0</v>
      </c>
      <c r="V320">
        <v>0</v>
      </c>
      <c r="W320" t="s">
        <v>46</v>
      </c>
      <c r="X320">
        <v>-0.58893384999999998</v>
      </c>
      <c r="Y320">
        <v>0</v>
      </c>
      <c r="Z320" t="s">
        <v>47</v>
      </c>
      <c r="AA320">
        <v>0</v>
      </c>
      <c r="AB320">
        <v>0</v>
      </c>
      <c r="AC320" t="s">
        <v>48</v>
      </c>
      <c r="AD320">
        <v>0</v>
      </c>
      <c r="AE320">
        <v>0</v>
      </c>
      <c r="AF320" t="s">
        <v>30</v>
      </c>
      <c r="AG320" s="27">
        <v>3974.8776403387301</v>
      </c>
    </row>
    <row r="321" spans="1:33" x14ac:dyDescent="0.2">
      <c r="A321" s="24">
        <f t="shared" si="4"/>
        <v>-3.2802500863640831</v>
      </c>
      <c r="B321" t="s">
        <v>113</v>
      </c>
      <c r="C321" t="s">
        <v>22</v>
      </c>
      <c r="D321">
        <v>1</v>
      </c>
      <c r="E321" t="s">
        <v>24</v>
      </c>
      <c r="F321" s="24">
        <v>2.5646543988969799</v>
      </c>
      <c r="G321">
        <v>5.0458838500000001E-7</v>
      </c>
      <c r="H321" t="s">
        <v>25</v>
      </c>
      <c r="I321">
        <v>106.954094527937</v>
      </c>
      <c r="J321">
        <v>1.7147426680000001E-6</v>
      </c>
      <c r="K321" t="s">
        <v>26</v>
      </c>
      <c r="L321">
        <v>0</v>
      </c>
      <c r="M321">
        <v>0</v>
      </c>
      <c r="N321" t="s">
        <v>27</v>
      </c>
      <c r="O321">
        <v>8.7201716622069006E-2</v>
      </c>
      <c r="P321">
        <v>6.2933735000000004E-8</v>
      </c>
      <c r="Q321" t="s">
        <v>28</v>
      </c>
      <c r="R321">
        <v>0.29313037669860298</v>
      </c>
      <c r="S321">
        <v>9.0979859300000004E-7</v>
      </c>
      <c r="T321" t="s">
        <v>45</v>
      </c>
      <c r="U321">
        <v>0</v>
      </c>
      <c r="V321">
        <v>0</v>
      </c>
      <c r="W321" t="s">
        <v>46</v>
      </c>
      <c r="X321">
        <v>-0.58893384999999998</v>
      </c>
      <c r="Y321">
        <v>0</v>
      </c>
      <c r="Z321" t="s">
        <v>47</v>
      </c>
      <c r="AA321">
        <v>0</v>
      </c>
      <c r="AB321">
        <v>0</v>
      </c>
      <c r="AC321" t="s">
        <v>48</v>
      </c>
      <c r="AD321">
        <v>0</v>
      </c>
      <c r="AE321">
        <v>0</v>
      </c>
      <c r="AF321" t="s">
        <v>30</v>
      </c>
      <c r="AG321" s="27">
        <v>3974.8776403387301</v>
      </c>
    </row>
    <row r="322" spans="1:33" x14ac:dyDescent="0.2">
      <c r="A322" s="24">
        <f t="shared" ref="A322:A385" si="5">TAN($I322*PI()/180)</f>
        <v>-3.2802501485577311</v>
      </c>
      <c r="B322" t="s">
        <v>515</v>
      </c>
      <c r="C322" t="s">
        <v>22</v>
      </c>
      <c r="D322">
        <v>1</v>
      </c>
      <c r="E322" t="s">
        <v>24</v>
      </c>
      <c r="F322" s="24">
        <v>2.5646543628363601</v>
      </c>
      <c r="G322">
        <v>7.9636730099999998E-7</v>
      </c>
      <c r="H322" t="s">
        <v>25</v>
      </c>
      <c r="I322">
        <v>106.954094224925</v>
      </c>
      <c r="J322">
        <v>2.5913376540000001E-6</v>
      </c>
      <c r="K322" t="s">
        <v>26</v>
      </c>
      <c r="L322">
        <v>0</v>
      </c>
      <c r="M322">
        <v>0</v>
      </c>
      <c r="N322" t="s">
        <v>27</v>
      </c>
      <c r="O322">
        <v>8.7201738384376004E-2</v>
      </c>
      <c r="P322">
        <v>1.8002468800000001E-7</v>
      </c>
      <c r="Q322" t="s">
        <v>28</v>
      </c>
      <c r="R322">
        <v>0.29313017647883999</v>
      </c>
      <c r="S322">
        <v>4.2077106100000001E-7</v>
      </c>
      <c r="T322" t="s">
        <v>45</v>
      </c>
      <c r="U322">
        <v>0</v>
      </c>
      <c r="V322">
        <v>0</v>
      </c>
      <c r="W322" t="s">
        <v>46</v>
      </c>
      <c r="X322">
        <v>-0.58893384999999998</v>
      </c>
      <c r="Y322">
        <v>0</v>
      </c>
      <c r="Z322" t="s">
        <v>47</v>
      </c>
      <c r="AA322">
        <v>0</v>
      </c>
      <c r="AB322">
        <v>0</v>
      </c>
      <c r="AC322" t="s">
        <v>48</v>
      </c>
      <c r="AD322">
        <v>0</v>
      </c>
      <c r="AE322">
        <v>0</v>
      </c>
      <c r="AF322" t="s">
        <v>30</v>
      </c>
      <c r="AG322" s="27">
        <v>3974.8776403387301</v>
      </c>
    </row>
    <row r="323" spans="1:33" x14ac:dyDescent="0.2">
      <c r="A323" s="24">
        <f t="shared" si="5"/>
        <v>-3.2802497341502033</v>
      </c>
      <c r="B323" t="s">
        <v>523</v>
      </c>
      <c r="C323" t="s">
        <v>22</v>
      </c>
      <c r="D323">
        <v>1</v>
      </c>
      <c r="E323" t="s">
        <v>24</v>
      </c>
      <c r="F323" s="24">
        <v>2.5646537614895299</v>
      </c>
      <c r="G323">
        <v>1.669361303E-6</v>
      </c>
      <c r="H323" t="s">
        <v>25</v>
      </c>
      <c r="I323">
        <v>106.954096243949</v>
      </c>
      <c r="J323">
        <v>3.5548775399999999E-6</v>
      </c>
      <c r="K323" t="s">
        <v>26</v>
      </c>
      <c r="L323">
        <v>0</v>
      </c>
      <c r="M323">
        <v>0</v>
      </c>
      <c r="N323" t="s">
        <v>27</v>
      </c>
      <c r="O323">
        <v>8.7201666493305005E-2</v>
      </c>
      <c r="P323">
        <v>2.21098646E-7</v>
      </c>
      <c r="Q323" t="s">
        <v>28</v>
      </c>
      <c r="R323">
        <v>0.29313057243492102</v>
      </c>
      <c r="S323">
        <v>6.1038824300000003E-7</v>
      </c>
      <c r="T323" t="s">
        <v>45</v>
      </c>
      <c r="U323">
        <v>0</v>
      </c>
      <c r="V323">
        <v>0</v>
      </c>
      <c r="W323" t="s">
        <v>46</v>
      </c>
      <c r="X323">
        <v>-0.58893384999999998</v>
      </c>
      <c r="Y323">
        <v>0</v>
      </c>
      <c r="Z323" t="s">
        <v>47</v>
      </c>
      <c r="AA323">
        <v>0</v>
      </c>
      <c r="AB323">
        <v>0</v>
      </c>
      <c r="AC323" t="s">
        <v>48</v>
      </c>
      <c r="AD323">
        <v>0</v>
      </c>
      <c r="AE323">
        <v>0</v>
      </c>
      <c r="AF323" t="s">
        <v>30</v>
      </c>
      <c r="AG323" s="27">
        <v>3974.8776403387301</v>
      </c>
    </row>
    <row r="324" spans="1:33" x14ac:dyDescent="0.2">
      <c r="A324" s="24">
        <f t="shared" si="5"/>
        <v>-3.2802500581795728</v>
      </c>
      <c r="B324" t="s">
        <v>540</v>
      </c>
      <c r="C324" t="s">
        <v>22</v>
      </c>
      <c r="D324">
        <v>1</v>
      </c>
      <c r="E324" t="s">
        <v>24</v>
      </c>
      <c r="F324" s="24">
        <v>2.5646544950600498</v>
      </c>
      <c r="G324">
        <v>9.0635900299999995E-7</v>
      </c>
      <c r="H324" t="s">
        <v>25</v>
      </c>
      <c r="I324">
        <v>106.954094665254</v>
      </c>
      <c r="J324">
        <v>4.4844306999999998E-7</v>
      </c>
      <c r="K324" t="s">
        <v>26</v>
      </c>
      <c r="L324">
        <v>0</v>
      </c>
      <c r="M324">
        <v>0</v>
      </c>
      <c r="N324" t="s">
        <v>27</v>
      </c>
      <c r="O324">
        <v>8.7201684651176004E-2</v>
      </c>
      <c r="P324">
        <v>7.4929987000000002E-8</v>
      </c>
      <c r="Q324" t="s">
        <v>28</v>
      </c>
      <c r="R324">
        <v>0.293130269546928</v>
      </c>
      <c r="S324">
        <v>4.1160425000000002E-7</v>
      </c>
      <c r="T324" t="s">
        <v>45</v>
      </c>
      <c r="U324">
        <v>0</v>
      </c>
      <c r="V324">
        <v>0</v>
      </c>
      <c r="W324" t="s">
        <v>46</v>
      </c>
      <c r="X324">
        <v>-0.58893384999999998</v>
      </c>
      <c r="Y324">
        <v>0</v>
      </c>
      <c r="Z324" t="s">
        <v>47</v>
      </c>
      <c r="AA324">
        <v>0</v>
      </c>
      <c r="AB324">
        <v>0</v>
      </c>
      <c r="AC324" t="s">
        <v>48</v>
      </c>
      <c r="AD324">
        <v>0</v>
      </c>
      <c r="AE324">
        <v>0</v>
      </c>
      <c r="AF324" t="s">
        <v>30</v>
      </c>
      <c r="AG324" s="27">
        <v>3974.8776403387301</v>
      </c>
    </row>
    <row r="325" spans="1:33" x14ac:dyDescent="0.2">
      <c r="A325" s="24">
        <f t="shared" si="5"/>
        <v>-3.2802496957905674</v>
      </c>
      <c r="B325" t="s">
        <v>646</v>
      </c>
      <c r="C325" t="s">
        <v>22</v>
      </c>
      <c r="D325">
        <v>1</v>
      </c>
      <c r="E325" t="s">
        <v>24</v>
      </c>
      <c r="F325" s="24">
        <v>2.5646537139229699</v>
      </c>
      <c r="G325">
        <v>1.047042139E-6</v>
      </c>
      <c r="H325" t="s">
        <v>25</v>
      </c>
      <c r="I325">
        <v>106.95409643084</v>
      </c>
      <c r="J325">
        <v>3.768463303E-6</v>
      </c>
      <c r="K325" t="s">
        <v>26</v>
      </c>
      <c r="L325">
        <v>0</v>
      </c>
      <c r="M325">
        <v>0</v>
      </c>
      <c r="N325" t="s">
        <v>27</v>
      </c>
      <c r="O325">
        <v>8.7201746185156997E-2</v>
      </c>
      <c r="P325">
        <v>1.1251215600000001E-7</v>
      </c>
      <c r="Q325" t="s">
        <v>28</v>
      </c>
      <c r="R325">
        <v>0.29313004075051802</v>
      </c>
      <c r="S325">
        <v>5.3359493400000001E-7</v>
      </c>
      <c r="T325" t="s">
        <v>45</v>
      </c>
      <c r="U325">
        <v>0</v>
      </c>
      <c r="V325">
        <v>0</v>
      </c>
      <c r="W325" t="s">
        <v>46</v>
      </c>
      <c r="X325">
        <v>-0.58893384999999998</v>
      </c>
      <c r="Y325">
        <v>0</v>
      </c>
      <c r="Z325" t="s">
        <v>47</v>
      </c>
      <c r="AA325">
        <v>0</v>
      </c>
      <c r="AB325">
        <v>0</v>
      </c>
      <c r="AC325" t="s">
        <v>48</v>
      </c>
      <c r="AD325">
        <v>0</v>
      </c>
      <c r="AE325">
        <v>0</v>
      </c>
      <c r="AF325" t="s">
        <v>30</v>
      </c>
      <c r="AG325" s="27">
        <v>3974.8776403387301</v>
      </c>
    </row>
    <row r="326" spans="1:33" x14ac:dyDescent="0.2">
      <c r="A326" s="24">
        <f t="shared" si="5"/>
        <v>-3.2802497760752609</v>
      </c>
      <c r="B326" t="s">
        <v>695</v>
      </c>
      <c r="C326" t="s">
        <v>22</v>
      </c>
      <c r="D326">
        <v>1</v>
      </c>
      <c r="E326" t="s">
        <v>24</v>
      </c>
      <c r="F326" s="24">
        <v>2.56465381977889</v>
      </c>
      <c r="G326">
        <v>3.1261253999999999E-7</v>
      </c>
      <c r="H326" t="s">
        <v>25</v>
      </c>
      <c r="I326">
        <v>106.954096039687</v>
      </c>
      <c r="J326">
        <v>9.1728094600000001E-7</v>
      </c>
      <c r="K326" t="s">
        <v>26</v>
      </c>
      <c r="L326">
        <v>0</v>
      </c>
      <c r="M326">
        <v>0</v>
      </c>
      <c r="N326" t="s">
        <v>27</v>
      </c>
      <c r="O326">
        <v>8.7201705976136995E-2</v>
      </c>
      <c r="P326">
        <v>3.2169148600000001E-7</v>
      </c>
      <c r="Q326" t="s">
        <v>28</v>
      </c>
      <c r="R326">
        <v>0.29312997168162702</v>
      </c>
      <c r="S326">
        <v>8.4209775899999997E-7</v>
      </c>
      <c r="T326" t="s">
        <v>45</v>
      </c>
      <c r="U326">
        <v>0</v>
      </c>
      <c r="V326">
        <v>0</v>
      </c>
      <c r="W326" t="s">
        <v>46</v>
      </c>
      <c r="X326">
        <v>-0.58893384999999998</v>
      </c>
      <c r="Y326">
        <v>0</v>
      </c>
      <c r="Z326" t="s">
        <v>47</v>
      </c>
      <c r="AA326">
        <v>0</v>
      </c>
      <c r="AB326">
        <v>0</v>
      </c>
      <c r="AC326" t="s">
        <v>48</v>
      </c>
      <c r="AD326">
        <v>0</v>
      </c>
      <c r="AE326">
        <v>0</v>
      </c>
      <c r="AF326" t="s">
        <v>30</v>
      </c>
      <c r="AG326" s="27">
        <v>3974.8776403387301</v>
      </c>
    </row>
    <row r="327" spans="1:33" x14ac:dyDescent="0.2">
      <c r="A327" s="24">
        <f t="shared" si="5"/>
        <v>-3.280249435481545</v>
      </c>
      <c r="B327" t="s">
        <v>789</v>
      </c>
      <c r="C327" t="s">
        <v>22</v>
      </c>
      <c r="D327">
        <v>1</v>
      </c>
      <c r="E327" t="s">
        <v>24</v>
      </c>
      <c r="F327" s="24">
        <v>2.5646534401627399</v>
      </c>
      <c r="G327">
        <v>1.334607854E-6</v>
      </c>
      <c r="H327" t="s">
        <v>25</v>
      </c>
      <c r="I327">
        <v>106.954097699085</v>
      </c>
      <c r="J327">
        <v>8.9942644700000003E-7</v>
      </c>
      <c r="K327" t="s">
        <v>26</v>
      </c>
      <c r="L327">
        <v>0</v>
      </c>
      <c r="M327">
        <v>0</v>
      </c>
      <c r="N327" t="s">
        <v>27</v>
      </c>
      <c r="O327">
        <v>8.7201674811445001E-2</v>
      </c>
      <c r="P327">
        <v>1.60304793E-7</v>
      </c>
      <c r="Q327" t="s">
        <v>28</v>
      </c>
      <c r="R327">
        <v>0.293130348446282</v>
      </c>
      <c r="S327">
        <v>3.4305872000000002E-7</v>
      </c>
      <c r="T327" t="s">
        <v>45</v>
      </c>
      <c r="U327">
        <v>0</v>
      </c>
      <c r="V327">
        <v>0</v>
      </c>
      <c r="W327" t="s">
        <v>46</v>
      </c>
      <c r="X327">
        <v>-0.58893384999999998</v>
      </c>
      <c r="Y327">
        <v>0</v>
      </c>
      <c r="Z327" t="s">
        <v>47</v>
      </c>
      <c r="AA327">
        <v>0</v>
      </c>
      <c r="AB327">
        <v>0</v>
      </c>
      <c r="AC327" t="s">
        <v>48</v>
      </c>
      <c r="AD327">
        <v>0</v>
      </c>
      <c r="AE327">
        <v>0</v>
      </c>
      <c r="AF327" t="s">
        <v>30</v>
      </c>
      <c r="AG327" s="27">
        <v>3974.8776403387301</v>
      </c>
    </row>
    <row r="328" spans="1:33" x14ac:dyDescent="0.2">
      <c r="A328" s="24">
        <f t="shared" si="5"/>
        <v>-3.2802500119144669</v>
      </c>
      <c r="B328" t="s">
        <v>119</v>
      </c>
      <c r="C328" t="s">
        <v>22</v>
      </c>
      <c r="D328">
        <v>1</v>
      </c>
      <c r="E328" t="s">
        <v>24</v>
      </c>
      <c r="F328" s="24">
        <v>2.56465434613082</v>
      </c>
      <c r="G328">
        <v>6.61980189E-7</v>
      </c>
      <c r="H328" t="s">
        <v>25</v>
      </c>
      <c r="I328">
        <v>106.954094890661</v>
      </c>
      <c r="J328">
        <v>2.323404292E-6</v>
      </c>
      <c r="K328" t="s">
        <v>26</v>
      </c>
      <c r="L328">
        <v>0</v>
      </c>
      <c r="M328">
        <v>0</v>
      </c>
      <c r="N328" t="s">
        <v>27</v>
      </c>
      <c r="O328">
        <v>8.7201707445083002E-2</v>
      </c>
      <c r="P328">
        <v>2.1789867299999999E-7</v>
      </c>
      <c r="Q328" t="s">
        <v>28</v>
      </c>
      <c r="R328">
        <v>0.29313043176164999</v>
      </c>
      <c r="S328">
        <v>4.3983955599999998E-7</v>
      </c>
      <c r="T328" t="s">
        <v>45</v>
      </c>
      <c r="U328">
        <v>0</v>
      </c>
      <c r="V328">
        <v>0</v>
      </c>
      <c r="W328" t="s">
        <v>46</v>
      </c>
      <c r="X328">
        <v>-0.58893384999999998</v>
      </c>
      <c r="Y328">
        <v>0</v>
      </c>
      <c r="Z328" t="s">
        <v>47</v>
      </c>
      <c r="AA328">
        <v>0</v>
      </c>
      <c r="AB328">
        <v>0</v>
      </c>
      <c r="AC328" t="s">
        <v>48</v>
      </c>
      <c r="AD328">
        <v>0</v>
      </c>
      <c r="AE328">
        <v>0</v>
      </c>
      <c r="AF328" t="s">
        <v>30</v>
      </c>
      <c r="AG328" s="27">
        <v>3974.8776403387301</v>
      </c>
    </row>
    <row r="329" spans="1:33" x14ac:dyDescent="0.2">
      <c r="A329" s="24">
        <f t="shared" si="5"/>
        <v>-3.2802497345703543</v>
      </c>
      <c r="B329" t="s">
        <v>945</v>
      </c>
      <c r="C329" t="s">
        <v>22</v>
      </c>
      <c r="D329">
        <v>1</v>
      </c>
      <c r="E329" t="s">
        <v>24</v>
      </c>
      <c r="F329" s="24">
        <v>2.5646539515571201</v>
      </c>
      <c r="G329">
        <v>4.37457417E-7</v>
      </c>
      <c r="H329" t="s">
        <v>25</v>
      </c>
      <c r="I329">
        <v>106.95409624190199</v>
      </c>
      <c r="J329">
        <v>2.030409556E-6</v>
      </c>
      <c r="K329" t="s">
        <v>26</v>
      </c>
      <c r="L329">
        <v>0</v>
      </c>
      <c r="M329">
        <v>0</v>
      </c>
      <c r="N329" t="s">
        <v>27</v>
      </c>
      <c r="O329">
        <v>8.7201750238375994E-2</v>
      </c>
      <c r="P329">
        <v>2.2038929300000001E-7</v>
      </c>
      <c r="Q329" t="s">
        <v>28</v>
      </c>
      <c r="R329">
        <v>0.29313038184039403</v>
      </c>
      <c r="S329">
        <v>4.02292193E-7</v>
      </c>
      <c r="T329" t="s">
        <v>45</v>
      </c>
      <c r="U329">
        <v>0</v>
      </c>
      <c r="V329">
        <v>0</v>
      </c>
      <c r="W329" t="s">
        <v>46</v>
      </c>
      <c r="X329">
        <v>-0.58893384999999998</v>
      </c>
      <c r="Y329">
        <v>0</v>
      </c>
      <c r="Z329" t="s">
        <v>47</v>
      </c>
      <c r="AA329">
        <v>0</v>
      </c>
      <c r="AB329">
        <v>0</v>
      </c>
      <c r="AC329" t="s">
        <v>48</v>
      </c>
      <c r="AD329">
        <v>0</v>
      </c>
      <c r="AE329">
        <v>0</v>
      </c>
      <c r="AF329" t="s">
        <v>30</v>
      </c>
      <c r="AG329" s="27">
        <v>3974.8776403387301</v>
      </c>
    </row>
    <row r="330" spans="1:33" x14ac:dyDescent="0.2">
      <c r="A330" s="24">
        <f t="shared" si="5"/>
        <v>-3.2802495829380258</v>
      </c>
      <c r="B330" t="s">
        <v>962</v>
      </c>
      <c r="C330" t="s">
        <v>22</v>
      </c>
      <c r="D330">
        <v>1</v>
      </c>
      <c r="E330" t="s">
        <v>24</v>
      </c>
      <c r="F330" s="24">
        <v>2.5646533870230899</v>
      </c>
      <c r="G330">
        <v>1.8643316099999999E-7</v>
      </c>
      <c r="H330" t="s">
        <v>25</v>
      </c>
      <c r="I330">
        <v>106.95409698066599</v>
      </c>
      <c r="J330">
        <v>8.4610256100000001E-7</v>
      </c>
      <c r="K330" t="s">
        <v>26</v>
      </c>
      <c r="L330">
        <v>0</v>
      </c>
      <c r="M330">
        <v>0</v>
      </c>
      <c r="N330" t="s">
        <v>27</v>
      </c>
      <c r="O330">
        <v>8.7201669885487998E-2</v>
      </c>
      <c r="P330">
        <v>4.4139036999999998E-8</v>
      </c>
      <c r="Q330" t="s">
        <v>28</v>
      </c>
      <c r="R330">
        <v>0.29313031758228397</v>
      </c>
      <c r="S330">
        <v>2.5708741400000002E-7</v>
      </c>
      <c r="T330" t="s">
        <v>45</v>
      </c>
      <c r="U330">
        <v>0</v>
      </c>
      <c r="V330">
        <v>0</v>
      </c>
      <c r="W330" t="s">
        <v>46</v>
      </c>
      <c r="X330">
        <v>-0.58893384999999998</v>
      </c>
      <c r="Y330">
        <v>0</v>
      </c>
      <c r="Z330" t="s">
        <v>47</v>
      </c>
      <c r="AA330">
        <v>0</v>
      </c>
      <c r="AB330">
        <v>0</v>
      </c>
      <c r="AC330" t="s">
        <v>48</v>
      </c>
      <c r="AD330">
        <v>0</v>
      </c>
      <c r="AE330">
        <v>0</v>
      </c>
      <c r="AF330" t="s">
        <v>30</v>
      </c>
      <c r="AG330" s="27">
        <v>3974.8776403387301</v>
      </c>
    </row>
    <row r="331" spans="1:33" x14ac:dyDescent="0.2">
      <c r="A331" s="24">
        <f t="shared" si="5"/>
        <v>-3.2802502032049001</v>
      </c>
      <c r="B331" t="s">
        <v>1016</v>
      </c>
      <c r="C331" t="s">
        <v>22</v>
      </c>
      <c r="D331">
        <v>1</v>
      </c>
      <c r="E331" t="s">
        <v>24</v>
      </c>
      <c r="F331" s="24">
        <v>2.5646544365922499</v>
      </c>
      <c r="G331">
        <v>3.2564968899999999E-7</v>
      </c>
      <c r="H331" t="s">
        <v>25</v>
      </c>
      <c r="I331">
        <v>106.95409395868001</v>
      </c>
      <c r="J331">
        <v>1.294204138E-6</v>
      </c>
      <c r="K331" t="s">
        <v>26</v>
      </c>
      <c r="L331">
        <v>0</v>
      </c>
      <c r="M331">
        <v>0</v>
      </c>
      <c r="N331" t="s">
        <v>27</v>
      </c>
      <c r="O331">
        <v>8.7201698857994003E-2</v>
      </c>
      <c r="P331">
        <v>1.3127692699999999E-7</v>
      </c>
      <c r="Q331" t="s">
        <v>28</v>
      </c>
      <c r="R331">
        <v>0.293130279435104</v>
      </c>
      <c r="S331">
        <v>5.7915243500000004E-7</v>
      </c>
      <c r="T331" t="s">
        <v>45</v>
      </c>
      <c r="U331">
        <v>0</v>
      </c>
      <c r="V331">
        <v>0</v>
      </c>
      <c r="W331" t="s">
        <v>46</v>
      </c>
      <c r="X331">
        <v>-0.58893384999999998</v>
      </c>
      <c r="Y331">
        <v>0</v>
      </c>
      <c r="Z331" t="s">
        <v>47</v>
      </c>
      <c r="AA331">
        <v>0</v>
      </c>
      <c r="AB331">
        <v>0</v>
      </c>
      <c r="AC331" t="s">
        <v>48</v>
      </c>
      <c r="AD331">
        <v>0</v>
      </c>
      <c r="AE331">
        <v>0</v>
      </c>
      <c r="AF331" t="s">
        <v>30</v>
      </c>
      <c r="AG331" s="27">
        <v>3974.8776403387301</v>
      </c>
    </row>
    <row r="332" spans="1:33" x14ac:dyDescent="0.2">
      <c r="A332" s="24">
        <f t="shared" si="5"/>
        <v>-3.2802498803080806</v>
      </c>
      <c r="B332" t="s">
        <v>274</v>
      </c>
      <c r="C332" t="s">
        <v>22</v>
      </c>
      <c r="D332">
        <v>1</v>
      </c>
      <c r="E332" t="s">
        <v>24</v>
      </c>
      <c r="F332" s="24">
        <v>2.5646539717504799</v>
      </c>
      <c r="G332">
        <v>4.8658561100000003E-7</v>
      </c>
      <c r="H332" t="s">
        <v>25</v>
      </c>
      <c r="I332">
        <v>106.95409553185701</v>
      </c>
      <c r="J332">
        <v>7.6908630599999995E-7</v>
      </c>
      <c r="K332" t="s">
        <v>26</v>
      </c>
      <c r="L332">
        <v>0</v>
      </c>
      <c r="M332">
        <v>0</v>
      </c>
      <c r="N332" t="s">
        <v>27</v>
      </c>
      <c r="O332">
        <v>8.7201658418327999E-2</v>
      </c>
      <c r="P332">
        <v>1.60595478E-7</v>
      </c>
      <c r="Q332" t="s">
        <v>28</v>
      </c>
      <c r="R332">
        <v>0.29313000587773602</v>
      </c>
      <c r="S332">
        <v>2.0622098700000001E-7</v>
      </c>
      <c r="T332" t="s">
        <v>45</v>
      </c>
      <c r="U332">
        <v>0</v>
      </c>
      <c r="V332">
        <v>0</v>
      </c>
      <c r="W332" t="s">
        <v>46</v>
      </c>
      <c r="X332">
        <v>-0.58893384999999998</v>
      </c>
      <c r="Y332">
        <v>0</v>
      </c>
      <c r="Z332" t="s">
        <v>47</v>
      </c>
      <c r="AA332">
        <v>0</v>
      </c>
      <c r="AB332">
        <v>0</v>
      </c>
      <c r="AC332" t="s">
        <v>48</v>
      </c>
      <c r="AD332">
        <v>0</v>
      </c>
      <c r="AE332">
        <v>0</v>
      </c>
      <c r="AF332" t="s">
        <v>30</v>
      </c>
      <c r="AG332" s="27">
        <v>3974.8776403387401</v>
      </c>
    </row>
    <row r="333" spans="1:33" x14ac:dyDescent="0.2">
      <c r="A333" s="24">
        <f t="shared" si="5"/>
        <v>-3.2802497664908445</v>
      </c>
      <c r="B333" t="s">
        <v>329</v>
      </c>
      <c r="C333" t="s">
        <v>22</v>
      </c>
      <c r="D333">
        <v>1</v>
      </c>
      <c r="E333" t="s">
        <v>24</v>
      </c>
      <c r="F333" s="24">
        <v>2.5646536483699598</v>
      </c>
      <c r="G333">
        <v>1.016730192E-6</v>
      </c>
      <c r="H333" t="s">
        <v>25</v>
      </c>
      <c r="I333">
        <v>106.954096086383</v>
      </c>
      <c r="J333">
        <v>3.0719284270000001E-6</v>
      </c>
      <c r="K333" t="s">
        <v>26</v>
      </c>
      <c r="L333">
        <v>0</v>
      </c>
      <c r="M333">
        <v>0</v>
      </c>
      <c r="N333" t="s">
        <v>27</v>
      </c>
      <c r="O333">
        <v>8.7201699775866004E-2</v>
      </c>
      <c r="P333">
        <v>6.6735681999999994E-8</v>
      </c>
      <c r="Q333" t="s">
        <v>28</v>
      </c>
      <c r="R333">
        <v>0.29313047124810199</v>
      </c>
      <c r="S333">
        <v>2.6426248400000002E-7</v>
      </c>
      <c r="T333" t="s">
        <v>45</v>
      </c>
      <c r="U333">
        <v>0</v>
      </c>
      <c r="V333">
        <v>0</v>
      </c>
      <c r="W333" t="s">
        <v>46</v>
      </c>
      <c r="X333">
        <v>-0.58893384999999998</v>
      </c>
      <c r="Y333">
        <v>0</v>
      </c>
      <c r="Z333" t="s">
        <v>47</v>
      </c>
      <c r="AA333">
        <v>0</v>
      </c>
      <c r="AB333">
        <v>0</v>
      </c>
      <c r="AC333" t="s">
        <v>48</v>
      </c>
      <c r="AD333">
        <v>0</v>
      </c>
      <c r="AE333">
        <v>0</v>
      </c>
      <c r="AF333" t="s">
        <v>30</v>
      </c>
      <c r="AG333" s="27">
        <v>3974.8776403387401</v>
      </c>
    </row>
    <row r="334" spans="1:33" x14ac:dyDescent="0.2">
      <c r="A334" s="24">
        <f t="shared" si="5"/>
        <v>-3.2802497563865223</v>
      </c>
      <c r="B334" t="s">
        <v>356</v>
      </c>
      <c r="C334" t="s">
        <v>22</v>
      </c>
      <c r="D334">
        <v>1</v>
      </c>
      <c r="E334" t="s">
        <v>24</v>
      </c>
      <c r="F334" s="24">
        <v>2.5646539379671398</v>
      </c>
      <c r="G334">
        <v>5.6978483799999998E-7</v>
      </c>
      <c r="H334" t="s">
        <v>25</v>
      </c>
      <c r="I334">
        <v>106.95409613561201</v>
      </c>
      <c r="J334">
        <v>1.5892755120000001E-6</v>
      </c>
      <c r="K334" t="s">
        <v>26</v>
      </c>
      <c r="L334">
        <v>0</v>
      </c>
      <c r="M334">
        <v>0</v>
      </c>
      <c r="N334" t="s">
        <v>27</v>
      </c>
      <c r="O334">
        <v>8.7201599655319997E-2</v>
      </c>
      <c r="P334">
        <v>1.63339013E-7</v>
      </c>
      <c r="Q334" t="s">
        <v>28</v>
      </c>
      <c r="R334">
        <v>0.293130202827661</v>
      </c>
      <c r="S334">
        <v>4.02418651E-7</v>
      </c>
      <c r="T334" t="s">
        <v>45</v>
      </c>
      <c r="U334">
        <v>0</v>
      </c>
      <c r="V334">
        <v>0</v>
      </c>
      <c r="W334" t="s">
        <v>46</v>
      </c>
      <c r="X334">
        <v>-0.58893384999999998</v>
      </c>
      <c r="Y334">
        <v>0</v>
      </c>
      <c r="Z334" t="s">
        <v>47</v>
      </c>
      <c r="AA334">
        <v>0</v>
      </c>
      <c r="AB334">
        <v>0</v>
      </c>
      <c r="AC334" t="s">
        <v>48</v>
      </c>
      <c r="AD334">
        <v>0</v>
      </c>
      <c r="AE334">
        <v>0</v>
      </c>
      <c r="AF334" t="s">
        <v>30</v>
      </c>
      <c r="AG334" s="27">
        <v>3974.8776403387401</v>
      </c>
    </row>
    <row r="335" spans="1:33" x14ac:dyDescent="0.2">
      <c r="A335" s="24">
        <f t="shared" si="5"/>
        <v>-3.2802499834939187</v>
      </c>
      <c r="B335" t="s">
        <v>357</v>
      </c>
      <c r="C335" t="s">
        <v>22</v>
      </c>
      <c r="D335">
        <v>1</v>
      </c>
      <c r="E335" t="s">
        <v>24</v>
      </c>
      <c r="F335" s="24">
        <v>2.5646542533589298</v>
      </c>
      <c r="G335">
        <v>9.4085422300000003E-7</v>
      </c>
      <c r="H335" t="s">
        <v>25</v>
      </c>
      <c r="I335">
        <v>106.954095029128</v>
      </c>
      <c r="J335">
        <v>4.7254364429999998E-6</v>
      </c>
      <c r="K335" t="s">
        <v>26</v>
      </c>
      <c r="L335">
        <v>0</v>
      </c>
      <c r="M335">
        <v>0</v>
      </c>
      <c r="N335" t="s">
        <v>27</v>
      </c>
      <c r="O335">
        <v>8.7201746832430996E-2</v>
      </c>
      <c r="P335">
        <v>1.7811494200000001E-7</v>
      </c>
      <c r="Q335" t="s">
        <v>28</v>
      </c>
      <c r="R335">
        <v>0.29313034264607202</v>
      </c>
      <c r="S335">
        <v>1.4727855899999999E-7</v>
      </c>
      <c r="T335" t="s">
        <v>45</v>
      </c>
      <c r="U335">
        <v>0</v>
      </c>
      <c r="V335">
        <v>0</v>
      </c>
      <c r="W335" t="s">
        <v>46</v>
      </c>
      <c r="X335">
        <v>-0.58893384999999998</v>
      </c>
      <c r="Y335">
        <v>0</v>
      </c>
      <c r="Z335" t="s">
        <v>47</v>
      </c>
      <c r="AA335">
        <v>0</v>
      </c>
      <c r="AB335">
        <v>0</v>
      </c>
      <c r="AC335" t="s">
        <v>48</v>
      </c>
      <c r="AD335">
        <v>0</v>
      </c>
      <c r="AE335">
        <v>0</v>
      </c>
      <c r="AF335" t="s">
        <v>30</v>
      </c>
      <c r="AG335" s="27">
        <v>3974.8776403387401</v>
      </c>
    </row>
    <row r="336" spans="1:33" x14ac:dyDescent="0.2">
      <c r="A336" s="24">
        <f t="shared" si="5"/>
        <v>-3.2802501316439887</v>
      </c>
      <c r="B336" t="s">
        <v>117</v>
      </c>
      <c r="C336" t="s">
        <v>22</v>
      </c>
      <c r="D336">
        <v>1</v>
      </c>
      <c r="E336" t="s">
        <v>24</v>
      </c>
      <c r="F336" s="24">
        <v>2.5646544236572701</v>
      </c>
      <c r="G336">
        <v>1.9296792700000001E-7</v>
      </c>
      <c r="H336" t="s">
        <v>25</v>
      </c>
      <c r="I336">
        <v>106.95409430733</v>
      </c>
      <c r="J336">
        <v>5.2913728499999998E-7</v>
      </c>
      <c r="K336" t="s">
        <v>26</v>
      </c>
      <c r="L336">
        <v>0</v>
      </c>
      <c r="M336">
        <v>0</v>
      </c>
      <c r="N336" t="s">
        <v>27</v>
      </c>
      <c r="O336">
        <v>8.7201677153554993E-2</v>
      </c>
      <c r="P336">
        <v>1.2819575899999999E-7</v>
      </c>
      <c r="Q336" t="s">
        <v>28</v>
      </c>
      <c r="R336">
        <v>0.29313039733361701</v>
      </c>
      <c r="S336">
        <v>3.4400454599999998E-7</v>
      </c>
      <c r="T336" t="s">
        <v>45</v>
      </c>
      <c r="U336">
        <v>0</v>
      </c>
      <c r="V336">
        <v>0</v>
      </c>
      <c r="W336" t="s">
        <v>46</v>
      </c>
      <c r="X336">
        <v>-0.58893384999999998</v>
      </c>
      <c r="Y336">
        <v>0</v>
      </c>
      <c r="Z336" t="s">
        <v>47</v>
      </c>
      <c r="AA336">
        <v>0</v>
      </c>
      <c r="AB336">
        <v>0</v>
      </c>
      <c r="AC336" t="s">
        <v>48</v>
      </c>
      <c r="AD336">
        <v>0</v>
      </c>
      <c r="AE336">
        <v>0</v>
      </c>
      <c r="AF336" t="s">
        <v>30</v>
      </c>
      <c r="AG336" s="27">
        <v>3974.8776403387401</v>
      </c>
    </row>
    <row r="337" spans="1:33" x14ac:dyDescent="0.2">
      <c r="A337" s="24">
        <f t="shared" si="5"/>
        <v>-3.2802500807455326</v>
      </c>
      <c r="B337" t="s">
        <v>111</v>
      </c>
      <c r="C337" t="s">
        <v>22</v>
      </c>
      <c r="D337">
        <v>1</v>
      </c>
      <c r="E337" t="s">
        <v>24</v>
      </c>
      <c r="F337" s="24">
        <v>2.5646543227415202</v>
      </c>
      <c r="G337">
        <v>1.583446608E-6</v>
      </c>
      <c r="H337" t="s">
        <v>25</v>
      </c>
      <c r="I337">
        <v>106.954094555311</v>
      </c>
      <c r="J337">
        <v>3.272334345E-6</v>
      </c>
      <c r="K337" t="s">
        <v>26</v>
      </c>
      <c r="L337">
        <v>0</v>
      </c>
      <c r="M337">
        <v>0</v>
      </c>
      <c r="N337" t="s">
        <v>27</v>
      </c>
      <c r="O337">
        <v>8.7201655409018003E-2</v>
      </c>
      <c r="P337">
        <v>1.24424392E-7</v>
      </c>
      <c r="Q337" t="s">
        <v>28</v>
      </c>
      <c r="R337">
        <v>0.29313008894192499</v>
      </c>
      <c r="S337">
        <v>4.25468261E-7</v>
      </c>
      <c r="T337" t="s">
        <v>45</v>
      </c>
      <c r="U337">
        <v>0</v>
      </c>
      <c r="V337">
        <v>0</v>
      </c>
      <c r="W337" t="s">
        <v>46</v>
      </c>
      <c r="X337">
        <v>-0.58893384999999998</v>
      </c>
      <c r="Y337">
        <v>0</v>
      </c>
      <c r="Z337" t="s">
        <v>47</v>
      </c>
      <c r="AA337">
        <v>0</v>
      </c>
      <c r="AB337">
        <v>0</v>
      </c>
      <c r="AC337" t="s">
        <v>48</v>
      </c>
      <c r="AD337">
        <v>0</v>
      </c>
      <c r="AE337">
        <v>0</v>
      </c>
      <c r="AF337" t="s">
        <v>30</v>
      </c>
      <c r="AG337" s="27">
        <v>3974.8776403387401</v>
      </c>
    </row>
    <row r="338" spans="1:33" x14ac:dyDescent="0.2">
      <c r="A338" s="24">
        <f t="shared" si="5"/>
        <v>-3.2802499436854076</v>
      </c>
      <c r="B338" t="s">
        <v>416</v>
      </c>
      <c r="C338" t="s">
        <v>22</v>
      </c>
      <c r="D338">
        <v>1</v>
      </c>
      <c r="E338" t="s">
        <v>24</v>
      </c>
      <c r="F338" s="24">
        <v>2.5646538321749399</v>
      </c>
      <c r="G338">
        <v>3.6764042200000002E-7</v>
      </c>
      <c r="H338" t="s">
        <v>25</v>
      </c>
      <c r="I338">
        <v>106.954095223078</v>
      </c>
      <c r="J338">
        <v>2.0162577089999999E-6</v>
      </c>
      <c r="K338" t="s">
        <v>26</v>
      </c>
      <c r="L338">
        <v>0</v>
      </c>
      <c r="M338">
        <v>0</v>
      </c>
      <c r="N338" t="s">
        <v>27</v>
      </c>
      <c r="O338">
        <v>8.7201704635255006E-2</v>
      </c>
      <c r="P338">
        <v>1.13329362E-7</v>
      </c>
      <c r="Q338" t="s">
        <v>28</v>
      </c>
      <c r="R338">
        <v>0.29313011970098002</v>
      </c>
      <c r="S338">
        <v>3.6276169099999999E-7</v>
      </c>
      <c r="T338" t="s">
        <v>45</v>
      </c>
      <c r="U338">
        <v>0</v>
      </c>
      <c r="V338">
        <v>0</v>
      </c>
      <c r="W338" t="s">
        <v>46</v>
      </c>
      <c r="X338">
        <v>-0.58893384999999998</v>
      </c>
      <c r="Y338">
        <v>0</v>
      </c>
      <c r="Z338" t="s">
        <v>47</v>
      </c>
      <c r="AA338">
        <v>0</v>
      </c>
      <c r="AB338">
        <v>0</v>
      </c>
      <c r="AC338" t="s">
        <v>48</v>
      </c>
      <c r="AD338">
        <v>0</v>
      </c>
      <c r="AE338">
        <v>0</v>
      </c>
      <c r="AF338" t="s">
        <v>30</v>
      </c>
      <c r="AG338" s="27">
        <v>3974.8776403387401</v>
      </c>
    </row>
    <row r="339" spans="1:33" x14ac:dyDescent="0.2">
      <c r="A339" s="24">
        <f t="shared" si="5"/>
        <v>-3.2802499871726423</v>
      </c>
      <c r="B339" t="s">
        <v>126</v>
      </c>
      <c r="C339" t="s">
        <v>22</v>
      </c>
      <c r="D339">
        <v>1</v>
      </c>
      <c r="E339" t="s">
        <v>24</v>
      </c>
      <c r="F339" s="24">
        <v>2.5646542812686</v>
      </c>
      <c r="G339">
        <v>2.0879445399999999E-7</v>
      </c>
      <c r="H339" t="s">
        <v>25</v>
      </c>
      <c r="I339">
        <v>106.954095011205</v>
      </c>
      <c r="J339">
        <v>9.7008091299999994E-7</v>
      </c>
      <c r="K339" t="s">
        <v>26</v>
      </c>
      <c r="L339">
        <v>0</v>
      </c>
      <c r="M339">
        <v>0</v>
      </c>
      <c r="N339" t="s">
        <v>27</v>
      </c>
      <c r="O339">
        <v>8.7201610494494999E-2</v>
      </c>
      <c r="P339">
        <v>1.44616203E-7</v>
      </c>
      <c r="Q339" t="s">
        <v>28</v>
      </c>
      <c r="R339">
        <v>0.29313024567950802</v>
      </c>
      <c r="S339">
        <v>2.07657637E-7</v>
      </c>
      <c r="T339" t="s">
        <v>45</v>
      </c>
      <c r="U339">
        <v>0</v>
      </c>
      <c r="V339">
        <v>0</v>
      </c>
      <c r="W339" t="s">
        <v>46</v>
      </c>
      <c r="X339">
        <v>-0.58893384999999998</v>
      </c>
      <c r="Y339">
        <v>0</v>
      </c>
      <c r="Z339" t="s">
        <v>47</v>
      </c>
      <c r="AA339">
        <v>0</v>
      </c>
      <c r="AB339">
        <v>0</v>
      </c>
      <c r="AC339" t="s">
        <v>48</v>
      </c>
      <c r="AD339">
        <v>0</v>
      </c>
      <c r="AE339">
        <v>0</v>
      </c>
      <c r="AF339" t="s">
        <v>30</v>
      </c>
      <c r="AG339" s="27">
        <v>3974.8776403387401</v>
      </c>
    </row>
    <row r="340" spans="1:33" x14ac:dyDescent="0.2">
      <c r="A340" s="24">
        <f t="shared" si="5"/>
        <v>-3.2802498063112591</v>
      </c>
      <c r="B340" t="s">
        <v>494</v>
      </c>
      <c r="C340" t="s">
        <v>22</v>
      </c>
      <c r="D340">
        <v>1</v>
      </c>
      <c r="E340" t="s">
        <v>24</v>
      </c>
      <c r="F340" s="24">
        <v>2.5646539452092298</v>
      </c>
      <c r="G340">
        <v>9.8922264799999998E-7</v>
      </c>
      <c r="H340" t="s">
        <v>25</v>
      </c>
      <c r="I340">
        <v>106.95409589237499</v>
      </c>
      <c r="J340">
        <v>2.4144796719999999E-6</v>
      </c>
      <c r="K340" t="s">
        <v>26</v>
      </c>
      <c r="L340">
        <v>0</v>
      </c>
      <c r="M340">
        <v>0</v>
      </c>
      <c r="N340" t="s">
        <v>27</v>
      </c>
      <c r="O340">
        <v>8.7201605556396E-2</v>
      </c>
      <c r="P340">
        <v>1.9231705199999999E-7</v>
      </c>
      <c r="Q340" t="s">
        <v>28</v>
      </c>
      <c r="R340">
        <v>0.29313048908067901</v>
      </c>
      <c r="S340">
        <v>3.6118066399999998E-7</v>
      </c>
      <c r="T340" t="s">
        <v>45</v>
      </c>
      <c r="U340">
        <v>0</v>
      </c>
      <c r="V340">
        <v>0</v>
      </c>
      <c r="W340" t="s">
        <v>46</v>
      </c>
      <c r="X340">
        <v>-0.58893384999999998</v>
      </c>
      <c r="Y340">
        <v>0</v>
      </c>
      <c r="Z340" t="s">
        <v>47</v>
      </c>
      <c r="AA340">
        <v>0</v>
      </c>
      <c r="AB340">
        <v>0</v>
      </c>
      <c r="AC340" t="s">
        <v>48</v>
      </c>
      <c r="AD340">
        <v>0</v>
      </c>
      <c r="AE340">
        <v>0</v>
      </c>
      <c r="AF340" t="s">
        <v>30</v>
      </c>
      <c r="AG340" s="27">
        <v>3974.8776403387401</v>
      </c>
    </row>
    <row r="341" spans="1:33" x14ac:dyDescent="0.2">
      <c r="A341" s="24">
        <f t="shared" si="5"/>
        <v>-3.2802496622584441</v>
      </c>
      <c r="B341" t="s">
        <v>536</v>
      </c>
      <c r="C341" t="s">
        <v>22</v>
      </c>
      <c r="D341">
        <v>1</v>
      </c>
      <c r="E341" t="s">
        <v>24</v>
      </c>
      <c r="F341" s="24">
        <v>2.5646534980623401</v>
      </c>
      <c r="G341">
        <v>3.0287689799999999E-7</v>
      </c>
      <c r="H341" t="s">
        <v>25</v>
      </c>
      <c r="I341">
        <v>106.95409659421099</v>
      </c>
      <c r="J341">
        <v>7.9699906799999996E-7</v>
      </c>
      <c r="K341" t="s">
        <v>26</v>
      </c>
      <c r="L341">
        <v>0</v>
      </c>
      <c r="M341">
        <v>0</v>
      </c>
      <c r="N341" t="s">
        <v>27</v>
      </c>
      <c r="O341">
        <v>8.7201643679641005E-2</v>
      </c>
      <c r="P341">
        <v>8.6383159999999998E-8</v>
      </c>
      <c r="Q341" t="s">
        <v>28</v>
      </c>
      <c r="R341">
        <v>0.29313022830393298</v>
      </c>
      <c r="S341">
        <v>5.0076910299999998E-7</v>
      </c>
      <c r="T341" t="s">
        <v>45</v>
      </c>
      <c r="U341">
        <v>0</v>
      </c>
      <c r="V341">
        <v>0</v>
      </c>
      <c r="W341" t="s">
        <v>46</v>
      </c>
      <c r="X341">
        <v>-0.58893384999999998</v>
      </c>
      <c r="Y341">
        <v>0</v>
      </c>
      <c r="Z341" t="s">
        <v>47</v>
      </c>
      <c r="AA341">
        <v>0</v>
      </c>
      <c r="AB341">
        <v>0</v>
      </c>
      <c r="AC341" t="s">
        <v>48</v>
      </c>
      <c r="AD341">
        <v>0</v>
      </c>
      <c r="AE341">
        <v>0</v>
      </c>
      <c r="AF341" t="s">
        <v>30</v>
      </c>
      <c r="AG341" s="27">
        <v>3974.8776403387401</v>
      </c>
    </row>
    <row r="342" spans="1:33" x14ac:dyDescent="0.2">
      <c r="A342" s="24">
        <f t="shared" si="5"/>
        <v>-3.2802500423799352</v>
      </c>
      <c r="B342" t="s">
        <v>606</v>
      </c>
      <c r="C342" t="s">
        <v>22</v>
      </c>
      <c r="D342">
        <v>1</v>
      </c>
      <c r="E342" t="s">
        <v>24</v>
      </c>
      <c r="F342" s="24">
        <v>2.5646543077061201</v>
      </c>
      <c r="G342">
        <v>6.7600535700000002E-7</v>
      </c>
      <c r="H342" t="s">
        <v>25</v>
      </c>
      <c r="I342">
        <v>106.95409474223101</v>
      </c>
      <c r="J342">
        <v>1.901413129E-6</v>
      </c>
      <c r="K342" t="s">
        <v>26</v>
      </c>
      <c r="L342">
        <v>0</v>
      </c>
      <c r="M342">
        <v>0</v>
      </c>
      <c r="N342" t="s">
        <v>27</v>
      </c>
      <c r="O342">
        <v>8.7201684615955996E-2</v>
      </c>
      <c r="P342">
        <v>1.8965299499999999E-7</v>
      </c>
      <c r="Q342" t="s">
        <v>28</v>
      </c>
      <c r="R342">
        <v>0.29313003070493199</v>
      </c>
      <c r="S342">
        <v>2.6606241400000001E-7</v>
      </c>
      <c r="T342" t="s">
        <v>45</v>
      </c>
      <c r="U342">
        <v>0</v>
      </c>
      <c r="V342">
        <v>0</v>
      </c>
      <c r="W342" t="s">
        <v>46</v>
      </c>
      <c r="X342">
        <v>-0.58893384999999998</v>
      </c>
      <c r="Y342">
        <v>0</v>
      </c>
      <c r="Z342" t="s">
        <v>47</v>
      </c>
      <c r="AA342">
        <v>0</v>
      </c>
      <c r="AB342">
        <v>0</v>
      </c>
      <c r="AC342" t="s">
        <v>48</v>
      </c>
      <c r="AD342">
        <v>0</v>
      </c>
      <c r="AE342">
        <v>0</v>
      </c>
      <c r="AF342" t="s">
        <v>30</v>
      </c>
      <c r="AG342" s="27">
        <v>3974.8776403387401</v>
      </c>
    </row>
    <row r="343" spans="1:33" x14ac:dyDescent="0.2">
      <c r="A343" s="24">
        <f t="shared" si="5"/>
        <v>-3.280250029147993</v>
      </c>
      <c r="B343" t="s">
        <v>656</v>
      </c>
      <c r="C343" t="s">
        <v>22</v>
      </c>
      <c r="D343">
        <v>1</v>
      </c>
      <c r="E343" t="s">
        <v>24</v>
      </c>
      <c r="F343" s="24">
        <v>2.5646540992239699</v>
      </c>
      <c r="G343">
        <v>1.2608405629999999E-6</v>
      </c>
      <c r="H343" t="s">
        <v>25</v>
      </c>
      <c r="I343">
        <v>106.954094806698</v>
      </c>
      <c r="J343">
        <v>2.0375385379999998E-6</v>
      </c>
      <c r="K343" t="s">
        <v>26</v>
      </c>
      <c r="L343">
        <v>0</v>
      </c>
      <c r="M343">
        <v>0</v>
      </c>
      <c r="N343" t="s">
        <v>27</v>
      </c>
      <c r="O343">
        <v>8.7201614599549004E-2</v>
      </c>
      <c r="P343">
        <v>1.2548937999999999E-7</v>
      </c>
      <c r="Q343" t="s">
        <v>28</v>
      </c>
      <c r="R343">
        <v>0.29313032775909298</v>
      </c>
      <c r="S343">
        <v>5.2863696899999996E-7</v>
      </c>
      <c r="T343" t="s">
        <v>45</v>
      </c>
      <c r="U343">
        <v>0</v>
      </c>
      <c r="V343">
        <v>0</v>
      </c>
      <c r="W343" t="s">
        <v>46</v>
      </c>
      <c r="X343">
        <v>-0.58893384999999998</v>
      </c>
      <c r="Y343">
        <v>0</v>
      </c>
      <c r="Z343" t="s">
        <v>47</v>
      </c>
      <c r="AA343">
        <v>0</v>
      </c>
      <c r="AB343">
        <v>0</v>
      </c>
      <c r="AC343" t="s">
        <v>48</v>
      </c>
      <c r="AD343">
        <v>0</v>
      </c>
      <c r="AE343">
        <v>0</v>
      </c>
      <c r="AF343" t="s">
        <v>30</v>
      </c>
      <c r="AG343" s="27">
        <v>3974.8776403387401</v>
      </c>
    </row>
    <row r="344" spans="1:33" x14ac:dyDescent="0.2">
      <c r="A344" s="24">
        <f t="shared" si="5"/>
        <v>-3.2802496908160936</v>
      </c>
      <c r="B344" t="s">
        <v>667</v>
      </c>
      <c r="C344" t="s">
        <v>22</v>
      </c>
      <c r="D344">
        <v>1</v>
      </c>
      <c r="E344" t="s">
        <v>24</v>
      </c>
      <c r="F344" s="24">
        <v>2.5646536910657298</v>
      </c>
      <c r="G344">
        <v>1.573872308E-6</v>
      </c>
      <c r="H344" t="s">
        <v>25</v>
      </c>
      <c r="I344">
        <v>106.954096455076</v>
      </c>
      <c r="J344">
        <v>3.8088596660000001E-6</v>
      </c>
      <c r="K344" t="s">
        <v>26</v>
      </c>
      <c r="L344">
        <v>0</v>
      </c>
      <c r="M344">
        <v>0</v>
      </c>
      <c r="N344" t="s">
        <v>27</v>
      </c>
      <c r="O344">
        <v>8.7201612108093005E-2</v>
      </c>
      <c r="P344">
        <v>1.9227623000000001E-7</v>
      </c>
      <c r="Q344" t="s">
        <v>28</v>
      </c>
      <c r="R344">
        <v>0.29313018344844799</v>
      </c>
      <c r="S344">
        <v>5.8701585399999997E-7</v>
      </c>
      <c r="T344" t="s">
        <v>45</v>
      </c>
      <c r="U344">
        <v>0</v>
      </c>
      <c r="V344">
        <v>0</v>
      </c>
      <c r="W344" t="s">
        <v>46</v>
      </c>
      <c r="X344">
        <v>-0.58893384999999998</v>
      </c>
      <c r="Y344">
        <v>0</v>
      </c>
      <c r="Z344" t="s">
        <v>47</v>
      </c>
      <c r="AA344">
        <v>0</v>
      </c>
      <c r="AB344">
        <v>0</v>
      </c>
      <c r="AC344" t="s">
        <v>48</v>
      </c>
      <c r="AD344">
        <v>0</v>
      </c>
      <c r="AE344">
        <v>0</v>
      </c>
      <c r="AF344" t="s">
        <v>30</v>
      </c>
      <c r="AG344" s="27">
        <v>3974.8776403387401</v>
      </c>
    </row>
    <row r="345" spans="1:33" x14ac:dyDescent="0.2">
      <c r="A345" s="24">
        <f t="shared" si="5"/>
        <v>-3.2802499612830465</v>
      </c>
      <c r="B345" t="s">
        <v>755</v>
      </c>
      <c r="C345" t="s">
        <v>22</v>
      </c>
      <c r="D345">
        <v>1</v>
      </c>
      <c r="E345" t="s">
        <v>24</v>
      </c>
      <c r="F345" s="24">
        <v>2.5646539232615901</v>
      </c>
      <c r="G345">
        <v>2.7881327E-7</v>
      </c>
      <c r="H345" t="s">
        <v>25</v>
      </c>
      <c r="I345">
        <v>106.954095137341</v>
      </c>
      <c r="J345">
        <v>2.0493109420000001E-6</v>
      </c>
      <c r="K345" t="s">
        <v>26</v>
      </c>
      <c r="L345">
        <v>0</v>
      </c>
      <c r="M345">
        <v>0</v>
      </c>
      <c r="N345" t="s">
        <v>27</v>
      </c>
      <c r="O345">
        <v>8.7201632379706004E-2</v>
      </c>
      <c r="P345">
        <v>6.0662627000000002E-8</v>
      </c>
      <c r="Q345" t="s">
        <v>28</v>
      </c>
      <c r="R345">
        <v>0.29313018458328799</v>
      </c>
      <c r="S345">
        <v>3.1707396600000001E-7</v>
      </c>
      <c r="T345" t="s">
        <v>45</v>
      </c>
      <c r="U345">
        <v>0</v>
      </c>
      <c r="V345">
        <v>0</v>
      </c>
      <c r="W345" t="s">
        <v>46</v>
      </c>
      <c r="X345">
        <v>-0.58893384999999998</v>
      </c>
      <c r="Y345">
        <v>0</v>
      </c>
      <c r="Z345" t="s">
        <v>47</v>
      </c>
      <c r="AA345">
        <v>0</v>
      </c>
      <c r="AB345">
        <v>0</v>
      </c>
      <c r="AC345" t="s">
        <v>48</v>
      </c>
      <c r="AD345">
        <v>0</v>
      </c>
      <c r="AE345">
        <v>0</v>
      </c>
      <c r="AF345" t="s">
        <v>30</v>
      </c>
      <c r="AG345" s="27">
        <v>3974.8776403387401</v>
      </c>
    </row>
    <row r="346" spans="1:33" x14ac:dyDescent="0.2">
      <c r="A346" s="24">
        <f t="shared" si="5"/>
        <v>-3.2802501759173377</v>
      </c>
      <c r="B346" t="s">
        <v>756</v>
      </c>
      <c r="C346" t="s">
        <v>22</v>
      </c>
      <c r="D346">
        <v>1</v>
      </c>
      <c r="E346" t="s">
        <v>24</v>
      </c>
      <c r="F346" s="24">
        <v>2.5646544761322398</v>
      </c>
      <c r="G346">
        <v>2.9524799699999999E-7</v>
      </c>
      <c r="H346" t="s">
        <v>25</v>
      </c>
      <c r="I346">
        <v>106.954094091627</v>
      </c>
      <c r="J346">
        <v>2.1729608930000001E-6</v>
      </c>
      <c r="K346" t="s">
        <v>26</v>
      </c>
      <c r="L346">
        <v>0</v>
      </c>
      <c r="M346">
        <v>0</v>
      </c>
      <c r="N346" t="s">
        <v>27</v>
      </c>
      <c r="O346">
        <v>8.7201670194650999E-2</v>
      </c>
      <c r="P346">
        <v>7.0866649000000006E-8</v>
      </c>
      <c r="Q346" t="s">
        <v>28</v>
      </c>
      <c r="R346">
        <v>0.29313022124368598</v>
      </c>
      <c r="S346">
        <v>1.7234779999999999E-7</v>
      </c>
      <c r="T346" t="s">
        <v>45</v>
      </c>
      <c r="U346">
        <v>0</v>
      </c>
      <c r="V346">
        <v>0</v>
      </c>
      <c r="W346" t="s">
        <v>46</v>
      </c>
      <c r="X346">
        <v>-0.58893384999999998</v>
      </c>
      <c r="Y346">
        <v>0</v>
      </c>
      <c r="Z346" t="s">
        <v>47</v>
      </c>
      <c r="AA346">
        <v>0</v>
      </c>
      <c r="AB346">
        <v>0</v>
      </c>
      <c r="AC346" t="s">
        <v>48</v>
      </c>
      <c r="AD346">
        <v>0</v>
      </c>
      <c r="AE346">
        <v>0</v>
      </c>
      <c r="AF346" t="s">
        <v>30</v>
      </c>
      <c r="AG346" s="27">
        <v>3974.8776403387401</v>
      </c>
    </row>
    <row r="347" spans="1:33" x14ac:dyDescent="0.2">
      <c r="A347" s="24">
        <f t="shared" si="5"/>
        <v>-3.2802499577410273</v>
      </c>
      <c r="B347" t="s">
        <v>769</v>
      </c>
      <c r="C347" t="s">
        <v>22</v>
      </c>
      <c r="D347">
        <v>1</v>
      </c>
      <c r="E347" t="s">
        <v>24</v>
      </c>
      <c r="F347" s="24">
        <v>2.5646543679081502</v>
      </c>
      <c r="G347">
        <v>1.5878880999999999E-6</v>
      </c>
      <c r="H347" t="s">
        <v>25</v>
      </c>
      <c r="I347">
        <v>106.95409515459799</v>
      </c>
      <c r="J347">
        <v>5.1544426470000004E-6</v>
      </c>
      <c r="K347" t="s">
        <v>26</v>
      </c>
      <c r="L347">
        <v>0</v>
      </c>
      <c r="M347">
        <v>0</v>
      </c>
      <c r="N347" t="s">
        <v>27</v>
      </c>
      <c r="O347">
        <v>8.7201639437170006E-2</v>
      </c>
      <c r="P347">
        <v>3.5136552999999999E-8</v>
      </c>
      <c r="Q347" t="s">
        <v>28</v>
      </c>
      <c r="R347">
        <v>0.29313027029440603</v>
      </c>
      <c r="S347">
        <v>3.4197636499999999E-7</v>
      </c>
      <c r="T347" t="s">
        <v>45</v>
      </c>
      <c r="U347">
        <v>0</v>
      </c>
      <c r="V347">
        <v>0</v>
      </c>
      <c r="W347" t="s">
        <v>46</v>
      </c>
      <c r="X347">
        <v>-0.58893384999999998</v>
      </c>
      <c r="Y347">
        <v>0</v>
      </c>
      <c r="Z347" t="s">
        <v>47</v>
      </c>
      <c r="AA347">
        <v>0</v>
      </c>
      <c r="AB347">
        <v>0</v>
      </c>
      <c r="AC347" t="s">
        <v>48</v>
      </c>
      <c r="AD347">
        <v>0</v>
      </c>
      <c r="AE347">
        <v>0</v>
      </c>
      <c r="AF347" t="s">
        <v>30</v>
      </c>
      <c r="AG347" s="27">
        <v>3974.8776403387401</v>
      </c>
    </row>
    <row r="348" spans="1:33" x14ac:dyDescent="0.2">
      <c r="A348" s="24">
        <f t="shared" si="5"/>
        <v>-3.2802500601662015</v>
      </c>
      <c r="B348" t="s">
        <v>787</v>
      </c>
      <c r="C348" t="s">
        <v>22</v>
      </c>
      <c r="D348">
        <v>1</v>
      </c>
      <c r="E348" t="s">
        <v>24</v>
      </c>
      <c r="F348" s="24">
        <v>2.5646542598414999</v>
      </c>
      <c r="G348">
        <v>4.6009382099999998E-7</v>
      </c>
      <c r="H348" t="s">
        <v>25</v>
      </c>
      <c r="I348">
        <v>106.95409465557501</v>
      </c>
      <c r="J348">
        <v>7.9018607599999996E-7</v>
      </c>
      <c r="K348" t="s">
        <v>26</v>
      </c>
      <c r="L348">
        <v>0</v>
      </c>
      <c r="M348">
        <v>0</v>
      </c>
      <c r="N348" t="s">
        <v>27</v>
      </c>
      <c r="O348">
        <v>8.7201612630914999E-2</v>
      </c>
      <c r="P348">
        <v>1.3884795100000001E-7</v>
      </c>
      <c r="Q348" t="s">
        <v>28</v>
      </c>
      <c r="R348">
        <v>0.29313029868082602</v>
      </c>
      <c r="S348">
        <v>7.2557355499999998E-7</v>
      </c>
      <c r="T348" t="s">
        <v>45</v>
      </c>
      <c r="U348">
        <v>0</v>
      </c>
      <c r="V348">
        <v>0</v>
      </c>
      <c r="W348" t="s">
        <v>46</v>
      </c>
      <c r="X348">
        <v>-0.58893384999999998</v>
      </c>
      <c r="Y348">
        <v>0</v>
      </c>
      <c r="Z348" t="s">
        <v>47</v>
      </c>
      <c r="AA348">
        <v>0</v>
      </c>
      <c r="AB348">
        <v>0</v>
      </c>
      <c r="AC348" t="s">
        <v>48</v>
      </c>
      <c r="AD348">
        <v>0</v>
      </c>
      <c r="AE348">
        <v>0</v>
      </c>
      <c r="AF348" t="s">
        <v>30</v>
      </c>
      <c r="AG348" s="27">
        <v>3974.8776403387401</v>
      </c>
    </row>
    <row r="349" spans="1:33" x14ac:dyDescent="0.2">
      <c r="A349" s="24">
        <f t="shared" si="5"/>
        <v>-3.2802500836406034</v>
      </c>
      <c r="B349" t="s">
        <v>140</v>
      </c>
      <c r="C349" t="s">
        <v>22</v>
      </c>
      <c r="D349">
        <v>1</v>
      </c>
      <c r="E349" t="s">
        <v>24</v>
      </c>
      <c r="F349" s="24">
        <v>2.56465446599266</v>
      </c>
      <c r="G349">
        <v>7.51359423E-7</v>
      </c>
      <c r="H349" t="s">
        <v>25</v>
      </c>
      <c r="I349">
        <v>106.954094541206</v>
      </c>
      <c r="J349">
        <v>3.015565481E-6</v>
      </c>
      <c r="K349" t="s">
        <v>26</v>
      </c>
      <c r="L349">
        <v>0</v>
      </c>
      <c r="M349">
        <v>0</v>
      </c>
      <c r="N349" t="s">
        <v>27</v>
      </c>
      <c r="O349">
        <v>8.7201705553281994E-2</v>
      </c>
      <c r="P349">
        <v>1.7971336599999999E-7</v>
      </c>
      <c r="Q349" t="s">
        <v>28</v>
      </c>
      <c r="R349">
        <v>0.29313031305689402</v>
      </c>
      <c r="S349">
        <v>3.9264184599999997E-7</v>
      </c>
      <c r="T349" t="s">
        <v>45</v>
      </c>
      <c r="U349">
        <v>0</v>
      </c>
      <c r="V349">
        <v>0</v>
      </c>
      <c r="W349" t="s">
        <v>46</v>
      </c>
      <c r="X349">
        <v>-0.58893384999999998</v>
      </c>
      <c r="Y349">
        <v>0</v>
      </c>
      <c r="Z349" t="s">
        <v>47</v>
      </c>
      <c r="AA349">
        <v>0</v>
      </c>
      <c r="AB349">
        <v>0</v>
      </c>
      <c r="AC349" t="s">
        <v>48</v>
      </c>
      <c r="AD349">
        <v>0</v>
      </c>
      <c r="AE349">
        <v>0</v>
      </c>
      <c r="AF349" t="s">
        <v>30</v>
      </c>
      <c r="AG349" s="27">
        <v>3974.8776403387401</v>
      </c>
    </row>
    <row r="350" spans="1:33" x14ac:dyDescent="0.2">
      <c r="A350" s="24">
        <f t="shared" si="5"/>
        <v>-3.2802498208135038</v>
      </c>
      <c r="B350" t="s">
        <v>809</v>
      </c>
      <c r="C350" t="s">
        <v>22</v>
      </c>
      <c r="D350">
        <v>1</v>
      </c>
      <c r="E350" t="s">
        <v>24</v>
      </c>
      <c r="F350" s="24">
        <v>2.56465373890385</v>
      </c>
      <c r="G350">
        <v>2.5630114400000001E-7</v>
      </c>
      <c r="H350" t="s">
        <v>25</v>
      </c>
      <c r="I350">
        <v>106.95409582171899</v>
      </c>
      <c r="J350">
        <v>1.5151084890000001E-6</v>
      </c>
      <c r="K350" t="s">
        <v>26</v>
      </c>
      <c r="L350">
        <v>0</v>
      </c>
      <c r="M350">
        <v>0</v>
      </c>
      <c r="N350" t="s">
        <v>27</v>
      </c>
      <c r="O350">
        <v>8.7201627488224007E-2</v>
      </c>
      <c r="P350">
        <v>1.2023904800000001E-7</v>
      </c>
      <c r="Q350" t="s">
        <v>28</v>
      </c>
      <c r="R350">
        <v>0.293130458699222</v>
      </c>
      <c r="S350">
        <v>1.3917364099999999E-7</v>
      </c>
      <c r="T350" t="s">
        <v>45</v>
      </c>
      <c r="U350">
        <v>0</v>
      </c>
      <c r="V350">
        <v>0</v>
      </c>
      <c r="W350" t="s">
        <v>46</v>
      </c>
      <c r="X350">
        <v>-0.58893384999999998</v>
      </c>
      <c r="Y350">
        <v>0</v>
      </c>
      <c r="Z350" t="s">
        <v>47</v>
      </c>
      <c r="AA350">
        <v>0</v>
      </c>
      <c r="AB350">
        <v>0</v>
      </c>
      <c r="AC350" t="s">
        <v>48</v>
      </c>
      <c r="AD350">
        <v>0</v>
      </c>
      <c r="AE350">
        <v>0</v>
      </c>
      <c r="AF350" t="s">
        <v>30</v>
      </c>
      <c r="AG350" s="27">
        <v>3974.8776403387401</v>
      </c>
    </row>
    <row r="351" spans="1:33" x14ac:dyDescent="0.2">
      <c r="A351" s="24">
        <f t="shared" si="5"/>
        <v>-3.2802499634687701</v>
      </c>
      <c r="B351" t="s">
        <v>912</v>
      </c>
      <c r="C351" t="s">
        <v>22</v>
      </c>
      <c r="D351">
        <v>1</v>
      </c>
      <c r="E351" t="s">
        <v>24</v>
      </c>
      <c r="F351" s="24">
        <v>2.5646539879319001</v>
      </c>
      <c r="G351">
        <v>5.22878428E-7</v>
      </c>
      <c r="H351" t="s">
        <v>25</v>
      </c>
      <c r="I351">
        <v>106.954095126692</v>
      </c>
      <c r="J351">
        <v>2.0063850689999999E-6</v>
      </c>
      <c r="K351" t="s">
        <v>26</v>
      </c>
      <c r="L351">
        <v>0</v>
      </c>
      <c r="M351">
        <v>0</v>
      </c>
      <c r="N351" t="s">
        <v>27</v>
      </c>
      <c r="O351">
        <v>8.7201651775524996E-2</v>
      </c>
      <c r="P351">
        <v>2.3462143500000001E-7</v>
      </c>
      <c r="Q351" t="s">
        <v>28</v>
      </c>
      <c r="R351">
        <v>0.29313007188787799</v>
      </c>
      <c r="S351">
        <v>1.4027324300000001E-7</v>
      </c>
      <c r="T351" t="s">
        <v>45</v>
      </c>
      <c r="U351">
        <v>0</v>
      </c>
      <c r="V351">
        <v>0</v>
      </c>
      <c r="W351" t="s">
        <v>46</v>
      </c>
      <c r="X351">
        <v>-0.58893384999999998</v>
      </c>
      <c r="Y351">
        <v>0</v>
      </c>
      <c r="Z351" t="s">
        <v>47</v>
      </c>
      <c r="AA351">
        <v>0</v>
      </c>
      <c r="AB351">
        <v>0</v>
      </c>
      <c r="AC351" t="s">
        <v>48</v>
      </c>
      <c r="AD351">
        <v>0</v>
      </c>
      <c r="AE351">
        <v>0</v>
      </c>
      <c r="AF351" t="s">
        <v>30</v>
      </c>
      <c r="AG351" s="27">
        <v>3974.8776403387401</v>
      </c>
    </row>
    <row r="352" spans="1:33" x14ac:dyDescent="0.2">
      <c r="A352" s="24">
        <f t="shared" si="5"/>
        <v>-3.2802497035505063</v>
      </c>
      <c r="B352" t="s">
        <v>939</v>
      </c>
      <c r="C352" t="s">
        <v>22</v>
      </c>
      <c r="D352">
        <v>1</v>
      </c>
      <c r="E352" t="s">
        <v>24</v>
      </c>
      <c r="F352" s="24">
        <v>2.56465376473004</v>
      </c>
      <c r="G352">
        <v>7.6663355200000005E-7</v>
      </c>
      <c r="H352" t="s">
        <v>25</v>
      </c>
      <c r="I352">
        <v>106.954096393033</v>
      </c>
      <c r="J352">
        <v>1.370332672E-6</v>
      </c>
      <c r="K352" t="s">
        <v>26</v>
      </c>
      <c r="L352">
        <v>0</v>
      </c>
      <c r="M352">
        <v>0</v>
      </c>
      <c r="N352" t="s">
        <v>27</v>
      </c>
      <c r="O352">
        <v>8.7201760407917994E-2</v>
      </c>
      <c r="P352">
        <v>1.8404092200000001E-7</v>
      </c>
      <c r="Q352" t="s">
        <v>28</v>
      </c>
      <c r="R352">
        <v>0.29313034993102599</v>
      </c>
      <c r="S352">
        <v>6.5446920700000005E-7</v>
      </c>
      <c r="T352" t="s">
        <v>45</v>
      </c>
      <c r="U352">
        <v>0</v>
      </c>
      <c r="V352">
        <v>0</v>
      </c>
      <c r="W352" t="s">
        <v>46</v>
      </c>
      <c r="X352">
        <v>-0.58893384999999998</v>
      </c>
      <c r="Y352">
        <v>0</v>
      </c>
      <c r="Z352" t="s">
        <v>47</v>
      </c>
      <c r="AA352">
        <v>0</v>
      </c>
      <c r="AB352">
        <v>0</v>
      </c>
      <c r="AC352" t="s">
        <v>48</v>
      </c>
      <c r="AD352">
        <v>0</v>
      </c>
      <c r="AE352">
        <v>0</v>
      </c>
      <c r="AF352" t="s">
        <v>30</v>
      </c>
      <c r="AG352" s="27">
        <v>3974.8776403387401</v>
      </c>
    </row>
    <row r="353" spans="1:33" x14ac:dyDescent="0.2">
      <c r="A353" s="24">
        <f t="shared" si="5"/>
        <v>-3.2802499926661919</v>
      </c>
      <c r="B353" t="s">
        <v>1001</v>
      </c>
      <c r="C353" t="s">
        <v>22</v>
      </c>
      <c r="D353">
        <v>1</v>
      </c>
      <c r="E353" t="s">
        <v>24</v>
      </c>
      <c r="F353" s="24">
        <v>2.5646539123588399</v>
      </c>
      <c r="G353">
        <v>3.1482043099999998E-7</v>
      </c>
      <c r="H353" t="s">
        <v>25</v>
      </c>
      <c r="I353">
        <v>106.95409498444</v>
      </c>
      <c r="J353">
        <v>1.388713272E-6</v>
      </c>
      <c r="K353" t="s">
        <v>26</v>
      </c>
      <c r="L353">
        <v>0</v>
      </c>
      <c r="M353">
        <v>0</v>
      </c>
      <c r="N353" t="s">
        <v>27</v>
      </c>
      <c r="O353">
        <v>8.7201647802758006E-2</v>
      </c>
      <c r="P353">
        <v>4.0404177000000003E-8</v>
      </c>
      <c r="Q353" t="s">
        <v>28</v>
      </c>
      <c r="R353">
        <v>0.29313037522431401</v>
      </c>
      <c r="S353">
        <v>8.3048809899999995E-7</v>
      </c>
      <c r="T353" t="s">
        <v>45</v>
      </c>
      <c r="U353">
        <v>0</v>
      </c>
      <c r="V353">
        <v>0</v>
      </c>
      <c r="W353" t="s">
        <v>46</v>
      </c>
      <c r="X353">
        <v>-0.58893384999999998</v>
      </c>
      <c r="Y353">
        <v>0</v>
      </c>
      <c r="Z353" t="s">
        <v>47</v>
      </c>
      <c r="AA353">
        <v>0</v>
      </c>
      <c r="AB353">
        <v>0</v>
      </c>
      <c r="AC353" t="s">
        <v>48</v>
      </c>
      <c r="AD353">
        <v>0</v>
      </c>
      <c r="AE353">
        <v>0</v>
      </c>
      <c r="AF353" t="s">
        <v>30</v>
      </c>
      <c r="AG353" s="27">
        <v>3974.8776403387401</v>
      </c>
    </row>
    <row r="354" spans="1:33" x14ac:dyDescent="0.2">
      <c r="A354" s="24">
        <f t="shared" si="5"/>
        <v>-3.2802496503004988</v>
      </c>
      <c r="B354" t="s">
        <v>1048</v>
      </c>
      <c r="C354" t="s">
        <v>22</v>
      </c>
      <c r="D354">
        <v>1</v>
      </c>
      <c r="E354" t="s">
        <v>24</v>
      </c>
      <c r="F354" s="24">
        <v>2.56465375647673</v>
      </c>
      <c r="G354">
        <v>9.45042773E-7</v>
      </c>
      <c r="H354" t="s">
        <v>25</v>
      </c>
      <c r="I354">
        <v>106.95409665247099</v>
      </c>
      <c r="J354">
        <v>3.9767992580000003E-6</v>
      </c>
      <c r="K354" t="s">
        <v>26</v>
      </c>
      <c r="L354">
        <v>0</v>
      </c>
      <c r="M354">
        <v>0</v>
      </c>
      <c r="N354" t="s">
        <v>27</v>
      </c>
      <c r="O354">
        <v>8.7201628915980003E-2</v>
      </c>
      <c r="P354">
        <v>1.5341954900000001E-7</v>
      </c>
      <c r="Q354" t="s">
        <v>28</v>
      </c>
      <c r="R354">
        <v>0.293130515685527</v>
      </c>
      <c r="S354">
        <v>2.7754431500000002E-7</v>
      </c>
      <c r="T354" t="s">
        <v>45</v>
      </c>
      <c r="U354">
        <v>0</v>
      </c>
      <c r="V354">
        <v>0</v>
      </c>
      <c r="W354" t="s">
        <v>46</v>
      </c>
      <c r="X354">
        <v>-0.58893384999999998</v>
      </c>
      <c r="Y354">
        <v>0</v>
      </c>
      <c r="Z354" t="s">
        <v>47</v>
      </c>
      <c r="AA354">
        <v>0</v>
      </c>
      <c r="AB354">
        <v>0</v>
      </c>
      <c r="AC354" t="s">
        <v>48</v>
      </c>
      <c r="AD354">
        <v>0</v>
      </c>
      <c r="AE354">
        <v>0</v>
      </c>
      <c r="AF354" t="s">
        <v>30</v>
      </c>
      <c r="AG354" s="27">
        <v>3974.8776403387401</v>
      </c>
    </row>
    <row r="355" spans="1:33" x14ac:dyDescent="0.2">
      <c r="A355" s="24">
        <f t="shared" si="5"/>
        <v>-3.2802497895420131</v>
      </c>
      <c r="B355" t="s">
        <v>1054</v>
      </c>
      <c r="C355" t="s">
        <v>22</v>
      </c>
      <c r="D355">
        <v>1</v>
      </c>
      <c r="E355" t="s">
        <v>24</v>
      </c>
      <c r="F355" s="24">
        <v>2.5646539752692101</v>
      </c>
      <c r="G355">
        <v>5.1316108099999997E-7</v>
      </c>
      <c r="H355" t="s">
        <v>25</v>
      </c>
      <c r="I355">
        <v>106.954095974076</v>
      </c>
      <c r="J355">
        <v>1.7027558860000001E-6</v>
      </c>
      <c r="K355" t="s">
        <v>26</v>
      </c>
      <c r="L355">
        <v>0</v>
      </c>
      <c r="M355">
        <v>0</v>
      </c>
      <c r="N355" t="s">
        <v>27</v>
      </c>
      <c r="O355">
        <v>8.7201731173597002E-2</v>
      </c>
      <c r="P355">
        <v>1.7052007000000001E-7</v>
      </c>
      <c r="Q355" t="s">
        <v>28</v>
      </c>
      <c r="R355">
        <v>0.29312999234787401</v>
      </c>
      <c r="S355">
        <v>2.3734132399999999E-7</v>
      </c>
      <c r="T355" t="s">
        <v>45</v>
      </c>
      <c r="U355">
        <v>0</v>
      </c>
      <c r="V355">
        <v>0</v>
      </c>
      <c r="W355" t="s">
        <v>46</v>
      </c>
      <c r="X355">
        <v>-0.58893384999999998</v>
      </c>
      <c r="Y355">
        <v>0</v>
      </c>
      <c r="Z355" t="s">
        <v>47</v>
      </c>
      <c r="AA355">
        <v>0</v>
      </c>
      <c r="AB355">
        <v>0</v>
      </c>
      <c r="AC355" t="s">
        <v>48</v>
      </c>
      <c r="AD355">
        <v>0</v>
      </c>
      <c r="AE355">
        <v>0</v>
      </c>
      <c r="AF355" t="s">
        <v>30</v>
      </c>
      <c r="AG355" s="27">
        <v>3974.8776403387401</v>
      </c>
    </row>
    <row r="356" spans="1:33" x14ac:dyDescent="0.2">
      <c r="A356" s="24">
        <f t="shared" si="5"/>
        <v>-3.2802498372613229</v>
      </c>
      <c r="B356" t="s">
        <v>219</v>
      </c>
      <c r="C356" t="s">
        <v>22</v>
      </c>
      <c r="D356">
        <v>1</v>
      </c>
      <c r="E356" t="s">
        <v>24</v>
      </c>
      <c r="F356" s="24">
        <v>2.5646541404104699</v>
      </c>
      <c r="G356">
        <v>6.4177678800000002E-7</v>
      </c>
      <c r="H356" t="s">
        <v>25</v>
      </c>
      <c r="I356">
        <v>106.954095741584</v>
      </c>
      <c r="J356">
        <v>1.473711498E-6</v>
      </c>
      <c r="K356" t="s">
        <v>26</v>
      </c>
      <c r="L356">
        <v>0</v>
      </c>
      <c r="M356">
        <v>0</v>
      </c>
      <c r="N356" t="s">
        <v>27</v>
      </c>
      <c r="O356">
        <v>8.7201747396045998E-2</v>
      </c>
      <c r="P356">
        <v>1.6313926800000001E-7</v>
      </c>
      <c r="Q356" t="s">
        <v>28</v>
      </c>
      <c r="R356">
        <v>0.29313030514230798</v>
      </c>
      <c r="S356">
        <v>2.4105042400000001E-7</v>
      </c>
      <c r="T356" t="s">
        <v>45</v>
      </c>
      <c r="U356">
        <v>0</v>
      </c>
      <c r="V356">
        <v>0</v>
      </c>
      <c r="W356" t="s">
        <v>46</v>
      </c>
      <c r="X356">
        <v>-0.58893384999999998</v>
      </c>
      <c r="Y356">
        <v>0</v>
      </c>
      <c r="Z356" t="s">
        <v>47</v>
      </c>
      <c r="AA356">
        <v>0</v>
      </c>
      <c r="AB356">
        <v>0</v>
      </c>
      <c r="AC356" t="s">
        <v>48</v>
      </c>
      <c r="AD356">
        <v>0</v>
      </c>
      <c r="AE356">
        <v>0</v>
      </c>
      <c r="AF356" t="s">
        <v>30</v>
      </c>
      <c r="AG356" s="27">
        <v>3974.8776403387501</v>
      </c>
    </row>
    <row r="357" spans="1:33" x14ac:dyDescent="0.2">
      <c r="A357" s="24">
        <f t="shared" si="5"/>
        <v>-3.280249854425469</v>
      </c>
      <c r="B357" t="s">
        <v>430</v>
      </c>
      <c r="C357" t="s">
        <v>22</v>
      </c>
      <c r="D357">
        <v>1</v>
      </c>
      <c r="E357" t="s">
        <v>24</v>
      </c>
      <c r="F357" s="24">
        <v>2.56465428743752</v>
      </c>
      <c r="G357">
        <v>4.6227420699999998E-7</v>
      </c>
      <c r="H357" t="s">
        <v>25</v>
      </c>
      <c r="I357">
        <v>106.954095657959</v>
      </c>
      <c r="J357">
        <v>3.0072256760000002E-6</v>
      </c>
      <c r="K357" t="s">
        <v>26</v>
      </c>
      <c r="L357">
        <v>0</v>
      </c>
      <c r="M357">
        <v>0</v>
      </c>
      <c r="N357" t="s">
        <v>27</v>
      </c>
      <c r="O357">
        <v>8.7201669132235995E-2</v>
      </c>
      <c r="P357">
        <v>1.39884056E-7</v>
      </c>
      <c r="Q357" t="s">
        <v>28</v>
      </c>
      <c r="R357">
        <v>0.29313026055799102</v>
      </c>
      <c r="S357">
        <v>2.7667595900000002E-7</v>
      </c>
      <c r="T357" t="s">
        <v>45</v>
      </c>
      <c r="U357">
        <v>0</v>
      </c>
      <c r="V357">
        <v>0</v>
      </c>
      <c r="W357" t="s">
        <v>46</v>
      </c>
      <c r="X357">
        <v>-0.58893384999999998</v>
      </c>
      <c r="Y357">
        <v>0</v>
      </c>
      <c r="Z357" t="s">
        <v>47</v>
      </c>
      <c r="AA357">
        <v>0</v>
      </c>
      <c r="AB357">
        <v>0</v>
      </c>
      <c r="AC357" t="s">
        <v>48</v>
      </c>
      <c r="AD357">
        <v>0</v>
      </c>
      <c r="AE357">
        <v>0</v>
      </c>
      <c r="AF357" t="s">
        <v>30</v>
      </c>
      <c r="AG357" s="27">
        <v>3974.8776403387501</v>
      </c>
    </row>
    <row r="358" spans="1:33" x14ac:dyDescent="0.2">
      <c r="A358" s="24">
        <f t="shared" si="5"/>
        <v>-3.2802501285446914</v>
      </c>
      <c r="B358" t="s">
        <v>471</v>
      </c>
      <c r="C358" t="s">
        <v>22</v>
      </c>
      <c r="D358">
        <v>1</v>
      </c>
      <c r="E358" t="s">
        <v>24</v>
      </c>
      <c r="F358" s="24">
        <v>2.56465423768958</v>
      </c>
      <c r="G358">
        <v>9.3990458199999999E-7</v>
      </c>
      <c r="H358" t="s">
        <v>25</v>
      </c>
      <c r="I358">
        <v>106.95409432243</v>
      </c>
      <c r="J358">
        <v>1.5954820249999999E-6</v>
      </c>
      <c r="K358" t="s">
        <v>26</v>
      </c>
      <c r="L358">
        <v>0</v>
      </c>
      <c r="M358">
        <v>0</v>
      </c>
      <c r="N358" t="s">
        <v>27</v>
      </c>
      <c r="O358">
        <v>8.7201649709055001E-2</v>
      </c>
      <c r="P358">
        <v>1.71098616E-7</v>
      </c>
      <c r="Q358" t="s">
        <v>28</v>
      </c>
      <c r="R358">
        <v>0.29313019268555601</v>
      </c>
      <c r="S358">
        <v>2.31344807E-7</v>
      </c>
      <c r="T358" t="s">
        <v>45</v>
      </c>
      <c r="U358">
        <v>0</v>
      </c>
      <c r="V358">
        <v>0</v>
      </c>
      <c r="W358" t="s">
        <v>46</v>
      </c>
      <c r="X358">
        <v>-0.58893384999999998</v>
      </c>
      <c r="Y358">
        <v>0</v>
      </c>
      <c r="Z358" t="s">
        <v>47</v>
      </c>
      <c r="AA358">
        <v>0</v>
      </c>
      <c r="AB358">
        <v>0</v>
      </c>
      <c r="AC358" t="s">
        <v>48</v>
      </c>
      <c r="AD358">
        <v>0</v>
      </c>
      <c r="AE358">
        <v>0</v>
      </c>
      <c r="AF358" t="s">
        <v>30</v>
      </c>
      <c r="AG358" s="27">
        <v>3974.8776403387501</v>
      </c>
    </row>
    <row r="359" spans="1:33" x14ac:dyDescent="0.2">
      <c r="A359" s="24">
        <f t="shared" si="5"/>
        <v>-3.2802496731942359</v>
      </c>
      <c r="B359" t="s">
        <v>483</v>
      </c>
      <c r="C359" t="s">
        <v>22</v>
      </c>
      <c r="D359">
        <v>1</v>
      </c>
      <c r="E359" t="s">
        <v>24</v>
      </c>
      <c r="F359" s="24">
        <v>2.5646538783805899</v>
      </c>
      <c r="G359">
        <v>1.3295027E-6</v>
      </c>
      <c r="H359" t="s">
        <v>25</v>
      </c>
      <c r="I359">
        <v>106.954096540931</v>
      </c>
      <c r="J359">
        <v>3.9984489579999996E-6</v>
      </c>
      <c r="K359" t="s">
        <v>26</v>
      </c>
      <c r="L359">
        <v>0</v>
      </c>
      <c r="M359">
        <v>0</v>
      </c>
      <c r="N359" t="s">
        <v>27</v>
      </c>
      <c r="O359">
        <v>8.7201607548950996E-2</v>
      </c>
      <c r="P359">
        <v>1.1192925E-7</v>
      </c>
      <c r="Q359" t="s">
        <v>28</v>
      </c>
      <c r="R359">
        <v>0.29313026143097698</v>
      </c>
      <c r="S359">
        <v>4.5996101699999998E-7</v>
      </c>
      <c r="T359" t="s">
        <v>45</v>
      </c>
      <c r="U359">
        <v>0</v>
      </c>
      <c r="V359">
        <v>0</v>
      </c>
      <c r="W359" t="s">
        <v>46</v>
      </c>
      <c r="X359">
        <v>-0.58893384999999998</v>
      </c>
      <c r="Y359">
        <v>0</v>
      </c>
      <c r="Z359" t="s">
        <v>47</v>
      </c>
      <c r="AA359">
        <v>0</v>
      </c>
      <c r="AB359">
        <v>0</v>
      </c>
      <c r="AC359" t="s">
        <v>48</v>
      </c>
      <c r="AD359">
        <v>0</v>
      </c>
      <c r="AE359">
        <v>0</v>
      </c>
      <c r="AF359" t="s">
        <v>30</v>
      </c>
      <c r="AG359" s="27">
        <v>3974.8776403387501</v>
      </c>
    </row>
    <row r="360" spans="1:33" x14ac:dyDescent="0.2">
      <c r="A360" s="24">
        <f t="shared" si="5"/>
        <v>-3.2802499743528397</v>
      </c>
      <c r="B360" t="s">
        <v>487</v>
      </c>
      <c r="C360" t="s">
        <v>22</v>
      </c>
      <c r="D360">
        <v>1</v>
      </c>
      <c r="E360" t="s">
        <v>24</v>
      </c>
      <c r="F360" s="24">
        <v>2.5646542874425799</v>
      </c>
      <c r="G360">
        <v>1.1949218779999999E-6</v>
      </c>
      <c r="H360" t="s">
        <v>25</v>
      </c>
      <c r="I360">
        <v>106.95409507366401</v>
      </c>
      <c r="J360">
        <v>3.5200371910000001E-6</v>
      </c>
      <c r="K360" t="s">
        <v>26</v>
      </c>
      <c r="L360">
        <v>0</v>
      </c>
      <c r="M360">
        <v>0</v>
      </c>
      <c r="N360" t="s">
        <v>27</v>
      </c>
      <c r="O360">
        <v>8.7201719546271997E-2</v>
      </c>
      <c r="P360">
        <v>2.5357108999999998E-8</v>
      </c>
      <c r="Q360" t="s">
        <v>28</v>
      </c>
      <c r="R360">
        <v>0.29313040252968903</v>
      </c>
      <c r="S360">
        <v>4.2910577599999999E-7</v>
      </c>
      <c r="T360" t="s">
        <v>45</v>
      </c>
      <c r="U360">
        <v>0</v>
      </c>
      <c r="V360">
        <v>0</v>
      </c>
      <c r="W360" t="s">
        <v>46</v>
      </c>
      <c r="X360">
        <v>-0.58893384999999998</v>
      </c>
      <c r="Y360">
        <v>0</v>
      </c>
      <c r="Z360" t="s">
        <v>47</v>
      </c>
      <c r="AA360">
        <v>0</v>
      </c>
      <c r="AB360">
        <v>0</v>
      </c>
      <c r="AC360" t="s">
        <v>48</v>
      </c>
      <c r="AD360">
        <v>0</v>
      </c>
      <c r="AE360">
        <v>0</v>
      </c>
      <c r="AF360" t="s">
        <v>30</v>
      </c>
      <c r="AG360" s="27">
        <v>3974.8776403387501</v>
      </c>
    </row>
    <row r="361" spans="1:33" x14ac:dyDescent="0.2">
      <c r="A361" s="24">
        <f t="shared" si="5"/>
        <v>-3.2802496952558871</v>
      </c>
      <c r="B361" t="s">
        <v>497</v>
      </c>
      <c r="C361" t="s">
        <v>22</v>
      </c>
      <c r="D361">
        <v>1</v>
      </c>
      <c r="E361" t="s">
        <v>24</v>
      </c>
      <c r="F361" s="24">
        <v>2.56465353121401</v>
      </c>
      <c r="G361">
        <v>1.1415510269999999E-6</v>
      </c>
      <c r="H361" t="s">
        <v>25</v>
      </c>
      <c r="I361">
        <v>106.954096433445</v>
      </c>
      <c r="J361">
        <v>4.823620716E-6</v>
      </c>
      <c r="K361" t="s">
        <v>26</v>
      </c>
      <c r="L361">
        <v>0</v>
      </c>
      <c r="M361">
        <v>0</v>
      </c>
      <c r="N361" t="s">
        <v>27</v>
      </c>
      <c r="O361">
        <v>8.7201698761124005E-2</v>
      </c>
      <c r="P361">
        <v>1.40591478E-7</v>
      </c>
      <c r="Q361" t="s">
        <v>28</v>
      </c>
      <c r="R361">
        <v>0.29313013499976398</v>
      </c>
      <c r="S361">
        <v>5.6271807100000004E-7</v>
      </c>
      <c r="T361" t="s">
        <v>45</v>
      </c>
      <c r="U361">
        <v>0</v>
      </c>
      <c r="V361">
        <v>0</v>
      </c>
      <c r="W361" t="s">
        <v>46</v>
      </c>
      <c r="X361">
        <v>-0.58893384999999998</v>
      </c>
      <c r="Y361">
        <v>0</v>
      </c>
      <c r="Z361" t="s">
        <v>47</v>
      </c>
      <c r="AA361">
        <v>0</v>
      </c>
      <c r="AB361">
        <v>0</v>
      </c>
      <c r="AC361" t="s">
        <v>48</v>
      </c>
      <c r="AD361">
        <v>0</v>
      </c>
      <c r="AE361">
        <v>0</v>
      </c>
      <c r="AF361" t="s">
        <v>30</v>
      </c>
      <c r="AG361" s="27">
        <v>3974.8776403387501</v>
      </c>
    </row>
    <row r="362" spans="1:33" x14ac:dyDescent="0.2">
      <c r="A362" s="24">
        <f t="shared" si="5"/>
        <v>-3.2802496166965383</v>
      </c>
      <c r="B362" t="s">
        <v>618</v>
      </c>
      <c r="C362" t="s">
        <v>22</v>
      </c>
      <c r="D362">
        <v>1</v>
      </c>
      <c r="E362" t="s">
        <v>24</v>
      </c>
      <c r="F362" s="24">
        <v>2.5646535493326499</v>
      </c>
      <c r="G362">
        <v>3.4339724200000002E-7</v>
      </c>
      <c r="H362" t="s">
        <v>25</v>
      </c>
      <c r="I362">
        <v>106.95409681619201</v>
      </c>
      <c r="J362">
        <v>2.1650214990000002E-6</v>
      </c>
      <c r="K362" t="s">
        <v>26</v>
      </c>
      <c r="L362">
        <v>0</v>
      </c>
      <c r="M362">
        <v>0</v>
      </c>
      <c r="N362" t="s">
        <v>27</v>
      </c>
      <c r="O362">
        <v>8.7201652333401006E-2</v>
      </c>
      <c r="P362">
        <v>3.1747038200000001E-7</v>
      </c>
      <c r="Q362" t="s">
        <v>28</v>
      </c>
      <c r="R362">
        <v>0.29313047508642098</v>
      </c>
      <c r="S362">
        <v>8.8301415899999996E-7</v>
      </c>
      <c r="T362" t="s">
        <v>45</v>
      </c>
      <c r="U362">
        <v>0</v>
      </c>
      <c r="V362">
        <v>0</v>
      </c>
      <c r="W362" t="s">
        <v>46</v>
      </c>
      <c r="X362">
        <v>-0.58893384999999998</v>
      </c>
      <c r="Y362">
        <v>0</v>
      </c>
      <c r="Z362" t="s">
        <v>47</v>
      </c>
      <c r="AA362">
        <v>0</v>
      </c>
      <c r="AB362">
        <v>0</v>
      </c>
      <c r="AC362" t="s">
        <v>48</v>
      </c>
      <c r="AD362">
        <v>0</v>
      </c>
      <c r="AE362">
        <v>0</v>
      </c>
      <c r="AF362" t="s">
        <v>30</v>
      </c>
      <c r="AG362" s="27">
        <v>3974.8776403387501</v>
      </c>
    </row>
    <row r="363" spans="1:33" x14ac:dyDescent="0.2">
      <c r="A363" s="24">
        <f t="shared" si="5"/>
        <v>-3.2802501001255777</v>
      </c>
      <c r="B363" t="s">
        <v>693</v>
      </c>
      <c r="C363" t="s">
        <v>22</v>
      </c>
      <c r="D363">
        <v>1</v>
      </c>
      <c r="E363" t="s">
        <v>24</v>
      </c>
      <c r="F363" s="24">
        <v>2.56465444230549</v>
      </c>
      <c r="G363">
        <v>1.5258363760000001E-6</v>
      </c>
      <c r="H363" t="s">
        <v>25</v>
      </c>
      <c r="I363">
        <v>106.95409446089</v>
      </c>
      <c r="J363">
        <v>2.6165166829999999E-6</v>
      </c>
      <c r="K363" t="s">
        <v>26</v>
      </c>
      <c r="L363">
        <v>0</v>
      </c>
      <c r="M363">
        <v>0</v>
      </c>
      <c r="N363" t="s">
        <v>27</v>
      </c>
      <c r="O363">
        <v>8.7201645408594E-2</v>
      </c>
      <c r="P363">
        <v>1.3162210999999999E-7</v>
      </c>
      <c r="Q363" t="s">
        <v>28</v>
      </c>
      <c r="R363">
        <v>0.29313026421138799</v>
      </c>
      <c r="S363">
        <v>8.6513081000000004E-8</v>
      </c>
      <c r="T363" t="s">
        <v>45</v>
      </c>
      <c r="U363">
        <v>0</v>
      </c>
      <c r="V363">
        <v>0</v>
      </c>
      <c r="W363" t="s">
        <v>46</v>
      </c>
      <c r="X363">
        <v>-0.58893384999999998</v>
      </c>
      <c r="Y363">
        <v>0</v>
      </c>
      <c r="Z363" t="s">
        <v>47</v>
      </c>
      <c r="AA363">
        <v>0</v>
      </c>
      <c r="AB363">
        <v>0</v>
      </c>
      <c r="AC363" t="s">
        <v>48</v>
      </c>
      <c r="AD363">
        <v>0</v>
      </c>
      <c r="AE363">
        <v>0</v>
      </c>
      <c r="AF363" t="s">
        <v>30</v>
      </c>
      <c r="AG363" s="27">
        <v>3974.8776403387501</v>
      </c>
    </row>
    <row r="364" spans="1:33" x14ac:dyDescent="0.2">
      <c r="A364" s="24">
        <f t="shared" si="5"/>
        <v>-3.2802501244842026</v>
      </c>
      <c r="B364" t="s">
        <v>711</v>
      </c>
      <c r="C364" t="s">
        <v>22</v>
      </c>
      <c r="D364">
        <v>1</v>
      </c>
      <c r="E364" t="s">
        <v>24</v>
      </c>
      <c r="F364" s="24">
        <v>2.5646542420287202</v>
      </c>
      <c r="G364">
        <v>1.1223642240000001E-6</v>
      </c>
      <c r="H364" t="s">
        <v>25</v>
      </c>
      <c r="I364">
        <v>106.954094342213</v>
      </c>
      <c r="J364">
        <v>3.0876890549999999E-6</v>
      </c>
      <c r="K364" t="s">
        <v>26</v>
      </c>
      <c r="L364">
        <v>0</v>
      </c>
      <c r="M364">
        <v>0</v>
      </c>
      <c r="N364" t="s">
        <v>27</v>
      </c>
      <c r="O364">
        <v>8.7201643951902996E-2</v>
      </c>
      <c r="P364">
        <v>2.0657961900000001E-7</v>
      </c>
      <c r="Q364" t="s">
        <v>28</v>
      </c>
      <c r="R364">
        <v>0.29313024467613702</v>
      </c>
      <c r="S364">
        <v>3.4706524900000002E-7</v>
      </c>
      <c r="T364" t="s">
        <v>45</v>
      </c>
      <c r="U364">
        <v>0</v>
      </c>
      <c r="V364">
        <v>0</v>
      </c>
      <c r="W364" t="s">
        <v>46</v>
      </c>
      <c r="X364">
        <v>-0.58893384999999998</v>
      </c>
      <c r="Y364">
        <v>0</v>
      </c>
      <c r="Z364" t="s">
        <v>47</v>
      </c>
      <c r="AA364">
        <v>0</v>
      </c>
      <c r="AB364">
        <v>0</v>
      </c>
      <c r="AC364" t="s">
        <v>48</v>
      </c>
      <c r="AD364">
        <v>0</v>
      </c>
      <c r="AE364">
        <v>0</v>
      </c>
      <c r="AF364" t="s">
        <v>30</v>
      </c>
      <c r="AG364" s="27">
        <v>3974.8776403387501</v>
      </c>
    </row>
    <row r="365" spans="1:33" x14ac:dyDescent="0.2">
      <c r="A365" s="24">
        <f t="shared" si="5"/>
        <v>-3.2802498820703709</v>
      </c>
      <c r="B365" t="s">
        <v>725</v>
      </c>
      <c r="C365" t="s">
        <v>22</v>
      </c>
      <c r="D365">
        <v>1</v>
      </c>
      <c r="E365" t="s">
        <v>24</v>
      </c>
      <c r="F365" s="24">
        <v>2.5646538906303298</v>
      </c>
      <c r="G365">
        <v>2.3253029400000001E-7</v>
      </c>
      <c r="H365" t="s">
        <v>25</v>
      </c>
      <c r="I365">
        <v>106.95409552327099</v>
      </c>
      <c r="J365">
        <v>2.3043451359999999E-6</v>
      </c>
      <c r="K365" t="s">
        <v>26</v>
      </c>
      <c r="L365">
        <v>0</v>
      </c>
      <c r="M365">
        <v>0</v>
      </c>
      <c r="N365" t="s">
        <v>27</v>
      </c>
      <c r="O365">
        <v>8.7201694326767998E-2</v>
      </c>
      <c r="P365">
        <v>1.5626708800000001E-7</v>
      </c>
      <c r="Q365" t="s">
        <v>28</v>
      </c>
      <c r="R365">
        <v>0.29313051922188099</v>
      </c>
      <c r="S365">
        <v>6.1691012199999995E-7</v>
      </c>
      <c r="T365" t="s">
        <v>45</v>
      </c>
      <c r="U365">
        <v>0</v>
      </c>
      <c r="V365">
        <v>0</v>
      </c>
      <c r="W365" t="s">
        <v>46</v>
      </c>
      <c r="X365">
        <v>-0.58893384999999998</v>
      </c>
      <c r="Y365">
        <v>0</v>
      </c>
      <c r="Z365" t="s">
        <v>47</v>
      </c>
      <c r="AA365">
        <v>0</v>
      </c>
      <c r="AB365">
        <v>0</v>
      </c>
      <c r="AC365" t="s">
        <v>48</v>
      </c>
      <c r="AD365">
        <v>0</v>
      </c>
      <c r="AE365">
        <v>0</v>
      </c>
      <c r="AF365" t="s">
        <v>30</v>
      </c>
      <c r="AG365" s="27">
        <v>3974.8776403387501</v>
      </c>
    </row>
    <row r="366" spans="1:33" x14ac:dyDescent="0.2">
      <c r="A366" s="24">
        <f t="shared" si="5"/>
        <v>-3.2802496278702198</v>
      </c>
      <c r="B366" t="s">
        <v>773</v>
      </c>
      <c r="C366" t="s">
        <v>22</v>
      </c>
      <c r="D366">
        <v>1</v>
      </c>
      <c r="E366" t="s">
        <v>24</v>
      </c>
      <c r="F366" s="24">
        <v>2.56465359739606</v>
      </c>
      <c r="G366">
        <v>5.7787211699999998E-7</v>
      </c>
      <c r="H366" t="s">
        <v>25</v>
      </c>
      <c r="I366">
        <v>106.95409676175299</v>
      </c>
      <c r="J366">
        <v>9.3783576199999996E-7</v>
      </c>
      <c r="K366" t="s">
        <v>26</v>
      </c>
      <c r="L366">
        <v>0</v>
      </c>
      <c r="M366">
        <v>0</v>
      </c>
      <c r="N366" t="s">
        <v>27</v>
      </c>
      <c r="O366">
        <v>8.7201614479199996E-2</v>
      </c>
      <c r="P366">
        <v>2.08949794E-7</v>
      </c>
      <c r="Q366" t="s">
        <v>28</v>
      </c>
      <c r="R366">
        <v>0.29313037035790201</v>
      </c>
      <c r="S366">
        <v>1.6665387299999999E-7</v>
      </c>
      <c r="T366" t="s">
        <v>45</v>
      </c>
      <c r="U366">
        <v>0</v>
      </c>
      <c r="V366">
        <v>0</v>
      </c>
      <c r="W366" t="s">
        <v>46</v>
      </c>
      <c r="X366">
        <v>-0.58893384999999998</v>
      </c>
      <c r="Y366">
        <v>0</v>
      </c>
      <c r="Z366" t="s">
        <v>47</v>
      </c>
      <c r="AA366">
        <v>0</v>
      </c>
      <c r="AB366">
        <v>0</v>
      </c>
      <c r="AC366" t="s">
        <v>48</v>
      </c>
      <c r="AD366">
        <v>0</v>
      </c>
      <c r="AE366">
        <v>0</v>
      </c>
      <c r="AF366" t="s">
        <v>30</v>
      </c>
      <c r="AG366" s="27">
        <v>3974.8776403387501</v>
      </c>
    </row>
    <row r="367" spans="1:33" x14ac:dyDescent="0.2">
      <c r="A367" s="24">
        <f t="shared" si="5"/>
        <v>-3.2802495726050531</v>
      </c>
      <c r="B367" t="s">
        <v>804</v>
      </c>
      <c r="C367" t="s">
        <v>22</v>
      </c>
      <c r="D367">
        <v>1</v>
      </c>
      <c r="E367" t="s">
        <v>24</v>
      </c>
      <c r="F367" s="24">
        <v>2.56465374971966</v>
      </c>
      <c r="G367">
        <v>1.3437771230000001E-6</v>
      </c>
      <c r="H367" t="s">
        <v>25</v>
      </c>
      <c r="I367">
        <v>106.954097031009</v>
      </c>
      <c r="J367">
        <v>5.0897274049999999E-6</v>
      </c>
      <c r="K367" t="s">
        <v>26</v>
      </c>
      <c r="L367">
        <v>0</v>
      </c>
      <c r="M367">
        <v>0</v>
      </c>
      <c r="N367" t="s">
        <v>27</v>
      </c>
      <c r="O367">
        <v>8.7201724487489002E-2</v>
      </c>
      <c r="P367">
        <v>2.23453283E-7</v>
      </c>
      <c r="Q367" t="s">
        <v>28</v>
      </c>
      <c r="R367">
        <v>0.29313012340445199</v>
      </c>
      <c r="S367">
        <v>6.6672742599999997E-7</v>
      </c>
      <c r="T367" t="s">
        <v>45</v>
      </c>
      <c r="U367">
        <v>0</v>
      </c>
      <c r="V367">
        <v>0</v>
      </c>
      <c r="W367" t="s">
        <v>46</v>
      </c>
      <c r="X367">
        <v>-0.58893384999999998</v>
      </c>
      <c r="Y367">
        <v>0</v>
      </c>
      <c r="Z367" t="s">
        <v>47</v>
      </c>
      <c r="AA367">
        <v>0</v>
      </c>
      <c r="AB367">
        <v>0</v>
      </c>
      <c r="AC367" t="s">
        <v>48</v>
      </c>
      <c r="AD367">
        <v>0</v>
      </c>
      <c r="AE367">
        <v>0</v>
      </c>
      <c r="AF367" t="s">
        <v>30</v>
      </c>
      <c r="AG367" s="27">
        <v>3974.8776403387501</v>
      </c>
    </row>
    <row r="368" spans="1:33" x14ac:dyDescent="0.2">
      <c r="A368" s="24">
        <f t="shared" si="5"/>
        <v>-3.2802499585088691</v>
      </c>
      <c r="B368" t="s">
        <v>805</v>
      </c>
      <c r="C368" t="s">
        <v>22</v>
      </c>
      <c r="D368">
        <v>1</v>
      </c>
      <c r="E368" t="s">
        <v>24</v>
      </c>
      <c r="F368" s="24">
        <v>2.5646539125704502</v>
      </c>
      <c r="G368">
        <v>1.0311796560000001E-6</v>
      </c>
      <c r="H368" t="s">
        <v>25</v>
      </c>
      <c r="I368">
        <v>106.954095150857</v>
      </c>
      <c r="J368">
        <v>1.785889595E-6</v>
      </c>
      <c r="K368" t="s">
        <v>26</v>
      </c>
      <c r="L368">
        <v>0</v>
      </c>
      <c r="M368">
        <v>0</v>
      </c>
      <c r="N368" t="s">
        <v>27</v>
      </c>
      <c r="O368">
        <v>8.7201715217559997E-2</v>
      </c>
      <c r="P368">
        <v>1.03139344E-7</v>
      </c>
      <c r="Q368" t="s">
        <v>28</v>
      </c>
      <c r="R368">
        <v>0.293130075040057</v>
      </c>
      <c r="S368">
        <v>1.056700803E-6</v>
      </c>
      <c r="T368" t="s">
        <v>45</v>
      </c>
      <c r="U368">
        <v>0</v>
      </c>
      <c r="V368">
        <v>0</v>
      </c>
      <c r="W368" t="s">
        <v>46</v>
      </c>
      <c r="X368">
        <v>-0.58893384999999998</v>
      </c>
      <c r="Y368">
        <v>0</v>
      </c>
      <c r="Z368" t="s">
        <v>47</v>
      </c>
      <c r="AA368">
        <v>0</v>
      </c>
      <c r="AB368">
        <v>0</v>
      </c>
      <c r="AC368" t="s">
        <v>48</v>
      </c>
      <c r="AD368">
        <v>0</v>
      </c>
      <c r="AE368">
        <v>0</v>
      </c>
      <c r="AF368" t="s">
        <v>30</v>
      </c>
      <c r="AG368" s="27">
        <v>3974.8776403387501</v>
      </c>
    </row>
    <row r="369" spans="1:33" x14ac:dyDescent="0.2">
      <c r="A369" s="24">
        <f t="shared" si="5"/>
        <v>-3.2802495774968095</v>
      </c>
      <c r="B369" t="s">
        <v>891</v>
      </c>
      <c r="C369" t="s">
        <v>22</v>
      </c>
      <c r="D369">
        <v>1</v>
      </c>
      <c r="E369" t="s">
        <v>24</v>
      </c>
      <c r="F369" s="24">
        <v>2.5646534591691399</v>
      </c>
      <c r="G369">
        <v>5.21863535E-7</v>
      </c>
      <c r="H369" t="s">
        <v>25</v>
      </c>
      <c r="I369">
        <v>106.954097007176</v>
      </c>
      <c r="J369">
        <v>1.9292160069999998E-6</v>
      </c>
      <c r="K369" t="s">
        <v>26</v>
      </c>
      <c r="L369">
        <v>0</v>
      </c>
      <c r="M369">
        <v>0</v>
      </c>
      <c r="N369" t="s">
        <v>27</v>
      </c>
      <c r="O369">
        <v>8.7201640630470006E-2</v>
      </c>
      <c r="P369">
        <v>7.1011137999999997E-8</v>
      </c>
      <c r="Q369" t="s">
        <v>28</v>
      </c>
      <c r="R369">
        <v>0.293130350204235</v>
      </c>
      <c r="S369">
        <v>7.9555899399999996E-7</v>
      </c>
      <c r="T369" t="s">
        <v>45</v>
      </c>
      <c r="U369">
        <v>0</v>
      </c>
      <c r="V369">
        <v>0</v>
      </c>
      <c r="W369" t="s">
        <v>46</v>
      </c>
      <c r="X369">
        <v>-0.58893384999999998</v>
      </c>
      <c r="Y369">
        <v>0</v>
      </c>
      <c r="Z369" t="s">
        <v>47</v>
      </c>
      <c r="AA369">
        <v>0</v>
      </c>
      <c r="AB369">
        <v>0</v>
      </c>
      <c r="AC369" t="s">
        <v>48</v>
      </c>
      <c r="AD369">
        <v>0</v>
      </c>
      <c r="AE369">
        <v>0</v>
      </c>
      <c r="AF369" t="s">
        <v>30</v>
      </c>
      <c r="AG369" s="27">
        <v>3974.8776403387501</v>
      </c>
    </row>
    <row r="370" spans="1:33" x14ac:dyDescent="0.2">
      <c r="A370" s="24">
        <f t="shared" si="5"/>
        <v>-3.2802498053332374</v>
      </c>
      <c r="B370" t="s">
        <v>909</v>
      </c>
      <c r="C370" t="s">
        <v>22</v>
      </c>
      <c r="D370">
        <v>1</v>
      </c>
      <c r="E370" t="s">
        <v>24</v>
      </c>
      <c r="F370" s="24">
        <v>2.5646542136496602</v>
      </c>
      <c r="G370">
        <v>7.1698130700000003E-7</v>
      </c>
      <c r="H370" t="s">
        <v>25</v>
      </c>
      <c r="I370">
        <v>106.95409589713999</v>
      </c>
      <c r="J370">
        <v>3.6838550039999998E-6</v>
      </c>
      <c r="K370" t="s">
        <v>26</v>
      </c>
      <c r="L370">
        <v>0</v>
      </c>
      <c r="M370">
        <v>0</v>
      </c>
      <c r="N370" t="s">
        <v>27</v>
      </c>
      <c r="O370">
        <v>8.7201669290250999E-2</v>
      </c>
      <c r="P370">
        <v>1.74552822E-7</v>
      </c>
      <c r="Q370" t="s">
        <v>28</v>
      </c>
      <c r="R370">
        <v>0.29313018452192202</v>
      </c>
      <c r="S370">
        <v>1.3792240999999999E-7</v>
      </c>
      <c r="T370" t="s">
        <v>45</v>
      </c>
      <c r="U370">
        <v>0</v>
      </c>
      <c r="V370">
        <v>0</v>
      </c>
      <c r="W370" t="s">
        <v>46</v>
      </c>
      <c r="X370">
        <v>-0.58893384999999998</v>
      </c>
      <c r="Y370">
        <v>0</v>
      </c>
      <c r="Z370" t="s">
        <v>47</v>
      </c>
      <c r="AA370">
        <v>0</v>
      </c>
      <c r="AB370">
        <v>0</v>
      </c>
      <c r="AC370" t="s">
        <v>48</v>
      </c>
      <c r="AD370">
        <v>0</v>
      </c>
      <c r="AE370">
        <v>0</v>
      </c>
      <c r="AF370" t="s">
        <v>30</v>
      </c>
      <c r="AG370" s="27">
        <v>3974.8776403387501</v>
      </c>
    </row>
    <row r="371" spans="1:33" x14ac:dyDescent="0.2">
      <c r="A371" s="24">
        <f t="shared" si="5"/>
        <v>-3.2802500263066987</v>
      </c>
      <c r="B371" t="s">
        <v>1034</v>
      </c>
      <c r="C371" t="s">
        <v>22</v>
      </c>
      <c r="D371">
        <v>1</v>
      </c>
      <c r="E371" t="s">
        <v>24</v>
      </c>
      <c r="F371" s="24">
        <v>2.5646539775200101</v>
      </c>
      <c r="G371">
        <v>1.4377066800000001E-7</v>
      </c>
      <c r="H371" t="s">
        <v>25</v>
      </c>
      <c r="I371">
        <v>106.954094820541</v>
      </c>
      <c r="J371">
        <v>1.3383279130000001E-6</v>
      </c>
      <c r="K371" t="s">
        <v>26</v>
      </c>
      <c r="L371">
        <v>0</v>
      </c>
      <c r="M371">
        <v>0</v>
      </c>
      <c r="N371" t="s">
        <v>27</v>
      </c>
      <c r="O371">
        <v>8.7201659935173995E-2</v>
      </c>
      <c r="P371">
        <v>4.4681177000000002E-8</v>
      </c>
      <c r="Q371" t="s">
        <v>28</v>
      </c>
      <c r="R371">
        <v>0.29313037646432399</v>
      </c>
      <c r="S371">
        <v>4.4370965E-7</v>
      </c>
      <c r="T371" t="s">
        <v>45</v>
      </c>
      <c r="U371">
        <v>0</v>
      </c>
      <c r="V371">
        <v>0</v>
      </c>
      <c r="W371" t="s">
        <v>46</v>
      </c>
      <c r="X371">
        <v>-0.58893384999999998</v>
      </c>
      <c r="Y371">
        <v>0</v>
      </c>
      <c r="Z371" t="s">
        <v>47</v>
      </c>
      <c r="AA371">
        <v>0</v>
      </c>
      <c r="AB371">
        <v>0</v>
      </c>
      <c r="AC371" t="s">
        <v>48</v>
      </c>
      <c r="AD371">
        <v>0</v>
      </c>
      <c r="AE371">
        <v>0</v>
      </c>
      <c r="AF371" t="s">
        <v>30</v>
      </c>
      <c r="AG371" s="27">
        <v>3974.8776403387501</v>
      </c>
    </row>
    <row r="372" spans="1:33" x14ac:dyDescent="0.2">
      <c r="A372" s="24">
        <f t="shared" si="5"/>
        <v>-3.2802496474282092</v>
      </c>
      <c r="B372" t="s">
        <v>82</v>
      </c>
      <c r="C372" t="s">
        <v>22</v>
      </c>
      <c r="D372">
        <v>1</v>
      </c>
      <c r="E372" t="s">
        <v>24</v>
      </c>
      <c r="F372" s="24">
        <v>2.5646535287682499</v>
      </c>
      <c r="G372">
        <v>1.115364965E-6</v>
      </c>
      <c r="H372" t="s">
        <v>25</v>
      </c>
      <c r="I372">
        <v>106.95409666646501</v>
      </c>
      <c r="J372">
        <v>1.7959381860000001E-6</v>
      </c>
      <c r="K372" t="s">
        <v>26</v>
      </c>
      <c r="L372">
        <v>0</v>
      </c>
      <c r="M372">
        <v>0</v>
      </c>
      <c r="N372" t="s">
        <v>27</v>
      </c>
      <c r="O372">
        <v>8.7201661159410998E-2</v>
      </c>
      <c r="P372">
        <v>3.3145287699999997E-7</v>
      </c>
      <c r="Q372" t="s">
        <v>28</v>
      </c>
      <c r="R372">
        <v>0.29313046572463602</v>
      </c>
      <c r="S372">
        <v>7.9971507900000001E-7</v>
      </c>
      <c r="T372" t="s">
        <v>45</v>
      </c>
      <c r="U372">
        <v>0</v>
      </c>
      <c r="V372">
        <v>0</v>
      </c>
      <c r="W372" t="s">
        <v>46</v>
      </c>
      <c r="X372">
        <v>-0.58893384999999998</v>
      </c>
      <c r="Y372">
        <v>0</v>
      </c>
      <c r="Z372" t="s">
        <v>47</v>
      </c>
      <c r="AA372">
        <v>0</v>
      </c>
      <c r="AB372">
        <v>0</v>
      </c>
      <c r="AC372" t="s">
        <v>48</v>
      </c>
      <c r="AD372">
        <v>0</v>
      </c>
      <c r="AE372">
        <v>0</v>
      </c>
      <c r="AF372" t="s">
        <v>30</v>
      </c>
      <c r="AG372" s="27">
        <v>3974.8776403387501</v>
      </c>
    </row>
    <row r="373" spans="1:33" x14ac:dyDescent="0.2">
      <c r="A373" s="24">
        <f t="shared" si="5"/>
        <v>-3.2802500890159338</v>
      </c>
      <c r="B373" t="s">
        <v>276</v>
      </c>
      <c r="C373" t="s">
        <v>22</v>
      </c>
      <c r="D373">
        <v>1</v>
      </c>
      <c r="E373" t="s">
        <v>24</v>
      </c>
      <c r="F373" s="24">
        <v>2.5646541569809802</v>
      </c>
      <c r="G373">
        <v>1.60931058E-6</v>
      </c>
      <c r="H373" t="s">
        <v>25</v>
      </c>
      <c r="I373">
        <v>106.954094515017</v>
      </c>
      <c r="J373">
        <v>6.206157997E-6</v>
      </c>
      <c r="K373" t="s">
        <v>26</v>
      </c>
      <c r="L373">
        <v>0</v>
      </c>
      <c r="M373">
        <v>0</v>
      </c>
      <c r="N373" t="s">
        <v>27</v>
      </c>
      <c r="O373">
        <v>8.7201669243763005E-2</v>
      </c>
      <c r="P373">
        <v>6.0978952999999995E-8</v>
      </c>
      <c r="Q373" t="s">
        <v>28</v>
      </c>
      <c r="R373">
        <v>0.29313042230535702</v>
      </c>
      <c r="S373">
        <v>6.0835257499999999E-7</v>
      </c>
      <c r="T373" t="s">
        <v>45</v>
      </c>
      <c r="U373">
        <v>0</v>
      </c>
      <c r="V373">
        <v>0</v>
      </c>
      <c r="W373" t="s">
        <v>46</v>
      </c>
      <c r="X373">
        <v>-0.58893384999999998</v>
      </c>
      <c r="Y373">
        <v>0</v>
      </c>
      <c r="Z373" t="s">
        <v>47</v>
      </c>
      <c r="AA373">
        <v>0</v>
      </c>
      <c r="AB373">
        <v>0</v>
      </c>
      <c r="AC373" t="s">
        <v>48</v>
      </c>
      <c r="AD373">
        <v>0</v>
      </c>
      <c r="AE373">
        <v>0</v>
      </c>
      <c r="AF373" t="s">
        <v>30</v>
      </c>
      <c r="AG373" s="27">
        <v>3974.8776403387601</v>
      </c>
    </row>
    <row r="374" spans="1:33" x14ac:dyDescent="0.2">
      <c r="A374" s="24">
        <f t="shared" si="5"/>
        <v>-3.2802496712622062</v>
      </c>
      <c r="B374" t="s">
        <v>320</v>
      </c>
      <c r="C374" t="s">
        <v>22</v>
      </c>
      <c r="D374">
        <v>1</v>
      </c>
      <c r="E374" t="s">
        <v>24</v>
      </c>
      <c r="F374" s="24">
        <v>2.5646538401232601</v>
      </c>
      <c r="G374">
        <v>1.382533358E-6</v>
      </c>
      <c r="H374" t="s">
        <v>25</v>
      </c>
      <c r="I374">
        <v>106.954096550344</v>
      </c>
      <c r="J374">
        <v>3.2847982210000001E-6</v>
      </c>
      <c r="K374" t="s">
        <v>26</v>
      </c>
      <c r="L374">
        <v>0</v>
      </c>
      <c r="M374">
        <v>0</v>
      </c>
      <c r="N374" t="s">
        <v>27</v>
      </c>
      <c r="O374">
        <v>8.7201602888571997E-2</v>
      </c>
      <c r="P374">
        <v>1.45954864E-7</v>
      </c>
      <c r="Q374" t="s">
        <v>28</v>
      </c>
      <c r="R374">
        <v>0.29313031575703302</v>
      </c>
      <c r="S374">
        <v>2.4491495800000003E-7</v>
      </c>
      <c r="T374" t="s">
        <v>45</v>
      </c>
      <c r="U374">
        <v>0</v>
      </c>
      <c r="V374">
        <v>0</v>
      </c>
      <c r="W374" t="s">
        <v>46</v>
      </c>
      <c r="X374">
        <v>-0.58893384999999998</v>
      </c>
      <c r="Y374">
        <v>0</v>
      </c>
      <c r="Z374" t="s">
        <v>47</v>
      </c>
      <c r="AA374">
        <v>0</v>
      </c>
      <c r="AB374">
        <v>0</v>
      </c>
      <c r="AC374" t="s">
        <v>48</v>
      </c>
      <c r="AD374">
        <v>0</v>
      </c>
      <c r="AE374">
        <v>0</v>
      </c>
      <c r="AF374" t="s">
        <v>30</v>
      </c>
      <c r="AG374" s="27">
        <v>3974.8776403387601</v>
      </c>
    </row>
    <row r="375" spans="1:33" x14ac:dyDescent="0.2">
      <c r="A375" s="24">
        <f t="shared" si="5"/>
        <v>-3.2802497047473271</v>
      </c>
      <c r="B375" t="s">
        <v>368</v>
      </c>
      <c r="C375" t="s">
        <v>22</v>
      </c>
      <c r="D375">
        <v>1</v>
      </c>
      <c r="E375" t="s">
        <v>24</v>
      </c>
      <c r="F375" s="24">
        <v>2.5646540440331198</v>
      </c>
      <c r="G375">
        <v>9.0169751699999997E-7</v>
      </c>
      <c r="H375" t="s">
        <v>25</v>
      </c>
      <c r="I375">
        <v>106.954096387202</v>
      </c>
      <c r="J375">
        <v>4.1969220620000002E-6</v>
      </c>
      <c r="K375" t="s">
        <v>26</v>
      </c>
      <c r="L375">
        <v>0</v>
      </c>
      <c r="M375">
        <v>0</v>
      </c>
      <c r="N375" t="s">
        <v>27</v>
      </c>
      <c r="O375">
        <v>8.7201647669979995E-2</v>
      </c>
      <c r="P375">
        <v>1.3793155E-7</v>
      </c>
      <c r="Q375" t="s">
        <v>28</v>
      </c>
      <c r="R375">
        <v>0.29313034283581202</v>
      </c>
      <c r="S375">
        <v>7.0917097399999998E-7</v>
      </c>
      <c r="T375" t="s">
        <v>45</v>
      </c>
      <c r="U375">
        <v>0</v>
      </c>
      <c r="V375">
        <v>0</v>
      </c>
      <c r="W375" t="s">
        <v>46</v>
      </c>
      <c r="X375">
        <v>-0.58893384999999998</v>
      </c>
      <c r="Y375">
        <v>0</v>
      </c>
      <c r="Z375" t="s">
        <v>47</v>
      </c>
      <c r="AA375">
        <v>0</v>
      </c>
      <c r="AB375">
        <v>0</v>
      </c>
      <c r="AC375" t="s">
        <v>48</v>
      </c>
      <c r="AD375">
        <v>0</v>
      </c>
      <c r="AE375">
        <v>0</v>
      </c>
      <c r="AF375" t="s">
        <v>30</v>
      </c>
      <c r="AG375" s="27">
        <v>3974.8776403387601</v>
      </c>
    </row>
    <row r="376" spans="1:33" x14ac:dyDescent="0.2">
      <c r="A376" s="24">
        <f t="shared" si="5"/>
        <v>-3.2802499631034192</v>
      </c>
      <c r="B376" t="s">
        <v>375</v>
      </c>
      <c r="C376" t="s">
        <v>22</v>
      </c>
      <c r="D376">
        <v>1</v>
      </c>
      <c r="E376" t="s">
        <v>24</v>
      </c>
      <c r="F376" s="24">
        <v>2.5646541762309898</v>
      </c>
      <c r="G376">
        <v>4.1488924399999999E-7</v>
      </c>
      <c r="H376" t="s">
        <v>25</v>
      </c>
      <c r="I376">
        <v>106.95409512847201</v>
      </c>
      <c r="J376">
        <v>7.4821307199999997E-7</v>
      </c>
      <c r="K376" t="s">
        <v>26</v>
      </c>
      <c r="L376">
        <v>0</v>
      </c>
      <c r="M376">
        <v>0</v>
      </c>
      <c r="N376" t="s">
        <v>27</v>
      </c>
      <c r="O376">
        <v>8.7201748363541998E-2</v>
      </c>
      <c r="P376">
        <v>9.6585687000000005E-8</v>
      </c>
      <c r="Q376" t="s">
        <v>28</v>
      </c>
      <c r="R376">
        <v>0.293130070569395</v>
      </c>
      <c r="S376">
        <v>5.7963561899999996E-7</v>
      </c>
      <c r="T376" t="s">
        <v>45</v>
      </c>
      <c r="U376">
        <v>0</v>
      </c>
      <c r="V376">
        <v>0</v>
      </c>
      <c r="W376" t="s">
        <v>46</v>
      </c>
      <c r="X376">
        <v>-0.58893384999999998</v>
      </c>
      <c r="Y376">
        <v>0</v>
      </c>
      <c r="Z376" t="s">
        <v>47</v>
      </c>
      <c r="AA376">
        <v>0</v>
      </c>
      <c r="AB376">
        <v>0</v>
      </c>
      <c r="AC376" t="s">
        <v>48</v>
      </c>
      <c r="AD376">
        <v>0</v>
      </c>
      <c r="AE376">
        <v>0</v>
      </c>
      <c r="AF376" t="s">
        <v>30</v>
      </c>
      <c r="AG376" s="27">
        <v>3974.8776403387601</v>
      </c>
    </row>
    <row r="377" spans="1:33" x14ac:dyDescent="0.2">
      <c r="A377" s="24">
        <f t="shared" si="5"/>
        <v>-3.2802499598210422</v>
      </c>
      <c r="B377" t="s">
        <v>420</v>
      </c>
      <c r="C377" t="s">
        <v>22</v>
      </c>
      <c r="D377">
        <v>1</v>
      </c>
      <c r="E377" t="s">
        <v>24</v>
      </c>
      <c r="F377" s="24">
        <v>2.5646539430242501</v>
      </c>
      <c r="G377">
        <v>6.8538082200000003E-7</v>
      </c>
      <c r="H377" t="s">
        <v>25</v>
      </c>
      <c r="I377">
        <v>106.95409514446401</v>
      </c>
      <c r="J377">
        <v>1.514455144E-6</v>
      </c>
      <c r="K377" t="s">
        <v>26</v>
      </c>
      <c r="L377">
        <v>0</v>
      </c>
      <c r="M377">
        <v>0</v>
      </c>
      <c r="N377" t="s">
        <v>27</v>
      </c>
      <c r="O377">
        <v>8.7201654444779994E-2</v>
      </c>
      <c r="P377">
        <v>4.1869821000000003E-8</v>
      </c>
      <c r="Q377" t="s">
        <v>28</v>
      </c>
      <c r="R377">
        <v>0.29313011992795002</v>
      </c>
      <c r="S377">
        <v>1.0464916999999999E-7</v>
      </c>
      <c r="T377" t="s">
        <v>45</v>
      </c>
      <c r="U377">
        <v>0</v>
      </c>
      <c r="V377">
        <v>0</v>
      </c>
      <c r="W377" t="s">
        <v>46</v>
      </c>
      <c r="X377">
        <v>-0.58893384999999998</v>
      </c>
      <c r="Y377">
        <v>0</v>
      </c>
      <c r="Z377" t="s">
        <v>47</v>
      </c>
      <c r="AA377">
        <v>0</v>
      </c>
      <c r="AB377">
        <v>0</v>
      </c>
      <c r="AC377" t="s">
        <v>48</v>
      </c>
      <c r="AD377">
        <v>0</v>
      </c>
      <c r="AE377">
        <v>0</v>
      </c>
      <c r="AF377" t="s">
        <v>30</v>
      </c>
      <c r="AG377" s="27">
        <v>3974.8776403387601</v>
      </c>
    </row>
    <row r="378" spans="1:33" x14ac:dyDescent="0.2">
      <c r="A378" s="24">
        <f t="shared" si="5"/>
        <v>-3.2802499342237295</v>
      </c>
      <c r="B378" t="s">
        <v>457</v>
      </c>
      <c r="C378" t="s">
        <v>22</v>
      </c>
      <c r="D378">
        <v>1</v>
      </c>
      <c r="E378" t="s">
        <v>24</v>
      </c>
      <c r="F378" s="24">
        <v>2.56465410331734</v>
      </c>
      <c r="G378">
        <v>5.5184162499999996E-7</v>
      </c>
      <c r="H378" t="s">
        <v>25</v>
      </c>
      <c r="I378">
        <v>106.95409526917599</v>
      </c>
      <c r="J378">
        <v>2.549559237E-6</v>
      </c>
      <c r="K378" t="s">
        <v>26</v>
      </c>
      <c r="L378">
        <v>0</v>
      </c>
      <c r="M378">
        <v>0</v>
      </c>
      <c r="N378" t="s">
        <v>27</v>
      </c>
      <c r="O378">
        <v>8.7201639811181994E-2</v>
      </c>
      <c r="P378">
        <v>1.8700893099999999E-7</v>
      </c>
      <c r="Q378" t="s">
        <v>28</v>
      </c>
      <c r="R378">
        <v>0.29313051830423897</v>
      </c>
      <c r="S378">
        <v>4.9014263300000004E-7</v>
      </c>
      <c r="T378" t="s">
        <v>45</v>
      </c>
      <c r="U378">
        <v>0</v>
      </c>
      <c r="V378">
        <v>0</v>
      </c>
      <c r="W378" t="s">
        <v>46</v>
      </c>
      <c r="X378">
        <v>-0.58893384999999998</v>
      </c>
      <c r="Y378">
        <v>0</v>
      </c>
      <c r="Z378" t="s">
        <v>47</v>
      </c>
      <c r="AA378">
        <v>0</v>
      </c>
      <c r="AB378">
        <v>0</v>
      </c>
      <c r="AC378" t="s">
        <v>48</v>
      </c>
      <c r="AD378">
        <v>0</v>
      </c>
      <c r="AE378">
        <v>0</v>
      </c>
      <c r="AF378" t="s">
        <v>30</v>
      </c>
      <c r="AG378" s="27">
        <v>3974.8776403387601</v>
      </c>
    </row>
    <row r="379" spans="1:33" x14ac:dyDescent="0.2">
      <c r="A379" s="24">
        <f t="shared" si="5"/>
        <v>-3.2802498806428457</v>
      </c>
      <c r="B379" t="s">
        <v>461</v>
      </c>
      <c r="C379" t="s">
        <v>22</v>
      </c>
      <c r="D379">
        <v>1</v>
      </c>
      <c r="E379" t="s">
        <v>24</v>
      </c>
      <c r="F379" s="24">
        <v>2.5646542204495599</v>
      </c>
      <c r="G379">
        <v>9.4290558999999995E-7</v>
      </c>
      <c r="H379" t="s">
        <v>25</v>
      </c>
      <c r="I379">
        <v>106.954095530226</v>
      </c>
      <c r="J379">
        <v>3.8806907410000002E-6</v>
      </c>
      <c r="K379" t="s">
        <v>26</v>
      </c>
      <c r="L379">
        <v>0</v>
      </c>
      <c r="M379">
        <v>0</v>
      </c>
      <c r="N379" t="s">
        <v>27</v>
      </c>
      <c r="O379">
        <v>8.7201701866589001E-2</v>
      </c>
      <c r="P379">
        <v>1.7474848500000001E-7</v>
      </c>
      <c r="Q379" t="s">
        <v>28</v>
      </c>
      <c r="R379">
        <v>0.293130058884981</v>
      </c>
      <c r="S379">
        <v>4.4492341000000002E-7</v>
      </c>
      <c r="T379" t="s">
        <v>45</v>
      </c>
      <c r="U379">
        <v>0</v>
      </c>
      <c r="V379">
        <v>0</v>
      </c>
      <c r="W379" t="s">
        <v>46</v>
      </c>
      <c r="X379">
        <v>-0.58893384999999998</v>
      </c>
      <c r="Y379">
        <v>0</v>
      </c>
      <c r="Z379" t="s">
        <v>47</v>
      </c>
      <c r="AA379">
        <v>0</v>
      </c>
      <c r="AB379">
        <v>0</v>
      </c>
      <c r="AC379" t="s">
        <v>48</v>
      </c>
      <c r="AD379">
        <v>0</v>
      </c>
      <c r="AE379">
        <v>0</v>
      </c>
      <c r="AF379" t="s">
        <v>30</v>
      </c>
      <c r="AG379" s="27">
        <v>3974.8776403387601</v>
      </c>
    </row>
    <row r="380" spans="1:33" x14ac:dyDescent="0.2">
      <c r="A380" s="24">
        <f t="shared" si="5"/>
        <v>-3.2802497191237503</v>
      </c>
      <c r="B380" t="s">
        <v>562</v>
      </c>
      <c r="C380" t="s">
        <v>22</v>
      </c>
      <c r="D380">
        <v>1</v>
      </c>
      <c r="E380" t="s">
        <v>24</v>
      </c>
      <c r="F380" s="24">
        <v>2.5646539654786502</v>
      </c>
      <c r="G380">
        <v>3.5913404200000001E-7</v>
      </c>
      <c r="H380" t="s">
        <v>25</v>
      </c>
      <c r="I380">
        <v>106.954096317159</v>
      </c>
      <c r="J380">
        <v>1.2124113380000001E-6</v>
      </c>
      <c r="K380" t="s">
        <v>26</v>
      </c>
      <c r="L380">
        <v>0</v>
      </c>
      <c r="M380">
        <v>0</v>
      </c>
      <c r="N380" t="s">
        <v>27</v>
      </c>
      <c r="O380">
        <v>8.7201654152225E-2</v>
      </c>
      <c r="P380">
        <v>1.8386133500000001E-7</v>
      </c>
      <c r="Q380" t="s">
        <v>28</v>
      </c>
      <c r="R380">
        <v>0.29313007049124101</v>
      </c>
      <c r="S380">
        <v>2.8846250500000001E-7</v>
      </c>
      <c r="T380" t="s">
        <v>45</v>
      </c>
      <c r="U380">
        <v>0</v>
      </c>
      <c r="V380">
        <v>0</v>
      </c>
      <c r="W380" t="s">
        <v>46</v>
      </c>
      <c r="X380">
        <v>-0.58893384999999998</v>
      </c>
      <c r="Y380">
        <v>0</v>
      </c>
      <c r="Z380" t="s">
        <v>47</v>
      </c>
      <c r="AA380">
        <v>0</v>
      </c>
      <c r="AB380">
        <v>0</v>
      </c>
      <c r="AC380" t="s">
        <v>48</v>
      </c>
      <c r="AD380">
        <v>0</v>
      </c>
      <c r="AE380">
        <v>0</v>
      </c>
      <c r="AF380" t="s">
        <v>30</v>
      </c>
      <c r="AG380" s="27">
        <v>3974.8776403387601</v>
      </c>
    </row>
    <row r="381" spans="1:33" x14ac:dyDescent="0.2">
      <c r="A381" s="24">
        <f t="shared" si="5"/>
        <v>-3.2802499893148491</v>
      </c>
      <c r="B381" t="s">
        <v>76</v>
      </c>
      <c r="C381" t="s">
        <v>22</v>
      </c>
      <c r="D381">
        <v>1</v>
      </c>
      <c r="E381" t="s">
        <v>24</v>
      </c>
      <c r="F381" s="24">
        <v>2.56465412494649</v>
      </c>
      <c r="G381">
        <v>2.9926114E-7</v>
      </c>
      <c r="H381" t="s">
        <v>25</v>
      </c>
      <c r="I381">
        <v>106.95409500076801</v>
      </c>
      <c r="J381">
        <v>2.673094092E-6</v>
      </c>
      <c r="K381" t="s">
        <v>26</v>
      </c>
      <c r="L381">
        <v>0</v>
      </c>
      <c r="M381">
        <v>0</v>
      </c>
      <c r="N381" t="s">
        <v>27</v>
      </c>
      <c r="O381">
        <v>8.7201739001676007E-2</v>
      </c>
      <c r="P381">
        <v>9.9436656000000002E-8</v>
      </c>
      <c r="Q381" t="s">
        <v>28</v>
      </c>
      <c r="R381">
        <v>0.29313040057317202</v>
      </c>
      <c r="S381">
        <v>2.8286489099999999E-7</v>
      </c>
      <c r="T381" t="s">
        <v>45</v>
      </c>
      <c r="U381">
        <v>0</v>
      </c>
      <c r="V381">
        <v>0</v>
      </c>
      <c r="W381" t="s">
        <v>46</v>
      </c>
      <c r="X381">
        <v>-0.58893384999999998</v>
      </c>
      <c r="Y381">
        <v>0</v>
      </c>
      <c r="Z381" t="s">
        <v>47</v>
      </c>
      <c r="AA381">
        <v>0</v>
      </c>
      <c r="AB381">
        <v>0</v>
      </c>
      <c r="AC381" t="s">
        <v>48</v>
      </c>
      <c r="AD381">
        <v>0</v>
      </c>
      <c r="AE381">
        <v>0</v>
      </c>
      <c r="AF381" t="s">
        <v>30</v>
      </c>
      <c r="AG381" s="27">
        <v>3974.8776403387601</v>
      </c>
    </row>
    <row r="382" spans="1:33" x14ac:dyDescent="0.2">
      <c r="A382" s="24">
        <f t="shared" si="5"/>
        <v>-3.2802496346693766</v>
      </c>
      <c r="B382" t="s">
        <v>593</v>
      </c>
      <c r="C382" t="s">
        <v>22</v>
      </c>
      <c r="D382">
        <v>1</v>
      </c>
      <c r="E382" t="s">
        <v>24</v>
      </c>
      <c r="F382" s="24">
        <v>2.5646537704355601</v>
      </c>
      <c r="G382">
        <v>6.57595224E-7</v>
      </c>
      <c r="H382" t="s">
        <v>25</v>
      </c>
      <c r="I382">
        <v>106.95409672862699</v>
      </c>
      <c r="J382">
        <v>1.2096066219999999E-6</v>
      </c>
      <c r="K382" t="s">
        <v>26</v>
      </c>
      <c r="L382">
        <v>0</v>
      </c>
      <c r="M382">
        <v>0</v>
      </c>
      <c r="N382" t="s">
        <v>27</v>
      </c>
      <c r="O382">
        <v>8.7201749233692005E-2</v>
      </c>
      <c r="P382">
        <v>1.4188711299999999E-7</v>
      </c>
      <c r="Q382" t="s">
        <v>28</v>
      </c>
      <c r="R382">
        <v>0.29313018829623799</v>
      </c>
      <c r="S382">
        <v>2.9147955299999998E-7</v>
      </c>
      <c r="T382" t="s">
        <v>45</v>
      </c>
      <c r="U382">
        <v>0</v>
      </c>
      <c r="V382">
        <v>0</v>
      </c>
      <c r="W382" t="s">
        <v>46</v>
      </c>
      <c r="X382">
        <v>-0.58893384999999998</v>
      </c>
      <c r="Y382">
        <v>0</v>
      </c>
      <c r="Z382" t="s">
        <v>47</v>
      </c>
      <c r="AA382">
        <v>0</v>
      </c>
      <c r="AB382">
        <v>0</v>
      </c>
      <c r="AC382" t="s">
        <v>48</v>
      </c>
      <c r="AD382">
        <v>0</v>
      </c>
      <c r="AE382">
        <v>0</v>
      </c>
      <c r="AF382" t="s">
        <v>30</v>
      </c>
      <c r="AG382" s="27">
        <v>3974.8776403387601</v>
      </c>
    </row>
    <row r="383" spans="1:33" x14ac:dyDescent="0.2">
      <c r="A383" s="24">
        <f t="shared" si="5"/>
        <v>-3.2802500945772199</v>
      </c>
      <c r="B383" t="s">
        <v>597</v>
      </c>
      <c r="C383" t="s">
        <v>22</v>
      </c>
      <c r="D383">
        <v>1</v>
      </c>
      <c r="E383" t="s">
        <v>24</v>
      </c>
      <c r="F383" s="24">
        <v>2.5646542429361898</v>
      </c>
      <c r="G383">
        <v>4.0281133899999998E-7</v>
      </c>
      <c r="H383" t="s">
        <v>25</v>
      </c>
      <c r="I383">
        <v>106.95409448792201</v>
      </c>
      <c r="J383">
        <v>1.381121372E-6</v>
      </c>
      <c r="K383" t="s">
        <v>26</v>
      </c>
      <c r="L383">
        <v>0</v>
      </c>
      <c r="M383">
        <v>0</v>
      </c>
      <c r="N383" t="s">
        <v>27</v>
      </c>
      <c r="O383">
        <v>8.7201659371529003E-2</v>
      </c>
      <c r="P383">
        <v>4.3806819000000002E-8</v>
      </c>
      <c r="Q383" t="s">
        <v>28</v>
      </c>
      <c r="R383">
        <v>0.29313011878480999</v>
      </c>
      <c r="S383">
        <v>2.6733650599999999E-7</v>
      </c>
      <c r="T383" t="s">
        <v>45</v>
      </c>
      <c r="U383">
        <v>0</v>
      </c>
      <c r="V383">
        <v>0</v>
      </c>
      <c r="W383" t="s">
        <v>46</v>
      </c>
      <c r="X383">
        <v>-0.58893384999999998</v>
      </c>
      <c r="Y383">
        <v>0</v>
      </c>
      <c r="Z383" t="s">
        <v>47</v>
      </c>
      <c r="AA383">
        <v>0</v>
      </c>
      <c r="AB383">
        <v>0</v>
      </c>
      <c r="AC383" t="s">
        <v>48</v>
      </c>
      <c r="AD383">
        <v>0</v>
      </c>
      <c r="AE383">
        <v>0</v>
      </c>
      <c r="AF383" t="s">
        <v>30</v>
      </c>
      <c r="AG383" s="27">
        <v>3974.8776403387601</v>
      </c>
    </row>
    <row r="384" spans="1:33" x14ac:dyDescent="0.2">
      <c r="A384" s="24">
        <f t="shared" si="5"/>
        <v>-3.2802499629521544</v>
      </c>
      <c r="B384" t="s">
        <v>655</v>
      </c>
      <c r="C384" t="s">
        <v>22</v>
      </c>
      <c r="D384">
        <v>1</v>
      </c>
      <c r="E384" t="s">
        <v>24</v>
      </c>
      <c r="F384" s="24">
        <v>2.5646542489870998</v>
      </c>
      <c r="G384">
        <v>9.4493576699999999E-7</v>
      </c>
      <c r="H384" t="s">
        <v>25</v>
      </c>
      <c r="I384">
        <v>106.95409512920899</v>
      </c>
      <c r="J384">
        <v>4.9810025189999998E-6</v>
      </c>
      <c r="K384" t="s">
        <v>26</v>
      </c>
      <c r="L384">
        <v>0</v>
      </c>
      <c r="M384">
        <v>0</v>
      </c>
      <c r="N384" t="s">
        <v>27</v>
      </c>
      <c r="O384">
        <v>8.7201674597323003E-2</v>
      </c>
      <c r="P384">
        <v>1.5091565900000001E-7</v>
      </c>
      <c r="Q384" t="s">
        <v>28</v>
      </c>
      <c r="R384">
        <v>0.29313003988227398</v>
      </c>
      <c r="S384">
        <v>5.8049928400000004E-7</v>
      </c>
      <c r="T384" t="s">
        <v>45</v>
      </c>
      <c r="U384">
        <v>0</v>
      </c>
      <c r="V384">
        <v>0</v>
      </c>
      <c r="W384" t="s">
        <v>46</v>
      </c>
      <c r="X384">
        <v>-0.58893384999999998</v>
      </c>
      <c r="Y384">
        <v>0</v>
      </c>
      <c r="Z384" t="s">
        <v>47</v>
      </c>
      <c r="AA384">
        <v>0</v>
      </c>
      <c r="AB384">
        <v>0</v>
      </c>
      <c r="AC384" t="s">
        <v>48</v>
      </c>
      <c r="AD384">
        <v>0</v>
      </c>
      <c r="AE384">
        <v>0</v>
      </c>
      <c r="AF384" t="s">
        <v>30</v>
      </c>
      <c r="AG384" s="27">
        <v>3974.8776403387601</v>
      </c>
    </row>
    <row r="385" spans="1:33" x14ac:dyDescent="0.2">
      <c r="A385" s="24">
        <f t="shared" si="5"/>
        <v>-3.2802498321866862</v>
      </c>
      <c r="B385" t="s">
        <v>728</v>
      </c>
      <c r="C385" t="s">
        <v>22</v>
      </c>
      <c r="D385">
        <v>1</v>
      </c>
      <c r="E385" t="s">
        <v>24</v>
      </c>
      <c r="F385" s="24">
        <v>2.56465385194194</v>
      </c>
      <c r="G385">
        <v>1.0051558449999999E-6</v>
      </c>
      <c r="H385" t="s">
        <v>25</v>
      </c>
      <c r="I385">
        <v>106.954095766308</v>
      </c>
      <c r="J385">
        <v>1.5642019409999999E-6</v>
      </c>
      <c r="K385" t="s">
        <v>26</v>
      </c>
      <c r="L385">
        <v>0</v>
      </c>
      <c r="M385">
        <v>0</v>
      </c>
      <c r="N385" t="s">
        <v>27</v>
      </c>
      <c r="O385">
        <v>8.7201742019152997E-2</v>
      </c>
      <c r="P385">
        <v>5.7072461999999998E-8</v>
      </c>
      <c r="Q385" t="s">
        <v>28</v>
      </c>
      <c r="R385">
        <v>0.293130051399215</v>
      </c>
      <c r="S385">
        <v>4.6537863000000001E-7</v>
      </c>
      <c r="T385" t="s">
        <v>45</v>
      </c>
      <c r="U385">
        <v>0</v>
      </c>
      <c r="V385">
        <v>0</v>
      </c>
      <c r="W385" t="s">
        <v>46</v>
      </c>
      <c r="X385">
        <v>-0.58893384999999998</v>
      </c>
      <c r="Y385">
        <v>0</v>
      </c>
      <c r="Z385" t="s">
        <v>47</v>
      </c>
      <c r="AA385">
        <v>0</v>
      </c>
      <c r="AB385">
        <v>0</v>
      </c>
      <c r="AC385" t="s">
        <v>48</v>
      </c>
      <c r="AD385">
        <v>0</v>
      </c>
      <c r="AE385">
        <v>0</v>
      </c>
      <c r="AF385" t="s">
        <v>30</v>
      </c>
      <c r="AG385" s="27">
        <v>3974.8776403387601</v>
      </c>
    </row>
    <row r="386" spans="1:33" x14ac:dyDescent="0.2">
      <c r="A386" s="24">
        <f t="shared" ref="A386:A449" si="6">TAN($I386*PI()/180)</f>
        <v>-3.2802500157551324</v>
      </c>
      <c r="B386" t="s">
        <v>766</v>
      </c>
      <c r="C386" t="s">
        <v>22</v>
      </c>
      <c r="D386">
        <v>1</v>
      </c>
      <c r="E386" t="s">
        <v>24</v>
      </c>
      <c r="F386" s="24">
        <v>2.5646540085541099</v>
      </c>
      <c r="G386">
        <v>4.1261909800000001E-7</v>
      </c>
      <c r="H386" t="s">
        <v>25</v>
      </c>
      <c r="I386">
        <v>106.954094871949</v>
      </c>
      <c r="J386">
        <v>8.3092933399999996E-7</v>
      </c>
      <c r="K386" t="s">
        <v>26</v>
      </c>
      <c r="L386">
        <v>0</v>
      </c>
      <c r="M386">
        <v>0</v>
      </c>
      <c r="N386" t="s">
        <v>27</v>
      </c>
      <c r="O386">
        <v>8.7201737088784995E-2</v>
      </c>
      <c r="P386">
        <v>1.3754395700000001E-7</v>
      </c>
      <c r="Q386" t="s">
        <v>28</v>
      </c>
      <c r="R386">
        <v>0.29313030371863202</v>
      </c>
      <c r="S386">
        <v>1.5452515100000001E-7</v>
      </c>
      <c r="T386" t="s">
        <v>45</v>
      </c>
      <c r="U386">
        <v>0</v>
      </c>
      <c r="V386">
        <v>0</v>
      </c>
      <c r="W386" t="s">
        <v>46</v>
      </c>
      <c r="X386">
        <v>-0.58893384999999998</v>
      </c>
      <c r="Y386">
        <v>0</v>
      </c>
      <c r="Z386" t="s">
        <v>47</v>
      </c>
      <c r="AA386">
        <v>0</v>
      </c>
      <c r="AB386">
        <v>0</v>
      </c>
      <c r="AC386" t="s">
        <v>48</v>
      </c>
      <c r="AD386">
        <v>0</v>
      </c>
      <c r="AE386">
        <v>0</v>
      </c>
      <c r="AF386" t="s">
        <v>30</v>
      </c>
      <c r="AG386" s="27">
        <v>3974.8776403387601</v>
      </c>
    </row>
    <row r="387" spans="1:33" x14ac:dyDescent="0.2">
      <c r="A387" s="24">
        <f t="shared" si="6"/>
        <v>-3.280249799052132</v>
      </c>
      <c r="B387" t="s">
        <v>801</v>
      </c>
      <c r="C387" t="s">
        <v>22</v>
      </c>
      <c r="D387">
        <v>1</v>
      </c>
      <c r="E387" t="s">
        <v>24</v>
      </c>
      <c r="F387" s="24">
        <v>2.5646539973041902</v>
      </c>
      <c r="G387">
        <v>8.0192286899999995E-7</v>
      </c>
      <c r="H387" t="s">
        <v>25</v>
      </c>
      <c r="I387">
        <v>106.954095927742</v>
      </c>
      <c r="J387">
        <v>2.6774415660000002E-6</v>
      </c>
      <c r="K387" t="s">
        <v>26</v>
      </c>
      <c r="L387">
        <v>0</v>
      </c>
      <c r="M387">
        <v>0</v>
      </c>
      <c r="N387" t="s">
        <v>27</v>
      </c>
      <c r="O387">
        <v>8.7201750956701005E-2</v>
      </c>
      <c r="P387">
        <v>2.0420896000000001E-8</v>
      </c>
      <c r="Q387" t="s">
        <v>28</v>
      </c>
      <c r="R387">
        <v>0.293130369307534</v>
      </c>
      <c r="S387">
        <v>4.4948291900000003E-7</v>
      </c>
      <c r="T387" t="s">
        <v>45</v>
      </c>
      <c r="U387">
        <v>0</v>
      </c>
      <c r="V387">
        <v>0</v>
      </c>
      <c r="W387" t="s">
        <v>46</v>
      </c>
      <c r="X387">
        <v>-0.58893384999999998</v>
      </c>
      <c r="Y387">
        <v>0</v>
      </c>
      <c r="Z387" t="s">
        <v>47</v>
      </c>
      <c r="AA387">
        <v>0</v>
      </c>
      <c r="AB387">
        <v>0</v>
      </c>
      <c r="AC387" t="s">
        <v>48</v>
      </c>
      <c r="AD387">
        <v>0</v>
      </c>
      <c r="AE387">
        <v>0</v>
      </c>
      <c r="AF387" t="s">
        <v>30</v>
      </c>
      <c r="AG387" s="27">
        <v>3974.8776403387601</v>
      </c>
    </row>
    <row r="388" spans="1:33" x14ac:dyDescent="0.2">
      <c r="A388" s="24">
        <f t="shared" si="6"/>
        <v>-3.2802495536535803</v>
      </c>
      <c r="B388" t="s">
        <v>812</v>
      </c>
      <c r="C388" t="s">
        <v>22</v>
      </c>
      <c r="D388">
        <v>1</v>
      </c>
      <c r="E388" t="s">
        <v>24</v>
      </c>
      <c r="F388" s="24">
        <v>2.5646534390757201</v>
      </c>
      <c r="G388">
        <v>4.8041047899999999E-7</v>
      </c>
      <c r="H388" t="s">
        <v>25</v>
      </c>
      <c r="I388">
        <v>106.954097123342</v>
      </c>
      <c r="J388">
        <v>1.502478268E-6</v>
      </c>
      <c r="K388" t="s">
        <v>26</v>
      </c>
      <c r="L388">
        <v>0</v>
      </c>
      <c r="M388">
        <v>0</v>
      </c>
      <c r="N388" t="s">
        <v>27</v>
      </c>
      <c r="O388">
        <v>8.7201652127374005E-2</v>
      </c>
      <c r="P388">
        <v>8.6847804000000002E-8</v>
      </c>
      <c r="Q388" t="s">
        <v>28</v>
      </c>
      <c r="R388">
        <v>0.29313031775283199</v>
      </c>
      <c r="S388">
        <v>4.7866176399999997E-7</v>
      </c>
      <c r="T388" t="s">
        <v>45</v>
      </c>
      <c r="U388">
        <v>0</v>
      </c>
      <c r="V388">
        <v>0</v>
      </c>
      <c r="W388" t="s">
        <v>46</v>
      </c>
      <c r="X388">
        <v>-0.58893384999999998</v>
      </c>
      <c r="Y388">
        <v>0</v>
      </c>
      <c r="Z388" t="s">
        <v>47</v>
      </c>
      <c r="AA388">
        <v>0</v>
      </c>
      <c r="AB388">
        <v>0</v>
      </c>
      <c r="AC388" t="s">
        <v>48</v>
      </c>
      <c r="AD388">
        <v>0</v>
      </c>
      <c r="AE388">
        <v>0</v>
      </c>
      <c r="AF388" t="s">
        <v>30</v>
      </c>
      <c r="AG388" s="27">
        <v>3974.8776403387601</v>
      </c>
    </row>
    <row r="389" spans="1:33" x14ac:dyDescent="0.2">
      <c r="A389" s="24">
        <f t="shared" si="6"/>
        <v>-3.280249720559075</v>
      </c>
      <c r="B389" t="s">
        <v>842</v>
      </c>
      <c r="C389" t="s">
        <v>22</v>
      </c>
      <c r="D389">
        <v>1</v>
      </c>
      <c r="E389" t="s">
        <v>24</v>
      </c>
      <c r="F389" s="24">
        <v>2.5646538710164202</v>
      </c>
      <c r="G389">
        <v>9.7167912899999994E-7</v>
      </c>
      <c r="H389" t="s">
        <v>25</v>
      </c>
      <c r="I389">
        <v>106.95409631016599</v>
      </c>
      <c r="J389">
        <v>3.258401943E-6</v>
      </c>
      <c r="K389" t="s">
        <v>26</v>
      </c>
      <c r="L389">
        <v>0</v>
      </c>
      <c r="M389">
        <v>0</v>
      </c>
      <c r="N389" t="s">
        <v>27</v>
      </c>
      <c r="O389">
        <v>8.7201625558179993E-2</v>
      </c>
      <c r="P389">
        <v>1.09570457E-7</v>
      </c>
      <c r="Q389" t="s">
        <v>28</v>
      </c>
      <c r="R389">
        <v>0.29313010965453001</v>
      </c>
      <c r="S389">
        <v>2.1289320899999999E-7</v>
      </c>
      <c r="T389" t="s">
        <v>45</v>
      </c>
      <c r="U389">
        <v>0</v>
      </c>
      <c r="V389">
        <v>0</v>
      </c>
      <c r="W389" t="s">
        <v>46</v>
      </c>
      <c r="X389">
        <v>-0.58893384999999998</v>
      </c>
      <c r="Y389">
        <v>0</v>
      </c>
      <c r="Z389" t="s">
        <v>47</v>
      </c>
      <c r="AA389">
        <v>0</v>
      </c>
      <c r="AB389">
        <v>0</v>
      </c>
      <c r="AC389" t="s">
        <v>48</v>
      </c>
      <c r="AD389">
        <v>0</v>
      </c>
      <c r="AE389">
        <v>0</v>
      </c>
      <c r="AF389" t="s">
        <v>30</v>
      </c>
      <c r="AG389" s="27">
        <v>3974.8776403387601</v>
      </c>
    </row>
    <row r="390" spans="1:33" x14ac:dyDescent="0.2">
      <c r="A390" s="24">
        <f t="shared" si="6"/>
        <v>-3.2802495437894033</v>
      </c>
      <c r="B390" t="s">
        <v>843</v>
      </c>
      <c r="C390" t="s">
        <v>22</v>
      </c>
      <c r="D390">
        <v>1</v>
      </c>
      <c r="E390" t="s">
        <v>24</v>
      </c>
      <c r="F390" s="24">
        <v>2.5646535587845798</v>
      </c>
      <c r="G390">
        <v>9.4873019599999997E-7</v>
      </c>
      <c r="H390" t="s">
        <v>25</v>
      </c>
      <c r="I390">
        <v>106.954097171401</v>
      </c>
      <c r="J390">
        <v>2.8467059900000001E-6</v>
      </c>
      <c r="K390" t="s">
        <v>26</v>
      </c>
      <c r="L390">
        <v>0</v>
      </c>
      <c r="M390">
        <v>0</v>
      </c>
      <c r="N390" t="s">
        <v>27</v>
      </c>
      <c r="O390">
        <v>8.7201627146495E-2</v>
      </c>
      <c r="P390">
        <v>1.2688836200000001E-7</v>
      </c>
      <c r="Q390" t="s">
        <v>28</v>
      </c>
      <c r="R390">
        <v>0.29313030567258502</v>
      </c>
      <c r="S390">
        <v>3.2833958200000001E-7</v>
      </c>
      <c r="T390" t="s">
        <v>45</v>
      </c>
      <c r="U390">
        <v>0</v>
      </c>
      <c r="V390">
        <v>0</v>
      </c>
      <c r="W390" t="s">
        <v>46</v>
      </c>
      <c r="X390">
        <v>-0.58893384999999998</v>
      </c>
      <c r="Y390">
        <v>0</v>
      </c>
      <c r="Z390" t="s">
        <v>47</v>
      </c>
      <c r="AA390">
        <v>0</v>
      </c>
      <c r="AB390">
        <v>0</v>
      </c>
      <c r="AC390" t="s">
        <v>48</v>
      </c>
      <c r="AD390">
        <v>0</v>
      </c>
      <c r="AE390">
        <v>0</v>
      </c>
      <c r="AF390" t="s">
        <v>30</v>
      </c>
      <c r="AG390" s="27">
        <v>3974.8776403387601</v>
      </c>
    </row>
    <row r="391" spans="1:33" x14ac:dyDescent="0.2">
      <c r="A391" s="24">
        <f t="shared" si="6"/>
        <v>-3.2802497418779195</v>
      </c>
      <c r="B391" t="s">
        <v>853</v>
      </c>
      <c r="C391" t="s">
        <v>22</v>
      </c>
      <c r="D391">
        <v>1</v>
      </c>
      <c r="E391" t="s">
        <v>24</v>
      </c>
      <c r="F391" s="24">
        <v>2.5646537898734798</v>
      </c>
      <c r="G391">
        <v>3.4373521399999998E-7</v>
      </c>
      <c r="H391" t="s">
        <v>25</v>
      </c>
      <c r="I391">
        <v>106.954096206299</v>
      </c>
      <c r="J391">
        <v>1.6362403900000001E-6</v>
      </c>
      <c r="K391" t="s">
        <v>26</v>
      </c>
      <c r="L391">
        <v>0</v>
      </c>
      <c r="M391">
        <v>0</v>
      </c>
      <c r="N391" t="s">
        <v>27</v>
      </c>
      <c r="O391">
        <v>8.7201718603160006E-2</v>
      </c>
      <c r="P391">
        <v>1.13306261E-7</v>
      </c>
      <c r="Q391" t="s">
        <v>28</v>
      </c>
      <c r="R391">
        <v>0.29313000958545699</v>
      </c>
      <c r="S391">
        <v>2.4159790500000002E-7</v>
      </c>
      <c r="T391" t="s">
        <v>45</v>
      </c>
      <c r="U391">
        <v>0</v>
      </c>
      <c r="V391">
        <v>0</v>
      </c>
      <c r="W391" t="s">
        <v>46</v>
      </c>
      <c r="X391">
        <v>-0.58893384999999998</v>
      </c>
      <c r="Y391">
        <v>0</v>
      </c>
      <c r="Z391" t="s">
        <v>47</v>
      </c>
      <c r="AA391">
        <v>0</v>
      </c>
      <c r="AB391">
        <v>0</v>
      </c>
      <c r="AC391" t="s">
        <v>48</v>
      </c>
      <c r="AD391">
        <v>0</v>
      </c>
      <c r="AE391">
        <v>0</v>
      </c>
      <c r="AF391" t="s">
        <v>30</v>
      </c>
      <c r="AG391" s="27">
        <v>3974.8776403387601</v>
      </c>
    </row>
    <row r="392" spans="1:33" x14ac:dyDescent="0.2">
      <c r="A392" s="24">
        <f t="shared" si="6"/>
        <v>-3.2802497982442622</v>
      </c>
      <c r="B392" t="s">
        <v>940</v>
      </c>
      <c r="C392" t="s">
        <v>22</v>
      </c>
      <c r="D392">
        <v>1</v>
      </c>
      <c r="E392" t="s">
        <v>24</v>
      </c>
      <c r="F392" s="24">
        <v>2.56465420377749</v>
      </c>
      <c r="G392">
        <v>7.0575411899999999E-7</v>
      </c>
      <c r="H392" t="s">
        <v>25</v>
      </c>
      <c r="I392">
        <v>106.954095931678</v>
      </c>
      <c r="J392">
        <v>1.379351176E-6</v>
      </c>
      <c r="K392" t="s">
        <v>26</v>
      </c>
      <c r="L392">
        <v>0</v>
      </c>
      <c r="M392">
        <v>0</v>
      </c>
      <c r="N392" t="s">
        <v>27</v>
      </c>
      <c r="O392">
        <v>8.7201682193146002E-2</v>
      </c>
      <c r="P392">
        <v>1.7156131E-7</v>
      </c>
      <c r="Q392" t="s">
        <v>28</v>
      </c>
      <c r="R392">
        <v>0.293130279995166</v>
      </c>
      <c r="S392">
        <v>1.42624716E-7</v>
      </c>
      <c r="T392" t="s">
        <v>45</v>
      </c>
      <c r="U392">
        <v>0</v>
      </c>
      <c r="V392">
        <v>0</v>
      </c>
      <c r="W392" t="s">
        <v>46</v>
      </c>
      <c r="X392">
        <v>-0.58893384999999998</v>
      </c>
      <c r="Y392">
        <v>0</v>
      </c>
      <c r="Z392" t="s">
        <v>47</v>
      </c>
      <c r="AA392">
        <v>0</v>
      </c>
      <c r="AB392">
        <v>0</v>
      </c>
      <c r="AC392" t="s">
        <v>48</v>
      </c>
      <c r="AD392">
        <v>0</v>
      </c>
      <c r="AE392">
        <v>0</v>
      </c>
      <c r="AF392" t="s">
        <v>30</v>
      </c>
      <c r="AG392" s="27">
        <v>3974.8776403387601</v>
      </c>
    </row>
    <row r="393" spans="1:33" x14ac:dyDescent="0.2">
      <c r="A393" s="24">
        <f t="shared" si="6"/>
        <v>-3.2802496918183346</v>
      </c>
      <c r="B393" t="s">
        <v>1008</v>
      </c>
      <c r="C393" t="s">
        <v>22</v>
      </c>
      <c r="D393">
        <v>1</v>
      </c>
      <c r="E393" t="s">
        <v>24</v>
      </c>
      <c r="F393" s="24">
        <v>2.5646539237011701</v>
      </c>
      <c r="G393">
        <v>1.201096045E-6</v>
      </c>
      <c r="H393" t="s">
        <v>25</v>
      </c>
      <c r="I393">
        <v>106.95409645019301</v>
      </c>
      <c r="J393">
        <v>1.8907450539999999E-6</v>
      </c>
      <c r="K393" t="s">
        <v>26</v>
      </c>
      <c r="L393">
        <v>0</v>
      </c>
      <c r="M393">
        <v>0</v>
      </c>
      <c r="N393" t="s">
        <v>27</v>
      </c>
      <c r="O393">
        <v>8.7201687657377999E-2</v>
      </c>
      <c r="P393">
        <v>9.0955761999999994E-8</v>
      </c>
      <c r="Q393" t="s">
        <v>28</v>
      </c>
      <c r="R393">
        <v>0.29313003939798898</v>
      </c>
      <c r="S393">
        <v>6.9957492600000004E-7</v>
      </c>
      <c r="T393" t="s">
        <v>45</v>
      </c>
      <c r="U393">
        <v>0</v>
      </c>
      <c r="V393">
        <v>0</v>
      </c>
      <c r="W393" t="s">
        <v>46</v>
      </c>
      <c r="X393">
        <v>-0.58893384999999998</v>
      </c>
      <c r="Y393">
        <v>0</v>
      </c>
      <c r="Z393" t="s">
        <v>47</v>
      </c>
      <c r="AA393">
        <v>0</v>
      </c>
      <c r="AB393">
        <v>0</v>
      </c>
      <c r="AC393" t="s">
        <v>48</v>
      </c>
      <c r="AD393">
        <v>0</v>
      </c>
      <c r="AE393">
        <v>0</v>
      </c>
      <c r="AF393" t="s">
        <v>30</v>
      </c>
      <c r="AG393" s="27">
        <v>3974.8776403387601</v>
      </c>
    </row>
    <row r="394" spans="1:33" x14ac:dyDescent="0.2">
      <c r="A394" s="24">
        <f t="shared" si="6"/>
        <v>-3.2802496163342685</v>
      </c>
      <c r="B394" t="s">
        <v>154</v>
      </c>
      <c r="C394" t="s">
        <v>22</v>
      </c>
      <c r="D394">
        <v>1</v>
      </c>
      <c r="E394" t="s">
        <v>24</v>
      </c>
      <c r="F394" s="24">
        <v>2.5646536156583699</v>
      </c>
      <c r="G394">
        <v>9.1123707199999997E-7</v>
      </c>
      <c r="H394" t="s">
        <v>25</v>
      </c>
      <c r="I394">
        <v>106.95409681795699</v>
      </c>
      <c r="J394">
        <v>3.4620190289999999E-6</v>
      </c>
      <c r="K394" t="s">
        <v>26</v>
      </c>
      <c r="L394">
        <v>0</v>
      </c>
      <c r="M394">
        <v>0</v>
      </c>
      <c r="N394" t="s">
        <v>27</v>
      </c>
      <c r="O394">
        <v>8.7201630467674998E-2</v>
      </c>
      <c r="P394">
        <v>1.3769560499999999E-7</v>
      </c>
      <c r="Q394" t="s">
        <v>28</v>
      </c>
      <c r="R394">
        <v>0.29313016150736299</v>
      </c>
      <c r="S394">
        <v>1.4778983400000001E-7</v>
      </c>
      <c r="T394" t="s">
        <v>45</v>
      </c>
      <c r="U394">
        <v>0</v>
      </c>
      <c r="V394">
        <v>0</v>
      </c>
      <c r="W394" t="s">
        <v>46</v>
      </c>
      <c r="X394">
        <v>-0.58893384999999998</v>
      </c>
      <c r="Y394">
        <v>0</v>
      </c>
      <c r="Z394" t="s">
        <v>47</v>
      </c>
      <c r="AA394">
        <v>0</v>
      </c>
      <c r="AB394">
        <v>0</v>
      </c>
      <c r="AC394" t="s">
        <v>48</v>
      </c>
      <c r="AD394">
        <v>0</v>
      </c>
      <c r="AE394">
        <v>0</v>
      </c>
      <c r="AF394" t="s">
        <v>30</v>
      </c>
      <c r="AG394" s="27">
        <v>3974.8776403387601</v>
      </c>
    </row>
    <row r="395" spans="1:33" x14ac:dyDescent="0.2">
      <c r="A395" s="24">
        <f t="shared" si="6"/>
        <v>-3.2802495635951341</v>
      </c>
      <c r="B395" s="23" t="s">
        <v>160</v>
      </c>
      <c r="C395" s="23" t="s">
        <v>22</v>
      </c>
      <c r="D395" s="23">
        <v>1</v>
      </c>
      <c r="E395" s="23" t="s">
        <v>24</v>
      </c>
      <c r="F395" s="24">
        <v>2.56465360656152</v>
      </c>
      <c r="G395" s="23">
        <v>6.8312651700000002E-7</v>
      </c>
      <c r="H395" s="23" t="s">
        <v>25</v>
      </c>
      <c r="I395" s="23">
        <v>106.954097074906</v>
      </c>
      <c r="J395" s="23">
        <v>1.8539891760000001E-6</v>
      </c>
      <c r="K395" s="23" t="s">
        <v>26</v>
      </c>
      <c r="L395" s="23">
        <v>0</v>
      </c>
      <c r="M395" s="23">
        <v>0</v>
      </c>
      <c r="N395" s="23" t="s">
        <v>27</v>
      </c>
      <c r="O395" s="23">
        <v>8.7201655778624002E-2</v>
      </c>
      <c r="P395" s="23">
        <v>6.1352824000000004E-8</v>
      </c>
      <c r="Q395" s="23" t="s">
        <v>28</v>
      </c>
      <c r="R395" s="23">
        <v>0.29313013989641801</v>
      </c>
      <c r="S395" s="23">
        <v>5.62046881E-7</v>
      </c>
      <c r="T395" s="23" t="s">
        <v>45</v>
      </c>
      <c r="U395" s="23">
        <v>0</v>
      </c>
      <c r="V395" s="23">
        <v>0</v>
      </c>
      <c r="W395" s="23" t="s">
        <v>46</v>
      </c>
      <c r="X395" s="23">
        <v>-0.58893384999999998</v>
      </c>
      <c r="Y395" s="23">
        <v>0</v>
      </c>
      <c r="Z395" s="23" t="s">
        <v>47</v>
      </c>
      <c r="AA395" s="23">
        <v>0</v>
      </c>
      <c r="AB395" s="23">
        <v>0</v>
      </c>
      <c r="AC395" s="23" t="s">
        <v>48</v>
      </c>
      <c r="AD395" s="23">
        <v>0</v>
      </c>
      <c r="AE395" s="23">
        <v>0</v>
      </c>
      <c r="AF395" s="23" t="s">
        <v>30</v>
      </c>
      <c r="AG395" s="27">
        <v>3974.8776403387701</v>
      </c>
    </row>
    <row r="396" spans="1:33" x14ac:dyDescent="0.2">
      <c r="A396" s="24">
        <f t="shared" si="6"/>
        <v>-3.2802497969659545</v>
      </c>
      <c r="B396" t="s">
        <v>214</v>
      </c>
      <c r="C396" t="s">
        <v>22</v>
      </c>
      <c r="D396">
        <v>1</v>
      </c>
      <c r="E396" t="s">
        <v>24</v>
      </c>
      <c r="F396" s="24">
        <v>2.5646541244360099</v>
      </c>
      <c r="G396">
        <v>6.9861914000000005E-7</v>
      </c>
      <c r="H396" t="s">
        <v>25</v>
      </c>
      <c r="I396">
        <v>106.954095937906</v>
      </c>
      <c r="J396">
        <v>2.4902553229999999E-6</v>
      </c>
      <c r="K396" t="s">
        <v>26</v>
      </c>
      <c r="L396">
        <v>0</v>
      </c>
      <c r="M396">
        <v>0</v>
      </c>
      <c r="N396" t="s">
        <v>27</v>
      </c>
      <c r="O396">
        <v>8.7201734309453993E-2</v>
      </c>
      <c r="P396">
        <v>1.2316581100000001E-7</v>
      </c>
      <c r="Q396" t="s">
        <v>28</v>
      </c>
      <c r="R396">
        <v>0.29313019197402501</v>
      </c>
      <c r="S396">
        <v>4.1246729899999998E-7</v>
      </c>
      <c r="T396" t="s">
        <v>45</v>
      </c>
      <c r="U396">
        <v>0</v>
      </c>
      <c r="V396">
        <v>0</v>
      </c>
      <c r="W396" t="s">
        <v>46</v>
      </c>
      <c r="X396">
        <v>-0.58893384999999998</v>
      </c>
      <c r="Y396">
        <v>0</v>
      </c>
      <c r="Z396" t="s">
        <v>47</v>
      </c>
      <c r="AA396">
        <v>0</v>
      </c>
      <c r="AB396">
        <v>0</v>
      </c>
      <c r="AC396" t="s">
        <v>48</v>
      </c>
      <c r="AD396">
        <v>0</v>
      </c>
      <c r="AE396">
        <v>0</v>
      </c>
      <c r="AF396" t="s">
        <v>30</v>
      </c>
      <c r="AG396" s="27">
        <v>3974.8776403387701</v>
      </c>
    </row>
    <row r="397" spans="1:33" x14ac:dyDescent="0.2">
      <c r="A397" s="24">
        <f t="shared" si="6"/>
        <v>-3.280249909129076</v>
      </c>
      <c r="B397" t="s">
        <v>289</v>
      </c>
      <c r="C397" t="s">
        <v>22</v>
      </c>
      <c r="D397">
        <v>1</v>
      </c>
      <c r="E397" t="s">
        <v>24</v>
      </c>
      <c r="F397" s="24">
        <v>2.5646537759843899</v>
      </c>
      <c r="G397">
        <v>9.1462266000000003E-7</v>
      </c>
      <c r="H397" t="s">
        <v>25</v>
      </c>
      <c r="I397">
        <v>106.954095391439</v>
      </c>
      <c r="J397">
        <v>2.761997792E-6</v>
      </c>
      <c r="K397" t="s">
        <v>26</v>
      </c>
      <c r="L397">
        <v>0</v>
      </c>
      <c r="M397">
        <v>0</v>
      </c>
      <c r="N397" t="s">
        <v>27</v>
      </c>
      <c r="O397">
        <v>8.7201703038240999E-2</v>
      </c>
      <c r="P397">
        <v>6.1535914999999999E-8</v>
      </c>
      <c r="Q397" t="s">
        <v>28</v>
      </c>
      <c r="R397">
        <v>0.29313023258757798</v>
      </c>
      <c r="S397">
        <v>1.45036582E-7</v>
      </c>
      <c r="T397" t="s">
        <v>45</v>
      </c>
      <c r="U397">
        <v>0</v>
      </c>
      <c r="V397">
        <v>0</v>
      </c>
      <c r="W397" t="s">
        <v>46</v>
      </c>
      <c r="X397">
        <v>-0.58893384999999998</v>
      </c>
      <c r="Y397">
        <v>0</v>
      </c>
      <c r="Z397" t="s">
        <v>47</v>
      </c>
      <c r="AA397">
        <v>0</v>
      </c>
      <c r="AB397">
        <v>0</v>
      </c>
      <c r="AC397" t="s">
        <v>48</v>
      </c>
      <c r="AD397">
        <v>0</v>
      </c>
      <c r="AE397">
        <v>0</v>
      </c>
      <c r="AF397" t="s">
        <v>30</v>
      </c>
      <c r="AG397" s="27">
        <v>3974.8776403387701</v>
      </c>
    </row>
    <row r="398" spans="1:33" x14ac:dyDescent="0.2">
      <c r="A398" s="24">
        <f t="shared" si="6"/>
        <v>-3.2802499514707995</v>
      </c>
      <c r="B398" t="s">
        <v>367</v>
      </c>
      <c r="C398" t="s">
        <v>22</v>
      </c>
      <c r="D398">
        <v>1</v>
      </c>
      <c r="E398" t="s">
        <v>24</v>
      </c>
      <c r="F398" s="24">
        <v>2.5646542311709499</v>
      </c>
      <c r="G398">
        <v>5.4756920200000004E-7</v>
      </c>
      <c r="H398" t="s">
        <v>25</v>
      </c>
      <c r="I398">
        <v>106.954095185147</v>
      </c>
      <c r="J398">
        <v>1.824617743E-6</v>
      </c>
      <c r="K398" t="s">
        <v>26</v>
      </c>
      <c r="L398">
        <v>0</v>
      </c>
      <c r="M398">
        <v>0</v>
      </c>
      <c r="N398" t="s">
        <v>27</v>
      </c>
      <c r="O398">
        <v>8.7201653217527E-2</v>
      </c>
      <c r="P398">
        <v>1.5502158899999999E-7</v>
      </c>
      <c r="Q398" t="s">
        <v>28</v>
      </c>
      <c r="R398">
        <v>0.29313007484393899</v>
      </c>
      <c r="S398">
        <v>4.02562548E-7</v>
      </c>
      <c r="T398" t="s">
        <v>45</v>
      </c>
      <c r="U398">
        <v>0</v>
      </c>
      <c r="V398">
        <v>0</v>
      </c>
      <c r="W398" t="s">
        <v>46</v>
      </c>
      <c r="X398">
        <v>-0.58893384999999998</v>
      </c>
      <c r="Y398">
        <v>0</v>
      </c>
      <c r="Z398" t="s">
        <v>47</v>
      </c>
      <c r="AA398">
        <v>0</v>
      </c>
      <c r="AB398">
        <v>0</v>
      </c>
      <c r="AC398" t="s">
        <v>48</v>
      </c>
      <c r="AD398">
        <v>0</v>
      </c>
      <c r="AE398">
        <v>0</v>
      </c>
      <c r="AF398" t="s">
        <v>30</v>
      </c>
      <c r="AG398" s="27">
        <v>3974.8776403387701</v>
      </c>
    </row>
    <row r="399" spans="1:33" x14ac:dyDescent="0.2">
      <c r="A399" s="24">
        <f t="shared" si="6"/>
        <v>-3.2802500869689646</v>
      </c>
      <c r="B399" t="s">
        <v>391</v>
      </c>
      <c r="C399" t="s">
        <v>22</v>
      </c>
      <c r="D399">
        <v>1</v>
      </c>
      <c r="E399" t="s">
        <v>24</v>
      </c>
      <c r="F399" s="24">
        <v>2.5646541957833402</v>
      </c>
      <c r="G399">
        <v>5.6977314600000003E-7</v>
      </c>
      <c r="H399" t="s">
        <v>25</v>
      </c>
      <c r="I399">
        <v>106.95409452499</v>
      </c>
      <c r="J399">
        <v>6.4651749800000002E-7</v>
      </c>
      <c r="K399" t="s">
        <v>26</v>
      </c>
      <c r="L399">
        <v>0</v>
      </c>
      <c r="M399">
        <v>0</v>
      </c>
      <c r="N399" t="s">
        <v>27</v>
      </c>
      <c r="O399">
        <v>8.7201638804685996E-2</v>
      </c>
      <c r="P399">
        <v>7.3404242999999995E-8</v>
      </c>
      <c r="Q399" t="s">
        <v>28</v>
      </c>
      <c r="R399">
        <v>0.29313030759019798</v>
      </c>
      <c r="S399">
        <v>4.2687483400000002E-7</v>
      </c>
      <c r="T399" t="s">
        <v>45</v>
      </c>
      <c r="U399">
        <v>0</v>
      </c>
      <c r="V399">
        <v>0</v>
      </c>
      <c r="W399" t="s">
        <v>46</v>
      </c>
      <c r="X399">
        <v>-0.58893384999999998</v>
      </c>
      <c r="Y399">
        <v>0</v>
      </c>
      <c r="Z399" t="s">
        <v>47</v>
      </c>
      <c r="AA399">
        <v>0</v>
      </c>
      <c r="AB399">
        <v>0</v>
      </c>
      <c r="AC399" t="s">
        <v>48</v>
      </c>
      <c r="AD399">
        <v>0</v>
      </c>
      <c r="AE399">
        <v>0</v>
      </c>
      <c r="AF399" t="s">
        <v>30</v>
      </c>
      <c r="AG399" s="27">
        <v>3974.8776403387701</v>
      </c>
    </row>
    <row r="400" spans="1:33" x14ac:dyDescent="0.2">
      <c r="A400" s="24">
        <f t="shared" si="6"/>
        <v>-3.280249531443943</v>
      </c>
      <c r="B400" t="s">
        <v>406</v>
      </c>
      <c r="C400" t="s">
        <v>22</v>
      </c>
      <c r="D400">
        <v>1</v>
      </c>
      <c r="E400" t="s">
        <v>24</v>
      </c>
      <c r="F400" s="24">
        <v>2.56465344759367</v>
      </c>
      <c r="G400">
        <v>5.1022410099999997E-7</v>
      </c>
      <c r="H400" t="s">
        <v>25</v>
      </c>
      <c r="I400">
        <v>106.954097231549</v>
      </c>
      <c r="J400">
        <v>2.0117520049999998E-6</v>
      </c>
      <c r="K400" t="s">
        <v>26</v>
      </c>
      <c r="L400">
        <v>0</v>
      </c>
      <c r="M400">
        <v>0</v>
      </c>
      <c r="N400" t="s">
        <v>27</v>
      </c>
      <c r="O400">
        <v>8.7201706159653003E-2</v>
      </c>
      <c r="P400">
        <v>6.4876478000000005E-8</v>
      </c>
      <c r="Q400" t="s">
        <v>28</v>
      </c>
      <c r="R400">
        <v>0.29313026127490099</v>
      </c>
      <c r="S400">
        <v>5.2855927199999997E-7</v>
      </c>
      <c r="T400" t="s">
        <v>45</v>
      </c>
      <c r="U400">
        <v>0</v>
      </c>
      <c r="V400">
        <v>0</v>
      </c>
      <c r="W400" t="s">
        <v>46</v>
      </c>
      <c r="X400">
        <v>-0.58893384999999998</v>
      </c>
      <c r="Y400">
        <v>0</v>
      </c>
      <c r="Z400" t="s">
        <v>47</v>
      </c>
      <c r="AA400">
        <v>0</v>
      </c>
      <c r="AB400">
        <v>0</v>
      </c>
      <c r="AC400" t="s">
        <v>48</v>
      </c>
      <c r="AD400">
        <v>0</v>
      </c>
      <c r="AE400">
        <v>0</v>
      </c>
      <c r="AF400" t="s">
        <v>30</v>
      </c>
      <c r="AG400" s="27">
        <v>3974.8776403387701</v>
      </c>
    </row>
    <row r="401" spans="1:33" x14ac:dyDescent="0.2">
      <c r="A401" s="24">
        <f t="shared" si="6"/>
        <v>-3.2802497544013329</v>
      </c>
      <c r="B401" t="s">
        <v>458</v>
      </c>
      <c r="C401" t="s">
        <v>22</v>
      </c>
      <c r="D401">
        <v>1</v>
      </c>
      <c r="E401" t="s">
        <v>24</v>
      </c>
      <c r="F401" s="24">
        <v>2.5646536907831798</v>
      </c>
      <c r="G401">
        <v>6.6576839399999996E-7</v>
      </c>
      <c r="H401" t="s">
        <v>25</v>
      </c>
      <c r="I401">
        <v>106.954096145284</v>
      </c>
      <c r="J401">
        <v>2.3791061869999999E-6</v>
      </c>
      <c r="K401" t="s">
        <v>26</v>
      </c>
      <c r="L401">
        <v>0</v>
      </c>
      <c r="M401">
        <v>0</v>
      </c>
      <c r="N401" t="s">
        <v>27</v>
      </c>
      <c r="O401">
        <v>8.7201694854304998E-2</v>
      </c>
      <c r="P401">
        <v>8.5805624999999997E-8</v>
      </c>
      <c r="Q401" t="s">
        <v>28</v>
      </c>
      <c r="R401">
        <v>0.29313005907298401</v>
      </c>
      <c r="S401">
        <v>7.4521554700000004E-7</v>
      </c>
      <c r="T401" t="s">
        <v>45</v>
      </c>
      <c r="U401">
        <v>0</v>
      </c>
      <c r="V401">
        <v>0</v>
      </c>
      <c r="W401" t="s">
        <v>46</v>
      </c>
      <c r="X401">
        <v>-0.58893384999999998</v>
      </c>
      <c r="Y401">
        <v>0</v>
      </c>
      <c r="Z401" t="s">
        <v>47</v>
      </c>
      <c r="AA401">
        <v>0</v>
      </c>
      <c r="AB401">
        <v>0</v>
      </c>
      <c r="AC401" t="s">
        <v>48</v>
      </c>
      <c r="AD401">
        <v>0</v>
      </c>
      <c r="AE401">
        <v>0</v>
      </c>
      <c r="AF401" t="s">
        <v>30</v>
      </c>
      <c r="AG401" s="27">
        <v>3974.8776403387701</v>
      </c>
    </row>
    <row r="402" spans="1:33" x14ac:dyDescent="0.2">
      <c r="A402" s="24">
        <f t="shared" si="6"/>
        <v>-3.2802499562769629</v>
      </c>
      <c r="B402" t="s">
        <v>481</v>
      </c>
      <c r="C402" t="s">
        <v>22</v>
      </c>
      <c r="D402">
        <v>1</v>
      </c>
      <c r="E402" t="s">
        <v>24</v>
      </c>
      <c r="F402" s="24">
        <v>2.5646543274015401</v>
      </c>
      <c r="G402">
        <v>1.0650359149999999E-6</v>
      </c>
      <c r="H402" t="s">
        <v>25</v>
      </c>
      <c r="I402">
        <v>106.954095161731</v>
      </c>
      <c r="J402">
        <v>3.056047533E-6</v>
      </c>
      <c r="K402" t="s">
        <v>26</v>
      </c>
      <c r="L402">
        <v>0</v>
      </c>
      <c r="M402">
        <v>0</v>
      </c>
      <c r="N402" t="s">
        <v>27</v>
      </c>
      <c r="O402">
        <v>8.7201693500529004E-2</v>
      </c>
      <c r="P402">
        <v>1.27248838E-7</v>
      </c>
      <c r="Q402" t="s">
        <v>28</v>
      </c>
      <c r="R402">
        <v>0.29313038182655798</v>
      </c>
      <c r="S402">
        <v>7.1798065999999999E-7</v>
      </c>
      <c r="T402" t="s">
        <v>45</v>
      </c>
      <c r="U402">
        <v>0</v>
      </c>
      <c r="V402">
        <v>0</v>
      </c>
      <c r="W402" t="s">
        <v>46</v>
      </c>
      <c r="X402">
        <v>-0.58893384999999998</v>
      </c>
      <c r="Y402">
        <v>0</v>
      </c>
      <c r="Z402" t="s">
        <v>47</v>
      </c>
      <c r="AA402">
        <v>0</v>
      </c>
      <c r="AB402">
        <v>0</v>
      </c>
      <c r="AC402" t="s">
        <v>48</v>
      </c>
      <c r="AD402">
        <v>0</v>
      </c>
      <c r="AE402">
        <v>0</v>
      </c>
      <c r="AF402" t="s">
        <v>30</v>
      </c>
      <c r="AG402" s="27">
        <v>3974.8776403387701</v>
      </c>
    </row>
    <row r="403" spans="1:33" x14ac:dyDescent="0.2">
      <c r="A403" s="24">
        <f t="shared" si="6"/>
        <v>-3.2802499071354649</v>
      </c>
      <c r="B403" t="s">
        <v>490</v>
      </c>
      <c r="C403" t="s">
        <v>22</v>
      </c>
      <c r="D403">
        <v>1</v>
      </c>
      <c r="E403" t="s">
        <v>24</v>
      </c>
      <c r="F403" s="24">
        <v>2.5646538971600599</v>
      </c>
      <c r="G403">
        <v>4.52986327E-7</v>
      </c>
      <c r="H403" t="s">
        <v>25</v>
      </c>
      <c r="I403">
        <v>106.954095401152</v>
      </c>
      <c r="J403">
        <v>1.0819126849999999E-6</v>
      </c>
      <c r="K403" t="s">
        <v>26</v>
      </c>
      <c r="L403">
        <v>0</v>
      </c>
      <c r="M403">
        <v>0</v>
      </c>
      <c r="N403" t="s">
        <v>27</v>
      </c>
      <c r="O403">
        <v>8.7201650767501998E-2</v>
      </c>
      <c r="P403">
        <v>1.3354990100000001E-7</v>
      </c>
      <c r="Q403" t="s">
        <v>28</v>
      </c>
      <c r="R403">
        <v>0.29313048507577799</v>
      </c>
      <c r="S403">
        <v>1.13493819E-7</v>
      </c>
      <c r="T403" t="s">
        <v>45</v>
      </c>
      <c r="U403">
        <v>0</v>
      </c>
      <c r="V403">
        <v>0</v>
      </c>
      <c r="W403" t="s">
        <v>46</v>
      </c>
      <c r="X403">
        <v>-0.58893384999999998</v>
      </c>
      <c r="Y403">
        <v>0</v>
      </c>
      <c r="Z403" t="s">
        <v>47</v>
      </c>
      <c r="AA403">
        <v>0</v>
      </c>
      <c r="AB403">
        <v>0</v>
      </c>
      <c r="AC403" t="s">
        <v>48</v>
      </c>
      <c r="AD403">
        <v>0</v>
      </c>
      <c r="AE403">
        <v>0</v>
      </c>
      <c r="AF403" t="s">
        <v>30</v>
      </c>
      <c r="AG403" s="27">
        <v>3974.8776403387701</v>
      </c>
    </row>
    <row r="404" spans="1:33" x14ac:dyDescent="0.2">
      <c r="A404" s="24">
        <f t="shared" si="6"/>
        <v>-3.2802498235685871</v>
      </c>
      <c r="B404" t="s">
        <v>509</v>
      </c>
      <c r="C404" t="s">
        <v>22</v>
      </c>
      <c r="D404">
        <v>1</v>
      </c>
      <c r="E404" t="s">
        <v>24</v>
      </c>
      <c r="F404" s="24">
        <v>2.5646539705046001</v>
      </c>
      <c r="G404">
        <v>6.5398481099999997E-7</v>
      </c>
      <c r="H404" t="s">
        <v>25</v>
      </c>
      <c r="I404">
        <v>106.954095808296</v>
      </c>
      <c r="J404">
        <v>1.284258402E-6</v>
      </c>
      <c r="K404" t="s">
        <v>26</v>
      </c>
      <c r="L404">
        <v>0</v>
      </c>
      <c r="M404">
        <v>0</v>
      </c>
      <c r="N404" t="s">
        <v>27</v>
      </c>
      <c r="O404">
        <v>8.7201609106827005E-2</v>
      </c>
      <c r="P404">
        <v>1.2653482E-7</v>
      </c>
      <c r="Q404" t="s">
        <v>28</v>
      </c>
      <c r="R404">
        <v>0.29313044642400599</v>
      </c>
      <c r="S404">
        <v>4.6550976000000002E-7</v>
      </c>
      <c r="T404" t="s">
        <v>45</v>
      </c>
      <c r="U404">
        <v>0</v>
      </c>
      <c r="V404">
        <v>0</v>
      </c>
      <c r="W404" t="s">
        <v>46</v>
      </c>
      <c r="X404">
        <v>-0.58893384999999998</v>
      </c>
      <c r="Y404">
        <v>0</v>
      </c>
      <c r="Z404" t="s">
        <v>47</v>
      </c>
      <c r="AA404">
        <v>0</v>
      </c>
      <c r="AB404">
        <v>0</v>
      </c>
      <c r="AC404" t="s">
        <v>48</v>
      </c>
      <c r="AD404">
        <v>0</v>
      </c>
      <c r="AE404">
        <v>0</v>
      </c>
      <c r="AF404" t="s">
        <v>30</v>
      </c>
      <c r="AG404" s="27">
        <v>3974.8776403387701</v>
      </c>
    </row>
    <row r="405" spans="1:33" x14ac:dyDescent="0.2">
      <c r="A405" s="24">
        <f t="shared" si="6"/>
        <v>-3.2802500186582066</v>
      </c>
      <c r="B405" t="s">
        <v>543</v>
      </c>
      <c r="C405" t="s">
        <v>22</v>
      </c>
      <c r="D405">
        <v>1</v>
      </c>
      <c r="E405" t="s">
        <v>24</v>
      </c>
      <c r="F405" s="24">
        <v>2.5646542655712898</v>
      </c>
      <c r="G405">
        <v>3.5648177099999999E-7</v>
      </c>
      <c r="H405" t="s">
        <v>25</v>
      </c>
      <c r="I405">
        <v>106.954094857805</v>
      </c>
      <c r="J405">
        <v>1.897060435E-6</v>
      </c>
      <c r="K405" t="s">
        <v>26</v>
      </c>
      <c r="L405">
        <v>0</v>
      </c>
      <c r="M405">
        <v>0</v>
      </c>
      <c r="N405" t="s">
        <v>27</v>
      </c>
      <c r="O405">
        <v>8.7201644794130007E-2</v>
      </c>
      <c r="P405">
        <v>1.7468424200000001E-7</v>
      </c>
      <c r="Q405" t="s">
        <v>28</v>
      </c>
      <c r="R405">
        <v>0.29313011131366701</v>
      </c>
      <c r="S405">
        <v>2.5905630699999999E-7</v>
      </c>
      <c r="T405" t="s">
        <v>45</v>
      </c>
      <c r="U405">
        <v>0</v>
      </c>
      <c r="V405">
        <v>0</v>
      </c>
      <c r="W405" t="s">
        <v>46</v>
      </c>
      <c r="X405">
        <v>-0.58893384999999998</v>
      </c>
      <c r="Y405">
        <v>0</v>
      </c>
      <c r="Z405" t="s">
        <v>47</v>
      </c>
      <c r="AA405">
        <v>0</v>
      </c>
      <c r="AB405">
        <v>0</v>
      </c>
      <c r="AC405" t="s">
        <v>48</v>
      </c>
      <c r="AD405">
        <v>0</v>
      </c>
      <c r="AE405">
        <v>0</v>
      </c>
      <c r="AF405" t="s">
        <v>30</v>
      </c>
      <c r="AG405" s="27">
        <v>3974.8776403387701</v>
      </c>
    </row>
    <row r="406" spans="1:33" x14ac:dyDescent="0.2">
      <c r="A406" s="24">
        <f t="shared" si="6"/>
        <v>-3.280250075860752</v>
      </c>
      <c r="B406" t="s">
        <v>602</v>
      </c>
      <c r="C406" t="s">
        <v>22</v>
      </c>
      <c r="D406">
        <v>1</v>
      </c>
      <c r="E406" t="s">
        <v>24</v>
      </c>
      <c r="F406" s="24">
        <v>2.5646542624510502</v>
      </c>
      <c r="G406">
        <v>1.9519104400000001E-6</v>
      </c>
      <c r="H406" t="s">
        <v>25</v>
      </c>
      <c r="I406">
        <v>106.95409457911001</v>
      </c>
      <c r="J406">
        <v>5.0321088260000001E-6</v>
      </c>
      <c r="K406" t="s">
        <v>26</v>
      </c>
      <c r="L406">
        <v>0</v>
      </c>
      <c r="M406">
        <v>0</v>
      </c>
      <c r="N406" t="s">
        <v>27</v>
      </c>
      <c r="O406">
        <v>8.7201723748059998E-2</v>
      </c>
      <c r="P406">
        <v>3.0749868600000002E-7</v>
      </c>
      <c r="Q406" t="s">
        <v>28</v>
      </c>
      <c r="R406">
        <v>0.29313037477828502</v>
      </c>
      <c r="S406">
        <v>1.6177012999999999E-7</v>
      </c>
      <c r="T406" t="s">
        <v>45</v>
      </c>
      <c r="U406">
        <v>0</v>
      </c>
      <c r="V406">
        <v>0</v>
      </c>
      <c r="W406" t="s">
        <v>46</v>
      </c>
      <c r="X406">
        <v>-0.58893384999999998</v>
      </c>
      <c r="Y406">
        <v>0</v>
      </c>
      <c r="Z406" t="s">
        <v>47</v>
      </c>
      <c r="AA406">
        <v>0</v>
      </c>
      <c r="AB406">
        <v>0</v>
      </c>
      <c r="AC406" t="s">
        <v>48</v>
      </c>
      <c r="AD406">
        <v>0</v>
      </c>
      <c r="AE406">
        <v>0</v>
      </c>
      <c r="AF406" t="s">
        <v>30</v>
      </c>
      <c r="AG406" s="27">
        <v>3974.8776403387701</v>
      </c>
    </row>
    <row r="407" spans="1:33" x14ac:dyDescent="0.2">
      <c r="A407" s="24">
        <f t="shared" si="6"/>
        <v>-3.28024958100784</v>
      </c>
      <c r="B407" t="s">
        <v>666</v>
      </c>
      <c r="C407" t="s">
        <v>22</v>
      </c>
      <c r="D407">
        <v>1</v>
      </c>
      <c r="E407" t="s">
        <v>24</v>
      </c>
      <c r="F407" s="24">
        <v>2.56465343542181</v>
      </c>
      <c r="G407">
        <v>4.6993668300000002E-7</v>
      </c>
      <c r="H407" t="s">
        <v>25</v>
      </c>
      <c r="I407">
        <v>106.95409699007</v>
      </c>
      <c r="J407">
        <v>2.203223148E-6</v>
      </c>
      <c r="K407" t="s">
        <v>26</v>
      </c>
      <c r="L407">
        <v>0</v>
      </c>
      <c r="M407">
        <v>0</v>
      </c>
      <c r="N407" t="s">
        <v>27</v>
      </c>
      <c r="O407">
        <v>8.7201681510298001E-2</v>
      </c>
      <c r="P407">
        <v>1.5076803599999999E-7</v>
      </c>
      <c r="Q407" t="s">
        <v>28</v>
      </c>
      <c r="R407">
        <v>0.293130291268414</v>
      </c>
      <c r="S407">
        <v>4.45620266E-7</v>
      </c>
      <c r="T407" t="s">
        <v>45</v>
      </c>
      <c r="U407">
        <v>0</v>
      </c>
      <c r="V407">
        <v>0</v>
      </c>
      <c r="W407" t="s">
        <v>46</v>
      </c>
      <c r="X407">
        <v>-0.58893384999999998</v>
      </c>
      <c r="Y407">
        <v>0</v>
      </c>
      <c r="Z407" t="s">
        <v>47</v>
      </c>
      <c r="AA407">
        <v>0</v>
      </c>
      <c r="AB407">
        <v>0</v>
      </c>
      <c r="AC407" t="s">
        <v>48</v>
      </c>
      <c r="AD407">
        <v>0</v>
      </c>
      <c r="AE407">
        <v>0</v>
      </c>
      <c r="AF407" t="s">
        <v>30</v>
      </c>
      <c r="AG407" s="27">
        <v>3974.8776403387701</v>
      </c>
    </row>
    <row r="408" spans="1:33" x14ac:dyDescent="0.2">
      <c r="A408" s="24">
        <f t="shared" si="6"/>
        <v>-3.2802498027140228</v>
      </c>
      <c r="B408" t="s">
        <v>678</v>
      </c>
      <c r="C408" t="s">
        <v>22</v>
      </c>
      <c r="D408">
        <v>1</v>
      </c>
      <c r="E408" t="s">
        <v>24</v>
      </c>
      <c r="F408" s="24">
        <v>2.5646539366854499</v>
      </c>
      <c r="G408">
        <v>1.499624338E-6</v>
      </c>
      <c r="H408" t="s">
        <v>25</v>
      </c>
      <c r="I408">
        <v>106.954095909901</v>
      </c>
      <c r="J408">
        <v>4.3205388349999999E-6</v>
      </c>
      <c r="K408" t="s">
        <v>26</v>
      </c>
      <c r="L408">
        <v>0</v>
      </c>
      <c r="M408">
        <v>0</v>
      </c>
      <c r="N408" t="s">
        <v>27</v>
      </c>
      <c r="O408">
        <v>8.7201615920699999E-2</v>
      </c>
      <c r="P408">
        <v>9.4693625999999994E-8</v>
      </c>
      <c r="Q408" t="s">
        <v>28</v>
      </c>
      <c r="R408">
        <v>0.293130140566502</v>
      </c>
      <c r="S408">
        <v>2.7723597400000002E-7</v>
      </c>
      <c r="T408" t="s">
        <v>45</v>
      </c>
      <c r="U408">
        <v>0</v>
      </c>
      <c r="V408">
        <v>0</v>
      </c>
      <c r="W408" t="s">
        <v>46</v>
      </c>
      <c r="X408">
        <v>-0.58893384999999998</v>
      </c>
      <c r="Y408">
        <v>0</v>
      </c>
      <c r="Z408" t="s">
        <v>47</v>
      </c>
      <c r="AA408">
        <v>0</v>
      </c>
      <c r="AB408">
        <v>0</v>
      </c>
      <c r="AC408" t="s">
        <v>48</v>
      </c>
      <c r="AD408">
        <v>0</v>
      </c>
      <c r="AE408">
        <v>0</v>
      </c>
      <c r="AF408" t="s">
        <v>30</v>
      </c>
      <c r="AG408" s="27">
        <v>3974.8776403387701</v>
      </c>
    </row>
    <row r="409" spans="1:33" x14ac:dyDescent="0.2">
      <c r="A409" s="24">
        <f t="shared" si="6"/>
        <v>-3.2802499330609804</v>
      </c>
      <c r="B409" t="s">
        <v>690</v>
      </c>
      <c r="C409" t="s">
        <v>22</v>
      </c>
      <c r="D409">
        <v>1</v>
      </c>
      <c r="E409" t="s">
        <v>24</v>
      </c>
      <c r="F409" s="24">
        <v>2.5646541603066502</v>
      </c>
      <c r="G409">
        <v>5.4052256499999996E-7</v>
      </c>
      <c r="H409" t="s">
        <v>25</v>
      </c>
      <c r="I409">
        <v>106.95409527484099</v>
      </c>
      <c r="J409">
        <v>5.6008184200000003E-7</v>
      </c>
      <c r="K409" t="s">
        <v>26</v>
      </c>
      <c r="L409">
        <v>0</v>
      </c>
      <c r="M409">
        <v>0</v>
      </c>
      <c r="N409" t="s">
        <v>27</v>
      </c>
      <c r="O409">
        <v>8.7201606963158998E-2</v>
      </c>
      <c r="P409">
        <v>1.63486718E-7</v>
      </c>
      <c r="Q409" t="s">
        <v>28</v>
      </c>
      <c r="R409">
        <v>0.29313036254999802</v>
      </c>
      <c r="S409">
        <v>1.6736243099999999E-7</v>
      </c>
      <c r="T409" t="s">
        <v>45</v>
      </c>
      <c r="U409">
        <v>0</v>
      </c>
      <c r="V409">
        <v>0</v>
      </c>
      <c r="W409" t="s">
        <v>46</v>
      </c>
      <c r="X409">
        <v>-0.58893384999999998</v>
      </c>
      <c r="Y409">
        <v>0</v>
      </c>
      <c r="Z409" t="s">
        <v>47</v>
      </c>
      <c r="AA409">
        <v>0</v>
      </c>
      <c r="AB409">
        <v>0</v>
      </c>
      <c r="AC409" t="s">
        <v>48</v>
      </c>
      <c r="AD409">
        <v>0</v>
      </c>
      <c r="AE409">
        <v>0</v>
      </c>
      <c r="AF409" t="s">
        <v>30</v>
      </c>
      <c r="AG409" s="27">
        <v>3974.8776403387701</v>
      </c>
    </row>
    <row r="410" spans="1:33" x14ac:dyDescent="0.2">
      <c r="A410" s="24">
        <f t="shared" si="6"/>
        <v>-3.2802497185469925</v>
      </c>
      <c r="B410" t="s">
        <v>742</v>
      </c>
      <c r="C410" t="s">
        <v>22</v>
      </c>
      <c r="D410">
        <v>1</v>
      </c>
      <c r="E410" t="s">
        <v>24</v>
      </c>
      <c r="F410" s="24">
        <v>2.5646538926590998</v>
      </c>
      <c r="G410">
        <v>4.6796392E-7</v>
      </c>
      <c r="H410" t="s">
        <v>25</v>
      </c>
      <c r="I410">
        <v>106.954096319969</v>
      </c>
      <c r="J410">
        <v>3.4153470629999999E-6</v>
      </c>
      <c r="K410" t="s">
        <v>26</v>
      </c>
      <c r="L410">
        <v>0</v>
      </c>
      <c r="M410">
        <v>0</v>
      </c>
      <c r="N410" t="s">
        <v>27</v>
      </c>
      <c r="O410">
        <v>8.7201746567328001E-2</v>
      </c>
      <c r="P410">
        <v>1.4760000599999999E-7</v>
      </c>
      <c r="Q410" t="s">
        <v>28</v>
      </c>
      <c r="R410">
        <v>0.29313034144810202</v>
      </c>
      <c r="S410">
        <v>3.4151219500000001E-7</v>
      </c>
      <c r="T410" t="s">
        <v>45</v>
      </c>
      <c r="U410">
        <v>0</v>
      </c>
      <c r="V410">
        <v>0</v>
      </c>
      <c r="W410" t="s">
        <v>46</v>
      </c>
      <c r="X410">
        <v>-0.58893384999999998</v>
      </c>
      <c r="Y410">
        <v>0</v>
      </c>
      <c r="Z410" t="s">
        <v>47</v>
      </c>
      <c r="AA410">
        <v>0</v>
      </c>
      <c r="AB410">
        <v>0</v>
      </c>
      <c r="AC410" t="s">
        <v>48</v>
      </c>
      <c r="AD410">
        <v>0</v>
      </c>
      <c r="AE410">
        <v>0</v>
      </c>
      <c r="AF410" t="s">
        <v>30</v>
      </c>
      <c r="AG410" s="27">
        <v>3974.8776403387701</v>
      </c>
    </row>
    <row r="411" spans="1:33" x14ac:dyDescent="0.2">
      <c r="A411" s="24">
        <f t="shared" si="6"/>
        <v>-3.2802497782808953</v>
      </c>
      <c r="B411" t="s">
        <v>752</v>
      </c>
      <c r="C411" t="s">
        <v>22</v>
      </c>
      <c r="D411">
        <v>1</v>
      </c>
      <c r="E411" t="s">
        <v>24</v>
      </c>
      <c r="F411" s="24">
        <v>2.5646539496672598</v>
      </c>
      <c r="G411">
        <v>6.88053963E-7</v>
      </c>
      <c r="H411" t="s">
        <v>25</v>
      </c>
      <c r="I411">
        <v>106.954096028941</v>
      </c>
      <c r="J411">
        <v>1.318924963E-6</v>
      </c>
      <c r="K411" t="s">
        <v>26</v>
      </c>
      <c r="L411">
        <v>0</v>
      </c>
      <c r="M411">
        <v>0</v>
      </c>
      <c r="N411" t="s">
        <v>27</v>
      </c>
      <c r="O411">
        <v>8.7201759348291996E-2</v>
      </c>
      <c r="P411">
        <v>9.0222027999999995E-8</v>
      </c>
      <c r="Q411" t="s">
        <v>28</v>
      </c>
      <c r="R411">
        <v>0.293130130534349</v>
      </c>
      <c r="S411">
        <v>4.3267647900000002E-7</v>
      </c>
      <c r="T411" t="s">
        <v>45</v>
      </c>
      <c r="U411">
        <v>0</v>
      </c>
      <c r="V411">
        <v>0</v>
      </c>
      <c r="W411" t="s">
        <v>46</v>
      </c>
      <c r="X411">
        <v>-0.58893384999999998</v>
      </c>
      <c r="Y411">
        <v>0</v>
      </c>
      <c r="Z411" t="s">
        <v>47</v>
      </c>
      <c r="AA411">
        <v>0</v>
      </c>
      <c r="AB411">
        <v>0</v>
      </c>
      <c r="AC411" t="s">
        <v>48</v>
      </c>
      <c r="AD411">
        <v>0</v>
      </c>
      <c r="AE411">
        <v>0</v>
      </c>
      <c r="AF411" t="s">
        <v>30</v>
      </c>
      <c r="AG411" s="27">
        <v>3974.8776403387701</v>
      </c>
    </row>
    <row r="412" spans="1:33" x14ac:dyDescent="0.2">
      <c r="A412" s="24">
        <f t="shared" si="6"/>
        <v>-3.2802499171977155</v>
      </c>
      <c r="B412" t="s">
        <v>850</v>
      </c>
      <c r="C412" t="s">
        <v>22</v>
      </c>
      <c r="D412">
        <v>1</v>
      </c>
      <c r="E412" t="s">
        <v>24</v>
      </c>
      <c r="F412" s="24">
        <v>2.5646542304830602</v>
      </c>
      <c r="G412">
        <v>7.2562881600000001E-7</v>
      </c>
      <c r="H412" t="s">
        <v>25</v>
      </c>
      <c r="I412">
        <v>106.95409535212799</v>
      </c>
      <c r="J412">
        <v>1.881789872E-6</v>
      </c>
      <c r="K412" t="s">
        <v>26</v>
      </c>
      <c r="L412">
        <v>0</v>
      </c>
      <c r="M412">
        <v>0</v>
      </c>
      <c r="N412" t="s">
        <v>27</v>
      </c>
      <c r="O412">
        <v>8.7201621199808996E-2</v>
      </c>
      <c r="P412">
        <v>7.0765326999999994E-8</v>
      </c>
      <c r="Q412" t="s">
        <v>28</v>
      </c>
      <c r="R412">
        <v>0.29313033708539099</v>
      </c>
      <c r="S412">
        <v>4.33557907E-7</v>
      </c>
      <c r="T412" t="s">
        <v>45</v>
      </c>
      <c r="U412">
        <v>0</v>
      </c>
      <c r="V412">
        <v>0</v>
      </c>
      <c r="W412" t="s">
        <v>46</v>
      </c>
      <c r="X412">
        <v>-0.58893384999999998</v>
      </c>
      <c r="Y412">
        <v>0</v>
      </c>
      <c r="Z412" t="s">
        <v>47</v>
      </c>
      <c r="AA412">
        <v>0</v>
      </c>
      <c r="AB412">
        <v>0</v>
      </c>
      <c r="AC412" t="s">
        <v>48</v>
      </c>
      <c r="AD412">
        <v>0</v>
      </c>
      <c r="AE412">
        <v>0</v>
      </c>
      <c r="AF412" t="s">
        <v>30</v>
      </c>
      <c r="AG412" s="27">
        <v>3974.8776403387701</v>
      </c>
    </row>
    <row r="413" spans="1:33" x14ac:dyDescent="0.2">
      <c r="A413" s="24">
        <f t="shared" si="6"/>
        <v>-3.2802496963363299</v>
      </c>
      <c r="B413" t="s">
        <v>864</v>
      </c>
      <c r="C413" t="s">
        <v>22</v>
      </c>
      <c r="D413">
        <v>1</v>
      </c>
      <c r="E413" t="s">
        <v>24</v>
      </c>
      <c r="F413" s="24">
        <v>2.5646539456497601</v>
      </c>
      <c r="G413">
        <v>3.5783592E-7</v>
      </c>
      <c r="H413" t="s">
        <v>25</v>
      </c>
      <c r="I413">
        <v>106.954096428181</v>
      </c>
      <c r="J413">
        <v>1.4052297910000001E-6</v>
      </c>
      <c r="K413" t="s">
        <v>26</v>
      </c>
      <c r="L413">
        <v>0</v>
      </c>
      <c r="M413">
        <v>0</v>
      </c>
      <c r="N413" t="s">
        <v>27</v>
      </c>
      <c r="O413">
        <v>8.7201737144274996E-2</v>
      </c>
      <c r="P413">
        <v>1.3582886799999999E-7</v>
      </c>
      <c r="Q413" t="s">
        <v>28</v>
      </c>
      <c r="R413">
        <v>0.29313029796163598</v>
      </c>
      <c r="S413">
        <v>3.9491927600000001E-7</v>
      </c>
      <c r="T413" t="s">
        <v>45</v>
      </c>
      <c r="U413">
        <v>0</v>
      </c>
      <c r="V413">
        <v>0</v>
      </c>
      <c r="W413" t="s">
        <v>46</v>
      </c>
      <c r="X413">
        <v>-0.58893384999999998</v>
      </c>
      <c r="Y413">
        <v>0</v>
      </c>
      <c r="Z413" t="s">
        <v>47</v>
      </c>
      <c r="AA413">
        <v>0</v>
      </c>
      <c r="AB413">
        <v>0</v>
      </c>
      <c r="AC413" t="s">
        <v>48</v>
      </c>
      <c r="AD413">
        <v>0</v>
      </c>
      <c r="AE413">
        <v>0</v>
      </c>
      <c r="AF413" t="s">
        <v>30</v>
      </c>
      <c r="AG413" s="27">
        <v>3974.8776403387701</v>
      </c>
    </row>
    <row r="414" spans="1:33" x14ac:dyDescent="0.2">
      <c r="A414" s="24">
        <f t="shared" si="6"/>
        <v>-3.2802498940279081</v>
      </c>
      <c r="B414" t="s">
        <v>919</v>
      </c>
      <c r="C414" t="s">
        <v>22</v>
      </c>
      <c r="D414">
        <v>1</v>
      </c>
      <c r="E414" t="s">
        <v>24</v>
      </c>
      <c r="F414" s="24">
        <v>2.5646538486289501</v>
      </c>
      <c r="G414">
        <v>6.2289746700000002E-7</v>
      </c>
      <c r="H414" t="s">
        <v>25</v>
      </c>
      <c r="I414">
        <v>106.954095465013</v>
      </c>
      <c r="J414">
        <v>1.277862243E-6</v>
      </c>
      <c r="K414" t="s">
        <v>26</v>
      </c>
      <c r="L414">
        <v>0</v>
      </c>
      <c r="M414">
        <v>0</v>
      </c>
      <c r="N414" t="s">
        <v>27</v>
      </c>
      <c r="O414">
        <v>8.7201698677982997E-2</v>
      </c>
      <c r="P414">
        <v>8.8926750000000006E-8</v>
      </c>
      <c r="Q414" t="s">
        <v>28</v>
      </c>
      <c r="R414">
        <v>0.29313007310795702</v>
      </c>
      <c r="S414">
        <v>3.3385072500000002E-7</v>
      </c>
      <c r="T414" t="s">
        <v>45</v>
      </c>
      <c r="U414">
        <v>0</v>
      </c>
      <c r="V414">
        <v>0</v>
      </c>
      <c r="W414" t="s">
        <v>46</v>
      </c>
      <c r="X414">
        <v>-0.58893384999999998</v>
      </c>
      <c r="Y414">
        <v>0</v>
      </c>
      <c r="Z414" t="s">
        <v>47</v>
      </c>
      <c r="AA414">
        <v>0</v>
      </c>
      <c r="AB414">
        <v>0</v>
      </c>
      <c r="AC414" t="s">
        <v>48</v>
      </c>
      <c r="AD414">
        <v>0</v>
      </c>
      <c r="AE414">
        <v>0</v>
      </c>
      <c r="AF414" t="s">
        <v>30</v>
      </c>
      <c r="AG414" s="27">
        <v>3974.8776403387701</v>
      </c>
    </row>
    <row r="415" spans="1:33" x14ac:dyDescent="0.2">
      <c r="A415" s="24">
        <f t="shared" si="6"/>
        <v>-3.2802495646462235</v>
      </c>
      <c r="B415" t="s">
        <v>959</v>
      </c>
      <c r="C415" t="s">
        <v>22</v>
      </c>
      <c r="D415">
        <v>1</v>
      </c>
      <c r="E415" t="s">
        <v>24</v>
      </c>
      <c r="F415" s="24">
        <v>2.5646537618350802</v>
      </c>
      <c r="G415">
        <v>7.3155777400000005E-7</v>
      </c>
      <c r="H415" t="s">
        <v>25</v>
      </c>
      <c r="I415">
        <v>106.95409706978501</v>
      </c>
      <c r="J415">
        <v>3.9840737429999998E-6</v>
      </c>
      <c r="K415" t="s">
        <v>26</v>
      </c>
      <c r="L415">
        <v>0</v>
      </c>
      <c r="M415">
        <v>0</v>
      </c>
      <c r="N415" t="s">
        <v>27</v>
      </c>
      <c r="O415">
        <v>8.7201713543876999E-2</v>
      </c>
      <c r="P415">
        <v>2.2960274100000001E-7</v>
      </c>
      <c r="Q415" t="s">
        <v>28</v>
      </c>
      <c r="R415">
        <v>0.29313020930331202</v>
      </c>
      <c r="S415">
        <v>1.55253247E-6</v>
      </c>
      <c r="T415" t="s">
        <v>45</v>
      </c>
      <c r="U415">
        <v>0</v>
      </c>
      <c r="V415">
        <v>0</v>
      </c>
      <c r="W415" t="s">
        <v>46</v>
      </c>
      <c r="X415">
        <v>-0.58893384999999998</v>
      </c>
      <c r="Y415">
        <v>0</v>
      </c>
      <c r="Z415" t="s">
        <v>47</v>
      </c>
      <c r="AA415">
        <v>0</v>
      </c>
      <c r="AB415">
        <v>0</v>
      </c>
      <c r="AC415" t="s">
        <v>48</v>
      </c>
      <c r="AD415">
        <v>0</v>
      </c>
      <c r="AE415">
        <v>0</v>
      </c>
      <c r="AF415" t="s">
        <v>30</v>
      </c>
      <c r="AG415" s="27">
        <v>3974.8776403387701</v>
      </c>
    </row>
    <row r="416" spans="1:33" x14ac:dyDescent="0.2">
      <c r="A416" s="24">
        <f t="shared" si="6"/>
        <v>-3.2802498067006178</v>
      </c>
      <c r="B416" t="s">
        <v>979</v>
      </c>
      <c r="C416" t="s">
        <v>22</v>
      </c>
      <c r="D416">
        <v>1</v>
      </c>
      <c r="E416" t="s">
        <v>24</v>
      </c>
      <c r="F416" s="24">
        <v>2.56465375620783</v>
      </c>
      <c r="G416">
        <v>3.1704499099999998E-7</v>
      </c>
      <c r="H416" t="s">
        <v>25</v>
      </c>
      <c r="I416">
        <v>106.954095890478</v>
      </c>
      <c r="J416">
        <v>1.6742869349999999E-6</v>
      </c>
      <c r="K416" t="s">
        <v>26</v>
      </c>
      <c r="L416">
        <v>0</v>
      </c>
      <c r="M416">
        <v>0</v>
      </c>
      <c r="N416" t="s">
        <v>27</v>
      </c>
      <c r="O416">
        <v>8.7201713403841002E-2</v>
      </c>
      <c r="P416">
        <v>7.3528739000000002E-8</v>
      </c>
      <c r="Q416" t="s">
        <v>28</v>
      </c>
      <c r="R416">
        <v>0.293130054811583</v>
      </c>
      <c r="S416">
        <v>4.8490904900000001E-7</v>
      </c>
      <c r="T416" t="s">
        <v>45</v>
      </c>
      <c r="U416">
        <v>0</v>
      </c>
      <c r="V416">
        <v>0</v>
      </c>
      <c r="W416" t="s">
        <v>46</v>
      </c>
      <c r="X416">
        <v>-0.58893384999999998</v>
      </c>
      <c r="Y416">
        <v>0</v>
      </c>
      <c r="Z416" t="s">
        <v>47</v>
      </c>
      <c r="AA416">
        <v>0</v>
      </c>
      <c r="AB416">
        <v>0</v>
      </c>
      <c r="AC416" t="s">
        <v>48</v>
      </c>
      <c r="AD416">
        <v>0</v>
      </c>
      <c r="AE416">
        <v>0</v>
      </c>
      <c r="AF416" t="s">
        <v>30</v>
      </c>
      <c r="AG416" s="27">
        <v>3974.8776403387701</v>
      </c>
    </row>
    <row r="417" spans="1:33" x14ac:dyDescent="0.2">
      <c r="A417" s="24">
        <f t="shared" si="6"/>
        <v>-3.280249535488625</v>
      </c>
      <c r="B417" t="s">
        <v>994</v>
      </c>
      <c r="C417" t="s">
        <v>22</v>
      </c>
      <c r="D417">
        <v>1</v>
      </c>
      <c r="E417" t="s">
        <v>24</v>
      </c>
      <c r="F417" s="24">
        <v>2.5646535215454498</v>
      </c>
      <c r="G417">
        <v>2.8986372299999998E-7</v>
      </c>
      <c r="H417" t="s">
        <v>25</v>
      </c>
      <c r="I417">
        <v>106.95409721184301</v>
      </c>
      <c r="J417">
        <v>1.9715701199999999E-6</v>
      </c>
      <c r="K417" t="s">
        <v>26</v>
      </c>
      <c r="L417">
        <v>0</v>
      </c>
      <c r="M417">
        <v>0</v>
      </c>
      <c r="N417" t="s">
        <v>27</v>
      </c>
      <c r="O417">
        <v>8.7201650046535004E-2</v>
      </c>
      <c r="P417">
        <v>1.01475205E-7</v>
      </c>
      <c r="Q417" t="s">
        <v>28</v>
      </c>
      <c r="R417">
        <v>0.29313039682889502</v>
      </c>
      <c r="S417">
        <v>7.6359893900000005E-7</v>
      </c>
      <c r="T417" t="s">
        <v>45</v>
      </c>
      <c r="U417">
        <v>0</v>
      </c>
      <c r="V417">
        <v>0</v>
      </c>
      <c r="W417" t="s">
        <v>46</v>
      </c>
      <c r="X417">
        <v>-0.58893384999999998</v>
      </c>
      <c r="Y417">
        <v>0</v>
      </c>
      <c r="Z417" t="s">
        <v>47</v>
      </c>
      <c r="AA417">
        <v>0</v>
      </c>
      <c r="AB417">
        <v>0</v>
      </c>
      <c r="AC417" t="s">
        <v>48</v>
      </c>
      <c r="AD417">
        <v>0</v>
      </c>
      <c r="AE417">
        <v>0</v>
      </c>
      <c r="AF417" t="s">
        <v>30</v>
      </c>
      <c r="AG417" s="27">
        <v>3974.8776403387701</v>
      </c>
    </row>
    <row r="418" spans="1:33" x14ac:dyDescent="0.2">
      <c r="A418" s="24">
        <f t="shared" si="6"/>
        <v>-3.2802498884598492</v>
      </c>
      <c r="B418" t="s">
        <v>1005</v>
      </c>
      <c r="C418" t="s">
        <v>22</v>
      </c>
      <c r="D418">
        <v>1</v>
      </c>
      <c r="E418" t="s">
        <v>24</v>
      </c>
      <c r="F418" s="24">
        <v>2.5646541010183901</v>
      </c>
      <c r="G418">
        <v>7.8525970799999998E-7</v>
      </c>
      <c r="H418" t="s">
        <v>25</v>
      </c>
      <c r="I418">
        <v>106.95409549214099</v>
      </c>
      <c r="J418">
        <v>3.8838333880000004E-6</v>
      </c>
      <c r="K418" t="s">
        <v>26</v>
      </c>
      <c r="L418">
        <v>0</v>
      </c>
      <c r="M418">
        <v>0</v>
      </c>
      <c r="N418" t="s">
        <v>27</v>
      </c>
      <c r="O418">
        <v>8.7201712869137998E-2</v>
      </c>
      <c r="P418">
        <v>2.0030922499999999E-7</v>
      </c>
      <c r="Q418" t="s">
        <v>28</v>
      </c>
      <c r="R418">
        <v>0.29313047937903303</v>
      </c>
      <c r="S418">
        <v>8.9575886600000004E-7</v>
      </c>
      <c r="T418" t="s">
        <v>45</v>
      </c>
      <c r="U418">
        <v>0</v>
      </c>
      <c r="V418">
        <v>0</v>
      </c>
      <c r="W418" t="s">
        <v>46</v>
      </c>
      <c r="X418">
        <v>-0.58893384999999998</v>
      </c>
      <c r="Y418">
        <v>0</v>
      </c>
      <c r="Z418" t="s">
        <v>47</v>
      </c>
      <c r="AA418">
        <v>0</v>
      </c>
      <c r="AB418">
        <v>0</v>
      </c>
      <c r="AC418" t="s">
        <v>48</v>
      </c>
      <c r="AD418">
        <v>0</v>
      </c>
      <c r="AE418">
        <v>0</v>
      </c>
      <c r="AF418" t="s">
        <v>30</v>
      </c>
      <c r="AG418" s="27">
        <v>3974.8776403387701</v>
      </c>
    </row>
    <row r="419" spans="1:33" x14ac:dyDescent="0.2">
      <c r="A419" s="24">
        <f t="shared" si="6"/>
        <v>-3.2802497933756984</v>
      </c>
      <c r="B419" t="s">
        <v>259</v>
      </c>
      <c r="C419" t="s">
        <v>22</v>
      </c>
      <c r="D419">
        <v>1</v>
      </c>
      <c r="E419" t="s">
        <v>24</v>
      </c>
      <c r="F419" s="24">
        <v>2.56465403896012</v>
      </c>
      <c r="G419">
        <v>5.4627778799999996E-7</v>
      </c>
      <c r="H419" t="s">
        <v>25</v>
      </c>
      <c r="I419">
        <v>106.954095955398</v>
      </c>
      <c r="J419">
        <v>9.3703015299999999E-7</v>
      </c>
      <c r="K419" t="s">
        <v>26</v>
      </c>
      <c r="L419">
        <v>0</v>
      </c>
      <c r="M419">
        <v>0</v>
      </c>
      <c r="N419" t="s">
        <v>27</v>
      </c>
      <c r="O419">
        <v>8.7201628112052995E-2</v>
      </c>
      <c r="P419">
        <v>1.44808946E-7</v>
      </c>
      <c r="Q419" t="s">
        <v>28</v>
      </c>
      <c r="R419">
        <v>0.29313044756915202</v>
      </c>
      <c r="S419">
        <v>2.60987953E-7</v>
      </c>
      <c r="T419" t="s">
        <v>45</v>
      </c>
      <c r="U419">
        <v>0</v>
      </c>
      <c r="V419">
        <v>0</v>
      </c>
      <c r="W419" t="s">
        <v>46</v>
      </c>
      <c r="X419">
        <v>-0.58893384999999998</v>
      </c>
      <c r="Y419">
        <v>0</v>
      </c>
      <c r="Z419" t="s">
        <v>47</v>
      </c>
      <c r="AA419">
        <v>0</v>
      </c>
      <c r="AB419">
        <v>0</v>
      </c>
      <c r="AC419" t="s">
        <v>48</v>
      </c>
      <c r="AD419">
        <v>0</v>
      </c>
      <c r="AE419">
        <v>0</v>
      </c>
      <c r="AF419" t="s">
        <v>30</v>
      </c>
      <c r="AG419" s="27">
        <v>3974.8776403387801</v>
      </c>
    </row>
    <row r="420" spans="1:33" x14ac:dyDescent="0.2">
      <c r="A420" s="24">
        <f t="shared" si="6"/>
        <v>-3.2802496985177418</v>
      </c>
      <c r="B420" t="s">
        <v>308</v>
      </c>
      <c r="C420" t="s">
        <v>22</v>
      </c>
      <c r="D420">
        <v>1</v>
      </c>
      <c r="E420" t="s">
        <v>24</v>
      </c>
      <c r="F420" s="24">
        <v>2.5646538661698299</v>
      </c>
      <c r="G420">
        <v>9.9551303200000009E-7</v>
      </c>
      <c r="H420" t="s">
        <v>25</v>
      </c>
      <c r="I420">
        <v>106.954096417553</v>
      </c>
      <c r="J420">
        <v>2.92005471E-6</v>
      </c>
      <c r="K420" t="s">
        <v>26</v>
      </c>
      <c r="L420">
        <v>0</v>
      </c>
      <c r="M420">
        <v>0</v>
      </c>
      <c r="N420" t="s">
        <v>27</v>
      </c>
      <c r="O420">
        <v>8.7201676972942996E-2</v>
      </c>
      <c r="P420">
        <v>1.03063572E-7</v>
      </c>
      <c r="Q420" t="s">
        <v>28</v>
      </c>
      <c r="R420">
        <v>0.29313049919170298</v>
      </c>
      <c r="S420">
        <v>3.5757658700000001E-7</v>
      </c>
      <c r="T420" t="s">
        <v>45</v>
      </c>
      <c r="U420">
        <v>0</v>
      </c>
      <c r="V420">
        <v>0</v>
      </c>
      <c r="W420" t="s">
        <v>46</v>
      </c>
      <c r="X420">
        <v>-0.58893384999999998</v>
      </c>
      <c r="Y420">
        <v>0</v>
      </c>
      <c r="Z420" t="s">
        <v>47</v>
      </c>
      <c r="AA420">
        <v>0</v>
      </c>
      <c r="AB420">
        <v>0</v>
      </c>
      <c r="AC420" t="s">
        <v>48</v>
      </c>
      <c r="AD420">
        <v>0</v>
      </c>
      <c r="AE420">
        <v>0</v>
      </c>
      <c r="AF420" t="s">
        <v>30</v>
      </c>
      <c r="AG420" s="27">
        <v>3974.8776403387801</v>
      </c>
    </row>
    <row r="421" spans="1:33" x14ac:dyDescent="0.2">
      <c r="A421" s="24">
        <f t="shared" si="6"/>
        <v>-3.2802501346000192</v>
      </c>
      <c r="B421" t="s">
        <v>156</v>
      </c>
      <c r="C421" t="s">
        <v>22</v>
      </c>
      <c r="D421">
        <v>1</v>
      </c>
      <c r="E421" t="s">
        <v>24</v>
      </c>
      <c r="F421" s="24">
        <v>2.5646543178458701</v>
      </c>
      <c r="G421">
        <v>3.6749580900000002E-7</v>
      </c>
      <c r="H421" t="s">
        <v>25</v>
      </c>
      <c r="I421">
        <v>106.954094292928</v>
      </c>
      <c r="J421">
        <v>1.3090056290000001E-6</v>
      </c>
      <c r="K421" t="s">
        <v>26</v>
      </c>
      <c r="L421">
        <v>0</v>
      </c>
      <c r="M421">
        <v>0</v>
      </c>
      <c r="N421" t="s">
        <v>27</v>
      </c>
      <c r="O421">
        <v>8.7201701146532001E-2</v>
      </c>
      <c r="P421">
        <v>1.03337451E-7</v>
      </c>
      <c r="Q421" t="s">
        <v>28</v>
      </c>
      <c r="R421">
        <v>0.293130162716911</v>
      </c>
      <c r="S421">
        <v>1.0994259610000001E-6</v>
      </c>
      <c r="T421" t="s">
        <v>45</v>
      </c>
      <c r="U421">
        <v>0</v>
      </c>
      <c r="V421">
        <v>0</v>
      </c>
      <c r="W421" t="s">
        <v>46</v>
      </c>
      <c r="X421">
        <v>-0.58893384999999998</v>
      </c>
      <c r="Y421">
        <v>0</v>
      </c>
      <c r="Z421" t="s">
        <v>47</v>
      </c>
      <c r="AA421">
        <v>0</v>
      </c>
      <c r="AB421">
        <v>0</v>
      </c>
      <c r="AC421" t="s">
        <v>48</v>
      </c>
      <c r="AD421">
        <v>0</v>
      </c>
      <c r="AE421">
        <v>0</v>
      </c>
      <c r="AF421" t="s">
        <v>30</v>
      </c>
      <c r="AG421" s="27">
        <v>3974.8776403387801</v>
      </c>
    </row>
    <row r="422" spans="1:33" x14ac:dyDescent="0.2">
      <c r="A422" s="24">
        <f t="shared" si="6"/>
        <v>-3.280249914481824</v>
      </c>
      <c r="B422" t="s">
        <v>432</v>
      </c>
      <c r="C422" t="s">
        <v>22</v>
      </c>
      <c r="D422">
        <v>1</v>
      </c>
      <c r="E422" t="s">
        <v>24</v>
      </c>
      <c r="F422" s="24">
        <v>2.56465416310043</v>
      </c>
      <c r="G422">
        <v>6.0608821500000003E-7</v>
      </c>
      <c r="H422" t="s">
        <v>25</v>
      </c>
      <c r="I422">
        <v>106.95409536536</v>
      </c>
      <c r="J422">
        <v>4.5697295500000003E-6</v>
      </c>
      <c r="K422" t="s">
        <v>26</v>
      </c>
      <c r="L422">
        <v>0</v>
      </c>
      <c r="M422">
        <v>0</v>
      </c>
      <c r="N422" t="s">
        <v>27</v>
      </c>
      <c r="O422">
        <v>8.7201621277036998E-2</v>
      </c>
      <c r="P422">
        <v>2.6897184999999999E-7</v>
      </c>
      <c r="Q422" t="s">
        <v>28</v>
      </c>
      <c r="R422">
        <v>0.29313042561151897</v>
      </c>
      <c r="S422">
        <v>4.8689611400000004E-7</v>
      </c>
      <c r="T422" t="s">
        <v>45</v>
      </c>
      <c r="U422">
        <v>0</v>
      </c>
      <c r="V422">
        <v>0</v>
      </c>
      <c r="W422" t="s">
        <v>46</v>
      </c>
      <c r="X422">
        <v>-0.58893384999999998</v>
      </c>
      <c r="Y422">
        <v>0</v>
      </c>
      <c r="Z422" t="s">
        <v>47</v>
      </c>
      <c r="AA422">
        <v>0</v>
      </c>
      <c r="AB422">
        <v>0</v>
      </c>
      <c r="AC422" t="s">
        <v>48</v>
      </c>
      <c r="AD422">
        <v>0</v>
      </c>
      <c r="AE422">
        <v>0</v>
      </c>
      <c r="AF422" t="s">
        <v>30</v>
      </c>
      <c r="AG422" s="27">
        <v>3974.8776403387801</v>
      </c>
    </row>
    <row r="423" spans="1:33" x14ac:dyDescent="0.2">
      <c r="A423" s="24">
        <f t="shared" si="6"/>
        <v>-3.2802500825464098</v>
      </c>
      <c r="B423" t="s">
        <v>448</v>
      </c>
      <c r="C423" t="s">
        <v>22</v>
      </c>
      <c r="D423">
        <v>1</v>
      </c>
      <c r="E423" t="s">
        <v>24</v>
      </c>
      <c r="F423" s="24">
        <v>2.5646541920272998</v>
      </c>
      <c r="G423">
        <v>4.9164841399999995E-7</v>
      </c>
      <c r="H423" t="s">
        <v>25</v>
      </c>
      <c r="I423">
        <v>106.95409454653699</v>
      </c>
      <c r="J423">
        <v>1.5338373990000001E-6</v>
      </c>
      <c r="K423" t="s">
        <v>26</v>
      </c>
      <c r="L423">
        <v>0</v>
      </c>
      <c r="M423">
        <v>0</v>
      </c>
      <c r="N423" t="s">
        <v>27</v>
      </c>
      <c r="O423">
        <v>8.7201643541896995E-2</v>
      </c>
      <c r="P423">
        <v>1.32002674E-7</v>
      </c>
      <c r="Q423" t="s">
        <v>28</v>
      </c>
      <c r="R423">
        <v>0.29313023702295699</v>
      </c>
      <c r="S423">
        <v>4.0550626100000003E-7</v>
      </c>
      <c r="T423" t="s">
        <v>45</v>
      </c>
      <c r="U423">
        <v>0</v>
      </c>
      <c r="V423">
        <v>0</v>
      </c>
      <c r="W423" t="s">
        <v>46</v>
      </c>
      <c r="X423">
        <v>-0.58893384999999998</v>
      </c>
      <c r="Y423">
        <v>0</v>
      </c>
      <c r="Z423" t="s">
        <v>47</v>
      </c>
      <c r="AA423">
        <v>0</v>
      </c>
      <c r="AB423">
        <v>0</v>
      </c>
      <c r="AC423" t="s">
        <v>48</v>
      </c>
      <c r="AD423">
        <v>0</v>
      </c>
      <c r="AE423">
        <v>0</v>
      </c>
      <c r="AF423" t="s">
        <v>30</v>
      </c>
      <c r="AG423" s="27">
        <v>3974.8776403387801</v>
      </c>
    </row>
    <row r="424" spans="1:33" x14ac:dyDescent="0.2">
      <c r="A424" s="24">
        <f t="shared" si="6"/>
        <v>-3.2802499043846844</v>
      </c>
      <c r="B424" t="s">
        <v>556</v>
      </c>
      <c r="C424" t="s">
        <v>22</v>
      </c>
      <c r="D424">
        <v>1</v>
      </c>
      <c r="E424" t="s">
        <v>24</v>
      </c>
      <c r="F424" s="24">
        <v>2.56465383515155</v>
      </c>
      <c r="G424">
        <v>6.1379032099999999E-7</v>
      </c>
      <c r="H424" t="s">
        <v>25</v>
      </c>
      <c r="I424">
        <v>106.954095414554</v>
      </c>
      <c r="J424">
        <v>1.3971707539999999E-6</v>
      </c>
      <c r="K424" t="s">
        <v>26</v>
      </c>
      <c r="L424">
        <v>0</v>
      </c>
      <c r="M424">
        <v>0</v>
      </c>
      <c r="N424" t="s">
        <v>27</v>
      </c>
      <c r="O424">
        <v>8.7201688314896997E-2</v>
      </c>
      <c r="P424">
        <v>2.3602592E-7</v>
      </c>
      <c r="Q424" t="s">
        <v>28</v>
      </c>
      <c r="R424">
        <v>0.29313042445878201</v>
      </c>
      <c r="S424">
        <v>4.6283190800000001E-7</v>
      </c>
      <c r="T424" t="s">
        <v>45</v>
      </c>
      <c r="U424">
        <v>0</v>
      </c>
      <c r="V424">
        <v>0</v>
      </c>
      <c r="W424" t="s">
        <v>46</v>
      </c>
      <c r="X424">
        <v>-0.58893384999999998</v>
      </c>
      <c r="Y424">
        <v>0</v>
      </c>
      <c r="Z424" t="s">
        <v>47</v>
      </c>
      <c r="AA424">
        <v>0</v>
      </c>
      <c r="AB424">
        <v>0</v>
      </c>
      <c r="AC424" t="s">
        <v>48</v>
      </c>
      <c r="AD424">
        <v>0</v>
      </c>
      <c r="AE424">
        <v>0</v>
      </c>
      <c r="AF424" t="s">
        <v>30</v>
      </c>
      <c r="AG424" s="27">
        <v>3974.8776403387801</v>
      </c>
    </row>
    <row r="425" spans="1:33" x14ac:dyDescent="0.2">
      <c r="A425" s="24">
        <f t="shared" si="6"/>
        <v>-3.2802500184773802</v>
      </c>
      <c r="B425" t="s">
        <v>601</v>
      </c>
      <c r="C425" t="s">
        <v>22</v>
      </c>
      <c r="D425">
        <v>1</v>
      </c>
      <c r="E425" t="s">
        <v>24</v>
      </c>
      <c r="F425" s="24">
        <v>2.5646539669393098</v>
      </c>
      <c r="G425">
        <v>5.1991438599999998E-7</v>
      </c>
      <c r="H425" t="s">
        <v>25</v>
      </c>
      <c r="I425">
        <v>106.95409485868601</v>
      </c>
      <c r="J425">
        <v>1.3925487489999999E-6</v>
      </c>
      <c r="K425" t="s">
        <v>26</v>
      </c>
      <c r="L425">
        <v>0</v>
      </c>
      <c r="M425">
        <v>0</v>
      </c>
      <c r="N425" t="s">
        <v>27</v>
      </c>
      <c r="O425">
        <v>8.7201685006612004E-2</v>
      </c>
      <c r="P425">
        <v>8.6583581000000005E-8</v>
      </c>
      <c r="Q425" t="s">
        <v>28</v>
      </c>
      <c r="R425">
        <v>0.29313020255849997</v>
      </c>
      <c r="S425">
        <v>3.99220148E-7</v>
      </c>
      <c r="T425" t="s">
        <v>45</v>
      </c>
      <c r="U425">
        <v>0</v>
      </c>
      <c r="V425">
        <v>0</v>
      </c>
      <c r="W425" t="s">
        <v>46</v>
      </c>
      <c r="X425">
        <v>-0.58893384999999998</v>
      </c>
      <c r="Y425">
        <v>0</v>
      </c>
      <c r="Z425" t="s">
        <v>47</v>
      </c>
      <c r="AA425">
        <v>0</v>
      </c>
      <c r="AB425">
        <v>0</v>
      </c>
      <c r="AC425" t="s">
        <v>48</v>
      </c>
      <c r="AD425">
        <v>0</v>
      </c>
      <c r="AE425">
        <v>0</v>
      </c>
      <c r="AF425" t="s">
        <v>30</v>
      </c>
      <c r="AG425" s="27">
        <v>3974.8776403387801</v>
      </c>
    </row>
    <row r="426" spans="1:33" x14ac:dyDescent="0.2">
      <c r="A426" s="24">
        <f t="shared" si="6"/>
        <v>-3.2802496762539195</v>
      </c>
      <c r="B426" t="s">
        <v>620</v>
      </c>
      <c r="C426" t="s">
        <v>22</v>
      </c>
      <c r="D426">
        <v>1</v>
      </c>
      <c r="E426" t="s">
        <v>24</v>
      </c>
      <c r="F426" s="24">
        <v>2.5646538177615898</v>
      </c>
      <c r="G426">
        <v>1.171335922E-6</v>
      </c>
      <c r="H426" t="s">
        <v>25</v>
      </c>
      <c r="I426">
        <v>106.954096526024</v>
      </c>
      <c r="J426">
        <v>1.712332008E-6</v>
      </c>
      <c r="K426" t="s">
        <v>26</v>
      </c>
      <c r="L426">
        <v>0</v>
      </c>
      <c r="M426">
        <v>0</v>
      </c>
      <c r="N426" t="s">
        <v>27</v>
      </c>
      <c r="O426">
        <v>8.7201671738241004E-2</v>
      </c>
      <c r="P426">
        <v>6.6503185000000006E-8</v>
      </c>
      <c r="Q426" t="s">
        <v>28</v>
      </c>
      <c r="R426">
        <v>0.29313006090729998</v>
      </c>
      <c r="S426">
        <v>6.3111477700000001E-7</v>
      </c>
      <c r="T426" t="s">
        <v>45</v>
      </c>
      <c r="U426">
        <v>0</v>
      </c>
      <c r="V426">
        <v>0</v>
      </c>
      <c r="W426" t="s">
        <v>46</v>
      </c>
      <c r="X426">
        <v>-0.58893384999999998</v>
      </c>
      <c r="Y426">
        <v>0</v>
      </c>
      <c r="Z426" t="s">
        <v>47</v>
      </c>
      <c r="AA426">
        <v>0</v>
      </c>
      <c r="AB426">
        <v>0</v>
      </c>
      <c r="AC426" t="s">
        <v>48</v>
      </c>
      <c r="AD426">
        <v>0</v>
      </c>
      <c r="AE426">
        <v>0</v>
      </c>
      <c r="AF426" t="s">
        <v>30</v>
      </c>
      <c r="AG426" s="27">
        <v>3974.8776403387801</v>
      </c>
    </row>
    <row r="427" spans="1:33" x14ac:dyDescent="0.2">
      <c r="A427" s="24">
        <f t="shared" si="6"/>
        <v>-3.2802500026432613</v>
      </c>
      <c r="B427" t="s">
        <v>784</v>
      </c>
      <c r="C427" t="s">
        <v>22</v>
      </c>
      <c r="D427">
        <v>1</v>
      </c>
      <c r="E427" t="s">
        <v>24</v>
      </c>
      <c r="F427" s="24">
        <v>2.56465402210842</v>
      </c>
      <c r="G427">
        <v>9.7437692600000009E-7</v>
      </c>
      <c r="H427" t="s">
        <v>25</v>
      </c>
      <c r="I427">
        <v>106.95409493583099</v>
      </c>
      <c r="J427">
        <v>1.774937183E-6</v>
      </c>
      <c r="K427" t="s">
        <v>26</v>
      </c>
      <c r="L427">
        <v>0</v>
      </c>
      <c r="M427">
        <v>0</v>
      </c>
      <c r="N427" t="s">
        <v>27</v>
      </c>
      <c r="O427">
        <v>8.7201674861886999E-2</v>
      </c>
      <c r="P427">
        <v>7.8408209E-8</v>
      </c>
      <c r="Q427" t="s">
        <v>28</v>
      </c>
      <c r="R427">
        <v>0.29313010492237301</v>
      </c>
      <c r="S427">
        <v>4.0566119100000003E-7</v>
      </c>
      <c r="T427" t="s">
        <v>45</v>
      </c>
      <c r="U427">
        <v>0</v>
      </c>
      <c r="V427">
        <v>0</v>
      </c>
      <c r="W427" t="s">
        <v>46</v>
      </c>
      <c r="X427">
        <v>-0.58893384999999998</v>
      </c>
      <c r="Y427">
        <v>0</v>
      </c>
      <c r="Z427" t="s">
        <v>47</v>
      </c>
      <c r="AA427">
        <v>0</v>
      </c>
      <c r="AB427">
        <v>0</v>
      </c>
      <c r="AC427" t="s">
        <v>48</v>
      </c>
      <c r="AD427">
        <v>0</v>
      </c>
      <c r="AE427">
        <v>0</v>
      </c>
      <c r="AF427" t="s">
        <v>30</v>
      </c>
      <c r="AG427" s="27">
        <v>3974.8776403387801</v>
      </c>
    </row>
    <row r="428" spans="1:33" x14ac:dyDescent="0.2">
      <c r="A428" s="24">
        <f t="shared" si="6"/>
        <v>-3.2802498012249242</v>
      </c>
      <c r="B428" t="s">
        <v>910</v>
      </c>
      <c r="C428" t="s">
        <v>22</v>
      </c>
      <c r="D428">
        <v>1</v>
      </c>
      <c r="E428" t="s">
        <v>24</v>
      </c>
      <c r="F428" s="24">
        <v>2.56465414693634</v>
      </c>
      <c r="G428">
        <v>1.1279435560000001E-6</v>
      </c>
      <c r="H428" t="s">
        <v>25</v>
      </c>
      <c r="I428">
        <v>106.954095917156</v>
      </c>
      <c r="J428">
        <v>2.4444285739999999E-6</v>
      </c>
      <c r="K428" t="s">
        <v>26</v>
      </c>
      <c r="L428">
        <v>0</v>
      </c>
      <c r="M428">
        <v>0</v>
      </c>
      <c r="N428" t="s">
        <v>27</v>
      </c>
      <c r="O428">
        <v>8.7201650177059997E-2</v>
      </c>
      <c r="P428">
        <v>1.03503509E-7</v>
      </c>
      <c r="Q428" t="s">
        <v>28</v>
      </c>
      <c r="R428">
        <v>0.29313037146756399</v>
      </c>
      <c r="S428">
        <v>2.9599312700000001E-7</v>
      </c>
      <c r="T428" t="s">
        <v>45</v>
      </c>
      <c r="U428">
        <v>0</v>
      </c>
      <c r="V428">
        <v>0</v>
      </c>
      <c r="W428" t="s">
        <v>46</v>
      </c>
      <c r="X428">
        <v>-0.58893384999999998</v>
      </c>
      <c r="Y428">
        <v>0</v>
      </c>
      <c r="Z428" t="s">
        <v>47</v>
      </c>
      <c r="AA428">
        <v>0</v>
      </c>
      <c r="AB428">
        <v>0</v>
      </c>
      <c r="AC428" t="s">
        <v>48</v>
      </c>
      <c r="AD428">
        <v>0</v>
      </c>
      <c r="AE428">
        <v>0</v>
      </c>
      <c r="AF428" t="s">
        <v>30</v>
      </c>
      <c r="AG428" s="27">
        <v>3974.8776403387801</v>
      </c>
    </row>
    <row r="429" spans="1:33" x14ac:dyDescent="0.2">
      <c r="A429" s="24">
        <f t="shared" si="6"/>
        <v>-3.2802500016239819</v>
      </c>
      <c r="B429" t="s">
        <v>911</v>
      </c>
      <c r="C429" t="s">
        <v>22</v>
      </c>
      <c r="D429">
        <v>1</v>
      </c>
      <c r="E429" t="s">
        <v>24</v>
      </c>
      <c r="F429" s="24">
        <v>2.5646543078828699</v>
      </c>
      <c r="G429">
        <v>2.8867437399999999E-7</v>
      </c>
      <c r="H429" t="s">
        <v>25</v>
      </c>
      <c r="I429">
        <v>106.95409494079701</v>
      </c>
      <c r="J429">
        <v>2.2148812330000002E-6</v>
      </c>
      <c r="K429" t="s">
        <v>26</v>
      </c>
      <c r="L429">
        <v>0</v>
      </c>
      <c r="M429">
        <v>0</v>
      </c>
      <c r="N429" t="s">
        <v>27</v>
      </c>
      <c r="O429">
        <v>8.7201681483382004E-2</v>
      </c>
      <c r="P429">
        <v>5.7705444000000002E-8</v>
      </c>
      <c r="Q429" t="s">
        <v>28</v>
      </c>
      <c r="R429">
        <v>0.293130421172203</v>
      </c>
      <c r="S429">
        <v>2.5922751999999998E-7</v>
      </c>
      <c r="T429" t="s">
        <v>45</v>
      </c>
      <c r="U429">
        <v>0</v>
      </c>
      <c r="V429">
        <v>0</v>
      </c>
      <c r="W429" t="s">
        <v>46</v>
      </c>
      <c r="X429">
        <v>-0.58893384999999998</v>
      </c>
      <c r="Y429">
        <v>0</v>
      </c>
      <c r="Z429" t="s">
        <v>47</v>
      </c>
      <c r="AA429">
        <v>0</v>
      </c>
      <c r="AB429">
        <v>0</v>
      </c>
      <c r="AC429" t="s">
        <v>48</v>
      </c>
      <c r="AD429">
        <v>0</v>
      </c>
      <c r="AE429">
        <v>0</v>
      </c>
      <c r="AF429" t="s">
        <v>30</v>
      </c>
      <c r="AG429" s="27">
        <v>3974.8776403387801</v>
      </c>
    </row>
    <row r="430" spans="1:33" x14ac:dyDescent="0.2">
      <c r="A430" s="24">
        <f t="shared" si="6"/>
        <v>-3.2802496105591121</v>
      </c>
      <c r="B430" t="s">
        <v>916</v>
      </c>
      <c r="C430" t="s">
        <v>22</v>
      </c>
      <c r="D430">
        <v>1</v>
      </c>
      <c r="E430" t="s">
        <v>24</v>
      </c>
      <c r="F430" s="24">
        <v>2.56465349572384</v>
      </c>
      <c r="G430">
        <v>6.4801363399999999E-7</v>
      </c>
      <c r="H430" t="s">
        <v>25</v>
      </c>
      <c r="I430">
        <v>106.954096846094</v>
      </c>
      <c r="J430">
        <v>1.4227544460000001E-6</v>
      </c>
      <c r="K430" t="s">
        <v>26</v>
      </c>
      <c r="L430">
        <v>0</v>
      </c>
      <c r="M430">
        <v>0</v>
      </c>
      <c r="N430" t="s">
        <v>27</v>
      </c>
      <c r="O430">
        <v>8.7201717759868E-2</v>
      </c>
      <c r="P430">
        <v>2.33738803E-7</v>
      </c>
      <c r="Q430" t="s">
        <v>28</v>
      </c>
      <c r="R430">
        <v>0.29313025146857702</v>
      </c>
      <c r="S430">
        <v>3.8151970100000002E-7</v>
      </c>
      <c r="T430" t="s">
        <v>45</v>
      </c>
      <c r="U430">
        <v>0</v>
      </c>
      <c r="V430">
        <v>0</v>
      </c>
      <c r="W430" t="s">
        <v>46</v>
      </c>
      <c r="X430">
        <v>-0.58893384999999998</v>
      </c>
      <c r="Y430">
        <v>0</v>
      </c>
      <c r="Z430" t="s">
        <v>47</v>
      </c>
      <c r="AA430">
        <v>0</v>
      </c>
      <c r="AB430">
        <v>0</v>
      </c>
      <c r="AC430" t="s">
        <v>48</v>
      </c>
      <c r="AD430">
        <v>0</v>
      </c>
      <c r="AE430">
        <v>0</v>
      </c>
      <c r="AF430" t="s">
        <v>30</v>
      </c>
      <c r="AG430" s="27">
        <v>3974.8776403387801</v>
      </c>
    </row>
    <row r="431" spans="1:33" x14ac:dyDescent="0.2">
      <c r="A431" s="24">
        <f t="shared" si="6"/>
        <v>-3.2802496883937207</v>
      </c>
      <c r="B431" t="s">
        <v>934</v>
      </c>
      <c r="C431" t="s">
        <v>22</v>
      </c>
      <c r="D431">
        <v>1</v>
      </c>
      <c r="E431" t="s">
        <v>24</v>
      </c>
      <c r="F431" s="24">
        <v>2.5646536406124301</v>
      </c>
      <c r="G431">
        <v>1.34433993E-7</v>
      </c>
      <c r="H431" t="s">
        <v>25</v>
      </c>
      <c r="I431">
        <v>106.954096466878</v>
      </c>
      <c r="J431">
        <v>5.72913295E-7</v>
      </c>
      <c r="K431" t="s">
        <v>26</v>
      </c>
      <c r="L431">
        <v>0</v>
      </c>
      <c r="M431">
        <v>0</v>
      </c>
      <c r="N431" t="s">
        <v>27</v>
      </c>
      <c r="O431">
        <v>8.7201639853529994E-2</v>
      </c>
      <c r="P431">
        <v>1.2605498100000001E-7</v>
      </c>
      <c r="Q431" t="s">
        <v>28</v>
      </c>
      <c r="R431">
        <v>0.29313045744531302</v>
      </c>
      <c r="S431">
        <v>5.5188779200000004E-7</v>
      </c>
      <c r="T431" t="s">
        <v>45</v>
      </c>
      <c r="U431">
        <v>0</v>
      </c>
      <c r="V431">
        <v>0</v>
      </c>
      <c r="W431" t="s">
        <v>46</v>
      </c>
      <c r="X431">
        <v>-0.58893384999999998</v>
      </c>
      <c r="Y431">
        <v>0</v>
      </c>
      <c r="Z431" t="s">
        <v>47</v>
      </c>
      <c r="AA431">
        <v>0</v>
      </c>
      <c r="AB431">
        <v>0</v>
      </c>
      <c r="AC431" t="s">
        <v>48</v>
      </c>
      <c r="AD431">
        <v>0</v>
      </c>
      <c r="AE431">
        <v>0</v>
      </c>
      <c r="AF431" t="s">
        <v>30</v>
      </c>
      <c r="AG431" s="27">
        <v>3974.8776403387801</v>
      </c>
    </row>
    <row r="432" spans="1:33" x14ac:dyDescent="0.2">
      <c r="A432" s="24">
        <f t="shared" si="6"/>
        <v>-3.280249893184938</v>
      </c>
      <c r="B432" t="s">
        <v>965</v>
      </c>
      <c r="C432" t="s">
        <v>22</v>
      </c>
      <c r="D432">
        <v>1</v>
      </c>
      <c r="E432" t="s">
        <v>24</v>
      </c>
      <c r="F432" s="24">
        <v>2.5646541159820502</v>
      </c>
      <c r="G432">
        <v>2.6133302499999999E-7</v>
      </c>
      <c r="H432" t="s">
        <v>25</v>
      </c>
      <c r="I432">
        <v>106.95409546912001</v>
      </c>
      <c r="J432">
        <v>6.7487960600000002E-7</v>
      </c>
      <c r="K432" t="s">
        <v>26</v>
      </c>
      <c r="L432">
        <v>0</v>
      </c>
      <c r="M432">
        <v>0</v>
      </c>
      <c r="N432" t="s">
        <v>27</v>
      </c>
      <c r="O432">
        <v>8.7201632926646996E-2</v>
      </c>
      <c r="P432">
        <v>4.8418607000000002E-8</v>
      </c>
      <c r="Q432" t="s">
        <v>28</v>
      </c>
      <c r="R432">
        <v>0.29313010665170303</v>
      </c>
      <c r="S432">
        <v>7.5168986600000002E-7</v>
      </c>
      <c r="T432" t="s">
        <v>45</v>
      </c>
      <c r="U432">
        <v>0</v>
      </c>
      <c r="V432">
        <v>0</v>
      </c>
      <c r="W432" t="s">
        <v>46</v>
      </c>
      <c r="X432">
        <v>-0.58893384999999998</v>
      </c>
      <c r="Y432">
        <v>0</v>
      </c>
      <c r="Z432" t="s">
        <v>47</v>
      </c>
      <c r="AA432">
        <v>0</v>
      </c>
      <c r="AB432">
        <v>0</v>
      </c>
      <c r="AC432" t="s">
        <v>48</v>
      </c>
      <c r="AD432">
        <v>0</v>
      </c>
      <c r="AE432">
        <v>0</v>
      </c>
      <c r="AF432" t="s">
        <v>30</v>
      </c>
      <c r="AG432" s="27">
        <v>3974.8776403387801</v>
      </c>
    </row>
    <row r="433" spans="1:33" x14ac:dyDescent="0.2">
      <c r="A433" s="24">
        <f t="shared" si="6"/>
        <v>-3.2802500007791684</v>
      </c>
      <c r="B433" t="s">
        <v>129</v>
      </c>
      <c r="C433" t="s">
        <v>22</v>
      </c>
      <c r="D433">
        <v>1</v>
      </c>
      <c r="E433" t="s">
        <v>24</v>
      </c>
      <c r="F433" s="24">
        <v>2.5646543668003501</v>
      </c>
      <c r="G433">
        <v>4.6851084199999999E-7</v>
      </c>
      <c r="H433" t="s">
        <v>25</v>
      </c>
      <c r="I433">
        <v>106.954094944913</v>
      </c>
      <c r="J433">
        <v>2.1608196719999999E-6</v>
      </c>
      <c r="K433" t="s">
        <v>26</v>
      </c>
      <c r="L433">
        <v>0</v>
      </c>
      <c r="M433">
        <v>0</v>
      </c>
      <c r="N433" t="s">
        <v>27</v>
      </c>
      <c r="O433">
        <v>8.7201698850903994E-2</v>
      </c>
      <c r="P433">
        <v>8.2878528000000006E-8</v>
      </c>
      <c r="Q433" t="s">
        <v>28</v>
      </c>
      <c r="R433">
        <v>0.29313017552715298</v>
      </c>
      <c r="S433">
        <v>2.33678463E-7</v>
      </c>
      <c r="T433" t="s">
        <v>45</v>
      </c>
      <c r="U433">
        <v>0</v>
      </c>
      <c r="V433">
        <v>0</v>
      </c>
      <c r="W433" t="s">
        <v>46</v>
      </c>
      <c r="X433">
        <v>-0.58893384999999998</v>
      </c>
      <c r="Y433">
        <v>0</v>
      </c>
      <c r="Z433" t="s">
        <v>47</v>
      </c>
      <c r="AA433">
        <v>0</v>
      </c>
      <c r="AB433">
        <v>0</v>
      </c>
      <c r="AC433" t="s">
        <v>48</v>
      </c>
      <c r="AD433">
        <v>0</v>
      </c>
      <c r="AE433">
        <v>0</v>
      </c>
      <c r="AF433" t="s">
        <v>30</v>
      </c>
      <c r="AG433" s="27">
        <v>3974.8776403387801</v>
      </c>
    </row>
    <row r="434" spans="1:33" x14ac:dyDescent="0.2">
      <c r="A434" s="24">
        <f t="shared" si="6"/>
        <v>-3.2802499422548066</v>
      </c>
      <c r="B434" t="s">
        <v>1051</v>
      </c>
      <c r="C434" t="s">
        <v>22</v>
      </c>
      <c r="D434">
        <v>1</v>
      </c>
      <c r="E434" t="s">
        <v>24</v>
      </c>
      <c r="F434" s="24">
        <v>2.5646541873252602</v>
      </c>
      <c r="G434">
        <v>2.6896547900000002E-7</v>
      </c>
      <c r="H434" t="s">
        <v>25</v>
      </c>
      <c r="I434">
        <v>106.954095230048</v>
      </c>
      <c r="J434">
        <v>7.1827496199999999E-7</v>
      </c>
      <c r="K434" t="s">
        <v>26</v>
      </c>
      <c r="L434">
        <v>0</v>
      </c>
      <c r="M434">
        <v>0</v>
      </c>
      <c r="N434" t="s">
        <v>27</v>
      </c>
      <c r="O434">
        <v>8.7201691515289004E-2</v>
      </c>
      <c r="P434">
        <v>6.7157634999999998E-8</v>
      </c>
      <c r="Q434" t="s">
        <v>28</v>
      </c>
      <c r="R434">
        <v>0.29313047108010298</v>
      </c>
      <c r="S434">
        <v>1.2141639699999999E-7</v>
      </c>
      <c r="T434" t="s">
        <v>45</v>
      </c>
      <c r="U434">
        <v>0</v>
      </c>
      <c r="V434">
        <v>0</v>
      </c>
      <c r="W434" t="s">
        <v>46</v>
      </c>
      <c r="X434">
        <v>-0.58893384999999998</v>
      </c>
      <c r="Y434">
        <v>0</v>
      </c>
      <c r="Z434" t="s">
        <v>47</v>
      </c>
      <c r="AA434">
        <v>0</v>
      </c>
      <c r="AB434">
        <v>0</v>
      </c>
      <c r="AC434" t="s">
        <v>48</v>
      </c>
      <c r="AD434">
        <v>0</v>
      </c>
      <c r="AE434">
        <v>0</v>
      </c>
      <c r="AF434" t="s">
        <v>30</v>
      </c>
      <c r="AG434" s="27">
        <v>3974.8776403387801</v>
      </c>
    </row>
    <row r="435" spans="1:33" x14ac:dyDescent="0.2">
      <c r="A435" s="24">
        <f t="shared" si="6"/>
        <v>-3.2802501119427223</v>
      </c>
      <c r="B435" t="s">
        <v>168</v>
      </c>
      <c r="C435" t="s">
        <v>22</v>
      </c>
      <c r="D435">
        <v>1</v>
      </c>
      <c r="E435" t="s">
        <v>24</v>
      </c>
      <c r="F435" s="24">
        <v>2.5646543393957102</v>
      </c>
      <c r="G435">
        <v>1.428654424E-6</v>
      </c>
      <c r="H435" t="s">
        <v>25</v>
      </c>
      <c r="I435">
        <v>106.95409440331601</v>
      </c>
      <c r="J435">
        <v>1.963841474E-6</v>
      </c>
      <c r="K435" t="s">
        <v>26</v>
      </c>
      <c r="L435">
        <v>0</v>
      </c>
      <c r="M435">
        <v>0</v>
      </c>
      <c r="N435" t="s">
        <v>27</v>
      </c>
      <c r="O435">
        <v>8.7201705916453001E-2</v>
      </c>
      <c r="P435">
        <v>6.5658092999999998E-8</v>
      </c>
      <c r="Q435" t="s">
        <v>28</v>
      </c>
      <c r="R435">
        <v>0.29313019217215902</v>
      </c>
      <c r="S435">
        <v>5.2270243300000003E-7</v>
      </c>
      <c r="T435" t="s">
        <v>45</v>
      </c>
      <c r="U435">
        <v>0</v>
      </c>
      <c r="V435">
        <v>0</v>
      </c>
      <c r="W435" t="s">
        <v>46</v>
      </c>
      <c r="X435">
        <v>-0.58893384999999998</v>
      </c>
      <c r="Y435">
        <v>0</v>
      </c>
      <c r="Z435" t="s">
        <v>47</v>
      </c>
      <c r="AA435">
        <v>0</v>
      </c>
      <c r="AB435">
        <v>0</v>
      </c>
      <c r="AC435" t="s">
        <v>48</v>
      </c>
      <c r="AD435">
        <v>0</v>
      </c>
      <c r="AE435">
        <v>0</v>
      </c>
      <c r="AF435" t="s">
        <v>30</v>
      </c>
      <c r="AG435" s="27">
        <v>3974.8776403387901</v>
      </c>
    </row>
    <row r="436" spans="1:33" x14ac:dyDescent="0.2">
      <c r="A436" s="24">
        <f t="shared" si="6"/>
        <v>-3.2802495362435407</v>
      </c>
      <c r="B436" t="s">
        <v>178</v>
      </c>
      <c r="C436" t="s">
        <v>22</v>
      </c>
      <c r="D436">
        <v>1</v>
      </c>
      <c r="E436" t="s">
        <v>24</v>
      </c>
      <c r="F436" s="24">
        <v>2.5646535250871598</v>
      </c>
      <c r="G436">
        <v>7.1748746799999997E-7</v>
      </c>
      <c r="H436" t="s">
        <v>25</v>
      </c>
      <c r="I436">
        <v>106.954097208165</v>
      </c>
      <c r="J436">
        <v>1.5231805219999999E-6</v>
      </c>
      <c r="K436" t="s">
        <v>26</v>
      </c>
      <c r="L436">
        <v>0</v>
      </c>
      <c r="M436">
        <v>0</v>
      </c>
      <c r="N436" t="s">
        <v>27</v>
      </c>
      <c r="O436">
        <v>8.7201709326866994E-2</v>
      </c>
      <c r="P436">
        <v>1.11603345E-7</v>
      </c>
      <c r="Q436" t="s">
        <v>28</v>
      </c>
      <c r="R436">
        <v>0.29313025684376398</v>
      </c>
      <c r="S436">
        <v>2.9614595199999999E-7</v>
      </c>
      <c r="T436" t="s">
        <v>45</v>
      </c>
      <c r="U436">
        <v>0</v>
      </c>
      <c r="V436">
        <v>0</v>
      </c>
      <c r="W436" t="s">
        <v>46</v>
      </c>
      <c r="X436">
        <v>-0.58893384999999998</v>
      </c>
      <c r="Y436">
        <v>0</v>
      </c>
      <c r="Z436" t="s">
        <v>47</v>
      </c>
      <c r="AA436">
        <v>0</v>
      </c>
      <c r="AB436">
        <v>0</v>
      </c>
      <c r="AC436" t="s">
        <v>48</v>
      </c>
      <c r="AD436">
        <v>0</v>
      </c>
      <c r="AE436">
        <v>0</v>
      </c>
      <c r="AF436" t="s">
        <v>30</v>
      </c>
      <c r="AG436" s="27">
        <v>3974.8776403387901</v>
      </c>
    </row>
    <row r="437" spans="1:33" x14ac:dyDescent="0.2">
      <c r="A437" s="24">
        <f t="shared" si="6"/>
        <v>-3.2802496624499455</v>
      </c>
      <c r="B437" t="s">
        <v>198</v>
      </c>
      <c r="C437" t="s">
        <v>22</v>
      </c>
      <c r="D437">
        <v>1</v>
      </c>
      <c r="E437" t="s">
        <v>24</v>
      </c>
      <c r="F437" s="24">
        <v>2.5646536306134098</v>
      </c>
      <c r="G437">
        <v>2.4987098599999998E-7</v>
      </c>
      <c r="H437" t="s">
        <v>25</v>
      </c>
      <c r="I437">
        <v>106.954096593278</v>
      </c>
      <c r="J437">
        <v>7.7854553699999995E-7</v>
      </c>
      <c r="K437" t="s">
        <v>26</v>
      </c>
      <c r="L437">
        <v>0</v>
      </c>
      <c r="M437">
        <v>0</v>
      </c>
      <c r="N437" t="s">
        <v>27</v>
      </c>
      <c r="O437">
        <v>8.7201742273117E-2</v>
      </c>
      <c r="P437">
        <v>1.05789772E-7</v>
      </c>
      <c r="Q437" t="s">
        <v>28</v>
      </c>
      <c r="R437">
        <v>0.293130191847771</v>
      </c>
      <c r="S437">
        <v>9.9879833999999998E-8</v>
      </c>
      <c r="T437" t="s">
        <v>45</v>
      </c>
      <c r="U437">
        <v>0</v>
      </c>
      <c r="V437">
        <v>0</v>
      </c>
      <c r="W437" t="s">
        <v>46</v>
      </c>
      <c r="X437">
        <v>-0.58893384999999998</v>
      </c>
      <c r="Y437">
        <v>0</v>
      </c>
      <c r="Z437" t="s">
        <v>47</v>
      </c>
      <c r="AA437">
        <v>0</v>
      </c>
      <c r="AB437">
        <v>0</v>
      </c>
      <c r="AC437" t="s">
        <v>48</v>
      </c>
      <c r="AD437">
        <v>0</v>
      </c>
      <c r="AE437">
        <v>0</v>
      </c>
      <c r="AF437" t="s">
        <v>30</v>
      </c>
      <c r="AG437" s="27">
        <v>3974.8776403387901</v>
      </c>
    </row>
    <row r="438" spans="1:33" x14ac:dyDescent="0.2">
      <c r="A438" s="24">
        <f t="shared" si="6"/>
        <v>-3.280249615976929</v>
      </c>
      <c r="B438" t="s">
        <v>239</v>
      </c>
      <c r="C438" t="s">
        <v>22</v>
      </c>
      <c r="D438">
        <v>1</v>
      </c>
      <c r="E438" t="s">
        <v>24</v>
      </c>
      <c r="F438" s="24">
        <v>2.56465373443219</v>
      </c>
      <c r="G438">
        <v>7.3371136900000001E-7</v>
      </c>
      <c r="H438" t="s">
        <v>25</v>
      </c>
      <c r="I438">
        <v>106.95409681969799</v>
      </c>
      <c r="J438">
        <v>3.7843551150000001E-6</v>
      </c>
      <c r="K438" t="s">
        <v>26</v>
      </c>
      <c r="L438">
        <v>0</v>
      </c>
      <c r="M438">
        <v>0</v>
      </c>
      <c r="N438" t="s">
        <v>27</v>
      </c>
      <c r="O438">
        <v>8.720171433835E-2</v>
      </c>
      <c r="P438">
        <v>6.9366874999999998E-8</v>
      </c>
      <c r="Q438" t="s">
        <v>28</v>
      </c>
      <c r="R438">
        <v>0.293130094719947</v>
      </c>
      <c r="S438">
        <v>4.7869516800000001E-7</v>
      </c>
      <c r="T438" t="s">
        <v>45</v>
      </c>
      <c r="U438">
        <v>0</v>
      </c>
      <c r="V438">
        <v>0</v>
      </c>
      <c r="W438" t="s">
        <v>46</v>
      </c>
      <c r="X438">
        <v>-0.58893384999999998</v>
      </c>
      <c r="Y438">
        <v>0</v>
      </c>
      <c r="Z438" t="s">
        <v>47</v>
      </c>
      <c r="AA438">
        <v>0</v>
      </c>
      <c r="AB438">
        <v>0</v>
      </c>
      <c r="AC438" t="s">
        <v>48</v>
      </c>
      <c r="AD438">
        <v>0</v>
      </c>
      <c r="AE438">
        <v>0</v>
      </c>
      <c r="AF438" t="s">
        <v>30</v>
      </c>
      <c r="AG438" s="27">
        <v>3974.8776403387901</v>
      </c>
    </row>
    <row r="439" spans="1:33" x14ac:dyDescent="0.2">
      <c r="A439" s="24">
        <f t="shared" si="6"/>
        <v>-3.2802496338132694</v>
      </c>
      <c r="B439" t="s">
        <v>354</v>
      </c>
      <c r="C439" t="s">
        <v>22</v>
      </c>
      <c r="D439">
        <v>1</v>
      </c>
      <c r="E439" t="s">
        <v>24</v>
      </c>
      <c r="F439" s="24">
        <v>2.56465382634233</v>
      </c>
      <c r="G439">
        <v>4.6258218199999998E-7</v>
      </c>
      <c r="H439" t="s">
        <v>25</v>
      </c>
      <c r="I439">
        <v>106.95409673279801</v>
      </c>
      <c r="J439">
        <v>2.4382933300000002E-6</v>
      </c>
      <c r="K439" t="s">
        <v>26</v>
      </c>
      <c r="L439">
        <v>0</v>
      </c>
      <c r="M439">
        <v>0</v>
      </c>
      <c r="N439" t="s">
        <v>27</v>
      </c>
      <c r="O439">
        <v>8.7201634072414005E-2</v>
      </c>
      <c r="P439">
        <v>3.1894996000000001E-8</v>
      </c>
      <c r="Q439" t="s">
        <v>28</v>
      </c>
      <c r="R439">
        <v>0.29313039094091797</v>
      </c>
      <c r="S439">
        <v>5.8849126000000002E-7</v>
      </c>
      <c r="T439" t="s">
        <v>45</v>
      </c>
      <c r="U439">
        <v>0</v>
      </c>
      <c r="V439">
        <v>0</v>
      </c>
      <c r="W439" t="s">
        <v>46</v>
      </c>
      <c r="X439">
        <v>-0.58893384999999998</v>
      </c>
      <c r="Y439">
        <v>0</v>
      </c>
      <c r="Z439" t="s">
        <v>47</v>
      </c>
      <c r="AA439">
        <v>0</v>
      </c>
      <c r="AB439">
        <v>0</v>
      </c>
      <c r="AC439" t="s">
        <v>48</v>
      </c>
      <c r="AD439">
        <v>0</v>
      </c>
      <c r="AE439">
        <v>0</v>
      </c>
      <c r="AF439" t="s">
        <v>30</v>
      </c>
      <c r="AG439" s="27">
        <v>3974.8776403387901</v>
      </c>
    </row>
    <row r="440" spans="1:33" x14ac:dyDescent="0.2">
      <c r="A440" s="24">
        <f t="shared" si="6"/>
        <v>-3.2802498300286711</v>
      </c>
      <c r="B440" t="s">
        <v>366</v>
      </c>
      <c r="C440" t="s">
        <v>22</v>
      </c>
      <c r="D440">
        <v>1</v>
      </c>
      <c r="E440" t="s">
        <v>24</v>
      </c>
      <c r="F440" s="24">
        <v>2.5646538542444901</v>
      </c>
      <c r="G440">
        <v>7.1407217899999995E-7</v>
      </c>
      <c r="H440" t="s">
        <v>25</v>
      </c>
      <c r="I440">
        <v>106.954095776822</v>
      </c>
      <c r="J440">
        <v>7.2871029599999998E-7</v>
      </c>
      <c r="K440" t="s">
        <v>26</v>
      </c>
      <c r="L440">
        <v>0</v>
      </c>
      <c r="M440">
        <v>0</v>
      </c>
      <c r="N440" t="s">
        <v>27</v>
      </c>
      <c r="O440">
        <v>8.7201664329588993E-2</v>
      </c>
      <c r="P440">
        <v>9.0432874999999996E-8</v>
      </c>
      <c r="Q440" t="s">
        <v>28</v>
      </c>
      <c r="R440">
        <v>0.29313050042433603</v>
      </c>
      <c r="S440">
        <v>9.8187007999999994E-8</v>
      </c>
      <c r="T440" t="s">
        <v>45</v>
      </c>
      <c r="U440">
        <v>0</v>
      </c>
      <c r="V440">
        <v>0</v>
      </c>
      <c r="W440" t="s">
        <v>46</v>
      </c>
      <c r="X440">
        <v>-0.58893384999999998</v>
      </c>
      <c r="Y440">
        <v>0</v>
      </c>
      <c r="Z440" t="s">
        <v>47</v>
      </c>
      <c r="AA440">
        <v>0</v>
      </c>
      <c r="AB440">
        <v>0</v>
      </c>
      <c r="AC440" t="s">
        <v>48</v>
      </c>
      <c r="AD440">
        <v>0</v>
      </c>
      <c r="AE440">
        <v>0</v>
      </c>
      <c r="AF440" t="s">
        <v>30</v>
      </c>
      <c r="AG440" s="27">
        <v>3974.8776403387901</v>
      </c>
    </row>
    <row r="441" spans="1:33" x14ac:dyDescent="0.2">
      <c r="A441" s="24">
        <f t="shared" si="6"/>
        <v>-3.2802500585713994</v>
      </c>
      <c r="B441" t="s">
        <v>132</v>
      </c>
      <c r="C441" t="s">
        <v>22</v>
      </c>
      <c r="D441">
        <v>1</v>
      </c>
      <c r="E441" t="s">
        <v>24</v>
      </c>
      <c r="F441" s="24">
        <v>2.5646542637697398</v>
      </c>
      <c r="G441">
        <v>1.364165765E-6</v>
      </c>
      <c r="H441" t="s">
        <v>25</v>
      </c>
      <c r="I441">
        <v>106.954094663345</v>
      </c>
      <c r="J441">
        <v>4.3873320479999997E-6</v>
      </c>
      <c r="K441" t="s">
        <v>26</v>
      </c>
      <c r="L441">
        <v>0</v>
      </c>
      <c r="M441">
        <v>0</v>
      </c>
      <c r="N441" t="s">
        <v>27</v>
      </c>
      <c r="O441">
        <v>8.7201714881531001E-2</v>
      </c>
      <c r="P441">
        <v>9.5252393999999998E-8</v>
      </c>
      <c r="Q441" t="s">
        <v>28</v>
      </c>
      <c r="R441">
        <v>0.29313009307123999</v>
      </c>
      <c r="S441">
        <v>7.3174367699999996E-7</v>
      </c>
      <c r="T441" t="s">
        <v>45</v>
      </c>
      <c r="U441">
        <v>0</v>
      </c>
      <c r="V441">
        <v>0</v>
      </c>
      <c r="W441" t="s">
        <v>46</v>
      </c>
      <c r="X441">
        <v>-0.58893384999999998</v>
      </c>
      <c r="Y441">
        <v>0</v>
      </c>
      <c r="Z441" t="s">
        <v>47</v>
      </c>
      <c r="AA441">
        <v>0</v>
      </c>
      <c r="AB441">
        <v>0</v>
      </c>
      <c r="AC441" t="s">
        <v>48</v>
      </c>
      <c r="AD441">
        <v>0</v>
      </c>
      <c r="AE441">
        <v>0</v>
      </c>
      <c r="AF441" t="s">
        <v>30</v>
      </c>
      <c r="AG441" s="27">
        <v>3974.8776403387901</v>
      </c>
    </row>
    <row r="442" spans="1:33" x14ac:dyDescent="0.2">
      <c r="A442" s="24">
        <f t="shared" si="6"/>
        <v>-3.28024983336257</v>
      </c>
      <c r="B442" t="s">
        <v>436</v>
      </c>
      <c r="C442" t="s">
        <v>22</v>
      </c>
      <c r="D442">
        <v>1</v>
      </c>
      <c r="E442" t="s">
        <v>24</v>
      </c>
      <c r="F442" s="24">
        <v>2.5646541825011</v>
      </c>
      <c r="G442">
        <v>5.38638465E-7</v>
      </c>
      <c r="H442" t="s">
        <v>25</v>
      </c>
      <c r="I442">
        <v>106.95409576057899</v>
      </c>
      <c r="J442">
        <v>9.9486557400000005E-7</v>
      </c>
      <c r="K442" t="s">
        <v>26</v>
      </c>
      <c r="L442">
        <v>0</v>
      </c>
      <c r="M442">
        <v>0</v>
      </c>
      <c r="N442" t="s">
        <v>27</v>
      </c>
      <c r="O442">
        <v>8.7201646284975995E-2</v>
      </c>
      <c r="P442">
        <v>1.74692632E-7</v>
      </c>
      <c r="Q442" t="s">
        <v>28</v>
      </c>
      <c r="R442">
        <v>0.29313020325955302</v>
      </c>
      <c r="S442">
        <v>5.2479592399999997E-7</v>
      </c>
      <c r="T442" t="s">
        <v>45</v>
      </c>
      <c r="U442">
        <v>0</v>
      </c>
      <c r="V442">
        <v>0</v>
      </c>
      <c r="W442" t="s">
        <v>46</v>
      </c>
      <c r="X442">
        <v>-0.58893384999999998</v>
      </c>
      <c r="Y442">
        <v>0</v>
      </c>
      <c r="Z442" t="s">
        <v>47</v>
      </c>
      <c r="AA442">
        <v>0</v>
      </c>
      <c r="AB442">
        <v>0</v>
      </c>
      <c r="AC442" t="s">
        <v>48</v>
      </c>
      <c r="AD442">
        <v>0</v>
      </c>
      <c r="AE442">
        <v>0</v>
      </c>
      <c r="AF442" t="s">
        <v>30</v>
      </c>
      <c r="AG442" s="27">
        <v>3974.8776403387901</v>
      </c>
    </row>
    <row r="443" spans="1:33" x14ac:dyDescent="0.2">
      <c r="A443" s="24">
        <f t="shared" si="6"/>
        <v>-3.2802495854113003</v>
      </c>
      <c r="B443" t="s">
        <v>472</v>
      </c>
      <c r="C443" t="s">
        <v>22</v>
      </c>
      <c r="D443">
        <v>1</v>
      </c>
      <c r="E443" t="s">
        <v>24</v>
      </c>
      <c r="F443" s="24">
        <v>2.5646534891937498</v>
      </c>
      <c r="G443">
        <v>2.72444154E-7</v>
      </c>
      <c r="H443" t="s">
        <v>25</v>
      </c>
      <c r="I443">
        <v>106.954096968616</v>
      </c>
      <c r="J443">
        <v>7.5077934400000001E-7</v>
      </c>
      <c r="K443" t="s">
        <v>26</v>
      </c>
      <c r="L443">
        <v>0</v>
      </c>
      <c r="M443">
        <v>0</v>
      </c>
      <c r="N443" t="s">
        <v>27</v>
      </c>
      <c r="O443">
        <v>8.7201663568844998E-2</v>
      </c>
      <c r="P443">
        <v>9.1193688999999999E-8</v>
      </c>
      <c r="Q443" t="s">
        <v>28</v>
      </c>
      <c r="R443">
        <v>0.29313022499493002</v>
      </c>
      <c r="S443">
        <v>5.8392774499999999E-7</v>
      </c>
      <c r="T443" t="s">
        <v>45</v>
      </c>
      <c r="U443">
        <v>0</v>
      </c>
      <c r="V443">
        <v>0</v>
      </c>
      <c r="W443" t="s">
        <v>46</v>
      </c>
      <c r="X443">
        <v>-0.58893384999999998</v>
      </c>
      <c r="Y443">
        <v>0</v>
      </c>
      <c r="Z443" t="s">
        <v>47</v>
      </c>
      <c r="AA443">
        <v>0</v>
      </c>
      <c r="AB443">
        <v>0</v>
      </c>
      <c r="AC443" t="s">
        <v>48</v>
      </c>
      <c r="AD443">
        <v>0</v>
      </c>
      <c r="AE443">
        <v>0</v>
      </c>
      <c r="AF443" t="s">
        <v>30</v>
      </c>
      <c r="AG443" s="27">
        <v>3974.8776403387901</v>
      </c>
    </row>
    <row r="444" spans="1:33" x14ac:dyDescent="0.2">
      <c r="A444" s="24">
        <f t="shared" si="6"/>
        <v>-3.280249793626107</v>
      </c>
      <c r="B444" t="s">
        <v>510</v>
      </c>
      <c r="C444" t="s">
        <v>22</v>
      </c>
      <c r="D444">
        <v>1</v>
      </c>
      <c r="E444" t="s">
        <v>24</v>
      </c>
      <c r="F444" s="24">
        <v>2.5646537494663</v>
      </c>
      <c r="G444">
        <v>1.65113895E-7</v>
      </c>
      <c r="H444" t="s">
        <v>25</v>
      </c>
      <c r="I444">
        <v>106.954095954178</v>
      </c>
      <c r="J444">
        <v>9.7906714500000001E-7</v>
      </c>
      <c r="K444" t="s">
        <v>26</v>
      </c>
      <c r="L444">
        <v>0</v>
      </c>
      <c r="M444">
        <v>0</v>
      </c>
      <c r="N444" t="s">
        <v>27</v>
      </c>
      <c r="O444">
        <v>8.7201663663187004E-2</v>
      </c>
      <c r="P444">
        <v>7.2359824000000004E-8</v>
      </c>
      <c r="Q444" t="s">
        <v>28</v>
      </c>
      <c r="R444">
        <v>0.29313048540147701</v>
      </c>
      <c r="S444">
        <v>7.2943153999999996E-8</v>
      </c>
      <c r="T444" t="s">
        <v>45</v>
      </c>
      <c r="U444">
        <v>0</v>
      </c>
      <c r="V444">
        <v>0</v>
      </c>
      <c r="W444" t="s">
        <v>46</v>
      </c>
      <c r="X444">
        <v>-0.58893384999999998</v>
      </c>
      <c r="Y444">
        <v>0</v>
      </c>
      <c r="Z444" t="s">
        <v>47</v>
      </c>
      <c r="AA444">
        <v>0</v>
      </c>
      <c r="AB444">
        <v>0</v>
      </c>
      <c r="AC444" t="s">
        <v>48</v>
      </c>
      <c r="AD444">
        <v>0</v>
      </c>
      <c r="AE444">
        <v>0</v>
      </c>
      <c r="AF444" t="s">
        <v>30</v>
      </c>
      <c r="AG444" s="27">
        <v>3974.8776403387901</v>
      </c>
    </row>
    <row r="445" spans="1:33" x14ac:dyDescent="0.2">
      <c r="A445" s="24">
        <f t="shared" si="6"/>
        <v>-3.2802497402597184</v>
      </c>
      <c r="B445" t="s">
        <v>532</v>
      </c>
      <c r="C445" t="s">
        <v>22</v>
      </c>
      <c r="D445">
        <v>1</v>
      </c>
      <c r="E445" t="s">
        <v>24</v>
      </c>
      <c r="F445" s="24">
        <v>2.5646538309914102</v>
      </c>
      <c r="G445">
        <v>6.3093683599999997E-7</v>
      </c>
      <c r="H445" t="s">
        <v>25</v>
      </c>
      <c r="I445">
        <v>106.954096214183</v>
      </c>
      <c r="J445">
        <v>2.0190177369999999E-6</v>
      </c>
      <c r="K445" t="s">
        <v>26</v>
      </c>
      <c r="L445">
        <v>0</v>
      </c>
      <c r="M445">
        <v>0</v>
      </c>
      <c r="N445" t="s">
        <v>27</v>
      </c>
      <c r="O445">
        <v>8.7201756198302005E-2</v>
      </c>
      <c r="P445">
        <v>2.5777165100000002E-7</v>
      </c>
      <c r="Q445" t="s">
        <v>28</v>
      </c>
      <c r="R445">
        <v>0.29313019614696101</v>
      </c>
      <c r="S445">
        <v>1.3946295799999999E-7</v>
      </c>
      <c r="T445" t="s">
        <v>45</v>
      </c>
      <c r="U445">
        <v>0</v>
      </c>
      <c r="V445">
        <v>0</v>
      </c>
      <c r="W445" t="s">
        <v>46</v>
      </c>
      <c r="X445">
        <v>-0.58893384999999998</v>
      </c>
      <c r="Y445">
        <v>0</v>
      </c>
      <c r="Z445" t="s">
        <v>47</v>
      </c>
      <c r="AA445">
        <v>0</v>
      </c>
      <c r="AB445">
        <v>0</v>
      </c>
      <c r="AC445" t="s">
        <v>48</v>
      </c>
      <c r="AD445">
        <v>0</v>
      </c>
      <c r="AE445">
        <v>0</v>
      </c>
      <c r="AF445" t="s">
        <v>30</v>
      </c>
      <c r="AG445" s="27">
        <v>3974.8776403387901</v>
      </c>
    </row>
    <row r="446" spans="1:33" x14ac:dyDescent="0.2">
      <c r="A446" s="24">
        <f t="shared" si="6"/>
        <v>-3.2802498879931035</v>
      </c>
      <c r="B446" t="s">
        <v>542</v>
      </c>
      <c r="C446" t="s">
        <v>22</v>
      </c>
      <c r="D446">
        <v>1</v>
      </c>
      <c r="E446" t="s">
        <v>24</v>
      </c>
      <c r="F446" s="24">
        <v>2.5646539996733302</v>
      </c>
      <c r="G446">
        <v>6.8661014599999998E-7</v>
      </c>
      <c r="H446" t="s">
        <v>25</v>
      </c>
      <c r="I446">
        <v>106.954095494415</v>
      </c>
      <c r="J446">
        <v>1.845923201E-6</v>
      </c>
      <c r="K446" t="s">
        <v>26</v>
      </c>
      <c r="L446">
        <v>0</v>
      </c>
      <c r="M446">
        <v>0</v>
      </c>
      <c r="N446" t="s">
        <v>27</v>
      </c>
      <c r="O446">
        <v>8.7201723342063997E-2</v>
      </c>
      <c r="P446">
        <v>1.6357110699999999E-7</v>
      </c>
      <c r="Q446" t="s">
        <v>28</v>
      </c>
      <c r="R446">
        <v>0.29313044486609702</v>
      </c>
      <c r="S446">
        <v>1.9925249599999999E-7</v>
      </c>
      <c r="T446" t="s">
        <v>45</v>
      </c>
      <c r="U446">
        <v>0</v>
      </c>
      <c r="V446">
        <v>0</v>
      </c>
      <c r="W446" t="s">
        <v>46</v>
      </c>
      <c r="X446">
        <v>-0.58893384999999998</v>
      </c>
      <c r="Y446">
        <v>0</v>
      </c>
      <c r="Z446" t="s">
        <v>47</v>
      </c>
      <c r="AA446">
        <v>0</v>
      </c>
      <c r="AB446">
        <v>0</v>
      </c>
      <c r="AC446" t="s">
        <v>48</v>
      </c>
      <c r="AD446">
        <v>0</v>
      </c>
      <c r="AE446">
        <v>0</v>
      </c>
      <c r="AF446" t="s">
        <v>30</v>
      </c>
      <c r="AG446" s="27">
        <v>3974.8776403387901</v>
      </c>
    </row>
    <row r="447" spans="1:33" x14ac:dyDescent="0.2">
      <c r="A447" s="24">
        <f t="shared" si="6"/>
        <v>-3.2802499120005431</v>
      </c>
      <c r="B447" t="s">
        <v>586</v>
      </c>
      <c r="C447" t="s">
        <v>22</v>
      </c>
      <c r="D447">
        <v>1</v>
      </c>
      <c r="E447" t="s">
        <v>24</v>
      </c>
      <c r="F447" s="24">
        <v>2.56465406069688</v>
      </c>
      <c r="G447">
        <v>2.3246015699999999E-7</v>
      </c>
      <c r="H447" t="s">
        <v>25</v>
      </c>
      <c r="I447">
        <v>106.95409537744899</v>
      </c>
      <c r="J447">
        <v>1.371811079E-6</v>
      </c>
      <c r="K447" t="s">
        <v>26</v>
      </c>
      <c r="L447">
        <v>0</v>
      </c>
      <c r="M447">
        <v>0</v>
      </c>
      <c r="N447" t="s">
        <v>27</v>
      </c>
      <c r="O447">
        <v>8.7201710940047E-2</v>
      </c>
      <c r="P447">
        <v>5.4391053000000001E-8</v>
      </c>
      <c r="Q447" t="s">
        <v>28</v>
      </c>
      <c r="R447">
        <v>0.29313047023917699</v>
      </c>
      <c r="S447">
        <v>3.5586464699999998E-7</v>
      </c>
      <c r="T447" t="s">
        <v>45</v>
      </c>
      <c r="U447">
        <v>0</v>
      </c>
      <c r="V447">
        <v>0</v>
      </c>
      <c r="W447" t="s">
        <v>46</v>
      </c>
      <c r="X447">
        <v>-0.58893384999999998</v>
      </c>
      <c r="Y447">
        <v>0</v>
      </c>
      <c r="Z447" t="s">
        <v>47</v>
      </c>
      <c r="AA447">
        <v>0</v>
      </c>
      <c r="AB447">
        <v>0</v>
      </c>
      <c r="AC447" t="s">
        <v>48</v>
      </c>
      <c r="AD447">
        <v>0</v>
      </c>
      <c r="AE447">
        <v>0</v>
      </c>
      <c r="AF447" t="s">
        <v>30</v>
      </c>
      <c r="AG447" s="27">
        <v>3974.8776403387901</v>
      </c>
    </row>
    <row r="448" spans="1:33" x14ac:dyDescent="0.2">
      <c r="A448" s="24">
        <f t="shared" si="6"/>
        <v>-3.2802497510401358</v>
      </c>
      <c r="B448" t="s">
        <v>98</v>
      </c>
      <c r="C448" t="s">
        <v>22</v>
      </c>
      <c r="D448">
        <v>1</v>
      </c>
      <c r="E448" t="s">
        <v>24</v>
      </c>
      <c r="F448" s="24">
        <v>2.5646539670045998</v>
      </c>
      <c r="G448">
        <v>1.376413967E-6</v>
      </c>
      <c r="H448" t="s">
        <v>25</v>
      </c>
      <c r="I448">
        <v>106.95409616166</v>
      </c>
      <c r="J448">
        <v>1.7233032160000001E-6</v>
      </c>
      <c r="K448" t="s">
        <v>26</v>
      </c>
      <c r="L448">
        <v>0</v>
      </c>
      <c r="M448">
        <v>0</v>
      </c>
      <c r="N448" t="s">
        <v>27</v>
      </c>
      <c r="O448">
        <v>8.7201621532117995E-2</v>
      </c>
      <c r="P448">
        <v>1.58433269E-7</v>
      </c>
      <c r="Q448" t="s">
        <v>28</v>
      </c>
      <c r="R448">
        <v>0.293130202057931</v>
      </c>
      <c r="S448">
        <v>5.0749255700000001E-7</v>
      </c>
      <c r="T448" t="s">
        <v>45</v>
      </c>
      <c r="U448">
        <v>0</v>
      </c>
      <c r="V448">
        <v>0</v>
      </c>
      <c r="W448" t="s">
        <v>46</v>
      </c>
      <c r="X448">
        <v>-0.58893384999999998</v>
      </c>
      <c r="Y448">
        <v>0</v>
      </c>
      <c r="Z448" t="s">
        <v>47</v>
      </c>
      <c r="AA448">
        <v>0</v>
      </c>
      <c r="AB448">
        <v>0</v>
      </c>
      <c r="AC448" t="s">
        <v>48</v>
      </c>
      <c r="AD448">
        <v>0</v>
      </c>
      <c r="AE448">
        <v>0</v>
      </c>
      <c r="AF448" t="s">
        <v>30</v>
      </c>
      <c r="AG448" s="27">
        <v>3974.8776403387901</v>
      </c>
    </row>
    <row r="449" spans="1:33" x14ac:dyDescent="0.2">
      <c r="A449" s="24">
        <f t="shared" si="6"/>
        <v>-3.2802498960787787</v>
      </c>
      <c r="B449" t="s">
        <v>686</v>
      </c>
      <c r="C449" t="s">
        <v>22</v>
      </c>
      <c r="D449">
        <v>1</v>
      </c>
      <c r="E449" t="s">
        <v>24</v>
      </c>
      <c r="F449" s="24">
        <v>2.5646542792953202</v>
      </c>
      <c r="G449">
        <v>4.83140723E-7</v>
      </c>
      <c r="H449" t="s">
        <v>25</v>
      </c>
      <c r="I449">
        <v>106.954095455021</v>
      </c>
      <c r="J449">
        <v>9.699227590000001E-7</v>
      </c>
      <c r="K449" t="s">
        <v>26</v>
      </c>
      <c r="L449">
        <v>0</v>
      </c>
      <c r="M449">
        <v>0</v>
      </c>
      <c r="N449" t="s">
        <v>27</v>
      </c>
      <c r="O449">
        <v>8.7201661264880007E-2</v>
      </c>
      <c r="P449">
        <v>1.00077065E-7</v>
      </c>
      <c r="Q449" t="s">
        <v>28</v>
      </c>
      <c r="R449">
        <v>0.293130233243311</v>
      </c>
      <c r="S449">
        <v>5.5543522199999998E-7</v>
      </c>
      <c r="T449" t="s">
        <v>45</v>
      </c>
      <c r="U449">
        <v>0</v>
      </c>
      <c r="V449">
        <v>0</v>
      </c>
      <c r="W449" t="s">
        <v>46</v>
      </c>
      <c r="X449">
        <v>-0.58893384999999998</v>
      </c>
      <c r="Y449">
        <v>0</v>
      </c>
      <c r="Z449" t="s">
        <v>47</v>
      </c>
      <c r="AA449">
        <v>0</v>
      </c>
      <c r="AB449">
        <v>0</v>
      </c>
      <c r="AC449" t="s">
        <v>48</v>
      </c>
      <c r="AD449">
        <v>0</v>
      </c>
      <c r="AE449">
        <v>0</v>
      </c>
      <c r="AF449" t="s">
        <v>30</v>
      </c>
      <c r="AG449" s="27">
        <v>3974.8776403387901</v>
      </c>
    </row>
    <row r="450" spans="1:33" x14ac:dyDescent="0.2">
      <c r="A450" s="24">
        <f t="shared" ref="A450:A513" si="7">TAN($I450*PI()/180)</f>
        <v>-3.280249720401029</v>
      </c>
      <c r="B450" t="s">
        <v>706</v>
      </c>
      <c r="C450" t="s">
        <v>22</v>
      </c>
      <c r="D450">
        <v>1</v>
      </c>
      <c r="E450" t="s">
        <v>24</v>
      </c>
      <c r="F450" s="24">
        <v>2.5646537058781802</v>
      </c>
      <c r="G450">
        <v>8.8236360100000001E-7</v>
      </c>
      <c r="H450" t="s">
        <v>25</v>
      </c>
      <c r="I450">
        <v>106.954096310936</v>
      </c>
      <c r="J450">
        <v>2.9327653320000001E-6</v>
      </c>
      <c r="K450" t="s">
        <v>26</v>
      </c>
      <c r="L450">
        <v>0</v>
      </c>
      <c r="M450">
        <v>0</v>
      </c>
      <c r="N450" t="s">
        <v>27</v>
      </c>
      <c r="O450">
        <v>8.7201747556660006E-2</v>
      </c>
      <c r="P450">
        <v>1.42672883E-7</v>
      </c>
      <c r="Q450" t="s">
        <v>28</v>
      </c>
      <c r="R450">
        <v>0.29313027791135798</v>
      </c>
      <c r="S450">
        <v>2.71681938E-7</v>
      </c>
      <c r="T450" t="s">
        <v>45</v>
      </c>
      <c r="U450">
        <v>0</v>
      </c>
      <c r="V450">
        <v>0</v>
      </c>
      <c r="W450" t="s">
        <v>46</v>
      </c>
      <c r="X450">
        <v>-0.58893384999999998</v>
      </c>
      <c r="Y450">
        <v>0</v>
      </c>
      <c r="Z450" t="s">
        <v>47</v>
      </c>
      <c r="AA450">
        <v>0</v>
      </c>
      <c r="AB450">
        <v>0</v>
      </c>
      <c r="AC450" t="s">
        <v>48</v>
      </c>
      <c r="AD450">
        <v>0</v>
      </c>
      <c r="AE450">
        <v>0</v>
      </c>
      <c r="AF450" t="s">
        <v>30</v>
      </c>
      <c r="AG450" s="27">
        <v>3974.8776403387901</v>
      </c>
    </row>
    <row r="451" spans="1:33" x14ac:dyDescent="0.2">
      <c r="A451" s="24">
        <f t="shared" si="7"/>
        <v>-3.2802498746384257</v>
      </c>
      <c r="B451" t="s">
        <v>749</v>
      </c>
      <c r="C451" t="s">
        <v>22</v>
      </c>
      <c r="D451">
        <v>1</v>
      </c>
      <c r="E451" t="s">
        <v>24</v>
      </c>
      <c r="F451" s="24">
        <v>2.5646541649191201</v>
      </c>
      <c r="G451">
        <v>5.1518877199999999E-7</v>
      </c>
      <c r="H451" t="s">
        <v>25</v>
      </c>
      <c r="I451">
        <v>106.95409555948</v>
      </c>
      <c r="J451">
        <v>4.2057522650000004E-6</v>
      </c>
      <c r="K451" t="s">
        <v>26</v>
      </c>
      <c r="L451">
        <v>0</v>
      </c>
      <c r="M451">
        <v>0</v>
      </c>
      <c r="N451" t="s">
        <v>27</v>
      </c>
      <c r="O451">
        <v>8.7201627017525998E-2</v>
      </c>
      <c r="P451">
        <v>8.0405812999999995E-8</v>
      </c>
      <c r="Q451" t="s">
        <v>28</v>
      </c>
      <c r="R451">
        <v>0.29313020089957398</v>
      </c>
      <c r="S451">
        <v>2.0722859200000001E-7</v>
      </c>
      <c r="T451" t="s">
        <v>45</v>
      </c>
      <c r="U451">
        <v>0</v>
      </c>
      <c r="V451">
        <v>0</v>
      </c>
      <c r="W451" t="s">
        <v>46</v>
      </c>
      <c r="X451">
        <v>-0.58893384999999998</v>
      </c>
      <c r="Y451">
        <v>0</v>
      </c>
      <c r="Z451" t="s">
        <v>47</v>
      </c>
      <c r="AA451">
        <v>0</v>
      </c>
      <c r="AB451">
        <v>0</v>
      </c>
      <c r="AC451" t="s">
        <v>48</v>
      </c>
      <c r="AD451">
        <v>0</v>
      </c>
      <c r="AE451">
        <v>0</v>
      </c>
      <c r="AF451" t="s">
        <v>30</v>
      </c>
      <c r="AG451" s="27">
        <v>3974.8776403387901</v>
      </c>
    </row>
    <row r="452" spans="1:33" x14ac:dyDescent="0.2">
      <c r="A452" s="24">
        <f t="shared" si="7"/>
        <v>-3.2802498898982475</v>
      </c>
      <c r="B452" t="s">
        <v>886</v>
      </c>
      <c r="C452" t="s">
        <v>22</v>
      </c>
      <c r="D452">
        <v>1</v>
      </c>
      <c r="E452" t="s">
        <v>24</v>
      </c>
      <c r="F452" s="24">
        <v>2.5646538900217801</v>
      </c>
      <c r="G452">
        <v>4.81892587E-7</v>
      </c>
      <c r="H452" t="s">
        <v>25</v>
      </c>
      <c r="I452">
        <v>106.954095485133</v>
      </c>
      <c r="J452">
        <v>5.5842234999999999E-7</v>
      </c>
      <c r="K452" t="s">
        <v>26</v>
      </c>
      <c r="L452">
        <v>0</v>
      </c>
      <c r="M452">
        <v>0</v>
      </c>
      <c r="N452" t="s">
        <v>27</v>
      </c>
      <c r="O452">
        <v>8.7201618958240995E-2</v>
      </c>
      <c r="P452">
        <v>7.4057224000000005E-8</v>
      </c>
      <c r="Q452" t="s">
        <v>28</v>
      </c>
      <c r="R452">
        <v>0.29313030862494499</v>
      </c>
      <c r="S452">
        <v>1.067897612E-6</v>
      </c>
      <c r="T452" t="s">
        <v>45</v>
      </c>
      <c r="U452">
        <v>0</v>
      </c>
      <c r="V452">
        <v>0</v>
      </c>
      <c r="W452" t="s">
        <v>46</v>
      </c>
      <c r="X452">
        <v>-0.58893384999999998</v>
      </c>
      <c r="Y452">
        <v>0</v>
      </c>
      <c r="Z452" t="s">
        <v>47</v>
      </c>
      <c r="AA452">
        <v>0</v>
      </c>
      <c r="AB452">
        <v>0</v>
      </c>
      <c r="AC452" t="s">
        <v>48</v>
      </c>
      <c r="AD452">
        <v>0</v>
      </c>
      <c r="AE452">
        <v>0</v>
      </c>
      <c r="AF452" t="s">
        <v>30</v>
      </c>
      <c r="AG452" s="27">
        <v>3974.8776403387901</v>
      </c>
    </row>
    <row r="453" spans="1:33" x14ac:dyDescent="0.2">
      <c r="A453" s="24">
        <f t="shared" si="7"/>
        <v>-3.2802500131954409</v>
      </c>
      <c r="B453" t="s">
        <v>903</v>
      </c>
      <c r="C453" t="s">
        <v>22</v>
      </c>
      <c r="D453">
        <v>1</v>
      </c>
      <c r="E453" t="s">
        <v>24</v>
      </c>
      <c r="F453" s="24">
        <v>2.5646541269435099</v>
      </c>
      <c r="G453">
        <v>3.9893358799999998E-7</v>
      </c>
      <c r="H453" t="s">
        <v>25</v>
      </c>
      <c r="I453">
        <v>106.95409488442</v>
      </c>
      <c r="J453">
        <v>1.645680299E-6</v>
      </c>
      <c r="K453" t="s">
        <v>26</v>
      </c>
      <c r="L453">
        <v>0</v>
      </c>
      <c r="M453">
        <v>0</v>
      </c>
      <c r="N453" t="s">
        <v>27</v>
      </c>
      <c r="O453">
        <v>8.7201729680343995E-2</v>
      </c>
      <c r="P453">
        <v>1.1199409200000001E-7</v>
      </c>
      <c r="Q453" t="s">
        <v>28</v>
      </c>
      <c r="R453">
        <v>0.293130089955074</v>
      </c>
      <c r="S453">
        <v>1.4747746599999999E-7</v>
      </c>
      <c r="T453" t="s">
        <v>45</v>
      </c>
      <c r="U453">
        <v>0</v>
      </c>
      <c r="V453">
        <v>0</v>
      </c>
      <c r="W453" t="s">
        <v>46</v>
      </c>
      <c r="X453">
        <v>-0.58893384999999998</v>
      </c>
      <c r="Y453">
        <v>0</v>
      </c>
      <c r="Z453" t="s">
        <v>47</v>
      </c>
      <c r="AA453">
        <v>0</v>
      </c>
      <c r="AB453">
        <v>0</v>
      </c>
      <c r="AC453" t="s">
        <v>48</v>
      </c>
      <c r="AD453">
        <v>0</v>
      </c>
      <c r="AE453">
        <v>0</v>
      </c>
      <c r="AF453" t="s">
        <v>30</v>
      </c>
      <c r="AG453" s="27">
        <v>3974.8776403387901</v>
      </c>
    </row>
    <row r="454" spans="1:33" x14ac:dyDescent="0.2">
      <c r="A454" s="24">
        <f t="shared" si="7"/>
        <v>-3.2802498643444475</v>
      </c>
      <c r="B454" t="s">
        <v>927</v>
      </c>
      <c r="C454" t="s">
        <v>22</v>
      </c>
      <c r="D454">
        <v>1</v>
      </c>
      <c r="E454" t="s">
        <v>24</v>
      </c>
      <c r="F454" s="24">
        <v>2.5646538770088698</v>
      </c>
      <c r="G454">
        <v>5.6585460300000002E-7</v>
      </c>
      <c r="H454" t="s">
        <v>25</v>
      </c>
      <c r="I454">
        <v>106.954095609633</v>
      </c>
      <c r="J454">
        <v>1.7258010190000001E-6</v>
      </c>
      <c r="K454" t="s">
        <v>26</v>
      </c>
      <c r="L454">
        <v>0</v>
      </c>
      <c r="M454">
        <v>0</v>
      </c>
      <c r="N454" t="s">
        <v>27</v>
      </c>
      <c r="O454">
        <v>8.7201613375161996E-2</v>
      </c>
      <c r="P454">
        <v>1.20617168E-7</v>
      </c>
      <c r="Q454" t="s">
        <v>28</v>
      </c>
      <c r="R454">
        <v>0.29313032010611501</v>
      </c>
      <c r="S454">
        <v>4.2348102000000002E-7</v>
      </c>
      <c r="T454" t="s">
        <v>45</v>
      </c>
      <c r="U454">
        <v>0</v>
      </c>
      <c r="V454">
        <v>0</v>
      </c>
      <c r="W454" t="s">
        <v>46</v>
      </c>
      <c r="X454">
        <v>-0.58893384999999998</v>
      </c>
      <c r="Y454">
        <v>0</v>
      </c>
      <c r="Z454" t="s">
        <v>47</v>
      </c>
      <c r="AA454">
        <v>0</v>
      </c>
      <c r="AB454">
        <v>0</v>
      </c>
      <c r="AC454" t="s">
        <v>48</v>
      </c>
      <c r="AD454">
        <v>0</v>
      </c>
      <c r="AE454">
        <v>0</v>
      </c>
      <c r="AF454" t="s">
        <v>30</v>
      </c>
      <c r="AG454" s="27">
        <v>3974.8776403387901</v>
      </c>
    </row>
    <row r="455" spans="1:33" x14ac:dyDescent="0.2">
      <c r="A455" s="24">
        <f t="shared" si="7"/>
        <v>-3.2802501290522774</v>
      </c>
      <c r="B455" t="s">
        <v>141</v>
      </c>
      <c r="C455" t="s">
        <v>22</v>
      </c>
      <c r="D455">
        <v>1</v>
      </c>
      <c r="E455" t="s">
        <v>24</v>
      </c>
      <c r="F455" s="24">
        <v>2.5646543319219002</v>
      </c>
      <c r="G455">
        <v>1.0652730520000001E-6</v>
      </c>
      <c r="H455" t="s">
        <v>25</v>
      </c>
      <c r="I455">
        <v>106.95409431995699</v>
      </c>
      <c r="J455">
        <v>3.379329714E-6</v>
      </c>
      <c r="K455" t="s">
        <v>26</v>
      </c>
      <c r="L455">
        <v>0</v>
      </c>
      <c r="M455">
        <v>0</v>
      </c>
      <c r="N455" t="s">
        <v>27</v>
      </c>
      <c r="O455">
        <v>8.7201708472940995E-2</v>
      </c>
      <c r="P455">
        <v>1.8651920699999999E-7</v>
      </c>
      <c r="Q455" t="s">
        <v>28</v>
      </c>
      <c r="R455">
        <v>0.29313023068340899</v>
      </c>
      <c r="S455">
        <v>2.3564183200000001E-7</v>
      </c>
      <c r="T455" t="s">
        <v>45</v>
      </c>
      <c r="U455">
        <v>0</v>
      </c>
      <c r="V455">
        <v>0</v>
      </c>
      <c r="W455" t="s">
        <v>46</v>
      </c>
      <c r="X455">
        <v>-0.58893384999999998</v>
      </c>
      <c r="Y455">
        <v>0</v>
      </c>
      <c r="Z455" t="s">
        <v>47</v>
      </c>
      <c r="AA455">
        <v>0</v>
      </c>
      <c r="AB455">
        <v>0</v>
      </c>
      <c r="AC455" t="s">
        <v>48</v>
      </c>
      <c r="AD455">
        <v>0</v>
      </c>
      <c r="AE455">
        <v>0</v>
      </c>
      <c r="AF455" t="s">
        <v>30</v>
      </c>
      <c r="AG455" s="27">
        <v>3974.8776403387901</v>
      </c>
    </row>
    <row r="456" spans="1:33" x14ac:dyDescent="0.2">
      <c r="A456" s="24">
        <f t="shared" si="7"/>
        <v>-3.2802498406857383</v>
      </c>
      <c r="B456" t="s">
        <v>983</v>
      </c>
      <c r="C456" t="s">
        <v>22</v>
      </c>
      <c r="D456">
        <v>1</v>
      </c>
      <c r="E456" t="s">
        <v>24</v>
      </c>
      <c r="F456" s="24">
        <v>2.56465377443326</v>
      </c>
      <c r="G456">
        <v>7.5797821100000004E-7</v>
      </c>
      <c r="H456" t="s">
        <v>25</v>
      </c>
      <c r="I456">
        <v>106.9540957249</v>
      </c>
      <c r="J456">
        <v>2.0652858319999998E-6</v>
      </c>
      <c r="K456" t="s">
        <v>26</v>
      </c>
      <c r="L456">
        <v>0</v>
      </c>
      <c r="M456">
        <v>0</v>
      </c>
      <c r="N456" t="s">
        <v>27</v>
      </c>
      <c r="O456">
        <v>8.7201643535776002E-2</v>
      </c>
      <c r="P456">
        <v>1.8871588699999999E-7</v>
      </c>
      <c r="Q456" t="s">
        <v>28</v>
      </c>
      <c r="R456">
        <v>0.29313040767294901</v>
      </c>
      <c r="S456">
        <v>5.5884644899999999E-7</v>
      </c>
      <c r="T456" t="s">
        <v>45</v>
      </c>
      <c r="U456">
        <v>0</v>
      </c>
      <c r="V456">
        <v>0</v>
      </c>
      <c r="W456" t="s">
        <v>46</v>
      </c>
      <c r="X456">
        <v>-0.58893384999999998</v>
      </c>
      <c r="Y456">
        <v>0</v>
      </c>
      <c r="Z456" t="s">
        <v>47</v>
      </c>
      <c r="AA456">
        <v>0</v>
      </c>
      <c r="AB456">
        <v>0</v>
      </c>
      <c r="AC456" t="s">
        <v>48</v>
      </c>
      <c r="AD456">
        <v>0</v>
      </c>
      <c r="AE456">
        <v>0</v>
      </c>
      <c r="AF456" t="s">
        <v>30</v>
      </c>
      <c r="AG456" s="27">
        <v>3974.8776403387901</v>
      </c>
    </row>
    <row r="457" spans="1:33" x14ac:dyDescent="0.2">
      <c r="A457" s="24">
        <f t="shared" si="7"/>
        <v>-3.2802498274968963</v>
      </c>
      <c r="B457" t="s">
        <v>1018</v>
      </c>
      <c r="C457" t="s">
        <v>22</v>
      </c>
      <c r="D457">
        <v>1</v>
      </c>
      <c r="E457" t="s">
        <v>24</v>
      </c>
      <c r="F457" s="24">
        <v>2.5646539803444499</v>
      </c>
      <c r="G457">
        <v>7.7813669400000003E-7</v>
      </c>
      <c r="H457" t="s">
        <v>25</v>
      </c>
      <c r="I457">
        <v>106.95409578915699</v>
      </c>
      <c r="J457">
        <v>1.4563483200000001E-6</v>
      </c>
      <c r="K457" t="s">
        <v>26</v>
      </c>
      <c r="L457">
        <v>0</v>
      </c>
      <c r="M457">
        <v>0</v>
      </c>
      <c r="N457" t="s">
        <v>27</v>
      </c>
      <c r="O457">
        <v>8.7201633443376003E-2</v>
      </c>
      <c r="P457">
        <v>8.8704750000000006E-8</v>
      </c>
      <c r="Q457" t="s">
        <v>28</v>
      </c>
      <c r="R457">
        <v>0.29313048862354002</v>
      </c>
      <c r="S457">
        <v>4.6987080200000001E-7</v>
      </c>
      <c r="T457" t="s">
        <v>45</v>
      </c>
      <c r="U457">
        <v>0</v>
      </c>
      <c r="V457">
        <v>0</v>
      </c>
      <c r="W457" t="s">
        <v>46</v>
      </c>
      <c r="X457">
        <v>-0.58893384999999998</v>
      </c>
      <c r="Y457">
        <v>0</v>
      </c>
      <c r="Z457" t="s">
        <v>47</v>
      </c>
      <c r="AA457">
        <v>0</v>
      </c>
      <c r="AB457">
        <v>0</v>
      </c>
      <c r="AC457" t="s">
        <v>48</v>
      </c>
      <c r="AD457">
        <v>0</v>
      </c>
      <c r="AE457">
        <v>0</v>
      </c>
      <c r="AF457" t="s">
        <v>30</v>
      </c>
      <c r="AG457" s="27">
        <v>3974.8776403387901</v>
      </c>
    </row>
    <row r="458" spans="1:33" x14ac:dyDescent="0.2">
      <c r="A458" s="24">
        <f t="shared" si="7"/>
        <v>-3.2802495634908668</v>
      </c>
      <c r="B458" t="s">
        <v>63</v>
      </c>
      <c r="C458" t="s">
        <v>22</v>
      </c>
      <c r="D458">
        <v>1</v>
      </c>
      <c r="E458" t="s">
        <v>24</v>
      </c>
      <c r="F458" s="24">
        <v>2.5646536732913798</v>
      </c>
      <c r="G458">
        <v>3.1846159799999998E-7</v>
      </c>
      <c r="H458" t="s">
        <v>25</v>
      </c>
      <c r="I458">
        <v>106.954097075414</v>
      </c>
      <c r="J458">
        <v>1.3170567369999999E-6</v>
      </c>
      <c r="K458" t="s">
        <v>26</v>
      </c>
      <c r="L458">
        <v>0</v>
      </c>
      <c r="M458">
        <v>0</v>
      </c>
      <c r="N458" t="s">
        <v>27</v>
      </c>
      <c r="O458">
        <v>8.7201672401582997E-2</v>
      </c>
      <c r="P458">
        <v>4.4481245999999999E-8</v>
      </c>
      <c r="Q458" t="s">
        <v>28</v>
      </c>
      <c r="R458">
        <v>0.29313038733386698</v>
      </c>
      <c r="S458">
        <v>1.52007463E-7</v>
      </c>
      <c r="T458" t="s">
        <v>45</v>
      </c>
      <c r="U458">
        <v>0</v>
      </c>
      <c r="V458">
        <v>0</v>
      </c>
      <c r="W458" t="s">
        <v>46</v>
      </c>
      <c r="X458">
        <v>-0.58893384999999998</v>
      </c>
      <c r="Y458">
        <v>0</v>
      </c>
      <c r="Z458" t="s">
        <v>47</v>
      </c>
      <c r="AA458">
        <v>0</v>
      </c>
      <c r="AB458">
        <v>0</v>
      </c>
      <c r="AC458" t="s">
        <v>48</v>
      </c>
      <c r="AD458">
        <v>0</v>
      </c>
      <c r="AE458">
        <v>0</v>
      </c>
      <c r="AF458" t="s">
        <v>30</v>
      </c>
      <c r="AG458" s="27">
        <v>3974.8776403388001</v>
      </c>
    </row>
    <row r="459" spans="1:33" x14ac:dyDescent="0.2">
      <c r="A459" s="24">
        <f t="shared" si="7"/>
        <v>-3.2802500312066636</v>
      </c>
      <c r="B459" t="s">
        <v>138</v>
      </c>
      <c r="C459" t="s">
        <v>22</v>
      </c>
      <c r="D459">
        <v>1</v>
      </c>
      <c r="E459" t="s">
        <v>24</v>
      </c>
      <c r="F459" s="24">
        <v>2.5646541997960499</v>
      </c>
      <c r="G459">
        <v>5.8615224399999998E-7</v>
      </c>
      <c r="H459" t="s">
        <v>25</v>
      </c>
      <c r="I459">
        <v>106.954094796668</v>
      </c>
      <c r="J459">
        <v>2.483027003E-6</v>
      </c>
      <c r="K459" t="s">
        <v>26</v>
      </c>
      <c r="L459">
        <v>0</v>
      </c>
      <c r="M459">
        <v>0</v>
      </c>
      <c r="N459" t="s">
        <v>27</v>
      </c>
      <c r="O459">
        <v>8.7201735091513993E-2</v>
      </c>
      <c r="P459">
        <v>2.11289333E-7</v>
      </c>
      <c r="Q459" t="s">
        <v>28</v>
      </c>
      <c r="R459">
        <v>0.29313027362423</v>
      </c>
      <c r="S459">
        <v>1.8670552700000001E-7</v>
      </c>
      <c r="T459" t="s">
        <v>45</v>
      </c>
      <c r="U459">
        <v>0</v>
      </c>
      <c r="V459">
        <v>0</v>
      </c>
      <c r="W459" t="s">
        <v>46</v>
      </c>
      <c r="X459">
        <v>-0.58893384999999998</v>
      </c>
      <c r="Y459">
        <v>0</v>
      </c>
      <c r="Z459" t="s">
        <v>47</v>
      </c>
      <c r="AA459">
        <v>0</v>
      </c>
      <c r="AB459">
        <v>0</v>
      </c>
      <c r="AC459" t="s">
        <v>48</v>
      </c>
      <c r="AD459">
        <v>0</v>
      </c>
      <c r="AE459">
        <v>0</v>
      </c>
      <c r="AF459" t="s">
        <v>30</v>
      </c>
      <c r="AG459" s="27">
        <v>3974.8776403388001</v>
      </c>
    </row>
    <row r="460" spans="1:33" x14ac:dyDescent="0.2">
      <c r="A460" s="24">
        <f t="shared" si="7"/>
        <v>-3.2802499031728827</v>
      </c>
      <c r="B460" t="s">
        <v>303</v>
      </c>
      <c r="C460" t="s">
        <v>22</v>
      </c>
      <c r="D460">
        <v>1</v>
      </c>
      <c r="E460" t="s">
        <v>24</v>
      </c>
      <c r="F460" s="24">
        <v>2.5646540001019802</v>
      </c>
      <c r="G460">
        <v>8.4429933000000004E-8</v>
      </c>
      <c r="H460" t="s">
        <v>25</v>
      </c>
      <c r="I460">
        <v>106.954095420458</v>
      </c>
      <c r="J460">
        <v>3.3436894200000002E-7</v>
      </c>
      <c r="K460" t="s">
        <v>26</v>
      </c>
      <c r="L460">
        <v>0</v>
      </c>
      <c r="M460">
        <v>0</v>
      </c>
      <c r="N460" t="s">
        <v>27</v>
      </c>
      <c r="O460">
        <v>8.7201755516875007E-2</v>
      </c>
      <c r="P460">
        <v>3.6823800000000002E-8</v>
      </c>
      <c r="Q460" t="s">
        <v>28</v>
      </c>
      <c r="R460">
        <v>0.29313023829829699</v>
      </c>
      <c r="S460">
        <v>3.4788514499999999E-7</v>
      </c>
      <c r="T460" t="s">
        <v>45</v>
      </c>
      <c r="U460">
        <v>0</v>
      </c>
      <c r="V460">
        <v>0</v>
      </c>
      <c r="W460" t="s">
        <v>46</v>
      </c>
      <c r="X460">
        <v>-0.58893384999999998</v>
      </c>
      <c r="Y460">
        <v>0</v>
      </c>
      <c r="Z460" t="s">
        <v>47</v>
      </c>
      <c r="AA460">
        <v>0</v>
      </c>
      <c r="AB460">
        <v>0</v>
      </c>
      <c r="AC460" t="s">
        <v>48</v>
      </c>
      <c r="AD460">
        <v>0</v>
      </c>
      <c r="AE460">
        <v>0</v>
      </c>
      <c r="AF460" t="s">
        <v>30</v>
      </c>
      <c r="AG460" s="27">
        <v>3974.8776403388001</v>
      </c>
    </row>
    <row r="461" spans="1:33" x14ac:dyDescent="0.2">
      <c r="A461" s="24">
        <f t="shared" si="7"/>
        <v>-3.2802497897749734</v>
      </c>
      <c r="B461" t="s">
        <v>353</v>
      </c>
      <c r="C461" t="s">
        <v>22</v>
      </c>
      <c r="D461">
        <v>1</v>
      </c>
      <c r="E461" t="s">
        <v>24</v>
      </c>
      <c r="F461" s="24">
        <v>2.5646538352811898</v>
      </c>
      <c r="G461">
        <v>1.63587987E-7</v>
      </c>
      <c r="H461" t="s">
        <v>25</v>
      </c>
      <c r="I461">
        <v>106.954095972941</v>
      </c>
      <c r="J461">
        <v>1.3186199610000001E-6</v>
      </c>
      <c r="K461" t="s">
        <v>26</v>
      </c>
      <c r="L461">
        <v>0</v>
      </c>
      <c r="M461">
        <v>0</v>
      </c>
      <c r="N461" t="s">
        <v>27</v>
      </c>
      <c r="O461">
        <v>8.7201746455471005E-2</v>
      </c>
      <c r="P461">
        <v>5.6147488000000003E-8</v>
      </c>
      <c r="Q461" t="s">
        <v>28</v>
      </c>
      <c r="R461">
        <v>0.29313011982554998</v>
      </c>
      <c r="S461">
        <v>3.2037781599999998E-7</v>
      </c>
      <c r="T461" t="s">
        <v>45</v>
      </c>
      <c r="U461">
        <v>0</v>
      </c>
      <c r="V461">
        <v>0</v>
      </c>
      <c r="W461" t="s">
        <v>46</v>
      </c>
      <c r="X461">
        <v>-0.58893384999999998</v>
      </c>
      <c r="Y461">
        <v>0</v>
      </c>
      <c r="Z461" t="s">
        <v>47</v>
      </c>
      <c r="AA461">
        <v>0</v>
      </c>
      <c r="AB461">
        <v>0</v>
      </c>
      <c r="AC461" t="s">
        <v>48</v>
      </c>
      <c r="AD461">
        <v>0</v>
      </c>
      <c r="AE461">
        <v>0</v>
      </c>
      <c r="AF461" t="s">
        <v>30</v>
      </c>
      <c r="AG461" s="27">
        <v>3974.8776403388001</v>
      </c>
    </row>
    <row r="462" spans="1:33" x14ac:dyDescent="0.2">
      <c r="A462" s="24">
        <f t="shared" si="7"/>
        <v>-3.2802500609434908</v>
      </c>
      <c r="B462" t="s">
        <v>413</v>
      </c>
      <c r="C462" t="s">
        <v>22</v>
      </c>
      <c r="D462">
        <v>1</v>
      </c>
      <c r="E462" t="s">
        <v>24</v>
      </c>
      <c r="F462" s="24">
        <v>2.5646543417965799</v>
      </c>
      <c r="G462">
        <v>4.1642963000000001E-7</v>
      </c>
      <c r="H462" t="s">
        <v>25</v>
      </c>
      <c r="I462">
        <v>106.954094651788</v>
      </c>
      <c r="J462">
        <v>1.950486963E-6</v>
      </c>
      <c r="K462" t="s">
        <v>26</v>
      </c>
      <c r="L462">
        <v>0</v>
      </c>
      <c r="M462">
        <v>0</v>
      </c>
      <c r="N462" t="s">
        <v>27</v>
      </c>
      <c r="O462">
        <v>8.7201658549212996E-2</v>
      </c>
      <c r="P462">
        <v>8.7980774E-8</v>
      </c>
      <c r="Q462" t="s">
        <v>28</v>
      </c>
      <c r="R462">
        <v>0.29313020772873499</v>
      </c>
      <c r="S462">
        <v>3.5967301200000001E-7</v>
      </c>
      <c r="T462" t="s">
        <v>45</v>
      </c>
      <c r="U462">
        <v>0</v>
      </c>
      <c r="V462">
        <v>0</v>
      </c>
      <c r="W462" t="s">
        <v>46</v>
      </c>
      <c r="X462">
        <v>-0.58893384999999998</v>
      </c>
      <c r="Y462">
        <v>0</v>
      </c>
      <c r="Z462" t="s">
        <v>47</v>
      </c>
      <c r="AA462">
        <v>0</v>
      </c>
      <c r="AB462">
        <v>0</v>
      </c>
      <c r="AC462" t="s">
        <v>48</v>
      </c>
      <c r="AD462">
        <v>0</v>
      </c>
      <c r="AE462">
        <v>0</v>
      </c>
      <c r="AF462" t="s">
        <v>30</v>
      </c>
      <c r="AG462" s="27">
        <v>3974.8776403388001</v>
      </c>
    </row>
    <row r="463" spans="1:33" x14ac:dyDescent="0.2">
      <c r="A463" s="24">
        <f t="shared" si="7"/>
        <v>-3.2802495891253245</v>
      </c>
      <c r="B463" t="s">
        <v>496</v>
      </c>
      <c r="C463" t="s">
        <v>22</v>
      </c>
      <c r="D463">
        <v>1</v>
      </c>
      <c r="E463" t="s">
        <v>24</v>
      </c>
      <c r="F463" s="24">
        <v>2.5646536107073499</v>
      </c>
      <c r="G463">
        <v>3.60196625E-7</v>
      </c>
      <c r="H463" t="s">
        <v>25</v>
      </c>
      <c r="I463">
        <v>106.95409695052101</v>
      </c>
      <c r="J463">
        <v>1.748377044E-6</v>
      </c>
      <c r="K463" t="s">
        <v>26</v>
      </c>
      <c r="L463">
        <v>0</v>
      </c>
      <c r="M463">
        <v>0</v>
      </c>
      <c r="N463" t="s">
        <v>27</v>
      </c>
      <c r="O463">
        <v>8.7201720249222001E-2</v>
      </c>
      <c r="P463">
        <v>1.33078017E-7</v>
      </c>
      <c r="Q463" t="s">
        <v>28</v>
      </c>
      <c r="R463">
        <v>0.29313017246219403</v>
      </c>
      <c r="S463">
        <v>4.2655399800000002E-7</v>
      </c>
      <c r="T463" t="s">
        <v>45</v>
      </c>
      <c r="U463">
        <v>0</v>
      </c>
      <c r="V463">
        <v>0</v>
      </c>
      <c r="W463" t="s">
        <v>46</v>
      </c>
      <c r="X463">
        <v>-0.58893384999999998</v>
      </c>
      <c r="Y463">
        <v>0</v>
      </c>
      <c r="Z463" t="s">
        <v>47</v>
      </c>
      <c r="AA463">
        <v>0</v>
      </c>
      <c r="AB463">
        <v>0</v>
      </c>
      <c r="AC463" t="s">
        <v>48</v>
      </c>
      <c r="AD463">
        <v>0</v>
      </c>
      <c r="AE463">
        <v>0</v>
      </c>
      <c r="AF463" t="s">
        <v>30</v>
      </c>
      <c r="AG463" s="27">
        <v>3974.8776403388001</v>
      </c>
    </row>
    <row r="464" spans="1:33" x14ac:dyDescent="0.2">
      <c r="A464" s="24">
        <f t="shared" si="7"/>
        <v>-3.28024955195266</v>
      </c>
      <c r="B464" t="s">
        <v>502</v>
      </c>
      <c r="C464" t="s">
        <v>22</v>
      </c>
      <c r="D464">
        <v>1</v>
      </c>
      <c r="E464" t="s">
        <v>24</v>
      </c>
      <c r="F464" s="24">
        <v>2.5646536413263301</v>
      </c>
      <c r="G464">
        <v>6.6996412600000004E-7</v>
      </c>
      <c r="H464" t="s">
        <v>25</v>
      </c>
      <c r="I464">
        <v>106.954097131629</v>
      </c>
      <c r="J464">
        <v>1.8431633390000001E-6</v>
      </c>
      <c r="K464" t="s">
        <v>26</v>
      </c>
      <c r="L464">
        <v>0</v>
      </c>
      <c r="M464">
        <v>0</v>
      </c>
      <c r="N464" t="s">
        <v>27</v>
      </c>
      <c r="O464">
        <v>8.7201695823703004E-2</v>
      </c>
      <c r="P464">
        <v>9.5913587999999996E-8</v>
      </c>
      <c r="Q464" t="s">
        <v>28</v>
      </c>
      <c r="R464">
        <v>0.29313017451309598</v>
      </c>
      <c r="S464">
        <v>2.4195201699999998E-7</v>
      </c>
      <c r="T464" t="s">
        <v>45</v>
      </c>
      <c r="U464">
        <v>0</v>
      </c>
      <c r="V464">
        <v>0</v>
      </c>
      <c r="W464" t="s">
        <v>46</v>
      </c>
      <c r="X464">
        <v>-0.58893384999999998</v>
      </c>
      <c r="Y464">
        <v>0</v>
      </c>
      <c r="Z464" t="s">
        <v>47</v>
      </c>
      <c r="AA464">
        <v>0</v>
      </c>
      <c r="AB464">
        <v>0</v>
      </c>
      <c r="AC464" t="s">
        <v>48</v>
      </c>
      <c r="AD464">
        <v>0</v>
      </c>
      <c r="AE464">
        <v>0</v>
      </c>
      <c r="AF464" t="s">
        <v>30</v>
      </c>
      <c r="AG464" s="27">
        <v>3974.8776403388001</v>
      </c>
    </row>
    <row r="465" spans="1:33" x14ac:dyDescent="0.2">
      <c r="A465" s="24">
        <f t="shared" si="7"/>
        <v>-3.2802499415317059</v>
      </c>
      <c r="B465" t="s">
        <v>557</v>
      </c>
      <c r="C465" t="s">
        <v>22</v>
      </c>
      <c r="D465">
        <v>1</v>
      </c>
      <c r="E465" t="s">
        <v>24</v>
      </c>
      <c r="F465" s="24">
        <v>2.5646541317374898</v>
      </c>
      <c r="G465">
        <v>7.7094330099999995E-7</v>
      </c>
      <c r="H465" t="s">
        <v>25</v>
      </c>
      <c r="I465">
        <v>106.954095233571</v>
      </c>
      <c r="J465">
        <v>1.2619347219999999E-6</v>
      </c>
      <c r="K465" t="s">
        <v>26</v>
      </c>
      <c r="L465">
        <v>0</v>
      </c>
      <c r="M465">
        <v>0</v>
      </c>
      <c r="N465" t="s">
        <v>27</v>
      </c>
      <c r="O465">
        <v>8.7201643515659996E-2</v>
      </c>
      <c r="P465">
        <v>1.49530741E-7</v>
      </c>
      <c r="Q465" t="s">
        <v>28</v>
      </c>
      <c r="R465">
        <v>0.293130113413407</v>
      </c>
      <c r="S465">
        <v>3.1457571899999998E-7</v>
      </c>
      <c r="T465" t="s">
        <v>45</v>
      </c>
      <c r="U465">
        <v>0</v>
      </c>
      <c r="V465">
        <v>0</v>
      </c>
      <c r="W465" t="s">
        <v>46</v>
      </c>
      <c r="X465">
        <v>-0.58893384999999998</v>
      </c>
      <c r="Y465">
        <v>0</v>
      </c>
      <c r="Z465" t="s">
        <v>47</v>
      </c>
      <c r="AA465">
        <v>0</v>
      </c>
      <c r="AB465">
        <v>0</v>
      </c>
      <c r="AC465" t="s">
        <v>48</v>
      </c>
      <c r="AD465">
        <v>0</v>
      </c>
      <c r="AE465">
        <v>0</v>
      </c>
      <c r="AF465" t="s">
        <v>30</v>
      </c>
      <c r="AG465" s="27">
        <v>3974.8776403388001</v>
      </c>
    </row>
    <row r="466" spans="1:33" x14ac:dyDescent="0.2">
      <c r="A466" s="24">
        <f t="shared" si="7"/>
        <v>-3.2802496798903582</v>
      </c>
      <c r="B466" t="s">
        <v>605</v>
      </c>
      <c r="C466" t="s">
        <v>22</v>
      </c>
      <c r="D466">
        <v>1</v>
      </c>
      <c r="E466" t="s">
        <v>24</v>
      </c>
      <c r="F466" s="24">
        <v>2.5646539582060401</v>
      </c>
      <c r="G466">
        <v>3.6563618700000002E-7</v>
      </c>
      <c r="H466" t="s">
        <v>25</v>
      </c>
      <c r="I466">
        <v>106.954096508307</v>
      </c>
      <c r="J466">
        <v>2.2897176739999998E-6</v>
      </c>
      <c r="K466" t="s">
        <v>26</v>
      </c>
      <c r="L466">
        <v>0</v>
      </c>
      <c r="M466">
        <v>0</v>
      </c>
      <c r="N466" t="s">
        <v>27</v>
      </c>
      <c r="O466">
        <v>8.7201672853105996E-2</v>
      </c>
      <c r="P466">
        <v>1.4800832100000001E-7</v>
      </c>
      <c r="Q466" t="s">
        <v>28</v>
      </c>
      <c r="R466">
        <v>0.29313036560629402</v>
      </c>
      <c r="S466">
        <v>3.3216757200000002E-7</v>
      </c>
      <c r="T466" t="s">
        <v>45</v>
      </c>
      <c r="U466">
        <v>0</v>
      </c>
      <c r="V466">
        <v>0</v>
      </c>
      <c r="W466" t="s">
        <v>46</v>
      </c>
      <c r="X466">
        <v>-0.58893384999999998</v>
      </c>
      <c r="Y466">
        <v>0</v>
      </c>
      <c r="Z466" t="s">
        <v>47</v>
      </c>
      <c r="AA466">
        <v>0</v>
      </c>
      <c r="AB466">
        <v>0</v>
      </c>
      <c r="AC466" t="s">
        <v>48</v>
      </c>
      <c r="AD466">
        <v>0</v>
      </c>
      <c r="AE466">
        <v>0</v>
      </c>
      <c r="AF466" t="s">
        <v>30</v>
      </c>
      <c r="AG466" s="27">
        <v>3974.8776403388001</v>
      </c>
    </row>
    <row r="467" spans="1:33" x14ac:dyDescent="0.2">
      <c r="A467" s="24">
        <f t="shared" si="7"/>
        <v>-3.2802498407021554</v>
      </c>
      <c r="B467" t="s">
        <v>635</v>
      </c>
      <c r="C467" t="s">
        <v>22</v>
      </c>
      <c r="D467">
        <v>1</v>
      </c>
      <c r="E467" t="s">
        <v>24</v>
      </c>
      <c r="F467" s="24">
        <v>2.5646541649268801</v>
      </c>
      <c r="G467">
        <v>5.7975698099999995E-7</v>
      </c>
      <c r="H467" t="s">
        <v>25</v>
      </c>
      <c r="I467">
        <v>106.95409572481999</v>
      </c>
      <c r="J467">
        <v>3.2889474400000001E-6</v>
      </c>
      <c r="K467" t="s">
        <v>26</v>
      </c>
      <c r="L467">
        <v>0</v>
      </c>
      <c r="M467">
        <v>0</v>
      </c>
      <c r="N467" t="s">
        <v>27</v>
      </c>
      <c r="O467">
        <v>8.7201641605039001E-2</v>
      </c>
      <c r="P467">
        <v>5.6603022999999998E-8</v>
      </c>
      <c r="Q467" t="s">
        <v>28</v>
      </c>
      <c r="R467">
        <v>0.29313034431845703</v>
      </c>
      <c r="S467">
        <v>5.5392954800000004E-7</v>
      </c>
      <c r="T467" t="s">
        <v>45</v>
      </c>
      <c r="U467">
        <v>0</v>
      </c>
      <c r="V467">
        <v>0</v>
      </c>
      <c r="W467" t="s">
        <v>46</v>
      </c>
      <c r="X467">
        <v>-0.58893384999999998</v>
      </c>
      <c r="Y467">
        <v>0</v>
      </c>
      <c r="Z467" t="s">
        <v>47</v>
      </c>
      <c r="AA467">
        <v>0</v>
      </c>
      <c r="AB467">
        <v>0</v>
      </c>
      <c r="AC467" t="s">
        <v>48</v>
      </c>
      <c r="AD467">
        <v>0</v>
      </c>
      <c r="AE467">
        <v>0</v>
      </c>
      <c r="AF467" t="s">
        <v>30</v>
      </c>
      <c r="AG467" s="27">
        <v>3974.8776403388001</v>
      </c>
    </row>
    <row r="468" spans="1:33" x14ac:dyDescent="0.2">
      <c r="A468" s="24">
        <f t="shared" si="7"/>
        <v>-3.2802500773299452</v>
      </c>
      <c r="B468" t="s">
        <v>641</v>
      </c>
      <c r="C468" t="s">
        <v>22</v>
      </c>
      <c r="D468">
        <v>1</v>
      </c>
      <c r="E468" t="s">
        <v>24</v>
      </c>
      <c r="F468" s="24">
        <v>2.5646542384831399</v>
      </c>
      <c r="G468">
        <v>1.0631861800000001E-6</v>
      </c>
      <c r="H468" t="s">
        <v>25</v>
      </c>
      <c r="I468">
        <v>106.954094571952</v>
      </c>
      <c r="J468">
        <v>4.6212307259999998E-6</v>
      </c>
      <c r="K468" t="s">
        <v>26</v>
      </c>
      <c r="L468">
        <v>0</v>
      </c>
      <c r="M468">
        <v>0</v>
      </c>
      <c r="N468" t="s">
        <v>27</v>
      </c>
      <c r="O468">
        <v>8.7201666636403996E-2</v>
      </c>
      <c r="P468">
        <v>1.02454901E-7</v>
      </c>
      <c r="Q468" t="s">
        <v>28</v>
      </c>
      <c r="R468">
        <v>0.29313038796229102</v>
      </c>
      <c r="S468">
        <v>4.4219709400000002E-7</v>
      </c>
      <c r="T468" t="s">
        <v>45</v>
      </c>
      <c r="U468">
        <v>0</v>
      </c>
      <c r="V468">
        <v>0</v>
      </c>
      <c r="W468" t="s">
        <v>46</v>
      </c>
      <c r="X468">
        <v>-0.58893384999999998</v>
      </c>
      <c r="Y468">
        <v>0</v>
      </c>
      <c r="Z468" t="s">
        <v>47</v>
      </c>
      <c r="AA468">
        <v>0</v>
      </c>
      <c r="AB468">
        <v>0</v>
      </c>
      <c r="AC468" t="s">
        <v>48</v>
      </c>
      <c r="AD468">
        <v>0</v>
      </c>
      <c r="AE468">
        <v>0</v>
      </c>
      <c r="AF468" t="s">
        <v>30</v>
      </c>
      <c r="AG468" s="27">
        <v>3974.8776403388001</v>
      </c>
    </row>
    <row r="469" spans="1:33" x14ac:dyDescent="0.2">
      <c r="A469" s="24">
        <f t="shared" si="7"/>
        <v>-3.2802496629351583</v>
      </c>
      <c r="B469" t="s">
        <v>671</v>
      </c>
      <c r="C469" t="s">
        <v>22</v>
      </c>
      <c r="D469">
        <v>1</v>
      </c>
      <c r="E469" t="s">
        <v>24</v>
      </c>
      <c r="F469" s="24">
        <v>2.5646538830648198</v>
      </c>
      <c r="G469">
        <v>5.1752495700000003E-7</v>
      </c>
      <c r="H469" t="s">
        <v>25</v>
      </c>
      <c r="I469">
        <v>106.95409659091401</v>
      </c>
      <c r="J469">
        <v>2.4203541200000002E-6</v>
      </c>
      <c r="K469" t="s">
        <v>26</v>
      </c>
      <c r="L469">
        <v>0</v>
      </c>
      <c r="M469">
        <v>0</v>
      </c>
      <c r="N469" t="s">
        <v>27</v>
      </c>
      <c r="O469">
        <v>8.7201717704248005E-2</v>
      </c>
      <c r="P469">
        <v>2.1109718699999999E-7</v>
      </c>
      <c r="Q469" t="s">
        <v>28</v>
      </c>
      <c r="R469">
        <v>0.29313034905607099</v>
      </c>
      <c r="S469">
        <v>3.2812343100000001E-7</v>
      </c>
      <c r="T469" t="s">
        <v>45</v>
      </c>
      <c r="U469">
        <v>0</v>
      </c>
      <c r="V469">
        <v>0</v>
      </c>
      <c r="W469" t="s">
        <v>46</v>
      </c>
      <c r="X469">
        <v>-0.58893384999999998</v>
      </c>
      <c r="Y469">
        <v>0</v>
      </c>
      <c r="Z469" t="s">
        <v>47</v>
      </c>
      <c r="AA469">
        <v>0</v>
      </c>
      <c r="AB469">
        <v>0</v>
      </c>
      <c r="AC469" t="s">
        <v>48</v>
      </c>
      <c r="AD469">
        <v>0</v>
      </c>
      <c r="AE469">
        <v>0</v>
      </c>
      <c r="AF469" t="s">
        <v>30</v>
      </c>
      <c r="AG469" s="27">
        <v>3974.8776403388001</v>
      </c>
    </row>
    <row r="470" spans="1:33" x14ac:dyDescent="0.2">
      <c r="A470" s="24">
        <f t="shared" si="7"/>
        <v>-3.2802495462123926</v>
      </c>
      <c r="B470" t="s">
        <v>712</v>
      </c>
      <c r="C470" t="s">
        <v>22</v>
      </c>
      <c r="D470">
        <v>1</v>
      </c>
      <c r="E470" t="s">
        <v>24</v>
      </c>
      <c r="F470" s="24">
        <v>2.5646536504207198</v>
      </c>
      <c r="G470">
        <v>3.1676936400000002E-7</v>
      </c>
      <c r="H470" t="s">
        <v>25</v>
      </c>
      <c r="I470">
        <v>106.954097159596</v>
      </c>
      <c r="J470">
        <v>1.7905320520000001E-6</v>
      </c>
      <c r="K470" t="s">
        <v>26</v>
      </c>
      <c r="L470">
        <v>0</v>
      </c>
      <c r="M470">
        <v>0</v>
      </c>
      <c r="N470" t="s">
        <v>27</v>
      </c>
      <c r="O470">
        <v>8.7201700033929005E-2</v>
      </c>
      <c r="P470">
        <v>5.2620740999999999E-8</v>
      </c>
      <c r="Q470" t="s">
        <v>28</v>
      </c>
      <c r="R470">
        <v>0.29313030604183699</v>
      </c>
      <c r="S470">
        <v>8.6469828199999997E-7</v>
      </c>
      <c r="T470" t="s">
        <v>45</v>
      </c>
      <c r="U470">
        <v>0</v>
      </c>
      <c r="V470">
        <v>0</v>
      </c>
      <c r="W470" t="s">
        <v>46</v>
      </c>
      <c r="X470">
        <v>-0.58893384999999998</v>
      </c>
      <c r="Y470">
        <v>0</v>
      </c>
      <c r="Z470" t="s">
        <v>47</v>
      </c>
      <c r="AA470">
        <v>0</v>
      </c>
      <c r="AB470">
        <v>0</v>
      </c>
      <c r="AC470" t="s">
        <v>48</v>
      </c>
      <c r="AD470">
        <v>0</v>
      </c>
      <c r="AE470">
        <v>0</v>
      </c>
      <c r="AF470" t="s">
        <v>30</v>
      </c>
      <c r="AG470" s="27">
        <v>3974.8776403388001</v>
      </c>
    </row>
    <row r="471" spans="1:33" x14ac:dyDescent="0.2">
      <c r="A471" s="24">
        <f t="shared" si="7"/>
        <v>-3.2802498839570404</v>
      </c>
      <c r="B471" t="s">
        <v>732</v>
      </c>
      <c r="C471" t="s">
        <v>22</v>
      </c>
      <c r="D471">
        <v>1</v>
      </c>
      <c r="E471" t="s">
        <v>24</v>
      </c>
      <c r="F471" s="24">
        <v>2.5646538339238898</v>
      </c>
      <c r="G471">
        <v>6.0687619500000001E-7</v>
      </c>
      <c r="H471" t="s">
        <v>25</v>
      </c>
      <c r="I471">
        <v>106.954095514079</v>
      </c>
      <c r="J471">
        <v>2.596907821E-6</v>
      </c>
      <c r="K471" t="s">
        <v>26</v>
      </c>
      <c r="L471">
        <v>0</v>
      </c>
      <c r="M471">
        <v>0</v>
      </c>
      <c r="N471" t="s">
        <v>27</v>
      </c>
      <c r="O471">
        <v>8.7201638222539998E-2</v>
      </c>
      <c r="P471">
        <v>9.8890357999999996E-8</v>
      </c>
      <c r="Q471" t="s">
        <v>28</v>
      </c>
      <c r="R471">
        <v>0.293130324708684</v>
      </c>
      <c r="S471">
        <v>5.3308964000000004E-7</v>
      </c>
      <c r="T471" t="s">
        <v>45</v>
      </c>
      <c r="U471">
        <v>0</v>
      </c>
      <c r="V471">
        <v>0</v>
      </c>
      <c r="W471" t="s">
        <v>46</v>
      </c>
      <c r="X471">
        <v>-0.58893384999999998</v>
      </c>
      <c r="Y471">
        <v>0</v>
      </c>
      <c r="Z471" t="s">
        <v>47</v>
      </c>
      <c r="AA471">
        <v>0</v>
      </c>
      <c r="AB471">
        <v>0</v>
      </c>
      <c r="AC471" t="s">
        <v>48</v>
      </c>
      <c r="AD471">
        <v>0</v>
      </c>
      <c r="AE471">
        <v>0</v>
      </c>
      <c r="AF471" t="s">
        <v>30</v>
      </c>
      <c r="AG471" s="27">
        <v>3974.8776403388001</v>
      </c>
    </row>
    <row r="472" spans="1:33" x14ac:dyDescent="0.2">
      <c r="A472" s="24">
        <f t="shared" si="7"/>
        <v>-3.2802498665215487</v>
      </c>
      <c r="B472" t="s">
        <v>772</v>
      </c>
      <c r="C472" t="s">
        <v>22</v>
      </c>
      <c r="D472">
        <v>1</v>
      </c>
      <c r="E472" t="s">
        <v>24</v>
      </c>
      <c r="F472" s="24">
        <v>2.56465421149775</v>
      </c>
      <c r="G472">
        <v>4.8281503399999996E-7</v>
      </c>
      <c r="H472" t="s">
        <v>25</v>
      </c>
      <c r="I472">
        <v>106.954095599026</v>
      </c>
      <c r="J472">
        <v>3.055581618E-6</v>
      </c>
      <c r="K472" t="s">
        <v>26</v>
      </c>
      <c r="L472">
        <v>0</v>
      </c>
      <c r="M472">
        <v>0</v>
      </c>
      <c r="N472" t="s">
        <v>27</v>
      </c>
      <c r="O472">
        <v>8.7201663328540999E-2</v>
      </c>
      <c r="P472">
        <v>7.8891675000000002E-8</v>
      </c>
      <c r="Q472" t="s">
        <v>28</v>
      </c>
      <c r="R472">
        <v>0.29313016650684298</v>
      </c>
      <c r="S472">
        <v>2.28113111E-7</v>
      </c>
      <c r="T472" t="s">
        <v>45</v>
      </c>
      <c r="U472">
        <v>0</v>
      </c>
      <c r="V472">
        <v>0</v>
      </c>
      <c r="W472" t="s">
        <v>46</v>
      </c>
      <c r="X472">
        <v>-0.58893384999999998</v>
      </c>
      <c r="Y472">
        <v>0</v>
      </c>
      <c r="Z472" t="s">
        <v>47</v>
      </c>
      <c r="AA472">
        <v>0</v>
      </c>
      <c r="AB472">
        <v>0</v>
      </c>
      <c r="AC472" t="s">
        <v>48</v>
      </c>
      <c r="AD472">
        <v>0</v>
      </c>
      <c r="AE472">
        <v>0</v>
      </c>
      <c r="AF472" t="s">
        <v>30</v>
      </c>
      <c r="AG472" s="27">
        <v>3974.8776403388001</v>
      </c>
    </row>
    <row r="473" spans="1:33" x14ac:dyDescent="0.2">
      <c r="A473" s="24">
        <f t="shared" si="7"/>
        <v>-3.2802498715871553</v>
      </c>
      <c r="B473" t="s">
        <v>857</v>
      </c>
      <c r="C473" t="s">
        <v>22</v>
      </c>
      <c r="D473">
        <v>1</v>
      </c>
      <c r="E473" t="s">
        <v>24</v>
      </c>
      <c r="F473" s="24">
        <v>2.5646539258529302</v>
      </c>
      <c r="G473">
        <v>6.8526381499999995E-7</v>
      </c>
      <c r="H473" t="s">
        <v>25</v>
      </c>
      <c r="I473">
        <v>106.954095574346</v>
      </c>
      <c r="J473">
        <v>2.9831045649999998E-6</v>
      </c>
      <c r="K473" t="s">
        <v>26</v>
      </c>
      <c r="L473">
        <v>0</v>
      </c>
      <c r="M473">
        <v>0</v>
      </c>
      <c r="N473" t="s">
        <v>27</v>
      </c>
      <c r="O473">
        <v>8.7201753805988005E-2</v>
      </c>
      <c r="P473">
        <v>2.0531975299999999E-7</v>
      </c>
      <c r="Q473" t="s">
        <v>28</v>
      </c>
      <c r="R473">
        <v>0.29313017257453799</v>
      </c>
      <c r="S473">
        <v>8.0471040400000005E-7</v>
      </c>
      <c r="T473" t="s">
        <v>45</v>
      </c>
      <c r="U473">
        <v>0</v>
      </c>
      <c r="V473">
        <v>0</v>
      </c>
      <c r="W473" t="s">
        <v>46</v>
      </c>
      <c r="X473">
        <v>-0.58893384999999998</v>
      </c>
      <c r="Y473">
        <v>0</v>
      </c>
      <c r="Z473" t="s">
        <v>47</v>
      </c>
      <c r="AA473">
        <v>0</v>
      </c>
      <c r="AB473">
        <v>0</v>
      </c>
      <c r="AC473" t="s">
        <v>48</v>
      </c>
      <c r="AD473">
        <v>0</v>
      </c>
      <c r="AE473">
        <v>0</v>
      </c>
      <c r="AF473" t="s">
        <v>30</v>
      </c>
      <c r="AG473" s="27">
        <v>3974.8776403388001</v>
      </c>
    </row>
    <row r="474" spans="1:33" x14ac:dyDescent="0.2">
      <c r="A474" s="24">
        <f t="shared" si="7"/>
        <v>-3.2802497540794984</v>
      </c>
      <c r="B474" t="s">
        <v>904</v>
      </c>
      <c r="C474" t="s">
        <v>22</v>
      </c>
      <c r="D474">
        <v>1</v>
      </c>
      <c r="E474" t="s">
        <v>24</v>
      </c>
      <c r="F474" s="24">
        <v>2.5646539898217302</v>
      </c>
      <c r="G474">
        <v>7.8572862500000002E-7</v>
      </c>
      <c r="H474" t="s">
        <v>25</v>
      </c>
      <c r="I474">
        <v>106.954096146852</v>
      </c>
      <c r="J474">
        <v>2.8497974000000001E-6</v>
      </c>
      <c r="K474" t="s">
        <v>26</v>
      </c>
      <c r="L474">
        <v>0</v>
      </c>
      <c r="M474">
        <v>0</v>
      </c>
      <c r="N474" t="s">
        <v>27</v>
      </c>
      <c r="O474">
        <v>8.7201728509108997E-2</v>
      </c>
      <c r="P474">
        <v>2.13840156E-7</v>
      </c>
      <c r="Q474" t="s">
        <v>28</v>
      </c>
      <c r="R474">
        <v>0.29313012565929802</v>
      </c>
      <c r="S474">
        <v>6.5742239899999999E-7</v>
      </c>
      <c r="T474" t="s">
        <v>45</v>
      </c>
      <c r="U474">
        <v>0</v>
      </c>
      <c r="V474">
        <v>0</v>
      </c>
      <c r="W474" t="s">
        <v>46</v>
      </c>
      <c r="X474">
        <v>-0.58893384999999998</v>
      </c>
      <c r="Y474">
        <v>0</v>
      </c>
      <c r="Z474" t="s">
        <v>47</v>
      </c>
      <c r="AA474">
        <v>0</v>
      </c>
      <c r="AB474">
        <v>0</v>
      </c>
      <c r="AC474" t="s">
        <v>48</v>
      </c>
      <c r="AD474">
        <v>0</v>
      </c>
      <c r="AE474">
        <v>0</v>
      </c>
      <c r="AF474" t="s">
        <v>30</v>
      </c>
      <c r="AG474" s="27">
        <v>3974.8776403388001</v>
      </c>
    </row>
    <row r="475" spans="1:33" x14ac:dyDescent="0.2">
      <c r="A475" s="24">
        <f t="shared" si="7"/>
        <v>-3.2802499150633033</v>
      </c>
      <c r="B475" t="s">
        <v>1003</v>
      </c>
      <c r="C475" t="s">
        <v>22</v>
      </c>
      <c r="D475">
        <v>1</v>
      </c>
      <c r="E475" t="s">
        <v>24</v>
      </c>
      <c r="F475" s="24">
        <v>2.5646540098579398</v>
      </c>
      <c r="G475">
        <v>6.4191357999999997E-7</v>
      </c>
      <c r="H475" t="s">
        <v>25</v>
      </c>
      <c r="I475">
        <v>106.954095362527</v>
      </c>
      <c r="J475">
        <v>2.603385594E-6</v>
      </c>
      <c r="K475" t="s">
        <v>26</v>
      </c>
      <c r="L475">
        <v>0</v>
      </c>
      <c r="M475">
        <v>0</v>
      </c>
      <c r="N475" t="s">
        <v>27</v>
      </c>
      <c r="O475">
        <v>8.7201658261159998E-2</v>
      </c>
      <c r="P475">
        <v>1.0650666599999999E-7</v>
      </c>
      <c r="Q475" t="s">
        <v>28</v>
      </c>
      <c r="R475">
        <v>0.293130484266171</v>
      </c>
      <c r="S475">
        <v>6.2459427900000002E-7</v>
      </c>
      <c r="T475" t="s">
        <v>45</v>
      </c>
      <c r="U475">
        <v>0</v>
      </c>
      <c r="V475">
        <v>0</v>
      </c>
      <c r="W475" t="s">
        <v>46</v>
      </c>
      <c r="X475">
        <v>-0.58893384999999998</v>
      </c>
      <c r="Y475">
        <v>0</v>
      </c>
      <c r="Z475" t="s">
        <v>47</v>
      </c>
      <c r="AA475">
        <v>0</v>
      </c>
      <c r="AB475">
        <v>0</v>
      </c>
      <c r="AC475" t="s">
        <v>48</v>
      </c>
      <c r="AD475">
        <v>0</v>
      </c>
      <c r="AE475">
        <v>0</v>
      </c>
      <c r="AF475" t="s">
        <v>30</v>
      </c>
      <c r="AG475" s="27">
        <v>3974.8776403388001</v>
      </c>
    </row>
    <row r="476" spans="1:33" x14ac:dyDescent="0.2">
      <c r="A476" s="24">
        <f t="shared" si="7"/>
        <v>-3.2802498322184994</v>
      </c>
      <c r="B476" t="s">
        <v>1019</v>
      </c>
      <c r="C476" t="s">
        <v>22</v>
      </c>
      <c r="D476">
        <v>1</v>
      </c>
      <c r="E476" t="s">
        <v>24</v>
      </c>
      <c r="F476" s="24">
        <v>2.5646538705956599</v>
      </c>
      <c r="G476">
        <v>2.2923521400000001E-7</v>
      </c>
      <c r="H476" t="s">
        <v>25</v>
      </c>
      <c r="I476">
        <v>106.954095766153</v>
      </c>
      <c r="J476">
        <v>4.6439510399999998E-7</v>
      </c>
      <c r="K476" t="s">
        <v>26</v>
      </c>
      <c r="L476">
        <v>0</v>
      </c>
      <c r="M476">
        <v>0</v>
      </c>
      <c r="N476" t="s">
        <v>27</v>
      </c>
      <c r="O476">
        <v>8.7201634678949994E-2</v>
      </c>
      <c r="P476">
        <v>1.08762772E-7</v>
      </c>
      <c r="Q476" t="s">
        <v>28</v>
      </c>
      <c r="R476">
        <v>0.29313046768658502</v>
      </c>
      <c r="S476">
        <v>1.70683688E-7</v>
      </c>
      <c r="T476" t="s">
        <v>45</v>
      </c>
      <c r="U476">
        <v>0</v>
      </c>
      <c r="V476">
        <v>0</v>
      </c>
      <c r="W476" t="s">
        <v>46</v>
      </c>
      <c r="X476">
        <v>-0.58893384999999998</v>
      </c>
      <c r="Y476">
        <v>0</v>
      </c>
      <c r="Z476" t="s">
        <v>47</v>
      </c>
      <c r="AA476">
        <v>0</v>
      </c>
      <c r="AB476">
        <v>0</v>
      </c>
      <c r="AC476" t="s">
        <v>48</v>
      </c>
      <c r="AD476">
        <v>0</v>
      </c>
      <c r="AE476">
        <v>0</v>
      </c>
      <c r="AF476" t="s">
        <v>30</v>
      </c>
      <c r="AG476" s="27">
        <v>3974.8776403388001</v>
      </c>
    </row>
    <row r="477" spans="1:33" x14ac:dyDescent="0.2">
      <c r="A477" s="24">
        <f t="shared" si="7"/>
        <v>-3.2802497060878215</v>
      </c>
      <c r="B477" t="s">
        <v>1038</v>
      </c>
      <c r="C477" t="s">
        <v>22</v>
      </c>
      <c r="D477">
        <v>1</v>
      </c>
      <c r="E477" t="s">
        <v>24</v>
      </c>
      <c r="F477" s="24">
        <v>2.5646537733397898</v>
      </c>
      <c r="G477">
        <v>3.6132695599999999E-7</v>
      </c>
      <c r="H477" t="s">
        <v>25</v>
      </c>
      <c r="I477">
        <v>106.954096380671</v>
      </c>
      <c r="J477">
        <v>1.3670719269999999E-6</v>
      </c>
      <c r="K477" t="s">
        <v>26</v>
      </c>
      <c r="L477">
        <v>0</v>
      </c>
      <c r="M477">
        <v>0</v>
      </c>
      <c r="N477" t="s">
        <v>27</v>
      </c>
      <c r="O477">
        <v>8.7201718339690995E-2</v>
      </c>
      <c r="P477">
        <v>1.1980479600000001E-7</v>
      </c>
      <c r="Q477" t="s">
        <v>28</v>
      </c>
      <c r="R477">
        <v>0.29313006773663702</v>
      </c>
      <c r="S477">
        <v>2.6866726500000001E-7</v>
      </c>
      <c r="T477" t="s">
        <v>45</v>
      </c>
      <c r="U477">
        <v>0</v>
      </c>
      <c r="V477">
        <v>0</v>
      </c>
      <c r="W477" t="s">
        <v>46</v>
      </c>
      <c r="X477">
        <v>-0.58893384999999998</v>
      </c>
      <c r="Y477">
        <v>0</v>
      </c>
      <c r="Z477" t="s">
        <v>47</v>
      </c>
      <c r="AA477">
        <v>0</v>
      </c>
      <c r="AB477">
        <v>0</v>
      </c>
      <c r="AC477" t="s">
        <v>48</v>
      </c>
      <c r="AD477">
        <v>0</v>
      </c>
      <c r="AE477">
        <v>0</v>
      </c>
      <c r="AF477" t="s">
        <v>30</v>
      </c>
      <c r="AG477" s="27">
        <v>3974.8776403388001</v>
      </c>
    </row>
    <row r="478" spans="1:33" x14ac:dyDescent="0.2">
      <c r="A478" s="24">
        <f t="shared" si="7"/>
        <v>-3.2802499279567869</v>
      </c>
      <c r="B478" t="s">
        <v>181</v>
      </c>
      <c r="C478" t="s">
        <v>22</v>
      </c>
      <c r="D478">
        <v>1</v>
      </c>
      <c r="E478" t="s">
        <v>24</v>
      </c>
      <c r="F478" s="24">
        <v>2.5646538906326199</v>
      </c>
      <c r="G478">
        <v>2.1769544300000001E-7</v>
      </c>
      <c r="H478" t="s">
        <v>25</v>
      </c>
      <c r="I478">
        <v>106.954095299709</v>
      </c>
      <c r="J478">
        <v>1.291398085E-6</v>
      </c>
      <c r="K478" t="s">
        <v>26</v>
      </c>
      <c r="L478">
        <v>0</v>
      </c>
      <c r="M478">
        <v>0</v>
      </c>
      <c r="N478" t="s">
        <v>27</v>
      </c>
      <c r="O478">
        <v>8.7201655204419998E-2</v>
      </c>
      <c r="P478">
        <v>7.8381927000000007E-8</v>
      </c>
      <c r="Q478" t="s">
        <v>28</v>
      </c>
      <c r="R478">
        <v>0.29313021919148602</v>
      </c>
      <c r="S478">
        <v>2.5998445199999998E-7</v>
      </c>
      <c r="T478" t="s">
        <v>45</v>
      </c>
      <c r="U478">
        <v>0</v>
      </c>
      <c r="V478">
        <v>0</v>
      </c>
      <c r="W478" t="s">
        <v>46</v>
      </c>
      <c r="X478">
        <v>-0.58893384999999998</v>
      </c>
      <c r="Y478">
        <v>0</v>
      </c>
      <c r="Z478" t="s">
        <v>47</v>
      </c>
      <c r="AA478">
        <v>0</v>
      </c>
      <c r="AB478">
        <v>0</v>
      </c>
      <c r="AC478" t="s">
        <v>48</v>
      </c>
      <c r="AD478">
        <v>0</v>
      </c>
      <c r="AE478">
        <v>0</v>
      </c>
      <c r="AF478" t="s">
        <v>30</v>
      </c>
      <c r="AG478" s="27">
        <v>3974.8776403388101</v>
      </c>
    </row>
    <row r="479" spans="1:33" x14ac:dyDescent="0.2">
      <c r="A479" s="24">
        <f t="shared" si="7"/>
        <v>-3.2802496545436619</v>
      </c>
      <c r="B479" t="s">
        <v>190</v>
      </c>
      <c r="C479" t="s">
        <v>22</v>
      </c>
      <c r="D479">
        <v>1</v>
      </c>
      <c r="E479" t="s">
        <v>24</v>
      </c>
      <c r="F479" s="24">
        <v>2.5646537622941699</v>
      </c>
      <c r="G479">
        <v>7.2113622499999998E-7</v>
      </c>
      <c r="H479" t="s">
        <v>25</v>
      </c>
      <c r="I479">
        <v>106.954096631798</v>
      </c>
      <c r="J479">
        <v>3.4664263229999998E-6</v>
      </c>
      <c r="K479" t="s">
        <v>26</v>
      </c>
      <c r="L479">
        <v>0</v>
      </c>
      <c r="M479">
        <v>0</v>
      </c>
      <c r="N479" t="s">
        <v>27</v>
      </c>
      <c r="O479">
        <v>8.7201625103359007E-2</v>
      </c>
      <c r="P479">
        <v>8.4417018000000007E-8</v>
      </c>
      <c r="Q479" t="s">
        <v>28</v>
      </c>
      <c r="R479">
        <v>0.29313036379888602</v>
      </c>
      <c r="S479">
        <v>7.6639983800000003E-7</v>
      </c>
      <c r="T479" t="s">
        <v>45</v>
      </c>
      <c r="U479">
        <v>0</v>
      </c>
      <c r="V479">
        <v>0</v>
      </c>
      <c r="W479" t="s">
        <v>46</v>
      </c>
      <c r="X479">
        <v>-0.58893384999999998</v>
      </c>
      <c r="Y479">
        <v>0</v>
      </c>
      <c r="Z479" t="s">
        <v>47</v>
      </c>
      <c r="AA479">
        <v>0</v>
      </c>
      <c r="AB479">
        <v>0</v>
      </c>
      <c r="AC479" t="s">
        <v>48</v>
      </c>
      <c r="AD479">
        <v>0</v>
      </c>
      <c r="AE479">
        <v>0</v>
      </c>
      <c r="AF479" t="s">
        <v>30</v>
      </c>
      <c r="AG479" s="27">
        <v>3974.8776403388101</v>
      </c>
    </row>
    <row r="480" spans="1:33" x14ac:dyDescent="0.2">
      <c r="A480" s="24">
        <f t="shared" si="7"/>
        <v>-3.2802499528794349</v>
      </c>
      <c r="B480" t="s">
        <v>137</v>
      </c>
      <c r="C480" t="s">
        <v>22</v>
      </c>
      <c r="D480">
        <v>1</v>
      </c>
      <c r="E480" t="s">
        <v>24</v>
      </c>
      <c r="F480" s="24">
        <v>2.5646540250874899</v>
      </c>
      <c r="G480">
        <v>9.589143489999999E-7</v>
      </c>
      <c r="H480" t="s">
        <v>25</v>
      </c>
      <c r="I480">
        <v>106.95409517828401</v>
      </c>
      <c r="J480">
        <v>2.207344377E-6</v>
      </c>
      <c r="K480" t="s">
        <v>26</v>
      </c>
      <c r="L480">
        <v>0</v>
      </c>
      <c r="M480">
        <v>0</v>
      </c>
      <c r="N480" t="s">
        <v>27</v>
      </c>
      <c r="O480">
        <v>8.7201741871734004E-2</v>
      </c>
      <c r="P480">
        <v>1.36314427E-7</v>
      </c>
      <c r="Q480" t="s">
        <v>28</v>
      </c>
      <c r="R480">
        <v>0.29313017379951201</v>
      </c>
      <c r="S480">
        <v>4.8999982599999997E-7</v>
      </c>
      <c r="T480" t="s">
        <v>45</v>
      </c>
      <c r="U480">
        <v>0</v>
      </c>
      <c r="V480">
        <v>0</v>
      </c>
      <c r="W480" t="s">
        <v>46</v>
      </c>
      <c r="X480">
        <v>-0.58893384999999998</v>
      </c>
      <c r="Y480">
        <v>0</v>
      </c>
      <c r="Z480" t="s">
        <v>47</v>
      </c>
      <c r="AA480">
        <v>0</v>
      </c>
      <c r="AB480">
        <v>0</v>
      </c>
      <c r="AC480" t="s">
        <v>48</v>
      </c>
      <c r="AD480">
        <v>0</v>
      </c>
      <c r="AE480">
        <v>0</v>
      </c>
      <c r="AF480" t="s">
        <v>30</v>
      </c>
      <c r="AG480" s="27">
        <v>3974.8776403388101</v>
      </c>
    </row>
    <row r="481" spans="1:33" x14ac:dyDescent="0.2">
      <c r="A481" s="24">
        <f t="shared" si="7"/>
        <v>-3.2802496930007936</v>
      </c>
      <c r="B481" t="s">
        <v>222</v>
      </c>
      <c r="C481" t="s">
        <v>22</v>
      </c>
      <c r="D481">
        <v>1</v>
      </c>
      <c r="E481" t="s">
        <v>24</v>
      </c>
      <c r="F481" s="24">
        <v>2.5646537182689699</v>
      </c>
      <c r="G481">
        <v>6.1921103200000004E-7</v>
      </c>
      <c r="H481" t="s">
        <v>25</v>
      </c>
      <c r="I481">
        <v>106.954096444432</v>
      </c>
      <c r="J481">
        <v>1.4610341770000001E-6</v>
      </c>
      <c r="K481" t="s">
        <v>26</v>
      </c>
      <c r="L481">
        <v>0</v>
      </c>
      <c r="M481">
        <v>0</v>
      </c>
      <c r="N481" t="s">
        <v>27</v>
      </c>
      <c r="O481">
        <v>8.7201708366219002E-2</v>
      </c>
      <c r="P481">
        <v>1.2313542000000001E-7</v>
      </c>
      <c r="Q481" t="s">
        <v>28</v>
      </c>
      <c r="R481">
        <v>0.29313043840168801</v>
      </c>
      <c r="S481">
        <v>2.35071488E-7</v>
      </c>
      <c r="T481" t="s">
        <v>45</v>
      </c>
      <c r="U481">
        <v>0</v>
      </c>
      <c r="V481">
        <v>0</v>
      </c>
      <c r="W481" t="s">
        <v>46</v>
      </c>
      <c r="X481">
        <v>-0.58893384999999998</v>
      </c>
      <c r="Y481">
        <v>0</v>
      </c>
      <c r="Z481" t="s">
        <v>47</v>
      </c>
      <c r="AA481">
        <v>0</v>
      </c>
      <c r="AB481">
        <v>0</v>
      </c>
      <c r="AC481" t="s">
        <v>48</v>
      </c>
      <c r="AD481">
        <v>0</v>
      </c>
      <c r="AE481">
        <v>0</v>
      </c>
      <c r="AF481" t="s">
        <v>30</v>
      </c>
      <c r="AG481" s="27">
        <v>3974.8776403388101</v>
      </c>
    </row>
    <row r="482" spans="1:33" x14ac:dyDescent="0.2">
      <c r="A482" s="24">
        <f t="shared" si="7"/>
        <v>-3.2802499037040742</v>
      </c>
      <c r="B482" t="s">
        <v>247</v>
      </c>
      <c r="C482" t="s">
        <v>22</v>
      </c>
      <c r="D482">
        <v>1</v>
      </c>
      <c r="E482" t="s">
        <v>24</v>
      </c>
      <c r="F482" s="24">
        <v>2.5646542534282202</v>
      </c>
      <c r="G482">
        <v>1.80630913E-7</v>
      </c>
      <c r="H482" t="s">
        <v>25</v>
      </c>
      <c r="I482">
        <v>106.95409541786999</v>
      </c>
      <c r="J482">
        <v>1.062477598E-6</v>
      </c>
      <c r="K482" t="s">
        <v>26</v>
      </c>
      <c r="L482">
        <v>0</v>
      </c>
      <c r="M482">
        <v>0</v>
      </c>
      <c r="N482" t="s">
        <v>27</v>
      </c>
      <c r="O482">
        <v>8.7201680178571994E-2</v>
      </c>
      <c r="P482">
        <v>7.2574017999999998E-8</v>
      </c>
      <c r="Q482" t="s">
        <v>28</v>
      </c>
      <c r="R482">
        <v>0.29313016735148401</v>
      </c>
      <c r="S482">
        <v>5.1884651799999999E-7</v>
      </c>
      <c r="T482" t="s">
        <v>45</v>
      </c>
      <c r="U482">
        <v>0</v>
      </c>
      <c r="V482">
        <v>0</v>
      </c>
      <c r="W482" t="s">
        <v>46</v>
      </c>
      <c r="X482">
        <v>-0.58893384999999998</v>
      </c>
      <c r="Y482">
        <v>0</v>
      </c>
      <c r="Z482" t="s">
        <v>47</v>
      </c>
      <c r="AA482">
        <v>0</v>
      </c>
      <c r="AB482">
        <v>0</v>
      </c>
      <c r="AC482" t="s">
        <v>48</v>
      </c>
      <c r="AD482">
        <v>0</v>
      </c>
      <c r="AE482">
        <v>0</v>
      </c>
      <c r="AF482" t="s">
        <v>30</v>
      </c>
      <c r="AG482" s="27">
        <v>3974.8776403388101</v>
      </c>
    </row>
    <row r="483" spans="1:33" x14ac:dyDescent="0.2">
      <c r="A483" s="24">
        <f t="shared" si="7"/>
        <v>-3.280249799827982</v>
      </c>
      <c r="B483" t="s">
        <v>261</v>
      </c>
      <c r="C483" t="s">
        <v>22</v>
      </c>
      <c r="D483">
        <v>1</v>
      </c>
      <c r="E483" t="s">
        <v>24</v>
      </c>
      <c r="F483" s="24">
        <v>2.56465380956497</v>
      </c>
      <c r="G483">
        <v>8.8766125500000005E-7</v>
      </c>
      <c r="H483" t="s">
        <v>25</v>
      </c>
      <c r="I483">
        <v>106.954095923962</v>
      </c>
      <c r="J483">
        <v>2.1133675180000001E-6</v>
      </c>
      <c r="K483" t="s">
        <v>26</v>
      </c>
      <c r="L483">
        <v>0</v>
      </c>
      <c r="M483">
        <v>0</v>
      </c>
      <c r="N483" t="s">
        <v>27</v>
      </c>
      <c r="O483">
        <v>8.7201734615526993E-2</v>
      </c>
      <c r="P483">
        <v>1.6714903099999999E-7</v>
      </c>
      <c r="Q483" t="s">
        <v>28</v>
      </c>
      <c r="R483">
        <v>0.29313010765688702</v>
      </c>
      <c r="S483">
        <v>3.4746883799999999E-7</v>
      </c>
      <c r="T483" t="s">
        <v>45</v>
      </c>
      <c r="U483">
        <v>0</v>
      </c>
      <c r="V483">
        <v>0</v>
      </c>
      <c r="W483" t="s">
        <v>46</v>
      </c>
      <c r="X483">
        <v>-0.58893384999999998</v>
      </c>
      <c r="Y483">
        <v>0</v>
      </c>
      <c r="Z483" t="s">
        <v>47</v>
      </c>
      <c r="AA483">
        <v>0</v>
      </c>
      <c r="AB483">
        <v>0</v>
      </c>
      <c r="AC483" t="s">
        <v>48</v>
      </c>
      <c r="AD483">
        <v>0</v>
      </c>
      <c r="AE483">
        <v>0</v>
      </c>
      <c r="AF483" t="s">
        <v>30</v>
      </c>
      <c r="AG483" s="27">
        <v>3974.8776403388101</v>
      </c>
    </row>
    <row r="484" spans="1:33" x14ac:dyDescent="0.2">
      <c r="A484" s="24">
        <f t="shared" si="7"/>
        <v>-3.2802500007695223</v>
      </c>
      <c r="B484" t="s">
        <v>288</v>
      </c>
      <c r="C484" t="s">
        <v>22</v>
      </c>
      <c r="D484">
        <v>1</v>
      </c>
      <c r="E484" t="s">
        <v>24</v>
      </c>
      <c r="F484" s="24">
        <v>2.5646541766991899</v>
      </c>
      <c r="G484">
        <v>1.0146080510000001E-6</v>
      </c>
      <c r="H484" t="s">
        <v>25</v>
      </c>
      <c r="I484">
        <v>106.95409494496</v>
      </c>
      <c r="J484">
        <v>1.3614055020000001E-6</v>
      </c>
      <c r="K484" t="s">
        <v>26</v>
      </c>
      <c r="L484">
        <v>0</v>
      </c>
      <c r="M484">
        <v>0</v>
      </c>
      <c r="N484" t="s">
        <v>27</v>
      </c>
      <c r="O484">
        <v>8.7201739652324001E-2</v>
      </c>
      <c r="P484">
        <v>5.8284283000000002E-8</v>
      </c>
      <c r="Q484" t="s">
        <v>28</v>
      </c>
      <c r="R484">
        <v>0.29313020498143499</v>
      </c>
      <c r="S484">
        <v>1.8464790700000001E-7</v>
      </c>
      <c r="T484" t="s">
        <v>45</v>
      </c>
      <c r="U484">
        <v>0</v>
      </c>
      <c r="V484">
        <v>0</v>
      </c>
      <c r="W484" t="s">
        <v>46</v>
      </c>
      <c r="X484">
        <v>-0.58893384999999998</v>
      </c>
      <c r="Y484">
        <v>0</v>
      </c>
      <c r="Z484" t="s">
        <v>47</v>
      </c>
      <c r="AA484">
        <v>0</v>
      </c>
      <c r="AB484">
        <v>0</v>
      </c>
      <c r="AC484" t="s">
        <v>48</v>
      </c>
      <c r="AD484">
        <v>0</v>
      </c>
      <c r="AE484">
        <v>0</v>
      </c>
      <c r="AF484" t="s">
        <v>30</v>
      </c>
      <c r="AG484" s="27">
        <v>3974.8776403388101</v>
      </c>
    </row>
    <row r="485" spans="1:33" x14ac:dyDescent="0.2">
      <c r="A485" s="24">
        <f t="shared" si="7"/>
        <v>-3.2802500420242331</v>
      </c>
      <c r="B485" t="s">
        <v>341</v>
      </c>
      <c r="C485" t="s">
        <v>22</v>
      </c>
      <c r="D485">
        <v>1</v>
      </c>
      <c r="E485" t="s">
        <v>24</v>
      </c>
      <c r="F485" s="24">
        <v>2.5646542761431999</v>
      </c>
      <c r="G485">
        <v>1.8218674109999999E-6</v>
      </c>
      <c r="H485" t="s">
        <v>25</v>
      </c>
      <c r="I485">
        <v>106.95409474396401</v>
      </c>
      <c r="J485">
        <v>7.333061105E-6</v>
      </c>
      <c r="K485" t="s">
        <v>26</v>
      </c>
      <c r="L485">
        <v>0</v>
      </c>
      <c r="M485">
        <v>0</v>
      </c>
      <c r="N485" t="s">
        <v>27</v>
      </c>
      <c r="O485">
        <v>8.7201700297592999E-2</v>
      </c>
      <c r="P485">
        <v>1.61009464E-7</v>
      </c>
      <c r="Q485" t="s">
        <v>28</v>
      </c>
      <c r="R485">
        <v>0.29313012166073599</v>
      </c>
      <c r="S485">
        <v>3.9793854199999998E-7</v>
      </c>
      <c r="T485" t="s">
        <v>45</v>
      </c>
      <c r="U485">
        <v>0</v>
      </c>
      <c r="V485">
        <v>0</v>
      </c>
      <c r="W485" t="s">
        <v>46</v>
      </c>
      <c r="X485">
        <v>-0.58893384999999998</v>
      </c>
      <c r="Y485">
        <v>0</v>
      </c>
      <c r="Z485" t="s">
        <v>47</v>
      </c>
      <c r="AA485">
        <v>0</v>
      </c>
      <c r="AB485">
        <v>0</v>
      </c>
      <c r="AC485" t="s">
        <v>48</v>
      </c>
      <c r="AD485">
        <v>0</v>
      </c>
      <c r="AE485">
        <v>0</v>
      </c>
      <c r="AF485" t="s">
        <v>30</v>
      </c>
      <c r="AG485" s="27">
        <v>3974.8776403388101</v>
      </c>
    </row>
    <row r="486" spans="1:33" x14ac:dyDescent="0.2">
      <c r="A486" s="24">
        <f t="shared" si="7"/>
        <v>-3.280249994630656</v>
      </c>
      <c r="B486" t="s">
        <v>395</v>
      </c>
      <c r="C486" t="s">
        <v>22</v>
      </c>
      <c r="D486">
        <v>1</v>
      </c>
      <c r="E486" t="s">
        <v>24</v>
      </c>
      <c r="F486" s="24">
        <v>2.56465409088936</v>
      </c>
      <c r="G486">
        <v>6.8991177800000001E-7</v>
      </c>
      <c r="H486" t="s">
        <v>25</v>
      </c>
      <c r="I486">
        <v>106.95409497486899</v>
      </c>
      <c r="J486">
        <v>1.667812585E-6</v>
      </c>
      <c r="K486" t="s">
        <v>26</v>
      </c>
      <c r="L486">
        <v>0</v>
      </c>
      <c r="M486">
        <v>0</v>
      </c>
      <c r="N486" t="s">
        <v>27</v>
      </c>
      <c r="O486">
        <v>8.7201649114146004E-2</v>
      </c>
      <c r="P486">
        <v>1.2756861099999999E-7</v>
      </c>
      <c r="Q486" t="s">
        <v>28</v>
      </c>
      <c r="R486">
        <v>0.29313040481479102</v>
      </c>
      <c r="S486">
        <v>4.8853936400000003E-7</v>
      </c>
      <c r="T486" t="s">
        <v>45</v>
      </c>
      <c r="U486">
        <v>0</v>
      </c>
      <c r="V486">
        <v>0</v>
      </c>
      <c r="W486" t="s">
        <v>46</v>
      </c>
      <c r="X486">
        <v>-0.58893384999999998</v>
      </c>
      <c r="Y486">
        <v>0</v>
      </c>
      <c r="Z486" t="s">
        <v>47</v>
      </c>
      <c r="AA486">
        <v>0</v>
      </c>
      <c r="AB486">
        <v>0</v>
      </c>
      <c r="AC486" t="s">
        <v>48</v>
      </c>
      <c r="AD486">
        <v>0</v>
      </c>
      <c r="AE486">
        <v>0</v>
      </c>
      <c r="AF486" t="s">
        <v>30</v>
      </c>
      <c r="AG486" s="27">
        <v>3974.8776403388101</v>
      </c>
    </row>
    <row r="487" spans="1:33" x14ac:dyDescent="0.2">
      <c r="A487" s="24">
        <f t="shared" si="7"/>
        <v>-3.280249959747974</v>
      </c>
      <c r="B487" t="s">
        <v>464</v>
      </c>
      <c r="C487" t="s">
        <v>22</v>
      </c>
      <c r="D487">
        <v>1</v>
      </c>
      <c r="E487" t="s">
        <v>24</v>
      </c>
      <c r="F487" s="24">
        <v>2.5646539687562302</v>
      </c>
      <c r="G487">
        <v>7.4166901999999999E-7</v>
      </c>
      <c r="H487" t="s">
        <v>25</v>
      </c>
      <c r="I487">
        <v>106.95409514482</v>
      </c>
      <c r="J487">
        <v>3.6983859599999999E-6</v>
      </c>
      <c r="K487" t="s">
        <v>26</v>
      </c>
      <c r="L487">
        <v>0</v>
      </c>
      <c r="M487">
        <v>0</v>
      </c>
      <c r="N487" t="s">
        <v>27</v>
      </c>
      <c r="O487">
        <v>8.7201727146115002E-2</v>
      </c>
      <c r="P487">
        <v>2.9777152000000001E-8</v>
      </c>
      <c r="Q487" t="s">
        <v>28</v>
      </c>
      <c r="R487">
        <v>0.29313016380064499</v>
      </c>
      <c r="S487">
        <v>2.3454500600000001E-7</v>
      </c>
      <c r="T487" t="s">
        <v>45</v>
      </c>
      <c r="U487">
        <v>0</v>
      </c>
      <c r="V487">
        <v>0</v>
      </c>
      <c r="W487" t="s">
        <v>46</v>
      </c>
      <c r="X487">
        <v>-0.58893384999999998</v>
      </c>
      <c r="Y487">
        <v>0</v>
      </c>
      <c r="Z487" t="s">
        <v>47</v>
      </c>
      <c r="AA487">
        <v>0</v>
      </c>
      <c r="AB487">
        <v>0</v>
      </c>
      <c r="AC487" t="s">
        <v>48</v>
      </c>
      <c r="AD487">
        <v>0</v>
      </c>
      <c r="AE487">
        <v>0</v>
      </c>
      <c r="AF487" t="s">
        <v>30</v>
      </c>
      <c r="AG487" s="27">
        <v>3974.8776403388101</v>
      </c>
    </row>
    <row r="488" spans="1:33" x14ac:dyDescent="0.2">
      <c r="A488" s="24">
        <f t="shared" si="7"/>
        <v>-3.2802497391000451</v>
      </c>
      <c r="B488" t="s">
        <v>475</v>
      </c>
      <c r="C488" t="s">
        <v>22</v>
      </c>
      <c r="D488">
        <v>1</v>
      </c>
      <c r="E488" t="s">
        <v>24</v>
      </c>
      <c r="F488" s="24">
        <v>2.5646540537379399</v>
      </c>
      <c r="G488">
        <v>4.9213669000000002E-7</v>
      </c>
      <c r="H488" t="s">
        <v>25</v>
      </c>
      <c r="I488">
        <v>106.954096219833</v>
      </c>
      <c r="J488">
        <v>2.3335659900000001E-6</v>
      </c>
      <c r="K488" t="s">
        <v>26</v>
      </c>
      <c r="L488">
        <v>0</v>
      </c>
      <c r="M488">
        <v>0</v>
      </c>
      <c r="N488" t="s">
        <v>27</v>
      </c>
      <c r="O488">
        <v>8.7201657627348994E-2</v>
      </c>
      <c r="P488">
        <v>9.1077814000000004E-8</v>
      </c>
      <c r="Q488" t="s">
        <v>28</v>
      </c>
      <c r="R488">
        <v>0.29313027801192298</v>
      </c>
      <c r="S488">
        <v>1.4426464699999999E-7</v>
      </c>
      <c r="T488" t="s">
        <v>45</v>
      </c>
      <c r="U488">
        <v>0</v>
      </c>
      <c r="V488">
        <v>0</v>
      </c>
      <c r="W488" t="s">
        <v>46</v>
      </c>
      <c r="X488">
        <v>-0.58893384999999998</v>
      </c>
      <c r="Y488">
        <v>0</v>
      </c>
      <c r="Z488" t="s">
        <v>47</v>
      </c>
      <c r="AA488">
        <v>0</v>
      </c>
      <c r="AB488">
        <v>0</v>
      </c>
      <c r="AC488" t="s">
        <v>48</v>
      </c>
      <c r="AD488">
        <v>0</v>
      </c>
      <c r="AE488">
        <v>0</v>
      </c>
      <c r="AF488" t="s">
        <v>30</v>
      </c>
      <c r="AG488" s="27">
        <v>3974.8776403388101</v>
      </c>
    </row>
    <row r="489" spans="1:33" x14ac:dyDescent="0.2">
      <c r="A489" s="24">
        <f t="shared" si="7"/>
        <v>-3.2802500414770317</v>
      </c>
      <c r="B489" t="s">
        <v>91</v>
      </c>
      <c r="C489" t="s">
        <v>22</v>
      </c>
      <c r="D489">
        <v>1</v>
      </c>
      <c r="E489" t="s">
        <v>24</v>
      </c>
      <c r="F489" s="24">
        <v>2.5646540626742902</v>
      </c>
      <c r="G489">
        <v>1.64395099E-7</v>
      </c>
      <c r="H489" t="s">
        <v>25</v>
      </c>
      <c r="I489">
        <v>106.95409474663001</v>
      </c>
      <c r="J489">
        <v>1.684830674E-6</v>
      </c>
      <c r="K489" t="s">
        <v>26</v>
      </c>
      <c r="L489">
        <v>0</v>
      </c>
      <c r="M489">
        <v>0</v>
      </c>
      <c r="N489" t="s">
        <v>27</v>
      </c>
      <c r="O489">
        <v>8.7201704135807995E-2</v>
      </c>
      <c r="P489">
        <v>6.9722828000000006E-8</v>
      </c>
      <c r="Q489" t="s">
        <v>28</v>
      </c>
      <c r="R489">
        <v>0.29313024290481099</v>
      </c>
      <c r="S489">
        <v>3.3216532100000001E-7</v>
      </c>
      <c r="T489" t="s">
        <v>45</v>
      </c>
      <c r="U489">
        <v>0</v>
      </c>
      <c r="V489">
        <v>0</v>
      </c>
      <c r="W489" t="s">
        <v>46</v>
      </c>
      <c r="X489">
        <v>-0.58893384999999998</v>
      </c>
      <c r="Y489">
        <v>0</v>
      </c>
      <c r="Z489" t="s">
        <v>47</v>
      </c>
      <c r="AA489">
        <v>0</v>
      </c>
      <c r="AB489">
        <v>0</v>
      </c>
      <c r="AC489" t="s">
        <v>48</v>
      </c>
      <c r="AD489">
        <v>0</v>
      </c>
      <c r="AE489">
        <v>0</v>
      </c>
      <c r="AF489" t="s">
        <v>30</v>
      </c>
      <c r="AG489" s="27">
        <v>3974.8776403388101</v>
      </c>
    </row>
    <row r="490" spans="1:33" x14ac:dyDescent="0.2">
      <c r="A490" s="24">
        <f t="shared" si="7"/>
        <v>-3.2802499687872455</v>
      </c>
      <c r="B490" t="s">
        <v>108</v>
      </c>
      <c r="C490" t="s">
        <v>22</v>
      </c>
      <c r="D490">
        <v>1</v>
      </c>
      <c r="E490" t="s">
        <v>24</v>
      </c>
      <c r="F490" s="24">
        <v>2.56465394581971</v>
      </c>
      <c r="G490">
        <v>8.7996519800000001E-7</v>
      </c>
      <c r="H490" t="s">
        <v>25</v>
      </c>
      <c r="I490">
        <v>106.95409510077999</v>
      </c>
      <c r="J490">
        <v>2.4579531569999998E-6</v>
      </c>
      <c r="K490" t="s">
        <v>26</v>
      </c>
      <c r="L490">
        <v>0</v>
      </c>
      <c r="M490">
        <v>0</v>
      </c>
      <c r="N490" t="s">
        <v>27</v>
      </c>
      <c r="O490">
        <v>8.7201659860281999E-2</v>
      </c>
      <c r="P490">
        <v>1.00279334E-7</v>
      </c>
      <c r="Q490" t="s">
        <v>28</v>
      </c>
      <c r="R490">
        <v>0.29313033565220198</v>
      </c>
      <c r="S490">
        <v>1.71775134E-7</v>
      </c>
      <c r="T490" t="s">
        <v>45</v>
      </c>
      <c r="U490">
        <v>0</v>
      </c>
      <c r="V490">
        <v>0</v>
      </c>
      <c r="W490" t="s">
        <v>46</v>
      </c>
      <c r="X490">
        <v>-0.58893384999999998</v>
      </c>
      <c r="Y490">
        <v>0</v>
      </c>
      <c r="Z490" t="s">
        <v>47</v>
      </c>
      <c r="AA490">
        <v>0</v>
      </c>
      <c r="AB490">
        <v>0</v>
      </c>
      <c r="AC490" t="s">
        <v>48</v>
      </c>
      <c r="AD490">
        <v>0</v>
      </c>
      <c r="AE490">
        <v>0</v>
      </c>
      <c r="AF490" t="s">
        <v>30</v>
      </c>
      <c r="AG490" s="27">
        <v>3974.8776403388101</v>
      </c>
    </row>
    <row r="491" spans="1:33" x14ac:dyDescent="0.2">
      <c r="A491" s="24">
        <f t="shared" si="7"/>
        <v>-3.2802500333529756</v>
      </c>
      <c r="B491" t="s">
        <v>576</v>
      </c>
      <c r="C491" t="s">
        <v>22</v>
      </c>
      <c r="D491">
        <v>1</v>
      </c>
      <c r="E491" t="s">
        <v>24</v>
      </c>
      <c r="F491" s="24">
        <v>2.5646543628893901</v>
      </c>
      <c r="G491">
        <v>8.54995077E-7</v>
      </c>
      <c r="H491" t="s">
        <v>25</v>
      </c>
      <c r="I491">
        <v>106.954094786211</v>
      </c>
      <c r="J491">
        <v>1.633830415E-6</v>
      </c>
      <c r="K491" t="s">
        <v>26</v>
      </c>
      <c r="L491">
        <v>0</v>
      </c>
      <c r="M491">
        <v>0</v>
      </c>
      <c r="N491" t="s">
        <v>27</v>
      </c>
      <c r="O491">
        <v>8.7201674956292996E-2</v>
      </c>
      <c r="P491">
        <v>2.1530395700000001E-7</v>
      </c>
      <c r="Q491" t="s">
        <v>28</v>
      </c>
      <c r="R491">
        <v>0.29313022171424802</v>
      </c>
      <c r="S491">
        <v>6.0594496000000003E-7</v>
      </c>
      <c r="T491" t="s">
        <v>45</v>
      </c>
      <c r="U491">
        <v>0</v>
      </c>
      <c r="V491">
        <v>0</v>
      </c>
      <c r="W491" t="s">
        <v>46</v>
      </c>
      <c r="X491">
        <v>-0.58893384999999998</v>
      </c>
      <c r="Y491">
        <v>0</v>
      </c>
      <c r="Z491" t="s">
        <v>47</v>
      </c>
      <c r="AA491">
        <v>0</v>
      </c>
      <c r="AB491">
        <v>0</v>
      </c>
      <c r="AC491" t="s">
        <v>48</v>
      </c>
      <c r="AD491">
        <v>0</v>
      </c>
      <c r="AE491">
        <v>0</v>
      </c>
      <c r="AF491" t="s">
        <v>30</v>
      </c>
      <c r="AG491" s="27">
        <v>3974.8776403388101</v>
      </c>
    </row>
    <row r="492" spans="1:33" x14ac:dyDescent="0.2">
      <c r="A492" s="24">
        <f t="shared" si="7"/>
        <v>-3.2802500015847791</v>
      </c>
      <c r="B492" t="s">
        <v>599</v>
      </c>
      <c r="C492" t="s">
        <v>22</v>
      </c>
      <c r="D492">
        <v>1</v>
      </c>
      <c r="E492" t="s">
        <v>24</v>
      </c>
      <c r="F492" s="24">
        <v>2.5646543187013102</v>
      </c>
      <c r="G492">
        <v>9.8484224499999991E-7</v>
      </c>
      <c r="H492" t="s">
        <v>25</v>
      </c>
      <c r="I492">
        <v>106.954094940988</v>
      </c>
      <c r="J492">
        <v>1.6434394149999999E-6</v>
      </c>
      <c r="K492" t="s">
        <v>26</v>
      </c>
      <c r="L492">
        <v>0</v>
      </c>
      <c r="M492">
        <v>0</v>
      </c>
      <c r="N492" t="s">
        <v>27</v>
      </c>
      <c r="O492">
        <v>8.7201670699074002E-2</v>
      </c>
      <c r="P492">
        <v>7.6945631000000004E-8</v>
      </c>
      <c r="Q492" t="s">
        <v>28</v>
      </c>
      <c r="R492">
        <v>0.29313015516020802</v>
      </c>
      <c r="S492">
        <v>3.06080438E-7</v>
      </c>
      <c r="T492" t="s">
        <v>45</v>
      </c>
      <c r="U492">
        <v>0</v>
      </c>
      <c r="V492">
        <v>0</v>
      </c>
      <c r="W492" t="s">
        <v>46</v>
      </c>
      <c r="X492">
        <v>-0.58893384999999998</v>
      </c>
      <c r="Y492">
        <v>0</v>
      </c>
      <c r="Z492" t="s">
        <v>47</v>
      </c>
      <c r="AA492">
        <v>0</v>
      </c>
      <c r="AB492">
        <v>0</v>
      </c>
      <c r="AC492" t="s">
        <v>48</v>
      </c>
      <c r="AD492">
        <v>0</v>
      </c>
      <c r="AE492">
        <v>0</v>
      </c>
      <c r="AF492" t="s">
        <v>30</v>
      </c>
      <c r="AG492" s="27">
        <v>3974.8776403388101</v>
      </c>
    </row>
    <row r="493" spans="1:33" x14ac:dyDescent="0.2">
      <c r="A493" s="24">
        <f t="shared" si="7"/>
        <v>-3.2802495435509016</v>
      </c>
      <c r="B493" t="s">
        <v>657</v>
      </c>
      <c r="C493" t="s">
        <v>22</v>
      </c>
      <c r="D493">
        <v>1</v>
      </c>
      <c r="E493" t="s">
        <v>24</v>
      </c>
      <c r="F493" s="24">
        <v>2.5646535877859602</v>
      </c>
      <c r="G493">
        <v>8.7549409099999998E-7</v>
      </c>
      <c r="H493" t="s">
        <v>25</v>
      </c>
      <c r="I493">
        <v>106.954097172563</v>
      </c>
      <c r="J493">
        <v>3.5803034840000002E-6</v>
      </c>
      <c r="K493" t="s">
        <v>26</v>
      </c>
      <c r="L493">
        <v>0</v>
      </c>
      <c r="M493">
        <v>0</v>
      </c>
      <c r="N493" t="s">
        <v>27</v>
      </c>
      <c r="O493">
        <v>8.7201659771036E-2</v>
      </c>
      <c r="P493">
        <v>1.8230879E-7</v>
      </c>
      <c r="Q493" t="s">
        <v>28</v>
      </c>
      <c r="R493">
        <v>0.293130303446687</v>
      </c>
      <c r="S493">
        <v>2.6575818299999999E-7</v>
      </c>
      <c r="T493" t="s">
        <v>45</v>
      </c>
      <c r="U493">
        <v>0</v>
      </c>
      <c r="V493">
        <v>0</v>
      </c>
      <c r="W493" t="s">
        <v>46</v>
      </c>
      <c r="X493">
        <v>-0.58893384999999998</v>
      </c>
      <c r="Y493">
        <v>0</v>
      </c>
      <c r="Z493" t="s">
        <v>47</v>
      </c>
      <c r="AA493">
        <v>0</v>
      </c>
      <c r="AB493">
        <v>0</v>
      </c>
      <c r="AC493" t="s">
        <v>48</v>
      </c>
      <c r="AD493">
        <v>0</v>
      </c>
      <c r="AE493">
        <v>0</v>
      </c>
      <c r="AF493" t="s">
        <v>30</v>
      </c>
      <c r="AG493" s="27">
        <v>3974.8776403388101</v>
      </c>
    </row>
    <row r="494" spans="1:33" x14ac:dyDescent="0.2">
      <c r="A494" s="24">
        <f t="shared" si="7"/>
        <v>-3.280249701237735</v>
      </c>
      <c r="B494" t="s">
        <v>668</v>
      </c>
      <c r="C494" t="s">
        <v>22</v>
      </c>
      <c r="D494">
        <v>1</v>
      </c>
      <c r="E494" t="s">
        <v>24</v>
      </c>
      <c r="F494" s="24">
        <v>2.5646535951370901</v>
      </c>
      <c r="G494">
        <v>3.08848946E-7</v>
      </c>
      <c r="H494" t="s">
        <v>25</v>
      </c>
      <c r="I494">
        <v>106.954096404301</v>
      </c>
      <c r="J494">
        <v>4.6012811300000002E-7</v>
      </c>
      <c r="K494" t="s">
        <v>26</v>
      </c>
      <c r="L494">
        <v>0</v>
      </c>
      <c r="M494">
        <v>0</v>
      </c>
      <c r="N494" t="s">
        <v>27</v>
      </c>
      <c r="O494">
        <v>8.7201654322837996E-2</v>
      </c>
      <c r="P494">
        <v>4.5908432999999999E-8</v>
      </c>
      <c r="Q494" t="s">
        <v>28</v>
      </c>
      <c r="R494">
        <v>0.29313031330286898</v>
      </c>
      <c r="S494">
        <v>4.8052049600000002E-7</v>
      </c>
      <c r="T494" t="s">
        <v>45</v>
      </c>
      <c r="U494">
        <v>0</v>
      </c>
      <c r="V494">
        <v>0</v>
      </c>
      <c r="W494" t="s">
        <v>46</v>
      </c>
      <c r="X494">
        <v>-0.58893384999999998</v>
      </c>
      <c r="Y494">
        <v>0</v>
      </c>
      <c r="Z494" t="s">
        <v>47</v>
      </c>
      <c r="AA494">
        <v>0</v>
      </c>
      <c r="AB494">
        <v>0</v>
      </c>
      <c r="AC494" t="s">
        <v>48</v>
      </c>
      <c r="AD494">
        <v>0</v>
      </c>
      <c r="AE494">
        <v>0</v>
      </c>
      <c r="AF494" t="s">
        <v>30</v>
      </c>
      <c r="AG494" s="27">
        <v>3974.8776403388101</v>
      </c>
    </row>
    <row r="495" spans="1:33" x14ac:dyDescent="0.2">
      <c r="A495" s="24">
        <f t="shared" si="7"/>
        <v>-3.2802500139187476</v>
      </c>
      <c r="B495" t="s">
        <v>677</v>
      </c>
      <c r="C495" t="s">
        <v>22</v>
      </c>
      <c r="D495">
        <v>1</v>
      </c>
      <c r="E495" t="s">
        <v>24</v>
      </c>
      <c r="F495" s="24">
        <v>2.5646541736203199</v>
      </c>
      <c r="G495">
        <v>1.2249904720000001E-6</v>
      </c>
      <c r="H495" t="s">
        <v>25</v>
      </c>
      <c r="I495">
        <v>106.95409488089599</v>
      </c>
      <c r="J495">
        <v>2.084683798E-6</v>
      </c>
      <c r="K495" t="s">
        <v>26</v>
      </c>
      <c r="L495">
        <v>0</v>
      </c>
      <c r="M495">
        <v>0</v>
      </c>
      <c r="N495" t="s">
        <v>27</v>
      </c>
      <c r="O495">
        <v>8.7201726220093007E-2</v>
      </c>
      <c r="P495">
        <v>1.8332900700000001E-7</v>
      </c>
      <c r="Q495" t="s">
        <v>28</v>
      </c>
      <c r="R495">
        <v>0.29313034937467197</v>
      </c>
      <c r="S495">
        <v>8.4071430399999996E-7</v>
      </c>
      <c r="T495" t="s">
        <v>45</v>
      </c>
      <c r="U495">
        <v>0</v>
      </c>
      <c r="V495">
        <v>0</v>
      </c>
      <c r="W495" t="s">
        <v>46</v>
      </c>
      <c r="X495">
        <v>-0.58893384999999998</v>
      </c>
      <c r="Y495">
        <v>0</v>
      </c>
      <c r="Z495" t="s">
        <v>47</v>
      </c>
      <c r="AA495">
        <v>0</v>
      </c>
      <c r="AB495">
        <v>0</v>
      </c>
      <c r="AC495" t="s">
        <v>48</v>
      </c>
      <c r="AD495">
        <v>0</v>
      </c>
      <c r="AE495">
        <v>0</v>
      </c>
      <c r="AF495" t="s">
        <v>30</v>
      </c>
      <c r="AG495" s="27">
        <v>3974.8776403388101</v>
      </c>
    </row>
    <row r="496" spans="1:33" x14ac:dyDescent="0.2">
      <c r="A496" s="24">
        <f t="shared" si="7"/>
        <v>-3.2802497894999352</v>
      </c>
      <c r="B496" t="s">
        <v>688</v>
      </c>
      <c r="C496" t="s">
        <v>22</v>
      </c>
      <c r="D496">
        <v>1</v>
      </c>
      <c r="E496" t="s">
        <v>24</v>
      </c>
      <c r="F496" s="24">
        <v>2.5646538507374901</v>
      </c>
      <c r="G496">
        <v>9.0266932599999996E-7</v>
      </c>
      <c r="H496" t="s">
        <v>25</v>
      </c>
      <c r="I496">
        <v>106.954095974281</v>
      </c>
      <c r="J496">
        <v>3.277197144E-6</v>
      </c>
      <c r="K496" t="s">
        <v>26</v>
      </c>
      <c r="L496">
        <v>0</v>
      </c>
      <c r="M496">
        <v>0</v>
      </c>
      <c r="N496" t="s">
        <v>27</v>
      </c>
      <c r="O496">
        <v>8.7201678374203007E-2</v>
      </c>
      <c r="P496">
        <v>1.5186998399999999E-7</v>
      </c>
      <c r="Q496" t="s">
        <v>28</v>
      </c>
      <c r="R496">
        <v>0.29313005107191598</v>
      </c>
      <c r="S496">
        <v>3.54355242E-7</v>
      </c>
      <c r="T496" t="s">
        <v>45</v>
      </c>
      <c r="U496">
        <v>0</v>
      </c>
      <c r="V496">
        <v>0</v>
      </c>
      <c r="W496" t="s">
        <v>46</v>
      </c>
      <c r="X496">
        <v>-0.58893384999999998</v>
      </c>
      <c r="Y496">
        <v>0</v>
      </c>
      <c r="Z496" t="s">
        <v>47</v>
      </c>
      <c r="AA496">
        <v>0</v>
      </c>
      <c r="AB496">
        <v>0</v>
      </c>
      <c r="AC496" t="s">
        <v>48</v>
      </c>
      <c r="AD496">
        <v>0</v>
      </c>
      <c r="AE496">
        <v>0</v>
      </c>
      <c r="AF496" t="s">
        <v>30</v>
      </c>
      <c r="AG496" s="27">
        <v>3974.8776403388101</v>
      </c>
    </row>
    <row r="497" spans="1:33" x14ac:dyDescent="0.2">
      <c r="A497" s="24">
        <f t="shared" si="7"/>
        <v>-3.2802498671221159</v>
      </c>
      <c r="B497" t="s">
        <v>689</v>
      </c>
      <c r="C497" t="s">
        <v>22</v>
      </c>
      <c r="D497">
        <v>1</v>
      </c>
      <c r="E497" t="s">
        <v>24</v>
      </c>
      <c r="F497" s="24">
        <v>2.5646541541992098</v>
      </c>
      <c r="G497">
        <v>5.3221400000000003E-7</v>
      </c>
      <c r="H497" t="s">
        <v>25</v>
      </c>
      <c r="I497">
        <v>106.9540955961</v>
      </c>
      <c r="J497">
        <v>1.287976923E-6</v>
      </c>
      <c r="K497" t="s">
        <v>26</v>
      </c>
      <c r="L497">
        <v>0</v>
      </c>
      <c r="M497">
        <v>0</v>
      </c>
      <c r="N497" t="s">
        <v>27</v>
      </c>
      <c r="O497">
        <v>8.7201629042666998E-2</v>
      </c>
      <c r="P497">
        <v>1.45088894E-7</v>
      </c>
      <c r="Q497" t="s">
        <v>28</v>
      </c>
      <c r="R497">
        <v>0.29313033814704798</v>
      </c>
      <c r="S497">
        <v>2.0642615099999999E-7</v>
      </c>
      <c r="T497" t="s">
        <v>45</v>
      </c>
      <c r="U497">
        <v>0</v>
      </c>
      <c r="V497">
        <v>0</v>
      </c>
      <c r="W497" t="s">
        <v>46</v>
      </c>
      <c r="X497">
        <v>-0.58893384999999998</v>
      </c>
      <c r="Y497">
        <v>0</v>
      </c>
      <c r="Z497" t="s">
        <v>47</v>
      </c>
      <c r="AA497">
        <v>0</v>
      </c>
      <c r="AB497">
        <v>0</v>
      </c>
      <c r="AC497" t="s">
        <v>48</v>
      </c>
      <c r="AD497">
        <v>0</v>
      </c>
      <c r="AE497">
        <v>0</v>
      </c>
      <c r="AF497" t="s">
        <v>30</v>
      </c>
      <c r="AG497" s="27">
        <v>3974.8776403388101</v>
      </c>
    </row>
    <row r="498" spans="1:33" x14ac:dyDescent="0.2">
      <c r="A498" s="24">
        <f t="shared" si="7"/>
        <v>-3.2802499398203167</v>
      </c>
      <c r="B498" t="s">
        <v>704</v>
      </c>
      <c r="C498" t="s">
        <v>22</v>
      </c>
      <c r="D498">
        <v>1</v>
      </c>
      <c r="E498" t="s">
        <v>24</v>
      </c>
      <c r="F498" s="24">
        <v>2.5646542714666398</v>
      </c>
      <c r="G498">
        <v>5.3498929699999999E-7</v>
      </c>
      <c r="H498" t="s">
        <v>25</v>
      </c>
      <c r="I498">
        <v>106.954095241909</v>
      </c>
      <c r="J498">
        <v>8.6821837599999996E-7</v>
      </c>
      <c r="K498" t="s">
        <v>26</v>
      </c>
      <c r="L498">
        <v>0</v>
      </c>
      <c r="M498">
        <v>0</v>
      </c>
      <c r="N498" t="s">
        <v>27</v>
      </c>
      <c r="O498">
        <v>8.7201656511585998E-2</v>
      </c>
      <c r="P498">
        <v>1.8491683999999999E-7</v>
      </c>
      <c r="Q498" t="s">
        <v>28</v>
      </c>
      <c r="R498">
        <v>0.29313035538423399</v>
      </c>
      <c r="S498">
        <v>5.9994818599999995E-7</v>
      </c>
      <c r="T498" t="s">
        <v>45</v>
      </c>
      <c r="U498">
        <v>0</v>
      </c>
      <c r="V498">
        <v>0</v>
      </c>
      <c r="W498" t="s">
        <v>46</v>
      </c>
      <c r="X498">
        <v>-0.58893384999999998</v>
      </c>
      <c r="Y498">
        <v>0</v>
      </c>
      <c r="Z498" t="s">
        <v>47</v>
      </c>
      <c r="AA498">
        <v>0</v>
      </c>
      <c r="AB498">
        <v>0</v>
      </c>
      <c r="AC498" t="s">
        <v>48</v>
      </c>
      <c r="AD498">
        <v>0</v>
      </c>
      <c r="AE498">
        <v>0</v>
      </c>
      <c r="AF498" t="s">
        <v>30</v>
      </c>
      <c r="AG498" s="27">
        <v>3974.8776403388101</v>
      </c>
    </row>
    <row r="499" spans="1:33" x14ac:dyDescent="0.2">
      <c r="A499" s="24">
        <f t="shared" si="7"/>
        <v>-3.2802499994721264</v>
      </c>
      <c r="B499" t="s">
        <v>723</v>
      </c>
      <c r="C499" t="s">
        <v>22</v>
      </c>
      <c r="D499">
        <v>1</v>
      </c>
      <c r="E499" t="s">
        <v>24</v>
      </c>
      <c r="F499" s="24">
        <v>2.56465435140914</v>
      </c>
      <c r="G499">
        <v>4.8453634099999998E-7</v>
      </c>
      <c r="H499" t="s">
        <v>25</v>
      </c>
      <c r="I499">
        <v>106.95409495128099</v>
      </c>
      <c r="J499">
        <v>1.6360985809999999E-6</v>
      </c>
      <c r="K499" t="s">
        <v>26</v>
      </c>
      <c r="L499">
        <v>0</v>
      </c>
      <c r="M499">
        <v>0</v>
      </c>
      <c r="N499" t="s">
        <v>27</v>
      </c>
      <c r="O499">
        <v>8.7201668683281996E-2</v>
      </c>
      <c r="P499">
        <v>1.10500896E-7</v>
      </c>
      <c r="Q499" t="s">
        <v>28</v>
      </c>
      <c r="R499">
        <v>0.29313025005395799</v>
      </c>
      <c r="S499">
        <v>3.1282096300000002E-7</v>
      </c>
      <c r="T499" t="s">
        <v>45</v>
      </c>
      <c r="U499">
        <v>0</v>
      </c>
      <c r="V499">
        <v>0</v>
      </c>
      <c r="W499" t="s">
        <v>46</v>
      </c>
      <c r="X499">
        <v>-0.58893384999999998</v>
      </c>
      <c r="Y499">
        <v>0</v>
      </c>
      <c r="Z499" t="s">
        <v>47</v>
      </c>
      <c r="AA499">
        <v>0</v>
      </c>
      <c r="AB499">
        <v>0</v>
      </c>
      <c r="AC499" t="s">
        <v>48</v>
      </c>
      <c r="AD499">
        <v>0</v>
      </c>
      <c r="AE499">
        <v>0</v>
      </c>
      <c r="AF499" t="s">
        <v>30</v>
      </c>
      <c r="AG499" s="27">
        <v>3974.8776403388101</v>
      </c>
    </row>
    <row r="500" spans="1:33" x14ac:dyDescent="0.2">
      <c r="A500" s="24">
        <f t="shared" si="7"/>
        <v>-3.2802497639128902</v>
      </c>
      <c r="B500" t="s">
        <v>741</v>
      </c>
      <c r="C500" t="s">
        <v>22</v>
      </c>
      <c r="D500">
        <v>1</v>
      </c>
      <c r="E500" t="s">
        <v>24</v>
      </c>
      <c r="F500" s="24">
        <v>2.5646536342444399</v>
      </c>
      <c r="G500">
        <v>4.5619885099999998E-7</v>
      </c>
      <c r="H500" t="s">
        <v>25</v>
      </c>
      <c r="I500">
        <v>106.954096098943</v>
      </c>
      <c r="J500">
        <v>1.2030270540000001E-6</v>
      </c>
      <c r="K500" t="s">
        <v>26</v>
      </c>
      <c r="L500">
        <v>0</v>
      </c>
      <c r="M500">
        <v>0</v>
      </c>
      <c r="N500" t="s">
        <v>27</v>
      </c>
      <c r="O500">
        <v>8.7201682216766996E-2</v>
      </c>
      <c r="P500">
        <v>1.05629117E-7</v>
      </c>
      <c r="Q500" t="s">
        <v>28</v>
      </c>
      <c r="R500">
        <v>0.293130244656018</v>
      </c>
      <c r="S500">
        <v>2.82314905E-7</v>
      </c>
      <c r="T500" t="s">
        <v>45</v>
      </c>
      <c r="U500">
        <v>0</v>
      </c>
      <c r="V500">
        <v>0</v>
      </c>
      <c r="W500" t="s">
        <v>46</v>
      </c>
      <c r="X500">
        <v>-0.58893384999999998</v>
      </c>
      <c r="Y500">
        <v>0</v>
      </c>
      <c r="Z500" t="s">
        <v>47</v>
      </c>
      <c r="AA500">
        <v>0</v>
      </c>
      <c r="AB500">
        <v>0</v>
      </c>
      <c r="AC500" t="s">
        <v>48</v>
      </c>
      <c r="AD500">
        <v>0</v>
      </c>
      <c r="AE500">
        <v>0</v>
      </c>
      <c r="AF500" t="s">
        <v>30</v>
      </c>
      <c r="AG500" s="27">
        <v>3974.8776403388101</v>
      </c>
    </row>
    <row r="501" spans="1:33" x14ac:dyDescent="0.2">
      <c r="A501" s="24">
        <f t="shared" si="7"/>
        <v>-3.2802496765572791</v>
      </c>
      <c r="B501" t="s">
        <v>150</v>
      </c>
      <c r="C501" t="s">
        <v>22</v>
      </c>
      <c r="D501">
        <v>1</v>
      </c>
      <c r="E501" t="s">
        <v>24</v>
      </c>
      <c r="F501" s="24">
        <v>2.5646536212470599</v>
      </c>
      <c r="G501">
        <v>2.88757285E-7</v>
      </c>
      <c r="H501" t="s">
        <v>25</v>
      </c>
      <c r="I501">
        <v>106.954096524546</v>
      </c>
      <c r="J501">
        <v>1.293736438E-6</v>
      </c>
      <c r="K501" t="s">
        <v>26</v>
      </c>
      <c r="L501">
        <v>0</v>
      </c>
      <c r="M501">
        <v>0</v>
      </c>
      <c r="N501" t="s">
        <v>27</v>
      </c>
      <c r="O501">
        <v>8.7201639498728001E-2</v>
      </c>
      <c r="P501">
        <v>1.6529211E-7</v>
      </c>
      <c r="Q501" t="s">
        <v>28</v>
      </c>
      <c r="R501">
        <v>0.29313024824292999</v>
      </c>
      <c r="S501">
        <v>3.0764128699999998E-7</v>
      </c>
      <c r="T501" t="s">
        <v>45</v>
      </c>
      <c r="U501">
        <v>0</v>
      </c>
      <c r="V501">
        <v>0</v>
      </c>
      <c r="W501" t="s">
        <v>46</v>
      </c>
      <c r="X501">
        <v>-0.58893384999999998</v>
      </c>
      <c r="Y501">
        <v>0</v>
      </c>
      <c r="Z501" t="s">
        <v>47</v>
      </c>
      <c r="AA501">
        <v>0</v>
      </c>
      <c r="AB501">
        <v>0</v>
      </c>
      <c r="AC501" t="s">
        <v>48</v>
      </c>
      <c r="AD501">
        <v>0</v>
      </c>
      <c r="AE501">
        <v>0</v>
      </c>
      <c r="AF501" t="s">
        <v>30</v>
      </c>
      <c r="AG501" s="27">
        <v>3974.8776403388101</v>
      </c>
    </row>
    <row r="502" spans="1:33" x14ac:dyDescent="0.2">
      <c r="A502" s="24">
        <f t="shared" si="7"/>
        <v>-3.2802495636665596</v>
      </c>
      <c r="B502" t="s">
        <v>837</v>
      </c>
      <c r="C502" t="s">
        <v>22</v>
      </c>
      <c r="D502">
        <v>1</v>
      </c>
      <c r="E502" t="s">
        <v>24</v>
      </c>
      <c r="F502" s="24">
        <v>2.56465366992327</v>
      </c>
      <c r="G502">
        <v>6.9912984000000004E-7</v>
      </c>
      <c r="H502" t="s">
        <v>25</v>
      </c>
      <c r="I502">
        <v>106.95409707455801</v>
      </c>
      <c r="J502">
        <v>1.708109667E-6</v>
      </c>
      <c r="K502" t="s">
        <v>26</v>
      </c>
      <c r="L502">
        <v>0</v>
      </c>
      <c r="M502">
        <v>0</v>
      </c>
      <c r="N502" t="s">
        <v>27</v>
      </c>
      <c r="O502">
        <v>8.7201663825754006E-2</v>
      </c>
      <c r="P502">
        <v>6.3017177999999998E-8</v>
      </c>
      <c r="Q502" t="s">
        <v>28</v>
      </c>
      <c r="R502">
        <v>0.29313022137803701</v>
      </c>
      <c r="S502">
        <v>2.70769873E-7</v>
      </c>
      <c r="T502" t="s">
        <v>45</v>
      </c>
      <c r="U502">
        <v>0</v>
      </c>
      <c r="V502">
        <v>0</v>
      </c>
      <c r="W502" t="s">
        <v>46</v>
      </c>
      <c r="X502">
        <v>-0.58893384999999998</v>
      </c>
      <c r="Y502">
        <v>0</v>
      </c>
      <c r="Z502" t="s">
        <v>47</v>
      </c>
      <c r="AA502">
        <v>0</v>
      </c>
      <c r="AB502">
        <v>0</v>
      </c>
      <c r="AC502" t="s">
        <v>48</v>
      </c>
      <c r="AD502">
        <v>0</v>
      </c>
      <c r="AE502">
        <v>0</v>
      </c>
      <c r="AF502" t="s">
        <v>30</v>
      </c>
      <c r="AG502" s="27">
        <v>3974.8776403388101</v>
      </c>
    </row>
    <row r="503" spans="1:33" x14ac:dyDescent="0.2">
      <c r="A503" s="24">
        <f t="shared" si="7"/>
        <v>-3.2802498916572533</v>
      </c>
      <c r="B503" t="s">
        <v>861</v>
      </c>
      <c r="C503" t="s">
        <v>22</v>
      </c>
      <c r="D503">
        <v>1</v>
      </c>
      <c r="E503" t="s">
        <v>24</v>
      </c>
      <c r="F503" s="24">
        <v>2.5646540040178998</v>
      </c>
      <c r="G503">
        <v>4.6705548200000002E-7</v>
      </c>
      <c r="H503" t="s">
        <v>25</v>
      </c>
      <c r="I503">
        <v>106.954095476563</v>
      </c>
      <c r="J503">
        <v>1.256375069E-6</v>
      </c>
      <c r="K503" t="s">
        <v>26</v>
      </c>
      <c r="L503">
        <v>0</v>
      </c>
      <c r="M503">
        <v>0</v>
      </c>
      <c r="N503" t="s">
        <v>27</v>
      </c>
      <c r="O503">
        <v>8.7201629895071006E-2</v>
      </c>
      <c r="P503">
        <v>1.9997220000000001E-8</v>
      </c>
      <c r="Q503" t="s">
        <v>28</v>
      </c>
      <c r="R503">
        <v>0.293130445349991</v>
      </c>
      <c r="S503">
        <v>3.2927462300000002E-7</v>
      </c>
      <c r="T503" t="s">
        <v>45</v>
      </c>
      <c r="U503">
        <v>0</v>
      </c>
      <c r="V503">
        <v>0</v>
      </c>
      <c r="W503" t="s">
        <v>46</v>
      </c>
      <c r="X503">
        <v>-0.58893384999999998</v>
      </c>
      <c r="Y503">
        <v>0</v>
      </c>
      <c r="Z503" t="s">
        <v>47</v>
      </c>
      <c r="AA503">
        <v>0</v>
      </c>
      <c r="AB503">
        <v>0</v>
      </c>
      <c r="AC503" t="s">
        <v>48</v>
      </c>
      <c r="AD503">
        <v>0</v>
      </c>
      <c r="AE503">
        <v>0</v>
      </c>
      <c r="AF503" t="s">
        <v>30</v>
      </c>
      <c r="AG503" s="27">
        <v>3974.8776403388101</v>
      </c>
    </row>
    <row r="504" spans="1:33" x14ac:dyDescent="0.2">
      <c r="A504" s="24">
        <f t="shared" si="7"/>
        <v>-3.2802499786565535</v>
      </c>
      <c r="B504" t="s">
        <v>881</v>
      </c>
      <c r="C504" t="s">
        <v>22</v>
      </c>
      <c r="D504">
        <v>1</v>
      </c>
      <c r="E504" t="s">
        <v>24</v>
      </c>
      <c r="F504" s="24">
        <v>2.5646542074010599</v>
      </c>
      <c r="G504">
        <v>1.6196714699999999E-7</v>
      </c>
      <c r="H504" t="s">
        <v>25</v>
      </c>
      <c r="I504">
        <v>106.954095052696</v>
      </c>
      <c r="J504">
        <v>1.3313236889999999E-6</v>
      </c>
      <c r="K504" t="s">
        <v>26</v>
      </c>
      <c r="L504">
        <v>0</v>
      </c>
      <c r="M504">
        <v>0</v>
      </c>
      <c r="N504" t="s">
        <v>27</v>
      </c>
      <c r="O504">
        <v>8.7201714770029998E-2</v>
      </c>
      <c r="P504">
        <v>6.1005120999999998E-8</v>
      </c>
      <c r="Q504" t="s">
        <v>28</v>
      </c>
      <c r="R504">
        <v>0.29313039058123003</v>
      </c>
      <c r="S504">
        <v>5.2850165599999997E-7</v>
      </c>
      <c r="T504" t="s">
        <v>45</v>
      </c>
      <c r="U504">
        <v>0</v>
      </c>
      <c r="V504">
        <v>0</v>
      </c>
      <c r="W504" t="s">
        <v>46</v>
      </c>
      <c r="X504">
        <v>-0.58893384999999998</v>
      </c>
      <c r="Y504">
        <v>0</v>
      </c>
      <c r="Z504" t="s">
        <v>47</v>
      </c>
      <c r="AA504">
        <v>0</v>
      </c>
      <c r="AB504">
        <v>0</v>
      </c>
      <c r="AC504" t="s">
        <v>48</v>
      </c>
      <c r="AD504">
        <v>0</v>
      </c>
      <c r="AE504">
        <v>0</v>
      </c>
      <c r="AF504" t="s">
        <v>30</v>
      </c>
      <c r="AG504" s="27">
        <v>3974.8776403388101</v>
      </c>
    </row>
    <row r="505" spans="1:33" x14ac:dyDescent="0.2">
      <c r="A505" s="24">
        <f t="shared" si="7"/>
        <v>-3.2802500040925411</v>
      </c>
      <c r="B505" t="s">
        <v>887</v>
      </c>
      <c r="C505" t="s">
        <v>22</v>
      </c>
      <c r="D505">
        <v>1</v>
      </c>
      <c r="E505" t="s">
        <v>24</v>
      </c>
      <c r="F505" s="24">
        <v>2.5646540685221599</v>
      </c>
      <c r="G505">
        <v>5.1692947000000005E-7</v>
      </c>
      <c r="H505" t="s">
        <v>25</v>
      </c>
      <c r="I505">
        <v>106.95409492877</v>
      </c>
      <c r="J505">
        <v>8.8313281299999998E-7</v>
      </c>
      <c r="K505" t="s">
        <v>26</v>
      </c>
      <c r="L505">
        <v>0</v>
      </c>
      <c r="M505">
        <v>0</v>
      </c>
      <c r="N505" t="s">
        <v>27</v>
      </c>
      <c r="O505">
        <v>8.7201636902381002E-2</v>
      </c>
      <c r="P505">
        <v>3.2718496999999999E-8</v>
      </c>
      <c r="Q505" t="s">
        <v>28</v>
      </c>
      <c r="R505">
        <v>0.29313027036886002</v>
      </c>
      <c r="S505">
        <v>2.3934444800000001E-7</v>
      </c>
      <c r="T505" t="s">
        <v>45</v>
      </c>
      <c r="U505">
        <v>0</v>
      </c>
      <c r="V505">
        <v>0</v>
      </c>
      <c r="W505" t="s">
        <v>46</v>
      </c>
      <c r="X505">
        <v>-0.58893384999999998</v>
      </c>
      <c r="Y505">
        <v>0</v>
      </c>
      <c r="Z505" t="s">
        <v>47</v>
      </c>
      <c r="AA505">
        <v>0</v>
      </c>
      <c r="AB505">
        <v>0</v>
      </c>
      <c r="AC505" t="s">
        <v>48</v>
      </c>
      <c r="AD505">
        <v>0</v>
      </c>
      <c r="AE505">
        <v>0</v>
      </c>
      <c r="AF505" t="s">
        <v>30</v>
      </c>
      <c r="AG505" s="27">
        <v>3974.8776403388101</v>
      </c>
    </row>
    <row r="506" spans="1:33" x14ac:dyDescent="0.2">
      <c r="A506" s="24">
        <f t="shared" si="7"/>
        <v>-3.2802498853621898</v>
      </c>
      <c r="B506" t="s">
        <v>958</v>
      </c>
      <c r="C506" t="s">
        <v>22</v>
      </c>
      <c r="D506">
        <v>1</v>
      </c>
      <c r="E506" t="s">
        <v>24</v>
      </c>
      <c r="F506" s="24">
        <v>2.5646537810250201</v>
      </c>
      <c r="G506">
        <v>6.89848293E-7</v>
      </c>
      <c r="H506" t="s">
        <v>25</v>
      </c>
      <c r="I506">
        <v>106.95409550723301</v>
      </c>
      <c r="J506">
        <v>1.5271352920000001E-6</v>
      </c>
      <c r="K506" t="s">
        <v>26</v>
      </c>
      <c r="L506">
        <v>0</v>
      </c>
      <c r="M506">
        <v>0</v>
      </c>
      <c r="N506" t="s">
        <v>27</v>
      </c>
      <c r="O506">
        <v>8.7201688772947997E-2</v>
      </c>
      <c r="P506">
        <v>5.6367873999999998E-8</v>
      </c>
      <c r="Q506" t="s">
        <v>28</v>
      </c>
      <c r="R506">
        <v>0.293130270233315</v>
      </c>
      <c r="S506">
        <v>1.05648487E-7</v>
      </c>
      <c r="T506" t="s">
        <v>45</v>
      </c>
      <c r="U506">
        <v>0</v>
      </c>
      <c r="V506">
        <v>0</v>
      </c>
      <c r="W506" t="s">
        <v>46</v>
      </c>
      <c r="X506">
        <v>-0.58893384999999998</v>
      </c>
      <c r="Y506">
        <v>0</v>
      </c>
      <c r="Z506" t="s">
        <v>47</v>
      </c>
      <c r="AA506">
        <v>0</v>
      </c>
      <c r="AB506">
        <v>0</v>
      </c>
      <c r="AC506" t="s">
        <v>48</v>
      </c>
      <c r="AD506">
        <v>0</v>
      </c>
      <c r="AE506">
        <v>0</v>
      </c>
      <c r="AF506" t="s">
        <v>30</v>
      </c>
      <c r="AG506" s="27">
        <v>3974.8776403388101</v>
      </c>
    </row>
    <row r="507" spans="1:33" x14ac:dyDescent="0.2">
      <c r="A507" s="24">
        <f t="shared" si="7"/>
        <v>-3.2802499789083983</v>
      </c>
      <c r="B507" t="s">
        <v>984</v>
      </c>
      <c r="C507" t="s">
        <v>22</v>
      </c>
      <c r="D507">
        <v>1</v>
      </c>
      <c r="E507" t="s">
        <v>24</v>
      </c>
      <c r="F507" s="24">
        <v>2.5646540571876901</v>
      </c>
      <c r="G507">
        <v>3.4354094800000002E-7</v>
      </c>
      <c r="H507" t="s">
        <v>25</v>
      </c>
      <c r="I507">
        <v>106.954095051469</v>
      </c>
      <c r="J507">
        <v>1.3927446100000001E-6</v>
      </c>
      <c r="K507" t="s">
        <v>26</v>
      </c>
      <c r="L507">
        <v>0</v>
      </c>
      <c r="M507">
        <v>0</v>
      </c>
      <c r="N507" t="s">
        <v>27</v>
      </c>
      <c r="O507">
        <v>8.7201678673554994E-2</v>
      </c>
      <c r="P507">
        <v>7.8057275E-8</v>
      </c>
      <c r="Q507" t="s">
        <v>28</v>
      </c>
      <c r="R507">
        <v>0.29313008626433301</v>
      </c>
      <c r="S507">
        <v>4.1728961499999998E-7</v>
      </c>
      <c r="T507" t="s">
        <v>45</v>
      </c>
      <c r="U507">
        <v>0</v>
      </c>
      <c r="V507">
        <v>0</v>
      </c>
      <c r="W507" t="s">
        <v>46</v>
      </c>
      <c r="X507">
        <v>-0.58893384999999998</v>
      </c>
      <c r="Y507">
        <v>0</v>
      </c>
      <c r="Z507" t="s">
        <v>47</v>
      </c>
      <c r="AA507">
        <v>0</v>
      </c>
      <c r="AB507">
        <v>0</v>
      </c>
      <c r="AC507" t="s">
        <v>48</v>
      </c>
      <c r="AD507">
        <v>0</v>
      </c>
      <c r="AE507">
        <v>0</v>
      </c>
      <c r="AF507" t="s">
        <v>30</v>
      </c>
      <c r="AG507" s="27">
        <v>3974.8776403388101</v>
      </c>
    </row>
    <row r="508" spans="1:33" x14ac:dyDescent="0.2">
      <c r="A508" s="24">
        <f t="shared" si="7"/>
        <v>-3.2802495987663938</v>
      </c>
      <c r="B508" t="s">
        <v>997</v>
      </c>
      <c r="C508" t="s">
        <v>22</v>
      </c>
      <c r="D508">
        <v>1</v>
      </c>
      <c r="E508" t="s">
        <v>24</v>
      </c>
      <c r="F508" s="24">
        <v>2.56465355431438</v>
      </c>
      <c r="G508">
        <v>1.5417720100000001E-7</v>
      </c>
      <c r="H508" t="s">
        <v>25</v>
      </c>
      <c r="I508">
        <v>106.954096903549</v>
      </c>
      <c r="J508">
        <v>1.082305471E-6</v>
      </c>
      <c r="K508" t="s">
        <v>26</v>
      </c>
      <c r="L508">
        <v>0</v>
      </c>
      <c r="M508">
        <v>0</v>
      </c>
      <c r="N508" t="s">
        <v>27</v>
      </c>
      <c r="O508">
        <v>8.7201715144401004E-2</v>
      </c>
      <c r="P508">
        <v>8.9682736999999995E-8</v>
      </c>
      <c r="Q508" t="s">
        <v>28</v>
      </c>
      <c r="R508">
        <v>0.29313027337156</v>
      </c>
      <c r="S508">
        <v>2.2984576199999999E-7</v>
      </c>
      <c r="T508" t="s">
        <v>45</v>
      </c>
      <c r="U508">
        <v>0</v>
      </c>
      <c r="V508">
        <v>0</v>
      </c>
      <c r="W508" t="s">
        <v>46</v>
      </c>
      <c r="X508">
        <v>-0.58893384999999998</v>
      </c>
      <c r="Y508">
        <v>0</v>
      </c>
      <c r="Z508" t="s">
        <v>47</v>
      </c>
      <c r="AA508">
        <v>0</v>
      </c>
      <c r="AB508">
        <v>0</v>
      </c>
      <c r="AC508" t="s">
        <v>48</v>
      </c>
      <c r="AD508">
        <v>0</v>
      </c>
      <c r="AE508">
        <v>0</v>
      </c>
      <c r="AF508" t="s">
        <v>30</v>
      </c>
      <c r="AG508" s="27">
        <v>3974.8776403388101</v>
      </c>
    </row>
    <row r="509" spans="1:33" x14ac:dyDescent="0.2">
      <c r="A509" s="24">
        <f t="shared" si="7"/>
        <v>-3.2802495965851857</v>
      </c>
      <c r="B509" t="s">
        <v>1030</v>
      </c>
      <c r="C509" t="s">
        <v>22</v>
      </c>
      <c r="D509">
        <v>1</v>
      </c>
      <c r="E509" t="s">
        <v>24</v>
      </c>
      <c r="F509" s="24">
        <v>2.5646536705327301</v>
      </c>
      <c r="G509">
        <v>1.2357245510000001E-6</v>
      </c>
      <c r="H509" t="s">
        <v>25</v>
      </c>
      <c r="I509">
        <v>106.95409691417601</v>
      </c>
      <c r="J509">
        <v>3.3457987159999998E-6</v>
      </c>
      <c r="K509" t="s">
        <v>26</v>
      </c>
      <c r="L509">
        <v>0</v>
      </c>
      <c r="M509">
        <v>0</v>
      </c>
      <c r="N509" t="s">
        <v>27</v>
      </c>
      <c r="O509">
        <v>8.7201679881382999E-2</v>
      </c>
      <c r="P509">
        <v>1.1385957800000001E-7</v>
      </c>
      <c r="Q509" t="s">
        <v>28</v>
      </c>
      <c r="R509">
        <v>0.29313013582696101</v>
      </c>
      <c r="S509">
        <v>7.7753329000000002E-7</v>
      </c>
      <c r="T509" t="s">
        <v>45</v>
      </c>
      <c r="U509">
        <v>0</v>
      </c>
      <c r="V509">
        <v>0</v>
      </c>
      <c r="W509" t="s">
        <v>46</v>
      </c>
      <c r="X509">
        <v>-0.58893384999999998</v>
      </c>
      <c r="Y509">
        <v>0</v>
      </c>
      <c r="Z509" t="s">
        <v>47</v>
      </c>
      <c r="AA509">
        <v>0</v>
      </c>
      <c r="AB509">
        <v>0</v>
      </c>
      <c r="AC509" t="s">
        <v>48</v>
      </c>
      <c r="AD509">
        <v>0</v>
      </c>
      <c r="AE509">
        <v>0</v>
      </c>
      <c r="AF509" t="s">
        <v>30</v>
      </c>
      <c r="AG509" s="27">
        <v>3974.8776403388101</v>
      </c>
    </row>
    <row r="510" spans="1:33" x14ac:dyDescent="0.2">
      <c r="A510" s="24">
        <f t="shared" si="7"/>
        <v>-3.2802498471889185</v>
      </c>
      <c r="B510" s="23" t="s">
        <v>158</v>
      </c>
      <c r="C510" s="23" t="s">
        <v>22</v>
      </c>
      <c r="D510" s="23">
        <v>1</v>
      </c>
      <c r="E510" s="23" t="s">
        <v>24</v>
      </c>
      <c r="F510" s="24">
        <v>2.5646540607417201</v>
      </c>
      <c r="G510" s="23">
        <v>7.8288467200000004E-7</v>
      </c>
      <c r="H510" s="23" t="s">
        <v>25</v>
      </c>
      <c r="I510" s="23">
        <v>106.954095693216</v>
      </c>
      <c r="J510" s="23">
        <v>3.4055987019999998E-6</v>
      </c>
      <c r="K510" s="23" t="s">
        <v>26</v>
      </c>
      <c r="L510" s="23">
        <v>0</v>
      </c>
      <c r="M510" s="23">
        <v>0</v>
      </c>
      <c r="N510" s="23" t="s">
        <v>27</v>
      </c>
      <c r="O510" s="23">
        <v>8.7201693929243998E-2</v>
      </c>
      <c r="P510" s="23">
        <v>1.7263663500000001E-7</v>
      </c>
      <c r="Q510" s="23" t="s">
        <v>28</v>
      </c>
      <c r="R510" s="23">
        <v>0.29313005863619301</v>
      </c>
      <c r="S510" s="23">
        <v>3.1986893999999998E-7</v>
      </c>
      <c r="T510" s="23" t="s">
        <v>45</v>
      </c>
      <c r="U510" s="23">
        <v>0</v>
      </c>
      <c r="V510" s="23">
        <v>0</v>
      </c>
      <c r="W510" s="23" t="s">
        <v>46</v>
      </c>
      <c r="X510" s="23">
        <v>-0.58893384999999998</v>
      </c>
      <c r="Y510" s="23">
        <v>0</v>
      </c>
      <c r="Z510" s="23" t="s">
        <v>47</v>
      </c>
      <c r="AA510" s="23">
        <v>0</v>
      </c>
      <c r="AB510" s="23">
        <v>0</v>
      </c>
      <c r="AC510" s="23" t="s">
        <v>48</v>
      </c>
      <c r="AD510" s="23">
        <v>0</v>
      </c>
      <c r="AE510" s="23">
        <v>0</v>
      </c>
      <c r="AF510" s="23" t="s">
        <v>30</v>
      </c>
      <c r="AG510" s="27">
        <v>3974.8776403388201</v>
      </c>
    </row>
    <row r="511" spans="1:33" x14ac:dyDescent="0.2">
      <c r="A511" s="24">
        <f t="shared" si="7"/>
        <v>-3.2802497364245946</v>
      </c>
      <c r="B511" t="s">
        <v>207</v>
      </c>
      <c r="C511" t="s">
        <v>22</v>
      </c>
      <c r="D511">
        <v>1</v>
      </c>
      <c r="E511" t="s">
        <v>24</v>
      </c>
      <c r="F511" s="24">
        <v>2.5646537352726901</v>
      </c>
      <c r="G511">
        <v>1.1800692689999999E-6</v>
      </c>
      <c r="H511" t="s">
        <v>25</v>
      </c>
      <c r="I511">
        <v>106.954096232868</v>
      </c>
      <c r="J511">
        <v>1.8035597269999999E-6</v>
      </c>
      <c r="K511" t="s">
        <v>26</v>
      </c>
      <c r="L511">
        <v>0</v>
      </c>
      <c r="M511">
        <v>0</v>
      </c>
      <c r="N511" t="s">
        <v>27</v>
      </c>
      <c r="O511">
        <v>8.7201624915259998E-2</v>
      </c>
      <c r="P511">
        <v>8.8065910999999997E-8</v>
      </c>
      <c r="Q511" t="s">
        <v>28</v>
      </c>
      <c r="R511">
        <v>0.29313035583920399</v>
      </c>
      <c r="S511">
        <v>2.1278399E-7</v>
      </c>
      <c r="T511" t="s">
        <v>45</v>
      </c>
      <c r="U511">
        <v>0</v>
      </c>
      <c r="V511">
        <v>0</v>
      </c>
      <c r="W511" t="s">
        <v>46</v>
      </c>
      <c r="X511">
        <v>-0.58893384999999998</v>
      </c>
      <c r="Y511">
        <v>0</v>
      </c>
      <c r="Z511" t="s">
        <v>47</v>
      </c>
      <c r="AA511">
        <v>0</v>
      </c>
      <c r="AB511">
        <v>0</v>
      </c>
      <c r="AC511" t="s">
        <v>48</v>
      </c>
      <c r="AD511">
        <v>0</v>
      </c>
      <c r="AE511">
        <v>0</v>
      </c>
      <c r="AF511" t="s">
        <v>30</v>
      </c>
      <c r="AG511" s="27">
        <v>3974.8776403388201</v>
      </c>
    </row>
    <row r="512" spans="1:33" x14ac:dyDescent="0.2">
      <c r="A512" s="24">
        <f t="shared" si="7"/>
        <v>-3.2802498381157821</v>
      </c>
      <c r="B512" t="s">
        <v>241</v>
      </c>
      <c r="C512" t="s">
        <v>22</v>
      </c>
      <c r="D512">
        <v>1</v>
      </c>
      <c r="E512" t="s">
        <v>24</v>
      </c>
      <c r="F512" s="24">
        <v>2.56465382324276</v>
      </c>
      <c r="G512">
        <v>3.4467487200000002E-7</v>
      </c>
      <c r="H512" t="s">
        <v>25</v>
      </c>
      <c r="I512">
        <v>106.954095737421</v>
      </c>
      <c r="J512">
        <v>1.741747752E-6</v>
      </c>
      <c r="K512" t="s">
        <v>26</v>
      </c>
      <c r="L512">
        <v>0</v>
      </c>
      <c r="M512">
        <v>0</v>
      </c>
      <c r="N512" t="s">
        <v>27</v>
      </c>
      <c r="O512">
        <v>8.7201740864301006E-2</v>
      </c>
      <c r="P512">
        <v>9.2562183999999998E-8</v>
      </c>
      <c r="Q512" t="s">
        <v>28</v>
      </c>
      <c r="R512">
        <v>0.29313020849195998</v>
      </c>
      <c r="S512">
        <v>2.1787561300000001E-7</v>
      </c>
      <c r="T512" t="s">
        <v>45</v>
      </c>
      <c r="U512">
        <v>0</v>
      </c>
      <c r="V512">
        <v>0</v>
      </c>
      <c r="W512" t="s">
        <v>46</v>
      </c>
      <c r="X512">
        <v>-0.58893384999999998</v>
      </c>
      <c r="Y512">
        <v>0</v>
      </c>
      <c r="Z512" t="s">
        <v>47</v>
      </c>
      <c r="AA512">
        <v>0</v>
      </c>
      <c r="AB512">
        <v>0</v>
      </c>
      <c r="AC512" t="s">
        <v>48</v>
      </c>
      <c r="AD512">
        <v>0</v>
      </c>
      <c r="AE512">
        <v>0</v>
      </c>
      <c r="AF512" t="s">
        <v>30</v>
      </c>
      <c r="AG512" s="27">
        <v>3974.8776403388201</v>
      </c>
    </row>
    <row r="513" spans="1:33" x14ac:dyDescent="0.2">
      <c r="A513" s="24">
        <f t="shared" si="7"/>
        <v>-3.2802498324520784</v>
      </c>
      <c r="B513" t="s">
        <v>147</v>
      </c>
      <c r="C513" t="s">
        <v>22</v>
      </c>
      <c r="D513">
        <v>1</v>
      </c>
      <c r="E513" t="s">
        <v>24</v>
      </c>
      <c r="F513" s="24">
        <v>2.5646540061904002</v>
      </c>
      <c r="G513">
        <v>9.7297318000000003E-8</v>
      </c>
      <c r="H513" t="s">
        <v>25</v>
      </c>
      <c r="I513">
        <v>106.954095765015</v>
      </c>
      <c r="J513">
        <v>7.9050799699999999E-7</v>
      </c>
      <c r="K513" t="s">
        <v>26</v>
      </c>
      <c r="L513">
        <v>0</v>
      </c>
      <c r="M513">
        <v>0</v>
      </c>
      <c r="N513" t="s">
        <v>27</v>
      </c>
      <c r="O513">
        <v>8.7201666453915999E-2</v>
      </c>
      <c r="P513">
        <v>9.9887585000000004E-8</v>
      </c>
      <c r="Q513" t="s">
        <v>28</v>
      </c>
      <c r="R513">
        <v>0.293130072020448</v>
      </c>
      <c r="S513">
        <v>7.4711785299999998E-7</v>
      </c>
      <c r="T513" t="s">
        <v>45</v>
      </c>
      <c r="U513">
        <v>0</v>
      </c>
      <c r="V513">
        <v>0</v>
      </c>
      <c r="W513" t="s">
        <v>46</v>
      </c>
      <c r="X513">
        <v>-0.58893384999999998</v>
      </c>
      <c r="Y513">
        <v>0</v>
      </c>
      <c r="Z513" t="s">
        <v>47</v>
      </c>
      <c r="AA513">
        <v>0</v>
      </c>
      <c r="AB513">
        <v>0</v>
      </c>
      <c r="AC513" t="s">
        <v>48</v>
      </c>
      <c r="AD513">
        <v>0</v>
      </c>
      <c r="AE513">
        <v>0</v>
      </c>
      <c r="AF513" t="s">
        <v>30</v>
      </c>
      <c r="AG513" s="27">
        <v>3974.8776403388201</v>
      </c>
    </row>
    <row r="514" spans="1:33" x14ac:dyDescent="0.2">
      <c r="A514" s="24">
        <f t="shared" ref="A514:A577" si="8">TAN($I514*PI()/180)</f>
        <v>-3.280249902514027</v>
      </c>
      <c r="B514" t="s">
        <v>294</v>
      </c>
      <c r="C514" t="s">
        <v>22</v>
      </c>
      <c r="D514">
        <v>1</v>
      </c>
      <c r="E514" t="s">
        <v>24</v>
      </c>
      <c r="F514" s="24">
        <v>2.5646542048192198</v>
      </c>
      <c r="G514">
        <v>1.05021531E-6</v>
      </c>
      <c r="H514" t="s">
        <v>25</v>
      </c>
      <c r="I514">
        <v>106.95409542366799</v>
      </c>
      <c r="J514">
        <v>1.095493509E-6</v>
      </c>
      <c r="K514" t="s">
        <v>26</v>
      </c>
      <c r="L514">
        <v>0</v>
      </c>
      <c r="M514">
        <v>0</v>
      </c>
      <c r="N514" t="s">
        <v>27</v>
      </c>
      <c r="O514">
        <v>8.7201655152418997E-2</v>
      </c>
      <c r="P514">
        <v>4.6798484000000002E-8</v>
      </c>
      <c r="Q514" t="s">
        <v>28</v>
      </c>
      <c r="R514">
        <v>0.293130174464107</v>
      </c>
      <c r="S514">
        <v>7.29757331E-7</v>
      </c>
      <c r="T514" t="s">
        <v>45</v>
      </c>
      <c r="U514">
        <v>0</v>
      </c>
      <c r="V514">
        <v>0</v>
      </c>
      <c r="W514" t="s">
        <v>46</v>
      </c>
      <c r="X514">
        <v>-0.58893384999999998</v>
      </c>
      <c r="Y514">
        <v>0</v>
      </c>
      <c r="Z514" t="s">
        <v>47</v>
      </c>
      <c r="AA514">
        <v>0</v>
      </c>
      <c r="AB514">
        <v>0</v>
      </c>
      <c r="AC514" t="s">
        <v>48</v>
      </c>
      <c r="AD514">
        <v>0</v>
      </c>
      <c r="AE514">
        <v>0</v>
      </c>
      <c r="AF514" t="s">
        <v>30</v>
      </c>
      <c r="AG514" s="27">
        <v>3974.8776403388201</v>
      </c>
    </row>
    <row r="515" spans="1:33" x14ac:dyDescent="0.2">
      <c r="A515" s="24">
        <f t="shared" si="8"/>
        <v>-3.2802500159546377</v>
      </c>
      <c r="B515" t="s">
        <v>300</v>
      </c>
      <c r="C515" t="s">
        <v>22</v>
      </c>
      <c r="D515">
        <v>1</v>
      </c>
      <c r="E515" t="s">
        <v>24</v>
      </c>
      <c r="F515" s="24">
        <v>2.56465406758391</v>
      </c>
      <c r="G515">
        <v>4.9361566900000001E-7</v>
      </c>
      <c r="H515" t="s">
        <v>25</v>
      </c>
      <c r="I515">
        <v>106.954094870977</v>
      </c>
      <c r="J515">
        <v>1.4045001979999999E-6</v>
      </c>
      <c r="K515" t="s">
        <v>26</v>
      </c>
      <c r="L515">
        <v>0</v>
      </c>
      <c r="M515">
        <v>0</v>
      </c>
      <c r="N515" t="s">
        <v>27</v>
      </c>
      <c r="O515">
        <v>8.7201716275791E-2</v>
      </c>
      <c r="P515">
        <v>6.6826502E-8</v>
      </c>
      <c r="Q515" t="s">
        <v>28</v>
      </c>
      <c r="R515">
        <v>0.293130271422193</v>
      </c>
      <c r="S515">
        <v>3.3827460900000001E-7</v>
      </c>
      <c r="T515" t="s">
        <v>45</v>
      </c>
      <c r="U515">
        <v>0</v>
      </c>
      <c r="V515">
        <v>0</v>
      </c>
      <c r="W515" t="s">
        <v>46</v>
      </c>
      <c r="X515">
        <v>-0.58893384999999998</v>
      </c>
      <c r="Y515">
        <v>0</v>
      </c>
      <c r="Z515" t="s">
        <v>47</v>
      </c>
      <c r="AA515">
        <v>0</v>
      </c>
      <c r="AB515">
        <v>0</v>
      </c>
      <c r="AC515" t="s">
        <v>48</v>
      </c>
      <c r="AD515">
        <v>0</v>
      </c>
      <c r="AE515">
        <v>0</v>
      </c>
      <c r="AF515" t="s">
        <v>30</v>
      </c>
      <c r="AG515" s="27">
        <v>3974.8776403388201</v>
      </c>
    </row>
    <row r="516" spans="1:33" x14ac:dyDescent="0.2">
      <c r="A516" s="24">
        <f t="shared" si="8"/>
        <v>-3.2802497419380567</v>
      </c>
      <c r="B516" t="s">
        <v>312</v>
      </c>
      <c r="C516" t="s">
        <v>22</v>
      </c>
      <c r="D516">
        <v>1</v>
      </c>
      <c r="E516" t="s">
        <v>24</v>
      </c>
      <c r="F516" s="24">
        <v>2.5646540139294798</v>
      </c>
      <c r="G516">
        <v>6.8733845500000002E-7</v>
      </c>
      <c r="H516" t="s">
        <v>25</v>
      </c>
      <c r="I516">
        <v>106.954096206006</v>
      </c>
      <c r="J516">
        <v>1.331722173E-6</v>
      </c>
      <c r="K516" t="s">
        <v>26</v>
      </c>
      <c r="L516">
        <v>0</v>
      </c>
      <c r="M516">
        <v>0</v>
      </c>
      <c r="N516" t="s">
        <v>27</v>
      </c>
      <c r="O516">
        <v>8.7201650229008998E-2</v>
      </c>
      <c r="P516">
        <v>9.1728566000000001E-8</v>
      </c>
      <c r="Q516" t="s">
        <v>28</v>
      </c>
      <c r="R516">
        <v>0.29313019634105397</v>
      </c>
      <c r="S516">
        <v>1.85192261E-7</v>
      </c>
      <c r="T516" t="s">
        <v>45</v>
      </c>
      <c r="U516">
        <v>0</v>
      </c>
      <c r="V516">
        <v>0</v>
      </c>
      <c r="W516" t="s">
        <v>46</v>
      </c>
      <c r="X516">
        <v>-0.58893384999999998</v>
      </c>
      <c r="Y516">
        <v>0</v>
      </c>
      <c r="Z516" t="s">
        <v>47</v>
      </c>
      <c r="AA516">
        <v>0</v>
      </c>
      <c r="AB516">
        <v>0</v>
      </c>
      <c r="AC516" t="s">
        <v>48</v>
      </c>
      <c r="AD516">
        <v>0</v>
      </c>
      <c r="AE516">
        <v>0</v>
      </c>
      <c r="AF516" t="s">
        <v>30</v>
      </c>
      <c r="AG516" s="27">
        <v>3974.8776403388201</v>
      </c>
    </row>
    <row r="517" spans="1:33" x14ac:dyDescent="0.2">
      <c r="A517" s="24">
        <f t="shared" si="8"/>
        <v>-3.2802499569832366</v>
      </c>
      <c r="B517" t="s">
        <v>313</v>
      </c>
      <c r="C517" t="s">
        <v>22</v>
      </c>
      <c r="D517">
        <v>1</v>
      </c>
      <c r="E517" t="s">
        <v>24</v>
      </c>
      <c r="F517" s="24">
        <v>2.5646542766949598</v>
      </c>
      <c r="G517">
        <v>6.7621751499999999E-7</v>
      </c>
      <c r="H517" t="s">
        <v>25</v>
      </c>
      <c r="I517">
        <v>106.95409515829</v>
      </c>
      <c r="J517">
        <v>4.0520962890000001E-6</v>
      </c>
      <c r="K517" t="s">
        <v>26</v>
      </c>
      <c r="L517">
        <v>0</v>
      </c>
      <c r="M517">
        <v>0</v>
      </c>
      <c r="N517" t="s">
        <v>27</v>
      </c>
      <c r="O517">
        <v>8.7201666231310995E-2</v>
      </c>
      <c r="P517">
        <v>1.01814172E-7</v>
      </c>
      <c r="Q517" t="s">
        <v>28</v>
      </c>
      <c r="R517">
        <v>0.29313016785680301</v>
      </c>
      <c r="S517">
        <v>2.8820730300000002E-7</v>
      </c>
      <c r="T517" t="s">
        <v>45</v>
      </c>
      <c r="U517">
        <v>0</v>
      </c>
      <c r="V517">
        <v>0</v>
      </c>
      <c r="W517" t="s">
        <v>46</v>
      </c>
      <c r="X517">
        <v>-0.58893384999999998</v>
      </c>
      <c r="Y517">
        <v>0</v>
      </c>
      <c r="Z517" t="s">
        <v>47</v>
      </c>
      <c r="AA517">
        <v>0</v>
      </c>
      <c r="AB517">
        <v>0</v>
      </c>
      <c r="AC517" t="s">
        <v>48</v>
      </c>
      <c r="AD517">
        <v>0</v>
      </c>
      <c r="AE517">
        <v>0</v>
      </c>
      <c r="AF517" t="s">
        <v>30</v>
      </c>
      <c r="AG517" s="27">
        <v>3974.8776403388201</v>
      </c>
    </row>
    <row r="518" spans="1:33" x14ac:dyDescent="0.2">
      <c r="A518" s="24">
        <f t="shared" si="8"/>
        <v>-3.2802500374534898</v>
      </c>
      <c r="B518" t="s">
        <v>390</v>
      </c>
      <c r="C518" t="s">
        <v>22</v>
      </c>
      <c r="D518">
        <v>1</v>
      </c>
      <c r="E518" t="s">
        <v>24</v>
      </c>
      <c r="F518" s="24">
        <v>2.56465410261861</v>
      </c>
      <c r="G518">
        <v>6.1934699000000004E-7</v>
      </c>
      <c r="H518" t="s">
        <v>25</v>
      </c>
      <c r="I518">
        <v>106.954094766233</v>
      </c>
      <c r="J518">
        <v>3.824676184E-6</v>
      </c>
      <c r="K518" t="s">
        <v>26</v>
      </c>
      <c r="L518">
        <v>0</v>
      </c>
      <c r="M518">
        <v>0</v>
      </c>
      <c r="N518" t="s">
        <v>27</v>
      </c>
      <c r="O518">
        <v>8.7201674804244997E-2</v>
      </c>
      <c r="P518">
        <v>7.9954813E-8</v>
      </c>
      <c r="Q518" t="s">
        <v>28</v>
      </c>
      <c r="R518">
        <v>0.29313034644617902</v>
      </c>
      <c r="S518">
        <v>6.0187965900000002E-7</v>
      </c>
      <c r="T518" t="s">
        <v>45</v>
      </c>
      <c r="U518">
        <v>0</v>
      </c>
      <c r="V518">
        <v>0</v>
      </c>
      <c r="W518" t="s">
        <v>46</v>
      </c>
      <c r="X518">
        <v>-0.58893384999999998</v>
      </c>
      <c r="Y518">
        <v>0</v>
      </c>
      <c r="Z518" t="s">
        <v>47</v>
      </c>
      <c r="AA518">
        <v>0</v>
      </c>
      <c r="AB518">
        <v>0</v>
      </c>
      <c r="AC518" t="s">
        <v>48</v>
      </c>
      <c r="AD518">
        <v>0</v>
      </c>
      <c r="AE518">
        <v>0</v>
      </c>
      <c r="AF518" t="s">
        <v>30</v>
      </c>
      <c r="AG518" s="27">
        <v>3974.8776403388201</v>
      </c>
    </row>
    <row r="519" spans="1:33" x14ac:dyDescent="0.2">
      <c r="A519" s="24">
        <f t="shared" si="8"/>
        <v>-3.280249919696236</v>
      </c>
      <c r="B519" t="s">
        <v>429</v>
      </c>
      <c r="C519" t="s">
        <v>22</v>
      </c>
      <c r="D519">
        <v>1</v>
      </c>
      <c r="E519" t="s">
        <v>24</v>
      </c>
      <c r="F519" s="24">
        <v>2.5646540341777602</v>
      </c>
      <c r="G519">
        <v>1.0864475799999999E-6</v>
      </c>
      <c r="H519" t="s">
        <v>25</v>
      </c>
      <c r="I519">
        <v>106.954095339955</v>
      </c>
      <c r="J519">
        <v>4.2593996570000002E-6</v>
      </c>
      <c r="K519" t="s">
        <v>26</v>
      </c>
      <c r="L519">
        <v>0</v>
      </c>
      <c r="M519">
        <v>0</v>
      </c>
      <c r="N519" t="s">
        <v>27</v>
      </c>
      <c r="O519">
        <v>8.7201626341637001E-2</v>
      </c>
      <c r="P519">
        <v>9.9251269000000003E-8</v>
      </c>
      <c r="Q519" t="s">
        <v>28</v>
      </c>
      <c r="R519">
        <v>0.29313038942539199</v>
      </c>
      <c r="S519">
        <v>3.4779251599999999E-7</v>
      </c>
      <c r="T519" t="s">
        <v>45</v>
      </c>
      <c r="U519">
        <v>0</v>
      </c>
      <c r="V519">
        <v>0</v>
      </c>
      <c r="W519" t="s">
        <v>46</v>
      </c>
      <c r="X519">
        <v>-0.58893384999999998</v>
      </c>
      <c r="Y519">
        <v>0</v>
      </c>
      <c r="Z519" t="s">
        <v>47</v>
      </c>
      <c r="AA519">
        <v>0</v>
      </c>
      <c r="AB519">
        <v>0</v>
      </c>
      <c r="AC519" t="s">
        <v>48</v>
      </c>
      <c r="AD519">
        <v>0</v>
      </c>
      <c r="AE519">
        <v>0</v>
      </c>
      <c r="AF519" t="s">
        <v>30</v>
      </c>
      <c r="AG519" s="27">
        <v>3974.8776403388201</v>
      </c>
    </row>
    <row r="520" spans="1:33" x14ac:dyDescent="0.2">
      <c r="A520" s="24">
        <f t="shared" si="8"/>
        <v>-3.2802499342413767</v>
      </c>
      <c r="B520" t="s">
        <v>453</v>
      </c>
      <c r="C520" t="s">
        <v>22</v>
      </c>
      <c r="D520">
        <v>1</v>
      </c>
      <c r="E520" t="s">
        <v>24</v>
      </c>
      <c r="F520" s="24">
        <v>2.5646542309857199</v>
      </c>
      <c r="G520">
        <v>6.0709982899999999E-7</v>
      </c>
      <c r="H520" t="s">
        <v>25</v>
      </c>
      <c r="I520">
        <v>106.95409526909</v>
      </c>
      <c r="J520">
        <v>5.3380028499999995E-7</v>
      </c>
      <c r="K520" t="s">
        <v>26</v>
      </c>
      <c r="L520">
        <v>0</v>
      </c>
      <c r="M520">
        <v>0</v>
      </c>
      <c r="N520" t="s">
        <v>27</v>
      </c>
      <c r="O520">
        <v>8.7201668755784001E-2</v>
      </c>
      <c r="P520">
        <v>5.2969762000000001E-8</v>
      </c>
      <c r="Q520" t="s">
        <v>28</v>
      </c>
      <c r="R520">
        <v>0.29313038929134999</v>
      </c>
      <c r="S520">
        <v>5.2353135699999998E-7</v>
      </c>
      <c r="T520" t="s">
        <v>45</v>
      </c>
      <c r="U520">
        <v>0</v>
      </c>
      <c r="V520">
        <v>0</v>
      </c>
      <c r="W520" t="s">
        <v>46</v>
      </c>
      <c r="X520">
        <v>-0.58893384999999998</v>
      </c>
      <c r="Y520">
        <v>0</v>
      </c>
      <c r="Z520" t="s">
        <v>47</v>
      </c>
      <c r="AA520">
        <v>0</v>
      </c>
      <c r="AB520">
        <v>0</v>
      </c>
      <c r="AC520" t="s">
        <v>48</v>
      </c>
      <c r="AD520">
        <v>0</v>
      </c>
      <c r="AE520">
        <v>0</v>
      </c>
      <c r="AF520" t="s">
        <v>30</v>
      </c>
      <c r="AG520" s="27">
        <v>3974.8776403388201</v>
      </c>
    </row>
    <row r="521" spans="1:33" x14ac:dyDescent="0.2">
      <c r="A521" s="24">
        <f t="shared" si="8"/>
        <v>-3.2802497006929965</v>
      </c>
      <c r="B521" t="s">
        <v>455</v>
      </c>
      <c r="C521" t="s">
        <v>22</v>
      </c>
      <c r="D521">
        <v>1</v>
      </c>
      <c r="E521" t="s">
        <v>24</v>
      </c>
      <c r="F521" s="24">
        <v>2.5646539200599698</v>
      </c>
      <c r="G521">
        <v>5.0375709799999996E-7</v>
      </c>
      <c r="H521" t="s">
        <v>25</v>
      </c>
      <c r="I521">
        <v>106.954096406955</v>
      </c>
      <c r="J521">
        <v>1.0859836000000001E-6</v>
      </c>
      <c r="K521" t="s">
        <v>26</v>
      </c>
      <c r="L521">
        <v>0</v>
      </c>
      <c r="M521">
        <v>0</v>
      </c>
      <c r="N521" t="s">
        <v>27</v>
      </c>
      <c r="O521">
        <v>8.7201636652671E-2</v>
      </c>
      <c r="P521">
        <v>1.32522014E-7</v>
      </c>
      <c r="Q521" t="s">
        <v>28</v>
      </c>
      <c r="R521">
        <v>0.29313025794967401</v>
      </c>
      <c r="S521">
        <v>6.1135092000000003E-7</v>
      </c>
      <c r="T521" t="s">
        <v>45</v>
      </c>
      <c r="U521">
        <v>0</v>
      </c>
      <c r="V521">
        <v>0</v>
      </c>
      <c r="W521" t="s">
        <v>46</v>
      </c>
      <c r="X521">
        <v>-0.58893384999999998</v>
      </c>
      <c r="Y521">
        <v>0</v>
      </c>
      <c r="Z521" t="s">
        <v>47</v>
      </c>
      <c r="AA521">
        <v>0</v>
      </c>
      <c r="AB521">
        <v>0</v>
      </c>
      <c r="AC521" t="s">
        <v>48</v>
      </c>
      <c r="AD521">
        <v>0</v>
      </c>
      <c r="AE521">
        <v>0</v>
      </c>
      <c r="AF521" t="s">
        <v>30</v>
      </c>
      <c r="AG521" s="27">
        <v>3974.8776403388201</v>
      </c>
    </row>
    <row r="522" spans="1:33" x14ac:dyDescent="0.2">
      <c r="A522" s="24">
        <f t="shared" si="8"/>
        <v>-3.2802499084537979</v>
      </c>
      <c r="B522" t="s">
        <v>477</v>
      </c>
      <c r="C522" t="s">
        <v>22</v>
      </c>
      <c r="D522">
        <v>1</v>
      </c>
      <c r="E522" t="s">
        <v>24</v>
      </c>
      <c r="F522" s="24">
        <v>2.5646541416540298</v>
      </c>
      <c r="G522">
        <v>4.4395428699999999E-7</v>
      </c>
      <c r="H522" t="s">
        <v>25</v>
      </c>
      <c r="I522">
        <v>106.95409539472899</v>
      </c>
      <c r="J522">
        <v>1.3293268769999999E-6</v>
      </c>
      <c r="K522" t="s">
        <v>26</v>
      </c>
      <c r="L522">
        <v>0</v>
      </c>
      <c r="M522">
        <v>0</v>
      </c>
      <c r="N522" t="s">
        <v>27</v>
      </c>
      <c r="O522">
        <v>8.7201645349362006E-2</v>
      </c>
      <c r="P522">
        <v>1.06122531E-7</v>
      </c>
      <c r="Q522" t="s">
        <v>28</v>
      </c>
      <c r="R522">
        <v>0.29313041556132402</v>
      </c>
      <c r="S522">
        <v>4.2912430600000002E-7</v>
      </c>
      <c r="T522" t="s">
        <v>45</v>
      </c>
      <c r="U522">
        <v>0</v>
      </c>
      <c r="V522">
        <v>0</v>
      </c>
      <c r="W522" t="s">
        <v>46</v>
      </c>
      <c r="X522">
        <v>-0.58893384999999998</v>
      </c>
      <c r="Y522">
        <v>0</v>
      </c>
      <c r="Z522" t="s">
        <v>47</v>
      </c>
      <c r="AA522">
        <v>0</v>
      </c>
      <c r="AB522">
        <v>0</v>
      </c>
      <c r="AC522" t="s">
        <v>48</v>
      </c>
      <c r="AD522">
        <v>0</v>
      </c>
      <c r="AE522">
        <v>0</v>
      </c>
      <c r="AF522" t="s">
        <v>30</v>
      </c>
      <c r="AG522" s="27">
        <v>3974.8776403388201</v>
      </c>
    </row>
    <row r="523" spans="1:33" x14ac:dyDescent="0.2">
      <c r="A523" s="24">
        <f t="shared" si="8"/>
        <v>-3.2802500491097208</v>
      </c>
      <c r="B523" t="s">
        <v>535</v>
      </c>
      <c r="C523" t="s">
        <v>22</v>
      </c>
      <c r="D523">
        <v>1</v>
      </c>
      <c r="E523" t="s">
        <v>24</v>
      </c>
      <c r="F523" s="24">
        <v>2.56465415302144</v>
      </c>
      <c r="G523">
        <v>7.27366898E-7</v>
      </c>
      <c r="H523" t="s">
        <v>25</v>
      </c>
      <c r="I523">
        <v>106.954094709443</v>
      </c>
      <c r="J523">
        <v>1.170893918E-6</v>
      </c>
      <c r="K523" t="s">
        <v>26</v>
      </c>
      <c r="L523">
        <v>0</v>
      </c>
      <c r="M523">
        <v>0</v>
      </c>
      <c r="N523" t="s">
        <v>27</v>
      </c>
      <c r="O523">
        <v>8.7201700338606997E-2</v>
      </c>
      <c r="P523">
        <v>8.5215701000000001E-8</v>
      </c>
      <c r="Q523" t="s">
        <v>28</v>
      </c>
      <c r="R523">
        <v>0.293130337477784</v>
      </c>
      <c r="S523">
        <v>1.93008109E-7</v>
      </c>
      <c r="T523" t="s">
        <v>45</v>
      </c>
      <c r="U523">
        <v>0</v>
      </c>
      <c r="V523">
        <v>0</v>
      </c>
      <c r="W523" t="s">
        <v>46</v>
      </c>
      <c r="X523">
        <v>-0.58893384999999998</v>
      </c>
      <c r="Y523">
        <v>0</v>
      </c>
      <c r="Z523" t="s">
        <v>47</v>
      </c>
      <c r="AA523">
        <v>0</v>
      </c>
      <c r="AB523">
        <v>0</v>
      </c>
      <c r="AC523" t="s">
        <v>48</v>
      </c>
      <c r="AD523">
        <v>0</v>
      </c>
      <c r="AE523">
        <v>0</v>
      </c>
      <c r="AF523" t="s">
        <v>30</v>
      </c>
      <c r="AG523" s="27">
        <v>3974.8776403388201</v>
      </c>
    </row>
    <row r="524" spans="1:33" x14ac:dyDescent="0.2">
      <c r="A524" s="24">
        <f t="shared" si="8"/>
        <v>-3.2802497814313014</v>
      </c>
      <c r="B524" t="s">
        <v>537</v>
      </c>
      <c r="C524" t="s">
        <v>22</v>
      </c>
      <c r="D524">
        <v>1</v>
      </c>
      <c r="E524" t="s">
        <v>24</v>
      </c>
      <c r="F524" s="24">
        <v>2.5646540017474</v>
      </c>
      <c r="G524">
        <v>6.6793762900000001E-7</v>
      </c>
      <c r="H524" t="s">
        <v>25</v>
      </c>
      <c r="I524">
        <v>106.95409601359199</v>
      </c>
      <c r="J524">
        <v>1.7976252759999999E-6</v>
      </c>
      <c r="K524" t="s">
        <v>26</v>
      </c>
      <c r="L524">
        <v>0</v>
      </c>
      <c r="M524">
        <v>0</v>
      </c>
      <c r="N524" t="s">
        <v>27</v>
      </c>
      <c r="O524">
        <v>8.7201731813544001E-2</v>
      </c>
      <c r="P524">
        <v>2.28796837E-7</v>
      </c>
      <c r="Q524" t="s">
        <v>28</v>
      </c>
      <c r="R524">
        <v>0.29313014806203203</v>
      </c>
      <c r="S524">
        <v>3.3717733500000003E-7</v>
      </c>
      <c r="T524" t="s">
        <v>45</v>
      </c>
      <c r="U524">
        <v>0</v>
      </c>
      <c r="V524">
        <v>0</v>
      </c>
      <c r="W524" t="s">
        <v>46</v>
      </c>
      <c r="X524">
        <v>-0.58893384999999998</v>
      </c>
      <c r="Y524">
        <v>0</v>
      </c>
      <c r="Z524" t="s">
        <v>47</v>
      </c>
      <c r="AA524">
        <v>0</v>
      </c>
      <c r="AB524">
        <v>0</v>
      </c>
      <c r="AC524" t="s">
        <v>48</v>
      </c>
      <c r="AD524">
        <v>0</v>
      </c>
      <c r="AE524">
        <v>0</v>
      </c>
      <c r="AF524" t="s">
        <v>30</v>
      </c>
      <c r="AG524" s="27">
        <v>3974.8776403388201</v>
      </c>
    </row>
    <row r="525" spans="1:33" x14ac:dyDescent="0.2">
      <c r="A525" s="24">
        <f t="shared" si="8"/>
        <v>-3.2802497785052385</v>
      </c>
      <c r="B525" t="s">
        <v>560</v>
      </c>
      <c r="C525" t="s">
        <v>22</v>
      </c>
      <c r="D525">
        <v>1</v>
      </c>
      <c r="E525" t="s">
        <v>24</v>
      </c>
      <c r="F525" s="24">
        <v>2.5646537538596599</v>
      </c>
      <c r="G525">
        <v>5.54462829E-7</v>
      </c>
      <c r="H525" t="s">
        <v>25</v>
      </c>
      <c r="I525">
        <v>106.954096027848</v>
      </c>
      <c r="J525">
        <v>1.7875005539999999E-6</v>
      </c>
      <c r="K525" t="s">
        <v>26</v>
      </c>
      <c r="L525">
        <v>0</v>
      </c>
      <c r="M525">
        <v>0</v>
      </c>
      <c r="N525" t="s">
        <v>27</v>
      </c>
      <c r="O525">
        <v>8.7201651167100006E-2</v>
      </c>
      <c r="P525">
        <v>4.6578666000000002E-8</v>
      </c>
      <c r="Q525" t="s">
        <v>28</v>
      </c>
      <c r="R525">
        <v>0.29313043111882497</v>
      </c>
      <c r="S525">
        <v>4.3975718300000001E-7</v>
      </c>
      <c r="T525" t="s">
        <v>45</v>
      </c>
      <c r="U525">
        <v>0</v>
      </c>
      <c r="V525">
        <v>0</v>
      </c>
      <c r="W525" t="s">
        <v>46</v>
      </c>
      <c r="X525">
        <v>-0.58893384999999998</v>
      </c>
      <c r="Y525">
        <v>0</v>
      </c>
      <c r="Z525" t="s">
        <v>47</v>
      </c>
      <c r="AA525">
        <v>0</v>
      </c>
      <c r="AB525">
        <v>0</v>
      </c>
      <c r="AC525" t="s">
        <v>48</v>
      </c>
      <c r="AD525">
        <v>0</v>
      </c>
      <c r="AE525">
        <v>0</v>
      </c>
      <c r="AF525" t="s">
        <v>30</v>
      </c>
      <c r="AG525" s="27">
        <v>3974.8776403388201</v>
      </c>
    </row>
    <row r="526" spans="1:33" x14ac:dyDescent="0.2">
      <c r="A526" s="24">
        <f t="shared" si="8"/>
        <v>-3.2802497110947244</v>
      </c>
      <c r="B526" t="s">
        <v>575</v>
      </c>
      <c r="C526" t="s">
        <v>22</v>
      </c>
      <c r="D526">
        <v>1</v>
      </c>
      <c r="E526" t="s">
        <v>24</v>
      </c>
      <c r="F526" s="24">
        <v>2.5646537361678901</v>
      </c>
      <c r="G526">
        <v>5.2581577200000005E-7</v>
      </c>
      <c r="H526" t="s">
        <v>25</v>
      </c>
      <c r="I526">
        <v>106.95409635627701</v>
      </c>
      <c r="J526">
        <v>1.2825473560000001E-6</v>
      </c>
      <c r="K526" t="s">
        <v>26</v>
      </c>
      <c r="L526">
        <v>0</v>
      </c>
      <c r="M526">
        <v>0</v>
      </c>
      <c r="N526" t="s">
        <v>27</v>
      </c>
      <c r="O526">
        <v>8.7201684631142001E-2</v>
      </c>
      <c r="P526">
        <v>4.4952375000000002E-8</v>
      </c>
      <c r="Q526" t="s">
        <v>28</v>
      </c>
      <c r="R526">
        <v>0.29313045691063699</v>
      </c>
      <c r="S526">
        <v>3.6351673799999999E-7</v>
      </c>
      <c r="T526" t="s">
        <v>45</v>
      </c>
      <c r="U526">
        <v>0</v>
      </c>
      <c r="V526">
        <v>0</v>
      </c>
      <c r="W526" t="s">
        <v>46</v>
      </c>
      <c r="X526">
        <v>-0.58893384999999998</v>
      </c>
      <c r="Y526">
        <v>0</v>
      </c>
      <c r="Z526" t="s">
        <v>47</v>
      </c>
      <c r="AA526">
        <v>0</v>
      </c>
      <c r="AB526">
        <v>0</v>
      </c>
      <c r="AC526" t="s">
        <v>48</v>
      </c>
      <c r="AD526">
        <v>0</v>
      </c>
      <c r="AE526">
        <v>0</v>
      </c>
      <c r="AF526" t="s">
        <v>30</v>
      </c>
      <c r="AG526" s="27">
        <v>3974.8776403388201</v>
      </c>
    </row>
    <row r="527" spans="1:33" x14ac:dyDescent="0.2">
      <c r="A527" s="24">
        <f t="shared" si="8"/>
        <v>-3.2802499908390481</v>
      </c>
      <c r="B527" t="s">
        <v>580</v>
      </c>
      <c r="C527" t="s">
        <v>22</v>
      </c>
      <c r="D527">
        <v>1</v>
      </c>
      <c r="E527" t="s">
        <v>24</v>
      </c>
      <c r="F527" s="24">
        <v>2.5646540566915901</v>
      </c>
      <c r="G527">
        <v>3.3375205599999997E-7</v>
      </c>
      <c r="H527" t="s">
        <v>25</v>
      </c>
      <c r="I527">
        <v>106.954094993342</v>
      </c>
      <c r="J527">
        <v>1.066289959E-6</v>
      </c>
      <c r="K527" t="s">
        <v>26</v>
      </c>
      <c r="L527">
        <v>0</v>
      </c>
      <c r="M527">
        <v>0</v>
      </c>
      <c r="N527" t="s">
        <v>27</v>
      </c>
      <c r="O527">
        <v>8.7201650791515997E-2</v>
      </c>
      <c r="P527">
        <v>1.14784933E-7</v>
      </c>
      <c r="Q527" t="s">
        <v>28</v>
      </c>
      <c r="R527">
        <v>0.29313038277783898</v>
      </c>
      <c r="S527">
        <v>2.1050734100000001E-7</v>
      </c>
      <c r="T527" t="s">
        <v>45</v>
      </c>
      <c r="U527">
        <v>0</v>
      </c>
      <c r="V527">
        <v>0</v>
      </c>
      <c r="W527" t="s">
        <v>46</v>
      </c>
      <c r="X527">
        <v>-0.58893384999999998</v>
      </c>
      <c r="Y527">
        <v>0</v>
      </c>
      <c r="Z527" t="s">
        <v>47</v>
      </c>
      <c r="AA527">
        <v>0</v>
      </c>
      <c r="AB527">
        <v>0</v>
      </c>
      <c r="AC527" t="s">
        <v>48</v>
      </c>
      <c r="AD527">
        <v>0</v>
      </c>
      <c r="AE527">
        <v>0</v>
      </c>
      <c r="AF527" t="s">
        <v>30</v>
      </c>
      <c r="AG527" s="27">
        <v>3974.8776403388201</v>
      </c>
    </row>
    <row r="528" spans="1:33" x14ac:dyDescent="0.2">
      <c r="A528" s="24">
        <f t="shared" si="8"/>
        <v>-3.2802496374644878</v>
      </c>
      <c r="B528" t="s">
        <v>631</v>
      </c>
      <c r="C528" t="s">
        <v>22</v>
      </c>
      <c r="D528">
        <v>1</v>
      </c>
      <c r="E528" t="s">
        <v>24</v>
      </c>
      <c r="F528" s="24">
        <v>2.5646537899195399</v>
      </c>
      <c r="G528">
        <v>6.03482715E-7</v>
      </c>
      <c r="H528" t="s">
        <v>25</v>
      </c>
      <c r="I528">
        <v>106.954096715009</v>
      </c>
      <c r="J528">
        <v>1.3193389099999999E-6</v>
      </c>
      <c r="K528" t="s">
        <v>26</v>
      </c>
      <c r="L528">
        <v>0</v>
      </c>
      <c r="M528">
        <v>0</v>
      </c>
      <c r="N528" t="s">
        <v>27</v>
      </c>
      <c r="O528">
        <v>8.7201724026772995E-2</v>
      </c>
      <c r="P528">
        <v>7.3216454000000004E-8</v>
      </c>
      <c r="Q528" t="s">
        <v>28</v>
      </c>
      <c r="R528">
        <v>0.29313020158022102</v>
      </c>
      <c r="S528">
        <v>5.5200198299999996E-7</v>
      </c>
      <c r="T528" t="s">
        <v>45</v>
      </c>
      <c r="U528">
        <v>0</v>
      </c>
      <c r="V528">
        <v>0</v>
      </c>
      <c r="W528" t="s">
        <v>46</v>
      </c>
      <c r="X528">
        <v>-0.58893384999999998</v>
      </c>
      <c r="Y528">
        <v>0</v>
      </c>
      <c r="Z528" t="s">
        <v>47</v>
      </c>
      <c r="AA528">
        <v>0</v>
      </c>
      <c r="AB528">
        <v>0</v>
      </c>
      <c r="AC528" t="s">
        <v>48</v>
      </c>
      <c r="AD528">
        <v>0</v>
      </c>
      <c r="AE528">
        <v>0</v>
      </c>
      <c r="AF528" t="s">
        <v>30</v>
      </c>
      <c r="AG528" s="27">
        <v>3974.8776403388201</v>
      </c>
    </row>
    <row r="529" spans="1:33" x14ac:dyDescent="0.2">
      <c r="A529" s="24">
        <f t="shared" si="8"/>
        <v>-3.2802499876551861</v>
      </c>
      <c r="B529" t="s">
        <v>694</v>
      </c>
      <c r="C529" t="s">
        <v>22</v>
      </c>
      <c r="D529">
        <v>1</v>
      </c>
      <c r="E529" t="s">
        <v>24</v>
      </c>
      <c r="F529" s="24">
        <v>2.5646541242853198</v>
      </c>
      <c r="G529">
        <v>6.2007633900000004E-7</v>
      </c>
      <c r="H529" t="s">
        <v>25</v>
      </c>
      <c r="I529">
        <v>106.954095008854</v>
      </c>
      <c r="J529">
        <v>3.429304075E-6</v>
      </c>
      <c r="K529" t="s">
        <v>26</v>
      </c>
      <c r="L529">
        <v>0</v>
      </c>
      <c r="M529">
        <v>0</v>
      </c>
      <c r="N529" t="s">
        <v>27</v>
      </c>
      <c r="O529">
        <v>8.7201676914435006E-2</v>
      </c>
      <c r="P529">
        <v>1.06946128E-7</v>
      </c>
      <c r="Q529" t="s">
        <v>28</v>
      </c>
      <c r="R529">
        <v>0.293130436004785</v>
      </c>
      <c r="S529">
        <v>6.7588705600000001E-7</v>
      </c>
      <c r="T529" t="s">
        <v>45</v>
      </c>
      <c r="U529">
        <v>0</v>
      </c>
      <c r="V529">
        <v>0</v>
      </c>
      <c r="W529" t="s">
        <v>46</v>
      </c>
      <c r="X529">
        <v>-0.58893384999999998</v>
      </c>
      <c r="Y529">
        <v>0</v>
      </c>
      <c r="Z529" t="s">
        <v>47</v>
      </c>
      <c r="AA529">
        <v>0</v>
      </c>
      <c r="AB529">
        <v>0</v>
      </c>
      <c r="AC529" t="s">
        <v>48</v>
      </c>
      <c r="AD529">
        <v>0</v>
      </c>
      <c r="AE529">
        <v>0</v>
      </c>
      <c r="AF529" t="s">
        <v>30</v>
      </c>
      <c r="AG529" s="27">
        <v>3974.8776403388201</v>
      </c>
    </row>
    <row r="530" spans="1:33" x14ac:dyDescent="0.2">
      <c r="A530" s="24">
        <f t="shared" si="8"/>
        <v>-3.2802498739768957</v>
      </c>
      <c r="B530" t="s">
        <v>696</v>
      </c>
      <c r="C530" t="s">
        <v>22</v>
      </c>
      <c r="D530">
        <v>1</v>
      </c>
      <c r="E530" t="s">
        <v>24</v>
      </c>
      <c r="F530" s="24">
        <v>2.56465396799662</v>
      </c>
      <c r="G530">
        <v>5.1529455800000002E-7</v>
      </c>
      <c r="H530" t="s">
        <v>25</v>
      </c>
      <c r="I530">
        <v>106.954095562703</v>
      </c>
      <c r="J530">
        <v>2.0775132429999999E-6</v>
      </c>
      <c r="K530" t="s">
        <v>26</v>
      </c>
      <c r="L530">
        <v>0</v>
      </c>
      <c r="M530">
        <v>0</v>
      </c>
      <c r="N530" t="s">
        <v>27</v>
      </c>
      <c r="O530">
        <v>8.7201748490482997E-2</v>
      </c>
      <c r="P530">
        <v>4.1582215999999997E-8</v>
      </c>
      <c r="Q530" t="s">
        <v>28</v>
      </c>
      <c r="R530">
        <v>0.29313015902296202</v>
      </c>
      <c r="S530">
        <v>2.79315361E-7</v>
      </c>
      <c r="T530" t="s">
        <v>45</v>
      </c>
      <c r="U530">
        <v>0</v>
      </c>
      <c r="V530">
        <v>0</v>
      </c>
      <c r="W530" t="s">
        <v>46</v>
      </c>
      <c r="X530">
        <v>-0.58893384999999998</v>
      </c>
      <c r="Y530">
        <v>0</v>
      </c>
      <c r="Z530" t="s">
        <v>47</v>
      </c>
      <c r="AA530">
        <v>0</v>
      </c>
      <c r="AB530">
        <v>0</v>
      </c>
      <c r="AC530" t="s">
        <v>48</v>
      </c>
      <c r="AD530">
        <v>0</v>
      </c>
      <c r="AE530">
        <v>0</v>
      </c>
      <c r="AF530" t="s">
        <v>30</v>
      </c>
      <c r="AG530" s="27">
        <v>3974.8776403388201</v>
      </c>
    </row>
    <row r="531" spans="1:33" x14ac:dyDescent="0.2">
      <c r="A531" s="24">
        <f t="shared" si="8"/>
        <v>-3.2802499884874812</v>
      </c>
      <c r="B531" t="s">
        <v>702</v>
      </c>
      <c r="C531" t="s">
        <v>22</v>
      </c>
      <c r="D531">
        <v>1</v>
      </c>
      <c r="E531" t="s">
        <v>24</v>
      </c>
      <c r="F531" s="24">
        <v>2.5646541055142098</v>
      </c>
      <c r="G531">
        <v>2.407435165E-6</v>
      </c>
      <c r="H531" t="s">
        <v>25</v>
      </c>
      <c r="I531">
        <v>106.954095004799</v>
      </c>
      <c r="J531">
        <v>8.6784756409999992E-6</v>
      </c>
      <c r="K531" t="s">
        <v>26</v>
      </c>
      <c r="L531">
        <v>0</v>
      </c>
      <c r="M531">
        <v>0</v>
      </c>
      <c r="N531" t="s">
        <v>27</v>
      </c>
      <c r="O531">
        <v>8.7201696576078E-2</v>
      </c>
      <c r="P531">
        <v>1.43660386E-7</v>
      </c>
      <c r="Q531" t="s">
        <v>28</v>
      </c>
      <c r="R531">
        <v>0.293130423753169</v>
      </c>
      <c r="S531">
        <v>3.7936643699999998E-7</v>
      </c>
      <c r="T531" t="s">
        <v>45</v>
      </c>
      <c r="U531">
        <v>0</v>
      </c>
      <c r="V531">
        <v>0</v>
      </c>
      <c r="W531" t="s">
        <v>46</v>
      </c>
      <c r="X531">
        <v>-0.58893384999999998</v>
      </c>
      <c r="Y531">
        <v>0</v>
      </c>
      <c r="Z531" t="s">
        <v>47</v>
      </c>
      <c r="AA531">
        <v>0</v>
      </c>
      <c r="AB531">
        <v>0</v>
      </c>
      <c r="AC531" t="s">
        <v>48</v>
      </c>
      <c r="AD531">
        <v>0</v>
      </c>
      <c r="AE531">
        <v>0</v>
      </c>
      <c r="AF531" t="s">
        <v>30</v>
      </c>
      <c r="AG531" s="27">
        <v>3974.8776403388201</v>
      </c>
    </row>
    <row r="532" spans="1:33" x14ac:dyDescent="0.2">
      <c r="A532" s="24">
        <f t="shared" si="8"/>
        <v>-3.2802496873108105</v>
      </c>
      <c r="B532" t="s">
        <v>716</v>
      </c>
      <c r="C532" t="s">
        <v>22</v>
      </c>
      <c r="D532">
        <v>1</v>
      </c>
      <c r="E532" t="s">
        <v>24</v>
      </c>
      <c r="F532" s="24">
        <v>2.5646537995993701</v>
      </c>
      <c r="G532">
        <v>3.0520239400000001E-7</v>
      </c>
      <c r="H532" t="s">
        <v>25</v>
      </c>
      <c r="I532">
        <v>106.95409647215401</v>
      </c>
      <c r="J532">
        <v>6.1562911700000004E-7</v>
      </c>
      <c r="K532" t="s">
        <v>26</v>
      </c>
      <c r="L532">
        <v>0</v>
      </c>
      <c r="M532">
        <v>0</v>
      </c>
      <c r="N532" t="s">
        <v>27</v>
      </c>
      <c r="O532">
        <v>8.7201660814227006E-2</v>
      </c>
      <c r="P532">
        <v>5.5838177999999997E-8</v>
      </c>
      <c r="Q532" t="s">
        <v>28</v>
      </c>
      <c r="R532">
        <v>0.293130110302739</v>
      </c>
      <c r="S532">
        <v>7.0958535000000001E-8</v>
      </c>
      <c r="T532" t="s">
        <v>45</v>
      </c>
      <c r="U532">
        <v>0</v>
      </c>
      <c r="V532">
        <v>0</v>
      </c>
      <c r="W532" t="s">
        <v>46</v>
      </c>
      <c r="X532">
        <v>-0.58893384999999998</v>
      </c>
      <c r="Y532">
        <v>0</v>
      </c>
      <c r="Z532" t="s">
        <v>47</v>
      </c>
      <c r="AA532">
        <v>0</v>
      </c>
      <c r="AB532">
        <v>0</v>
      </c>
      <c r="AC532" t="s">
        <v>48</v>
      </c>
      <c r="AD532">
        <v>0</v>
      </c>
      <c r="AE532">
        <v>0</v>
      </c>
      <c r="AF532" t="s">
        <v>30</v>
      </c>
      <c r="AG532" s="27">
        <v>3974.8776403388201</v>
      </c>
    </row>
    <row r="533" spans="1:33" x14ac:dyDescent="0.2">
      <c r="A533" s="24">
        <f t="shared" si="8"/>
        <v>-3.2802496631679148</v>
      </c>
      <c r="B533" t="s">
        <v>737</v>
      </c>
      <c r="C533" t="s">
        <v>22</v>
      </c>
      <c r="D533">
        <v>1</v>
      </c>
      <c r="E533" t="s">
        <v>24</v>
      </c>
      <c r="F533" s="24">
        <v>2.5646539302717901</v>
      </c>
      <c r="G533">
        <v>3.6439889899999998E-7</v>
      </c>
      <c r="H533" t="s">
        <v>25</v>
      </c>
      <c r="I533">
        <v>106.95409658977999</v>
      </c>
      <c r="J533">
        <v>4.4238444989999996E-6</v>
      </c>
      <c r="K533" t="s">
        <v>26</v>
      </c>
      <c r="L533">
        <v>0</v>
      </c>
      <c r="M533">
        <v>0</v>
      </c>
      <c r="N533" t="s">
        <v>27</v>
      </c>
      <c r="O533">
        <v>8.7201667859036006E-2</v>
      </c>
      <c r="P533">
        <v>2.1821976199999999E-7</v>
      </c>
      <c r="Q533" t="s">
        <v>28</v>
      </c>
      <c r="R533">
        <v>0.29313023011199402</v>
      </c>
      <c r="S533">
        <v>2.5170000699999998E-7</v>
      </c>
      <c r="T533" t="s">
        <v>45</v>
      </c>
      <c r="U533">
        <v>0</v>
      </c>
      <c r="V533">
        <v>0</v>
      </c>
      <c r="W533" t="s">
        <v>46</v>
      </c>
      <c r="X533">
        <v>-0.58893384999999998</v>
      </c>
      <c r="Y533">
        <v>0</v>
      </c>
      <c r="Z533" t="s">
        <v>47</v>
      </c>
      <c r="AA533">
        <v>0</v>
      </c>
      <c r="AB533">
        <v>0</v>
      </c>
      <c r="AC533" t="s">
        <v>48</v>
      </c>
      <c r="AD533">
        <v>0</v>
      </c>
      <c r="AE533">
        <v>0</v>
      </c>
      <c r="AF533" t="s">
        <v>30</v>
      </c>
      <c r="AG533" s="27">
        <v>3974.8776403388201</v>
      </c>
    </row>
    <row r="534" spans="1:33" x14ac:dyDescent="0.2">
      <c r="A534" s="24">
        <f t="shared" si="8"/>
        <v>-3.2802498254729113</v>
      </c>
      <c r="B534" t="s">
        <v>72</v>
      </c>
      <c r="C534" t="s">
        <v>22</v>
      </c>
      <c r="D534">
        <v>1</v>
      </c>
      <c r="E534" t="s">
        <v>24</v>
      </c>
      <c r="F534" s="24">
        <v>2.5646541245630101</v>
      </c>
      <c r="G534">
        <v>2.6985260599999997E-7</v>
      </c>
      <c r="H534" t="s">
        <v>25</v>
      </c>
      <c r="I534">
        <v>106.95409579901801</v>
      </c>
      <c r="J534">
        <v>1.1906075169999999E-6</v>
      </c>
      <c r="K534" t="s">
        <v>26</v>
      </c>
      <c r="L534">
        <v>0</v>
      </c>
      <c r="M534">
        <v>0</v>
      </c>
      <c r="N534" t="s">
        <v>27</v>
      </c>
      <c r="O534">
        <v>8.7201701137828005E-2</v>
      </c>
      <c r="P534">
        <v>7.3609061999999994E-8</v>
      </c>
      <c r="Q534" t="s">
        <v>28</v>
      </c>
      <c r="R534">
        <v>0.29313036375533302</v>
      </c>
      <c r="S534">
        <v>4.3356367700000002E-7</v>
      </c>
      <c r="T534" t="s">
        <v>45</v>
      </c>
      <c r="U534">
        <v>0</v>
      </c>
      <c r="V534">
        <v>0</v>
      </c>
      <c r="W534" t="s">
        <v>46</v>
      </c>
      <c r="X534">
        <v>-0.58893384999999998</v>
      </c>
      <c r="Y534">
        <v>0</v>
      </c>
      <c r="Z534" t="s">
        <v>47</v>
      </c>
      <c r="AA534">
        <v>0</v>
      </c>
      <c r="AB534">
        <v>0</v>
      </c>
      <c r="AC534" t="s">
        <v>48</v>
      </c>
      <c r="AD534">
        <v>0</v>
      </c>
      <c r="AE534">
        <v>0</v>
      </c>
      <c r="AF534" t="s">
        <v>30</v>
      </c>
      <c r="AG534" s="27">
        <v>3974.8776403388201</v>
      </c>
    </row>
    <row r="535" spans="1:33" x14ac:dyDescent="0.2">
      <c r="A535" s="24">
        <f t="shared" si="8"/>
        <v>-3.2802496064715299</v>
      </c>
      <c r="B535" t="s">
        <v>798</v>
      </c>
      <c r="C535" t="s">
        <v>22</v>
      </c>
      <c r="D535">
        <v>1</v>
      </c>
      <c r="E535" t="s">
        <v>24</v>
      </c>
      <c r="F535" s="24">
        <v>2.5646536823842898</v>
      </c>
      <c r="G535">
        <v>4.6914040400000001E-7</v>
      </c>
      <c r="H535" t="s">
        <v>25</v>
      </c>
      <c r="I535">
        <v>106.954096866009</v>
      </c>
      <c r="J535">
        <v>9.77001393E-7</v>
      </c>
      <c r="K535" t="s">
        <v>26</v>
      </c>
      <c r="L535">
        <v>0</v>
      </c>
      <c r="M535">
        <v>0</v>
      </c>
      <c r="N535" t="s">
        <v>27</v>
      </c>
      <c r="O535">
        <v>8.7201716437487004E-2</v>
      </c>
      <c r="P535">
        <v>7.0616938999999993E-8</v>
      </c>
      <c r="Q535" t="s">
        <v>28</v>
      </c>
      <c r="R535">
        <v>0.293130182681623</v>
      </c>
      <c r="S535">
        <v>1.4843833900000001E-7</v>
      </c>
      <c r="T535" t="s">
        <v>45</v>
      </c>
      <c r="U535">
        <v>0</v>
      </c>
      <c r="V535">
        <v>0</v>
      </c>
      <c r="W535" t="s">
        <v>46</v>
      </c>
      <c r="X535">
        <v>-0.58893384999999998</v>
      </c>
      <c r="Y535">
        <v>0</v>
      </c>
      <c r="Z535" t="s">
        <v>47</v>
      </c>
      <c r="AA535">
        <v>0</v>
      </c>
      <c r="AB535">
        <v>0</v>
      </c>
      <c r="AC535" t="s">
        <v>48</v>
      </c>
      <c r="AD535">
        <v>0</v>
      </c>
      <c r="AE535">
        <v>0</v>
      </c>
      <c r="AF535" t="s">
        <v>30</v>
      </c>
      <c r="AG535" s="27">
        <v>3974.8776403388201</v>
      </c>
    </row>
    <row r="536" spans="1:33" x14ac:dyDescent="0.2">
      <c r="A536" s="24">
        <f t="shared" si="8"/>
        <v>-3.2802497445231973</v>
      </c>
      <c r="B536" t="s">
        <v>821</v>
      </c>
      <c r="C536" t="s">
        <v>22</v>
      </c>
      <c r="D536">
        <v>1</v>
      </c>
      <c r="E536" t="s">
        <v>24</v>
      </c>
      <c r="F536" s="24">
        <v>2.5646538920193702</v>
      </c>
      <c r="G536">
        <v>8.4143597300000005E-7</v>
      </c>
      <c r="H536" t="s">
        <v>25</v>
      </c>
      <c r="I536">
        <v>106.954096193411</v>
      </c>
      <c r="J536">
        <v>1.933056189E-6</v>
      </c>
      <c r="K536" t="s">
        <v>26</v>
      </c>
      <c r="L536">
        <v>0</v>
      </c>
      <c r="M536">
        <v>0</v>
      </c>
      <c r="N536" t="s">
        <v>27</v>
      </c>
      <c r="O536">
        <v>8.7201739988811006E-2</v>
      </c>
      <c r="P536">
        <v>9.5313636999999996E-8</v>
      </c>
      <c r="Q536" t="s">
        <v>28</v>
      </c>
      <c r="R536">
        <v>0.29313030485171998</v>
      </c>
      <c r="S536">
        <v>1.11894515E-7</v>
      </c>
      <c r="T536" t="s">
        <v>45</v>
      </c>
      <c r="U536">
        <v>0</v>
      </c>
      <c r="V536">
        <v>0</v>
      </c>
      <c r="W536" t="s">
        <v>46</v>
      </c>
      <c r="X536">
        <v>-0.58893384999999998</v>
      </c>
      <c r="Y536">
        <v>0</v>
      </c>
      <c r="Z536" t="s">
        <v>47</v>
      </c>
      <c r="AA536">
        <v>0</v>
      </c>
      <c r="AB536">
        <v>0</v>
      </c>
      <c r="AC536" t="s">
        <v>48</v>
      </c>
      <c r="AD536">
        <v>0</v>
      </c>
      <c r="AE536">
        <v>0</v>
      </c>
      <c r="AF536" t="s">
        <v>30</v>
      </c>
      <c r="AG536" s="27">
        <v>3974.8776403388201</v>
      </c>
    </row>
    <row r="537" spans="1:33" x14ac:dyDescent="0.2">
      <c r="A537" s="24">
        <f t="shared" si="8"/>
        <v>-3.2802496675765092</v>
      </c>
      <c r="B537" t="s">
        <v>893</v>
      </c>
      <c r="C537" t="s">
        <v>22</v>
      </c>
      <c r="D537">
        <v>1</v>
      </c>
      <c r="E537" t="s">
        <v>24</v>
      </c>
      <c r="F537" s="24">
        <v>2.56465376068493</v>
      </c>
      <c r="G537">
        <v>4.8566900399999997E-7</v>
      </c>
      <c r="H537" t="s">
        <v>25</v>
      </c>
      <c r="I537">
        <v>106.954096568301</v>
      </c>
      <c r="J537">
        <v>1.4921977450000001E-6</v>
      </c>
      <c r="K537" t="s">
        <v>26</v>
      </c>
      <c r="L537">
        <v>0</v>
      </c>
      <c r="M537">
        <v>0</v>
      </c>
      <c r="N537" t="s">
        <v>27</v>
      </c>
      <c r="O537">
        <v>8.7201738075212004E-2</v>
      </c>
      <c r="P537">
        <v>1.5201836500000001E-7</v>
      </c>
      <c r="Q537" t="s">
        <v>28</v>
      </c>
      <c r="R537">
        <v>0.29313019730437401</v>
      </c>
      <c r="S537">
        <v>3.1818148900000001E-7</v>
      </c>
      <c r="T537" t="s">
        <v>45</v>
      </c>
      <c r="U537">
        <v>0</v>
      </c>
      <c r="V537">
        <v>0</v>
      </c>
      <c r="W537" t="s">
        <v>46</v>
      </c>
      <c r="X537">
        <v>-0.58893384999999998</v>
      </c>
      <c r="Y537">
        <v>0</v>
      </c>
      <c r="Z537" t="s">
        <v>47</v>
      </c>
      <c r="AA537">
        <v>0</v>
      </c>
      <c r="AB537">
        <v>0</v>
      </c>
      <c r="AC537" t="s">
        <v>48</v>
      </c>
      <c r="AD537">
        <v>0</v>
      </c>
      <c r="AE537">
        <v>0</v>
      </c>
      <c r="AF537" t="s">
        <v>30</v>
      </c>
      <c r="AG537" s="27">
        <v>3974.8776403388201</v>
      </c>
    </row>
    <row r="538" spans="1:33" x14ac:dyDescent="0.2">
      <c r="A538" s="24">
        <f t="shared" si="8"/>
        <v>-3.2802499328339709</v>
      </c>
      <c r="B538" t="s">
        <v>947</v>
      </c>
      <c r="C538" t="s">
        <v>22</v>
      </c>
      <c r="D538">
        <v>1</v>
      </c>
      <c r="E538" t="s">
        <v>24</v>
      </c>
      <c r="F538" s="24">
        <v>2.5646541355048802</v>
      </c>
      <c r="G538">
        <v>3.0028478699999999E-7</v>
      </c>
      <c r="H538" t="s">
        <v>25</v>
      </c>
      <c r="I538">
        <v>106.954095275947</v>
      </c>
      <c r="J538">
        <v>1.168661921E-6</v>
      </c>
      <c r="K538" t="s">
        <v>26</v>
      </c>
      <c r="L538">
        <v>0</v>
      </c>
      <c r="M538">
        <v>0</v>
      </c>
      <c r="N538" t="s">
        <v>27</v>
      </c>
      <c r="O538">
        <v>8.7201740028868005E-2</v>
      </c>
      <c r="P538">
        <v>1.15829199E-7</v>
      </c>
      <c r="Q538" t="s">
        <v>28</v>
      </c>
      <c r="R538">
        <v>0.29313019938884599</v>
      </c>
      <c r="S538">
        <v>1.7388820000000001E-7</v>
      </c>
      <c r="T538" t="s">
        <v>45</v>
      </c>
      <c r="U538">
        <v>0</v>
      </c>
      <c r="V538">
        <v>0</v>
      </c>
      <c r="W538" t="s">
        <v>46</v>
      </c>
      <c r="X538">
        <v>-0.58893384999999998</v>
      </c>
      <c r="Y538">
        <v>0</v>
      </c>
      <c r="Z538" t="s">
        <v>47</v>
      </c>
      <c r="AA538">
        <v>0</v>
      </c>
      <c r="AB538">
        <v>0</v>
      </c>
      <c r="AC538" t="s">
        <v>48</v>
      </c>
      <c r="AD538">
        <v>0</v>
      </c>
      <c r="AE538">
        <v>0</v>
      </c>
      <c r="AF538" t="s">
        <v>30</v>
      </c>
      <c r="AG538" s="27">
        <v>3974.8776403388201</v>
      </c>
    </row>
    <row r="539" spans="1:33" x14ac:dyDescent="0.2">
      <c r="A539" s="24">
        <f t="shared" si="8"/>
        <v>-3.2802498392081323</v>
      </c>
      <c r="B539" t="s">
        <v>976</v>
      </c>
      <c r="C539" t="s">
        <v>22</v>
      </c>
      <c r="D539">
        <v>1</v>
      </c>
      <c r="E539" t="s">
        <v>24</v>
      </c>
      <c r="F539" s="24">
        <v>2.56465377439104</v>
      </c>
      <c r="G539">
        <v>7.22520296E-7</v>
      </c>
      <c r="H539" t="s">
        <v>25</v>
      </c>
      <c r="I539">
        <v>106.95409573209901</v>
      </c>
      <c r="J539">
        <v>1.9611952909999999E-6</v>
      </c>
      <c r="K539" t="s">
        <v>26</v>
      </c>
      <c r="L539">
        <v>0</v>
      </c>
      <c r="M539">
        <v>0</v>
      </c>
      <c r="N539" t="s">
        <v>27</v>
      </c>
      <c r="O539">
        <v>8.7201712868078998E-2</v>
      </c>
      <c r="P539">
        <v>9.9451773000000006E-8</v>
      </c>
      <c r="Q539" t="s">
        <v>28</v>
      </c>
      <c r="R539">
        <v>0.29313015768747702</v>
      </c>
      <c r="S539">
        <v>3.1125625300000001E-7</v>
      </c>
      <c r="T539" t="s">
        <v>45</v>
      </c>
      <c r="U539">
        <v>0</v>
      </c>
      <c r="V539">
        <v>0</v>
      </c>
      <c r="W539" t="s">
        <v>46</v>
      </c>
      <c r="X539">
        <v>-0.58893384999999998</v>
      </c>
      <c r="Y539">
        <v>0</v>
      </c>
      <c r="Z539" t="s">
        <v>47</v>
      </c>
      <c r="AA539">
        <v>0</v>
      </c>
      <c r="AB539">
        <v>0</v>
      </c>
      <c r="AC539" t="s">
        <v>48</v>
      </c>
      <c r="AD539">
        <v>0</v>
      </c>
      <c r="AE539">
        <v>0</v>
      </c>
      <c r="AF539" t="s">
        <v>30</v>
      </c>
      <c r="AG539" s="27">
        <v>3974.8776403388201</v>
      </c>
    </row>
    <row r="540" spans="1:33" x14ac:dyDescent="0.2">
      <c r="A540" s="24">
        <f t="shared" si="8"/>
        <v>-3.2802498746064037</v>
      </c>
      <c r="B540" s="23" t="s">
        <v>161</v>
      </c>
      <c r="C540" s="23" t="s">
        <v>22</v>
      </c>
      <c r="D540" s="23">
        <v>1</v>
      </c>
      <c r="E540" s="23" t="s">
        <v>24</v>
      </c>
      <c r="F540" s="24">
        <v>2.5646540738607699</v>
      </c>
      <c r="G540" s="23">
        <v>5.2585879999999996E-7</v>
      </c>
      <c r="H540" s="23" t="s">
        <v>25</v>
      </c>
      <c r="I540" s="23">
        <v>106.954095559636</v>
      </c>
      <c r="J540" s="23">
        <v>2.1011964070000001E-6</v>
      </c>
      <c r="K540" s="23" t="s">
        <v>26</v>
      </c>
      <c r="L540" s="23">
        <v>0</v>
      </c>
      <c r="M540" s="23">
        <v>0</v>
      </c>
      <c r="N540" s="23" t="s">
        <v>27</v>
      </c>
      <c r="O540" s="23">
        <v>8.7201631728918996E-2</v>
      </c>
      <c r="P540" s="23">
        <v>1.4260325900000001E-7</v>
      </c>
      <c r="Q540" s="23" t="s">
        <v>28</v>
      </c>
      <c r="R540" s="23">
        <v>0.293130390055929</v>
      </c>
      <c r="S540" s="23">
        <v>4.4589793799999997E-7</v>
      </c>
      <c r="T540" s="23" t="s">
        <v>45</v>
      </c>
      <c r="U540" s="23">
        <v>0</v>
      </c>
      <c r="V540" s="23">
        <v>0</v>
      </c>
      <c r="W540" s="23" t="s">
        <v>46</v>
      </c>
      <c r="X540" s="23">
        <v>-0.58893384999999998</v>
      </c>
      <c r="Y540" s="23">
        <v>0</v>
      </c>
      <c r="Z540" s="23" t="s">
        <v>47</v>
      </c>
      <c r="AA540" s="23">
        <v>0</v>
      </c>
      <c r="AB540" s="23">
        <v>0</v>
      </c>
      <c r="AC540" s="23" t="s">
        <v>48</v>
      </c>
      <c r="AD540" s="23">
        <v>0</v>
      </c>
      <c r="AE540" s="23">
        <v>0</v>
      </c>
      <c r="AF540" s="23" t="s">
        <v>30</v>
      </c>
      <c r="AG540" s="27">
        <v>3974.8776403388301</v>
      </c>
    </row>
    <row r="541" spans="1:33" x14ac:dyDescent="0.2">
      <c r="A541" s="24">
        <f t="shared" si="8"/>
        <v>-3.2802497497310439</v>
      </c>
      <c r="B541" t="s">
        <v>268</v>
      </c>
      <c r="C541" t="s">
        <v>22</v>
      </c>
      <c r="D541">
        <v>1</v>
      </c>
      <c r="E541" t="s">
        <v>24</v>
      </c>
      <c r="F541" s="24">
        <v>2.56465371318362</v>
      </c>
      <c r="G541">
        <v>3.8585894499999997E-7</v>
      </c>
      <c r="H541" t="s">
        <v>25</v>
      </c>
      <c r="I541">
        <v>106.95409616803801</v>
      </c>
      <c r="J541">
        <v>1.85793787E-6</v>
      </c>
      <c r="K541" t="s">
        <v>26</v>
      </c>
      <c r="L541">
        <v>0</v>
      </c>
      <c r="M541">
        <v>0</v>
      </c>
      <c r="N541" t="s">
        <v>27</v>
      </c>
      <c r="O541">
        <v>8.7201675412815996E-2</v>
      </c>
      <c r="P541">
        <v>1.0049592099999999E-7</v>
      </c>
      <c r="Q541" t="s">
        <v>28</v>
      </c>
      <c r="R541">
        <v>0.29313042567505798</v>
      </c>
      <c r="S541">
        <v>2.0586099100000001E-7</v>
      </c>
      <c r="T541" t="s">
        <v>45</v>
      </c>
      <c r="U541">
        <v>0</v>
      </c>
      <c r="V541">
        <v>0</v>
      </c>
      <c r="W541" t="s">
        <v>46</v>
      </c>
      <c r="X541">
        <v>-0.58893384999999998</v>
      </c>
      <c r="Y541">
        <v>0</v>
      </c>
      <c r="Z541" t="s">
        <v>47</v>
      </c>
      <c r="AA541">
        <v>0</v>
      </c>
      <c r="AB541">
        <v>0</v>
      </c>
      <c r="AC541" t="s">
        <v>48</v>
      </c>
      <c r="AD541">
        <v>0</v>
      </c>
      <c r="AE541">
        <v>0</v>
      </c>
      <c r="AF541" t="s">
        <v>30</v>
      </c>
      <c r="AG541" s="27">
        <v>3974.8776403388301</v>
      </c>
    </row>
    <row r="542" spans="1:33" x14ac:dyDescent="0.2">
      <c r="A542" s="24">
        <f t="shared" si="8"/>
        <v>-3.2802498752843476</v>
      </c>
      <c r="B542" t="s">
        <v>380</v>
      </c>
      <c r="C542" t="s">
        <v>22</v>
      </c>
      <c r="D542">
        <v>1</v>
      </c>
      <c r="E542" t="s">
        <v>24</v>
      </c>
      <c r="F542" s="24">
        <v>2.56465419583632</v>
      </c>
      <c r="G542">
        <v>1.5865604900000001E-7</v>
      </c>
      <c r="H542" t="s">
        <v>25</v>
      </c>
      <c r="I542">
        <v>106.954095556333</v>
      </c>
      <c r="J542">
        <v>1.901306906E-6</v>
      </c>
      <c r="K542" t="s">
        <v>26</v>
      </c>
      <c r="L542">
        <v>0</v>
      </c>
      <c r="M542">
        <v>0</v>
      </c>
      <c r="N542" t="s">
        <v>27</v>
      </c>
      <c r="O542">
        <v>8.7201704411560998E-2</v>
      </c>
      <c r="P542">
        <v>6.5366667000000002E-8</v>
      </c>
      <c r="Q542" t="s">
        <v>28</v>
      </c>
      <c r="R542">
        <v>0.29313017424183901</v>
      </c>
      <c r="S542">
        <v>2.0447078E-7</v>
      </c>
      <c r="T542" t="s">
        <v>45</v>
      </c>
      <c r="U542">
        <v>0</v>
      </c>
      <c r="V542">
        <v>0</v>
      </c>
      <c r="W542" t="s">
        <v>46</v>
      </c>
      <c r="X542">
        <v>-0.58893384999999998</v>
      </c>
      <c r="Y542">
        <v>0</v>
      </c>
      <c r="Z542" t="s">
        <v>47</v>
      </c>
      <c r="AA542">
        <v>0</v>
      </c>
      <c r="AB542">
        <v>0</v>
      </c>
      <c r="AC542" t="s">
        <v>48</v>
      </c>
      <c r="AD542">
        <v>0</v>
      </c>
      <c r="AE542">
        <v>0</v>
      </c>
      <c r="AF542" t="s">
        <v>30</v>
      </c>
      <c r="AG542" s="27">
        <v>3974.8776403388301</v>
      </c>
    </row>
    <row r="543" spans="1:33" x14ac:dyDescent="0.2">
      <c r="A543" s="24">
        <f t="shared" si="8"/>
        <v>-3.2802500648126842</v>
      </c>
      <c r="B543" t="s">
        <v>396</v>
      </c>
      <c r="C543" t="s">
        <v>22</v>
      </c>
      <c r="D543">
        <v>1</v>
      </c>
      <c r="E543" t="s">
        <v>24</v>
      </c>
      <c r="F543" s="24">
        <v>2.5646542298353698</v>
      </c>
      <c r="G543">
        <v>7.0104290899999995E-7</v>
      </c>
      <c r="H543" t="s">
        <v>25</v>
      </c>
      <c r="I543">
        <v>106.954094632937</v>
      </c>
      <c r="J543">
        <v>1.9661073089999998E-6</v>
      </c>
      <c r="K543" t="s">
        <v>26</v>
      </c>
      <c r="L543">
        <v>0</v>
      </c>
      <c r="M543">
        <v>0</v>
      </c>
      <c r="N543" t="s">
        <v>27</v>
      </c>
      <c r="O543">
        <v>8.7201702704997996E-2</v>
      </c>
      <c r="P543">
        <v>1.03061613E-7</v>
      </c>
      <c r="Q543" t="s">
        <v>28</v>
      </c>
      <c r="R543">
        <v>0.29313030371364102</v>
      </c>
      <c r="S543">
        <v>3.92394631E-7</v>
      </c>
      <c r="T543" t="s">
        <v>45</v>
      </c>
      <c r="U543">
        <v>0</v>
      </c>
      <c r="V543">
        <v>0</v>
      </c>
      <c r="W543" t="s">
        <v>46</v>
      </c>
      <c r="X543">
        <v>-0.58893384999999998</v>
      </c>
      <c r="Y543">
        <v>0</v>
      </c>
      <c r="Z543" t="s">
        <v>47</v>
      </c>
      <c r="AA543">
        <v>0</v>
      </c>
      <c r="AB543">
        <v>0</v>
      </c>
      <c r="AC543" t="s">
        <v>48</v>
      </c>
      <c r="AD543">
        <v>0</v>
      </c>
      <c r="AE543">
        <v>0</v>
      </c>
      <c r="AF543" t="s">
        <v>30</v>
      </c>
      <c r="AG543" s="27">
        <v>3974.8776403388301</v>
      </c>
    </row>
    <row r="544" spans="1:33" x14ac:dyDescent="0.2">
      <c r="A544" s="24">
        <f t="shared" si="8"/>
        <v>-3.2802497518106484</v>
      </c>
      <c r="B544" t="s">
        <v>414</v>
      </c>
      <c r="C544" t="s">
        <v>22</v>
      </c>
      <c r="D544">
        <v>1</v>
      </c>
      <c r="E544" t="s">
        <v>24</v>
      </c>
      <c r="F544" s="24">
        <v>2.5646539817817802</v>
      </c>
      <c r="G544">
        <v>1.8127868E-7</v>
      </c>
      <c r="H544" t="s">
        <v>25</v>
      </c>
      <c r="I544">
        <v>106.95409615790599</v>
      </c>
      <c r="J544">
        <v>9.4997607400000004E-7</v>
      </c>
      <c r="K544" t="s">
        <v>26</v>
      </c>
      <c r="L544">
        <v>0</v>
      </c>
      <c r="M544">
        <v>0</v>
      </c>
      <c r="N544" t="s">
        <v>27</v>
      </c>
      <c r="O544">
        <v>8.7201726435543997E-2</v>
      </c>
      <c r="P544">
        <v>1.6808805000000001E-7</v>
      </c>
      <c r="Q544" t="s">
        <v>28</v>
      </c>
      <c r="R544">
        <v>0.29313025305514301</v>
      </c>
      <c r="S544">
        <v>4.5530545199999998E-7</v>
      </c>
      <c r="T544" t="s">
        <v>45</v>
      </c>
      <c r="U544">
        <v>0</v>
      </c>
      <c r="V544">
        <v>0</v>
      </c>
      <c r="W544" t="s">
        <v>46</v>
      </c>
      <c r="X544">
        <v>-0.58893384999999998</v>
      </c>
      <c r="Y544">
        <v>0</v>
      </c>
      <c r="Z544" t="s">
        <v>47</v>
      </c>
      <c r="AA544">
        <v>0</v>
      </c>
      <c r="AB544">
        <v>0</v>
      </c>
      <c r="AC544" t="s">
        <v>48</v>
      </c>
      <c r="AD544">
        <v>0</v>
      </c>
      <c r="AE544">
        <v>0</v>
      </c>
      <c r="AF544" t="s">
        <v>30</v>
      </c>
      <c r="AG544" s="27">
        <v>3974.8776403388301</v>
      </c>
    </row>
    <row r="545" spans="1:33" x14ac:dyDescent="0.2">
      <c r="A545" s="24">
        <f t="shared" si="8"/>
        <v>-3.2802498885723237</v>
      </c>
      <c r="B545" t="s">
        <v>426</v>
      </c>
      <c r="C545" t="s">
        <v>22</v>
      </c>
      <c r="D545">
        <v>1</v>
      </c>
      <c r="E545" t="s">
        <v>24</v>
      </c>
      <c r="F545" s="24">
        <v>2.5646541393920699</v>
      </c>
      <c r="G545">
        <v>6.6189716300000005E-7</v>
      </c>
      <c r="H545" t="s">
        <v>25</v>
      </c>
      <c r="I545">
        <v>106.95409549159299</v>
      </c>
      <c r="J545">
        <v>2.6959244600000001E-6</v>
      </c>
      <c r="K545" t="s">
        <v>26</v>
      </c>
      <c r="L545">
        <v>0</v>
      </c>
      <c r="M545">
        <v>0</v>
      </c>
      <c r="N545" t="s">
        <v>27</v>
      </c>
      <c r="O545">
        <v>8.7201693027563004E-2</v>
      </c>
      <c r="P545">
        <v>1.2681644E-7</v>
      </c>
      <c r="Q545" t="s">
        <v>28</v>
      </c>
      <c r="R545">
        <v>0.29313008974187899</v>
      </c>
      <c r="S545">
        <v>2.32846439E-7</v>
      </c>
      <c r="T545" t="s">
        <v>45</v>
      </c>
      <c r="U545">
        <v>0</v>
      </c>
      <c r="V545">
        <v>0</v>
      </c>
      <c r="W545" t="s">
        <v>46</v>
      </c>
      <c r="X545">
        <v>-0.58893384999999998</v>
      </c>
      <c r="Y545">
        <v>0</v>
      </c>
      <c r="Z545" t="s">
        <v>47</v>
      </c>
      <c r="AA545">
        <v>0</v>
      </c>
      <c r="AB545">
        <v>0</v>
      </c>
      <c r="AC545" t="s">
        <v>48</v>
      </c>
      <c r="AD545">
        <v>0</v>
      </c>
      <c r="AE545">
        <v>0</v>
      </c>
      <c r="AF545" t="s">
        <v>30</v>
      </c>
      <c r="AG545" s="27">
        <v>3974.8776403388301</v>
      </c>
    </row>
    <row r="546" spans="1:33" x14ac:dyDescent="0.2">
      <c r="A546" s="24">
        <f t="shared" si="8"/>
        <v>-3.2802496211443319</v>
      </c>
      <c r="B546" t="s">
        <v>470</v>
      </c>
      <c r="C546" t="s">
        <v>22</v>
      </c>
      <c r="D546">
        <v>1</v>
      </c>
      <c r="E546" t="s">
        <v>24</v>
      </c>
      <c r="F546" s="24">
        <v>2.5646535500777601</v>
      </c>
      <c r="G546">
        <v>1.03044411E-6</v>
      </c>
      <c r="H546" t="s">
        <v>25</v>
      </c>
      <c r="I546">
        <v>106.954096794522</v>
      </c>
      <c r="J546">
        <v>3.7045726699999998E-6</v>
      </c>
      <c r="K546" t="s">
        <v>26</v>
      </c>
      <c r="L546">
        <v>0</v>
      </c>
      <c r="M546">
        <v>0</v>
      </c>
      <c r="N546" t="s">
        <v>27</v>
      </c>
      <c r="O546">
        <v>8.7201671601622996E-2</v>
      </c>
      <c r="P546">
        <v>1.19297056E-7</v>
      </c>
      <c r="Q546" t="s">
        <v>28</v>
      </c>
      <c r="R546">
        <v>0.29313031811173401</v>
      </c>
      <c r="S546">
        <v>3.3811644599999998E-7</v>
      </c>
      <c r="T546" t="s">
        <v>45</v>
      </c>
      <c r="U546">
        <v>0</v>
      </c>
      <c r="V546">
        <v>0</v>
      </c>
      <c r="W546" t="s">
        <v>46</v>
      </c>
      <c r="X546">
        <v>-0.58893384999999998</v>
      </c>
      <c r="Y546">
        <v>0</v>
      </c>
      <c r="Z546" t="s">
        <v>47</v>
      </c>
      <c r="AA546">
        <v>0</v>
      </c>
      <c r="AB546">
        <v>0</v>
      </c>
      <c r="AC546" t="s">
        <v>48</v>
      </c>
      <c r="AD546">
        <v>0</v>
      </c>
      <c r="AE546">
        <v>0</v>
      </c>
      <c r="AF546" t="s">
        <v>30</v>
      </c>
      <c r="AG546" s="27">
        <v>3974.8776403388301</v>
      </c>
    </row>
    <row r="547" spans="1:33" x14ac:dyDescent="0.2">
      <c r="A547" s="24">
        <f t="shared" si="8"/>
        <v>-3.2802499702447347</v>
      </c>
      <c r="B547" t="s">
        <v>484</v>
      </c>
      <c r="C547" t="s">
        <v>22</v>
      </c>
      <c r="D547">
        <v>1</v>
      </c>
      <c r="E547" t="s">
        <v>24</v>
      </c>
      <c r="F547" s="24">
        <v>2.5646541313653799</v>
      </c>
      <c r="G547">
        <v>6.7491316399999999E-7</v>
      </c>
      <c r="H547" t="s">
        <v>25</v>
      </c>
      <c r="I547">
        <v>106.954095093679</v>
      </c>
      <c r="J547">
        <v>1.8150081920000001E-6</v>
      </c>
      <c r="K547" t="s">
        <v>26</v>
      </c>
      <c r="L547">
        <v>0</v>
      </c>
      <c r="M547">
        <v>0</v>
      </c>
      <c r="N547" t="s">
        <v>27</v>
      </c>
      <c r="O547">
        <v>8.7201678075312997E-2</v>
      </c>
      <c r="P547">
        <v>1.6078275600000001E-7</v>
      </c>
      <c r="Q547" t="s">
        <v>28</v>
      </c>
      <c r="R547">
        <v>0.29313042721957</v>
      </c>
      <c r="S547">
        <v>5.0260818500000001E-7</v>
      </c>
      <c r="T547" t="s">
        <v>45</v>
      </c>
      <c r="U547">
        <v>0</v>
      </c>
      <c r="V547">
        <v>0</v>
      </c>
      <c r="W547" t="s">
        <v>46</v>
      </c>
      <c r="X547">
        <v>-0.58893384999999998</v>
      </c>
      <c r="Y547">
        <v>0</v>
      </c>
      <c r="Z547" t="s">
        <v>47</v>
      </c>
      <c r="AA547">
        <v>0</v>
      </c>
      <c r="AB547">
        <v>0</v>
      </c>
      <c r="AC547" t="s">
        <v>48</v>
      </c>
      <c r="AD547">
        <v>0</v>
      </c>
      <c r="AE547">
        <v>0</v>
      </c>
      <c r="AF547" t="s">
        <v>30</v>
      </c>
      <c r="AG547" s="27">
        <v>3974.8776403388301</v>
      </c>
    </row>
    <row r="548" spans="1:33" x14ac:dyDescent="0.2">
      <c r="A548" s="24">
        <f t="shared" si="8"/>
        <v>-3.2802500567621089</v>
      </c>
      <c r="B548" t="s">
        <v>541</v>
      </c>
      <c r="C548" t="s">
        <v>22</v>
      </c>
      <c r="D548">
        <v>1</v>
      </c>
      <c r="E548" t="s">
        <v>24</v>
      </c>
      <c r="F548" s="24">
        <v>2.56465415371984</v>
      </c>
      <c r="G548">
        <v>1.0857437229999999E-6</v>
      </c>
      <c r="H548" t="s">
        <v>25</v>
      </c>
      <c r="I548">
        <v>106.95409467216</v>
      </c>
      <c r="J548">
        <v>4.2090795140000001E-6</v>
      </c>
      <c r="K548" t="s">
        <v>26</v>
      </c>
      <c r="L548">
        <v>0</v>
      </c>
      <c r="M548">
        <v>0</v>
      </c>
      <c r="N548" t="s">
        <v>27</v>
      </c>
      <c r="O548">
        <v>8.7201707347356994E-2</v>
      </c>
      <c r="P548">
        <v>4.7113696000000003E-8</v>
      </c>
      <c r="Q548" t="s">
        <v>28</v>
      </c>
      <c r="R548">
        <v>0.29313022939829603</v>
      </c>
      <c r="S548">
        <v>2.7824107799999998E-7</v>
      </c>
      <c r="T548" t="s">
        <v>45</v>
      </c>
      <c r="U548">
        <v>0</v>
      </c>
      <c r="V548">
        <v>0</v>
      </c>
      <c r="W548" t="s">
        <v>46</v>
      </c>
      <c r="X548">
        <v>-0.58893384999999998</v>
      </c>
      <c r="Y548">
        <v>0</v>
      </c>
      <c r="Z548" t="s">
        <v>47</v>
      </c>
      <c r="AA548">
        <v>0</v>
      </c>
      <c r="AB548">
        <v>0</v>
      </c>
      <c r="AC548" t="s">
        <v>48</v>
      </c>
      <c r="AD548">
        <v>0</v>
      </c>
      <c r="AE548">
        <v>0</v>
      </c>
      <c r="AF548" t="s">
        <v>30</v>
      </c>
      <c r="AG548" s="27">
        <v>3974.8776403388301</v>
      </c>
    </row>
    <row r="549" spans="1:33" x14ac:dyDescent="0.2">
      <c r="A549" s="24">
        <f t="shared" si="8"/>
        <v>-3.2802496248402968</v>
      </c>
      <c r="B549" t="s">
        <v>555</v>
      </c>
      <c r="C549" t="s">
        <v>22</v>
      </c>
      <c r="D549">
        <v>1</v>
      </c>
      <c r="E549" t="s">
        <v>24</v>
      </c>
      <c r="F549" s="24">
        <v>2.56465356756862</v>
      </c>
      <c r="G549">
        <v>8.75691932E-7</v>
      </c>
      <c r="H549" t="s">
        <v>25</v>
      </c>
      <c r="I549">
        <v>106.954096776515</v>
      </c>
      <c r="J549">
        <v>1.9270216810000001E-6</v>
      </c>
      <c r="K549" t="s">
        <v>26</v>
      </c>
      <c r="L549">
        <v>0</v>
      </c>
      <c r="M549">
        <v>0</v>
      </c>
      <c r="N549" t="s">
        <v>27</v>
      </c>
      <c r="O549">
        <v>8.7201664852192995E-2</v>
      </c>
      <c r="P549">
        <v>5.2894882E-8</v>
      </c>
      <c r="Q549" t="s">
        <v>28</v>
      </c>
      <c r="R549">
        <v>0.29313029579679301</v>
      </c>
      <c r="S549">
        <v>1.9747334900000001E-7</v>
      </c>
      <c r="T549" t="s">
        <v>45</v>
      </c>
      <c r="U549">
        <v>0</v>
      </c>
      <c r="V549">
        <v>0</v>
      </c>
      <c r="W549" t="s">
        <v>46</v>
      </c>
      <c r="X549">
        <v>-0.58893384999999998</v>
      </c>
      <c r="Y549">
        <v>0</v>
      </c>
      <c r="Z549" t="s">
        <v>47</v>
      </c>
      <c r="AA549">
        <v>0</v>
      </c>
      <c r="AB549">
        <v>0</v>
      </c>
      <c r="AC549" t="s">
        <v>48</v>
      </c>
      <c r="AD549">
        <v>0</v>
      </c>
      <c r="AE549">
        <v>0</v>
      </c>
      <c r="AF549" t="s">
        <v>30</v>
      </c>
      <c r="AG549" s="27">
        <v>3974.8776403388301</v>
      </c>
    </row>
    <row r="550" spans="1:33" x14ac:dyDescent="0.2">
      <c r="A550" s="24">
        <f t="shared" si="8"/>
        <v>-3.2802497112751436</v>
      </c>
      <c r="B550" t="s">
        <v>577</v>
      </c>
      <c r="C550" t="s">
        <v>22</v>
      </c>
      <c r="D550">
        <v>1</v>
      </c>
      <c r="E550" t="s">
        <v>24</v>
      </c>
      <c r="F550" s="24">
        <v>2.5646538931878302</v>
      </c>
      <c r="G550">
        <v>5.1496685099999997E-7</v>
      </c>
      <c r="H550" t="s">
        <v>25</v>
      </c>
      <c r="I550">
        <v>106.95409635539799</v>
      </c>
      <c r="J550">
        <v>2.7252896030000001E-6</v>
      </c>
      <c r="K550" t="s">
        <v>26</v>
      </c>
      <c r="L550">
        <v>0</v>
      </c>
      <c r="M550">
        <v>0</v>
      </c>
      <c r="N550" t="s">
        <v>27</v>
      </c>
      <c r="O550">
        <v>8.7201641039700004E-2</v>
      </c>
      <c r="P550">
        <v>1.02153446E-7</v>
      </c>
      <c r="Q550" t="s">
        <v>28</v>
      </c>
      <c r="R550">
        <v>0.29313021115827498</v>
      </c>
      <c r="S550">
        <v>3.837836E-7</v>
      </c>
      <c r="T550" t="s">
        <v>45</v>
      </c>
      <c r="U550">
        <v>0</v>
      </c>
      <c r="V550">
        <v>0</v>
      </c>
      <c r="W550" t="s">
        <v>46</v>
      </c>
      <c r="X550">
        <v>-0.58893384999999998</v>
      </c>
      <c r="Y550">
        <v>0</v>
      </c>
      <c r="Z550" t="s">
        <v>47</v>
      </c>
      <c r="AA550">
        <v>0</v>
      </c>
      <c r="AB550">
        <v>0</v>
      </c>
      <c r="AC550" t="s">
        <v>48</v>
      </c>
      <c r="AD550">
        <v>0</v>
      </c>
      <c r="AE550">
        <v>0</v>
      </c>
      <c r="AF550" t="s">
        <v>30</v>
      </c>
      <c r="AG550" s="27">
        <v>3974.8776403388301</v>
      </c>
    </row>
    <row r="551" spans="1:33" x14ac:dyDescent="0.2">
      <c r="A551" s="24">
        <f t="shared" si="8"/>
        <v>-3.2802499789578636</v>
      </c>
      <c r="B551" t="s">
        <v>707</v>
      </c>
      <c r="C551" t="s">
        <v>22</v>
      </c>
      <c r="D551">
        <v>1</v>
      </c>
      <c r="E551" t="s">
        <v>24</v>
      </c>
      <c r="F551" s="24">
        <v>2.5646541194295498</v>
      </c>
      <c r="G551">
        <v>2.4665265399999999E-7</v>
      </c>
      <c r="H551" t="s">
        <v>25</v>
      </c>
      <c r="I551">
        <v>106.95409505122799</v>
      </c>
      <c r="J551">
        <v>2.1976110690000002E-6</v>
      </c>
      <c r="K551" t="s">
        <v>26</v>
      </c>
      <c r="L551">
        <v>0</v>
      </c>
      <c r="M551">
        <v>0</v>
      </c>
      <c r="N551" t="s">
        <v>27</v>
      </c>
      <c r="O551">
        <v>8.7201632472289001E-2</v>
      </c>
      <c r="P551">
        <v>1.12035E-7</v>
      </c>
      <c r="Q551" t="s">
        <v>28</v>
      </c>
      <c r="R551">
        <v>0.29313031116246202</v>
      </c>
      <c r="S551">
        <v>3.3179761599999997E-7</v>
      </c>
      <c r="T551" t="s">
        <v>45</v>
      </c>
      <c r="U551">
        <v>0</v>
      </c>
      <c r="V551">
        <v>0</v>
      </c>
      <c r="W551" t="s">
        <v>46</v>
      </c>
      <c r="X551">
        <v>-0.58893384999999998</v>
      </c>
      <c r="Y551">
        <v>0</v>
      </c>
      <c r="Z551" t="s">
        <v>47</v>
      </c>
      <c r="AA551">
        <v>0</v>
      </c>
      <c r="AB551">
        <v>0</v>
      </c>
      <c r="AC551" t="s">
        <v>48</v>
      </c>
      <c r="AD551">
        <v>0</v>
      </c>
      <c r="AE551">
        <v>0</v>
      </c>
      <c r="AF551" t="s">
        <v>30</v>
      </c>
      <c r="AG551" s="27">
        <v>3974.8776403388301</v>
      </c>
    </row>
    <row r="552" spans="1:33" x14ac:dyDescent="0.2">
      <c r="A552" s="24">
        <f t="shared" si="8"/>
        <v>-3.2802499345057425</v>
      </c>
      <c r="B552" t="s">
        <v>860</v>
      </c>
      <c r="C552" t="s">
        <v>22</v>
      </c>
      <c r="D552">
        <v>1</v>
      </c>
      <c r="E552" t="s">
        <v>24</v>
      </c>
      <c r="F552" s="24">
        <v>2.5646541264987301</v>
      </c>
      <c r="G552">
        <v>2.58318541E-7</v>
      </c>
      <c r="H552" t="s">
        <v>25</v>
      </c>
      <c r="I552">
        <v>106.954095267802</v>
      </c>
      <c r="J552">
        <v>6.3223874199999999E-7</v>
      </c>
      <c r="K552" t="s">
        <v>26</v>
      </c>
      <c r="L552">
        <v>0</v>
      </c>
      <c r="M552">
        <v>0</v>
      </c>
      <c r="N552" t="s">
        <v>27</v>
      </c>
      <c r="O552">
        <v>8.7201726456445999E-2</v>
      </c>
      <c r="P552">
        <v>6.2394990000000001E-8</v>
      </c>
      <c r="Q552" t="s">
        <v>28</v>
      </c>
      <c r="R552">
        <v>0.29313011322034499</v>
      </c>
      <c r="S552">
        <v>2.0446977099999999E-7</v>
      </c>
      <c r="T552" t="s">
        <v>45</v>
      </c>
      <c r="U552">
        <v>0</v>
      </c>
      <c r="V552">
        <v>0</v>
      </c>
      <c r="W552" t="s">
        <v>46</v>
      </c>
      <c r="X552">
        <v>-0.58893384999999998</v>
      </c>
      <c r="Y552">
        <v>0</v>
      </c>
      <c r="Z552" t="s">
        <v>47</v>
      </c>
      <c r="AA552">
        <v>0</v>
      </c>
      <c r="AB552">
        <v>0</v>
      </c>
      <c r="AC552" t="s">
        <v>48</v>
      </c>
      <c r="AD552">
        <v>0</v>
      </c>
      <c r="AE552">
        <v>0</v>
      </c>
      <c r="AF552" t="s">
        <v>30</v>
      </c>
      <c r="AG552" s="27">
        <v>3974.8776403388301</v>
      </c>
    </row>
    <row r="553" spans="1:33" x14ac:dyDescent="0.2">
      <c r="A553" s="24">
        <f t="shared" si="8"/>
        <v>-3.2802498029381542</v>
      </c>
      <c r="B553" t="s">
        <v>880</v>
      </c>
      <c r="C553" t="s">
        <v>22</v>
      </c>
      <c r="D553">
        <v>1</v>
      </c>
      <c r="E553" t="s">
        <v>24</v>
      </c>
      <c r="F553" s="24">
        <v>2.5646539384884202</v>
      </c>
      <c r="G553">
        <v>5.6986796699999999E-7</v>
      </c>
      <c r="H553" t="s">
        <v>25</v>
      </c>
      <c r="I553">
        <v>106.95409590880899</v>
      </c>
      <c r="J553">
        <v>2.098397205E-6</v>
      </c>
      <c r="K553" t="s">
        <v>26</v>
      </c>
      <c r="L553">
        <v>0</v>
      </c>
      <c r="M553">
        <v>0</v>
      </c>
      <c r="N553" t="s">
        <v>27</v>
      </c>
      <c r="O553">
        <v>8.7201668109481004E-2</v>
      </c>
      <c r="P553">
        <v>5.5640823000000002E-8</v>
      </c>
      <c r="Q553" t="s">
        <v>28</v>
      </c>
      <c r="R553">
        <v>0.29313008392399398</v>
      </c>
      <c r="S553">
        <v>4.04978639E-7</v>
      </c>
      <c r="T553" t="s">
        <v>45</v>
      </c>
      <c r="U553">
        <v>0</v>
      </c>
      <c r="V553">
        <v>0</v>
      </c>
      <c r="W553" t="s">
        <v>46</v>
      </c>
      <c r="X553">
        <v>-0.58893384999999998</v>
      </c>
      <c r="Y553">
        <v>0</v>
      </c>
      <c r="Z553" t="s">
        <v>47</v>
      </c>
      <c r="AA553">
        <v>0</v>
      </c>
      <c r="AB553">
        <v>0</v>
      </c>
      <c r="AC553" t="s">
        <v>48</v>
      </c>
      <c r="AD553">
        <v>0</v>
      </c>
      <c r="AE553">
        <v>0</v>
      </c>
      <c r="AF553" t="s">
        <v>30</v>
      </c>
      <c r="AG553" s="27">
        <v>3974.8776403388301</v>
      </c>
    </row>
    <row r="554" spans="1:33" x14ac:dyDescent="0.2">
      <c r="A554" s="24">
        <f t="shared" si="8"/>
        <v>-3.2802497475693362</v>
      </c>
      <c r="B554" t="s">
        <v>882</v>
      </c>
      <c r="C554" t="s">
        <v>22</v>
      </c>
      <c r="D554">
        <v>1</v>
      </c>
      <c r="E554" t="s">
        <v>24</v>
      </c>
      <c r="F554" s="24">
        <v>2.5646536541117602</v>
      </c>
      <c r="G554">
        <v>3.0579828000000001E-7</v>
      </c>
      <c r="H554" t="s">
        <v>25</v>
      </c>
      <c r="I554">
        <v>106.95409617857</v>
      </c>
      <c r="J554">
        <v>2.1578216329999999E-6</v>
      </c>
      <c r="K554" t="s">
        <v>26</v>
      </c>
      <c r="L554">
        <v>0</v>
      </c>
      <c r="M554">
        <v>0</v>
      </c>
      <c r="N554" t="s">
        <v>27</v>
      </c>
      <c r="O554">
        <v>8.7201701235385995E-2</v>
      </c>
      <c r="P554">
        <v>7.9791011000000003E-8</v>
      </c>
      <c r="Q554" t="s">
        <v>28</v>
      </c>
      <c r="R554">
        <v>0.29313032831932301</v>
      </c>
      <c r="S554">
        <v>2.5057372600000002E-7</v>
      </c>
      <c r="T554" t="s">
        <v>45</v>
      </c>
      <c r="U554">
        <v>0</v>
      </c>
      <c r="V554">
        <v>0</v>
      </c>
      <c r="W554" t="s">
        <v>46</v>
      </c>
      <c r="X554">
        <v>-0.58893384999999998</v>
      </c>
      <c r="Y554">
        <v>0</v>
      </c>
      <c r="Z554" t="s">
        <v>47</v>
      </c>
      <c r="AA554">
        <v>0</v>
      </c>
      <c r="AB554">
        <v>0</v>
      </c>
      <c r="AC554" t="s">
        <v>48</v>
      </c>
      <c r="AD554">
        <v>0</v>
      </c>
      <c r="AE554">
        <v>0</v>
      </c>
      <c r="AF554" t="s">
        <v>30</v>
      </c>
      <c r="AG554" s="27">
        <v>3974.8776403388301</v>
      </c>
    </row>
    <row r="555" spans="1:33" x14ac:dyDescent="0.2">
      <c r="A555" s="24">
        <f t="shared" si="8"/>
        <v>-3.2802498540841363</v>
      </c>
      <c r="B555" t="s">
        <v>896</v>
      </c>
      <c r="C555" t="s">
        <v>22</v>
      </c>
      <c r="D555">
        <v>1</v>
      </c>
      <c r="E555" t="s">
        <v>24</v>
      </c>
      <c r="F555" s="24">
        <v>2.56465389830556</v>
      </c>
      <c r="G555">
        <v>4.74892878E-7</v>
      </c>
      <c r="H555" t="s">
        <v>25</v>
      </c>
      <c r="I555">
        <v>106.954095659622</v>
      </c>
      <c r="J555">
        <v>1.814709456E-6</v>
      </c>
      <c r="K555" t="s">
        <v>26</v>
      </c>
      <c r="L555">
        <v>0</v>
      </c>
      <c r="M555">
        <v>0</v>
      </c>
      <c r="N555" t="s">
        <v>27</v>
      </c>
      <c r="O555">
        <v>8.7201686416394003E-2</v>
      </c>
      <c r="P555">
        <v>4.2612962E-8</v>
      </c>
      <c r="Q555" t="s">
        <v>28</v>
      </c>
      <c r="R555">
        <v>0.29313008456366002</v>
      </c>
      <c r="S555">
        <v>4.0489783999999998E-7</v>
      </c>
      <c r="T555" t="s">
        <v>45</v>
      </c>
      <c r="U555">
        <v>0</v>
      </c>
      <c r="V555">
        <v>0</v>
      </c>
      <c r="W555" t="s">
        <v>46</v>
      </c>
      <c r="X555">
        <v>-0.58893384999999998</v>
      </c>
      <c r="Y555">
        <v>0</v>
      </c>
      <c r="Z555" t="s">
        <v>47</v>
      </c>
      <c r="AA555">
        <v>0</v>
      </c>
      <c r="AB555">
        <v>0</v>
      </c>
      <c r="AC555" t="s">
        <v>48</v>
      </c>
      <c r="AD555">
        <v>0</v>
      </c>
      <c r="AE555">
        <v>0</v>
      </c>
      <c r="AF555" t="s">
        <v>30</v>
      </c>
      <c r="AG555" s="27">
        <v>3974.8776403388301</v>
      </c>
    </row>
    <row r="556" spans="1:33" x14ac:dyDescent="0.2">
      <c r="A556" s="24">
        <f t="shared" si="8"/>
        <v>-3.2802497951921747</v>
      </c>
      <c r="B556" t="s">
        <v>926</v>
      </c>
      <c r="C556" t="s">
        <v>22</v>
      </c>
      <c r="D556">
        <v>1</v>
      </c>
      <c r="E556" t="s">
        <v>24</v>
      </c>
      <c r="F556" s="24">
        <v>2.5646538695949102</v>
      </c>
      <c r="G556">
        <v>5.4127166500000003E-7</v>
      </c>
      <c r="H556" t="s">
        <v>25</v>
      </c>
      <c r="I556">
        <v>106.95409594654799</v>
      </c>
      <c r="J556">
        <v>6.1527605000000001E-7</v>
      </c>
      <c r="K556" t="s">
        <v>26</v>
      </c>
      <c r="L556">
        <v>0</v>
      </c>
      <c r="M556">
        <v>0</v>
      </c>
      <c r="N556" t="s">
        <v>27</v>
      </c>
      <c r="O556">
        <v>8.7201661738014996E-2</v>
      </c>
      <c r="P556">
        <v>4.1551473999999998E-8</v>
      </c>
      <c r="Q556" t="s">
        <v>28</v>
      </c>
      <c r="R556">
        <v>0.293130103209711</v>
      </c>
      <c r="S556">
        <v>4.9919052299999995E-7</v>
      </c>
      <c r="T556" t="s">
        <v>45</v>
      </c>
      <c r="U556">
        <v>0</v>
      </c>
      <c r="V556">
        <v>0</v>
      </c>
      <c r="W556" t="s">
        <v>46</v>
      </c>
      <c r="X556">
        <v>-0.58893384999999998</v>
      </c>
      <c r="Y556">
        <v>0</v>
      </c>
      <c r="Z556" t="s">
        <v>47</v>
      </c>
      <c r="AA556">
        <v>0</v>
      </c>
      <c r="AB556">
        <v>0</v>
      </c>
      <c r="AC556" t="s">
        <v>48</v>
      </c>
      <c r="AD556">
        <v>0</v>
      </c>
      <c r="AE556">
        <v>0</v>
      </c>
      <c r="AF556" t="s">
        <v>30</v>
      </c>
      <c r="AG556" s="27">
        <v>3974.8776403388301</v>
      </c>
    </row>
    <row r="557" spans="1:33" x14ac:dyDescent="0.2">
      <c r="A557" s="24">
        <f t="shared" si="8"/>
        <v>-3.2802499187192407</v>
      </c>
      <c r="B557" t="s">
        <v>143</v>
      </c>
      <c r="C557" t="s">
        <v>22</v>
      </c>
      <c r="D557">
        <v>1</v>
      </c>
      <c r="E557" t="s">
        <v>24</v>
      </c>
      <c r="F557" s="24">
        <v>2.56465418252944</v>
      </c>
      <c r="G557">
        <v>3.0427019799999999E-7</v>
      </c>
      <c r="H557" t="s">
        <v>25</v>
      </c>
      <c r="I557">
        <v>106.954095344715</v>
      </c>
      <c r="J557">
        <v>2.3046759350000002E-6</v>
      </c>
      <c r="K557" t="s">
        <v>26</v>
      </c>
      <c r="L557">
        <v>0</v>
      </c>
      <c r="M557">
        <v>0</v>
      </c>
      <c r="N557" t="s">
        <v>27</v>
      </c>
      <c r="O557">
        <v>8.7201662502833996E-2</v>
      </c>
      <c r="P557">
        <v>1.08472426E-7</v>
      </c>
      <c r="Q557" t="s">
        <v>28</v>
      </c>
      <c r="R557">
        <v>0.29313012420413898</v>
      </c>
      <c r="S557">
        <v>1.01345642E-7</v>
      </c>
      <c r="T557" t="s">
        <v>45</v>
      </c>
      <c r="U557">
        <v>0</v>
      </c>
      <c r="V557">
        <v>0</v>
      </c>
      <c r="W557" t="s">
        <v>46</v>
      </c>
      <c r="X557">
        <v>-0.58893384999999998</v>
      </c>
      <c r="Y557">
        <v>0</v>
      </c>
      <c r="Z557" t="s">
        <v>47</v>
      </c>
      <c r="AA557">
        <v>0</v>
      </c>
      <c r="AB557">
        <v>0</v>
      </c>
      <c r="AC557" t="s">
        <v>48</v>
      </c>
      <c r="AD557">
        <v>0</v>
      </c>
      <c r="AE557">
        <v>0</v>
      </c>
      <c r="AF557" t="s">
        <v>30</v>
      </c>
      <c r="AG557" s="27">
        <v>3974.8776403388301</v>
      </c>
    </row>
    <row r="558" spans="1:33" x14ac:dyDescent="0.2">
      <c r="A558" s="24">
        <f t="shared" si="8"/>
        <v>-3.2802499196295289</v>
      </c>
      <c r="B558" t="s">
        <v>971</v>
      </c>
      <c r="C558" t="s">
        <v>22</v>
      </c>
      <c r="D558">
        <v>1</v>
      </c>
      <c r="E558" t="s">
        <v>24</v>
      </c>
      <c r="F558" s="24">
        <v>2.5646539824114298</v>
      </c>
      <c r="G558">
        <v>6.58436422E-7</v>
      </c>
      <c r="H558" t="s">
        <v>25</v>
      </c>
      <c r="I558">
        <v>106.95409534028001</v>
      </c>
      <c r="J558">
        <v>3.081660408E-6</v>
      </c>
      <c r="K558" t="s">
        <v>26</v>
      </c>
      <c r="L558">
        <v>0</v>
      </c>
      <c r="M558">
        <v>0</v>
      </c>
      <c r="N558" t="s">
        <v>27</v>
      </c>
      <c r="O558">
        <v>8.7201723350773003E-2</v>
      </c>
      <c r="P558">
        <v>3.5866782000000003E-8</v>
      </c>
      <c r="Q558" t="s">
        <v>28</v>
      </c>
      <c r="R558">
        <v>0.293130111651212</v>
      </c>
      <c r="S558">
        <v>1.7765650200000001E-7</v>
      </c>
      <c r="T558" t="s">
        <v>45</v>
      </c>
      <c r="U558">
        <v>0</v>
      </c>
      <c r="V558">
        <v>0</v>
      </c>
      <c r="W558" t="s">
        <v>46</v>
      </c>
      <c r="X558">
        <v>-0.58893384999999998</v>
      </c>
      <c r="Y558">
        <v>0</v>
      </c>
      <c r="Z558" t="s">
        <v>47</v>
      </c>
      <c r="AA558">
        <v>0</v>
      </c>
      <c r="AB558">
        <v>0</v>
      </c>
      <c r="AC558" t="s">
        <v>48</v>
      </c>
      <c r="AD558">
        <v>0</v>
      </c>
      <c r="AE558">
        <v>0</v>
      </c>
      <c r="AF558" t="s">
        <v>30</v>
      </c>
      <c r="AG558" s="27">
        <v>3974.8776403388301</v>
      </c>
    </row>
    <row r="559" spans="1:33" x14ac:dyDescent="0.2">
      <c r="A559" s="24">
        <f t="shared" si="8"/>
        <v>-3.2802499114724331</v>
      </c>
      <c r="B559" t="s">
        <v>982</v>
      </c>
      <c r="C559" t="s">
        <v>22</v>
      </c>
      <c r="D559">
        <v>1</v>
      </c>
      <c r="E559" t="s">
        <v>24</v>
      </c>
      <c r="F559" s="24">
        <v>2.5646539441582998</v>
      </c>
      <c r="G559">
        <v>2.22470189E-7</v>
      </c>
      <c r="H559" t="s">
        <v>25</v>
      </c>
      <c r="I559">
        <v>106.954095380022</v>
      </c>
      <c r="J559">
        <v>2.0038187420000002E-6</v>
      </c>
      <c r="K559" t="s">
        <v>26</v>
      </c>
      <c r="L559">
        <v>0</v>
      </c>
      <c r="M559">
        <v>0</v>
      </c>
      <c r="N559" t="s">
        <v>27</v>
      </c>
      <c r="O559">
        <v>8.7201709666922006E-2</v>
      </c>
      <c r="P559">
        <v>8.7729544999999996E-8</v>
      </c>
      <c r="Q559" t="s">
        <v>28</v>
      </c>
      <c r="R559">
        <v>0.29313039933558899</v>
      </c>
      <c r="S559">
        <v>4.7473092399999998E-7</v>
      </c>
      <c r="T559" t="s">
        <v>45</v>
      </c>
      <c r="U559">
        <v>0</v>
      </c>
      <c r="V559">
        <v>0</v>
      </c>
      <c r="W559" t="s">
        <v>46</v>
      </c>
      <c r="X559">
        <v>-0.58893384999999998</v>
      </c>
      <c r="Y559">
        <v>0</v>
      </c>
      <c r="Z559" t="s">
        <v>47</v>
      </c>
      <c r="AA559">
        <v>0</v>
      </c>
      <c r="AB559">
        <v>0</v>
      </c>
      <c r="AC559" t="s">
        <v>48</v>
      </c>
      <c r="AD559">
        <v>0</v>
      </c>
      <c r="AE559">
        <v>0</v>
      </c>
      <c r="AF559" t="s">
        <v>30</v>
      </c>
      <c r="AG559" s="27">
        <v>3974.8776403388301</v>
      </c>
    </row>
    <row r="560" spans="1:33" x14ac:dyDescent="0.2">
      <c r="A560" s="24">
        <f t="shared" si="8"/>
        <v>-3.2802499480482323</v>
      </c>
      <c r="B560" t="s">
        <v>985</v>
      </c>
      <c r="C560" t="s">
        <v>22</v>
      </c>
      <c r="D560">
        <v>1</v>
      </c>
      <c r="E560" t="s">
        <v>24</v>
      </c>
      <c r="F560" s="24">
        <v>2.5646540286464998</v>
      </c>
      <c r="G560">
        <v>2.5640912099999999E-7</v>
      </c>
      <c r="H560" t="s">
        <v>25</v>
      </c>
      <c r="I560">
        <v>106.954095201822</v>
      </c>
      <c r="J560">
        <v>7.0851467100000004E-7</v>
      </c>
      <c r="K560" t="s">
        <v>26</v>
      </c>
      <c r="L560">
        <v>0</v>
      </c>
      <c r="M560">
        <v>0</v>
      </c>
      <c r="N560" t="s">
        <v>27</v>
      </c>
      <c r="O560">
        <v>8.7201642498389006E-2</v>
      </c>
      <c r="P560">
        <v>7.5691753999999995E-8</v>
      </c>
      <c r="Q560" t="s">
        <v>28</v>
      </c>
      <c r="R560">
        <v>0.293130191416554</v>
      </c>
      <c r="S560">
        <v>1.7934076500000001E-7</v>
      </c>
      <c r="T560" t="s">
        <v>45</v>
      </c>
      <c r="U560">
        <v>0</v>
      </c>
      <c r="V560">
        <v>0</v>
      </c>
      <c r="W560" t="s">
        <v>46</v>
      </c>
      <c r="X560">
        <v>-0.58893384999999998</v>
      </c>
      <c r="Y560">
        <v>0</v>
      </c>
      <c r="Z560" t="s">
        <v>47</v>
      </c>
      <c r="AA560">
        <v>0</v>
      </c>
      <c r="AB560">
        <v>0</v>
      </c>
      <c r="AC560" t="s">
        <v>48</v>
      </c>
      <c r="AD560">
        <v>0</v>
      </c>
      <c r="AE560">
        <v>0</v>
      </c>
      <c r="AF560" t="s">
        <v>30</v>
      </c>
      <c r="AG560" s="27">
        <v>3974.8776403388301</v>
      </c>
    </row>
    <row r="561" spans="1:33" x14ac:dyDescent="0.2">
      <c r="A561" s="24">
        <f t="shared" si="8"/>
        <v>-3.2802497083531827</v>
      </c>
      <c r="B561" t="s">
        <v>1009</v>
      </c>
      <c r="C561" t="s">
        <v>22</v>
      </c>
      <c r="D561">
        <v>1</v>
      </c>
      <c r="E561" t="s">
        <v>24</v>
      </c>
      <c r="F561" s="24">
        <v>2.5646537723329899</v>
      </c>
      <c r="G561">
        <v>4.1507460299999999E-7</v>
      </c>
      <c r="H561" t="s">
        <v>25</v>
      </c>
      <c r="I561">
        <v>106.954096369634</v>
      </c>
      <c r="J561">
        <v>3.4298300590000001E-6</v>
      </c>
      <c r="K561" t="s">
        <v>26</v>
      </c>
      <c r="L561">
        <v>0</v>
      </c>
      <c r="M561">
        <v>0</v>
      </c>
      <c r="N561" t="s">
        <v>27</v>
      </c>
      <c r="O561">
        <v>8.7201666772453001E-2</v>
      </c>
      <c r="P561">
        <v>3.8486718999999999E-8</v>
      </c>
      <c r="Q561" t="s">
        <v>28</v>
      </c>
      <c r="R561">
        <v>0.29313011849897103</v>
      </c>
      <c r="S561">
        <v>5.4810904699999999E-7</v>
      </c>
      <c r="T561" t="s">
        <v>45</v>
      </c>
      <c r="U561">
        <v>0</v>
      </c>
      <c r="V561">
        <v>0</v>
      </c>
      <c r="W561" t="s">
        <v>46</v>
      </c>
      <c r="X561">
        <v>-0.58893384999999998</v>
      </c>
      <c r="Y561">
        <v>0</v>
      </c>
      <c r="Z561" t="s">
        <v>47</v>
      </c>
      <c r="AA561">
        <v>0</v>
      </c>
      <c r="AB561">
        <v>0</v>
      </c>
      <c r="AC561" t="s">
        <v>48</v>
      </c>
      <c r="AD561">
        <v>0</v>
      </c>
      <c r="AE561">
        <v>0</v>
      </c>
      <c r="AF561" t="s">
        <v>30</v>
      </c>
      <c r="AG561" s="27">
        <v>3974.8776403388301</v>
      </c>
    </row>
    <row r="562" spans="1:33" x14ac:dyDescent="0.2">
      <c r="A562" s="24">
        <f t="shared" si="8"/>
        <v>-3.2802496899870839</v>
      </c>
      <c r="B562" t="s">
        <v>1040</v>
      </c>
      <c r="C562" t="s">
        <v>22</v>
      </c>
      <c r="D562">
        <v>1</v>
      </c>
      <c r="E562" t="s">
        <v>24</v>
      </c>
      <c r="F562" s="24">
        <v>2.5646539289407202</v>
      </c>
      <c r="G562">
        <v>7.8606871499999999E-7</v>
      </c>
      <c r="H562" t="s">
        <v>25</v>
      </c>
      <c r="I562">
        <v>106.95409645911499</v>
      </c>
      <c r="J562">
        <v>2.9046433080000001E-6</v>
      </c>
      <c r="K562" t="s">
        <v>26</v>
      </c>
      <c r="L562">
        <v>0</v>
      </c>
      <c r="M562">
        <v>0</v>
      </c>
      <c r="N562" t="s">
        <v>27</v>
      </c>
      <c r="O562">
        <v>8.7201674112549005E-2</v>
      </c>
      <c r="P562">
        <v>5.6179488E-8</v>
      </c>
      <c r="Q562" t="s">
        <v>28</v>
      </c>
      <c r="R562">
        <v>0.293130354937916</v>
      </c>
      <c r="S562">
        <v>1.7217123E-7</v>
      </c>
      <c r="T562" t="s">
        <v>45</v>
      </c>
      <c r="U562">
        <v>0</v>
      </c>
      <c r="V562">
        <v>0</v>
      </c>
      <c r="W562" t="s">
        <v>46</v>
      </c>
      <c r="X562">
        <v>-0.58893384999999998</v>
      </c>
      <c r="Y562">
        <v>0</v>
      </c>
      <c r="Z562" t="s">
        <v>47</v>
      </c>
      <c r="AA562">
        <v>0</v>
      </c>
      <c r="AB562">
        <v>0</v>
      </c>
      <c r="AC562" t="s">
        <v>48</v>
      </c>
      <c r="AD562">
        <v>0</v>
      </c>
      <c r="AE562">
        <v>0</v>
      </c>
      <c r="AF562" t="s">
        <v>30</v>
      </c>
      <c r="AG562" s="27">
        <v>3974.8776403388301</v>
      </c>
    </row>
    <row r="563" spans="1:33" x14ac:dyDescent="0.2">
      <c r="A563" s="24">
        <f t="shared" si="8"/>
        <v>-3.2802499711997721</v>
      </c>
      <c r="B563" t="s">
        <v>81</v>
      </c>
      <c r="C563" t="s">
        <v>22</v>
      </c>
      <c r="D563">
        <v>1</v>
      </c>
      <c r="E563" t="s">
        <v>24</v>
      </c>
      <c r="F563" s="24">
        <v>2.5646539946000102</v>
      </c>
      <c r="G563">
        <v>3.5009319100000001E-7</v>
      </c>
      <c r="H563" t="s">
        <v>25</v>
      </c>
      <c r="I563">
        <v>106.954095089026</v>
      </c>
      <c r="J563">
        <v>1.2006791200000001E-6</v>
      </c>
      <c r="K563" t="s">
        <v>26</v>
      </c>
      <c r="L563">
        <v>0</v>
      </c>
      <c r="M563">
        <v>0</v>
      </c>
      <c r="N563" t="s">
        <v>27</v>
      </c>
      <c r="O563">
        <v>8.7201673979421995E-2</v>
      </c>
      <c r="P563">
        <v>1.00941896E-7</v>
      </c>
      <c r="Q563" t="s">
        <v>28</v>
      </c>
      <c r="R563">
        <v>0.293130332095698</v>
      </c>
      <c r="S563">
        <v>3.1515084800000002E-7</v>
      </c>
      <c r="T563" t="s">
        <v>45</v>
      </c>
      <c r="U563">
        <v>0</v>
      </c>
      <c r="V563">
        <v>0</v>
      </c>
      <c r="W563" t="s">
        <v>46</v>
      </c>
      <c r="X563">
        <v>-0.58893384999999998</v>
      </c>
      <c r="Y563">
        <v>0</v>
      </c>
      <c r="Z563" t="s">
        <v>47</v>
      </c>
      <c r="AA563">
        <v>0</v>
      </c>
      <c r="AB563">
        <v>0</v>
      </c>
      <c r="AC563" t="s">
        <v>48</v>
      </c>
      <c r="AD563">
        <v>0</v>
      </c>
      <c r="AE563">
        <v>0</v>
      </c>
      <c r="AF563" t="s">
        <v>30</v>
      </c>
      <c r="AG563" s="27">
        <v>3974.8776403388401</v>
      </c>
    </row>
    <row r="564" spans="1:33" x14ac:dyDescent="0.2">
      <c r="A564" s="24">
        <f t="shared" si="8"/>
        <v>-3.2802497000450166</v>
      </c>
      <c r="B564" t="s">
        <v>199</v>
      </c>
      <c r="C564" t="s">
        <v>22</v>
      </c>
      <c r="D564">
        <v>1</v>
      </c>
      <c r="E564" t="s">
        <v>24</v>
      </c>
      <c r="F564" s="24">
        <v>2.5646538405832202</v>
      </c>
      <c r="G564">
        <v>1.0330785450000001E-6</v>
      </c>
      <c r="H564" t="s">
        <v>25</v>
      </c>
      <c r="I564">
        <v>106.954096410112</v>
      </c>
      <c r="J564">
        <v>2.3125507860000001E-6</v>
      </c>
      <c r="K564" t="s">
        <v>26</v>
      </c>
      <c r="L564">
        <v>0</v>
      </c>
      <c r="M564">
        <v>0</v>
      </c>
      <c r="N564" t="s">
        <v>27</v>
      </c>
      <c r="O564">
        <v>8.720168008385E-2</v>
      </c>
      <c r="P564">
        <v>1.13553195E-7</v>
      </c>
      <c r="Q564" t="s">
        <v>28</v>
      </c>
      <c r="R564">
        <v>0.29313042262224598</v>
      </c>
      <c r="S564">
        <v>2.5476764599999998E-7</v>
      </c>
      <c r="T564" t="s">
        <v>45</v>
      </c>
      <c r="U564">
        <v>0</v>
      </c>
      <c r="V564">
        <v>0</v>
      </c>
      <c r="W564" t="s">
        <v>46</v>
      </c>
      <c r="X564">
        <v>-0.58893384999999998</v>
      </c>
      <c r="Y564">
        <v>0</v>
      </c>
      <c r="Z564" t="s">
        <v>47</v>
      </c>
      <c r="AA564">
        <v>0</v>
      </c>
      <c r="AB564">
        <v>0</v>
      </c>
      <c r="AC564" t="s">
        <v>48</v>
      </c>
      <c r="AD564">
        <v>0</v>
      </c>
      <c r="AE564">
        <v>0</v>
      </c>
      <c r="AF564" t="s">
        <v>30</v>
      </c>
      <c r="AG564" s="27">
        <v>3974.8776403388401</v>
      </c>
    </row>
    <row r="565" spans="1:33" x14ac:dyDescent="0.2">
      <c r="A565" s="24">
        <f t="shared" si="8"/>
        <v>-3.2802499497115876</v>
      </c>
      <c r="B565" t="s">
        <v>236</v>
      </c>
      <c r="C565" t="s">
        <v>22</v>
      </c>
      <c r="D565">
        <v>1</v>
      </c>
      <c r="E565" t="s">
        <v>24</v>
      </c>
      <c r="F565" s="24">
        <v>2.56465410914437</v>
      </c>
      <c r="G565">
        <v>4.03957613E-7</v>
      </c>
      <c r="H565" t="s">
        <v>25</v>
      </c>
      <c r="I565">
        <v>106.954095193718</v>
      </c>
      <c r="J565">
        <v>9.4426337200000002E-7</v>
      </c>
      <c r="K565" t="s">
        <v>26</v>
      </c>
      <c r="L565">
        <v>0</v>
      </c>
      <c r="M565">
        <v>0</v>
      </c>
      <c r="N565" t="s">
        <v>27</v>
      </c>
      <c r="O565">
        <v>8.7201730377527001E-2</v>
      </c>
      <c r="P565">
        <v>9.2006662000000003E-8</v>
      </c>
      <c r="Q565" t="s">
        <v>28</v>
      </c>
      <c r="R565">
        <v>0.29313015587740798</v>
      </c>
      <c r="S565">
        <v>1.1404959500000001E-7</v>
      </c>
      <c r="T565" t="s">
        <v>45</v>
      </c>
      <c r="U565">
        <v>0</v>
      </c>
      <c r="V565">
        <v>0</v>
      </c>
      <c r="W565" t="s">
        <v>46</v>
      </c>
      <c r="X565">
        <v>-0.58893384999999998</v>
      </c>
      <c r="Y565">
        <v>0</v>
      </c>
      <c r="Z565" t="s">
        <v>47</v>
      </c>
      <c r="AA565">
        <v>0</v>
      </c>
      <c r="AB565">
        <v>0</v>
      </c>
      <c r="AC565" t="s">
        <v>48</v>
      </c>
      <c r="AD565">
        <v>0</v>
      </c>
      <c r="AE565">
        <v>0</v>
      </c>
      <c r="AF565" t="s">
        <v>30</v>
      </c>
      <c r="AG565" s="27">
        <v>3974.8776403388401</v>
      </c>
    </row>
    <row r="566" spans="1:33" x14ac:dyDescent="0.2">
      <c r="A566" s="24">
        <f t="shared" si="8"/>
        <v>-3.2802496174011639</v>
      </c>
      <c r="B566" t="s">
        <v>244</v>
      </c>
      <c r="C566" t="s">
        <v>22</v>
      </c>
      <c r="D566">
        <v>1</v>
      </c>
      <c r="E566" t="s">
        <v>24</v>
      </c>
      <c r="F566" s="24">
        <v>2.5646535816731602</v>
      </c>
      <c r="G566">
        <v>7.2235099399999996E-7</v>
      </c>
      <c r="H566" t="s">
        <v>25</v>
      </c>
      <c r="I566">
        <v>106.954096812759</v>
      </c>
      <c r="J566">
        <v>2.724928823E-6</v>
      </c>
      <c r="K566" t="s">
        <v>26</v>
      </c>
      <c r="L566">
        <v>0</v>
      </c>
      <c r="M566">
        <v>0</v>
      </c>
      <c r="N566" t="s">
        <v>27</v>
      </c>
      <c r="O566">
        <v>8.7201690189251002E-2</v>
      </c>
      <c r="P566">
        <v>1.0772323000000001E-7</v>
      </c>
      <c r="Q566" t="s">
        <v>28</v>
      </c>
      <c r="R566">
        <v>0.29313032311992598</v>
      </c>
      <c r="S566">
        <v>1.4910560600000001E-7</v>
      </c>
      <c r="T566" t="s">
        <v>45</v>
      </c>
      <c r="U566">
        <v>0</v>
      </c>
      <c r="V566">
        <v>0</v>
      </c>
      <c r="W566" t="s">
        <v>46</v>
      </c>
      <c r="X566">
        <v>-0.58893384999999998</v>
      </c>
      <c r="Y566">
        <v>0</v>
      </c>
      <c r="Z566" t="s">
        <v>47</v>
      </c>
      <c r="AA566">
        <v>0</v>
      </c>
      <c r="AB566">
        <v>0</v>
      </c>
      <c r="AC566" t="s">
        <v>48</v>
      </c>
      <c r="AD566">
        <v>0</v>
      </c>
      <c r="AE566">
        <v>0</v>
      </c>
      <c r="AF566" t="s">
        <v>30</v>
      </c>
      <c r="AG566" s="27">
        <v>3974.8776403388401</v>
      </c>
    </row>
    <row r="567" spans="1:33" x14ac:dyDescent="0.2">
      <c r="A567" s="24">
        <f t="shared" si="8"/>
        <v>-3.28024992679034</v>
      </c>
      <c r="B567" t="s">
        <v>142</v>
      </c>
      <c r="C567" t="s">
        <v>22</v>
      </c>
      <c r="D567">
        <v>1</v>
      </c>
      <c r="E567" t="s">
        <v>24</v>
      </c>
      <c r="F567" s="24">
        <v>2.5646539188780899</v>
      </c>
      <c r="G567">
        <v>2.37766223E-7</v>
      </c>
      <c r="H567" t="s">
        <v>25</v>
      </c>
      <c r="I567">
        <v>106.954095305392</v>
      </c>
      <c r="J567">
        <v>4.52578366E-7</v>
      </c>
      <c r="K567" t="s">
        <v>26</v>
      </c>
      <c r="L567">
        <v>0</v>
      </c>
      <c r="M567">
        <v>0</v>
      </c>
      <c r="N567" t="s">
        <v>27</v>
      </c>
      <c r="O567">
        <v>8.7201665730500005E-2</v>
      </c>
      <c r="P567">
        <v>9.5122273999999998E-8</v>
      </c>
      <c r="Q567" t="s">
        <v>28</v>
      </c>
      <c r="R567">
        <v>0.293130350060823</v>
      </c>
      <c r="S567">
        <v>4.8242235400000002E-7</v>
      </c>
      <c r="T567" t="s">
        <v>45</v>
      </c>
      <c r="U567">
        <v>0</v>
      </c>
      <c r="V567">
        <v>0</v>
      </c>
      <c r="W567" t="s">
        <v>46</v>
      </c>
      <c r="X567">
        <v>-0.58893384999999998</v>
      </c>
      <c r="Y567">
        <v>0</v>
      </c>
      <c r="Z567" t="s">
        <v>47</v>
      </c>
      <c r="AA567">
        <v>0</v>
      </c>
      <c r="AB567">
        <v>0</v>
      </c>
      <c r="AC567" t="s">
        <v>48</v>
      </c>
      <c r="AD567">
        <v>0</v>
      </c>
      <c r="AE567">
        <v>0</v>
      </c>
      <c r="AF567" t="s">
        <v>30</v>
      </c>
      <c r="AG567" s="27">
        <v>3974.8776403388401</v>
      </c>
    </row>
    <row r="568" spans="1:33" x14ac:dyDescent="0.2">
      <c r="A568" s="24">
        <f t="shared" si="8"/>
        <v>-3.2802499511914505</v>
      </c>
      <c r="B568" t="s">
        <v>263</v>
      </c>
      <c r="C568" t="s">
        <v>22</v>
      </c>
      <c r="D568">
        <v>1</v>
      </c>
      <c r="E568" t="s">
        <v>24</v>
      </c>
      <c r="F568" s="24">
        <v>2.56465400477268</v>
      </c>
      <c r="G568">
        <v>3.8691334200000001E-7</v>
      </c>
      <c r="H568" t="s">
        <v>25</v>
      </c>
      <c r="I568">
        <v>106.954095186508</v>
      </c>
      <c r="J568">
        <v>1.2815699859999999E-6</v>
      </c>
      <c r="K568" t="s">
        <v>26</v>
      </c>
      <c r="L568">
        <v>0</v>
      </c>
      <c r="M568">
        <v>0</v>
      </c>
      <c r="N568" t="s">
        <v>27</v>
      </c>
      <c r="O568">
        <v>8.7201728008631005E-2</v>
      </c>
      <c r="P568">
        <v>6.0276325999999995E-8</v>
      </c>
      <c r="Q568" t="s">
        <v>28</v>
      </c>
      <c r="R568">
        <v>0.29313028237557098</v>
      </c>
      <c r="S568">
        <v>1.22450835E-7</v>
      </c>
      <c r="T568" t="s">
        <v>45</v>
      </c>
      <c r="U568">
        <v>0</v>
      </c>
      <c r="V568">
        <v>0</v>
      </c>
      <c r="W568" t="s">
        <v>46</v>
      </c>
      <c r="X568">
        <v>-0.58893384999999998</v>
      </c>
      <c r="Y568">
        <v>0</v>
      </c>
      <c r="Z568" t="s">
        <v>47</v>
      </c>
      <c r="AA568">
        <v>0</v>
      </c>
      <c r="AB568">
        <v>0</v>
      </c>
      <c r="AC568" t="s">
        <v>48</v>
      </c>
      <c r="AD568">
        <v>0</v>
      </c>
      <c r="AE568">
        <v>0</v>
      </c>
      <c r="AF568" t="s">
        <v>30</v>
      </c>
      <c r="AG568" s="27">
        <v>3974.8776403388401</v>
      </c>
    </row>
    <row r="569" spans="1:33" x14ac:dyDescent="0.2">
      <c r="A569" s="24">
        <f t="shared" si="8"/>
        <v>-3.28024968633874</v>
      </c>
      <c r="B569" t="s">
        <v>293</v>
      </c>
      <c r="C569" t="s">
        <v>22</v>
      </c>
      <c r="D569">
        <v>1</v>
      </c>
      <c r="E569" t="s">
        <v>24</v>
      </c>
      <c r="F569" s="24">
        <v>2.56465385558305</v>
      </c>
      <c r="G569">
        <v>2.4996081399999998E-7</v>
      </c>
      <c r="H569" t="s">
        <v>25</v>
      </c>
      <c r="I569">
        <v>106.95409647689</v>
      </c>
      <c r="J569">
        <v>8.33228072E-7</v>
      </c>
      <c r="K569" t="s">
        <v>26</v>
      </c>
      <c r="L569">
        <v>0</v>
      </c>
      <c r="M569">
        <v>0</v>
      </c>
      <c r="N569" t="s">
        <v>27</v>
      </c>
      <c r="O569">
        <v>8.7201657961439999E-2</v>
      </c>
      <c r="P569">
        <v>7.0408245000000006E-8</v>
      </c>
      <c r="Q569" t="s">
        <v>28</v>
      </c>
      <c r="R569">
        <v>0.293130177659298</v>
      </c>
      <c r="S569">
        <v>2.6500487900000002E-7</v>
      </c>
      <c r="T569" t="s">
        <v>45</v>
      </c>
      <c r="U569">
        <v>0</v>
      </c>
      <c r="V569">
        <v>0</v>
      </c>
      <c r="W569" t="s">
        <v>46</v>
      </c>
      <c r="X569">
        <v>-0.58893384999999998</v>
      </c>
      <c r="Y569">
        <v>0</v>
      </c>
      <c r="Z569" t="s">
        <v>47</v>
      </c>
      <c r="AA569">
        <v>0</v>
      </c>
      <c r="AB569">
        <v>0</v>
      </c>
      <c r="AC569" t="s">
        <v>48</v>
      </c>
      <c r="AD569">
        <v>0</v>
      </c>
      <c r="AE569">
        <v>0</v>
      </c>
      <c r="AF569" t="s">
        <v>30</v>
      </c>
      <c r="AG569" s="27">
        <v>3974.8776403388401</v>
      </c>
    </row>
    <row r="570" spans="1:33" x14ac:dyDescent="0.2">
      <c r="A570" s="24">
        <f t="shared" si="8"/>
        <v>-3.2802499734177157</v>
      </c>
      <c r="B570" t="s">
        <v>337</v>
      </c>
      <c r="C570" t="s">
        <v>22</v>
      </c>
      <c r="D570">
        <v>1</v>
      </c>
      <c r="E570" t="s">
        <v>24</v>
      </c>
      <c r="F570" s="24">
        <v>2.5646542570808801</v>
      </c>
      <c r="G570">
        <v>8.2040299299999997E-7</v>
      </c>
      <c r="H570" t="s">
        <v>25</v>
      </c>
      <c r="I570">
        <v>106.95409507822001</v>
      </c>
      <c r="J570">
        <v>1.6693739919999999E-6</v>
      </c>
      <c r="K570" t="s">
        <v>26</v>
      </c>
      <c r="L570">
        <v>0</v>
      </c>
      <c r="M570">
        <v>0</v>
      </c>
      <c r="N570" t="s">
        <v>27</v>
      </c>
      <c r="O570">
        <v>8.7201689637036006E-2</v>
      </c>
      <c r="P570">
        <v>1.24628287E-7</v>
      </c>
      <c r="Q570" t="s">
        <v>28</v>
      </c>
      <c r="R570">
        <v>0.29313031455518501</v>
      </c>
      <c r="S570">
        <v>2.8886808800000002E-7</v>
      </c>
      <c r="T570" t="s">
        <v>45</v>
      </c>
      <c r="U570">
        <v>0</v>
      </c>
      <c r="V570">
        <v>0</v>
      </c>
      <c r="W570" t="s">
        <v>46</v>
      </c>
      <c r="X570">
        <v>-0.58893384999999998</v>
      </c>
      <c r="Y570">
        <v>0</v>
      </c>
      <c r="Z570" t="s">
        <v>47</v>
      </c>
      <c r="AA570">
        <v>0</v>
      </c>
      <c r="AB570">
        <v>0</v>
      </c>
      <c r="AC570" t="s">
        <v>48</v>
      </c>
      <c r="AD570">
        <v>0</v>
      </c>
      <c r="AE570">
        <v>0</v>
      </c>
      <c r="AF570" t="s">
        <v>30</v>
      </c>
      <c r="AG570" s="27">
        <v>3974.8776403388401</v>
      </c>
    </row>
    <row r="571" spans="1:33" x14ac:dyDescent="0.2">
      <c r="A571" s="24">
        <f t="shared" si="8"/>
        <v>-3.2802496663341216</v>
      </c>
      <c r="B571" t="s">
        <v>342</v>
      </c>
      <c r="C571" t="s">
        <v>22</v>
      </c>
      <c r="D571">
        <v>1</v>
      </c>
      <c r="E571" t="s">
        <v>24</v>
      </c>
      <c r="F571" s="24">
        <v>2.5646537058742598</v>
      </c>
      <c r="G571">
        <v>1.6090258999999999E-7</v>
      </c>
      <c r="H571" t="s">
        <v>25</v>
      </c>
      <c r="I571">
        <v>106.954096574354</v>
      </c>
      <c r="J571">
        <v>5.6402398499999999E-7</v>
      </c>
      <c r="K571" t="s">
        <v>26</v>
      </c>
      <c r="L571">
        <v>0</v>
      </c>
      <c r="M571">
        <v>0</v>
      </c>
      <c r="N571" t="s">
        <v>27</v>
      </c>
      <c r="O571">
        <v>8.7201692583495E-2</v>
      </c>
      <c r="P571">
        <v>6.5710597999999996E-8</v>
      </c>
      <c r="Q571" t="s">
        <v>28</v>
      </c>
      <c r="R571">
        <v>0.29313013511029001</v>
      </c>
      <c r="S571">
        <v>1.58385977E-7</v>
      </c>
      <c r="T571" t="s">
        <v>45</v>
      </c>
      <c r="U571">
        <v>0</v>
      </c>
      <c r="V571">
        <v>0</v>
      </c>
      <c r="W571" t="s">
        <v>46</v>
      </c>
      <c r="X571">
        <v>-0.58893384999999998</v>
      </c>
      <c r="Y571">
        <v>0</v>
      </c>
      <c r="Z571" t="s">
        <v>47</v>
      </c>
      <c r="AA571">
        <v>0</v>
      </c>
      <c r="AB571">
        <v>0</v>
      </c>
      <c r="AC571" t="s">
        <v>48</v>
      </c>
      <c r="AD571">
        <v>0</v>
      </c>
      <c r="AE571">
        <v>0</v>
      </c>
      <c r="AF571" t="s">
        <v>30</v>
      </c>
      <c r="AG571" s="27">
        <v>3974.8776403388401</v>
      </c>
    </row>
    <row r="572" spans="1:33" x14ac:dyDescent="0.2">
      <c r="A572" s="24">
        <f t="shared" si="8"/>
        <v>-3.2802499460763812</v>
      </c>
      <c r="B572" t="s">
        <v>369</v>
      </c>
      <c r="C572" t="s">
        <v>22</v>
      </c>
      <c r="D572">
        <v>1</v>
      </c>
      <c r="E572" t="s">
        <v>24</v>
      </c>
      <c r="F572" s="24">
        <v>2.56465397964091</v>
      </c>
      <c r="G572">
        <v>3.8683130299999999E-7</v>
      </c>
      <c r="H572" t="s">
        <v>25</v>
      </c>
      <c r="I572">
        <v>106.95409521142901</v>
      </c>
      <c r="J572">
        <v>2.241582652E-6</v>
      </c>
      <c r="K572" t="s">
        <v>26</v>
      </c>
      <c r="L572">
        <v>0</v>
      </c>
      <c r="M572">
        <v>0</v>
      </c>
      <c r="N572" t="s">
        <v>27</v>
      </c>
      <c r="O572">
        <v>8.7201650652070001E-2</v>
      </c>
      <c r="P572">
        <v>6.8641939999999994E-8</v>
      </c>
      <c r="Q572" t="s">
        <v>28</v>
      </c>
      <c r="R572">
        <v>0.29313026647853002</v>
      </c>
      <c r="S572">
        <v>2.0908739199999999E-7</v>
      </c>
      <c r="T572" t="s">
        <v>45</v>
      </c>
      <c r="U572">
        <v>0</v>
      </c>
      <c r="V572">
        <v>0</v>
      </c>
      <c r="W572" t="s">
        <v>46</v>
      </c>
      <c r="X572">
        <v>-0.58893384999999998</v>
      </c>
      <c r="Y572">
        <v>0</v>
      </c>
      <c r="Z572" t="s">
        <v>47</v>
      </c>
      <c r="AA572">
        <v>0</v>
      </c>
      <c r="AB572">
        <v>0</v>
      </c>
      <c r="AC572" t="s">
        <v>48</v>
      </c>
      <c r="AD572">
        <v>0</v>
      </c>
      <c r="AE572">
        <v>0</v>
      </c>
      <c r="AF572" t="s">
        <v>30</v>
      </c>
      <c r="AG572" s="27">
        <v>3974.8776403388401</v>
      </c>
    </row>
    <row r="573" spans="1:33" x14ac:dyDescent="0.2">
      <c r="A573" s="24">
        <f t="shared" si="8"/>
        <v>-3.280249755362731</v>
      </c>
      <c r="B573" t="s">
        <v>389</v>
      </c>
      <c r="C573" t="s">
        <v>22</v>
      </c>
      <c r="D573">
        <v>1</v>
      </c>
      <c r="E573" t="s">
        <v>24</v>
      </c>
      <c r="F573" s="24">
        <v>2.5646537467316199</v>
      </c>
      <c r="G573">
        <v>5.4803212899999996E-7</v>
      </c>
      <c r="H573" t="s">
        <v>25</v>
      </c>
      <c r="I573">
        <v>106.9540961406</v>
      </c>
      <c r="J573">
        <v>1.1039151310000001E-6</v>
      </c>
      <c r="K573" t="s">
        <v>26</v>
      </c>
      <c r="L573">
        <v>0</v>
      </c>
      <c r="M573">
        <v>0</v>
      </c>
      <c r="N573" t="s">
        <v>27</v>
      </c>
      <c r="O573">
        <v>8.7201645154940999E-2</v>
      </c>
      <c r="P573">
        <v>3.0731871999999999E-8</v>
      </c>
      <c r="Q573" t="s">
        <v>28</v>
      </c>
      <c r="R573">
        <v>0.29313037312795098</v>
      </c>
      <c r="S573">
        <v>1.62025221E-7</v>
      </c>
      <c r="T573" t="s">
        <v>45</v>
      </c>
      <c r="U573">
        <v>0</v>
      </c>
      <c r="V573">
        <v>0</v>
      </c>
      <c r="W573" t="s">
        <v>46</v>
      </c>
      <c r="X573">
        <v>-0.58893384999999998</v>
      </c>
      <c r="Y573">
        <v>0</v>
      </c>
      <c r="Z573" t="s">
        <v>47</v>
      </c>
      <c r="AA573">
        <v>0</v>
      </c>
      <c r="AB573">
        <v>0</v>
      </c>
      <c r="AC573" t="s">
        <v>48</v>
      </c>
      <c r="AD573">
        <v>0</v>
      </c>
      <c r="AE573">
        <v>0</v>
      </c>
      <c r="AF573" t="s">
        <v>30</v>
      </c>
      <c r="AG573" s="27">
        <v>3974.8776403388401</v>
      </c>
    </row>
    <row r="574" spans="1:33" x14ac:dyDescent="0.2">
      <c r="A574" s="24">
        <f t="shared" si="8"/>
        <v>-3.2802498499743891</v>
      </c>
      <c r="B574" t="s">
        <v>427</v>
      </c>
      <c r="C574" t="s">
        <v>22</v>
      </c>
      <c r="D574">
        <v>1</v>
      </c>
      <c r="E574" t="s">
        <v>24</v>
      </c>
      <c r="F574" s="24">
        <v>2.5646541313976798</v>
      </c>
      <c r="G574">
        <v>8.6468793600000003E-7</v>
      </c>
      <c r="H574" t="s">
        <v>25</v>
      </c>
      <c r="I574">
        <v>106.95409567964499</v>
      </c>
      <c r="J574">
        <v>2.4212162029999998E-6</v>
      </c>
      <c r="K574" t="s">
        <v>26</v>
      </c>
      <c r="L574">
        <v>0</v>
      </c>
      <c r="M574">
        <v>0</v>
      </c>
      <c r="N574" t="s">
        <v>27</v>
      </c>
      <c r="O574">
        <v>8.7201690809519006E-2</v>
      </c>
      <c r="P574">
        <v>3.7313220999999999E-8</v>
      </c>
      <c r="Q574" t="s">
        <v>28</v>
      </c>
      <c r="R574">
        <v>0.29313037017344101</v>
      </c>
      <c r="S574">
        <v>3.8391920299999998E-7</v>
      </c>
      <c r="T574" t="s">
        <v>45</v>
      </c>
      <c r="U574">
        <v>0</v>
      </c>
      <c r="V574">
        <v>0</v>
      </c>
      <c r="W574" t="s">
        <v>46</v>
      </c>
      <c r="X574">
        <v>-0.58893384999999998</v>
      </c>
      <c r="Y574">
        <v>0</v>
      </c>
      <c r="Z574" t="s">
        <v>47</v>
      </c>
      <c r="AA574">
        <v>0</v>
      </c>
      <c r="AB574">
        <v>0</v>
      </c>
      <c r="AC574" t="s">
        <v>48</v>
      </c>
      <c r="AD574">
        <v>0</v>
      </c>
      <c r="AE574">
        <v>0</v>
      </c>
      <c r="AF574" t="s">
        <v>30</v>
      </c>
      <c r="AG574" s="27">
        <v>3974.8776403388401</v>
      </c>
    </row>
    <row r="575" spans="1:33" x14ac:dyDescent="0.2">
      <c r="A575" s="24">
        <f t="shared" si="8"/>
        <v>-3.2802496834028276</v>
      </c>
      <c r="B575" t="s">
        <v>433</v>
      </c>
      <c r="C575" t="s">
        <v>22</v>
      </c>
      <c r="D575">
        <v>1</v>
      </c>
      <c r="E575" t="s">
        <v>24</v>
      </c>
      <c r="F575" s="24">
        <v>2.5646538222343098</v>
      </c>
      <c r="G575">
        <v>2.7460199200000001E-7</v>
      </c>
      <c r="H575" t="s">
        <v>25</v>
      </c>
      <c r="I575">
        <v>106.95409649119399</v>
      </c>
      <c r="J575">
        <v>3.1042199399999998E-7</v>
      </c>
      <c r="K575" t="s">
        <v>26</v>
      </c>
      <c r="L575">
        <v>0</v>
      </c>
      <c r="M575">
        <v>0</v>
      </c>
      <c r="N575" t="s">
        <v>27</v>
      </c>
      <c r="O575">
        <v>8.7201670518743002E-2</v>
      </c>
      <c r="P575">
        <v>5.3453146000000002E-8</v>
      </c>
      <c r="Q575" t="s">
        <v>28</v>
      </c>
      <c r="R575">
        <v>0.29313012656409798</v>
      </c>
      <c r="S575">
        <v>2.38173841E-7</v>
      </c>
      <c r="T575" t="s">
        <v>45</v>
      </c>
      <c r="U575">
        <v>0</v>
      </c>
      <c r="V575">
        <v>0</v>
      </c>
      <c r="W575" t="s">
        <v>46</v>
      </c>
      <c r="X575">
        <v>-0.58893384999999998</v>
      </c>
      <c r="Y575">
        <v>0</v>
      </c>
      <c r="Z575" t="s">
        <v>47</v>
      </c>
      <c r="AA575">
        <v>0</v>
      </c>
      <c r="AB575">
        <v>0</v>
      </c>
      <c r="AC575" t="s">
        <v>48</v>
      </c>
      <c r="AD575">
        <v>0</v>
      </c>
      <c r="AE575">
        <v>0</v>
      </c>
      <c r="AF575" t="s">
        <v>30</v>
      </c>
      <c r="AG575" s="27">
        <v>3974.8776403388401</v>
      </c>
    </row>
    <row r="576" spans="1:33" x14ac:dyDescent="0.2">
      <c r="A576" s="24">
        <f t="shared" si="8"/>
        <v>-3.2802497676858167</v>
      </c>
      <c r="B576" t="s">
        <v>498</v>
      </c>
      <c r="C576" t="s">
        <v>22</v>
      </c>
      <c r="D576">
        <v>1</v>
      </c>
      <c r="E576" t="s">
        <v>24</v>
      </c>
      <c r="F576" s="24">
        <v>2.5646538067823199</v>
      </c>
      <c r="G576">
        <v>1.79187306E-7</v>
      </c>
      <c r="H576" t="s">
        <v>25</v>
      </c>
      <c r="I576">
        <v>106.954096080561</v>
      </c>
      <c r="J576">
        <v>1.812045534E-6</v>
      </c>
      <c r="K576" t="s">
        <v>26</v>
      </c>
      <c r="L576">
        <v>0</v>
      </c>
      <c r="M576">
        <v>0</v>
      </c>
      <c r="N576" t="s">
        <v>27</v>
      </c>
      <c r="O576">
        <v>8.7201662092856E-2</v>
      </c>
      <c r="P576">
        <v>1.36781485E-7</v>
      </c>
      <c r="Q576" t="s">
        <v>28</v>
      </c>
      <c r="R576">
        <v>0.29313012099206298</v>
      </c>
      <c r="S576">
        <v>3.5903341900000002E-7</v>
      </c>
      <c r="T576" t="s">
        <v>45</v>
      </c>
      <c r="U576">
        <v>0</v>
      </c>
      <c r="V576">
        <v>0</v>
      </c>
      <c r="W576" t="s">
        <v>46</v>
      </c>
      <c r="X576">
        <v>-0.58893384999999998</v>
      </c>
      <c r="Y576">
        <v>0</v>
      </c>
      <c r="Z576" t="s">
        <v>47</v>
      </c>
      <c r="AA576">
        <v>0</v>
      </c>
      <c r="AB576">
        <v>0</v>
      </c>
      <c r="AC576" t="s">
        <v>48</v>
      </c>
      <c r="AD576">
        <v>0</v>
      </c>
      <c r="AE576">
        <v>0</v>
      </c>
      <c r="AF576" t="s">
        <v>30</v>
      </c>
      <c r="AG576" s="27">
        <v>3974.8776403388401</v>
      </c>
    </row>
    <row r="577" spans="1:33" x14ac:dyDescent="0.2">
      <c r="A577" s="24">
        <f t="shared" si="8"/>
        <v>-3.2802497021238066</v>
      </c>
      <c r="B577" t="s">
        <v>551</v>
      </c>
      <c r="C577" t="s">
        <v>22</v>
      </c>
      <c r="D577">
        <v>1</v>
      </c>
      <c r="E577" t="s">
        <v>24</v>
      </c>
      <c r="F577" s="24">
        <v>2.5646538770184502</v>
      </c>
      <c r="G577">
        <v>7.6541256899999997E-7</v>
      </c>
      <c r="H577" t="s">
        <v>25</v>
      </c>
      <c r="I577">
        <v>106.954096399984</v>
      </c>
      <c r="J577">
        <v>2.9243848340000002E-6</v>
      </c>
      <c r="K577" t="s">
        <v>26</v>
      </c>
      <c r="L577">
        <v>0</v>
      </c>
      <c r="M577">
        <v>0</v>
      </c>
      <c r="N577" t="s">
        <v>27</v>
      </c>
      <c r="O577">
        <v>8.7201640263333005E-2</v>
      </c>
      <c r="P577">
        <v>1.11524073E-7</v>
      </c>
      <c r="Q577" t="s">
        <v>28</v>
      </c>
      <c r="R577">
        <v>0.29313024030374801</v>
      </c>
      <c r="S577">
        <v>2.34418714E-7</v>
      </c>
      <c r="T577" t="s">
        <v>45</v>
      </c>
      <c r="U577">
        <v>0</v>
      </c>
      <c r="V577">
        <v>0</v>
      </c>
      <c r="W577" t="s">
        <v>46</v>
      </c>
      <c r="X577">
        <v>-0.58893384999999998</v>
      </c>
      <c r="Y577">
        <v>0</v>
      </c>
      <c r="Z577" t="s">
        <v>47</v>
      </c>
      <c r="AA577">
        <v>0</v>
      </c>
      <c r="AB577">
        <v>0</v>
      </c>
      <c r="AC577" t="s">
        <v>48</v>
      </c>
      <c r="AD577">
        <v>0</v>
      </c>
      <c r="AE577">
        <v>0</v>
      </c>
      <c r="AF577" t="s">
        <v>30</v>
      </c>
      <c r="AG577" s="27">
        <v>3974.8776403388401</v>
      </c>
    </row>
    <row r="578" spans="1:33" x14ac:dyDescent="0.2">
      <c r="A578" s="24">
        <f t="shared" ref="A578:A641" si="9">TAN($I578*PI()/180)</f>
        <v>-3.2802496786143118</v>
      </c>
      <c r="B578" t="s">
        <v>603</v>
      </c>
      <c r="C578" t="s">
        <v>22</v>
      </c>
      <c r="D578">
        <v>1</v>
      </c>
      <c r="E578" t="s">
        <v>24</v>
      </c>
      <c r="F578" s="24">
        <v>2.5646537464041002</v>
      </c>
      <c r="G578">
        <v>5.3824193199999995E-7</v>
      </c>
      <c r="H578" t="s">
        <v>25</v>
      </c>
      <c r="I578">
        <v>106.954096514524</v>
      </c>
      <c r="J578">
        <v>2.410665441E-6</v>
      </c>
      <c r="K578" t="s">
        <v>26</v>
      </c>
      <c r="L578">
        <v>0</v>
      </c>
      <c r="M578">
        <v>0</v>
      </c>
      <c r="N578" t="s">
        <v>27</v>
      </c>
      <c r="O578">
        <v>8.7201649958213001E-2</v>
      </c>
      <c r="P578">
        <v>7.0916060999999994E-8</v>
      </c>
      <c r="Q578" t="s">
        <v>28</v>
      </c>
      <c r="R578">
        <v>0.293130173370655</v>
      </c>
      <c r="S578">
        <v>3.4391678700000002E-7</v>
      </c>
      <c r="T578" t="s">
        <v>45</v>
      </c>
      <c r="U578">
        <v>0</v>
      </c>
      <c r="V578">
        <v>0</v>
      </c>
      <c r="W578" t="s">
        <v>46</v>
      </c>
      <c r="X578">
        <v>-0.58893384999999998</v>
      </c>
      <c r="Y578">
        <v>0</v>
      </c>
      <c r="Z578" t="s">
        <v>47</v>
      </c>
      <c r="AA578">
        <v>0</v>
      </c>
      <c r="AB578">
        <v>0</v>
      </c>
      <c r="AC578" t="s">
        <v>48</v>
      </c>
      <c r="AD578">
        <v>0</v>
      </c>
      <c r="AE578">
        <v>0</v>
      </c>
      <c r="AF578" t="s">
        <v>30</v>
      </c>
      <c r="AG578" s="27">
        <v>3974.8776403388401</v>
      </c>
    </row>
    <row r="579" spans="1:33" x14ac:dyDescent="0.2">
      <c r="A579" s="24">
        <f t="shared" si="9"/>
        <v>-3.280249856225113</v>
      </c>
      <c r="B579" t="s">
        <v>614</v>
      </c>
      <c r="C579" t="s">
        <v>22</v>
      </c>
      <c r="D579">
        <v>1</v>
      </c>
      <c r="E579" t="s">
        <v>24</v>
      </c>
      <c r="F579" s="24">
        <v>2.5646540743461301</v>
      </c>
      <c r="G579">
        <v>4.9375644400000001E-7</v>
      </c>
      <c r="H579" t="s">
        <v>25</v>
      </c>
      <c r="I579">
        <v>106.954095649191</v>
      </c>
      <c r="J579">
        <v>2.3282747879999998E-6</v>
      </c>
      <c r="K579" t="s">
        <v>26</v>
      </c>
      <c r="L579">
        <v>0</v>
      </c>
      <c r="M579">
        <v>0</v>
      </c>
      <c r="N579" t="s">
        <v>27</v>
      </c>
      <c r="O579">
        <v>8.7201714129210003E-2</v>
      </c>
      <c r="P579">
        <v>1.11707373E-7</v>
      </c>
      <c r="Q579" t="s">
        <v>28</v>
      </c>
      <c r="R579">
        <v>0.293130118637841</v>
      </c>
      <c r="S579">
        <v>1.67160462E-7</v>
      </c>
      <c r="T579" t="s">
        <v>45</v>
      </c>
      <c r="U579">
        <v>0</v>
      </c>
      <c r="V579">
        <v>0</v>
      </c>
      <c r="W579" t="s">
        <v>46</v>
      </c>
      <c r="X579">
        <v>-0.58893384999999998</v>
      </c>
      <c r="Y579">
        <v>0</v>
      </c>
      <c r="Z579" t="s">
        <v>47</v>
      </c>
      <c r="AA579">
        <v>0</v>
      </c>
      <c r="AB579">
        <v>0</v>
      </c>
      <c r="AC579" t="s">
        <v>48</v>
      </c>
      <c r="AD579">
        <v>0</v>
      </c>
      <c r="AE579">
        <v>0</v>
      </c>
      <c r="AF579" t="s">
        <v>30</v>
      </c>
      <c r="AG579" s="27">
        <v>3974.8776403388401</v>
      </c>
    </row>
    <row r="580" spans="1:33" x14ac:dyDescent="0.2">
      <c r="A580" s="24">
        <f t="shared" si="9"/>
        <v>-3.2802498544273151</v>
      </c>
      <c r="B580" t="s">
        <v>616</v>
      </c>
      <c r="C580" t="s">
        <v>22</v>
      </c>
      <c r="D580">
        <v>1</v>
      </c>
      <c r="E580" t="s">
        <v>24</v>
      </c>
      <c r="F580" s="24">
        <v>2.5646538867823399</v>
      </c>
      <c r="G580">
        <v>7.7083910499999997E-7</v>
      </c>
      <c r="H580" t="s">
        <v>25</v>
      </c>
      <c r="I580">
        <v>106.95409565795001</v>
      </c>
      <c r="J580">
        <v>2.2535424729999999E-6</v>
      </c>
      <c r="K580" t="s">
        <v>26</v>
      </c>
      <c r="L580">
        <v>0</v>
      </c>
      <c r="M580">
        <v>0</v>
      </c>
      <c r="N580" t="s">
        <v>27</v>
      </c>
      <c r="O580">
        <v>8.7201688206260994E-2</v>
      </c>
      <c r="P580">
        <v>1.1814422000000001E-7</v>
      </c>
      <c r="Q580" t="s">
        <v>28</v>
      </c>
      <c r="R580">
        <v>0.29313043657957499</v>
      </c>
      <c r="S580">
        <v>4.0481903000000002E-7</v>
      </c>
      <c r="T580" t="s">
        <v>45</v>
      </c>
      <c r="U580">
        <v>0</v>
      </c>
      <c r="V580">
        <v>0</v>
      </c>
      <c r="W580" t="s">
        <v>46</v>
      </c>
      <c r="X580">
        <v>-0.58893384999999998</v>
      </c>
      <c r="Y580">
        <v>0</v>
      </c>
      <c r="Z580" t="s">
        <v>47</v>
      </c>
      <c r="AA580">
        <v>0</v>
      </c>
      <c r="AB580">
        <v>0</v>
      </c>
      <c r="AC580" t="s">
        <v>48</v>
      </c>
      <c r="AD580">
        <v>0</v>
      </c>
      <c r="AE580">
        <v>0</v>
      </c>
      <c r="AF580" t="s">
        <v>30</v>
      </c>
      <c r="AG580" s="27">
        <v>3974.8776403388401</v>
      </c>
    </row>
    <row r="581" spans="1:33" x14ac:dyDescent="0.2">
      <c r="A581" s="24">
        <f t="shared" si="9"/>
        <v>-3.2802498139451712</v>
      </c>
      <c r="B581" t="s">
        <v>622</v>
      </c>
      <c r="C581" t="s">
        <v>22</v>
      </c>
      <c r="D581">
        <v>1</v>
      </c>
      <c r="E581" t="s">
        <v>24</v>
      </c>
      <c r="F581" s="24">
        <v>2.5646540724312499</v>
      </c>
      <c r="G581">
        <v>5.0541084600000002E-7</v>
      </c>
      <c r="H581" t="s">
        <v>25</v>
      </c>
      <c r="I581">
        <v>106.954095855182</v>
      </c>
      <c r="J581">
        <v>1.3666502499999999E-6</v>
      </c>
      <c r="K581" t="s">
        <v>26</v>
      </c>
      <c r="L581">
        <v>0</v>
      </c>
      <c r="M581">
        <v>0</v>
      </c>
      <c r="N581" t="s">
        <v>27</v>
      </c>
      <c r="O581">
        <v>8.7201722933561002E-2</v>
      </c>
      <c r="P581">
        <v>1.1301600999999999E-7</v>
      </c>
      <c r="Q581" t="s">
        <v>28</v>
      </c>
      <c r="R581">
        <v>0.29313021375702297</v>
      </c>
      <c r="S581">
        <v>1.80977337E-7</v>
      </c>
      <c r="T581" t="s">
        <v>45</v>
      </c>
      <c r="U581">
        <v>0</v>
      </c>
      <c r="V581">
        <v>0</v>
      </c>
      <c r="W581" t="s">
        <v>46</v>
      </c>
      <c r="X581">
        <v>-0.58893384999999998</v>
      </c>
      <c r="Y581">
        <v>0</v>
      </c>
      <c r="Z581" t="s">
        <v>47</v>
      </c>
      <c r="AA581">
        <v>0</v>
      </c>
      <c r="AB581">
        <v>0</v>
      </c>
      <c r="AC581" t="s">
        <v>48</v>
      </c>
      <c r="AD581">
        <v>0</v>
      </c>
      <c r="AE581">
        <v>0</v>
      </c>
      <c r="AF581" t="s">
        <v>30</v>
      </c>
      <c r="AG581" s="27">
        <v>3974.8776403388401</v>
      </c>
    </row>
    <row r="582" spans="1:33" x14ac:dyDescent="0.2">
      <c r="A582" s="24">
        <f t="shared" si="9"/>
        <v>-3.28024973979708</v>
      </c>
      <c r="B582" t="s">
        <v>629</v>
      </c>
      <c r="C582" t="s">
        <v>22</v>
      </c>
      <c r="D582">
        <v>1</v>
      </c>
      <c r="E582" t="s">
        <v>24</v>
      </c>
      <c r="F582" s="24">
        <v>2.5646537372092801</v>
      </c>
      <c r="G582">
        <v>4.8961579200000005E-7</v>
      </c>
      <c r="H582" t="s">
        <v>25</v>
      </c>
      <c r="I582">
        <v>106.95409621643699</v>
      </c>
      <c r="J582">
        <v>6.6235736100000002E-7</v>
      </c>
      <c r="K582" t="s">
        <v>26</v>
      </c>
      <c r="L582">
        <v>0</v>
      </c>
      <c r="M582">
        <v>0</v>
      </c>
      <c r="N582" t="s">
        <v>27</v>
      </c>
      <c r="O582">
        <v>8.7201720190066001E-2</v>
      </c>
      <c r="P582">
        <v>7.3496086999999996E-8</v>
      </c>
      <c r="Q582" t="s">
        <v>28</v>
      </c>
      <c r="R582">
        <v>0.29313015420897098</v>
      </c>
      <c r="S582">
        <v>4.6946455899999999E-7</v>
      </c>
      <c r="T582" t="s">
        <v>45</v>
      </c>
      <c r="U582">
        <v>0</v>
      </c>
      <c r="V582">
        <v>0</v>
      </c>
      <c r="W582" t="s">
        <v>46</v>
      </c>
      <c r="X582">
        <v>-0.58893384999999998</v>
      </c>
      <c r="Y582">
        <v>0</v>
      </c>
      <c r="Z582" t="s">
        <v>47</v>
      </c>
      <c r="AA582">
        <v>0</v>
      </c>
      <c r="AB582">
        <v>0</v>
      </c>
      <c r="AC582" t="s">
        <v>48</v>
      </c>
      <c r="AD582">
        <v>0</v>
      </c>
      <c r="AE582">
        <v>0</v>
      </c>
      <c r="AF582" t="s">
        <v>30</v>
      </c>
      <c r="AG582" s="27">
        <v>3974.8776403388401</v>
      </c>
    </row>
    <row r="583" spans="1:33" x14ac:dyDescent="0.2">
      <c r="A583" s="24">
        <f t="shared" si="9"/>
        <v>-3.2802497640863217</v>
      </c>
      <c r="B583" t="s">
        <v>630</v>
      </c>
      <c r="C583" t="s">
        <v>22</v>
      </c>
      <c r="D583">
        <v>1</v>
      </c>
      <c r="E583" t="s">
        <v>24</v>
      </c>
      <c r="F583" s="24">
        <v>2.5646539190635802</v>
      </c>
      <c r="G583">
        <v>9.4242063799999998E-7</v>
      </c>
      <c r="H583" t="s">
        <v>25</v>
      </c>
      <c r="I583">
        <v>106.95409609809801</v>
      </c>
      <c r="J583">
        <v>4.3562938289999996E-6</v>
      </c>
      <c r="K583" t="s">
        <v>26</v>
      </c>
      <c r="L583">
        <v>0</v>
      </c>
      <c r="M583">
        <v>0</v>
      </c>
      <c r="N583" t="s">
        <v>27</v>
      </c>
      <c r="O583">
        <v>8.7201702796049996E-2</v>
      </c>
      <c r="P583">
        <v>3.59821358E-7</v>
      </c>
      <c r="Q583" t="s">
        <v>28</v>
      </c>
      <c r="R583">
        <v>0.29313009581664201</v>
      </c>
      <c r="S583">
        <v>3.9127234400000001E-7</v>
      </c>
      <c r="T583" t="s">
        <v>45</v>
      </c>
      <c r="U583">
        <v>0</v>
      </c>
      <c r="V583">
        <v>0</v>
      </c>
      <c r="W583" t="s">
        <v>46</v>
      </c>
      <c r="X583">
        <v>-0.58893384999999998</v>
      </c>
      <c r="Y583">
        <v>0</v>
      </c>
      <c r="Z583" t="s">
        <v>47</v>
      </c>
      <c r="AA583">
        <v>0</v>
      </c>
      <c r="AB583">
        <v>0</v>
      </c>
      <c r="AC583" t="s">
        <v>48</v>
      </c>
      <c r="AD583">
        <v>0</v>
      </c>
      <c r="AE583">
        <v>0</v>
      </c>
      <c r="AF583" t="s">
        <v>30</v>
      </c>
      <c r="AG583" s="27">
        <v>3974.8776403388401</v>
      </c>
    </row>
    <row r="584" spans="1:33" x14ac:dyDescent="0.2">
      <c r="A584" s="24">
        <f t="shared" si="9"/>
        <v>-3.2802498344791422</v>
      </c>
      <c r="B584" t="s">
        <v>639</v>
      </c>
      <c r="C584" t="s">
        <v>22</v>
      </c>
      <c r="D584">
        <v>1</v>
      </c>
      <c r="E584" t="s">
        <v>24</v>
      </c>
      <c r="F584" s="24">
        <v>2.5646538813733502</v>
      </c>
      <c r="G584">
        <v>3.6306266099999999E-7</v>
      </c>
      <c r="H584" t="s">
        <v>25</v>
      </c>
      <c r="I584">
        <v>106.95409575513899</v>
      </c>
      <c r="J584">
        <v>1.44391698E-6</v>
      </c>
      <c r="K584" t="s">
        <v>26</v>
      </c>
      <c r="L584">
        <v>0</v>
      </c>
      <c r="M584">
        <v>0</v>
      </c>
      <c r="N584" t="s">
        <v>27</v>
      </c>
      <c r="O584">
        <v>8.7201670682990007E-2</v>
      </c>
      <c r="P584">
        <v>1.0726114100000001E-7</v>
      </c>
      <c r="Q584" t="s">
        <v>28</v>
      </c>
      <c r="R584">
        <v>0.29313045096925799</v>
      </c>
      <c r="S584">
        <v>2.8005189500000001E-7</v>
      </c>
      <c r="T584" t="s">
        <v>45</v>
      </c>
      <c r="U584">
        <v>0</v>
      </c>
      <c r="V584">
        <v>0</v>
      </c>
      <c r="W584" t="s">
        <v>46</v>
      </c>
      <c r="X584">
        <v>-0.58893384999999998</v>
      </c>
      <c r="Y584">
        <v>0</v>
      </c>
      <c r="Z584" t="s">
        <v>47</v>
      </c>
      <c r="AA584">
        <v>0</v>
      </c>
      <c r="AB584">
        <v>0</v>
      </c>
      <c r="AC584" t="s">
        <v>48</v>
      </c>
      <c r="AD584">
        <v>0</v>
      </c>
      <c r="AE584">
        <v>0</v>
      </c>
      <c r="AF584" t="s">
        <v>30</v>
      </c>
      <c r="AG584" s="27">
        <v>3974.8776403388401</v>
      </c>
    </row>
    <row r="585" spans="1:33" x14ac:dyDescent="0.2">
      <c r="A585" s="24">
        <f t="shared" si="9"/>
        <v>-3.2802499373484757</v>
      </c>
      <c r="B585" t="s">
        <v>651</v>
      </c>
      <c r="C585" t="s">
        <v>22</v>
      </c>
      <c r="D585">
        <v>1</v>
      </c>
      <c r="E585" t="s">
        <v>24</v>
      </c>
      <c r="F585" s="24">
        <v>2.5646540276991399</v>
      </c>
      <c r="G585">
        <v>2.7537563700000002E-7</v>
      </c>
      <c r="H585" t="s">
        <v>25</v>
      </c>
      <c r="I585">
        <v>106.954095253952</v>
      </c>
      <c r="J585">
        <v>1.4634129589999999E-6</v>
      </c>
      <c r="K585" t="s">
        <v>26</v>
      </c>
      <c r="L585">
        <v>0</v>
      </c>
      <c r="M585">
        <v>0</v>
      </c>
      <c r="N585" t="s">
        <v>27</v>
      </c>
      <c r="O585">
        <v>8.7201669704817006E-2</v>
      </c>
      <c r="P585">
        <v>3.6060903999999997E-8</v>
      </c>
      <c r="Q585" t="s">
        <v>28</v>
      </c>
      <c r="R585">
        <v>0.293130123586473</v>
      </c>
      <c r="S585">
        <v>3.0184832599999998E-7</v>
      </c>
      <c r="T585" t="s">
        <v>45</v>
      </c>
      <c r="U585">
        <v>0</v>
      </c>
      <c r="V585">
        <v>0</v>
      </c>
      <c r="W585" t="s">
        <v>46</v>
      </c>
      <c r="X585">
        <v>-0.58893384999999998</v>
      </c>
      <c r="Y585">
        <v>0</v>
      </c>
      <c r="Z585" t="s">
        <v>47</v>
      </c>
      <c r="AA585">
        <v>0</v>
      </c>
      <c r="AB585">
        <v>0</v>
      </c>
      <c r="AC585" t="s">
        <v>48</v>
      </c>
      <c r="AD585">
        <v>0</v>
      </c>
      <c r="AE585">
        <v>0</v>
      </c>
      <c r="AF585" t="s">
        <v>30</v>
      </c>
      <c r="AG585" s="27">
        <v>3974.8776403388401</v>
      </c>
    </row>
    <row r="586" spans="1:33" x14ac:dyDescent="0.2">
      <c r="A586" s="24">
        <f t="shared" si="9"/>
        <v>-3.2802499341494262</v>
      </c>
      <c r="B586" t="s">
        <v>670</v>
      </c>
      <c r="C586" t="s">
        <v>22</v>
      </c>
      <c r="D586">
        <v>1</v>
      </c>
      <c r="E586" t="s">
        <v>24</v>
      </c>
      <c r="F586" s="24">
        <v>2.56465422668099</v>
      </c>
      <c r="G586">
        <v>7.0533067000000003E-7</v>
      </c>
      <c r="H586" t="s">
        <v>25</v>
      </c>
      <c r="I586">
        <v>106.954095269538</v>
      </c>
      <c r="J586">
        <v>1.6278410109999999E-6</v>
      </c>
      <c r="K586" t="s">
        <v>26</v>
      </c>
      <c r="L586">
        <v>0</v>
      </c>
      <c r="M586">
        <v>0</v>
      </c>
      <c r="N586" t="s">
        <v>27</v>
      </c>
      <c r="O586">
        <v>8.7201661333380004E-2</v>
      </c>
      <c r="P586">
        <v>5.6223825000000002E-8</v>
      </c>
      <c r="Q586" t="s">
        <v>28</v>
      </c>
      <c r="R586">
        <v>0.29313032855990201</v>
      </c>
      <c r="S586">
        <v>2.7408342500000001E-7</v>
      </c>
      <c r="T586" t="s">
        <v>45</v>
      </c>
      <c r="U586">
        <v>0</v>
      </c>
      <c r="V586">
        <v>0</v>
      </c>
      <c r="W586" t="s">
        <v>46</v>
      </c>
      <c r="X586">
        <v>-0.58893384999999998</v>
      </c>
      <c r="Y586">
        <v>0</v>
      </c>
      <c r="Z586" t="s">
        <v>47</v>
      </c>
      <c r="AA586">
        <v>0</v>
      </c>
      <c r="AB586">
        <v>0</v>
      </c>
      <c r="AC586" t="s">
        <v>48</v>
      </c>
      <c r="AD586">
        <v>0</v>
      </c>
      <c r="AE586">
        <v>0</v>
      </c>
      <c r="AF586" t="s">
        <v>30</v>
      </c>
      <c r="AG586" s="27">
        <v>3974.8776403388401</v>
      </c>
    </row>
    <row r="587" spans="1:33" x14ac:dyDescent="0.2">
      <c r="A587" s="24">
        <f t="shared" si="9"/>
        <v>-3.2802498958901496</v>
      </c>
      <c r="B587" t="s">
        <v>672</v>
      </c>
      <c r="C587" t="s">
        <v>22</v>
      </c>
      <c r="D587">
        <v>1</v>
      </c>
      <c r="E587" t="s">
        <v>24</v>
      </c>
      <c r="F587" s="24">
        <v>2.5646538858967198</v>
      </c>
      <c r="G587">
        <v>1.113210852E-6</v>
      </c>
      <c r="H587" t="s">
        <v>25</v>
      </c>
      <c r="I587">
        <v>106.95409545594001</v>
      </c>
      <c r="J587">
        <v>5.3591296729999996E-6</v>
      </c>
      <c r="K587" t="s">
        <v>26</v>
      </c>
      <c r="L587">
        <v>0</v>
      </c>
      <c r="M587">
        <v>0</v>
      </c>
      <c r="N587" t="s">
        <v>27</v>
      </c>
      <c r="O587">
        <v>8.7201660801571004E-2</v>
      </c>
      <c r="P587">
        <v>1.5559462899999999E-7</v>
      </c>
      <c r="Q587" t="s">
        <v>28</v>
      </c>
      <c r="R587">
        <v>0.29313018549851499</v>
      </c>
      <c r="S587">
        <v>7.2482811399999995E-7</v>
      </c>
      <c r="T587" t="s">
        <v>45</v>
      </c>
      <c r="U587">
        <v>0</v>
      </c>
      <c r="V587">
        <v>0</v>
      </c>
      <c r="W587" t="s">
        <v>46</v>
      </c>
      <c r="X587">
        <v>-0.58893384999999998</v>
      </c>
      <c r="Y587">
        <v>0</v>
      </c>
      <c r="Z587" t="s">
        <v>47</v>
      </c>
      <c r="AA587">
        <v>0</v>
      </c>
      <c r="AB587">
        <v>0</v>
      </c>
      <c r="AC587" t="s">
        <v>48</v>
      </c>
      <c r="AD587">
        <v>0</v>
      </c>
      <c r="AE587">
        <v>0</v>
      </c>
      <c r="AF587" t="s">
        <v>30</v>
      </c>
      <c r="AG587" s="27">
        <v>3974.8776403388401</v>
      </c>
    </row>
    <row r="588" spans="1:33" x14ac:dyDescent="0.2">
      <c r="A588" s="24">
        <f t="shared" si="9"/>
        <v>-3.2802496036195614</v>
      </c>
      <c r="B588" t="s">
        <v>675</v>
      </c>
      <c r="C588" t="s">
        <v>22</v>
      </c>
      <c r="D588">
        <v>1</v>
      </c>
      <c r="E588" t="s">
        <v>24</v>
      </c>
      <c r="F588" s="24">
        <v>2.5646536407484399</v>
      </c>
      <c r="G588">
        <v>9.4236758999999998E-8</v>
      </c>
      <c r="H588" t="s">
        <v>25</v>
      </c>
      <c r="I588">
        <v>106.954096879904</v>
      </c>
      <c r="J588">
        <v>1.7048030199999999E-6</v>
      </c>
      <c r="K588" t="s">
        <v>26</v>
      </c>
      <c r="L588">
        <v>0</v>
      </c>
      <c r="M588">
        <v>0</v>
      </c>
      <c r="N588" t="s">
        <v>27</v>
      </c>
      <c r="O588">
        <v>8.7201666017902996E-2</v>
      </c>
      <c r="P588">
        <v>7.9655710000000002E-8</v>
      </c>
      <c r="Q588" t="s">
        <v>28</v>
      </c>
      <c r="R588">
        <v>0.29313035371509499</v>
      </c>
      <c r="S588">
        <v>4.2272353899999999E-7</v>
      </c>
      <c r="T588" t="s">
        <v>45</v>
      </c>
      <c r="U588">
        <v>0</v>
      </c>
      <c r="V588">
        <v>0</v>
      </c>
      <c r="W588" t="s">
        <v>46</v>
      </c>
      <c r="X588">
        <v>-0.58893384999999998</v>
      </c>
      <c r="Y588">
        <v>0</v>
      </c>
      <c r="Z588" t="s">
        <v>47</v>
      </c>
      <c r="AA588">
        <v>0</v>
      </c>
      <c r="AB588">
        <v>0</v>
      </c>
      <c r="AC588" t="s">
        <v>48</v>
      </c>
      <c r="AD588">
        <v>0</v>
      </c>
      <c r="AE588">
        <v>0</v>
      </c>
      <c r="AF588" t="s">
        <v>30</v>
      </c>
      <c r="AG588" s="27">
        <v>3974.8776403388401</v>
      </c>
    </row>
    <row r="589" spans="1:33" x14ac:dyDescent="0.2">
      <c r="A589" s="24">
        <f t="shared" si="9"/>
        <v>-3.2802498360864623</v>
      </c>
      <c r="B589" t="s">
        <v>710</v>
      </c>
      <c r="C589" t="s">
        <v>22</v>
      </c>
      <c r="D589">
        <v>1</v>
      </c>
      <c r="E589" t="s">
        <v>24</v>
      </c>
      <c r="F589" s="24">
        <v>2.5646540368994701</v>
      </c>
      <c r="G589">
        <v>5.2464328700000003E-7</v>
      </c>
      <c r="H589" t="s">
        <v>25</v>
      </c>
      <c r="I589">
        <v>106.954095747308</v>
      </c>
      <c r="J589">
        <v>1.3131987150000001E-6</v>
      </c>
      <c r="K589" t="s">
        <v>26</v>
      </c>
      <c r="L589">
        <v>0</v>
      </c>
      <c r="M589">
        <v>0</v>
      </c>
      <c r="N589" t="s">
        <v>27</v>
      </c>
      <c r="O589">
        <v>8.7201633926341005E-2</v>
      </c>
      <c r="P589">
        <v>6.1634312000000001E-8</v>
      </c>
      <c r="Q589" t="s">
        <v>28</v>
      </c>
      <c r="R589">
        <v>0.29313021161505098</v>
      </c>
      <c r="S589">
        <v>4.5735364000000002E-8</v>
      </c>
      <c r="T589" t="s">
        <v>45</v>
      </c>
      <c r="U589">
        <v>0</v>
      </c>
      <c r="V589">
        <v>0</v>
      </c>
      <c r="W589" t="s">
        <v>46</v>
      </c>
      <c r="X589">
        <v>-0.58893384999999998</v>
      </c>
      <c r="Y589">
        <v>0</v>
      </c>
      <c r="Z589" t="s">
        <v>47</v>
      </c>
      <c r="AA589">
        <v>0</v>
      </c>
      <c r="AB589">
        <v>0</v>
      </c>
      <c r="AC589" t="s">
        <v>48</v>
      </c>
      <c r="AD589">
        <v>0</v>
      </c>
      <c r="AE589">
        <v>0</v>
      </c>
      <c r="AF589" t="s">
        <v>30</v>
      </c>
      <c r="AG589" s="27">
        <v>3974.8776403388401</v>
      </c>
    </row>
    <row r="590" spans="1:33" x14ac:dyDescent="0.2">
      <c r="A590" s="24">
        <f t="shared" si="9"/>
        <v>-3.2802496888536874</v>
      </c>
      <c r="B590" t="s">
        <v>714</v>
      </c>
      <c r="C590" t="s">
        <v>22</v>
      </c>
      <c r="D590">
        <v>1</v>
      </c>
      <c r="E590" t="s">
        <v>24</v>
      </c>
      <c r="F590" s="24">
        <v>2.5646537087069898</v>
      </c>
      <c r="G590">
        <v>5.5662557900000003E-7</v>
      </c>
      <c r="H590" t="s">
        <v>25</v>
      </c>
      <c r="I590">
        <v>106.954096464637</v>
      </c>
      <c r="J590">
        <v>2.3079192420000001E-6</v>
      </c>
      <c r="K590" t="s">
        <v>26</v>
      </c>
      <c r="L590">
        <v>0</v>
      </c>
      <c r="M590">
        <v>0</v>
      </c>
      <c r="N590" t="s">
        <v>27</v>
      </c>
      <c r="O590">
        <v>8.7201716159785003E-2</v>
      </c>
      <c r="P590">
        <v>5.0082136000000002E-8</v>
      </c>
      <c r="Q590" t="s">
        <v>28</v>
      </c>
      <c r="R590">
        <v>0.293130145867533</v>
      </c>
      <c r="S590">
        <v>1.3117910399999999E-7</v>
      </c>
      <c r="T590" t="s">
        <v>45</v>
      </c>
      <c r="U590">
        <v>0</v>
      </c>
      <c r="V590">
        <v>0</v>
      </c>
      <c r="W590" t="s">
        <v>46</v>
      </c>
      <c r="X590">
        <v>-0.58893384999999998</v>
      </c>
      <c r="Y590">
        <v>0</v>
      </c>
      <c r="Z590" t="s">
        <v>47</v>
      </c>
      <c r="AA590">
        <v>0</v>
      </c>
      <c r="AB590">
        <v>0</v>
      </c>
      <c r="AC590" t="s">
        <v>48</v>
      </c>
      <c r="AD590">
        <v>0</v>
      </c>
      <c r="AE590">
        <v>0</v>
      </c>
      <c r="AF590" t="s">
        <v>30</v>
      </c>
      <c r="AG590" s="27">
        <v>3974.8776403388401</v>
      </c>
    </row>
    <row r="591" spans="1:33" x14ac:dyDescent="0.2">
      <c r="A591" s="24">
        <f t="shared" si="9"/>
        <v>-3.2802497626587992</v>
      </c>
      <c r="B591" t="s">
        <v>727</v>
      </c>
      <c r="C591" t="s">
        <v>22</v>
      </c>
      <c r="D591">
        <v>1</v>
      </c>
      <c r="E591" t="s">
        <v>24</v>
      </c>
      <c r="F591" s="24">
        <v>2.56465397755046</v>
      </c>
      <c r="G591">
        <v>4.15976514E-7</v>
      </c>
      <c r="H591" t="s">
        <v>25</v>
      </c>
      <c r="I591">
        <v>106.954096105053</v>
      </c>
      <c r="J591">
        <v>1.1771601450000001E-6</v>
      </c>
      <c r="K591" t="s">
        <v>26</v>
      </c>
      <c r="L591">
        <v>0</v>
      </c>
      <c r="M591">
        <v>0</v>
      </c>
      <c r="N591" t="s">
        <v>27</v>
      </c>
      <c r="O591">
        <v>8.7201724044020004E-2</v>
      </c>
      <c r="P591">
        <v>6.7977884999999995E-8</v>
      </c>
      <c r="Q591" t="s">
        <v>28</v>
      </c>
      <c r="R591">
        <v>0.29313018531914797</v>
      </c>
      <c r="S591">
        <v>3.1656322999999999E-7</v>
      </c>
      <c r="T591" t="s">
        <v>45</v>
      </c>
      <c r="U591">
        <v>0</v>
      </c>
      <c r="V591">
        <v>0</v>
      </c>
      <c r="W591" t="s">
        <v>46</v>
      </c>
      <c r="X591">
        <v>-0.58893384999999998</v>
      </c>
      <c r="Y591">
        <v>0</v>
      </c>
      <c r="Z591" t="s">
        <v>47</v>
      </c>
      <c r="AA591">
        <v>0</v>
      </c>
      <c r="AB591">
        <v>0</v>
      </c>
      <c r="AC591" t="s">
        <v>48</v>
      </c>
      <c r="AD591">
        <v>0</v>
      </c>
      <c r="AE591">
        <v>0</v>
      </c>
      <c r="AF591" t="s">
        <v>30</v>
      </c>
      <c r="AG591" s="27">
        <v>3974.8776403388401</v>
      </c>
    </row>
    <row r="592" spans="1:33" x14ac:dyDescent="0.2">
      <c r="A592" s="24">
        <f t="shared" si="9"/>
        <v>-3.2802498129657138</v>
      </c>
      <c r="B592" t="s">
        <v>734</v>
      </c>
      <c r="C592" t="s">
        <v>22</v>
      </c>
      <c r="D592">
        <v>1</v>
      </c>
      <c r="E592" t="s">
        <v>24</v>
      </c>
      <c r="F592" s="24">
        <v>2.5646540456625799</v>
      </c>
      <c r="G592">
        <v>3.2581052499999998E-7</v>
      </c>
      <c r="H592" t="s">
        <v>25</v>
      </c>
      <c r="I592">
        <v>106.95409585995399</v>
      </c>
      <c r="J592">
        <v>1.2549196840000001E-6</v>
      </c>
      <c r="K592" t="s">
        <v>26</v>
      </c>
      <c r="L592">
        <v>0</v>
      </c>
      <c r="M592">
        <v>0</v>
      </c>
      <c r="N592" t="s">
        <v>27</v>
      </c>
      <c r="O592">
        <v>8.7201699314415002E-2</v>
      </c>
      <c r="P592">
        <v>6.4854426000000003E-8</v>
      </c>
      <c r="Q592" t="s">
        <v>28</v>
      </c>
      <c r="R592">
        <v>0.29313039056754098</v>
      </c>
      <c r="S592">
        <v>2.2994777300000001E-7</v>
      </c>
      <c r="T592" t="s">
        <v>45</v>
      </c>
      <c r="U592">
        <v>0</v>
      </c>
      <c r="V592">
        <v>0</v>
      </c>
      <c r="W592" t="s">
        <v>46</v>
      </c>
      <c r="X592">
        <v>-0.58893384999999998</v>
      </c>
      <c r="Y592">
        <v>0</v>
      </c>
      <c r="Z592" t="s">
        <v>47</v>
      </c>
      <c r="AA592">
        <v>0</v>
      </c>
      <c r="AB592">
        <v>0</v>
      </c>
      <c r="AC592" t="s">
        <v>48</v>
      </c>
      <c r="AD592">
        <v>0</v>
      </c>
      <c r="AE592">
        <v>0</v>
      </c>
      <c r="AF592" t="s">
        <v>30</v>
      </c>
      <c r="AG592" s="27">
        <v>3974.8776403388401</v>
      </c>
    </row>
    <row r="593" spans="1:33" x14ac:dyDescent="0.2">
      <c r="A593" s="24">
        <f t="shared" si="9"/>
        <v>-3.2802498677575773</v>
      </c>
      <c r="B593" t="s">
        <v>738</v>
      </c>
      <c r="C593" t="s">
        <v>22</v>
      </c>
      <c r="D593">
        <v>1</v>
      </c>
      <c r="E593" t="s">
        <v>24</v>
      </c>
      <c r="F593" s="24">
        <v>2.56465393837412</v>
      </c>
      <c r="G593">
        <v>7.3579897199999999E-7</v>
      </c>
      <c r="H593" t="s">
        <v>25</v>
      </c>
      <c r="I593">
        <v>106.954095593004</v>
      </c>
      <c r="J593">
        <v>1.7297486879999999E-6</v>
      </c>
      <c r="K593" t="s">
        <v>26</v>
      </c>
      <c r="L593">
        <v>0</v>
      </c>
      <c r="M593">
        <v>0</v>
      </c>
      <c r="N593" t="s">
        <v>27</v>
      </c>
      <c r="O593">
        <v>8.7201637129804999E-2</v>
      </c>
      <c r="P593">
        <v>1.06426099E-7</v>
      </c>
      <c r="Q593" t="s">
        <v>28</v>
      </c>
      <c r="R593">
        <v>0.29313039363096799</v>
      </c>
      <c r="S593">
        <v>4.0822377300000001E-7</v>
      </c>
      <c r="T593" t="s">
        <v>45</v>
      </c>
      <c r="U593">
        <v>0</v>
      </c>
      <c r="V593">
        <v>0</v>
      </c>
      <c r="W593" t="s">
        <v>46</v>
      </c>
      <c r="X593">
        <v>-0.58893384999999998</v>
      </c>
      <c r="Y593">
        <v>0</v>
      </c>
      <c r="Z593" t="s">
        <v>47</v>
      </c>
      <c r="AA593">
        <v>0</v>
      </c>
      <c r="AB593">
        <v>0</v>
      </c>
      <c r="AC593" t="s">
        <v>48</v>
      </c>
      <c r="AD593">
        <v>0</v>
      </c>
      <c r="AE593">
        <v>0</v>
      </c>
      <c r="AF593" t="s">
        <v>30</v>
      </c>
      <c r="AG593" s="27">
        <v>3974.8776403388401</v>
      </c>
    </row>
    <row r="594" spans="1:33" x14ac:dyDescent="0.2">
      <c r="A594" s="24">
        <f t="shared" si="9"/>
        <v>-3.2802496109562758</v>
      </c>
      <c r="B594" t="s">
        <v>778</v>
      </c>
      <c r="C594" t="s">
        <v>22</v>
      </c>
      <c r="D594">
        <v>1</v>
      </c>
      <c r="E594" t="s">
        <v>24</v>
      </c>
      <c r="F594" s="24">
        <v>2.5646537414839399</v>
      </c>
      <c r="G594">
        <v>3.7307608299999998E-7</v>
      </c>
      <c r="H594" t="s">
        <v>25</v>
      </c>
      <c r="I594">
        <v>106.954096844159</v>
      </c>
      <c r="J594">
        <v>2.441587852E-6</v>
      </c>
      <c r="K594" t="s">
        <v>26</v>
      </c>
      <c r="L594">
        <v>0</v>
      </c>
      <c r="M594">
        <v>0</v>
      </c>
      <c r="N594" t="s">
        <v>27</v>
      </c>
      <c r="O594">
        <v>8.7201660371288001E-2</v>
      </c>
      <c r="P594">
        <v>5.745124E-8</v>
      </c>
      <c r="Q594" t="s">
        <v>28</v>
      </c>
      <c r="R594">
        <v>0.293130280211228</v>
      </c>
      <c r="S594">
        <v>1.8780290700000001E-7</v>
      </c>
      <c r="T594" t="s">
        <v>45</v>
      </c>
      <c r="U594">
        <v>0</v>
      </c>
      <c r="V594">
        <v>0</v>
      </c>
      <c r="W594" t="s">
        <v>46</v>
      </c>
      <c r="X594">
        <v>-0.58893384999999998</v>
      </c>
      <c r="Y594">
        <v>0</v>
      </c>
      <c r="Z594" t="s">
        <v>47</v>
      </c>
      <c r="AA594">
        <v>0</v>
      </c>
      <c r="AB594">
        <v>0</v>
      </c>
      <c r="AC594" t="s">
        <v>48</v>
      </c>
      <c r="AD594">
        <v>0</v>
      </c>
      <c r="AE594">
        <v>0</v>
      </c>
      <c r="AF594" t="s">
        <v>30</v>
      </c>
      <c r="AG594" s="27">
        <v>3974.8776403388401</v>
      </c>
    </row>
    <row r="595" spans="1:33" x14ac:dyDescent="0.2">
      <c r="A595" s="24">
        <f t="shared" si="9"/>
        <v>-3.2802496544539679</v>
      </c>
      <c r="B595" t="s">
        <v>820</v>
      </c>
      <c r="C595" t="s">
        <v>22</v>
      </c>
      <c r="D595">
        <v>1</v>
      </c>
      <c r="E595" t="s">
        <v>24</v>
      </c>
      <c r="F595" s="24">
        <v>2.5646536680981402</v>
      </c>
      <c r="G595">
        <v>5.5313937500000005E-7</v>
      </c>
      <c r="H595" t="s">
        <v>25</v>
      </c>
      <c r="I595">
        <v>106.95409663223499</v>
      </c>
      <c r="J595">
        <v>1.5401506819999999E-6</v>
      </c>
      <c r="K595" t="s">
        <v>26</v>
      </c>
      <c r="L595">
        <v>0</v>
      </c>
      <c r="M595">
        <v>0</v>
      </c>
      <c r="N595" t="s">
        <v>27</v>
      </c>
      <c r="O595">
        <v>8.7201647100792007E-2</v>
      </c>
      <c r="P595">
        <v>9.2733632000000004E-8</v>
      </c>
      <c r="Q595" t="s">
        <v>28</v>
      </c>
      <c r="R595">
        <v>0.293130339069747</v>
      </c>
      <c r="S595">
        <v>4.1918572999999999E-8</v>
      </c>
      <c r="T595" t="s">
        <v>45</v>
      </c>
      <c r="U595">
        <v>0</v>
      </c>
      <c r="V595">
        <v>0</v>
      </c>
      <c r="W595" t="s">
        <v>46</v>
      </c>
      <c r="X595">
        <v>-0.58893384999999998</v>
      </c>
      <c r="Y595">
        <v>0</v>
      </c>
      <c r="Z595" t="s">
        <v>47</v>
      </c>
      <c r="AA595">
        <v>0</v>
      </c>
      <c r="AB595">
        <v>0</v>
      </c>
      <c r="AC595" t="s">
        <v>48</v>
      </c>
      <c r="AD595">
        <v>0</v>
      </c>
      <c r="AE595">
        <v>0</v>
      </c>
      <c r="AF595" t="s">
        <v>30</v>
      </c>
      <c r="AG595" s="27">
        <v>3974.8776403388401</v>
      </c>
    </row>
    <row r="596" spans="1:33" x14ac:dyDescent="0.2">
      <c r="A596" s="24">
        <f t="shared" si="9"/>
        <v>-3.2802496851616239</v>
      </c>
      <c r="B596" t="s">
        <v>876</v>
      </c>
      <c r="C596" t="s">
        <v>22</v>
      </c>
      <c r="D596">
        <v>1</v>
      </c>
      <c r="E596" t="s">
        <v>24</v>
      </c>
      <c r="F596" s="24">
        <v>2.5646536440261198</v>
      </c>
      <c r="G596">
        <v>4.2519281600000001E-7</v>
      </c>
      <c r="H596" t="s">
        <v>25</v>
      </c>
      <c r="I596">
        <v>106.954096482625</v>
      </c>
      <c r="J596">
        <v>1.383402518E-6</v>
      </c>
      <c r="K596" t="s">
        <v>26</v>
      </c>
      <c r="L596">
        <v>0</v>
      </c>
      <c r="M596">
        <v>0</v>
      </c>
      <c r="N596" t="s">
        <v>27</v>
      </c>
      <c r="O596">
        <v>8.7201704328253998E-2</v>
      </c>
      <c r="P596">
        <v>3.0736857000000003E-8</v>
      </c>
      <c r="Q596" t="s">
        <v>28</v>
      </c>
      <c r="R596">
        <v>0.293130176533974</v>
      </c>
      <c r="S596">
        <v>1.87279038E-7</v>
      </c>
      <c r="T596" t="s">
        <v>45</v>
      </c>
      <c r="U596">
        <v>0</v>
      </c>
      <c r="V596">
        <v>0</v>
      </c>
      <c r="W596" t="s">
        <v>46</v>
      </c>
      <c r="X596">
        <v>-0.58893384999999998</v>
      </c>
      <c r="Y596">
        <v>0</v>
      </c>
      <c r="Z596" t="s">
        <v>47</v>
      </c>
      <c r="AA596">
        <v>0</v>
      </c>
      <c r="AB596">
        <v>0</v>
      </c>
      <c r="AC596" t="s">
        <v>48</v>
      </c>
      <c r="AD596">
        <v>0</v>
      </c>
      <c r="AE596">
        <v>0</v>
      </c>
      <c r="AF596" t="s">
        <v>30</v>
      </c>
      <c r="AG596" s="27">
        <v>3974.8776403388401</v>
      </c>
    </row>
    <row r="597" spans="1:33" x14ac:dyDescent="0.2">
      <c r="A597" s="24">
        <f t="shared" si="9"/>
        <v>-3.280249872854788</v>
      </c>
      <c r="B597" t="s">
        <v>889</v>
      </c>
      <c r="C597" t="s">
        <v>22</v>
      </c>
      <c r="D597">
        <v>1</v>
      </c>
      <c r="E597" t="s">
        <v>24</v>
      </c>
      <c r="F597" s="24">
        <v>2.56465402128944</v>
      </c>
      <c r="G597">
        <v>7.3962281699999995E-7</v>
      </c>
      <c r="H597" t="s">
        <v>25</v>
      </c>
      <c r="I597">
        <v>106.95409556817</v>
      </c>
      <c r="J597">
        <v>1.81688328E-6</v>
      </c>
      <c r="K597" t="s">
        <v>26</v>
      </c>
      <c r="L597">
        <v>0</v>
      </c>
      <c r="M597">
        <v>0</v>
      </c>
      <c r="N597" t="s">
        <v>27</v>
      </c>
      <c r="O597">
        <v>8.7201704094322E-2</v>
      </c>
      <c r="P597">
        <v>1.6038736200000001E-7</v>
      </c>
      <c r="Q597" t="s">
        <v>28</v>
      </c>
      <c r="R597">
        <v>0.29313007395283103</v>
      </c>
      <c r="S597">
        <v>1.3109584300000001E-7</v>
      </c>
      <c r="T597" t="s">
        <v>45</v>
      </c>
      <c r="U597">
        <v>0</v>
      </c>
      <c r="V597">
        <v>0</v>
      </c>
      <c r="W597" t="s">
        <v>46</v>
      </c>
      <c r="X597">
        <v>-0.58893384999999998</v>
      </c>
      <c r="Y597">
        <v>0</v>
      </c>
      <c r="Z597" t="s">
        <v>47</v>
      </c>
      <c r="AA597">
        <v>0</v>
      </c>
      <c r="AB597">
        <v>0</v>
      </c>
      <c r="AC597" t="s">
        <v>48</v>
      </c>
      <c r="AD597">
        <v>0</v>
      </c>
      <c r="AE597">
        <v>0</v>
      </c>
      <c r="AF597" t="s">
        <v>30</v>
      </c>
      <c r="AG597" s="27">
        <v>3974.8776403388401</v>
      </c>
    </row>
    <row r="598" spans="1:33" x14ac:dyDescent="0.2">
      <c r="A598" s="24">
        <f t="shared" si="9"/>
        <v>-3.2802497534428094</v>
      </c>
      <c r="B598" t="s">
        <v>899</v>
      </c>
      <c r="C598" t="s">
        <v>22</v>
      </c>
      <c r="D598">
        <v>1</v>
      </c>
      <c r="E598" t="s">
        <v>24</v>
      </c>
      <c r="F598" s="24">
        <v>2.56465387562714</v>
      </c>
      <c r="G598">
        <v>4.11340706E-7</v>
      </c>
      <c r="H598" t="s">
        <v>25</v>
      </c>
      <c r="I598">
        <v>106.954096149954</v>
      </c>
      <c r="J598">
        <v>2.1042962389999999E-6</v>
      </c>
      <c r="K598" t="s">
        <v>26</v>
      </c>
      <c r="L598">
        <v>0</v>
      </c>
      <c r="M598">
        <v>0</v>
      </c>
      <c r="N598" t="s">
        <v>27</v>
      </c>
      <c r="O598">
        <v>8.7201712710053003E-2</v>
      </c>
      <c r="P598">
        <v>5.2986387000000003E-8</v>
      </c>
      <c r="Q598" t="s">
        <v>28</v>
      </c>
      <c r="R598">
        <v>0.29313009645764998</v>
      </c>
      <c r="S598">
        <v>8.9260314999999998E-8</v>
      </c>
      <c r="T598" t="s">
        <v>45</v>
      </c>
      <c r="U598">
        <v>0</v>
      </c>
      <c r="V598">
        <v>0</v>
      </c>
      <c r="W598" t="s">
        <v>46</v>
      </c>
      <c r="X598">
        <v>-0.58893384999999998</v>
      </c>
      <c r="Y598">
        <v>0</v>
      </c>
      <c r="Z598" t="s">
        <v>47</v>
      </c>
      <c r="AA598">
        <v>0</v>
      </c>
      <c r="AB598">
        <v>0</v>
      </c>
      <c r="AC598" t="s">
        <v>48</v>
      </c>
      <c r="AD598">
        <v>0</v>
      </c>
      <c r="AE598">
        <v>0</v>
      </c>
      <c r="AF598" t="s">
        <v>30</v>
      </c>
      <c r="AG598" s="27">
        <v>3974.8776403388401</v>
      </c>
    </row>
    <row r="599" spans="1:33" x14ac:dyDescent="0.2">
      <c r="A599" s="24">
        <f t="shared" si="9"/>
        <v>-3.2802498638715494</v>
      </c>
      <c r="B599" t="s">
        <v>1022</v>
      </c>
      <c r="C599" t="s">
        <v>22</v>
      </c>
      <c r="D599">
        <v>1</v>
      </c>
      <c r="E599" t="s">
        <v>24</v>
      </c>
      <c r="F599" s="24">
        <v>2.5646540082930902</v>
      </c>
      <c r="G599">
        <v>6.6943627799999999E-7</v>
      </c>
      <c r="H599" t="s">
        <v>25</v>
      </c>
      <c r="I599">
        <v>106.95409561193701</v>
      </c>
      <c r="J599">
        <v>2.7472022719999999E-6</v>
      </c>
      <c r="K599" t="s">
        <v>26</v>
      </c>
      <c r="L599">
        <v>0</v>
      </c>
      <c r="M599">
        <v>0</v>
      </c>
      <c r="N599" t="s">
        <v>27</v>
      </c>
      <c r="O599">
        <v>8.7201665110936993E-2</v>
      </c>
      <c r="P599">
        <v>5.5403503000000001E-8</v>
      </c>
      <c r="Q599" t="s">
        <v>28</v>
      </c>
      <c r="R599">
        <v>0.293130101047203</v>
      </c>
      <c r="S599">
        <v>5.3650081100000005E-7</v>
      </c>
      <c r="T599" t="s">
        <v>45</v>
      </c>
      <c r="U599">
        <v>0</v>
      </c>
      <c r="V599">
        <v>0</v>
      </c>
      <c r="W599" t="s">
        <v>46</v>
      </c>
      <c r="X599">
        <v>-0.58893384999999998</v>
      </c>
      <c r="Y599">
        <v>0</v>
      </c>
      <c r="Z599" t="s">
        <v>47</v>
      </c>
      <c r="AA599">
        <v>0</v>
      </c>
      <c r="AB599">
        <v>0</v>
      </c>
      <c r="AC599" t="s">
        <v>48</v>
      </c>
      <c r="AD599">
        <v>0</v>
      </c>
      <c r="AE599">
        <v>0</v>
      </c>
      <c r="AF599" t="s">
        <v>30</v>
      </c>
      <c r="AG599" s="27">
        <v>3974.8776403388401</v>
      </c>
    </row>
    <row r="600" spans="1:33" x14ac:dyDescent="0.2">
      <c r="A600" s="24">
        <f t="shared" si="9"/>
        <v>-3.2802498144765693</v>
      </c>
      <c r="B600" t="s">
        <v>1043</v>
      </c>
      <c r="C600" t="s">
        <v>22</v>
      </c>
      <c r="D600">
        <v>1</v>
      </c>
      <c r="E600" t="s">
        <v>24</v>
      </c>
      <c r="F600" s="24">
        <v>2.5646538764012101</v>
      </c>
      <c r="G600">
        <v>3.3016618000000001E-7</v>
      </c>
      <c r="H600" t="s">
        <v>25</v>
      </c>
      <c r="I600">
        <v>106.954095852593</v>
      </c>
      <c r="J600">
        <v>8.1163790499999995E-7</v>
      </c>
      <c r="K600" t="s">
        <v>26</v>
      </c>
      <c r="L600">
        <v>0</v>
      </c>
      <c r="M600">
        <v>0</v>
      </c>
      <c r="N600" t="s">
        <v>27</v>
      </c>
      <c r="O600">
        <v>8.7201625895324E-2</v>
      </c>
      <c r="P600">
        <v>4.545112E-8</v>
      </c>
      <c r="Q600" t="s">
        <v>28</v>
      </c>
      <c r="R600">
        <v>0.29313026112274998</v>
      </c>
      <c r="S600">
        <v>2.4306774000000003E-7</v>
      </c>
      <c r="T600" t="s">
        <v>45</v>
      </c>
      <c r="U600">
        <v>0</v>
      </c>
      <c r="V600">
        <v>0</v>
      </c>
      <c r="W600" t="s">
        <v>46</v>
      </c>
      <c r="X600">
        <v>-0.58893384999999998</v>
      </c>
      <c r="Y600">
        <v>0</v>
      </c>
      <c r="Z600" t="s">
        <v>47</v>
      </c>
      <c r="AA600">
        <v>0</v>
      </c>
      <c r="AB600">
        <v>0</v>
      </c>
      <c r="AC600" t="s">
        <v>48</v>
      </c>
      <c r="AD600">
        <v>0</v>
      </c>
      <c r="AE600">
        <v>0</v>
      </c>
      <c r="AF600" t="s">
        <v>30</v>
      </c>
      <c r="AG600" s="27">
        <v>3974.8776403388401</v>
      </c>
    </row>
    <row r="601" spans="1:33" x14ac:dyDescent="0.2">
      <c r="A601" s="24">
        <f t="shared" si="9"/>
        <v>-3.2802499141409038</v>
      </c>
      <c r="B601" t="s">
        <v>1056</v>
      </c>
      <c r="C601" t="s">
        <v>22</v>
      </c>
      <c r="D601">
        <v>1</v>
      </c>
      <c r="E601" t="s">
        <v>24</v>
      </c>
      <c r="F601" s="24">
        <v>2.5646539841854801</v>
      </c>
      <c r="G601">
        <v>9.0473705899999996E-7</v>
      </c>
      <c r="H601" t="s">
        <v>25</v>
      </c>
      <c r="I601">
        <v>106.954095367021</v>
      </c>
      <c r="J601">
        <v>3.4275916160000001E-6</v>
      </c>
      <c r="K601" t="s">
        <v>26</v>
      </c>
      <c r="L601">
        <v>0</v>
      </c>
      <c r="M601">
        <v>0</v>
      </c>
      <c r="N601" t="s">
        <v>27</v>
      </c>
      <c r="O601">
        <v>8.7201632127479001E-2</v>
      </c>
      <c r="P601">
        <v>2.1657915600000001E-7</v>
      </c>
      <c r="Q601" t="s">
        <v>28</v>
      </c>
      <c r="R601">
        <v>0.29313031003006701</v>
      </c>
      <c r="S601">
        <v>1.9267088299999999E-7</v>
      </c>
      <c r="T601" t="s">
        <v>45</v>
      </c>
      <c r="U601">
        <v>0</v>
      </c>
      <c r="V601">
        <v>0</v>
      </c>
      <c r="W601" t="s">
        <v>46</v>
      </c>
      <c r="X601">
        <v>-0.58893384999999998</v>
      </c>
      <c r="Y601">
        <v>0</v>
      </c>
      <c r="Z601" t="s">
        <v>47</v>
      </c>
      <c r="AA601">
        <v>0</v>
      </c>
      <c r="AB601">
        <v>0</v>
      </c>
      <c r="AC601" t="s">
        <v>48</v>
      </c>
      <c r="AD601">
        <v>0</v>
      </c>
      <c r="AE601">
        <v>0</v>
      </c>
      <c r="AF601" t="s">
        <v>30</v>
      </c>
      <c r="AG601" s="27">
        <v>3974.8776403388401</v>
      </c>
    </row>
    <row r="602" spans="1:33" x14ac:dyDescent="0.2">
      <c r="A602" s="24">
        <f t="shared" si="9"/>
        <v>-3.2802498103054498</v>
      </c>
      <c r="B602" t="s">
        <v>221</v>
      </c>
      <c r="C602" t="s">
        <v>22</v>
      </c>
      <c r="D602">
        <v>1</v>
      </c>
      <c r="E602" t="s">
        <v>24</v>
      </c>
      <c r="F602" s="24">
        <v>2.56465385127178</v>
      </c>
      <c r="G602">
        <v>3.4910104099999999E-7</v>
      </c>
      <c r="H602" t="s">
        <v>25</v>
      </c>
      <c r="I602">
        <v>106.954095872915</v>
      </c>
      <c r="J602">
        <v>6.5693274199999999E-7</v>
      </c>
      <c r="K602" t="s">
        <v>26</v>
      </c>
      <c r="L602">
        <v>0</v>
      </c>
      <c r="M602">
        <v>0</v>
      </c>
      <c r="N602" t="s">
        <v>27</v>
      </c>
      <c r="O602">
        <v>8.7201684444073002E-2</v>
      </c>
      <c r="P602">
        <v>4.7014643000000003E-8</v>
      </c>
      <c r="Q602" t="s">
        <v>28</v>
      </c>
      <c r="R602">
        <v>0.29313043491100699</v>
      </c>
      <c r="S602">
        <v>4.05802016E-7</v>
      </c>
      <c r="T602" t="s">
        <v>45</v>
      </c>
      <c r="U602">
        <v>0</v>
      </c>
      <c r="V602">
        <v>0</v>
      </c>
      <c r="W602" t="s">
        <v>46</v>
      </c>
      <c r="X602">
        <v>-0.58893384999999998</v>
      </c>
      <c r="Y602">
        <v>0</v>
      </c>
      <c r="Z602" t="s">
        <v>47</v>
      </c>
      <c r="AA602">
        <v>0</v>
      </c>
      <c r="AB602">
        <v>0</v>
      </c>
      <c r="AC602" t="s">
        <v>48</v>
      </c>
      <c r="AD602">
        <v>0</v>
      </c>
      <c r="AE602">
        <v>0</v>
      </c>
      <c r="AF602" t="s">
        <v>30</v>
      </c>
      <c r="AG602" s="27">
        <v>3974.8776403388501</v>
      </c>
    </row>
    <row r="603" spans="1:33" x14ac:dyDescent="0.2">
      <c r="A603" s="24">
        <f t="shared" si="9"/>
        <v>-3.2802499781756467</v>
      </c>
      <c r="B603" t="s">
        <v>226</v>
      </c>
      <c r="C603" t="s">
        <v>22</v>
      </c>
      <c r="D603">
        <v>1</v>
      </c>
      <c r="E603" t="s">
        <v>24</v>
      </c>
      <c r="F603" s="24">
        <v>2.56465424344271</v>
      </c>
      <c r="G603">
        <v>4.6482576099999999E-7</v>
      </c>
      <c r="H603" t="s">
        <v>25</v>
      </c>
      <c r="I603">
        <v>106.95409505503901</v>
      </c>
      <c r="J603">
        <v>1.885852803E-6</v>
      </c>
      <c r="K603" t="s">
        <v>26</v>
      </c>
      <c r="L603">
        <v>0</v>
      </c>
      <c r="M603">
        <v>0</v>
      </c>
      <c r="N603" t="s">
        <v>27</v>
      </c>
      <c r="O603">
        <v>8.7201702860252001E-2</v>
      </c>
      <c r="P603">
        <v>4.7493513000000002E-8</v>
      </c>
      <c r="Q603" t="s">
        <v>28</v>
      </c>
      <c r="R603">
        <v>0.29313023080769801</v>
      </c>
      <c r="S603">
        <v>6.4375404000000002E-8</v>
      </c>
      <c r="T603" t="s">
        <v>45</v>
      </c>
      <c r="U603">
        <v>0</v>
      </c>
      <c r="V603">
        <v>0</v>
      </c>
      <c r="W603" t="s">
        <v>46</v>
      </c>
      <c r="X603">
        <v>-0.58893384999999998</v>
      </c>
      <c r="Y603">
        <v>0</v>
      </c>
      <c r="Z603" t="s">
        <v>47</v>
      </c>
      <c r="AA603">
        <v>0</v>
      </c>
      <c r="AB603">
        <v>0</v>
      </c>
      <c r="AC603" t="s">
        <v>48</v>
      </c>
      <c r="AD603">
        <v>0</v>
      </c>
      <c r="AE603">
        <v>0</v>
      </c>
      <c r="AF603" t="s">
        <v>30</v>
      </c>
      <c r="AG603" s="27">
        <v>3974.8776403388501</v>
      </c>
    </row>
    <row r="604" spans="1:33" x14ac:dyDescent="0.2">
      <c r="A604" s="24">
        <f t="shared" si="9"/>
        <v>-3.2802498627724286</v>
      </c>
      <c r="B604" t="s">
        <v>287</v>
      </c>
      <c r="C604" t="s">
        <v>22</v>
      </c>
      <c r="D604">
        <v>1</v>
      </c>
      <c r="E604" t="s">
        <v>24</v>
      </c>
      <c r="F604" s="24">
        <v>2.56465407738545</v>
      </c>
      <c r="G604">
        <v>3.5830977999999998E-7</v>
      </c>
      <c r="H604" t="s">
        <v>25</v>
      </c>
      <c r="I604">
        <v>106.954095617292</v>
      </c>
      <c r="J604">
        <v>1.7742310500000001E-6</v>
      </c>
      <c r="K604" t="s">
        <v>26</v>
      </c>
      <c r="L604">
        <v>0</v>
      </c>
      <c r="M604">
        <v>0</v>
      </c>
      <c r="N604" t="s">
        <v>27</v>
      </c>
      <c r="O604">
        <v>8.7201667961194995E-2</v>
      </c>
      <c r="P604">
        <v>8.8066439999999997E-8</v>
      </c>
      <c r="Q604" t="s">
        <v>28</v>
      </c>
      <c r="R604">
        <v>0.29313012692593299</v>
      </c>
      <c r="S604">
        <v>3.2838046300000002E-7</v>
      </c>
      <c r="T604" t="s">
        <v>45</v>
      </c>
      <c r="U604">
        <v>0</v>
      </c>
      <c r="V604">
        <v>0</v>
      </c>
      <c r="W604" t="s">
        <v>46</v>
      </c>
      <c r="X604">
        <v>-0.58893384999999998</v>
      </c>
      <c r="Y604">
        <v>0</v>
      </c>
      <c r="Z604" t="s">
        <v>47</v>
      </c>
      <c r="AA604">
        <v>0</v>
      </c>
      <c r="AB604">
        <v>0</v>
      </c>
      <c r="AC604" t="s">
        <v>48</v>
      </c>
      <c r="AD604">
        <v>0</v>
      </c>
      <c r="AE604">
        <v>0</v>
      </c>
      <c r="AF604" t="s">
        <v>30</v>
      </c>
      <c r="AG604" s="27">
        <v>3974.8776403388501</v>
      </c>
    </row>
    <row r="605" spans="1:33" x14ac:dyDescent="0.2">
      <c r="A605" s="24">
        <f t="shared" si="9"/>
        <v>-3.2802499249129089</v>
      </c>
      <c r="B605" t="s">
        <v>297</v>
      </c>
      <c r="C605" t="s">
        <v>22</v>
      </c>
      <c r="D605">
        <v>1</v>
      </c>
      <c r="E605" t="s">
        <v>24</v>
      </c>
      <c r="F605" s="24">
        <v>2.56465392161387</v>
      </c>
      <c r="G605">
        <v>2.9631165199999999E-7</v>
      </c>
      <c r="H605" t="s">
        <v>25</v>
      </c>
      <c r="I605">
        <v>106.954095314539</v>
      </c>
      <c r="J605">
        <v>3.7416869700000001E-7</v>
      </c>
      <c r="K605" t="s">
        <v>26</v>
      </c>
      <c r="L605">
        <v>0</v>
      </c>
      <c r="M605">
        <v>0</v>
      </c>
      <c r="N605" t="s">
        <v>27</v>
      </c>
      <c r="O605">
        <v>8.7201702805958001E-2</v>
      </c>
      <c r="P605">
        <v>6.1336333999999995E-8</v>
      </c>
      <c r="Q605" t="s">
        <v>28</v>
      </c>
      <c r="R605">
        <v>0.29313022514561199</v>
      </c>
      <c r="S605">
        <v>1.91001168E-7</v>
      </c>
      <c r="T605" t="s">
        <v>45</v>
      </c>
      <c r="U605">
        <v>0</v>
      </c>
      <c r="V605">
        <v>0</v>
      </c>
      <c r="W605" t="s">
        <v>46</v>
      </c>
      <c r="X605">
        <v>-0.58893384999999998</v>
      </c>
      <c r="Y605">
        <v>0</v>
      </c>
      <c r="Z605" t="s">
        <v>47</v>
      </c>
      <c r="AA605">
        <v>0</v>
      </c>
      <c r="AB605">
        <v>0</v>
      </c>
      <c r="AC605" t="s">
        <v>48</v>
      </c>
      <c r="AD605">
        <v>0</v>
      </c>
      <c r="AE605">
        <v>0</v>
      </c>
      <c r="AF605" t="s">
        <v>30</v>
      </c>
      <c r="AG605" s="27">
        <v>3974.8776403388501</v>
      </c>
    </row>
    <row r="606" spans="1:33" x14ac:dyDescent="0.2">
      <c r="A606" s="24">
        <f t="shared" si="9"/>
        <v>-3.2802496448044822</v>
      </c>
      <c r="B606" t="s">
        <v>317</v>
      </c>
      <c r="C606" t="s">
        <v>22</v>
      </c>
      <c r="D606">
        <v>1</v>
      </c>
      <c r="E606" t="s">
        <v>24</v>
      </c>
      <c r="F606" s="24">
        <v>2.5646538291321899</v>
      </c>
      <c r="G606">
        <v>2.8417127199999999E-7</v>
      </c>
      <c r="H606" t="s">
        <v>25</v>
      </c>
      <c r="I606">
        <v>106.954096679248</v>
      </c>
      <c r="J606">
        <v>1.136299632E-6</v>
      </c>
      <c r="K606" t="s">
        <v>26</v>
      </c>
      <c r="L606">
        <v>0</v>
      </c>
      <c r="M606">
        <v>0</v>
      </c>
      <c r="N606" t="s">
        <v>27</v>
      </c>
      <c r="O606">
        <v>8.7201674259896E-2</v>
      </c>
      <c r="P606">
        <v>8.5166812999999994E-8</v>
      </c>
      <c r="Q606" t="s">
        <v>28</v>
      </c>
      <c r="R606">
        <v>0.29313032121524102</v>
      </c>
      <c r="S606">
        <v>1.6113461100000001E-7</v>
      </c>
      <c r="T606" t="s">
        <v>45</v>
      </c>
      <c r="U606">
        <v>0</v>
      </c>
      <c r="V606">
        <v>0</v>
      </c>
      <c r="W606" t="s">
        <v>46</v>
      </c>
      <c r="X606">
        <v>-0.58893384999999998</v>
      </c>
      <c r="Y606">
        <v>0</v>
      </c>
      <c r="Z606" t="s">
        <v>47</v>
      </c>
      <c r="AA606">
        <v>0</v>
      </c>
      <c r="AB606">
        <v>0</v>
      </c>
      <c r="AC606" t="s">
        <v>48</v>
      </c>
      <c r="AD606">
        <v>0</v>
      </c>
      <c r="AE606">
        <v>0</v>
      </c>
      <c r="AF606" t="s">
        <v>30</v>
      </c>
      <c r="AG606" s="27">
        <v>3974.8776403388501</v>
      </c>
    </row>
    <row r="607" spans="1:33" x14ac:dyDescent="0.2">
      <c r="A607" s="24">
        <f t="shared" si="9"/>
        <v>-3.280249941299973</v>
      </c>
      <c r="B607" t="s">
        <v>319</v>
      </c>
      <c r="C607" t="s">
        <v>22</v>
      </c>
      <c r="D607">
        <v>1</v>
      </c>
      <c r="E607" t="s">
        <v>24</v>
      </c>
      <c r="F607" s="24">
        <v>2.56465400859721</v>
      </c>
      <c r="G607">
        <v>1.49028809E-7</v>
      </c>
      <c r="H607" t="s">
        <v>25</v>
      </c>
      <c r="I607">
        <v>106.95409523470001</v>
      </c>
      <c r="J607">
        <v>7.21227852E-7</v>
      </c>
      <c r="K607" t="s">
        <v>26</v>
      </c>
      <c r="L607">
        <v>0</v>
      </c>
      <c r="M607">
        <v>0</v>
      </c>
      <c r="N607" t="s">
        <v>27</v>
      </c>
      <c r="O607">
        <v>8.7201654406675003E-2</v>
      </c>
      <c r="P607">
        <v>6.0746620000000006E-8</v>
      </c>
      <c r="Q607" t="s">
        <v>28</v>
      </c>
      <c r="R607">
        <v>0.29313021878914203</v>
      </c>
      <c r="S607">
        <v>4.5824390499999998E-7</v>
      </c>
      <c r="T607" t="s">
        <v>45</v>
      </c>
      <c r="U607">
        <v>0</v>
      </c>
      <c r="V607">
        <v>0</v>
      </c>
      <c r="W607" t="s">
        <v>46</v>
      </c>
      <c r="X607">
        <v>-0.58893384999999998</v>
      </c>
      <c r="Y607">
        <v>0</v>
      </c>
      <c r="Z607" t="s">
        <v>47</v>
      </c>
      <c r="AA607">
        <v>0</v>
      </c>
      <c r="AB607">
        <v>0</v>
      </c>
      <c r="AC607" t="s">
        <v>48</v>
      </c>
      <c r="AD607">
        <v>0</v>
      </c>
      <c r="AE607">
        <v>0</v>
      </c>
      <c r="AF607" t="s">
        <v>30</v>
      </c>
      <c r="AG607" s="27">
        <v>3974.8776403388501</v>
      </c>
    </row>
    <row r="608" spans="1:33" x14ac:dyDescent="0.2">
      <c r="A608" s="24">
        <f t="shared" si="9"/>
        <v>-3.2802496440928768</v>
      </c>
      <c r="B608" t="s">
        <v>330</v>
      </c>
      <c r="C608" t="s">
        <v>22</v>
      </c>
      <c r="D608">
        <v>1</v>
      </c>
      <c r="E608" t="s">
        <v>24</v>
      </c>
      <c r="F608" s="24">
        <v>2.56465378596618</v>
      </c>
      <c r="G608">
        <v>3.3925542500000001E-7</v>
      </c>
      <c r="H608" t="s">
        <v>25</v>
      </c>
      <c r="I608">
        <v>106.954096682715</v>
      </c>
      <c r="J608">
        <v>2.1685190129999999E-6</v>
      </c>
      <c r="K608" t="s">
        <v>26</v>
      </c>
      <c r="L608">
        <v>0</v>
      </c>
      <c r="M608">
        <v>0</v>
      </c>
      <c r="N608" t="s">
        <v>27</v>
      </c>
      <c r="O608">
        <v>8.7201708164844002E-2</v>
      </c>
      <c r="P608">
        <v>7.1608220999999996E-8</v>
      </c>
      <c r="Q608" t="s">
        <v>28</v>
      </c>
      <c r="R608">
        <v>0.29313023302514801</v>
      </c>
      <c r="S608">
        <v>2.6411498499999998E-7</v>
      </c>
      <c r="T608" t="s">
        <v>45</v>
      </c>
      <c r="U608">
        <v>0</v>
      </c>
      <c r="V608">
        <v>0</v>
      </c>
      <c r="W608" t="s">
        <v>46</v>
      </c>
      <c r="X608">
        <v>-0.58893384999999998</v>
      </c>
      <c r="Y608">
        <v>0</v>
      </c>
      <c r="Z608" t="s">
        <v>47</v>
      </c>
      <c r="AA608">
        <v>0</v>
      </c>
      <c r="AB608">
        <v>0</v>
      </c>
      <c r="AC608" t="s">
        <v>48</v>
      </c>
      <c r="AD608">
        <v>0</v>
      </c>
      <c r="AE608">
        <v>0</v>
      </c>
      <c r="AF608" t="s">
        <v>30</v>
      </c>
      <c r="AG608" s="27">
        <v>3974.8776403388501</v>
      </c>
    </row>
    <row r="609" spans="1:33" x14ac:dyDescent="0.2">
      <c r="A609" s="24">
        <f t="shared" si="9"/>
        <v>-3.2802496996178911</v>
      </c>
      <c r="B609" t="s">
        <v>444</v>
      </c>
      <c r="C609" t="s">
        <v>22</v>
      </c>
      <c r="D609">
        <v>1</v>
      </c>
      <c r="E609" t="s">
        <v>24</v>
      </c>
      <c r="F609" s="24">
        <v>2.56465376212447</v>
      </c>
      <c r="G609">
        <v>3.5007625199999998E-7</v>
      </c>
      <c r="H609" t="s">
        <v>25</v>
      </c>
      <c r="I609">
        <v>106.954096412193</v>
      </c>
      <c r="J609">
        <v>1.4314690050000001E-6</v>
      </c>
      <c r="K609" t="s">
        <v>26</v>
      </c>
      <c r="L609">
        <v>0</v>
      </c>
      <c r="M609">
        <v>0</v>
      </c>
      <c r="N609" t="s">
        <v>27</v>
      </c>
      <c r="O609">
        <v>8.7201724990061E-2</v>
      </c>
      <c r="P609">
        <v>1.045311E-8</v>
      </c>
      <c r="Q609" t="s">
        <v>28</v>
      </c>
      <c r="R609">
        <v>0.29313018995010898</v>
      </c>
      <c r="S609">
        <v>2.21256167E-7</v>
      </c>
      <c r="T609" t="s">
        <v>45</v>
      </c>
      <c r="U609">
        <v>0</v>
      </c>
      <c r="V609">
        <v>0</v>
      </c>
      <c r="W609" t="s">
        <v>46</v>
      </c>
      <c r="X609">
        <v>-0.58893384999999998</v>
      </c>
      <c r="Y609">
        <v>0</v>
      </c>
      <c r="Z609" t="s">
        <v>47</v>
      </c>
      <c r="AA609">
        <v>0</v>
      </c>
      <c r="AB609">
        <v>0</v>
      </c>
      <c r="AC609" t="s">
        <v>48</v>
      </c>
      <c r="AD609">
        <v>0</v>
      </c>
      <c r="AE609">
        <v>0</v>
      </c>
      <c r="AF609" t="s">
        <v>30</v>
      </c>
      <c r="AG609" s="27">
        <v>3974.8776403388501</v>
      </c>
    </row>
    <row r="610" spans="1:33" x14ac:dyDescent="0.2">
      <c r="A610" s="24">
        <f t="shared" si="9"/>
        <v>-3.2802498587248712</v>
      </c>
      <c r="B610" t="s">
        <v>473</v>
      </c>
      <c r="C610" t="s">
        <v>22</v>
      </c>
      <c r="D610">
        <v>1</v>
      </c>
      <c r="E610" t="s">
        <v>24</v>
      </c>
      <c r="F610" s="24">
        <v>2.5646539400700599</v>
      </c>
      <c r="G610">
        <v>7.4166453400000002E-7</v>
      </c>
      <c r="H610" t="s">
        <v>25</v>
      </c>
      <c r="I610">
        <v>106.954095637012</v>
      </c>
      <c r="J610">
        <v>2.834034994E-6</v>
      </c>
      <c r="K610" t="s">
        <v>26</v>
      </c>
      <c r="L610">
        <v>0</v>
      </c>
      <c r="M610">
        <v>0</v>
      </c>
      <c r="N610" t="s">
        <v>27</v>
      </c>
      <c r="O610">
        <v>8.7201735710368003E-2</v>
      </c>
      <c r="P610">
        <v>8.8827331000000002E-8</v>
      </c>
      <c r="Q610" t="s">
        <v>28</v>
      </c>
      <c r="R610">
        <v>0.29313024467619297</v>
      </c>
      <c r="S610">
        <v>3.3414238400000002E-7</v>
      </c>
      <c r="T610" t="s">
        <v>45</v>
      </c>
      <c r="U610">
        <v>0</v>
      </c>
      <c r="V610">
        <v>0</v>
      </c>
      <c r="W610" t="s">
        <v>46</v>
      </c>
      <c r="X610">
        <v>-0.58893384999999998</v>
      </c>
      <c r="Y610">
        <v>0</v>
      </c>
      <c r="Z610" t="s">
        <v>47</v>
      </c>
      <c r="AA610">
        <v>0</v>
      </c>
      <c r="AB610">
        <v>0</v>
      </c>
      <c r="AC610" t="s">
        <v>48</v>
      </c>
      <c r="AD610">
        <v>0</v>
      </c>
      <c r="AE610">
        <v>0</v>
      </c>
      <c r="AF610" t="s">
        <v>30</v>
      </c>
      <c r="AG610" s="27">
        <v>3974.8776403388501</v>
      </c>
    </row>
    <row r="611" spans="1:33" x14ac:dyDescent="0.2">
      <c r="A611" s="24">
        <f t="shared" si="9"/>
        <v>-3.280249764829132</v>
      </c>
      <c r="B611" t="s">
        <v>524</v>
      </c>
      <c r="C611" t="s">
        <v>22</v>
      </c>
      <c r="D611">
        <v>1</v>
      </c>
      <c r="E611" t="s">
        <v>24</v>
      </c>
      <c r="F611" s="24">
        <v>2.5646538850974898</v>
      </c>
      <c r="G611">
        <v>5.4988164400000003E-7</v>
      </c>
      <c r="H611" t="s">
        <v>25</v>
      </c>
      <c r="I611">
        <v>106.954096094479</v>
      </c>
      <c r="J611">
        <v>8.3452663199999995E-7</v>
      </c>
      <c r="K611" t="s">
        <v>26</v>
      </c>
      <c r="L611">
        <v>0</v>
      </c>
      <c r="M611">
        <v>0</v>
      </c>
      <c r="N611" t="s">
        <v>27</v>
      </c>
      <c r="O611">
        <v>8.7201735997085E-2</v>
      </c>
      <c r="P611">
        <v>1.3539231000000001E-7</v>
      </c>
      <c r="Q611" t="s">
        <v>28</v>
      </c>
      <c r="R611">
        <v>0.29313021222304803</v>
      </c>
      <c r="S611">
        <v>2.1441578300000001E-7</v>
      </c>
      <c r="T611" t="s">
        <v>45</v>
      </c>
      <c r="U611">
        <v>0</v>
      </c>
      <c r="V611">
        <v>0</v>
      </c>
      <c r="W611" t="s">
        <v>46</v>
      </c>
      <c r="X611">
        <v>-0.58893384999999998</v>
      </c>
      <c r="Y611">
        <v>0</v>
      </c>
      <c r="Z611" t="s">
        <v>47</v>
      </c>
      <c r="AA611">
        <v>0</v>
      </c>
      <c r="AB611">
        <v>0</v>
      </c>
      <c r="AC611" t="s">
        <v>48</v>
      </c>
      <c r="AD611">
        <v>0</v>
      </c>
      <c r="AE611">
        <v>0</v>
      </c>
      <c r="AF611" t="s">
        <v>30</v>
      </c>
      <c r="AG611" s="27">
        <v>3974.8776403388501</v>
      </c>
    </row>
    <row r="612" spans="1:33" x14ac:dyDescent="0.2">
      <c r="A612" s="24">
        <f t="shared" si="9"/>
        <v>-3.2802498302008751</v>
      </c>
      <c r="B612" t="s">
        <v>547</v>
      </c>
      <c r="C612" t="s">
        <v>22</v>
      </c>
      <c r="D612">
        <v>1</v>
      </c>
      <c r="E612" t="s">
        <v>24</v>
      </c>
      <c r="F612" s="24">
        <v>2.5646539923904101</v>
      </c>
      <c r="G612">
        <v>3.79482581E-7</v>
      </c>
      <c r="H612" t="s">
        <v>25</v>
      </c>
      <c r="I612">
        <v>106.95409577598301</v>
      </c>
      <c r="J612">
        <v>1.7242045539999999E-6</v>
      </c>
      <c r="K612" t="s">
        <v>26</v>
      </c>
      <c r="L612">
        <v>0</v>
      </c>
      <c r="M612">
        <v>0</v>
      </c>
      <c r="N612" t="s">
        <v>27</v>
      </c>
      <c r="O612">
        <v>8.7201641043519004E-2</v>
      </c>
      <c r="P612">
        <v>5.4653407E-8</v>
      </c>
      <c r="Q612" t="s">
        <v>28</v>
      </c>
      <c r="R612">
        <v>0.293130178052812</v>
      </c>
      <c r="S612">
        <v>1.9822649400000001E-7</v>
      </c>
      <c r="T612" t="s">
        <v>45</v>
      </c>
      <c r="U612">
        <v>0</v>
      </c>
      <c r="V612">
        <v>0</v>
      </c>
      <c r="W612" t="s">
        <v>46</v>
      </c>
      <c r="X612">
        <v>-0.58893384999999998</v>
      </c>
      <c r="Y612">
        <v>0</v>
      </c>
      <c r="Z612" t="s">
        <v>47</v>
      </c>
      <c r="AA612">
        <v>0</v>
      </c>
      <c r="AB612">
        <v>0</v>
      </c>
      <c r="AC612" t="s">
        <v>48</v>
      </c>
      <c r="AD612">
        <v>0</v>
      </c>
      <c r="AE612">
        <v>0</v>
      </c>
      <c r="AF612" t="s">
        <v>30</v>
      </c>
      <c r="AG612" s="27">
        <v>3974.8776403388501</v>
      </c>
    </row>
    <row r="613" spans="1:33" x14ac:dyDescent="0.2">
      <c r="A613" s="24">
        <f t="shared" si="9"/>
        <v>-3.2802498587540154</v>
      </c>
      <c r="B613" t="s">
        <v>121</v>
      </c>
      <c r="C613" t="s">
        <v>22</v>
      </c>
      <c r="D613">
        <v>1</v>
      </c>
      <c r="E613" t="s">
        <v>24</v>
      </c>
      <c r="F613" s="24">
        <v>2.5646539326773401</v>
      </c>
      <c r="G613">
        <v>1.64733483E-7</v>
      </c>
      <c r="H613" t="s">
        <v>25</v>
      </c>
      <c r="I613">
        <v>106.95409563686999</v>
      </c>
      <c r="J613">
        <v>1.2400332229999999E-6</v>
      </c>
      <c r="K613" t="s">
        <v>26</v>
      </c>
      <c r="L613">
        <v>0</v>
      </c>
      <c r="M613">
        <v>0</v>
      </c>
      <c r="N613" t="s">
        <v>27</v>
      </c>
      <c r="O613">
        <v>8.7201631840561997E-2</v>
      </c>
      <c r="P613">
        <v>1.4207981799999999E-7</v>
      </c>
      <c r="Q613" t="s">
        <v>28</v>
      </c>
      <c r="R613">
        <v>0.293130314482411</v>
      </c>
      <c r="S613">
        <v>3.5578787500000001E-7</v>
      </c>
      <c r="T613" t="s">
        <v>45</v>
      </c>
      <c r="U613">
        <v>0</v>
      </c>
      <c r="V613">
        <v>0</v>
      </c>
      <c r="W613" t="s">
        <v>46</v>
      </c>
      <c r="X613">
        <v>-0.58893384999999998</v>
      </c>
      <c r="Y613">
        <v>0</v>
      </c>
      <c r="Z613" t="s">
        <v>47</v>
      </c>
      <c r="AA613">
        <v>0</v>
      </c>
      <c r="AB613">
        <v>0</v>
      </c>
      <c r="AC613" t="s">
        <v>48</v>
      </c>
      <c r="AD613">
        <v>0</v>
      </c>
      <c r="AE613">
        <v>0</v>
      </c>
      <c r="AF613" t="s">
        <v>30</v>
      </c>
      <c r="AG613" s="27">
        <v>3974.8776403388501</v>
      </c>
    </row>
    <row r="614" spans="1:33" x14ac:dyDescent="0.2">
      <c r="A614" s="24">
        <f t="shared" si="9"/>
        <v>-3.2802498752430953</v>
      </c>
      <c r="B614" t="s">
        <v>563</v>
      </c>
      <c r="C614" t="s">
        <v>22</v>
      </c>
      <c r="D614">
        <v>1</v>
      </c>
      <c r="E614" t="s">
        <v>24</v>
      </c>
      <c r="F614" s="24">
        <v>2.5646540679252001</v>
      </c>
      <c r="G614">
        <v>1.6631584699999999E-7</v>
      </c>
      <c r="H614" t="s">
        <v>25</v>
      </c>
      <c r="I614">
        <v>106.954095556534</v>
      </c>
      <c r="J614">
        <v>7.7574990700000003E-7</v>
      </c>
      <c r="K614" t="s">
        <v>26</v>
      </c>
      <c r="L614">
        <v>0</v>
      </c>
      <c r="M614">
        <v>0</v>
      </c>
      <c r="N614" t="s">
        <v>27</v>
      </c>
      <c r="O614">
        <v>8.7201692342884995E-2</v>
      </c>
      <c r="P614">
        <v>6.1557020999999997E-8</v>
      </c>
      <c r="Q614" t="s">
        <v>28</v>
      </c>
      <c r="R614">
        <v>0.29313010768620201</v>
      </c>
      <c r="S614">
        <v>3.9418259099999998E-7</v>
      </c>
      <c r="T614" t="s">
        <v>45</v>
      </c>
      <c r="U614">
        <v>0</v>
      </c>
      <c r="V614">
        <v>0</v>
      </c>
      <c r="W614" t="s">
        <v>46</v>
      </c>
      <c r="X614">
        <v>-0.58893384999999998</v>
      </c>
      <c r="Y614">
        <v>0</v>
      </c>
      <c r="Z614" t="s">
        <v>47</v>
      </c>
      <c r="AA614">
        <v>0</v>
      </c>
      <c r="AB614">
        <v>0</v>
      </c>
      <c r="AC614" t="s">
        <v>48</v>
      </c>
      <c r="AD614">
        <v>0</v>
      </c>
      <c r="AE614">
        <v>0</v>
      </c>
      <c r="AF614" t="s">
        <v>30</v>
      </c>
      <c r="AG614" s="27">
        <v>3974.8776403388501</v>
      </c>
    </row>
    <row r="615" spans="1:33" x14ac:dyDescent="0.2">
      <c r="A615" s="24">
        <f t="shared" si="9"/>
        <v>-3.2802496815001461</v>
      </c>
      <c r="B615" t="s">
        <v>623</v>
      </c>
      <c r="C615" t="s">
        <v>22</v>
      </c>
      <c r="D615">
        <v>1</v>
      </c>
      <c r="E615" t="s">
        <v>24</v>
      </c>
      <c r="F615" s="24">
        <v>2.5646538033741302</v>
      </c>
      <c r="G615">
        <v>5.1426875600000005E-7</v>
      </c>
      <c r="H615" t="s">
        <v>25</v>
      </c>
      <c r="I615">
        <v>106.954096500464</v>
      </c>
      <c r="J615">
        <v>7.4650470099999997E-7</v>
      </c>
      <c r="K615" t="s">
        <v>26</v>
      </c>
      <c r="L615">
        <v>0</v>
      </c>
      <c r="M615">
        <v>0</v>
      </c>
      <c r="N615" t="s">
        <v>27</v>
      </c>
      <c r="O615">
        <v>8.7201642442476995E-2</v>
      </c>
      <c r="P615">
        <v>1.00941914E-7</v>
      </c>
      <c r="Q615" t="s">
        <v>28</v>
      </c>
      <c r="R615">
        <v>0.29313025375859603</v>
      </c>
      <c r="S615">
        <v>1.2183907E-7</v>
      </c>
      <c r="T615" t="s">
        <v>45</v>
      </c>
      <c r="U615">
        <v>0</v>
      </c>
      <c r="V615">
        <v>0</v>
      </c>
      <c r="W615" t="s">
        <v>46</v>
      </c>
      <c r="X615">
        <v>-0.58893384999999998</v>
      </c>
      <c r="Y615">
        <v>0</v>
      </c>
      <c r="Z615" t="s">
        <v>47</v>
      </c>
      <c r="AA615">
        <v>0</v>
      </c>
      <c r="AB615">
        <v>0</v>
      </c>
      <c r="AC615" t="s">
        <v>48</v>
      </c>
      <c r="AD615">
        <v>0</v>
      </c>
      <c r="AE615">
        <v>0</v>
      </c>
      <c r="AF615" t="s">
        <v>30</v>
      </c>
      <c r="AG615" s="27">
        <v>3974.8776403388501</v>
      </c>
    </row>
    <row r="616" spans="1:33" x14ac:dyDescent="0.2">
      <c r="A616" s="24">
        <f t="shared" si="9"/>
        <v>-3.280249916482822</v>
      </c>
      <c r="B616" t="s">
        <v>654</v>
      </c>
      <c r="C616" t="s">
        <v>22</v>
      </c>
      <c r="D616">
        <v>1</v>
      </c>
      <c r="E616" t="s">
        <v>24</v>
      </c>
      <c r="F616" s="24">
        <v>2.5646540298984899</v>
      </c>
      <c r="G616">
        <v>4.6458091399999998E-7</v>
      </c>
      <c r="H616" t="s">
        <v>25</v>
      </c>
      <c r="I616">
        <v>106.954095355611</v>
      </c>
      <c r="J616">
        <v>1.3423048469999999E-6</v>
      </c>
      <c r="K616" t="s">
        <v>26</v>
      </c>
      <c r="L616">
        <v>0</v>
      </c>
      <c r="M616">
        <v>0</v>
      </c>
      <c r="N616" t="s">
        <v>27</v>
      </c>
      <c r="O616">
        <v>8.7201636454760006E-2</v>
      </c>
      <c r="P616">
        <v>8.6747051000000002E-8</v>
      </c>
      <c r="Q616" t="s">
        <v>28</v>
      </c>
      <c r="R616">
        <v>0.29313028899921301</v>
      </c>
      <c r="S616">
        <v>1.36711785E-7</v>
      </c>
      <c r="T616" t="s">
        <v>45</v>
      </c>
      <c r="U616">
        <v>0</v>
      </c>
      <c r="V616">
        <v>0</v>
      </c>
      <c r="W616" t="s">
        <v>46</v>
      </c>
      <c r="X616">
        <v>-0.58893384999999998</v>
      </c>
      <c r="Y616">
        <v>0</v>
      </c>
      <c r="Z616" t="s">
        <v>47</v>
      </c>
      <c r="AA616">
        <v>0</v>
      </c>
      <c r="AB616">
        <v>0</v>
      </c>
      <c r="AC616" t="s">
        <v>48</v>
      </c>
      <c r="AD616">
        <v>0</v>
      </c>
      <c r="AE616">
        <v>0</v>
      </c>
      <c r="AF616" t="s">
        <v>30</v>
      </c>
      <c r="AG616" s="27">
        <v>3974.8776403388501</v>
      </c>
    </row>
    <row r="617" spans="1:33" x14ac:dyDescent="0.2">
      <c r="A617" s="24">
        <f t="shared" si="9"/>
        <v>-3.2802500163177246</v>
      </c>
      <c r="B617" t="s">
        <v>683</v>
      </c>
      <c r="C617" t="s">
        <v>22</v>
      </c>
      <c r="D617">
        <v>1</v>
      </c>
      <c r="E617" t="s">
        <v>24</v>
      </c>
      <c r="F617" s="24">
        <v>2.5646542188520001</v>
      </c>
      <c r="G617">
        <v>1.4536235560000001E-6</v>
      </c>
      <c r="H617" t="s">
        <v>25</v>
      </c>
      <c r="I617">
        <v>106.95409486920801</v>
      </c>
      <c r="J617">
        <v>5.759402496E-6</v>
      </c>
      <c r="K617" t="s">
        <v>26</v>
      </c>
      <c r="L617">
        <v>0</v>
      </c>
      <c r="M617">
        <v>0</v>
      </c>
      <c r="N617" t="s">
        <v>27</v>
      </c>
      <c r="O617">
        <v>8.7201698554726995E-2</v>
      </c>
      <c r="P617">
        <v>9.4444379999999997E-8</v>
      </c>
      <c r="Q617" t="s">
        <v>28</v>
      </c>
      <c r="R617">
        <v>0.293130302828361</v>
      </c>
      <c r="S617">
        <v>1.4416180800000001E-7</v>
      </c>
      <c r="T617" t="s">
        <v>45</v>
      </c>
      <c r="U617">
        <v>0</v>
      </c>
      <c r="V617">
        <v>0</v>
      </c>
      <c r="W617" t="s">
        <v>46</v>
      </c>
      <c r="X617">
        <v>-0.58893384999999998</v>
      </c>
      <c r="Y617">
        <v>0</v>
      </c>
      <c r="Z617" t="s">
        <v>47</v>
      </c>
      <c r="AA617">
        <v>0</v>
      </c>
      <c r="AB617">
        <v>0</v>
      </c>
      <c r="AC617" t="s">
        <v>48</v>
      </c>
      <c r="AD617">
        <v>0</v>
      </c>
      <c r="AE617">
        <v>0</v>
      </c>
      <c r="AF617" t="s">
        <v>30</v>
      </c>
      <c r="AG617" s="27">
        <v>3974.8776403388501</v>
      </c>
    </row>
    <row r="618" spans="1:33" x14ac:dyDescent="0.2">
      <c r="A618" s="24">
        <f t="shared" si="9"/>
        <v>-3.2802499102858715</v>
      </c>
      <c r="B618" t="s">
        <v>684</v>
      </c>
      <c r="C618" t="s">
        <v>22</v>
      </c>
      <c r="D618">
        <v>1</v>
      </c>
      <c r="E618" t="s">
        <v>24</v>
      </c>
      <c r="F618" s="24">
        <v>2.5646539423294601</v>
      </c>
      <c r="G618">
        <v>7.3673042800000002E-7</v>
      </c>
      <c r="H618" t="s">
        <v>25</v>
      </c>
      <c r="I618">
        <v>106.954095385803</v>
      </c>
      <c r="J618">
        <v>1.7429444320000001E-6</v>
      </c>
      <c r="K618" t="s">
        <v>26</v>
      </c>
      <c r="L618">
        <v>0</v>
      </c>
      <c r="M618">
        <v>0</v>
      </c>
      <c r="N618" t="s">
        <v>27</v>
      </c>
      <c r="O618">
        <v>8.7201720405852001E-2</v>
      </c>
      <c r="P618">
        <v>1.33754083E-7</v>
      </c>
      <c r="Q618" t="s">
        <v>28</v>
      </c>
      <c r="R618">
        <v>0.29313029282647401</v>
      </c>
      <c r="S618">
        <v>1.7438271099999999E-7</v>
      </c>
      <c r="T618" t="s">
        <v>45</v>
      </c>
      <c r="U618">
        <v>0</v>
      </c>
      <c r="V618">
        <v>0</v>
      </c>
      <c r="W618" t="s">
        <v>46</v>
      </c>
      <c r="X618">
        <v>-0.58893384999999998</v>
      </c>
      <c r="Y618">
        <v>0</v>
      </c>
      <c r="Z618" t="s">
        <v>47</v>
      </c>
      <c r="AA618">
        <v>0</v>
      </c>
      <c r="AB618">
        <v>0</v>
      </c>
      <c r="AC618" t="s">
        <v>48</v>
      </c>
      <c r="AD618">
        <v>0</v>
      </c>
      <c r="AE618">
        <v>0</v>
      </c>
      <c r="AF618" t="s">
        <v>30</v>
      </c>
      <c r="AG618" s="27">
        <v>3974.8776403388501</v>
      </c>
    </row>
    <row r="619" spans="1:33" x14ac:dyDescent="0.2">
      <c r="A619" s="24">
        <f t="shared" si="9"/>
        <v>-3.2802497836028612</v>
      </c>
      <c r="B619" t="s">
        <v>687</v>
      </c>
      <c r="C619" t="s">
        <v>22</v>
      </c>
      <c r="D619">
        <v>1</v>
      </c>
      <c r="E619" t="s">
        <v>24</v>
      </c>
      <c r="F619" s="24">
        <v>2.5646537962991802</v>
      </c>
      <c r="G619">
        <v>2.7929782999999998E-7</v>
      </c>
      <c r="H619" t="s">
        <v>25</v>
      </c>
      <c r="I619">
        <v>106.954096003012</v>
      </c>
      <c r="J619">
        <v>1.299503078E-6</v>
      </c>
      <c r="K619" t="s">
        <v>26</v>
      </c>
      <c r="L619">
        <v>0</v>
      </c>
      <c r="M619">
        <v>0</v>
      </c>
      <c r="N619" t="s">
        <v>27</v>
      </c>
      <c r="O619">
        <v>8.7201689500153001E-2</v>
      </c>
      <c r="P619">
        <v>3.4756282999999998E-8</v>
      </c>
      <c r="Q619" t="s">
        <v>28</v>
      </c>
      <c r="R619">
        <v>0.29313041702506898</v>
      </c>
      <c r="S619">
        <v>7.3003320000000005E-8</v>
      </c>
      <c r="T619" t="s">
        <v>45</v>
      </c>
      <c r="U619">
        <v>0</v>
      </c>
      <c r="V619">
        <v>0</v>
      </c>
      <c r="W619" t="s">
        <v>46</v>
      </c>
      <c r="X619">
        <v>-0.58893384999999998</v>
      </c>
      <c r="Y619">
        <v>0</v>
      </c>
      <c r="Z619" t="s">
        <v>47</v>
      </c>
      <c r="AA619">
        <v>0</v>
      </c>
      <c r="AB619">
        <v>0</v>
      </c>
      <c r="AC619" t="s">
        <v>48</v>
      </c>
      <c r="AD619">
        <v>0</v>
      </c>
      <c r="AE619">
        <v>0</v>
      </c>
      <c r="AF619" t="s">
        <v>30</v>
      </c>
      <c r="AG619" s="27">
        <v>3974.8776403388501</v>
      </c>
    </row>
    <row r="620" spans="1:33" x14ac:dyDescent="0.2">
      <c r="A620" s="24">
        <f t="shared" si="9"/>
        <v>-3.280249690088886</v>
      </c>
      <c r="B620" t="s">
        <v>61</v>
      </c>
      <c r="C620" t="s">
        <v>22</v>
      </c>
      <c r="D620">
        <v>1</v>
      </c>
      <c r="E620" t="s">
        <v>24</v>
      </c>
      <c r="F620" s="24">
        <v>2.5646536843352199</v>
      </c>
      <c r="G620">
        <v>9.1467474799999999E-7</v>
      </c>
      <c r="H620" t="s">
        <v>25</v>
      </c>
      <c r="I620">
        <v>106.95409645861901</v>
      </c>
      <c r="J620">
        <v>3.364169316E-6</v>
      </c>
      <c r="K620" t="s">
        <v>26</v>
      </c>
      <c r="L620">
        <v>0</v>
      </c>
      <c r="M620">
        <v>0</v>
      </c>
      <c r="N620" t="s">
        <v>27</v>
      </c>
      <c r="O620">
        <v>8.7201709045465994E-2</v>
      </c>
      <c r="P620">
        <v>2.8451432E-8</v>
      </c>
      <c r="Q620" t="s">
        <v>28</v>
      </c>
      <c r="R620">
        <v>0.293130193870274</v>
      </c>
      <c r="S620">
        <v>2.4908940599999998E-7</v>
      </c>
      <c r="T620" t="s">
        <v>45</v>
      </c>
      <c r="U620">
        <v>0</v>
      </c>
      <c r="V620">
        <v>0</v>
      </c>
      <c r="W620" t="s">
        <v>46</v>
      </c>
      <c r="X620">
        <v>-0.58893384999999998</v>
      </c>
      <c r="Y620">
        <v>0</v>
      </c>
      <c r="Z620" t="s">
        <v>47</v>
      </c>
      <c r="AA620">
        <v>0</v>
      </c>
      <c r="AB620">
        <v>0</v>
      </c>
      <c r="AC620" t="s">
        <v>48</v>
      </c>
      <c r="AD620">
        <v>0</v>
      </c>
      <c r="AE620">
        <v>0</v>
      </c>
      <c r="AF620" t="s">
        <v>30</v>
      </c>
      <c r="AG620" s="27">
        <v>3974.8776403388501</v>
      </c>
    </row>
    <row r="621" spans="1:33" x14ac:dyDescent="0.2">
      <c r="A621" s="24">
        <f t="shared" si="9"/>
        <v>-3.2802496080141981</v>
      </c>
      <c r="B621" t="s">
        <v>757</v>
      </c>
      <c r="C621" t="s">
        <v>22</v>
      </c>
      <c r="D621">
        <v>1</v>
      </c>
      <c r="E621" t="s">
        <v>24</v>
      </c>
      <c r="F621" s="24">
        <v>2.5646536503683799</v>
      </c>
      <c r="G621">
        <v>4.2558109200000002E-7</v>
      </c>
      <c r="H621" t="s">
        <v>25</v>
      </c>
      <c r="I621">
        <v>106.954096858493</v>
      </c>
      <c r="J621">
        <v>1.539382743E-6</v>
      </c>
      <c r="K621" t="s">
        <v>26</v>
      </c>
      <c r="L621">
        <v>0</v>
      </c>
      <c r="M621">
        <v>0</v>
      </c>
      <c r="N621" t="s">
        <v>27</v>
      </c>
      <c r="O621">
        <v>8.7201697765973002E-2</v>
      </c>
      <c r="P621">
        <v>1.08336453E-7</v>
      </c>
      <c r="Q621" t="s">
        <v>28</v>
      </c>
      <c r="R621">
        <v>0.29313023167817698</v>
      </c>
      <c r="S621">
        <v>4.1042386999999999E-8</v>
      </c>
      <c r="T621" t="s">
        <v>45</v>
      </c>
      <c r="U621">
        <v>0</v>
      </c>
      <c r="V621">
        <v>0</v>
      </c>
      <c r="W621" t="s">
        <v>46</v>
      </c>
      <c r="X621">
        <v>-0.58893384999999998</v>
      </c>
      <c r="Y621">
        <v>0</v>
      </c>
      <c r="Z621" t="s">
        <v>47</v>
      </c>
      <c r="AA621">
        <v>0</v>
      </c>
      <c r="AB621">
        <v>0</v>
      </c>
      <c r="AC621" t="s">
        <v>48</v>
      </c>
      <c r="AD621">
        <v>0</v>
      </c>
      <c r="AE621">
        <v>0</v>
      </c>
      <c r="AF621" t="s">
        <v>30</v>
      </c>
      <c r="AG621" s="27">
        <v>3974.8776403388501</v>
      </c>
    </row>
    <row r="622" spans="1:33" x14ac:dyDescent="0.2">
      <c r="A622" s="24">
        <f t="shared" si="9"/>
        <v>-3.2802497342737653</v>
      </c>
      <c r="B622" t="s">
        <v>68</v>
      </c>
      <c r="C622" t="s">
        <v>22</v>
      </c>
      <c r="D622">
        <v>1</v>
      </c>
      <c r="E622" t="s">
        <v>24</v>
      </c>
      <c r="F622" s="24">
        <v>2.5646536647407001</v>
      </c>
      <c r="G622">
        <v>4.7809419000000002E-7</v>
      </c>
      <c r="H622" t="s">
        <v>25</v>
      </c>
      <c r="I622">
        <v>106.954096243347</v>
      </c>
      <c r="J622">
        <v>1.031962286E-6</v>
      </c>
      <c r="K622" t="s">
        <v>26</v>
      </c>
      <c r="L622">
        <v>0</v>
      </c>
      <c r="M622">
        <v>0</v>
      </c>
      <c r="N622" t="s">
        <v>27</v>
      </c>
      <c r="O622">
        <v>8.7201703241332001E-2</v>
      </c>
      <c r="P622">
        <v>9.4044726999999995E-8</v>
      </c>
      <c r="Q622" t="s">
        <v>28</v>
      </c>
      <c r="R622">
        <v>0.29313025440462298</v>
      </c>
      <c r="S622">
        <v>1.76799586E-7</v>
      </c>
      <c r="T622" t="s">
        <v>45</v>
      </c>
      <c r="U622">
        <v>0</v>
      </c>
      <c r="V622">
        <v>0</v>
      </c>
      <c r="W622" t="s">
        <v>46</v>
      </c>
      <c r="X622">
        <v>-0.58893384999999998</v>
      </c>
      <c r="Y622">
        <v>0</v>
      </c>
      <c r="Z622" t="s">
        <v>47</v>
      </c>
      <c r="AA622">
        <v>0</v>
      </c>
      <c r="AB622">
        <v>0</v>
      </c>
      <c r="AC622" t="s">
        <v>48</v>
      </c>
      <c r="AD622">
        <v>0</v>
      </c>
      <c r="AE622">
        <v>0</v>
      </c>
      <c r="AF622" t="s">
        <v>30</v>
      </c>
      <c r="AG622" s="27">
        <v>3974.8776403388501</v>
      </c>
    </row>
    <row r="623" spans="1:33" x14ac:dyDescent="0.2">
      <c r="A623" s="24">
        <f t="shared" si="9"/>
        <v>-3.2802500081394825</v>
      </c>
      <c r="B623" t="s">
        <v>764</v>
      </c>
      <c r="C623" t="s">
        <v>22</v>
      </c>
      <c r="D623">
        <v>1</v>
      </c>
      <c r="E623" t="s">
        <v>24</v>
      </c>
      <c r="F623" s="24">
        <v>2.5646541903569</v>
      </c>
      <c r="G623">
        <v>3.73676981E-7</v>
      </c>
      <c r="H623" t="s">
        <v>25</v>
      </c>
      <c r="I623">
        <v>106.954094909053</v>
      </c>
      <c r="J623">
        <v>2.0848177710000001E-6</v>
      </c>
      <c r="K623" t="s">
        <v>26</v>
      </c>
      <c r="L623">
        <v>0</v>
      </c>
      <c r="M623">
        <v>0</v>
      </c>
      <c r="N623" t="s">
        <v>27</v>
      </c>
      <c r="O623">
        <v>8.7201652988307995E-2</v>
      </c>
      <c r="P623">
        <v>7.3948273000000006E-8</v>
      </c>
      <c r="Q623" t="s">
        <v>28</v>
      </c>
      <c r="R623">
        <v>0.29313024537347998</v>
      </c>
      <c r="S623">
        <v>1.3156199600000001E-7</v>
      </c>
      <c r="T623" t="s">
        <v>45</v>
      </c>
      <c r="U623">
        <v>0</v>
      </c>
      <c r="V623">
        <v>0</v>
      </c>
      <c r="W623" t="s">
        <v>46</v>
      </c>
      <c r="X623">
        <v>-0.58893384999999998</v>
      </c>
      <c r="Y623">
        <v>0</v>
      </c>
      <c r="Z623" t="s">
        <v>47</v>
      </c>
      <c r="AA623">
        <v>0</v>
      </c>
      <c r="AB623">
        <v>0</v>
      </c>
      <c r="AC623" t="s">
        <v>48</v>
      </c>
      <c r="AD623">
        <v>0</v>
      </c>
      <c r="AE623">
        <v>0</v>
      </c>
      <c r="AF623" t="s">
        <v>30</v>
      </c>
      <c r="AG623" s="27">
        <v>3974.8776403388501</v>
      </c>
    </row>
    <row r="624" spans="1:33" x14ac:dyDescent="0.2">
      <c r="A624" s="24">
        <f t="shared" si="9"/>
        <v>-3.2802497709086746</v>
      </c>
      <c r="B624" t="s">
        <v>770</v>
      </c>
      <c r="C624" t="s">
        <v>22</v>
      </c>
      <c r="D624">
        <v>1</v>
      </c>
      <c r="E624" t="s">
        <v>24</v>
      </c>
      <c r="F624" s="24">
        <v>2.56465396009312</v>
      </c>
      <c r="G624">
        <v>3.3168959199999998E-7</v>
      </c>
      <c r="H624" t="s">
        <v>25</v>
      </c>
      <c r="I624">
        <v>106.954096064859</v>
      </c>
      <c r="J624">
        <v>1.0732215450000001E-6</v>
      </c>
      <c r="K624" t="s">
        <v>26</v>
      </c>
      <c r="L624">
        <v>0</v>
      </c>
      <c r="M624">
        <v>0</v>
      </c>
      <c r="N624" t="s">
        <v>27</v>
      </c>
      <c r="O624">
        <v>8.7201716834420004E-2</v>
      </c>
      <c r="P624">
        <v>1.26840747E-7</v>
      </c>
      <c r="Q624" t="s">
        <v>28</v>
      </c>
      <c r="R624">
        <v>0.29313032546408402</v>
      </c>
      <c r="S624">
        <v>1.1773775200000001E-7</v>
      </c>
      <c r="T624" t="s">
        <v>45</v>
      </c>
      <c r="U624">
        <v>0</v>
      </c>
      <c r="V624">
        <v>0</v>
      </c>
      <c r="W624" t="s">
        <v>46</v>
      </c>
      <c r="X624">
        <v>-0.58893384999999998</v>
      </c>
      <c r="Y624">
        <v>0</v>
      </c>
      <c r="Z624" t="s">
        <v>47</v>
      </c>
      <c r="AA624">
        <v>0</v>
      </c>
      <c r="AB624">
        <v>0</v>
      </c>
      <c r="AC624" t="s">
        <v>48</v>
      </c>
      <c r="AD624">
        <v>0</v>
      </c>
      <c r="AE624">
        <v>0</v>
      </c>
      <c r="AF624" t="s">
        <v>30</v>
      </c>
      <c r="AG624" s="27">
        <v>3974.8776403388501</v>
      </c>
    </row>
    <row r="625" spans="1:33" x14ac:dyDescent="0.2">
      <c r="A625" s="24">
        <f t="shared" si="9"/>
        <v>-3.2802499212740073</v>
      </c>
      <c r="B625" t="s">
        <v>793</v>
      </c>
      <c r="C625" t="s">
        <v>22</v>
      </c>
      <c r="D625">
        <v>1</v>
      </c>
      <c r="E625" t="s">
        <v>24</v>
      </c>
      <c r="F625" s="24">
        <v>2.5646540984735</v>
      </c>
      <c r="G625">
        <v>3.8644644299999998E-7</v>
      </c>
      <c r="H625" t="s">
        <v>25</v>
      </c>
      <c r="I625">
        <v>106.954095332268</v>
      </c>
      <c r="J625">
        <v>1.9649405759999998E-6</v>
      </c>
      <c r="K625" t="s">
        <v>26</v>
      </c>
      <c r="L625">
        <v>0</v>
      </c>
      <c r="M625">
        <v>0</v>
      </c>
      <c r="N625" t="s">
        <v>27</v>
      </c>
      <c r="O625">
        <v>8.7201719600092001E-2</v>
      </c>
      <c r="P625">
        <v>6.1248451000000002E-8</v>
      </c>
      <c r="Q625" t="s">
        <v>28</v>
      </c>
      <c r="R625">
        <v>0.29313034182234099</v>
      </c>
      <c r="S625">
        <v>2.19929923E-7</v>
      </c>
      <c r="T625" t="s">
        <v>45</v>
      </c>
      <c r="U625">
        <v>0</v>
      </c>
      <c r="V625">
        <v>0</v>
      </c>
      <c r="W625" t="s">
        <v>46</v>
      </c>
      <c r="X625">
        <v>-0.58893384999999998</v>
      </c>
      <c r="Y625">
        <v>0</v>
      </c>
      <c r="Z625" t="s">
        <v>47</v>
      </c>
      <c r="AA625">
        <v>0</v>
      </c>
      <c r="AB625">
        <v>0</v>
      </c>
      <c r="AC625" t="s">
        <v>48</v>
      </c>
      <c r="AD625">
        <v>0</v>
      </c>
      <c r="AE625">
        <v>0</v>
      </c>
      <c r="AF625" t="s">
        <v>30</v>
      </c>
      <c r="AG625" s="27">
        <v>3974.8776403388501</v>
      </c>
    </row>
    <row r="626" spans="1:33" x14ac:dyDescent="0.2">
      <c r="A626" s="24">
        <f t="shared" si="9"/>
        <v>-3.2802496806547135</v>
      </c>
      <c r="B626" t="s">
        <v>815</v>
      </c>
      <c r="C626" t="s">
        <v>22</v>
      </c>
      <c r="D626">
        <v>1</v>
      </c>
      <c r="E626" t="s">
        <v>24</v>
      </c>
      <c r="F626" s="24">
        <v>2.5646538774041199</v>
      </c>
      <c r="G626">
        <v>1.85216093E-7</v>
      </c>
      <c r="H626" t="s">
        <v>25</v>
      </c>
      <c r="I626">
        <v>106.95409650458301</v>
      </c>
      <c r="J626">
        <v>1.7616598580000001E-6</v>
      </c>
      <c r="K626" t="s">
        <v>26</v>
      </c>
      <c r="L626">
        <v>0</v>
      </c>
      <c r="M626">
        <v>0</v>
      </c>
      <c r="N626" t="s">
        <v>27</v>
      </c>
      <c r="O626">
        <v>8.7201670392423006E-2</v>
      </c>
      <c r="P626">
        <v>4.6717133999999997E-8</v>
      </c>
      <c r="Q626" t="s">
        <v>28</v>
      </c>
      <c r="R626">
        <v>0.29313019487268199</v>
      </c>
      <c r="S626">
        <v>2.7187976999999998E-7</v>
      </c>
      <c r="T626" t="s">
        <v>45</v>
      </c>
      <c r="U626">
        <v>0</v>
      </c>
      <c r="V626">
        <v>0</v>
      </c>
      <c r="W626" t="s">
        <v>46</v>
      </c>
      <c r="X626">
        <v>-0.58893384999999998</v>
      </c>
      <c r="Y626">
        <v>0</v>
      </c>
      <c r="Z626" t="s">
        <v>47</v>
      </c>
      <c r="AA626">
        <v>0</v>
      </c>
      <c r="AB626">
        <v>0</v>
      </c>
      <c r="AC626" t="s">
        <v>48</v>
      </c>
      <c r="AD626">
        <v>0</v>
      </c>
      <c r="AE626">
        <v>0</v>
      </c>
      <c r="AF626" t="s">
        <v>30</v>
      </c>
      <c r="AG626" s="27">
        <v>3974.8776403388501</v>
      </c>
    </row>
    <row r="627" spans="1:33" x14ac:dyDescent="0.2">
      <c r="A627" s="24">
        <f t="shared" si="9"/>
        <v>-3.2802496713289133</v>
      </c>
      <c r="B627" t="s">
        <v>823</v>
      </c>
      <c r="C627" t="s">
        <v>22</v>
      </c>
      <c r="D627">
        <v>1</v>
      </c>
      <c r="E627" t="s">
        <v>24</v>
      </c>
      <c r="F627" s="24">
        <v>2.5646537034444901</v>
      </c>
      <c r="G627">
        <v>6.6290165500000001E-7</v>
      </c>
      <c r="H627" t="s">
        <v>25</v>
      </c>
      <c r="I627">
        <v>106.954096550019</v>
      </c>
      <c r="J627">
        <v>2.673856961E-6</v>
      </c>
      <c r="K627" t="s">
        <v>26</v>
      </c>
      <c r="L627">
        <v>0</v>
      </c>
      <c r="M627">
        <v>0</v>
      </c>
      <c r="N627" t="s">
        <v>27</v>
      </c>
      <c r="O627">
        <v>8.7201663268962004E-2</v>
      </c>
      <c r="P627">
        <v>8.5457688000000003E-8</v>
      </c>
      <c r="Q627" t="s">
        <v>28</v>
      </c>
      <c r="R627">
        <v>0.29313018871637497</v>
      </c>
      <c r="S627">
        <v>4.4053473700000002E-7</v>
      </c>
      <c r="T627" t="s">
        <v>45</v>
      </c>
      <c r="U627">
        <v>0</v>
      </c>
      <c r="V627">
        <v>0</v>
      </c>
      <c r="W627" t="s">
        <v>46</v>
      </c>
      <c r="X627">
        <v>-0.58893384999999998</v>
      </c>
      <c r="Y627">
        <v>0</v>
      </c>
      <c r="Z627" t="s">
        <v>47</v>
      </c>
      <c r="AA627">
        <v>0</v>
      </c>
      <c r="AB627">
        <v>0</v>
      </c>
      <c r="AC627" t="s">
        <v>48</v>
      </c>
      <c r="AD627">
        <v>0</v>
      </c>
      <c r="AE627">
        <v>0</v>
      </c>
      <c r="AF627" t="s">
        <v>30</v>
      </c>
      <c r="AG627" s="27">
        <v>3974.8776403388501</v>
      </c>
    </row>
    <row r="628" spans="1:33" x14ac:dyDescent="0.2">
      <c r="A628" s="24">
        <f t="shared" si="9"/>
        <v>-3.2802499033953745</v>
      </c>
      <c r="B628" t="s">
        <v>77</v>
      </c>
      <c r="C628" t="s">
        <v>22</v>
      </c>
      <c r="D628">
        <v>1</v>
      </c>
      <c r="E628" t="s">
        <v>24</v>
      </c>
      <c r="F628" s="24">
        <v>2.5646540179719901</v>
      </c>
      <c r="G628">
        <v>7.2823491299999998E-7</v>
      </c>
      <c r="H628" t="s">
        <v>25</v>
      </c>
      <c r="I628">
        <v>106.954095419374</v>
      </c>
      <c r="J628">
        <v>2.5692083539999999E-6</v>
      </c>
      <c r="K628" t="s">
        <v>26</v>
      </c>
      <c r="L628">
        <v>0</v>
      </c>
      <c r="M628">
        <v>0</v>
      </c>
      <c r="N628" t="s">
        <v>27</v>
      </c>
      <c r="O628">
        <v>8.7201661819389001E-2</v>
      </c>
      <c r="P628">
        <v>8.9039225999999993E-8</v>
      </c>
      <c r="Q628" t="s">
        <v>28</v>
      </c>
      <c r="R628">
        <v>0.29313013922115499</v>
      </c>
      <c r="S628">
        <v>3.8575925200000002E-7</v>
      </c>
      <c r="T628" t="s">
        <v>45</v>
      </c>
      <c r="U628">
        <v>0</v>
      </c>
      <c r="V628">
        <v>0</v>
      </c>
      <c r="W628" t="s">
        <v>46</v>
      </c>
      <c r="X628">
        <v>-0.58893384999999998</v>
      </c>
      <c r="Y628">
        <v>0</v>
      </c>
      <c r="Z628" t="s">
        <v>47</v>
      </c>
      <c r="AA628">
        <v>0</v>
      </c>
      <c r="AB628">
        <v>0</v>
      </c>
      <c r="AC628" t="s">
        <v>48</v>
      </c>
      <c r="AD628">
        <v>0</v>
      </c>
      <c r="AE628">
        <v>0</v>
      </c>
      <c r="AF628" t="s">
        <v>30</v>
      </c>
      <c r="AG628" s="27">
        <v>3974.8776403388501</v>
      </c>
    </row>
    <row r="629" spans="1:33" x14ac:dyDescent="0.2">
      <c r="A629" s="24">
        <f t="shared" si="9"/>
        <v>-3.2802499645960115</v>
      </c>
      <c r="B629" t="s">
        <v>849</v>
      </c>
      <c r="C629" t="s">
        <v>22</v>
      </c>
      <c r="D629">
        <v>1</v>
      </c>
      <c r="E629" t="s">
        <v>24</v>
      </c>
      <c r="F629" s="24">
        <v>2.5646539994248401</v>
      </c>
      <c r="G629">
        <v>6.5280472800000002E-7</v>
      </c>
      <c r="H629" t="s">
        <v>25</v>
      </c>
      <c r="I629">
        <v>106.9540951212</v>
      </c>
      <c r="J629">
        <v>2.7398728989999999E-6</v>
      </c>
      <c r="K629" t="s">
        <v>26</v>
      </c>
      <c r="L629">
        <v>0</v>
      </c>
      <c r="M629">
        <v>0</v>
      </c>
      <c r="N629" t="s">
        <v>27</v>
      </c>
      <c r="O629">
        <v>8.7201706519006994E-2</v>
      </c>
      <c r="P629">
        <v>3.47709436E-7</v>
      </c>
      <c r="Q629" t="s">
        <v>28</v>
      </c>
      <c r="R629">
        <v>0.29313031895608299</v>
      </c>
      <c r="S629">
        <v>4.99342459E-7</v>
      </c>
      <c r="T629" t="s">
        <v>45</v>
      </c>
      <c r="U629">
        <v>0</v>
      </c>
      <c r="V629">
        <v>0</v>
      </c>
      <c r="W629" t="s">
        <v>46</v>
      </c>
      <c r="X629">
        <v>-0.58893384999999998</v>
      </c>
      <c r="Y629">
        <v>0</v>
      </c>
      <c r="Z629" t="s">
        <v>47</v>
      </c>
      <c r="AA629">
        <v>0</v>
      </c>
      <c r="AB629">
        <v>0</v>
      </c>
      <c r="AC629" t="s">
        <v>48</v>
      </c>
      <c r="AD629">
        <v>0</v>
      </c>
      <c r="AE629">
        <v>0</v>
      </c>
      <c r="AF629" t="s">
        <v>30</v>
      </c>
      <c r="AG629" s="27">
        <v>3974.8776403388501</v>
      </c>
    </row>
    <row r="630" spans="1:33" x14ac:dyDescent="0.2">
      <c r="A630" s="24">
        <f t="shared" si="9"/>
        <v>-3.2802496954190619</v>
      </c>
      <c r="B630" t="s">
        <v>930</v>
      </c>
      <c r="C630" t="s">
        <v>22</v>
      </c>
      <c r="D630">
        <v>1</v>
      </c>
      <c r="E630" t="s">
        <v>24</v>
      </c>
      <c r="F630" s="24">
        <v>2.5646536894343499</v>
      </c>
      <c r="G630">
        <v>9.0835750999999998E-7</v>
      </c>
      <c r="H630" t="s">
        <v>25</v>
      </c>
      <c r="I630">
        <v>106.95409643265</v>
      </c>
      <c r="J630">
        <v>2.4787571130000001E-6</v>
      </c>
      <c r="K630" t="s">
        <v>26</v>
      </c>
      <c r="L630">
        <v>0</v>
      </c>
      <c r="M630">
        <v>0</v>
      </c>
      <c r="N630" t="s">
        <v>27</v>
      </c>
      <c r="O630">
        <v>8.7201663889391004E-2</v>
      </c>
      <c r="P630">
        <v>1.56426809E-7</v>
      </c>
      <c r="Q630" t="s">
        <v>28</v>
      </c>
      <c r="R630">
        <v>0.29313017973550598</v>
      </c>
      <c r="S630">
        <v>2.5510263399999997E-7</v>
      </c>
      <c r="T630" t="s">
        <v>45</v>
      </c>
      <c r="U630">
        <v>0</v>
      </c>
      <c r="V630">
        <v>0</v>
      </c>
      <c r="W630" t="s">
        <v>46</v>
      </c>
      <c r="X630">
        <v>-0.58893384999999998</v>
      </c>
      <c r="Y630">
        <v>0</v>
      </c>
      <c r="Z630" t="s">
        <v>47</v>
      </c>
      <c r="AA630">
        <v>0</v>
      </c>
      <c r="AB630">
        <v>0</v>
      </c>
      <c r="AC630" t="s">
        <v>48</v>
      </c>
      <c r="AD630">
        <v>0</v>
      </c>
      <c r="AE630">
        <v>0</v>
      </c>
      <c r="AF630" t="s">
        <v>30</v>
      </c>
      <c r="AG630" s="27">
        <v>3974.8776403388501</v>
      </c>
    </row>
    <row r="631" spans="1:33" x14ac:dyDescent="0.2">
      <c r="A631" s="24">
        <f t="shared" si="9"/>
        <v>-3.2802498393279964</v>
      </c>
      <c r="B631" t="s">
        <v>942</v>
      </c>
      <c r="C631" t="s">
        <v>22</v>
      </c>
      <c r="D631">
        <v>1</v>
      </c>
      <c r="E631" t="s">
        <v>24</v>
      </c>
      <c r="F631" s="24">
        <v>2.5646539674378701</v>
      </c>
      <c r="G631">
        <v>4.4051527199999998E-7</v>
      </c>
      <c r="H631" t="s">
        <v>25</v>
      </c>
      <c r="I631">
        <v>106.954095731515</v>
      </c>
      <c r="J631">
        <v>1.980799662E-6</v>
      </c>
      <c r="K631" t="s">
        <v>26</v>
      </c>
      <c r="L631">
        <v>0</v>
      </c>
      <c r="M631">
        <v>0</v>
      </c>
      <c r="N631" t="s">
        <v>27</v>
      </c>
      <c r="O631">
        <v>8.7201717981154003E-2</v>
      </c>
      <c r="P631">
        <v>1.03296544E-7</v>
      </c>
      <c r="Q631" t="s">
        <v>28</v>
      </c>
      <c r="R631">
        <v>0.29313038042404599</v>
      </c>
      <c r="S631">
        <v>2.2806148700000001E-7</v>
      </c>
      <c r="T631" t="s">
        <v>45</v>
      </c>
      <c r="U631">
        <v>0</v>
      </c>
      <c r="V631">
        <v>0</v>
      </c>
      <c r="W631" t="s">
        <v>46</v>
      </c>
      <c r="X631">
        <v>-0.58893384999999998</v>
      </c>
      <c r="Y631">
        <v>0</v>
      </c>
      <c r="Z631" t="s">
        <v>47</v>
      </c>
      <c r="AA631">
        <v>0</v>
      </c>
      <c r="AB631">
        <v>0</v>
      </c>
      <c r="AC631" t="s">
        <v>48</v>
      </c>
      <c r="AD631">
        <v>0</v>
      </c>
      <c r="AE631">
        <v>0</v>
      </c>
      <c r="AF631" t="s">
        <v>30</v>
      </c>
      <c r="AG631" s="27">
        <v>3974.8776403388501</v>
      </c>
    </row>
    <row r="632" spans="1:33" x14ac:dyDescent="0.2">
      <c r="A632" s="24">
        <f t="shared" si="9"/>
        <v>-3.2802496938310308</v>
      </c>
      <c r="B632" t="s">
        <v>1023</v>
      </c>
      <c r="C632" t="s">
        <v>22</v>
      </c>
      <c r="D632">
        <v>1</v>
      </c>
      <c r="E632" t="s">
        <v>24</v>
      </c>
      <c r="F632" s="24">
        <v>2.5646537953216701</v>
      </c>
      <c r="G632">
        <v>2.51681127E-7</v>
      </c>
      <c r="H632" t="s">
        <v>25</v>
      </c>
      <c r="I632">
        <v>106.954096440387</v>
      </c>
      <c r="J632">
        <v>4.33707451E-7</v>
      </c>
      <c r="K632" t="s">
        <v>26</v>
      </c>
      <c r="L632">
        <v>0</v>
      </c>
      <c r="M632">
        <v>0</v>
      </c>
      <c r="N632" t="s">
        <v>27</v>
      </c>
      <c r="O632">
        <v>8.7201637070839E-2</v>
      </c>
      <c r="P632">
        <v>8.4365220999999996E-8</v>
      </c>
      <c r="Q632" t="s">
        <v>28</v>
      </c>
      <c r="R632">
        <v>0.29313029769967303</v>
      </c>
      <c r="S632">
        <v>2.7863594400000002E-7</v>
      </c>
      <c r="T632" t="s">
        <v>45</v>
      </c>
      <c r="U632">
        <v>0</v>
      </c>
      <c r="V632">
        <v>0</v>
      </c>
      <c r="W632" t="s">
        <v>46</v>
      </c>
      <c r="X632">
        <v>-0.58893384999999998</v>
      </c>
      <c r="Y632">
        <v>0</v>
      </c>
      <c r="Z632" t="s">
        <v>47</v>
      </c>
      <c r="AA632">
        <v>0</v>
      </c>
      <c r="AB632">
        <v>0</v>
      </c>
      <c r="AC632" t="s">
        <v>48</v>
      </c>
      <c r="AD632">
        <v>0</v>
      </c>
      <c r="AE632">
        <v>0</v>
      </c>
      <c r="AF632" t="s">
        <v>30</v>
      </c>
      <c r="AG632" s="27">
        <v>3974.8776403388501</v>
      </c>
    </row>
    <row r="633" spans="1:33" x14ac:dyDescent="0.2">
      <c r="A633" s="24">
        <f t="shared" si="9"/>
        <v>-3.2802499624870509</v>
      </c>
      <c r="B633" t="s">
        <v>1024</v>
      </c>
      <c r="C633" t="s">
        <v>22</v>
      </c>
      <c r="D633">
        <v>1</v>
      </c>
      <c r="E633" t="s">
        <v>24</v>
      </c>
      <c r="F633" s="24">
        <v>2.5646540776279299</v>
      </c>
      <c r="G633">
        <v>5.7079810800000002E-7</v>
      </c>
      <c r="H633" t="s">
        <v>25</v>
      </c>
      <c r="I633">
        <v>106.954095131475</v>
      </c>
      <c r="J633">
        <v>2.2205917629999998E-6</v>
      </c>
      <c r="K633" t="s">
        <v>26</v>
      </c>
      <c r="L633">
        <v>0</v>
      </c>
      <c r="M633">
        <v>0</v>
      </c>
      <c r="N633" t="s">
        <v>27</v>
      </c>
      <c r="O633">
        <v>8.7201646734160004E-2</v>
      </c>
      <c r="P633">
        <v>5.5506438999999999E-8</v>
      </c>
      <c r="Q633" t="s">
        <v>28</v>
      </c>
      <c r="R633">
        <v>0.29313023269337002</v>
      </c>
      <c r="S633">
        <v>2.1274740799999999E-7</v>
      </c>
      <c r="T633" t="s">
        <v>45</v>
      </c>
      <c r="U633">
        <v>0</v>
      </c>
      <c r="V633">
        <v>0</v>
      </c>
      <c r="W633" t="s">
        <v>46</v>
      </c>
      <c r="X633">
        <v>-0.58893384999999998</v>
      </c>
      <c r="Y633">
        <v>0</v>
      </c>
      <c r="Z633" t="s">
        <v>47</v>
      </c>
      <c r="AA633">
        <v>0</v>
      </c>
      <c r="AB633">
        <v>0</v>
      </c>
      <c r="AC633" t="s">
        <v>48</v>
      </c>
      <c r="AD633">
        <v>0</v>
      </c>
      <c r="AE633">
        <v>0</v>
      </c>
      <c r="AF633" t="s">
        <v>30</v>
      </c>
      <c r="AG633" s="27">
        <v>3974.8776403388501</v>
      </c>
    </row>
    <row r="634" spans="1:33" x14ac:dyDescent="0.2">
      <c r="A634" s="24">
        <f t="shared" si="9"/>
        <v>-3.2802498308710248</v>
      </c>
      <c r="B634" t="s">
        <v>1028</v>
      </c>
      <c r="C634" t="s">
        <v>22</v>
      </c>
      <c r="D634">
        <v>1</v>
      </c>
      <c r="E634" t="s">
        <v>24</v>
      </c>
      <c r="F634" s="24">
        <v>2.5646540351790099</v>
      </c>
      <c r="G634">
        <v>2.1505064300000001E-7</v>
      </c>
      <c r="H634" t="s">
        <v>25</v>
      </c>
      <c r="I634">
        <v>106.95409577271801</v>
      </c>
      <c r="J634">
        <v>4.0998592100000001E-7</v>
      </c>
      <c r="K634" t="s">
        <v>26</v>
      </c>
      <c r="L634">
        <v>0</v>
      </c>
      <c r="M634">
        <v>0</v>
      </c>
      <c r="N634" t="s">
        <v>27</v>
      </c>
      <c r="O634">
        <v>8.7201636879309E-2</v>
      </c>
      <c r="P634">
        <v>7.9356649999999998E-9</v>
      </c>
      <c r="Q634" t="s">
        <v>28</v>
      </c>
      <c r="R634">
        <v>0.29313034321492398</v>
      </c>
      <c r="S634">
        <v>1.52922832E-7</v>
      </c>
      <c r="T634" t="s">
        <v>45</v>
      </c>
      <c r="U634">
        <v>0</v>
      </c>
      <c r="V634">
        <v>0</v>
      </c>
      <c r="W634" t="s">
        <v>46</v>
      </c>
      <c r="X634">
        <v>-0.58893384999999998</v>
      </c>
      <c r="Y634">
        <v>0</v>
      </c>
      <c r="Z634" t="s">
        <v>47</v>
      </c>
      <c r="AA634">
        <v>0</v>
      </c>
      <c r="AB634">
        <v>0</v>
      </c>
      <c r="AC634" t="s">
        <v>48</v>
      </c>
      <c r="AD634">
        <v>0</v>
      </c>
      <c r="AE634">
        <v>0</v>
      </c>
      <c r="AF634" t="s">
        <v>30</v>
      </c>
      <c r="AG634" s="27">
        <v>3974.8776403388501</v>
      </c>
    </row>
    <row r="635" spans="1:33" x14ac:dyDescent="0.2">
      <c r="A635" s="24">
        <f t="shared" si="9"/>
        <v>-3.2802496689687271</v>
      </c>
      <c r="B635" t="s">
        <v>1037</v>
      </c>
      <c r="C635" t="s">
        <v>22</v>
      </c>
      <c r="D635">
        <v>1</v>
      </c>
      <c r="E635" t="s">
        <v>24</v>
      </c>
      <c r="F635" s="24">
        <v>2.5646538013031401</v>
      </c>
      <c r="G635">
        <v>2.9306537E-7</v>
      </c>
      <c r="H635" t="s">
        <v>25</v>
      </c>
      <c r="I635">
        <v>106.954096561518</v>
      </c>
      <c r="J635">
        <v>1.362903134E-6</v>
      </c>
      <c r="K635" t="s">
        <v>26</v>
      </c>
      <c r="L635">
        <v>0</v>
      </c>
      <c r="M635">
        <v>0</v>
      </c>
      <c r="N635" t="s">
        <v>27</v>
      </c>
      <c r="O635">
        <v>8.7201713950398996E-2</v>
      </c>
      <c r="P635">
        <v>2.1808814000000001E-8</v>
      </c>
      <c r="Q635" t="s">
        <v>28</v>
      </c>
      <c r="R635">
        <v>0.293130291615741</v>
      </c>
      <c r="S635">
        <v>4.3170497300000002E-7</v>
      </c>
      <c r="T635" t="s">
        <v>45</v>
      </c>
      <c r="U635">
        <v>0</v>
      </c>
      <c r="V635">
        <v>0</v>
      </c>
      <c r="W635" t="s">
        <v>46</v>
      </c>
      <c r="X635">
        <v>-0.58893384999999998</v>
      </c>
      <c r="Y635">
        <v>0</v>
      </c>
      <c r="Z635" t="s">
        <v>47</v>
      </c>
      <c r="AA635">
        <v>0</v>
      </c>
      <c r="AB635">
        <v>0</v>
      </c>
      <c r="AC635" t="s">
        <v>48</v>
      </c>
      <c r="AD635">
        <v>0</v>
      </c>
      <c r="AE635">
        <v>0</v>
      </c>
      <c r="AF635" t="s">
        <v>30</v>
      </c>
      <c r="AG635" s="27">
        <v>3974.8776403388501</v>
      </c>
    </row>
    <row r="636" spans="1:33" x14ac:dyDescent="0.2">
      <c r="A636" s="24">
        <f t="shared" si="9"/>
        <v>-3.2802498100685913</v>
      </c>
      <c r="B636" t="s">
        <v>120</v>
      </c>
      <c r="C636" t="s">
        <v>22</v>
      </c>
      <c r="D636">
        <v>1</v>
      </c>
      <c r="E636" t="s">
        <v>24</v>
      </c>
      <c r="F636" s="24">
        <v>2.5646538734933899</v>
      </c>
      <c r="G636">
        <v>4.6837771000000002E-7</v>
      </c>
      <c r="H636" t="s">
        <v>25</v>
      </c>
      <c r="I636">
        <v>106.954095874069</v>
      </c>
      <c r="J636">
        <v>1.451652741E-6</v>
      </c>
      <c r="K636" t="s">
        <v>26</v>
      </c>
      <c r="L636">
        <v>0</v>
      </c>
      <c r="M636">
        <v>0</v>
      </c>
      <c r="N636" t="s">
        <v>27</v>
      </c>
      <c r="O636">
        <v>8.7201732616879996E-2</v>
      </c>
      <c r="P636">
        <v>1.85506154E-7</v>
      </c>
      <c r="Q636" t="s">
        <v>28</v>
      </c>
      <c r="R636">
        <v>0.29313016622986898</v>
      </c>
      <c r="S636">
        <v>1.7784676500000001E-7</v>
      </c>
      <c r="T636" t="s">
        <v>45</v>
      </c>
      <c r="U636">
        <v>0</v>
      </c>
      <c r="V636">
        <v>0</v>
      </c>
      <c r="W636" t="s">
        <v>46</v>
      </c>
      <c r="X636">
        <v>-0.58893384999999998</v>
      </c>
      <c r="Y636">
        <v>0</v>
      </c>
      <c r="Z636" t="s">
        <v>47</v>
      </c>
      <c r="AA636">
        <v>0</v>
      </c>
      <c r="AB636">
        <v>0</v>
      </c>
      <c r="AC636" t="s">
        <v>48</v>
      </c>
      <c r="AD636">
        <v>0</v>
      </c>
      <c r="AE636">
        <v>0</v>
      </c>
      <c r="AF636" t="s">
        <v>30</v>
      </c>
      <c r="AG636" s="27">
        <v>3974.8776403388501</v>
      </c>
    </row>
    <row r="637" spans="1:33" x14ac:dyDescent="0.2">
      <c r="A637" s="24">
        <f t="shared" si="9"/>
        <v>-3.2802497175273033</v>
      </c>
      <c r="B637" t="s">
        <v>1052</v>
      </c>
      <c r="C637" t="s">
        <v>22</v>
      </c>
      <c r="D637">
        <v>1</v>
      </c>
      <c r="E637" t="s">
        <v>24</v>
      </c>
      <c r="F637" s="24">
        <v>2.56465387922254</v>
      </c>
      <c r="G637">
        <v>1.6927547400000001E-7</v>
      </c>
      <c r="H637" t="s">
        <v>25</v>
      </c>
      <c r="I637">
        <v>106.954096324937</v>
      </c>
      <c r="J637">
        <v>1.43582094E-6</v>
      </c>
      <c r="K637" t="s">
        <v>26</v>
      </c>
      <c r="L637">
        <v>0</v>
      </c>
      <c r="M637">
        <v>0</v>
      </c>
      <c r="N637" t="s">
        <v>27</v>
      </c>
      <c r="O637">
        <v>8.7201719232227998E-2</v>
      </c>
      <c r="P637">
        <v>4.4063248999999999E-8</v>
      </c>
      <c r="Q637" t="s">
        <v>28</v>
      </c>
      <c r="R637">
        <v>0.29313030378114302</v>
      </c>
      <c r="S637">
        <v>1.51056402E-7</v>
      </c>
      <c r="T637" t="s">
        <v>45</v>
      </c>
      <c r="U637">
        <v>0</v>
      </c>
      <c r="V637">
        <v>0</v>
      </c>
      <c r="W637" t="s">
        <v>46</v>
      </c>
      <c r="X637">
        <v>-0.58893384999999998</v>
      </c>
      <c r="Y637">
        <v>0</v>
      </c>
      <c r="Z637" t="s">
        <v>47</v>
      </c>
      <c r="AA637">
        <v>0</v>
      </c>
      <c r="AB637">
        <v>0</v>
      </c>
      <c r="AC637" t="s">
        <v>48</v>
      </c>
      <c r="AD637">
        <v>0</v>
      </c>
      <c r="AE637">
        <v>0</v>
      </c>
      <c r="AF637" t="s">
        <v>30</v>
      </c>
      <c r="AG637" s="27">
        <v>3974.8776403388501</v>
      </c>
    </row>
    <row r="638" spans="1:33" x14ac:dyDescent="0.2">
      <c r="A638" s="24">
        <f t="shared" si="9"/>
        <v>-3.2802496943476491</v>
      </c>
      <c r="B638" s="23" t="s">
        <v>163</v>
      </c>
      <c r="C638" s="23" t="s">
        <v>22</v>
      </c>
      <c r="D638" s="23">
        <v>1</v>
      </c>
      <c r="E638" s="23" t="s">
        <v>24</v>
      </c>
      <c r="F638" s="24">
        <v>2.5646538121082099</v>
      </c>
      <c r="G638" s="23">
        <v>3.7417798400000003E-7</v>
      </c>
      <c r="H638" s="23" t="s">
        <v>25</v>
      </c>
      <c r="I638" s="23">
        <v>106.95409643787001</v>
      </c>
      <c r="J638" s="23">
        <v>1.321416787E-6</v>
      </c>
      <c r="K638" s="23" t="s">
        <v>26</v>
      </c>
      <c r="L638" s="23">
        <v>0</v>
      </c>
      <c r="M638" s="23">
        <v>0</v>
      </c>
      <c r="N638" s="23" t="s">
        <v>27</v>
      </c>
      <c r="O638" s="23">
        <v>8.7201712723335004E-2</v>
      </c>
      <c r="P638" s="23">
        <v>5.1849180000000001E-8</v>
      </c>
      <c r="Q638" s="23" t="s">
        <v>28</v>
      </c>
      <c r="R638" s="23">
        <v>0.29313019121575001</v>
      </c>
      <c r="S638" s="23">
        <v>2.89286333E-7</v>
      </c>
      <c r="T638" s="23" t="s">
        <v>45</v>
      </c>
      <c r="U638" s="23">
        <v>0</v>
      </c>
      <c r="V638" s="23">
        <v>0</v>
      </c>
      <c r="W638" s="23" t="s">
        <v>46</v>
      </c>
      <c r="X638" s="23">
        <v>-0.58893384999999998</v>
      </c>
      <c r="Y638" s="23">
        <v>0</v>
      </c>
      <c r="Z638" s="23" t="s">
        <v>47</v>
      </c>
      <c r="AA638" s="23">
        <v>0</v>
      </c>
      <c r="AB638" s="23">
        <v>0</v>
      </c>
      <c r="AC638" s="23" t="s">
        <v>48</v>
      </c>
      <c r="AD638" s="23">
        <v>0</v>
      </c>
      <c r="AE638" s="23">
        <v>0</v>
      </c>
      <c r="AF638" s="23" t="s">
        <v>30</v>
      </c>
      <c r="AG638" s="27">
        <v>3974.8776403388601</v>
      </c>
    </row>
    <row r="639" spans="1:33" x14ac:dyDescent="0.2">
      <c r="A639" s="24">
        <f t="shared" si="9"/>
        <v>-3.2802497350914872</v>
      </c>
      <c r="B639" t="s">
        <v>201</v>
      </c>
      <c r="C639" t="s">
        <v>22</v>
      </c>
      <c r="D639">
        <v>1</v>
      </c>
      <c r="E639" t="s">
        <v>24</v>
      </c>
      <c r="F639" s="24">
        <v>2.5646536827172302</v>
      </c>
      <c r="G639">
        <v>4.50699948E-7</v>
      </c>
      <c r="H639" t="s">
        <v>25</v>
      </c>
      <c r="I639">
        <v>106.954096239363</v>
      </c>
      <c r="J639">
        <v>1.1536672480000001E-6</v>
      </c>
      <c r="K639" t="s">
        <v>26</v>
      </c>
      <c r="L639">
        <v>0</v>
      </c>
      <c r="M639">
        <v>0</v>
      </c>
      <c r="N639" t="s">
        <v>27</v>
      </c>
      <c r="O639">
        <v>8.7201666703777006E-2</v>
      </c>
      <c r="P639">
        <v>4.7557861999999997E-8</v>
      </c>
      <c r="Q639" t="s">
        <v>28</v>
      </c>
      <c r="R639">
        <v>0.29313026760414901</v>
      </c>
      <c r="S639">
        <v>4.8109427400000002E-7</v>
      </c>
      <c r="T639" t="s">
        <v>45</v>
      </c>
      <c r="U639">
        <v>0</v>
      </c>
      <c r="V639">
        <v>0</v>
      </c>
      <c r="W639" t="s">
        <v>46</v>
      </c>
      <c r="X639">
        <v>-0.58893384999999998</v>
      </c>
      <c r="Y639">
        <v>0</v>
      </c>
      <c r="Z639" t="s">
        <v>47</v>
      </c>
      <c r="AA639">
        <v>0</v>
      </c>
      <c r="AB639">
        <v>0</v>
      </c>
      <c r="AC639" t="s">
        <v>48</v>
      </c>
      <c r="AD639">
        <v>0</v>
      </c>
      <c r="AE639">
        <v>0</v>
      </c>
      <c r="AF639" t="s">
        <v>30</v>
      </c>
      <c r="AG639" s="27">
        <v>3974.8776403388601</v>
      </c>
    </row>
    <row r="640" spans="1:33" x14ac:dyDescent="0.2">
      <c r="A640" s="24">
        <f t="shared" si="9"/>
        <v>-3.2802500088666879</v>
      </c>
      <c r="B640" t="s">
        <v>216</v>
      </c>
      <c r="C640" t="s">
        <v>22</v>
      </c>
      <c r="D640">
        <v>1</v>
      </c>
      <c r="E640" t="s">
        <v>24</v>
      </c>
      <c r="F640" s="24">
        <v>2.5646541375941201</v>
      </c>
      <c r="G640">
        <v>1.71097375E-7</v>
      </c>
      <c r="H640" t="s">
        <v>25</v>
      </c>
      <c r="I640">
        <v>106.95409490551</v>
      </c>
      <c r="J640">
        <v>6.0744849799999995E-7</v>
      </c>
      <c r="K640" t="s">
        <v>26</v>
      </c>
      <c r="L640">
        <v>0</v>
      </c>
      <c r="M640">
        <v>0</v>
      </c>
      <c r="N640" t="s">
        <v>27</v>
      </c>
      <c r="O640">
        <v>8.7201669909848997E-2</v>
      </c>
      <c r="P640">
        <v>9.8794034999999999E-8</v>
      </c>
      <c r="Q640" t="s">
        <v>28</v>
      </c>
      <c r="R640">
        <v>0.293130283860838</v>
      </c>
      <c r="S640">
        <v>2.8660469799999998E-7</v>
      </c>
      <c r="T640" t="s">
        <v>45</v>
      </c>
      <c r="U640">
        <v>0</v>
      </c>
      <c r="V640">
        <v>0</v>
      </c>
      <c r="W640" t="s">
        <v>46</v>
      </c>
      <c r="X640">
        <v>-0.58893384999999998</v>
      </c>
      <c r="Y640">
        <v>0</v>
      </c>
      <c r="Z640" t="s">
        <v>47</v>
      </c>
      <c r="AA640">
        <v>0</v>
      </c>
      <c r="AB640">
        <v>0</v>
      </c>
      <c r="AC640" t="s">
        <v>48</v>
      </c>
      <c r="AD640">
        <v>0</v>
      </c>
      <c r="AE640">
        <v>0</v>
      </c>
      <c r="AF640" t="s">
        <v>30</v>
      </c>
      <c r="AG640" s="27">
        <v>3974.8776403388601</v>
      </c>
    </row>
    <row r="641" spans="1:33" x14ac:dyDescent="0.2">
      <c r="A641" s="24">
        <f t="shared" si="9"/>
        <v>-3.280249664256361</v>
      </c>
      <c r="B641" t="s">
        <v>232</v>
      </c>
      <c r="C641" t="s">
        <v>22</v>
      </c>
      <c r="D641">
        <v>1</v>
      </c>
      <c r="E641" t="s">
        <v>24</v>
      </c>
      <c r="F641" s="24">
        <v>2.5646536711554599</v>
      </c>
      <c r="G641">
        <v>4.41563725E-7</v>
      </c>
      <c r="H641" t="s">
        <v>25</v>
      </c>
      <c r="I641">
        <v>106.954096584477</v>
      </c>
      <c r="J641">
        <v>1.2810468919999999E-6</v>
      </c>
      <c r="K641" t="s">
        <v>26</v>
      </c>
      <c r="L641">
        <v>0</v>
      </c>
      <c r="M641">
        <v>0</v>
      </c>
      <c r="N641" t="s">
        <v>27</v>
      </c>
      <c r="O641">
        <v>8.7201699844275005E-2</v>
      </c>
      <c r="P641">
        <v>1.36401299E-7</v>
      </c>
      <c r="Q641" t="s">
        <v>28</v>
      </c>
      <c r="R641">
        <v>0.29313028105629202</v>
      </c>
      <c r="S641">
        <v>1.37027518E-7</v>
      </c>
      <c r="T641" t="s">
        <v>45</v>
      </c>
      <c r="U641">
        <v>0</v>
      </c>
      <c r="V641">
        <v>0</v>
      </c>
      <c r="W641" t="s">
        <v>46</v>
      </c>
      <c r="X641">
        <v>-0.58893384999999998</v>
      </c>
      <c r="Y641">
        <v>0</v>
      </c>
      <c r="Z641" t="s">
        <v>47</v>
      </c>
      <c r="AA641">
        <v>0</v>
      </c>
      <c r="AB641">
        <v>0</v>
      </c>
      <c r="AC641" t="s">
        <v>48</v>
      </c>
      <c r="AD641">
        <v>0</v>
      </c>
      <c r="AE641">
        <v>0</v>
      </c>
      <c r="AF641" t="s">
        <v>30</v>
      </c>
      <c r="AG641" s="27">
        <v>3974.8776403388601</v>
      </c>
    </row>
    <row r="642" spans="1:33" x14ac:dyDescent="0.2">
      <c r="A642" s="24">
        <f t="shared" ref="A642:A705" si="10">TAN($I642*PI()/180)</f>
        <v>-3.2802499639041076</v>
      </c>
      <c r="B642" t="s">
        <v>280</v>
      </c>
      <c r="C642" t="s">
        <v>22</v>
      </c>
      <c r="D642">
        <v>1</v>
      </c>
      <c r="E642" t="s">
        <v>24</v>
      </c>
      <c r="F642" s="24">
        <v>2.5646540828475302</v>
      </c>
      <c r="G642">
        <v>1.72468837E-7</v>
      </c>
      <c r="H642" t="s">
        <v>25</v>
      </c>
      <c r="I642">
        <v>106.954095124571</v>
      </c>
      <c r="J642">
        <v>9.1843313399999999E-7</v>
      </c>
      <c r="K642" t="s">
        <v>26</v>
      </c>
      <c r="L642">
        <v>0</v>
      </c>
      <c r="M642">
        <v>0</v>
      </c>
      <c r="N642" t="s">
        <v>27</v>
      </c>
      <c r="O642">
        <v>8.7201653669845003E-2</v>
      </c>
      <c r="P642">
        <v>1.547432E-8</v>
      </c>
      <c r="Q642" t="s">
        <v>28</v>
      </c>
      <c r="R642">
        <v>0.293130238275984</v>
      </c>
      <c r="S642">
        <v>2.1874450900000001E-7</v>
      </c>
      <c r="T642" t="s">
        <v>45</v>
      </c>
      <c r="U642">
        <v>0</v>
      </c>
      <c r="V642">
        <v>0</v>
      </c>
      <c r="W642" t="s">
        <v>46</v>
      </c>
      <c r="X642">
        <v>-0.58893384999999998</v>
      </c>
      <c r="Y642">
        <v>0</v>
      </c>
      <c r="Z642" t="s">
        <v>47</v>
      </c>
      <c r="AA642">
        <v>0</v>
      </c>
      <c r="AB642">
        <v>0</v>
      </c>
      <c r="AC642" t="s">
        <v>48</v>
      </c>
      <c r="AD642">
        <v>0</v>
      </c>
      <c r="AE642">
        <v>0</v>
      </c>
      <c r="AF642" t="s">
        <v>30</v>
      </c>
      <c r="AG642" s="27">
        <v>3974.8776403388601</v>
      </c>
    </row>
    <row r="643" spans="1:33" x14ac:dyDescent="0.2">
      <c r="A643" s="24">
        <f t="shared" si="10"/>
        <v>-3.2802497037894178</v>
      </c>
      <c r="B643" t="s">
        <v>291</v>
      </c>
      <c r="C643" t="s">
        <v>22</v>
      </c>
      <c r="D643">
        <v>1</v>
      </c>
      <c r="E643" t="s">
        <v>24</v>
      </c>
      <c r="F643" s="24">
        <v>2.56465370760447</v>
      </c>
      <c r="G643">
        <v>6.1915973000000005E-8</v>
      </c>
      <c r="H643" t="s">
        <v>25</v>
      </c>
      <c r="I643">
        <v>106.954096391869</v>
      </c>
      <c r="J643">
        <v>1.177148691E-6</v>
      </c>
      <c r="K643" t="s">
        <v>26</v>
      </c>
      <c r="L643">
        <v>0</v>
      </c>
      <c r="M643">
        <v>0</v>
      </c>
      <c r="N643" t="s">
        <v>27</v>
      </c>
      <c r="O643">
        <v>8.7201713515060994E-2</v>
      </c>
      <c r="P643">
        <v>6.4335224999999996E-8</v>
      </c>
      <c r="Q643" t="s">
        <v>28</v>
      </c>
      <c r="R643">
        <v>0.29313021712422199</v>
      </c>
      <c r="S643">
        <v>4.3224946499999999E-7</v>
      </c>
      <c r="T643" t="s">
        <v>45</v>
      </c>
      <c r="U643">
        <v>0</v>
      </c>
      <c r="V643">
        <v>0</v>
      </c>
      <c r="W643" t="s">
        <v>46</v>
      </c>
      <c r="X643">
        <v>-0.58893384999999998</v>
      </c>
      <c r="Y643">
        <v>0</v>
      </c>
      <c r="Z643" t="s">
        <v>47</v>
      </c>
      <c r="AA643">
        <v>0</v>
      </c>
      <c r="AB643">
        <v>0</v>
      </c>
      <c r="AC643" t="s">
        <v>48</v>
      </c>
      <c r="AD643">
        <v>0</v>
      </c>
      <c r="AE643">
        <v>0</v>
      </c>
      <c r="AF643" t="s">
        <v>30</v>
      </c>
      <c r="AG643" s="27">
        <v>3974.8776403388601</v>
      </c>
    </row>
    <row r="644" spans="1:33" x14ac:dyDescent="0.2">
      <c r="A644" s="24">
        <f t="shared" si="10"/>
        <v>-3.28024986576869</v>
      </c>
      <c r="B644" t="s">
        <v>349</v>
      </c>
      <c r="C644" t="s">
        <v>22</v>
      </c>
      <c r="D644">
        <v>1</v>
      </c>
      <c r="E644" t="s">
        <v>24</v>
      </c>
      <c r="F644" s="24">
        <v>2.5646540769721198</v>
      </c>
      <c r="G644">
        <v>2.1070608700000001E-7</v>
      </c>
      <c r="H644" t="s">
        <v>25</v>
      </c>
      <c r="I644">
        <v>106.954095602694</v>
      </c>
      <c r="J644">
        <v>1.4314337970000001E-6</v>
      </c>
      <c r="K644" t="s">
        <v>26</v>
      </c>
      <c r="L644">
        <v>0</v>
      </c>
      <c r="M644">
        <v>0</v>
      </c>
      <c r="N644" t="s">
        <v>27</v>
      </c>
      <c r="O644">
        <v>8.7201691175731996E-2</v>
      </c>
      <c r="P644">
        <v>8.8869615999999998E-8</v>
      </c>
      <c r="Q644" t="s">
        <v>28</v>
      </c>
      <c r="R644">
        <v>0.29313038318405998</v>
      </c>
      <c r="S644">
        <v>2.79977972E-7</v>
      </c>
      <c r="T644" t="s">
        <v>45</v>
      </c>
      <c r="U644">
        <v>0</v>
      </c>
      <c r="V644">
        <v>0</v>
      </c>
      <c r="W644" t="s">
        <v>46</v>
      </c>
      <c r="X644">
        <v>-0.58893384999999998</v>
      </c>
      <c r="Y644">
        <v>0</v>
      </c>
      <c r="Z644" t="s">
        <v>47</v>
      </c>
      <c r="AA644">
        <v>0</v>
      </c>
      <c r="AB644">
        <v>0</v>
      </c>
      <c r="AC644" t="s">
        <v>48</v>
      </c>
      <c r="AD644">
        <v>0</v>
      </c>
      <c r="AE644">
        <v>0</v>
      </c>
      <c r="AF644" t="s">
        <v>30</v>
      </c>
      <c r="AG644" s="27">
        <v>3974.8776403388601</v>
      </c>
    </row>
    <row r="645" spans="1:33" x14ac:dyDescent="0.2">
      <c r="A645" s="24">
        <f t="shared" si="10"/>
        <v>-3.28024985999394</v>
      </c>
      <c r="B645" t="s">
        <v>355</v>
      </c>
      <c r="C645" t="s">
        <v>22</v>
      </c>
      <c r="D645">
        <v>1</v>
      </c>
      <c r="E645" t="s">
        <v>24</v>
      </c>
      <c r="F645" s="24">
        <v>2.56465399615373</v>
      </c>
      <c r="G645">
        <v>5.1903255199999995E-7</v>
      </c>
      <c r="H645" t="s">
        <v>25</v>
      </c>
      <c r="I645">
        <v>106.954095630829</v>
      </c>
      <c r="J645">
        <v>2.9284438720000001E-6</v>
      </c>
      <c r="K645" t="s">
        <v>26</v>
      </c>
      <c r="L645">
        <v>0</v>
      </c>
      <c r="M645">
        <v>0</v>
      </c>
      <c r="N645" t="s">
        <v>27</v>
      </c>
      <c r="O645">
        <v>8.7201655279749005E-2</v>
      </c>
      <c r="P645">
        <v>6.7584521000000002E-8</v>
      </c>
      <c r="Q645" t="s">
        <v>28</v>
      </c>
      <c r="R645">
        <v>0.29313041560351999</v>
      </c>
      <c r="S645">
        <v>1.24107158E-7</v>
      </c>
      <c r="T645" t="s">
        <v>45</v>
      </c>
      <c r="U645">
        <v>0</v>
      </c>
      <c r="V645">
        <v>0</v>
      </c>
      <c r="W645" t="s">
        <v>46</v>
      </c>
      <c r="X645">
        <v>-0.58893384999999998</v>
      </c>
      <c r="Y645">
        <v>0</v>
      </c>
      <c r="Z645" t="s">
        <v>47</v>
      </c>
      <c r="AA645">
        <v>0</v>
      </c>
      <c r="AB645">
        <v>0</v>
      </c>
      <c r="AC645" t="s">
        <v>48</v>
      </c>
      <c r="AD645">
        <v>0</v>
      </c>
      <c r="AE645">
        <v>0</v>
      </c>
      <c r="AF645" t="s">
        <v>30</v>
      </c>
      <c r="AG645" s="27">
        <v>3974.8776403388601</v>
      </c>
    </row>
    <row r="646" spans="1:33" x14ac:dyDescent="0.2">
      <c r="A646" s="24">
        <f t="shared" si="10"/>
        <v>-3.2802498329877796</v>
      </c>
      <c r="B646" t="s">
        <v>365</v>
      </c>
      <c r="C646" t="s">
        <v>22</v>
      </c>
      <c r="D646">
        <v>1</v>
      </c>
      <c r="E646" t="s">
        <v>24</v>
      </c>
      <c r="F646" s="24">
        <v>2.5646538213208201</v>
      </c>
      <c r="G646">
        <v>5.2023215699999998E-7</v>
      </c>
      <c r="H646" t="s">
        <v>25</v>
      </c>
      <c r="I646">
        <v>106.954095762405</v>
      </c>
      <c r="J646">
        <v>2.6839766930000001E-6</v>
      </c>
      <c r="K646" t="s">
        <v>26</v>
      </c>
      <c r="L646">
        <v>0</v>
      </c>
      <c r="M646">
        <v>0</v>
      </c>
      <c r="N646" t="s">
        <v>27</v>
      </c>
      <c r="O646">
        <v>8.7201710277171995E-2</v>
      </c>
      <c r="P646">
        <v>3.5511325999999998E-8</v>
      </c>
      <c r="Q646" t="s">
        <v>28</v>
      </c>
      <c r="R646">
        <v>0.293130191341399</v>
      </c>
      <c r="S646">
        <v>1.15779308E-7</v>
      </c>
      <c r="T646" t="s">
        <v>45</v>
      </c>
      <c r="U646">
        <v>0</v>
      </c>
      <c r="V646">
        <v>0</v>
      </c>
      <c r="W646" t="s">
        <v>46</v>
      </c>
      <c r="X646">
        <v>-0.58893384999999998</v>
      </c>
      <c r="Y646">
        <v>0</v>
      </c>
      <c r="Z646" t="s">
        <v>47</v>
      </c>
      <c r="AA646">
        <v>0</v>
      </c>
      <c r="AB646">
        <v>0</v>
      </c>
      <c r="AC646" t="s">
        <v>48</v>
      </c>
      <c r="AD646">
        <v>0</v>
      </c>
      <c r="AE646">
        <v>0</v>
      </c>
      <c r="AF646" t="s">
        <v>30</v>
      </c>
      <c r="AG646" s="27">
        <v>3974.8776403388601</v>
      </c>
    </row>
    <row r="647" spans="1:33" x14ac:dyDescent="0.2">
      <c r="A647" s="24">
        <f t="shared" si="10"/>
        <v>-3.2802499630110589</v>
      </c>
      <c r="B647" t="s">
        <v>402</v>
      </c>
      <c r="C647" t="s">
        <v>22</v>
      </c>
      <c r="D647">
        <v>1</v>
      </c>
      <c r="E647" t="s">
        <v>24</v>
      </c>
      <c r="F647" s="24">
        <v>2.5646541866775201</v>
      </c>
      <c r="G647">
        <v>9.8820703000000003E-8</v>
      </c>
      <c r="H647" t="s">
        <v>25</v>
      </c>
      <c r="I647">
        <v>106.95409512892201</v>
      </c>
      <c r="J647">
        <v>5.7576614799999998E-7</v>
      </c>
      <c r="K647" t="s">
        <v>26</v>
      </c>
      <c r="L647">
        <v>0</v>
      </c>
      <c r="M647">
        <v>0</v>
      </c>
      <c r="N647" t="s">
        <v>27</v>
      </c>
      <c r="O647">
        <v>8.7201685806118007E-2</v>
      </c>
      <c r="P647">
        <v>4.0859978000000003E-8</v>
      </c>
      <c r="Q647" t="s">
        <v>28</v>
      </c>
      <c r="R647">
        <v>0.29313018184147299</v>
      </c>
      <c r="S647">
        <v>9.6343222000000002E-8</v>
      </c>
      <c r="T647" t="s">
        <v>45</v>
      </c>
      <c r="U647">
        <v>0</v>
      </c>
      <c r="V647">
        <v>0</v>
      </c>
      <c r="W647" t="s">
        <v>46</v>
      </c>
      <c r="X647">
        <v>-0.58893384999999998</v>
      </c>
      <c r="Y647">
        <v>0</v>
      </c>
      <c r="Z647" t="s">
        <v>47</v>
      </c>
      <c r="AA647">
        <v>0</v>
      </c>
      <c r="AB647">
        <v>0</v>
      </c>
      <c r="AC647" t="s">
        <v>48</v>
      </c>
      <c r="AD647">
        <v>0</v>
      </c>
      <c r="AE647">
        <v>0</v>
      </c>
      <c r="AF647" t="s">
        <v>30</v>
      </c>
      <c r="AG647" s="27">
        <v>3974.8776403388601</v>
      </c>
    </row>
    <row r="648" spans="1:33" x14ac:dyDescent="0.2">
      <c r="A648" s="24">
        <f t="shared" si="10"/>
        <v>-3.2802497071300927</v>
      </c>
      <c r="B648" t="s">
        <v>437</v>
      </c>
      <c r="C648" t="s">
        <v>22</v>
      </c>
      <c r="D648">
        <v>1</v>
      </c>
      <c r="E648" t="s">
        <v>24</v>
      </c>
      <c r="F648" s="24">
        <v>2.5646538949621198</v>
      </c>
      <c r="G648">
        <v>3.49520212E-7</v>
      </c>
      <c r="H648" t="s">
        <v>25</v>
      </c>
      <c r="I648">
        <v>106.954096375593</v>
      </c>
      <c r="J648">
        <v>1.716256222E-6</v>
      </c>
      <c r="K648" t="s">
        <v>26</v>
      </c>
      <c r="L648">
        <v>0</v>
      </c>
      <c r="M648">
        <v>0</v>
      </c>
      <c r="N648" t="s">
        <v>27</v>
      </c>
      <c r="O648">
        <v>8.7201705372072003E-2</v>
      </c>
      <c r="P648">
        <v>4.0808539E-8</v>
      </c>
      <c r="Q648" t="s">
        <v>28</v>
      </c>
      <c r="R648">
        <v>0.293130288853719</v>
      </c>
      <c r="S648">
        <v>2.88054527E-7</v>
      </c>
      <c r="T648" t="s">
        <v>45</v>
      </c>
      <c r="U648">
        <v>0</v>
      </c>
      <c r="V648">
        <v>0</v>
      </c>
      <c r="W648" t="s">
        <v>46</v>
      </c>
      <c r="X648">
        <v>-0.58893384999999998</v>
      </c>
      <c r="Y648">
        <v>0</v>
      </c>
      <c r="Z648" t="s">
        <v>47</v>
      </c>
      <c r="AA648">
        <v>0</v>
      </c>
      <c r="AB648">
        <v>0</v>
      </c>
      <c r="AC648" t="s">
        <v>48</v>
      </c>
      <c r="AD648">
        <v>0</v>
      </c>
      <c r="AE648">
        <v>0</v>
      </c>
      <c r="AF648" t="s">
        <v>30</v>
      </c>
      <c r="AG648" s="27">
        <v>3974.8776403388601</v>
      </c>
    </row>
    <row r="649" spans="1:33" x14ac:dyDescent="0.2">
      <c r="A649" s="24">
        <f t="shared" si="10"/>
        <v>-3.280249697055325</v>
      </c>
      <c r="B649" t="s">
        <v>500</v>
      </c>
      <c r="C649" t="s">
        <v>22</v>
      </c>
      <c r="D649">
        <v>1</v>
      </c>
      <c r="E649" t="s">
        <v>24</v>
      </c>
      <c r="F649" s="24">
        <v>2.5646539078823598</v>
      </c>
      <c r="G649">
        <v>2.3951391999999998E-7</v>
      </c>
      <c r="H649" t="s">
        <v>25</v>
      </c>
      <c r="I649">
        <v>106.954096424678</v>
      </c>
      <c r="J649">
        <v>1.274336215E-6</v>
      </c>
      <c r="K649" t="s">
        <v>26</v>
      </c>
      <c r="L649">
        <v>0</v>
      </c>
      <c r="M649">
        <v>0</v>
      </c>
      <c r="N649" t="s">
        <v>27</v>
      </c>
      <c r="O649">
        <v>8.7201698302454E-2</v>
      </c>
      <c r="P649">
        <v>1.7166403E-7</v>
      </c>
      <c r="Q649" t="s">
        <v>28</v>
      </c>
      <c r="R649">
        <v>0.293130252666298</v>
      </c>
      <c r="S649">
        <v>3.9913971599999999E-7</v>
      </c>
      <c r="T649" t="s">
        <v>45</v>
      </c>
      <c r="U649">
        <v>0</v>
      </c>
      <c r="V649">
        <v>0</v>
      </c>
      <c r="W649" t="s">
        <v>46</v>
      </c>
      <c r="X649">
        <v>-0.58893384999999998</v>
      </c>
      <c r="Y649">
        <v>0</v>
      </c>
      <c r="Z649" t="s">
        <v>47</v>
      </c>
      <c r="AA649">
        <v>0</v>
      </c>
      <c r="AB649">
        <v>0</v>
      </c>
      <c r="AC649" t="s">
        <v>48</v>
      </c>
      <c r="AD649">
        <v>0</v>
      </c>
      <c r="AE649">
        <v>0</v>
      </c>
      <c r="AF649" t="s">
        <v>30</v>
      </c>
      <c r="AG649" s="27">
        <v>3974.8776403388601</v>
      </c>
    </row>
    <row r="650" spans="1:33" x14ac:dyDescent="0.2">
      <c r="A650" s="24">
        <f t="shared" si="10"/>
        <v>-3.2802497359188547</v>
      </c>
      <c r="B650" t="s">
        <v>507</v>
      </c>
      <c r="C650" t="s">
        <v>22</v>
      </c>
      <c r="D650">
        <v>1</v>
      </c>
      <c r="E650" t="s">
        <v>24</v>
      </c>
      <c r="F650" s="24">
        <v>2.5646539471049898</v>
      </c>
      <c r="G650">
        <v>2.6232672200000001E-7</v>
      </c>
      <c r="H650" t="s">
        <v>25</v>
      </c>
      <c r="I650">
        <v>106.954096235332</v>
      </c>
      <c r="J650">
        <v>2.136405857E-6</v>
      </c>
      <c r="K650" t="s">
        <v>26</v>
      </c>
      <c r="L650">
        <v>0</v>
      </c>
      <c r="M650">
        <v>0</v>
      </c>
      <c r="N650" t="s">
        <v>27</v>
      </c>
      <c r="O650">
        <v>8.7201685973768997E-2</v>
      </c>
      <c r="P650">
        <v>1.2023320599999999E-7</v>
      </c>
      <c r="Q650" t="s">
        <v>28</v>
      </c>
      <c r="R650">
        <v>0.29313034653711501</v>
      </c>
      <c r="S650">
        <v>3.3361666300000001E-7</v>
      </c>
      <c r="T650" t="s">
        <v>45</v>
      </c>
      <c r="U650">
        <v>0</v>
      </c>
      <c r="V650">
        <v>0</v>
      </c>
      <c r="W650" t="s">
        <v>46</v>
      </c>
      <c r="X650">
        <v>-0.58893384999999998</v>
      </c>
      <c r="Y650">
        <v>0</v>
      </c>
      <c r="Z650" t="s">
        <v>47</v>
      </c>
      <c r="AA650">
        <v>0</v>
      </c>
      <c r="AB650">
        <v>0</v>
      </c>
      <c r="AC650" t="s">
        <v>48</v>
      </c>
      <c r="AD650">
        <v>0</v>
      </c>
      <c r="AE650">
        <v>0</v>
      </c>
      <c r="AF650" t="s">
        <v>30</v>
      </c>
      <c r="AG650" s="27">
        <v>3974.8776403388601</v>
      </c>
    </row>
    <row r="651" spans="1:33" x14ac:dyDescent="0.2">
      <c r="A651" s="24">
        <f t="shared" si="10"/>
        <v>-3.280249958002722</v>
      </c>
      <c r="B651" t="s">
        <v>554</v>
      </c>
      <c r="C651" t="s">
        <v>22</v>
      </c>
      <c r="D651">
        <v>1</v>
      </c>
      <c r="E651" t="s">
        <v>24</v>
      </c>
      <c r="F651" s="24">
        <v>2.5646541546063002</v>
      </c>
      <c r="G651">
        <v>1.09287501E-7</v>
      </c>
      <c r="H651" t="s">
        <v>25</v>
      </c>
      <c r="I651">
        <v>106.954095153323</v>
      </c>
      <c r="J651">
        <v>7.4201356900000004E-7</v>
      </c>
      <c r="K651" t="s">
        <v>26</v>
      </c>
      <c r="L651">
        <v>0</v>
      </c>
      <c r="M651">
        <v>0</v>
      </c>
      <c r="N651" t="s">
        <v>27</v>
      </c>
      <c r="O651">
        <v>8.7201675796538994E-2</v>
      </c>
      <c r="P651">
        <v>1.6757435999999999E-8</v>
      </c>
      <c r="Q651" t="s">
        <v>28</v>
      </c>
      <c r="R651">
        <v>0.29313037699442102</v>
      </c>
      <c r="S651">
        <v>1.2274426599999999E-7</v>
      </c>
      <c r="T651" t="s">
        <v>45</v>
      </c>
      <c r="U651">
        <v>0</v>
      </c>
      <c r="V651">
        <v>0</v>
      </c>
      <c r="W651" t="s">
        <v>46</v>
      </c>
      <c r="X651">
        <v>-0.58893384999999998</v>
      </c>
      <c r="Y651">
        <v>0</v>
      </c>
      <c r="Z651" t="s">
        <v>47</v>
      </c>
      <c r="AA651">
        <v>0</v>
      </c>
      <c r="AB651">
        <v>0</v>
      </c>
      <c r="AC651" t="s">
        <v>48</v>
      </c>
      <c r="AD651">
        <v>0</v>
      </c>
      <c r="AE651">
        <v>0</v>
      </c>
      <c r="AF651" t="s">
        <v>30</v>
      </c>
      <c r="AG651" s="27">
        <v>3974.8776403388601</v>
      </c>
    </row>
    <row r="652" spans="1:33" x14ac:dyDescent="0.2">
      <c r="A652" s="24">
        <f t="shared" si="10"/>
        <v>-3.2802498105141908</v>
      </c>
      <c r="B652" t="s">
        <v>559</v>
      </c>
      <c r="C652" t="s">
        <v>22</v>
      </c>
      <c r="D652">
        <v>1</v>
      </c>
      <c r="E652" t="s">
        <v>24</v>
      </c>
      <c r="F652" s="24">
        <v>2.5646538273387298</v>
      </c>
      <c r="G652">
        <v>5.8894618400000002E-7</v>
      </c>
      <c r="H652" t="s">
        <v>25</v>
      </c>
      <c r="I652">
        <v>106.95409587189801</v>
      </c>
      <c r="J652">
        <v>1.4655061759999999E-6</v>
      </c>
      <c r="K652" t="s">
        <v>26</v>
      </c>
      <c r="L652">
        <v>0</v>
      </c>
      <c r="M652">
        <v>0</v>
      </c>
      <c r="N652" t="s">
        <v>27</v>
      </c>
      <c r="O652">
        <v>8.7201720364952995E-2</v>
      </c>
      <c r="P652">
        <v>1.11866657E-7</v>
      </c>
      <c r="Q652" t="s">
        <v>28</v>
      </c>
      <c r="R652">
        <v>0.29313019306146698</v>
      </c>
      <c r="S652">
        <v>9.8351646000000006E-8</v>
      </c>
      <c r="T652" t="s">
        <v>45</v>
      </c>
      <c r="U652">
        <v>0</v>
      </c>
      <c r="V652">
        <v>0</v>
      </c>
      <c r="W652" t="s">
        <v>46</v>
      </c>
      <c r="X652">
        <v>-0.58893384999999998</v>
      </c>
      <c r="Y652">
        <v>0</v>
      </c>
      <c r="Z652" t="s">
        <v>47</v>
      </c>
      <c r="AA652">
        <v>0</v>
      </c>
      <c r="AB652">
        <v>0</v>
      </c>
      <c r="AC652" t="s">
        <v>48</v>
      </c>
      <c r="AD652">
        <v>0</v>
      </c>
      <c r="AE652">
        <v>0</v>
      </c>
      <c r="AF652" t="s">
        <v>30</v>
      </c>
      <c r="AG652" s="27">
        <v>3974.8776403388601</v>
      </c>
    </row>
    <row r="653" spans="1:33" x14ac:dyDescent="0.2">
      <c r="A653" s="24">
        <f t="shared" si="10"/>
        <v>-3.2802498374474816</v>
      </c>
      <c r="B653" t="s">
        <v>588</v>
      </c>
      <c r="C653" t="s">
        <v>22</v>
      </c>
      <c r="D653">
        <v>1</v>
      </c>
      <c r="E653" t="s">
        <v>24</v>
      </c>
      <c r="F653" s="24">
        <v>2.5646539180986898</v>
      </c>
      <c r="G653">
        <v>2.65925769E-7</v>
      </c>
      <c r="H653" t="s">
        <v>25</v>
      </c>
      <c r="I653">
        <v>106.954095740677</v>
      </c>
      <c r="J653">
        <v>4.9928926100000004E-7</v>
      </c>
      <c r="K653" t="s">
        <v>26</v>
      </c>
      <c r="L653">
        <v>0</v>
      </c>
      <c r="M653">
        <v>0</v>
      </c>
      <c r="N653" t="s">
        <v>27</v>
      </c>
      <c r="O653">
        <v>8.7201729693404006E-2</v>
      </c>
      <c r="P653">
        <v>8.5144439000000002E-8</v>
      </c>
      <c r="Q653" t="s">
        <v>28</v>
      </c>
      <c r="R653">
        <v>0.29313019546741598</v>
      </c>
      <c r="S653">
        <v>1.8080917499999999E-7</v>
      </c>
      <c r="T653" t="s">
        <v>45</v>
      </c>
      <c r="U653">
        <v>0</v>
      </c>
      <c r="V653">
        <v>0</v>
      </c>
      <c r="W653" t="s">
        <v>46</v>
      </c>
      <c r="X653">
        <v>-0.58893384999999998</v>
      </c>
      <c r="Y653">
        <v>0</v>
      </c>
      <c r="Z653" t="s">
        <v>47</v>
      </c>
      <c r="AA653">
        <v>0</v>
      </c>
      <c r="AB653">
        <v>0</v>
      </c>
      <c r="AC653" t="s">
        <v>48</v>
      </c>
      <c r="AD653">
        <v>0</v>
      </c>
      <c r="AE653">
        <v>0</v>
      </c>
      <c r="AF653" t="s">
        <v>30</v>
      </c>
      <c r="AG653" s="27">
        <v>3974.8776403388601</v>
      </c>
    </row>
    <row r="654" spans="1:33" x14ac:dyDescent="0.2">
      <c r="A654" s="24">
        <f t="shared" si="10"/>
        <v>-3.2802499324725214</v>
      </c>
      <c r="B654" t="s">
        <v>665</v>
      </c>
      <c r="C654" t="s">
        <v>22</v>
      </c>
      <c r="D654">
        <v>1</v>
      </c>
      <c r="E654" t="s">
        <v>24</v>
      </c>
      <c r="F654" s="24">
        <v>2.5646539391023899</v>
      </c>
      <c r="G654">
        <v>8.2236043900000002E-7</v>
      </c>
      <c r="H654" t="s">
        <v>25</v>
      </c>
      <c r="I654">
        <v>106.95409527770801</v>
      </c>
      <c r="J654">
        <v>2.25211079E-6</v>
      </c>
      <c r="K654" t="s">
        <v>26</v>
      </c>
      <c r="L654">
        <v>0</v>
      </c>
      <c r="M654">
        <v>0</v>
      </c>
      <c r="N654" t="s">
        <v>27</v>
      </c>
      <c r="O654">
        <v>8.7201668424784995E-2</v>
      </c>
      <c r="P654">
        <v>1.4327934799999999E-7</v>
      </c>
      <c r="Q654" t="s">
        <v>28</v>
      </c>
      <c r="R654">
        <v>0.29313026978545598</v>
      </c>
      <c r="S654">
        <v>5.35367021E-7</v>
      </c>
      <c r="T654" t="s">
        <v>45</v>
      </c>
      <c r="U654">
        <v>0</v>
      </c>
      <c r="V654">
        <v>0</v>
      </c>
      <c r="W654" t="s">
        <v>46</v>
      </c>
      <c r="X654">
        <v>-0.58893384999999998</v>
      </c>
      <c r="Y654">
        <v>0</v>
      </c>
      <c r="Z654" t="s">
        <v>47</v>
      </c>
      <c r="AA654">
        <v>0</v>
      </c>
      <c r="AB654">
        <v>0</v>
      </c>
      <c r="AC654" t="s">
        <v>48</v>
      </c>
      <c r="AD654">
        <v>0</v>
      </c>
      <c r="AE654">
        <v>0</v>
      </c>
      <c r="AF654" t="s">
        <v>30</v>
      </c>
      <c r="AG654" s="27">
        <v>3974.8776403388601</v>
      </c>
    </row>
    <row r="655" spans="1:33" x14ac:dyDescent="0.2">
      <c r="A655" s="24">
        <f t="shared" si="10"/>
        <v>-3.2802499063214405</v>
      </c>
      <c r="B655" t="s">
        <v>691</v>
      </c>
      <c r="C655" t="s">
        <v>22</v>
      </c>
      <c r="D655">
        <v>1</v>
      </c>
      <c r="E655" t="s">
        <v>24</v>
      </c>
      <c r="F655" s="24">
        <v>2.56465405716059</v>
      </c>
      <c r="G655">
        <v>7.0352411000000002E-7</v>
      </c>
      <c r="H655" t="s">
        <v>25</v>
      </c>
      <c r="I655">
        <v>106.954095405118</v>
      </c>
      <c r="J655">
        <v>1.7670503099999999E-6</v>
      </c>
      <c r="K655" t="s">
        <v>26</v>
      </c>
      <c r="L655">
        <v>0</v>
      </c>
      <c r="M655">
        <v>0</v>
      </c>
      <c r="N655" t="s">
        <v>27</v>
      </c>
      <c r="O655">
        <v>8.7201640094404995E-2</v>
      </c>
      <c r="P655">
        <v>1.1106619999999999E-8</v>
      </c>
      <c r="Q655" t="s">
        <v>28</v>
      </c>
      <c r="R655">
        <v>0.29313029596762802</v>
      </c>
      <c r="S655">
        <v>1.7580453400000001E-7</v>
      </c>
      <c r="T655" t="s">
        <v>45</v>
      </c>
      <c r="U655">
        <v>0</v>
      </c>
      <c r="V655">
        <v>0</v>
      </c>
      <c r="W655" t="s">
        <v>46</v>
      </c>
      <c r="X655">
        <v>-0.58893384999999998</v>
      </c>
      <c r="Y655">
        <v>0</v>
      </c>
      <c r="Z655" t="s">
        <v>47</v>
      </c>
      <c r="AA655">
        <v>0</v>
      </c>
      <c r="AB655">
        <v>0</v>
      </c>
      <c r="AC655" t="s">
        <v>48</v>
      </c>
      <c r="AD655">
        <v>0</v>
      </c>
      <c r="AE655">
        <v>0</v>
      </c>
      <c r="AF655" t="s">
        <v>30</v>
      </c>
      <c r="AG655" s="27">
        <v>3974.8776403388601</v>
      </c>
    </row>
    <row r="656" spans="1:33" x14ac:dyDescent="0.2">
      <c r="A656" s="24">
        <f t="shared" si="10"/>
        <v>-3.2802496248333171</v>
      </c>
      <c r="B656" t="s">
        <v>747</v>
      </c>
      <c r="C656" t="s">
        <v>22</v>
      </c>
      <c r="D656">
        <v>1</v>
      </c>
      <c r="E656" t="s">
        <v>24</v>
      </c>
      <c r="F656" s="24">
        <v>2.5646537098644901</v>
      </c>
      <c r="G656">
        <v>2.3140758699999999E-7</v>
      </c>
      <c r="H656" t="s">
        <v>25</v>
      </c>
      <c r="I656">
        <v>106.95409677654899</v>
      </c>
      <c r="J656">
        <v>9.7628308300000002E-7</v>
      </c>
      <c r="K656" t="s">
        <v>26</v>
      </c>
      <c r="L656">
        <v>0</v>
      </c>
      <c r="M656">
        <v>0</v>
      </c>
      <c r="N656" t="s">
        <v>27</v>
      </c>
      <c r="O656">
        <v>8.7201665793750993E-2</v>
      </c>
      <c r="P656">
        <v>7.6597166000000001E-8</v>
      </c>
      <c r="Q656" t="s">
        <v>28</v>
      </c>
      <c r="R656">
        <v>0.293130320838978</v>
      </c>
      <c r="S656">
        <v>1.9368594499999999E-7</v>
      </c>
      <c r="T656" t="s">
        <v>45</v>
      </c>
      <c r="U656">
        <v>0</v>
      </c>
      <c r="V656">
        <v>0</v>
      </c>
      <c r="W656" t="s">
        <v>46</v>
      </c>
      <c r="X656">
        <v>-0.58893384999999998</v>
      </c>
      <c r="Y656">
        <v>0</v>
      </c>
      <c r="Z656" t="s">
        <v>47</v>
      </c>
      <c r="AA656">
        <v>0</v>
      </c>
      <c r="AB656">
        <v>0</v>
      </c>
      <c r="AC656" t="s">
        <v>48</v>
      </c>
      <c r="AD656">
        <v>0</v>
      </c>
      <c r="AE656">
        <v>0</v>
      </c>
      <c r="AF656" t="s">
        <v>30</v>
      </c>
      <c r="AG656" s="27">
        <v>3974.8776403388601</v>
      </c>
    </row>
    <row r="657" spans="1:33" x14ac:dyDescent="0.2">
      <c r="A657" s="24">
        <f t="shared" si="10"/>
        <v>-3.2802497826240149</v>
      </c>
      <c r="B657" t="s">
        <v>751</v>
      </c>
      <c r="C657" t="s">
        <v>22</v>
      </c>
      <c r="D657">
        <v>1</v>
      </c>
      <c r="E657" t="s">
        <v>24</v>
      </c>
      <c r="F657" s="24">
        <v>2.5646538377119001</v>
      </c>
      <c r="G657">
        <v>5.1777991000000001E-7</v>
      </c>
      <c r="H657" t="s">
        <v>25</v>
      </c>
      <c r="I657">
        <v>106.954096007781</v>
      </c>
      <c r="J657">
        <v>2.681571507E-6</v>
      </c>
      <c r="K657" t="s">
        <v>26</v>
      </c>
      <c r="L657">
        <v>0</v>
      </c>
      <c r="M657">
        <v>0</v>
      </c>
      <c r="N657" t="s">
        <v>27</v>
      </c>
      <c r="O657">
        <v>8.7201640640561004E-2</v>
      </c>
      <c r="P657">
        <v>8.0420844999999996E-8</v>
      </c>
      <c r="Q657" t="s">
        <v>28</v>
      </c>
      <c r="R657">
        <v>0.29313036139860599</v>
      </c>
      <c r="S657">
        <v>3.01005849E-7</v>
      </c>
      <c r="T657" t="s">
        <v>45</v>
      </c>
      <c r="U657">
        <v>0</v>
      </c>
      <c r="V657">
        <v>0</v>
      </c>
      <c r="W657" t="s">
        <v>46</v>
      </c>
      <c r="X657">
        <v>-0.58893384999999998</v>
      </c>
      <c r="Y657">
        <v>0</v>
      </c>
      <c r="Z657" t="s">
        <v>47</v>
      </c>
      <c r="AA657">
        <v>0</v>
      </c>
      <c r="AB657">
        <v>0</v>
      </c>
      <c r="AC657" t="s">
        <v>48</v>
      </c>
      <c r="AD657">
        <v>0</v>
      </c>
      <c r="AE657">
        <v>0</v>
      </c>
      <c r="AF657" t="s">
        <v>30</v>
      </c>
      <c r="AG657" s="27">
        <v>3974.8776403388601</v>
      </c>
    </row>
    <row r="658" spans="1:33" x14ac:dyDescent="0.2">
      <c r="A658" s="24">
        <f t="shared" si="10"/>
        <v>-3.2802497936076351</v>
      </c>
      <c r="B658" t="s">
        <v>776</v>
      </c>
      <c r="C658" t="s">
        <v>22</v>
      </c>
      <c r="D658">
        <v>1</v>
      </c>
      <c r="E658" t="s">
        <v>24</v>
      </c>
      <c r="F658" s="24">
        <v>2.5646540231074999</v>
      </c>
      <c r="G658">
        <v>9.6568003500000002E-7</v>
      </c>
      <c r="H658" t="s">
        <v>25</v>
      </c>
      <c r="I658">
        <v>106.954095954268</v>
      </c>
      <c r="J658">
        <v>3.9299937510000004E-6</v>
      </c>
      <c r="K658" t="s">
        <v>26</v>
      </c>
      <c r="L658">
        <v>0</v>
      </c>
      <c r="M658">
        <v>0</v>
      </c>
      <c r="N658" t="s">
        <v>27</v>
      </c>
      <c r="O658">
        <v>8.7201714734872995E-2</v>
      </c>
      <c r="P658">
        <v>8.9219008000000002E-8</v>
      </c>
      <c r="Q658" t="s">
        <v>28</v>
      </c>
      <c r="R658">
        <v>0.29313022490645502</v>
      </c>
      <c r="S658">
        <v>3.3386879399999998E-7</v>
      </c>
      <c r="T658" t="s">
        <v>45</v>
      </c>
      <c r="U658">
        <v>0</v>
      </c>
      <c r="V658">
        <v>0</v>
      </c>
      <c r="W658" t="s">
        <v>46</v>
      </c>
      <c r="X658">
        <v>-0.58893384999999998</v>
      </c>
      <c r="Y658">
        <v>0</v>
      </c>
      <c r="Z658" t="s">
        <v>47</v>
      </c>
      <c r="AA658">
        <v>0</v>
      </c>
      <c r="AB658">
        <v>0</v>
      </c>
      <c r="AC658" t="s">
        <v>48</v>
      </c>
      <c r="AD658">
        <v>0</v>
      </c>
      <c r="AE658">
        <v>0</v>
      </c>
      <c r="AF658" t="s">
        <v>30</v>
      </c>
      <c r="AG658" s="27">
        <v>3974.8776403388601</v>
      </c>
    </row>
    <row r="659" spans="1:33" x14ac:dyDescent="0.2">
      <c r="A659" s="24">
        <f t="shared" si="10"/>
        <v>-3.2802498137752258</v>
      </c>
      <c r="B659" t="s">
        <v>781</v>
      </c>
      <c r="C659" t="s">
        <v>22</v>
      </c>
      <c r="D659">
        <v>1</v>
      </c>
      <c r="E659" t="s">
        <v>24</v>
      </c>
      <c r="F659" s="24">
        <v>2.56465404696094</v>
      </c>
      <c r="G659">
        <v>2.6995600899999999E-7</v>
      </c>
      <c r="H659" t="s">
        <v>25</v>
      </c>
      <c r="I659">
        <v>106.95409585601</v>
      </c>
      <c r="J659">
        <v>3.4428474400000001E-7</v>
      </c>
      <c r="K659" t="s">
        <v>26</v>
      </c>
      <c r="L659">
        <v>0</v>
      </c>
      <c r="M659">
        <v>0</v>
      </c>
      <c r="N659" t="s">
        <v>27</v>
      </c>
      <c r="O659">
        <v>8.7201691431951001E-2</v>
      </c>
      <c r="P659">
        <v>4.8297415000000002E-8</v>
      </c>
      <c r="Q659" t="s">
        <v>28</v>
      </c>
      <c r="R659">
        <v>0.29313015073036602</v>
      </c>
      <c r="S659">
        <v>1.2566896200000001E-7</v>
      </c>
      <c r="T659" t="s">
        <v>45</v>
      </c>
      <c r="U659">
        <v>0</v>
      </c>
      <c r="V659">
        <v>0</v>
      </c>
      <c r="W659" t="s">
        <v>46</v>
      </c>
      <c r="X659">
        <v>-0.58893384999999998</v>
      </c>
      <c r="Y659">
        <v>0</v>
      </c>
      <c r="Z659" t="s">
        <v>47</v>
      </c>
      <c r="AA659">
        <v>0</v>
      </c>
      <c r="AB659">
        <v>0</v>
      </c>
      <c r="AC659" t="s">
        <v>48</v>
      </c>
      <c r="AD659">
        <v>0</v>
      </c>
      <c r="AE659">
        <v>0</v>
      </c>
      <c r="AF659" t="s">
        <v>30</v>
      </c>
      <c r="AG659" s="27">
        <v>3974.8776403388601</v>
      </c>
    </row>
    <row r="660" spans="1:33" x14ac:dyDescent="0.2">
      <c r="A660" s="24">
        <f t="shared" si="10"/>
        <v>-3.2802497461071236</v>
      </c>
      <c r="B660" t="s">
        <v>792</v>
      </c>
      <c r="C660" t="s">
        <v>22</v>
      </c>
      <c r="D660">
        <v>1</v>
      </c>
      <c r="E660" t="s">
        <v>24</v>
      </c>
      <c r="F660" s="24">
        <v>2.56465388884039</v>
      </c>
      <c r="G660">
        <v>2.29945326E-7</v>
      </c>
      <c r="H660" t="s">
        <v>25</v>
      </c>
      <c r="I660">
        <v>106.954096185694</v>
      </c>
      <c r="J660">
        <v>2.9596446700000002E-7</v>
      </c>
      <c r="K660" t="s">
        <v>26</v>
      </c>
      <c r="L660">
        <v>0</v>
      </c>
      <c r="M660">
        <v>0</v>
      </c>
      <c r="N660" t="s">
        <v>27</v>
      </c>
      <c r="O660">
        <v>8.7201723924843003E-2</v>
      </c>
      <c r="P660">
        <v>5.3880740999999998E-8</v>
      </c>
      <c r="Q660" t="s">
        <v>28</v>
      </c>
      <c r="R660">
        <v>0.29313020092605702</v>
      </c>
      <c r="S660">
        <v>3.8370362399999999E-7</v>
      </c>
      <c r="T660" t="s">
        <v>45</v>
      </c>
      <c r="U660">
        <v>0</v>
      </c>
      <c r="V660">
        <v>0</v>
      </c>
      <c r="W660" t="s">
        <v>46</v>
      </c>
      <c r="X660">
        <v>-0.58893384999999998</v>
      </c>
      <c r="Y660">
        <v>0</v>
      </c>
      <c r="Z660" t="s">
        <v>47</v>
      </c>
      <c r="AA660">
        <v>0</v>
      </c>
      <c r="AB660">
        <v>0</v>
      </c>
      <c r="AC660" t="s">
        <v>48</v>
      </c>
      <c r="AD660">
        <v>0</v>
      </c>
      <c r="AE660">
        <v>0</v>
      </c>
      <c r="AF660" t="s">
        <v>30</v>
      </c>
      <c r="AG660" s="27">
        <v>3974.8776403388601</v>
      </c>
    </row>
    <row r="661" spans="1:33" x14ac:dyDescent="0.2">
      <c r="A661" s="24">
        <f t="shared" si="10"/>
        <v>-3.2802499909734832</v>
      </c>
      <c r="B661" t="s">
        <v>813</v>
      </c>
      <c r="C661" t="s">
        <v>22</v>
      </c>
      <c r="D661">
        <v>1</v>
      </c>
      <c r="E661" t="s">
        <v>24</v>
      </c>
      <c r="F661" s="24">
        <v>2.5646542318204202</v>
      </c>
      <c r="G661">
        <v>4.7768851100000004E-7</v>
      </c>
      <c r="H661" t="s">
        <v>25</v>
      </c>
      <c r="I661">
        <v>106.954094992687</v>
      </c>
      <c r="J661">
        <v>8.5204923600000004E-7</v>
      </c>
      <c r="K661" t="s">
        <v>26</v>
      </c>
      <c r="L661">
        <v>0</v>
      </c>
      <c r="M661">
        <v>0</v>
      </c>
      <c r="N661" t="s">
        <v>27</v>
      </c>
      <c r="O661">
        <v>8.7201694222935E-2</v>
      </c>
      <c r="P661">
        <v>1.3611848599999999E-7</v>
      </c>
      <c r="Q661" t="s">
        <v>28</v>
      </c>
      <c r="R661">
        <v>0.29313021009024698</v>
      </c>
      <c r="S661">
        <v>2.0480489199999999E-7</v>
      </c>
      <c r="T661" t="s">
        <v>45</v>
      </c>
      <c r="U661">
        <v>0</v>
      </c>
      <c r="V661">
        <v>0</v>
      </c>
      <c r="W661" t="s">
        <v>46</v>
      </c>
      <c r="X661">
        <v>-0.58893384999999998</v>
      </c>
      <c r="Y661">
        <v>0</v>
      </c>
      <c r="Z661" t="s">
        <v>47</v>
      </c>
      <c r="AA661">
        <v>0</v>
      </c>
      <c r="AB661">
        <v>0</v>
      </c>
      <c r="AC661" t="s">
        <v>48</v>
      </c>
      <c r="AD661">
        <v>0</v>
      </c>
      <c r="AE661">
        <v>0</v>
      </c>
      <c r="AF661" t="s">
        <v>30</v>
      </c>
      <c r="AG661" s="27">
        <v>3974.8776403388601</v>
      </c>
    </row>
    <row r="662" spans="1:33" x14ac:dyDescent="0.2">
      <c r="A662" s="24">
        <f t="shared" si="10"/>
        <v>-3.280250009134746</v>
      </c>
      <c r="B662" t="s">
        <v>817</v>
      </c>
      <c r="C662" t="s">
        <v>22</v>
      </c>
      <c r="D662">
        <v>1</v>
      </c>
      <c r="E662" t="s">
        <v>24</v>
      </c>
      <c r="F662" s="24">
        <v>2.5646541521466899</v>
      </c>
      <c r="G662">
        <v>4.6564419700000001E-7</v>
      </c>
      <c r="H662" t="s">
        <v>25</v>
      </c>
      <c r="I662">
        <v>106.954094904204</v>
      </c>
      <c r="J662">
        <v>7.0133101100000001E-7</v>
      </c>
      <c r="K662" t="s">
        <v>26</v>
      </c>
      <c r="L662">
        <v>0</v>
      </c>
      <c r="M662">
        <v>0</v>
      </c>
      <c r="N662" t="s">
        <v>27</v>
      </c>
      <c r="O662">
        <v>8.7201704522562998E-2</v>
      </c>
      <c r="P662">
        <v>1.0548120199999999E-7</v>
      </c>
      <c r="Q662" t="s">
        <v>28</v>
      </c>
      <c r="R662">
        <v>0.29313023942069499</v>
      </c>
      <c r="S662">
        <v>1.184328E-7</v>
      </c>
      <c r="T662" t="s">
        <v>45</v>
      </c>
      <c r="U662">
        <v>0</v>
      </c>
      <c r="V662">
        <v>0</v>
      </c>
      <c r="W662" t="s">
        <v>46</v>
      </c>
      <c r="X662">
        <v>-0.58893384999999998</v>
      </c>
      <c r="Y662">
        <v>0</v>
      </c>
      <c r="Z662" t="s">
        <v>47</v>
      </c>
      <c r="AA662">
        <v>0</v>
      </c>
      <c r="AB662">
        <v>0</v>
      </c>
      <c r="AC662" t="s">
        <v>48</v>
      </c>
      <c r="AD662">
        <v>0</v>
      </c>
      <c r="AE662">
        <v>0</v>
      </c>
      <c r="AF662" t="s">
        <v>30</v>
      </c>
      <c r="AG662" s="27">
        <v>3974.8776403388601</v>
      </c>
    </row>
    <row r="663" spans="1:33" x14ac:dyDescent="0.2">
      <c r="A663" s="24">
        <f t="shared" si="10"/>
        <v>-3.2802497054568804</v>
      </c>
      <c r="B663" t="s">
        <v>826</v>
      </c>
      <c r="C663" t="s">
        <v>22</v>
      </c>
      <c r="D663">
        <v>1</v>
      </c>
      <c r="E663" t="s">
        <v>24</v>
      </c>
      <c r="F663" s="24">
        <v>2.5646538902621101</v>
      </c>
      <c r="G663">
        <v>7.1970181599999999E-7</v>
      </c>
      <c r="H663" t="s">
        <v>25</v>
      </c>
      <c r="I663">
        <v>106.954096383745</v>
      </c>
      <c r="J663">
        <v>9.0879520399999995E-7</v>
      </c>
      <c r="K663" t="s">
        <v>26</v>
      </c>
      <c r="L663">
        <v>0</v>
      </c>
      <c r="M663">
        <v>0</v>
      </c>
      <c r="N663" t="s">
        <v>27</v>
      </c>
      <c r="O663">
        <v>8.7201698228484004E-2</v>
      </c>
      <c r="P663">
        <v>6.6139972E-8</v>
      </c>
      <c r="Q663" t="s">
        <v>28</v>
      </c>
      <c r="R663">
        <v>0.29313032499302999</v>
      </c>
      <c r="S663">
        <v>1.05694105E-7</v>
      </c>
      <c r="T663" t="s">
        <v>45</v>
      </c>
      <c r="U663">
        <v>0</v>
      </c>
      <c r="V663">
        <v>0</v>
      </c>
      <c r="W663" t="s">
        <v>46</v>
      </c>
      <c r="X663">
        <v>-0.58893384999999998</v>
      </c>
      <c r="Y663">
        <v>0</v>
      </c>
      <c r="Z663" t="s">
        <v>47</v>
      </c>
      <c r="AA663">
        <v>0</v>
      </c>
      <c r="AB663">
        <v>0</v>
      </c>
      <c r="AC663" t="s">
        <v>48</v>
      </c>
      <c r="AD663">
        <v>0</v>
      </c>
      <c r="AE663">
        <v>0</v>
      </c>
      <c r="AF663" t="s">
        <v>30</v>
      </c>
      <c r="AG663" s="27">
        <v>3974.8776403388601</v>
      </c>
    </row>
    <row r="664" spans="1:33" x14ac:dyDescent="0.2">
      <c r="A664" s="24">
        <f t="shared" si="10"/>
        <v>-3.2802497292847237</v>
      </c>
      <c r="B664" t="s">
        <v>832</v>
      </c>
      <c r="C664" t="s">
        <v>22</v>
      </c>
      <c r="D664">
        <v>1</v>
      </c>
      <c r="E664" t="s">
        <v>24</v>
      </c>
      <c r="F664" s="24">
        <v>2.5646538037757298</v>
      </c>
      <c r="G664">
        <v>2.90416228E-7</v>
      </c>
      <c r="H664" t="s">
        <v>25</v>
      </c>
      <c r="I664">
        <v>106.95409626765399</v>
      </c>
      <c r="J664">
        <v>1.150369568E-6</v>
      </c>
      <c r="K664" t="s">
        <v>26</v>
      </c>
      <c r="L664">
        <v>0</v>
      </c>
      <c r="M664">
        <v>0</v>
      </c>
      <c r="N664" t="s">
        <v>27</v>
      </c>
      <c r="O664">
        <v>8.7201635228476002E-2</v>
      </c>
      <c r="P664">
        <v>4.535839E-9</v>
      </c>
      <c r="Q664" t="s">
        <v>28</v>
      </c>
      <c r="R664">
        <v>0.29313029189004802</v>
      </c>
      <c r="S664">
        <v>1.81909848E-7</v>
      </c>
      <c r="T664" t="s">
        <v>45</v>
      </c>
      <c r="U664">
        <v>0</v>
      </c>
      <c r="V664">
        <v>0</v>
      </c>
      <c r="W664" t="s">
        <v>46</v>
      </c>
      <c r="X664">
        <v>-0.58893384999999998</v>
      </c>
      <c r="Y664">
        <v>0</v>
      </c>
      <c r="Z664" t="s">
        <v>47</v>
      </c>
      <c r="AA664">
        <v>0</v>
      </c>
      <c r="AB664">
        <v>0</v>
      </c>
      <c r="AC664" t="s">
        <v>48</v>
      </c>
      <c r="AD664">
        <v>0</v>
      </c>
      <c r="AE664">
        <v>0</v>
      </c>
      <c r="AF664" t="s">
        <v>30</v>
      </c>
      <c r="AG664" s="27">
        <v>3974.8776403388601</v>
      </c>
    </row>
    <row r="665" spans="1:33" x14ac:dyDescent="0.2">
      <c r="A665" s="24">
        <f t="shared" si="10"/>
        <v>-3.2802499013414255</v>
      </c>
      <c r="B665" t="s">
        <v>868</v>
      </c>
      <c r="C665" t="s">
        <v>22</v>
      </c>
      <c r="D665">
        <v>1</v>
      </c>
      <c r="E665" t="s">
        <v>24</v>
      </c>
      <c r="F665" s="24">
        <v>2.5646539896923399</v>
      </c>
      <c r="G665">
        <v>1.8396051999999999E-7</v>
      </c>
      <c r="H665" t="s">
        <v>25</v>
      </c>
      <c r="I665">
        <v>106.954095429381</v>
      </c>
      <c r="J665">
        <v>8.7480771800000002E-7</v>
      </c>
      <c r="K665" t="s">
        <v>26</v>
      </c>
      <c r="L665">
        <v>0</v>
      </c>
      <c r="M665">
        <v>0</v>
      </c>
      <c r="N665" t="s">
        <v>27</v>
      </c>
      <c r="O665">
        <v>8.7201706469005005E-2</v>
      </c>
      <c r="P665">
        <v>1.3122661999999999E-8</v>
      </c>
      <c r="Q665" t="s">
        <v>28</v>
      </c>
      <c r="R665">
        <v>0.29313012397479798</v>
      </c>
      <c r="S665">
        <v>2.9823981100000001E-7</v>
      </c>
      <c r="T665" t="s">
        <v>45</v>
      </c>
      <c r="U665">
        <v>0</v>
      </c>
      <c r="V665">
        <v>0</v>
      </c>
      <c r="W665" t="s">
        <v>46</v>
      </c>
      <c r="X665">
        <v>-0.58893384999999998</v>
      </c>
      <c r="Y665">
        <v>0</v>
      </c>
      <c r="Z665" t="s">
        <v>47</v>
      </c>
      <c r="AA665">
        <v>0</v>
      </c>
      <c r="AB665">
        <v>0</v>
      </c>
      <c r="AC665" t="s">
        <v>48</v>
      </c>
      <c r="AD665">
        <v>0</v>
      </c>
      <c r="AE665">
        <v>0</v>
      </c>
      <c r="AF665" t="s">
        <v>30</v>
      </c>
      <c r="AG665" s="27">
        <v>3974.8776403388601</v>
      </c>
    </row>
    <row r="666" spans="1:33" x14ac:dyDescent="0.2">
      <c r="A666" s="24">
        <f t="shared" si="10"/>
        <v>-3.2802499424481515</v>
      </c>
      <c r="B666" t="s">
        <v>875</v>
      </c>
      <c r="C666" t="s">
        <v>22</v>
      </c>
      <c r="D666">
        <v>1</v>
      </c>
      <c r="E666" t="s">
        <v>24</v>
      </c>
      <c r="F666" s="24">
        <v>2.5646539811131701</v>
      </c>
      <c r="G666">
        <v>3.2315553199999998E-7</v>
      </c>
      <c r="H666" t="s">
        <v>25</v>
      </c>
      <c r="I666">
        <v>106.954095229106</v>
      </c>
      <c r="J666">
        <v>1.2181886439999999E-6</v>
      </c>
      <c r="K666" t="s">
        <v>26</v>
      </c>
      <c r="L666">
        <v>0</v>
      </c>
      <c r="M666">
        <v>0</v>
      </c>
      <c r="N666" t="s">
        <v>27</v>
      </c>
      <c r="O666">
        <v>8.7201678812769995E-2</v>
      </c>
      <c r="P666">
        <v>1.17061724E-7</v>
      </c>
      <c r="Q666" t="s">
        <v>28</v>
      </c>
      <c r="R666">
        <v>0.29313019602570001</v>
      </c>
      <c r="S666">
        <v>1.7379600299999999E-7</v>
      </c>
      <c r="T666" t="s">
        <v>45</v>
      </c>
      <c r="U666">
        <v>0</v>
      </c>
      <c r="V666">
        <v>0</v>
      </c>
      <c r="W666" t="s">
        <v>46</v>
      </c>
      <c r="X666">
        <v>-0.58893384999999998</v>
      </c>
      <c r="Y666">
        <v>0</v>
      </c>
      <c r="Z666" t="s">
        <v>47</v>
      </c>
      <c r="AA666">
        <v>0</v>
      </c>
      <c r="AB666">
        <v>0</v>
      </c>
      <c r="AC666" t="s">
        <v>48</v>
      </c>
      <c r="AD666">
        <v>0</v>
      </c>
      <c r="AE666">
        <v>0</v>
      </c>
      <c r="AF666" t="s">
        <v>30</v>
      </c>
      <c r="AG666" s="27">
        <v>3974.8776403388601</v>
      </c>
    </row>
    <row r="667" spans="1:33" x14ac:dyDescent="0.2">
      <c r="A667" s="24">
        <f t="shared" si="10"/>
        <v>-3.2802497846689342</v>
      </c>
      <c r="B667" t="s">
        <v>888</v>
      </c>
      <c r="C667" t="s">
        <v>22</v>
      </c>
      <c r="D667">
        <v>1</v>
      </c>
      <c r="E667" t="s">
        <v>24</v>
      </c>
      <c r="F667" s="24">
        <v>2.5646539255152399</v>
      </c>
      <c r="G667">
        <v>4.0498684899999998E-7</v>
      </c>
      <c r="H667" t="s">
        <v>25</v>
      </c>
      <c r="I667">
        <v>106.954095997818</v>
      </c>
      <c r="J667">
        <v>1.505988844E-6</v>
      </c>
      <c r="K667" t="s">
        <v>26</v>
      </c>
      <c r="L667">
        <v>0</v>
      </c>
      <c r="M667">
        <v>0</v>
      </c>
      <c r="N667" t="s">
        <v>27</v>
      </c>
      <c r="O667">
        <v>8.7201692778669002E-2</v>
      </c>
      <c r="P667">
        <v>8.6200737999999995E-8</v>
      </c>
      <c r="Q667" t="s">
        <v>28</v>
      </c>
      <c r="R667">
        <v>0.29313040246968802</v>
      </c>
      <c r="S667">
        <v>1.6611470200000001E-7</v>
      </c>
      <c r="T667" t="s">
        <v>45</v>
      </c>
      <c r="U667">
        <v>0</v>
      </c>
      <c r="V667">
        <v>0</v>
      </c>
      <c r="W667" t="s">
        <v>46</v>
      </c>
      <c r="X667">
        <v>-0.58893384999999998</v>
      </c>
      <c r="Y667">
        <v>0</v>
      </c>
      <c r="Z667" t="s">
        <v>47</v>
      </c>
      <c r="AA667">
        <v>0</v>
      </c>
      <c r="AB667">
        <v>0</v>
      </c>
      <c r="AC667" t="s">
        <v>48</v>
      </c>
      <c r="AD667">
        <v>0</v>
      </c>
      <c r="AE667">
        <v>0</v>
      </c>
      <c r="AF667" t="s">
        <v>30</v>
      </c>
      <c r="AG667" s="27">
        <v>3974.8776403388601</v>
      </c>
    </row>
    <row r="668" spans="1:33" x14ac:dyDescent="0.2">
      <c r="A668" s="24">
        <f t="shared" si="10"/>
        <v>-3.2802498442417169</v>
      </c>
      <c r="B668" t="s">
        <v>908</v>
      </c>
      <c r="C668" t="s">
        <v>22</v>
      </c>
      <c r="D668">
        <v>1</v>
      </c>
      <c r="E668" t="s">
        <v>24</v>
      </c>
      <c r="F668" s="24">
        <v>2.5646541184695302</v>
      </c>
      <c r="G668">
        <v>2.5080416600000002E-7</v>
      </c>
      <c r="H668" t="s">
        <v>25</v>
      </c>
      <c r="I668">
        <v>106.95409570757499</v>
      </c>
      <c r="J668">
        <v>8.3338149899999995E-7</v>
      </c>
      <c r="K668" t="s">
        <v>26</v>
      </c>
      <c r="L668">
        <v>0</v>
      </c>
      <c r="M668">
        <v>0</v>
      </c>
      <c r="N668" t="s">
        <v>27</v>
      </c>
      <c r="O668">
        <v>8.7201672227780996E-2</v>
      </c>
      <c r="P668">
        <v>4.6160435000000001E-8</v>
      </c>
      <c r="Q668" t="s">
        <v>28</v>
      </c>
      <c r="R668">
        <v>0.29313033256328502</v>
      </c>
      <c r="S668">
        <v>3.2030684799999999E-7</v>
      </c>
      <c r="T668" t="s">
        <v>45</v>
      </c>
      <c r="U668">
        <v>0</v>
      </c>
      <c r="V668">
        <v>0</v>
      </c>
      <c r="W668" t="s">
        <v>46</v>
      </c>
      <c r="X668">
        <v>-0.58893384999999998</v>
      </c>
      <c r="Y668">
        <v>0</v>
      </c>
      <c r="Z668" t="s">
        <v>47</v>
      </c>
      <c r="AA668">
        <v>0</v>
      </c>
      <c r="AB668">
        <v>0</v>
      </c>
      <c r="AC668" t="s">
        <v>48</v>
      </c>
      <c r="AD668">
        <v>0</v>
      </c>
      <c r="AE668">
        <v>0</v>
      </c>
      <c r="AF668" t="s">
        <v>30</v>
      </c>
      <c r="AG668" s="27">
        <v>3974.8776403388601</v>
      </c>
    </row>
    <row r="669" spans="1:33" x14ac:dyDescent="0.2">
      <c r="A669" s="24">
        <f t="shared" si="10"/>
        <v>-3.2802497808362752</v>
      </c>
      <c r="B669" t="s">
        <v>920</v>
      </c>
      <c r="C669" t="s">
        <v>22</v>
      </c>
      <c r="D669">
        <v>1</v>
      </c>
      <c r="E669" t="s">
        <v>24</v>
      </c>
      <c r="F669" s="24">
        <v>2.5646540274632801</v>
      </c>
      <c r="G669">
        <v>3.5019215400000002E-7</v>
      </c>
      <c r="H669" t="s">
        <v>25</v>
      </c>
      <c r="I669">
        <v>106.95409601649099</v>
      </c>
      <c r="J669">
        <v>4.6263970900000002E-7</v>
      </c>
      <c r="K669" t="s">
        <v>26</v>
      </c>
      <c r="L669">
        <v>0</v>
      </c>
      <c r="M669">
        <v>0</v>
      </c>
      <c r="N669" t="s">
        <v>27</v>
      </c>
      <c r="O669">
        <v>8.7201696268772E-2</v>
      </c>
      <c r="P669">
        <v>1.3514415499999999E-7</v>
      </c>
      <c r="Q669" t="s">
        <v>28</v>
      </c>
      <c r="R669">
        <v>0.293130187659916</v>
      </c>
      <c r="S669">
        <v>4.0971519399999998E-7</v>
      </c>
      <c r="T669" t="s">
        <v>45</v>
      </c>
      <c r="U669">
        <v>0</v>
      </c>
      <c r="V669">
        <v>0</v>
      </c>
      <c r="W669" t="s">
        <v>46</v>
      </c>
      <c r="X669">
        <v>-0.58893384999999998</v>
      </c>
      <c r="Y669">
        <v>0</v>
      </c>
      <c r="Z669" t="s">
        <v>47</v>
      </c>
      <c r="AA669">
        <v>0</v>
      </c>
      <c r="AB669">
        <v>0</v>
      </c>
      <c r="AC669" t="s">
        <v>48</v>
      </c>
      <c r="AD669">
        <v>0</v>
      </c>
      <c r="AE669">
        <v>0</v>
      </c>
      <c r="AF669" t="s">
        <v>30</v>
      </c>
      <c r="AG669" s="27">
        <v>3974.8776403388601</v>
      </c>
    </row>
    <row r="670" spans="1:33" x14ac:dyDescent="0.2">
      <c r="A670" s="24">
        <f t="shared" si="10"/>
        <v>-3.280249905076797</v>
      </c>
      <c r="B670" t="s">
        <v>943</v>
      </c>
      <c r="C670" t="s">
        <v>22</v>
      </c>
      <c r="D670">
        <v>1</v>
      </c>
      <c r="E670" t="s">
        <v>24</v>
      </c>
      <c r="F670" s="24">
        <v>2.5646540090818899</v>
      </c>
      <c r="G670">
        <v>2.78416795E-7</v>
      </c>
      <c r="H670" t="s">
        <v>25</v>
      </c>
      <c r="I670">
        <v>106.954095411182</v>
      </c>
      <c r="J670">
        <v>6.5269148999999996E-7</v>
      </c>
      <c r="K670" t="s">
        <v>26</v>
      </c>
      <c r="L670">
        <v>0</v>
      </c>
      <c r="M670">
        <v>0</v>
      </c>
      <c r="N670" t="s">
        <v>27</v>
      </c>
      <c r="O670">
        <v>8.7201638766071995E-2</v>
      </c>
      <c r="P670">
        <v>1.00392911E-7</v>
      </c>
      <c r="Q670" t="s">
        <v>28</v>
      </c>
      <c r="R670">
        <v>0.293130287792504</v>
      </c>
      <c r="S670">
        <v>5.7351438999999999E-8</v>
      </c>
      <c r="T670" t="s">
        <v>45</v>
      </c>
      <c r="U670">
        <v>0</v>
      </c>
      <c r="V670">
        <v>0</v>
      </c>
      <c r="W670" t="s">
        <v>46</v>
      </c>
      <c r="X670">
        <v>-0.58893384999999998</v>
      </c>
      <c r="Y670">
        <v>0</v>
      </c>
      <c r="Z670" t="s">
        <v>47</v>
      </c>
      <c r="AA670">
        <v>0</v>
      </c>
      <c r="AB670">
        <v>0</v>
      </c>
      <c r="AC670" t="s">
        <v>48</v>
      </c>
      <c r="AD670">
        <v>0</v>
      </c>
      <c r="AE670">
        <v>0</v>
      </c>
      <c r="AF670" t="s">
        <v>30</v>
      </c>
      <c r="AG670" s="27">
        <v>3974.8776403388601</v>
      </c>
    </row>
    <row r="671" spans="1:33" x14ac:dyDescent="0.2">
      <c r="A671" s="24">
        <f t="shared" si="10"/>
        <v>-3.2802497945351625</v>
      </c>
      <c r="B671" t="s">
        <v>90</v>
      </c>
      <c r="C671" t="s">
        <v>22</v>
      </c>
      <c r="D671">
        <v>1</v>
      </c>
      <c r="E671" t="s">
        <v>24</v>
      </c>
      <c r="F671" s="24">
        <v>2.5646538945795698</v>
      </c>
      <c r="G671">
        <v>4.6072055600000002E-7</v>
      </c>
      <c r="H671" t="s">
        <v>25</v>
      </c>
      <c r="I671">
        <v>106.954095949749</v>
      </c>
      <c r="J671">
        <v>2.4654270550000001E-6</v>
      </c>
      <c r="K671" t="s">
        <v>26</v>
      </c>
      <c r="L671">
        <v>0</v>
      </c>
      <c r="M671">
        <v>0</v>
      </c>
      <c r="N671" t="s">
        <v>27</v>
      </c>
      <c r="O671">
        <v>8.7201637284524E-2</v>
      </c>
      <c r="P671">
        <v>1.07443492E-7</v>
      </c>
      <c r="Q671" t="s">
        <v>28</v>
      </c>
      <c r="R671">
        <v>0.293130236131878</v>
      </c>
      <c r="S671">
        <v>2.6449291099999998E-7</v>
      </c>
      <c r="T671" t="s">
        <v>45</v>
      </c>
      <c r="U671">
        <v>0</v>
      </c>
      <c r="V671">
        <v>0</v>
      </c>
      <c r="W671" t="s">
        <v>46</v>
      </c>
      <c r="X671">
        <v>-0.58893384999999998</v>
      </c>
      <c r="Y671">
        <v>0</v>
      </c>
      <c r="Z671" t="s">
        <v>47</v>
      </c>
      <c r="AA671">
        <v>0</v>
      </c>
      <c r="AB671">
        <v>0</v>
      </c>
      <c r="AC671" t="s">
        <v>48</v>
      </c>
      <c r="AD671">
        <v>0</v>
      </c>
      <c r="AE671">
        <v>0</v>
      </c>
      <c r="AF671" t="s">
        <v>30</v>
      </c>
      <c r="AG671" s="27">
        <v>3974.8776403388601</v>
      </c>
    </row>
    <row r="672" spans="1:33" x14ac:dyDescent="0.2">
      <c r="A672" s="24">
        <f t="shared" si="10"/>
        <v>-3.2802498375570863</v>
      </c>
      <c r="B672" t="s">
        <v>970</v>
      </c>
      <c r="C672" t="s">
        <v>22</v>
      </c>
      <c r="D672">
        <v>1</v>
      </c>
      <c r="E672" t="s">
        <v>24</v>
      </c>
      <c r="F672" s="24">
        <v>2.56465387332024</v>
      </c>
      <c r="G672">
        <v>9.1044212200000001E-7</v>
      </c>
      <c r="H672" t="s">
        <v>25</v>
      </c>
      <c r="I672">
        <v>106.954095740143</v>
      </c>
      <c r="J672">
        <v>1.586082164E-6</v>
      </c>
      <c r="K672" t="s">
        <v>26</v>
      </c>
      <c r="L672">
        <v>0</v>
      </c>
      <c r="M672">
        <v>0</v>
      </c>
      <c r="N672" t="s">
        <v>27</v>
      </c>
      <c r="O672">
        <v>8.7201709390795995E-2</v>
      </c>
      <c r="P672">
        <v>4.5869988000000003E-8</v>
      </c>
      <c r="Q672" t="s">
        <v>28</v>
      </c>
      <c r="R672">
        <v>0.29313036739025999</v>
      </c>
      <c r="S672">
        <v>3.1106279099999999E-7</v>
      </c>
      <c r="T672" t="s">
        <v>45</v>
      </c>
      <c r="U672">
        <v>0</v>
      </c>
      <c r="V672">
        <v>0</v>
      </c>
      <c r="W672" t="s">
        <v>46</v>
      </c>
      <c r="X672">
        <v>-0.58893384999999998</v>
      </c>
      <c r="Y672">
        <v>0</v>
      </c>
      <c r="Z672" t="s">
        <v>47</v>
      </c>
      <c r="AA672">
        <v>0</v>
      </c>
      <c r="AB672">
        <v>0</v>
      </c>
      <c r="AC672" t="s">
        <v>48</v>
      </c>
      <c r="AD672">
        <v>0</v>
      </c>
      <c r="AE672">
        <v>0</v>
      </c>
      <c r="AF672" t="s">
        <v>30</v>
      </c>
      <c r="AG672" s="27">
        <v>3974.8776403388601</v>
      </c>
    </row>
    <row r="673" spans="1:33" x14ac:dyDescent="0.2">
      <c r="A673" s="24">
        <f t="shared" si="10"/>
        <v>-3.2802499073466711</v>
      </c>
      <c r="B673" t="s">
        <v>986</v>
      </c>
      <c r="C673" t="s">
        <v>22</v>
      </c>
      <c r="D673">
        <v>1</v>
      </c>
      <c r="E673" t="s">
        <v>24</v>
      </c>
      <c r="F673" s="24">
        <v>2.5646540056990998</v>
      </c>
      <c r="G673">
        <v>4.9650277500000004E-7</v>
      </c>
      <c r="H673" t="s">
        <v>25</v>
      </c>
      <c r="I673">
        <v>106.95409540012299</v>
      </c>
      <c r="J673">
        <v>1.7237410900000001E-6</v>
      </c>
      <c r="K673" t="s">
        <v>26</v>
      </c>
      <c r="L673">
        <v>0</v>
      </c>
      <c r="M673">
        <v>0</v>
      </c>
      <c r="N673" t="s">
        <v>27</v>
      </c>
      <c r="O673">
        <v>8.7201645626621999E-2</v>
      </c>
      <c r="P673">
        <v>1.10221308E-7</v>
      </c>
      <c r="Q673" t="s">
        <v>28</v>
      </c>
      <c r="R673">
        <v>0.29313025236074403</v>
      </c>
      <c r="S673">
        <v>1.71238931E-7</v>
      </c>
      <c r="T673" t="s">
        <v>45</v>
      </c>
      <c r="U673">
        <v>0</v>
      </c>
      <c r="V673">
        <v>0</v>
      </c>
      <c r="W673" t="s">
        <v>46</v>
      </c>
      <c r="X673">
        <v>-0.58893384999999998</v>
      </c>
      <c r="Y673">
        <v>0</v>
      </c>
      <c r="Z673" t="s">
        <v>47</v>
      </c>
      <c r="AA673">
        <v>0</v>
      </c>
      <c r="AB673">
        <v>0</v>
      </c>
      <c r="AC673" t="s">
        <v>48</v>
      </c>
      <c r="AD673">
        <v>0</v>
      </c>
      <c r="AE673">
        <v>0</v>
      </c>
      <c r="AF673" t="s">
        <v>30</v>
      </c>
      <c r="AG673" s="27">
        <v>3974.8776403388601</v>
      </c>
    </row>
    <row r="674" spans="1:33" x14ac:dyDescent="0.2">
      <c r="A674" s="24">
        <f t="shared" si="10"/>
        <v>-3.2802498244842178</v>
      </c>
      <c r="B674" t="s">
        <v>989</v>
      </c>
      <c r="C674" t="s">
        <v>22</v>
      </c>
      <c r="D674">
        <v>1</v>
      </c>
      <c r="E674" t="s">
        <v>24</v>
      </c>
      <c r="F674" s="24">
        <v>2.5646539383193301</v>
      </c>
      <c r="G674">
        <v>1.5622219899999999E-7</v>
      </c>
      <c r="H674" t="s">
        <v>25</v>
      </c>
      <c r="I674">
        <v>106.954095803835</v>
      </c>
      <c r="J674">
        <v>3.2814676800000001E-7</v>
      </c>
      <c r="K674" t="s">
        <v>26</v>
      </c>
      <c r="L674">
        <v>0</v>
      </c>
      <c r="M674">
        <v>0</v>
      </c>
      <c r="N674" t="s">
        <v>27</v>
      </c>
      <c r="O674">
        <v>8.7201688214817996E-2</v>
      </c>
      <c r="P674">
        <v>4.0993297999999998E-8</v>
      </c>
      <c r="Q674" t="s">
        <v>28</v>
      </c>
      <c r="R674">
        <v>0.29313010894977198</v>
      </c>
      <c r="S674">
        <v>5.9416611999999997E-8</v>
      </c>
      <c r="T674" t="s">
        <v>45</v>
      </c>
      <c r="U674">
        <v>0</v>
      </c>
      <c r="V674">
        <v>0</v>
      </c>
      <c r="W674" t="s">
        <v>46</v>
      </c>
      <c r="X674">
        <v>-0.58893384999999998</v>
      </c>
      <c r="Y674">
        <v>0</v>
      </c>
      <c r="Z674" t="s">
        <v>47</v>
      </c>
      <c r="AA674">
        <v>0</v>
      </c>
      <c r="AB674">
        <v>0</v>
      </c>
      <c r="AC674" t="s">
        <v>48</v>
      </c>
      <c r="AD674">
        <v>0</v>
      </c>
      <c r="AE674">
        <v>0</v>
      </c>
      <c r="AF674" t="s">
        <v>30</v>
      </c>
      <c r="AG674" s="27">
        <v>3974.8776403388601</v>
      </c>
    </row>
    <row r="675" spans="1:33" x14ac:dyDescent="0.2">
      <c r="A675" s="24">
        <f t="shared" si="10"/>
        <v>-3.2802499357249366</v>
      </c>
      <c r="B675" t="s">
        <v>1033</v>
      </c>
      <c r="C675" t="s">
        <v>22</v>
      </c>
      <c r="D675">
        <v>1</v>
      </c>
      <c r="E675" t="s">
        <v>24</v>
      </c>
      <c r="F675" s="24">
        <v>2.5646539592280901</v>
      </c>
      <c r="G675">
        <v>3.6746259999999999E-7</v>
      </c>
      <c r="H675" t="s">
        <v>25</v>
      </c>
      <c r="I675">
        <v>106.95409526186199</v>
      </c>
      <c r="J675">
        <v>1.1115584280000001E-6</v>
      </c>
      <c r="K675" t="s">
        <v>26</v>
      </c>
      <c r="L675">
        <v>0</v>
      </c>
      <c r="M675">
        <v>0</v>
      </c>
      <c r="N675" t="s">
        <v>27</v>
      </c>
      <c r="O675">
        <v>8.7201697726094998E-2</v>
      </c>
      <c r="P675">
        <v>2.4131714999999999E-8</v>
      </c>
      <c r="Q675" t="s">
        <v>28</v>
      </c>
      <c r="R675">
        <v>0.29313022680923001</v>
      </c>
      <c r="S675">
        <v>3.7344316499999998E-7</v>
      </c>
      <c r="T675" t="s">
        <v>45</v>
      </c>
      <c r="U675">
        <v>0</v>
      </c>
      <c r="V675">
        <v>0</v>
      </c>
      <c r="W675" t="s">
        <v>46</v>
      </c>
      <c r="X675">
        <v>-0.58893384999999998</v>
      </c>
      <c r="Y675">
        <v>0</v>
      </c>
      <c r="Z675" t="s">
        <v>47</v>
      </c>
      <c r="AA675">
        <v>0</v>
      </c>
      <c r="AB675">
        <v>0</v>
      </c>
      <c r="AC675" t="s">
        <v>48</v>
      </c>
      <c r="AD675">
        <v>0</v>
      </c>
      <c r="AE675">
        <v>0</v>
      </c>
      <c r="AF675" t="s">
        <v>30</v>
      </c>
      <c r="AG675" s="27">
        <v>3974.8776403388601</v>
      </c>
    </row>
    <row r="676" spans="1:33" x14ac:dyDescent="0.2">
      <c r="A676" s="24">
        <f t="shared" si="10"/>
        <v>-3.2802497545677896</v>
      </c>
      <c r="B676" t="s">
        <v>1047</v>
      </c>
      <c r="C676" t="s">
        <v>22</v>
      </c>
      <c r="D676">
        <v>1</v>
      </c>
      <c r="E676" t="s">
        <v>24</v>
      </c>
      <c r="F676" s="24">
        <v>2.5646538391746798</v>
      </c>
      <c r="G676">
        <v>6.2297818399999996E-7</v>
      </c>
      <c r="H676" t="s">
        <v>25</v>
      </c>
      <c r="I676">
        <v>106.954096144473</v>
      </c>
      <c r="J676">
        <v>1.390457196E-6</v>
      </c>
      <c r="K676" t="s">
        <v>26</v>
      </c>
      <c r="L676">
        <v>0</v>
      </c>
      <c r="M676">
        <v>0</v>
      </c>
      <c r="N676" t="s">
        <v>27</v>
      </c>
      <c r="O676">
        <v>8.7201714161742994E-2</v>
      </c>
      <c r="P676">
        <v>1.6641375E-8</v>
      </c>
      <c r="Q676" t="s">
        <v>28</v>
      </c>
      <c r="R676">
        <v>0.29313035631745599</v>
      </c>
      <c r="S676">
        <v>2.5626781899999998E-7</v>
      </c>
      <c r="T676" t="s">
        <v>45</v>
      </c>
      <c r="U676">
        <v>0</v>
      </c>
      <c r="V676">
        <v>0</v>
      </c>
      <c r="W676" t="s">
        <v>46</v>
      </c>
      <c r="X676">
        <v>-0.58893384999999998</v>
      </c>
      <c r="Y676">
        <v>0</v>
      </c>
      <c r="Z676" t="s">
        <v>47</v>
      </c>
      <c r="AA676">
        <v>0</v>
      </c>
      <c r="AB676">
        <v>0</v>
      </c>
      <c r="AC676" t="s">
        <v>48</v>
      </c>
      <c r="AD676">
        <v>0</v>
      </c>
      <c r="AE676">
        <v>0</v>
      </c>
      <c r="AF676" t="s">
        <v>30</v>
      </c>
      <c r="AG676" s="27">
        <v>3974.8776403388601</v>
      </c>
    </row>
    <row r="677" spans="1:33" x14ac:dyDescent="0.2">
      <c r="A677" s="24">
        <f t="shared" si="10"/>
        <v>-3.2802498978897141</v>
      </c>
      <c r="B677" s="23" t="s">
        <v>164</v>
      </c>
      <c r="C677" s="23" t="s">
        <v>22</v>
      </c>
      <c r="D677" s="23">
        <v>1</v>
      </c>
      <c r="E677" s="23" t="s">
        <v>24</v>
      </c>
      <c r="F677" s="24">
        <v>2.5646540985235502</v>
      </c>
      <c r="G677" s="23">
        <v>2.5460578100000002E-7</v>
      </c>
      <c r="H677" s="23" t="s">
        <v>25</v>
      </c>
      <c r="I677" s="23">
        <v>106.954095446198</v>
      </c>
      <c r="J677" s="23">
        <v>1.246720064E-6</v>
      </c>
      <c r="K677" s="23" t="s">
        <v>26</v>
      </c>
      <c r="L677" s="23">
        <v>0</v>
      </c>
      <c r="M677" s="23">
        <v>0</v>
      </c>
      <c r="N677" s="23" t="s">
        <v>27</v>
      </c>
      <c r="O677" s="23">
        <v>8.7201647391007997E-2</v>
      </c>
      <c r="P677" s="23">
        <v>7.0385851999999998E-8</v>
      </c>
      <c r="Q677" s="23" t="s">
        <v>28</v>
      </c>
      <c r="R677" s="23">
        <v>0.29313031063183997</v>
      </c>
      <c r="S677" s="23">
        <v>9.2771700000000002E-8</v>
      </c>
      <c r="T677" s="23" t="s">
        <v>45</v>
      </c>
      <c r="U677" s="23">
        <v>0</v>
      </c>
      <c r="V677" s="23">
        <v>0</v>
      </c>
      <c r="W677" s="23" t="s">
        <v>46</v>
      </c>
      <c r="X677" s="23">
        <v>-0.58893384999999998</v>
      </c>
      <c r="Y677" s="23">
        <v>0</v>
      </c>
      <c r="Z677" s="23" t="s">
        <v>47</v>
      </c>
      <c r="AA677" s="23">
        <v>0</v>
      </c>
      <c r="AB677" s="23">
        <v>0</v>
      </c>
      <c r="AC677" s="23" t="s">
        <v>48</v>
      </c>
      <c r="AD677" s="23">
        <v>0</v>
      </c>
      <c r="AE677" s="23">
        <v>0</v>
      </c>
      <c r="AF677" s="23" t="s">
        <v>30</v>
      </c>
      <c r="AG677" s="27">
        <v>3974.8776403388702</v>
      </c>
    </row>
    <row r="678" spans="1:33" x14ac:dyDescent="0.2">
      <c r="A678" s="24">
        <f t="shared" si="10"/>
        <v>-3.280249822151533</v>
      </c>
      <c r="B678" t="s">
        <v>215</v>
      </c>
      <c r="C678" t="s">
        <v>22</v>
      </c>
      <c r="D678">
        <v>1</v>
      </c>
      <c r="E678" t="s">
        <v>24</v>
      </c>
      <c r="F678" s="24">
        <v>2.5646540157441899</v>
      </c>
      <c r="G678">
        <v>1.4903152000000001E-7</v>
      </c>
      <c r="H678" t="s">
        <v>25</v>
      </c>
      <c r="I678">
        <v>106.95409581520001</v>
      </c>
      <c r="J678">
        <v>6.6811680699999999E-7</v>
      </c>
      <c r="K678" t="s">
        <v>26</v>
      </c>
      <c r="L678">
        <v>0</v>
      </c>
      <c r="M678">
        <v>0</v>
      </c>
      <c r="N678" t="s">
        <v>27</v>
      </c>
      <c r="O678">
        <v>8.7201647196143997E-2</v>
      </c>
      <c r="P678">
        <v>5.0345141E-8</v>
      </c>
      <c r="Q678" t="s">
        <v>28</v>
      </c>
      <c r="R678">
        <v>0.29313023399924898</v>
      </c>
      <c r="S678">
        <v>1.7518201E-7</v>
      </c>
      <c r="T678" t="s">
        <v>45</v>
      </c>
      <c r="U678">
        <v>0</v>
      </c>
      <c r="V678">
        <v>0</v>
      </c>
      <c r="W678" t="s">
        <v>46</v>
      </c>
      <c r="X678">
        <v>-0.58893384999999998</v>
      </c>
      <c r="Y678">
        <v>0</v>
      </c>
      <c r="Z678" t="s">
        <v>47</v>
      </c>
      <c r="AA678">
        <v>0</v>
      </c>
      <c r="AB678">
        <v>0</v>
      </c>
      <c r="AC678" t="s">
        <v>48</v>
      </c>
      <c r="AD678">
        <v>0</v>
      </c>
      <c r="AE678">
        <v>0</v>
      </c>
      <c r="AF678" t="s">
        <v>30</v>
      </c>
      <c r="AG678" s="27">
        <v>3974.8776403388702</v>
      </c>
    </row>
    <row r="679" spans="1:33" x14ac:dyDescent="0.2">
      <c r="A679" s="24">
        <f t="shared" si="10"/>
        <v>-3.2802499659545683</v>
      </c>
      <c r="B679" t="s">
        <v>223</v>
      </c>
      <c r="C679" t="s">
        <v>22</v>
      </c>
      <c r="D679">
        <v>1</v>
      </c>
      <c r="E679" t="s">
        <v>24</v>
      </c>
      <c r="F679" s="24">
        <v>2.5646541253848301</v>
      </c>
      <c r="G679">
        <v>2.2572048000000001E-7</v>
      </c>
      <c r="H679" t="s">
        <v>25</v>
      </c>
      <c r="I679">
        <v>106.95409511458099</v>
      </c>
      <c r="J679">
        <v>7.4943583000000003E-7</v>
      </c>
      <c r="K679" t="s">
        <v>26</v>
      </c>
      <c r="L679">
        <v>0</v>
      </c>
      <c r="M679">
        <v>0</v>
      </c>
      <c r="N679" t="s">
        <v>27</v>
      </c>
      <c r="O679">
        <v>8.7201707770979006E-2</v>
      </c>
      <c r="P679">
        <v>9.2006013999999995E-8</v>
      </c>
      <c r="Q679" t="s">
        <v>28</v>
      </c>
      <c r="R679">
        <v>0.29313027508841399</v>
      </c>
      <c r="S679">
        <v>4.0440256000000002E-7</v>
      </c>
      <c r="T679" t="s">
        <v>45</v>
      </c>
      <c r="U679">
        <v>0</v>
      </c>
      <c r="V679">
        <v>0</v>
      </c>
      <c r="W679" t="s">
        <v>46</v>
      </c>
      <c r="X679">
        <v>-0.58893384999999998</v>
      </c>
      <c r="Y679">
        <v>0</v>
      </c>
      <c r="Z679" t="s">
        <v>47</v>
      </c>
      <c r="AA679">
        <v>0</v>
      </c>
      <c r="AB679">
        <v>0</v>
      </c>
      <c r="AC679" t="s">
        <v>48</v>
      </c>
      <c r="AD679">
        <v>0</v>
      </c>
      <c r="AE679">
        <v>0</v>
      </c>
      <c r="AF679" t="s">
        <v>30</v>
      </c>
      <c r="AG679" s="27">
        <v>3974.8776403388702</v>
      </c>
    </row>
    <row r="680" spans="1:33" x14ac:dyDescent="0.2">
      <c r="A680" s="24">
        <f t="shared" si="10"/>
        <v>-3.2802498427047935</v>
      </c>
      <c r="B680" t="s">
        <v>252</v>
      </c>
      <c r="C680" t="s">
        <v>22</v>
      </c>
      <c r="D680">
        <v>1</v>
      </c>
      <c r="E680" t="s">
        <v>24</v>
      </c>
      <c r="F680" s="24">
        <v>2.5646538536267798</v>
      </c>
      <c r="G680">
        <v>2.2351034199999999E-7</v>
      </c>
      <c r="H680" t="s">
        <v>25</v>
      </c>
      <c r="I680">
        <v>106.954095715063</v>
      </c>
      <c r="J680">
        <v>1.3937067239999999E-6</v>
      </c>
      <c r="K680" t="s">
        <v>26</v>
      </c>
      <c r="L680">
        <v>0</v>
      </c>
      <c r="M680">
        <v>0</v>
      </c>
      <c r="N680" t="s">
        <v>27</v>
      </c>
      <c r="O680">
        <v>8.7201684833972004E-2</v>
      </c>
      <c r="P680">
        <v>8.5763841999999996E-8</v>
      </c>
      <c r="Q680" t="s">
        <v>28</v>
      </c>
      <c r="R680">
        <v>0.29313017431081201</v>
      </c>
      <c r="S680">
        <v>2.2216365100000001E-7</v>
      </c>
      <c r="T680" t="s">
        <v>45</v>
      </c>
      <c r="U680">
        <v>0</v>
      </c>
      <c r="V680">
        <v>0</v>
      </c>
      <c r="W680" t="s">
        <v>46</v>
      </c>
      <c r="X680">
        <v>-0.58893384999999998</v>
      </c>
      <c r="Y680">
        <v>0</v>
      </c>
      <c r="Z680" t="s">
        <v>47</v>
      </c>
      <c r="AA680">
        <v>0</v>
      </c>
      <c r="AB680">
        <v>0</v>
      </c>
      <c r="AC680" t="s">
        <v>48</v>
      </c>
      <c r="AD680">
        <v>0</v>
      </c>
      <c r="AE680">
        <v>0</v>
      </c>
      <c r="AF680" t="s">
        <v>30</v>
      </c>
      <c r="AG680" s="27">
        <v>3974.8776403388702</v>
      </c>
    </row>
    <row r="681" spans="1:33" x14ac:dyDescent="0.2">
      <c r="A681" s="24">
        <f t="shared" si="10"/>
        <v>-3.2802498339502066</v>
      </c>
      <c r="B681" t="s">
        <v>256</v>
      </c>
      <c r="C681" t="s">
        <v>22</v>
      </c>
      <c r="D681">
        <v>1</v>
      </c>
      <c r="E681" t="s">
        <v>24</v>
      </c>
      <c r="F681" s="24">
        <v>2.5646539389735299</v>
      </c>
      <c r="G681">
        <v>4.5288888099999999E-7</v>
      </c>
      <c r="H681" t="s">
        <v>25</v>
      </c>
      <c r="I681">
        <v>106.954095757716</v>
      </c>
      <c r="J681">
        <v>1.5468344029999999E-6</v>
      </c>
      <c r="K681" t="s">
        <v>26</v>
      </c>
      <c r="L681">
        <v>0</v>
      </c>
      <c r="M681">
        <v>0</v>
      </c>
      <c r="N681" t="s">
        <v>27</v>
      </c>
      <c r="O681">
        <v>8.7201660204795001E-2</v>
      </c>
      <c r="P681">
        <v>1.1770486E-7</v>
      </c>
      <c r="Q681" t="s">
        <v>28</v>
      </c>
      <c r="R681">
        <v>0.29313039661260998</v>
      </c>
      <c r="S681">
        <v>3.0948520899999999E-7</v>
      </c>
      <c r="T681" t="s">
        <v>45</v>
      </c>
      <c r="U681">
        <v>0</v>
      </c>
      <c r="V681">
        <v>0</v>
      </c>
      <c r="W681" t="s">
        <v>46</v>
      </c>
      <c r="X681">
        <v>-0.58893384999999998</v>
      </c>
      <c r="Y681">
        <v>0</v>
      </c>
      <c r="Z681" t="s">
        <v>47</v>
      </c>
      <c r="AA681">
        <v>0</v>
      </c>
      <c r="AB681">
        <v>0</v>
      </c>
      <c r="AC681" t="s">
        <v>48</v>
      </c>
      <c r="AD681">
        <v>0</v>
      </c>
      <c r="AE681">
        <v>0</v>
      </c>
      <c r="AF681" t="s">
        <v>30</v>
      </c>
      <c r="AG681" s="27">
        <v>3974.8776403388702</v>
      </c>
    </row>
    <row r="682" spans="1:33" x14ac:dyDescent="0.2">
      <c r="A682" s="24">
        <f t="shared" si="10"/>
        <v>-3.2802498726725253</v>
      </c>
      <c r="B682" t="s">
        <v>258</v>
      </c>
      <c r="C682" t="s">
        <v>22</v>
      </c>
      <c r="D682">
        <v>1</v>
      </c>
      <c r="E682" t="s">
        <v>24</v>
      </c>
      <c r="F682" s="24">
        <v>2.5646538755667998</v>
      </c>
      <c r="G682">
        <v>3.8305648900000001E-7</v>
      </c>
      <c r="H682" t="s">
        <v>25</v>
      </c>
      <c r="I682">
        <v>106.954095569058</v>
      </c>
      <c r="J682">
        <v>1.368557313E-6</v>
      </c>
      <c r="K682" t="s">
        <v>26</v>
      </c>
      <c r="L682">
        <v>0</v>
      </c>
      <c r="M682">
        <v>0</v>
      </c>
      <c r="N682" t="s">
        <v>27</v>
      </c>
      <c r="O682">
        <v>8.7201708602097E-2</v>
      </c>
      <c r="P682">
        <v>3.4239219999999997E-8</v>
      </c>
      <c r="Q682" t="s">
        <v>28</v>
      </c>
      <c r="R682">
        <v>0.29313027169720202</v>
      </c>
      <c r="S682">
        <v>2.7377164299999997E-7</v>
      </c>
      <c r="T682" t="s">
        <v>45</v>
      </c>
      <c r="U682">
        <v>0</v>
      </c>
      <c r="V682">
        <v>0</v>
      </c>
      <c r="W682" t="s">
        <v>46</v>
      </c>
      <c r="X682">
        <v>-0.58893384999999998</v>
      </c>
      <c r="Y682">
        <v>0</v>
      </c>
      <c r="Z682" t="s">
        <v>47</v>
      </c>
      <c r="AA682">
        <v>0</v>
      </c>
      <c r="AB682">
        <v>0</v>
      </c>
      <c r="AC682" t="s">
        <v>48</v>
      </c>
      <c r="AD682">
        <v>0</v>
      </c>
      <c r="AE682">
        <v>0</v>
      </c>
      <c r="AF682" t="s">
        <v>30</v>
      </c>
      <c r="AG682" s="27">
        <v>3974.8776403388702</v>
      </c>
    </row>
    <row r="683" spans="1:33" x14ac:dyDescent="0.2">
      <c r="A683" s="24">
        <f t="shared" si="10"/>
        <v>-3.2802497820556731</v>
      </c>
      <c r="B683" t="s">
        <v>264</v>
      </c>
      <c r="C683" t="s">
        <v>22</v>
      </c>
      <c r="D683">
        <v>1</v>
      </c>
      <c r="E683" t="s">
        <v>24</v>
      </c>
      <c r="F683" s="24">
        <v>2.5646539239889701</v>
      </c>
      <c r="G683">
        <v>2.2839082299999999E-7</v>
      </c>
      <c r="H683" t="s">
        <v>25</v>
      </c>
      <c r="I683">
        <v>106.95409601055</v>
      </c>
      <c r="J683">
        <v>8.6080042600000004E-7</v>
      </c>
      <c r="K683" t="s">
        <v>26</v>
      </c>
      <c r="L683">
        <v>0</v>
      </c>
      <c r="M683">
        <v>0</v>
      </c>
      <c r="N683" t="s">
        <v>27</v>
      </c>
      <c r="O683">
        <v>8.7201640236066996E-2</v>
      </c>
      <c r="P683">
        <v>1.0202145899999999E-7</v>
      </c>
      <c r="Q683" t="s">
        <v>28</v>
      </c>
      <c r="R683">
        <v>0.29313027519822299</v>
      </c>
      <c r="S683">
        <v>9.0615532999999996E-8</v>
      </c>
      <c r="T683" t="s">
        <v>45</v>
      </c>
      <c r="U683">
        <v>0</v>
      </c>
      <c r="V683">
        <v>0</v>
      </c>
      <c r="W683" t="s">
        <v>46</v>
      </c>
      <c r="X683">
        <v>-0.58893384999999998</v>
      </c>
      <c r="Y683">
        <v>0</v>
      </c>
      <c r="Z683" t="s">
        <v>47</v>
      </c>
      <c r="AA683">
        <v>0</v>
      </c>
      <c r="AB683">
        <v>0</v>
      </c>
      <c r="AC683" t="s">
        <v>48</v>
      </c>
      <c r="AD683">
        <v>0</v>
      </c>
      <c r="AE683">
        <v>0</v>
      </c>
      <c r="AF683" t="s">
        <v>30</v>
      </c>
      <c r="AG683" s="27">
        <v>3974.8776403388702</v>
      </c>
    </row>
    <row r="684" spans="1:33" x14ac:dyDescent="0.2">
      <c r="A684" s="24">
        <f t="shared" si="10"/>
        <v>-3.2802499669256151</v>
      </c>
      <c r="B684" t="s">
        <v>270</v>
      </c>
      <c r="C684" t="s">
        <v>22</v>
      </c>
      <c r="D684">
        <v>1</v>
      </c>
      <c r="E684" t="s">
        <v>24</v>
      </c>
      <c r="F684" s="24">
        <v>2.56465405056912</v>
      </c>
      <c r="G684">
        <v>4.71931484E-7</v>
      </c>
      <c r="H684" t="s">
        <v>25</v>
      </c>
      <c r="I684">
        <v>106.95409510985</v>
      </c>
      <c r="J684">
        <v>1.283999815E-6</v>
      </c>
      <c r="K684" t="s">
        <v>26</v>
      </c>
      <c r="L684">
        <v>0</v>
      </c>
      <c r="M684">
        <v>0</v>
      </c>
      <c r="N684" t="s">
        <v>27</v>
      </c>
      <c r="O684">
        <v>8.7201692433125005E-2</v>
      </c>
      <c r="P684">
        <v>4.8923837E-8</v>
      </c>
      <c r="Q684" t="s">
        <v>28</v>
      </c>
      <c r="R684">
        <v>0.29313020518302702</v>
      </c>
      <c r="S684">
        <v>1.4640461899999999E-7</v>
      </c>
      <c r="T684" t="s">
        <v>45</v>
      </c>
      <c r="U684">
        <v>0</v>
      </c>
      <c r="V684">
        <v>0</v>
      </c>
      <c r="W684" t="s">
        <v>46</v>
      </c>
      <c r="X684">
        <v>-0.58893384999999998</v>
      </c>
      <c r="Y684">
        <v>0</v>
      </c>
      <c r="Z684" t="s">
        <v>47</v>
      </c>
      <c r="AA684">
        <v>0</v>
      </c>
      <c r="AB684">
        <v>0</v>
      </c>
      <c r="AC684" t="s">
        <v>48</v>
      </c>
      <c r="AD684">
        <v>0</v>
      </c>
      <c r="AE684">
        <v>0</v>
      </c>
      <c r="AF684" t="s">
        <v>30</v>
      </c>
      <c r="AG684" s="27">
        <v>3974.8776403388702</v>
      </c>
    </row>
    <row r="685" spans="1:33" x14ac:dyDescent="0.2">
      <c r="A685" s="24">
        <f t="shared" si="10"/>
        <v>-3.2802498950845416</v>
      </c>
      <c r="B685" t="s">
        <v>275</v>
      </c>
      <c r="C685" t="s">
        <v>22</v>
      </c>
      <c r="D685">
        <v>1</v>
      </c>
      <c r="E685" t="s">
        <v>24</v>
      </c>
      <c r="F685" s="24">
        <v>2.56465407077929</v>
      </c>
      <c r="G685">
        <v>5.9792175599999996E-7</v>
      </c>
      <c r="H685" t="s">
        <v>25</v>
      </c>
      <c r="I685">
        <v>106.954095459865</v>
      </c>
      <c r="J685">
        <v>1.2046255040000001E-6</v>
      </c>
      <c r="K685" t="s">
        <v>26</v>
      </c>
      <c r="L685">
        <v>0</v>
      </c>
      <c r="M685">
        <v>0</v>
      </c>
      <c r="N685" t="s">
        <v>27</v>
      </c>
      <c r="O685">
        <v>8.7201702469912004E-2</v>
      </c>
      <c r="P685">
        <v>5.621615E-8</v>
      </c>
      <c r="Q685" t="s">
        <v>28</v>
      </c>
      <c r="R685">
        <v>0.29313014978310498</v>
      </c>
      <c r="S685">
        <v>2.0301561799999999E-7</v>
      </c>
      <c r="T685" t="s">
        <v>45</v>
      </c>
      <c r="U685">
        <v>0</v>
      </c>
      <c r="V685">
        <v>0</v>
      </c>
      <c r="W685" t="s">
        <v>46</v>
      </c>
      <c r="X685">
        <v>-0.58893384999999998</v>
      </c>
      <c r="Y685">
        <v>0</v>
      </c>
      <c r="Z685" t="s">
        <v>47</v>
      </c>
      <c r="AA685">
        <v>0</v>
      </c>
      <c r="AB685">
        <v>0</v>
      </c>
      <c r="AC685" t="s">
        <v>48</v>
      </c>
      <c r="AD685">
        <v>0</v>
      </c>
      <c r="AE685">
        <v>0</v>
      </c>
      <c r="AF685" t="s">
        <v>30</v>
      </c>
      <c r="AG685" s="27">
        <v>3974.8776403388702</v>
      </c>
    </row>
    <row r="686" spans="1:33" x14ac:dyDescent="0.2">
      <c r="A686" s="24">
        <f t="shared" si="10"/>
        <v>-3.2802498928335471</v>
      </c>
      <c r="B686" t="s">
        <v>295</v>
      </c>
      <c r="C686" t="s">
        <v>22</v>
      </c>
      <c r="D686">
        <v>1</v>
      </c>
      <c r="E686" t="s">
        <v>24</v>
      </c>
      <c r="F686" s="24">
        <v>2.56465404292025</v>
      </c>
      <c r="G686">
        <v>1.23701341E-7</v>
      </c>
      <c r="H686" t="s">
        <v>25</v>
      </c>
      <c r="I686">
        <v>106.954095470832</v>
      </c>
      <c r="J686">
        <v>3.8119667600000001E-7</v>
      </c>
      <c r="K686" t="s">
        <v>26</v>
      </c>
      <c r="L686">
        <v>0</v>
      </c>
      <c r="M686">
        <v>0</v>
      </c>
      <c r="N686" t="s">
        <v>27</v>
      </c>
      <c r="O686">
        <v>8.7201693486544996E-2</v>
      </c>
      <c r="P686">
        <v>2.6866761999999999E-8</v>
      </c>
      <c r="Q686" t="s">
        <v>28</v>
      </c>
      <c r="R686">
        <v>0.29313013515643599</v>
      </c>
      <c r="S686">
        <v>5.4118914000000002E-8</v>
      </c>
      <c r="T686" t="s">
        <v>45</v>
      </c>
      <c r="U686">
        <v>0</v>
      </c>
      <c r="V686">
        <v>0</v>
      </c>
      <c r="W686" t="s">
        <v>46</v>
      </c>
      <c r="X686">
        <v>-0.58893384999999998</v>
      </c>
      <c r="Y686">
        <v>0</v>
      </c>
      <c r="Z686" t="s">
        <v>47</v>
      </c>
      <c r="AA686">
        <v>0</v>
      </c>
      <c r="AB686">
        <v>0</v>
      </c>
      <c r="AC686" t="s">
        <v>48</v>
      </c>
      <c r="AD686">
        <v>0</v>
      </c>
      <c r="AE686">
        <v>0</v>
      </c>
      <c r="AF686" t="s">
        <v>30</v>
      </c>
      <c r="AG686" s="27">
        <v>3974.8776403388702</v>
      </c>
    </row>
    <row r="687" spans="1:33" x14ac:dyDescent="0.2">
      <c r="A687" s="24">
        <f t="shared" si="10"/>
        <v>-3.2802498255229926</v>
      </c>
      <c r="B687" t="s">
        <v>363</v>
      </c>
      <c r="C687" t="s">
        <v>22</v>
      </c>
      <c r="D687">
        <v>1</v>
      </c>
      <c r="E687" t="s">
        <v>24</v>
      </c>
      <c r="F687" s="24">
        <v>2.5646538163439199</v>
      </c>
      <c r="G687">
        <v>2.6548648000000002E-7</v>
      </c>
      <c r="H687" t="s">
        <v>25</v>
      </c>
      <c r="I687">
        <v>106.95409579877401</v>
      </c>
      <c r="J687">
        <v>2.330671918E-6</v>
      </c>
      <c r="K687" t="s">
        <v>26</v>
      </c>
      <c r="L687">
        <v>0</v>
      </c>
      <c r="M687">
        <v>0</v>
      </c>
      <c r="N687" t="s">
        <v>27</v>
      </c>
      <c r="O687">
        <v>8.7201712624308994E-2</v>
      </c>
      <c r="P687">
        <v>2.7525023000000001E-8</v>
      </c>
      <c r="Q687" t="s">
        <v>28</v>
      </c>
      <c r="R687">
        <v>0.29313027292900601</v>
      </c>
      <c r="S687">
        <v>1.17878249E-7</v>
      </c>
      <c r="T687" t="s">
        <v>45</v>
      </c>
      <c r="U687">
        <v>0</v>
      </c>
      <c r="V687">
        <v>0</v>
      </c>
      <c r="W687" t="s">
        <v>46</v>
      </c>
      <c r="X687">
        <v>-0.58893384999999998</v>
      </c>
      <c r="Y687">
        <v>0</v>
      </c>
      <c r="Z687" t="s">
        <v>47</v>
      </c>
      <c r="AA687">
        <v>0</v>
      </c>
      <c r="AB687">
        <v>0</v>
      </c>
      <c r="AC687" t="s">
        <v>48</v>
      </c>
      <c r="AD687">
        <v>0</v>
      </c>
      <c r="AE687">
        <v>0</v>
      </c>
      <c r="AF687" t="s">
        <v>30</v>
      </c>
      <c r="AG687" s="27">
        <v>3974.8776403388702</v>
      </c>
    </row>
    <row r="688" spans="1:33" x14ac:dyDescent="0.2">
      <c r="A688" s="24">
        <f t="shared" si="10"/>
        <v>-3.2802496904928233</v>
      </c>
      <c r="B688" t="s">
        <v>381</v>
      </c>
      <c r="C688" t="s">
        <v>22</v>
      </c>
      <c r="D688">
        <v>1</v>
      </c>
      <c r="E688" t="s">
        <v>24</v>
      </c>
      <c r="F688" s="24">
        <v>2.5646537357402499</v>
      </c>
      <c r="G688">
        <v>7.1276609200000001E-7</v>
      </c>
      <c r="H688" t="s">
        <v>25</v>
      </c>
      <c r="I688">
        <v>106.954096456651</v>
      </c>
      <c r="J688">
        <v>3.2008846830000002E-6</v>
      </c>
      <c r="K688" t="s">
        <v>26</v>
      </c>
      <c r="L688">
        <v>0</v>
      </c>
      <c r="M688">
        <v>0</v>
      </c>
      <c r="N688" t="s">
        <v>27</v>
      </c>
      <c r="O688">
        <v>8.7201670500695994E-2</v>
      </c>
      <c r="P688">
        <v>6.5214910000000003E-9</v>
      </c>
      <c r="Q688" t="s">
        <v>28</v>
      </c>
      <c r="R688">
        <v>0.29313037874499898</v>
      </c>
      <c r="S688">
        <v>8.5299334999999999E-8</v>
      </c>
      <c r="T688" t="s">
        <v>45</v>
      </c>
      <c r="U688">
        <v>0</v>
      </c>
      <c r="V688">
        <v>0</v>
      </c>
      <c r="W688" t="s">
        <v>46</v>
      </c>
      <c r="X688">
        <v>-0.58893384999999998</v>
      </c>
      <c r="Y688">
        <v>0</v>
      </c>
      <c r="Z688" t="s">
        <v>47</v>
      </c>
      <c r="AA688">
        <v>0</v>
      </c>
      <c r="AB688">
        <v>0</v>
      </c>
      <c r="AC688" t="s">
        <v>48</v>
      </c>
      <c r="AD688">
        <v>0</v>
      </c>
      <c r="AE688">
        <v>0</v>
      </c>
      <c r="AF688" t="s">
        <v>30</v>
      </c>
      <c r="AG688" s="27">
        <v>3974.8776403388702</v>
      </c>
    </row>
    <row r="689" spans="1:33" x14ac:dyDescent="0.2">
      <c r="A689" s="24">
        <f t="shared" si="10"/>
        <v>-3.2802497969033553</v>
      </c>
      <c r="B689" t="s">
        <v>384</v>
      </c>
      <c r="C689" t="s">
        <v>22</v>
      </c>
      <c r="D689">
        <v>1</v>
      </c>
      <c r="E689" t="s">
        <v>24</v>
      </c>
      <c r="F689" s="24">
        <v>2.5646538310618601</v>
      </c>
      <c r="G689">
        <v>2.5058889100000002E-7</v>
      </c>
      <c r="H689" t="s">
        <v>25</v>
      </c>
      <c r="I689">
        <v>106.954095938211</v>
      </c>
      <c r="J689">
        <v>7.9382866100000002E-7</v>
      </c>
      <c r="K689" t="s">
        <v>26</v>
      </c>
      <c r="L689">
        <v>0</v>
      </c>
      <c r="M689">
        <v>0</v>
      </c>
      <c r="N689" t="s">
        <v>27</v>
      </c>
      <c r="O689">
        <v>8.7201715312566999E-2</v>
      </c>
      <c r="P689">
        <v>1.2438103E-8</v>
      </c>
      <c r="Q689" t="s">
        <v>28</v>
      </c>
      <c r="R689">
        <v>0.293130193205415</v>
      </c>
      <c r="S689">
        <v>2.2603976700000001E-7</v>
      </c>
      <c r="T689" t="s">
        <v>45</v>
      </c>
      <c r="U689">
        <v>0</v>
      </c>
      <c r="V689">
        <v>0</v>
      </c>
      <c r="W689" t="s">
        <v>46</v>
      </c>
      <c r="X689">
        <v>-0.58893384999999998</v>
      </c>
      <c r="Y689">
        <v>0</v>
      </c>
      <c r="Z689" t="s">
        <v>47</v>
      </c>
      <c r="AA689">
        <v>0</v>
      </c>
      <c r="AB689">
        <v>0</v>
      </c>
      <c r="AC689" t="s">
        <v>48</v>
      </c>
      <c r="AD689">
        <v>0</v>
      </c>
      <c r="AE689">
        <v>0</v>
      </c>
      <c r="AF689" t="s">
        <v>30</v>
      </c>
      <c r="AG689" s="27">
        <v>3974.8776403388702</v>
      </c>
    </row>
    <row r="690" spans="1:33" x14ac:dyDescent="0.2">
      <c r="A690" s="24">
        <f t="shared" si="10"/>
        <v>-3.2802498603732482</v>
      </c>
      <c r="B690" t="s">
        <v>104</v>
      </c>
      <c r="C690" t="s">
        <v>22</v>
      </c>
      <c r="D690">
        <v>1</v>
      </c>
      <c r="E690" t="s">
        <v>24</v>
      </c>
      <c r="F690" s="24">
        <v>2.56465394808765</v>
      </c>
      <c r="G690">
        <v>2.1532790600000001E-7</v>
      </c>
      <c r="H690" t="s">
        <v>25</v>
      </c>
      <c r="I690">
        <v>106.95409562898099</v>
      </c>
      <c r="J690">
        <v>1.2008425470000001E-6</v>
      </c>
      <c r="K690" t="s">
        <v>26</v>
      </c>
      <c r="L690">
        <v>0</v>
      </c>
      <c r="M690">
        <v>0</v>
      </c>
      <c r="N690" t="s">
        <v>27</v>
      </c>
      <c r="O690">
        <v>8.7201691262310005E-2</v>
      </c>
      <c r="P690">
        <v>1.2175484300000001E-7</v>
      </c>
      <c r="Q690" t="s">
        <v>28</v>
      </c>
      <c r="R690">
        <v>0.29313013597587001</v>
      </c>
      <c r="S690">
        <v>1.6340316699999999E-7</v>
      </c>
      <c r="T690" t="s">
        <v>45</v>
      </c>
      <c r="U690">
        <v>0</v>
      </c>
      <c r="V690">
        <v>0</v>
      </c>
      <c r="W690" t="s">
        <v>46</v>
      </c>
      <c r="X690">
        <v>-0.58893384999999998</v>
      </c>
      <c r="Y690">
        <v>0</v>
      </c>
      <c r="Z690" t="s">
        <v>47</v>
      </c>
      <c r="AA690">
        <v>0</v>
      </c>
      <c r="AB690">
        <v>0</v>
      </c>
      <c r="AC690" t="s">
        <v>48</v>
      </c>
      <c r="AD690">
        <v>0</v>
      </c>
      <c r="AE690">
        <v>0</v>
      </c>
      <c r="AF690" t="s">
        <v>30</v>
      </c>
      <c r="AG690" s="27">
        <v>3974.8776403388702</v>
      </c>
    </row>
    <row r="691" spans="1:33" x14ac:dyDescent="0.2">
      <c r="A691" s="24">
        <f t="shared" si="10"/>
        <v>-3.2802498527475428</v>
      </c>
      <c r="B691" t="s">
        <v>399</v>
      </c>
      <c r="C691" t="s">
        <v>22</v>
      </c>
      <c r="D691">
        <v>1</v>
      </c>
      <c r="E691" t="s">
        <v>24</v>
      </c>
      <c r="F691" s="24">
        <v>2.5646539385562601</v>
      </c>
      <c r="G691">
        <v>3.9383078999999998E-7</v>
      </c>
      <c r="H691" t="s">
        <v>25</v>
      </c>
      <c r="I691">
        <v>106.95409566613399</v>
      </c>
      <c r="J691">
        <v>1.7557764630000001E-6</v>
      </c>
      <c r="K691" t="s">
        <v>26</v>
      </c>
      <c r="L691">
        <v>0</v>
      </c>
      <c r="M691">
        <v>0</v>
      </c>
      <c r="N691" t="s">
        <v>27</v>
      </c>
      <c r="O691">
        <v>8.7201654660903002E-2</v>
      </c>
      <c r="P691">
        <v>2.2202920000000001E-8</v>
      </c>
      <c r="Q691" t="s">
        <v>28</v>
      </c>
      <c r="R691">
        <v>0.29313020290473102</v>
      </c>
      <c r="S691">
        <v>1.2392066499999999E-7</v>
      </c>
      <c r="T691" t="s">
        <v>45</v>
      </c>
      <c r="U691">
        <v>0</v>
      </c>
      <c r="V691">
        <v>0</v>
      </c>
      <c r="W691" t="s">
        <v>46</v>
      </c>
      <c r="X691">
        <v>-0.58893384999999998</v>
      </c>
      <c r="Y691">
        <v>0</v>
      </c>
      <c r="Z691" t="s">
        <v>47</v>
      </c>
      <c r="AA691">
        <v>0</v>
      </c>
      <c r="AB691">
        <v>0</v>
      </c>
      <c r="AC691" t="s">
        <v>48</v>
      </c>
      <c r="AD691">
        <v>0</v>
      </c>
      <c r="AE691">
        <v>0</v>
      </c>
      <c r="AF691" t="s">
        <v>30</v>
      </c>
      <c r="AG691" s="27">
        <v>3974.8776403388702</v>
      </c>
    </row>
    <row r="692" spans="1:33" x14ac:dyDescent="0.2">
      <c r="A692" s="24">
        <f t="shared" si="10"/>
        <v>-3.2802497809659945</v>
      </c>
      <c r="B692" t="s">
        <v>79</v>
      </c>
      <c r="C692" t="s">
        <v>22</v>
      </c>
      <c r="D692">
        <v>1</v>
      </c>
      <c r="E692" t="s">
        <v>24</v>
      </c>
      <c r="F692" s="24">
        <v>2.5646537845832702</v>
      </c>
      <c r="G692">
        <v>1.6420241999999999E-7</v>
      </c>
      <c r="H692" t="s">
        <v>25</v>
      </c>
      <c r="I692">
        <v>106.95409601585899</v>
      </c>
      <c r="J692">
        <v>3.3263005300000001E-7</v>
      </c>
      <c r="K692" t="s">
        <v>26</v>
      </c>
      <c r="L692">
        <v>0</v>
      </c>
      <c r="M692">
        <v>0</v>
      </c>
      <c r="N692" t="s">
        <v>27</v>
      </c>
      <c r="O692">
        <v>8.7201713912081993E-2</v>
      </c>
      <c r="P692">
        <v>1.0015734E-7</v>
      </c>
      <c r="Q692" t="s">
        <v>28</v>
      </c>
      <c r="R692">
        <v>0.29313025245222002</v>
      </c>
      <c r="S692">
        <v>4.2480572900000002E-7</v>
      </c>
      <c r="T692" t="s">
        <v>45</v>
      </c>
      <c r="U692">
        <v>0</v>
      </c>
      <c r="V692">
        <v>0</v>
      </c>
      <c r="W692" t="s">
        <v>46</v>
      </c>
      <c r="X692">
        <v>-0.58893384999999998</v>
      </c>
      <c r="Y692">
        <v>0</v>
      </c>
      <c r="Z692" t="s">
        <v>47</v>
      </c>
      <c r="AA692">
        <v>0</v>
      </c>
      <c r="AB692">
        <v>0</v>
      </c>
      <c r="AC692" t="s">
        <v>48</v>
      </c>
      <c r="AD692">
        <v>0</v>
      </c>
      <c r="AE692">
        <v>0</v>
      </c>
      <c r="AF692" t="s">
        <v>30</v>
      </c>
      <c r="AG692" s="27">
        <v>3974.8776403388702</v>
      </c>
    </row>
    <row r="693" spans="1:33" x14ac:dyDescent="0.2">
      <c r="A693" s="24">
        <f t="shared" si="10"/>
        <v>-3.2802497730480145</v>
      </c>
      <c r="B693" t="s">
        <v>522</v>
      </c>
      <c r="C693" t="s">
        <v>22</v>
      </c>
      <c r="D693">
        <v>1</v>
      </c>
      <c r="E693" t="s">
        <v>24</v>
      </c>
      <c r="F693" s="24">
        <v>2.5646540203205199</v>
      </c>
      <c r="G693">
        <v>3.9237350899999998E-7</v>
      </c>
      <c r="H693" t="s">
        <v>25</v>
      </c>
      <c r="I693">
        <v>106.95409605443599</v>
      </c>
      <c r="J693">
        <v>2.2593201859999999E-6</v>
      </c>
      <c r="K693" t="s">
        <v>26</v>
      </c>
      <c r="L693">
        <v>0</v>
      </c>
      <c r="M693">
        <v>0</v>
      </c>
      <c r="N693" t="s">
        <v>27</v>
      </c>
      <c r="O693">
        <v>8.7201682299629005E-2</v>
      </c>
      <c r="P693">
        <v>5.9948664000000002E-8</v>
      </c>
      <c r="Q693" t="s">
        <v>28</v>
      </c>
      <c r="R693">
        <v>0.29313020641367699</v>
      </c>
      <c r="S693">
        <v>3.4282079400000002E-7</v>
      </c>
      <c r="T693" t="s">
        <v>45</v>
      </c>
      <c r="U693">
        <v>0</v>
      </c>
      <c r="V693">
        <v>0</v>
      </c>
      <c r="W693" t="s">
        <v>46</v>
      </c>
      <c r="X693">
        <v>-0.58893384999999998</v>
      </c>
      <c r="Y693">
        <v>0</v>
      </c>
      <c r="Z693" t="s">
        <v>47</v>
      </c>
      <c r="AA693">
        <v>0</v>
      </c>
      <c r="AB693">
        <v>0</v>
      </c>
      <c r="AC693" t="s">
        <v>48</v>
      </c>
      <c r="AD693">
        <v>0</v>
      </c>
      <c r="AE693">
        <v>0</v>
      </c>
      <c r="AF693" t="s">
        <v>30</v>
      </c>
      <c r="AG693" s="27">
        <v>3974.8776403388702</v>
      </c>
    </row>
    <row r="694" spans="1:33" x14ac:dyDescent="0.2">
      <c r="A694" s="24">
        <f t="shared" si="10"/>
        <v>-3.2802496948170581</v>
      </c>
      <c r="B694" t="s">
        <v>531</v>
      </c>
      <c r="C694" t="s">
        <v>22</v>
      </c>
      <c r="D694">
        <v>1</v>
      </c>
      <c r="E694" t="s">
        <v>24</v>
      </c>
      <c r="F694" s="24">
        <v>2.5646538667061001</v>
      </c>
      <c r="G694">
        <v>5.2774897600000004E-7</v>
      </c>
      <c r="H694" t="s">
        <v>25</v>
      </c>
      <c r="I694">
        <v>106.954096435583</v>
      </c>
      <c r="J694">
        <v>8.0821207600000002E-7</v>
      </c>
      <c r="K694" t="s">
        <v>26</v>
      </c>
      <c r="L694">
        <v>0</v>
      </c>
      <c r="M694">
        <v>0</v>
      </c>
      <c r="N694" t="s">
        <v>27</v>
      </c>
      <c r="O694">
        <v>8.7201675493938993E-2</v>
      </c>
      <c r="P694">
        <v>6.6234966999999997E-8</v>
      </c>
      <c r="Q694" t="s">
        <v>28</v>
      </c>
      <c r="R694">
        <v>0.29313031857037702</v>
      </c>
      <c r="S694">
        <v>1.9418559799999999E-7</v>
      </c>
      <c r="T694" t="s">
        <v>45</v>
      </c>
      <c r="U694">
        <v>0</v>
      </c>
      <c r="V694">
        <v>0</v>
      </c>
      <c r="W694" t="s">
        <v>46</v>
      </c>
      <c r="X694">
        <v>-0.58893384999999998</v>
      </c>
      <c r="Y694">
        <v>0</v>
      </c>
      <c r="Z694" t="s">
        <v>47</v>
      </c>
      <c r="AA694">
        <v>0</v>
      </c>
      <c r="AB694">
        <v>0</v>
      </c>
      <c r="AC694" t="s">
        <v>48</v>
      </c>
      <c r="AD694">
        <v>0</v>
      </c>
      <c r="AE694">
        <v>0</v>
      </c>
      <c r="AF694" t="s">
        <v>30</v>
      </c>
      <c r="AG694" s="27">
        <v>3974.8776403388702</v>
      </c>
    </row>
    <row r="695" spans="1:33" x14ac:dyDescent="0.2">
      <c r="A695" s="24">
        <f t="shared" si="10"/>
        <v>-3.2802497862865221</v>
      </c>
      <c r="B695" t="s">
        <v>550</v>
      </c>
      <c r="C695" t="s">
        <v>22</v>
      </c>
      <c r="D695">
        <v>1</v>
      </c>
      <c r="E695" t="s">
        <v>24</v>
      </c>
      <c r="F695" s="24">
        <v>2.5646538837962898</v>
      </c>
      <c r="G695">
        <v>1.65945672E-7</v>
      </c>
      <c r="H695" t="s">
        <v>25</v>
      </c>
      <c r="I695">
        <v>106.954095989937</v>
      </c>
      <c r="J695">
        <v>1.535074471E-6</v>
      </c>
      <c r="K695" t="s">
        <v>26</v>
      </c>
      <c r="L695">
        <v>0</v>
      </c>
      <c r="M695">
        <v>0</v>
      </c>
      <c r="N695" t="s">
        <v>27</v>
      </c>
      <c r="O695">
        <v>8.7201642682754002E-2</v>
      </c>
      <c r="P695">
        <v>8.7729340999999997E-8</v>
      </c>
      <c r="Q695" t="s">
        <v>28</v>
      </c>
      <c r="R695">
        <v>0.29313025334138898</v>
      </c>
      <c r="S695">
        <v>1.68978747E-7</v>
      </c>
      <c r="T695" t="s">
        <v>45</v>
      </c>
      <c r="U695">
        <v>0</v>
      </c>
      <c r="V695">
        <v>0</v>
      </c>
      <c r="W695" t="s">
        <v>46</v>
      </c>
      <c r="X695">
        <v>-0.58893384999999998</v>
      </c>
      <c r="Y695">
        <v>0</v>
      </c>
      <c r="Z695" t="s">
        <v>47</v>
      </c>
      <c r="AA695">
        <v>0</v>
      </c>
      <c r="AB695">
        <v>0</v>
      </c>
      <c r="AC695" t="s">
        <v>48</v>
      </c>
      <c r="AD695">
        <v>0</v>
      </c>
      <c r="AE695">
        <v>0</v>
      </c>
      <c r="AF695" t="s">
        <v>30</v>
      </c>
      <c r="AG695" s="27">
        <v>3974.8776403388702</v>
      </c>
    </row>
    <row r="696" spans="1:33" x14ac:dyDescent="0.2">
      <c r="A696" s="24">
        <f t="shared" si="10"/>
        <v>-3.280249975287556</v>
      </c>
      <c r="B696" t="s">
        <v>88</v>
      </c>
      <c r="C696" t="s">
        <v>22</v>
      </c>
      <c r="D696">
        <v>1</v>
      </c>
      <c r="E696" t="s">
        <v>24</v>
      </c>
      <c r="F696" s="24">
        <v>2.5646541818396198</v>
      </c>
      <c r="G696">
        <v>5.1024242999999997E-7</v>
      </c>
      <c r="H696" t="s">
        <v>25</v>
      </c>
      <c r="I696">
        <v>106.95409506911</v>
      </c>
      <c r="J696">
        <v>2.334597379E-6</v>
      </c>
      <c r="K696" t="s">
        <v>26</v>
      </c>
      <c r="L696">
        <v>0</v>
      </c>
      <c r="M696">
        <v>0</v>
      </c>
      <c r="N696" t="s">
        <v>27</v>
      </c>
      <c r="O696">
        <v>8.7201699026221005E-2</v>
      </c>
      <c r="P696">
        <v>1.06699129E-7</v>
      </c>
      <c r="Q696" t="s">
        <v>28</v>
      </c>
      <c r="R696">
        <v>0.29313021152034102</v>
      </c>
      <c r="S696">
        <v>3.5398340700000002E-7</v>
      </c>
      <c r="T696" t="s">
        <v>45</v>
      </c>
      <c r="U696">
        <v>0</v>
      </c>
      <c r="V696">
        <v>0</v>
      </c>
      <c r="W696" t="s">
        <v>46</v>
      </c>
      <c r="X696">
        <v>-0.58893384999999998</v>
      </c>
      <c r="Y696">
        <v>0</v>
      </c>
      <c r="Z696" t="s">
        <v>47</v>
      </c>
      <c r="AA696">
        <v>0</v>
      </c>
      <c r="AB696">
        <v>0</v>
      </c>
      <c r="AC696" t="s">
        <v>48</v>
      </c>
      <c r="AD696">
        <v>0</v>
      </c>
      <c r="AE696">
        <v>0</v>
      </c>
      <c r="AF696" t="s">
        <v>30</v>
      </c>
      <c r="AG696" s="27">
        <v>3974.8776403388702</v>
      </c>
    </row>
    <row r="697" spans="1:33" x14ac:dyDescent="0.2">
      <c r="A697" s="24">
        <f t="shared" si="10"/>
        <v>-3.2802497217864763</v>
      </c>
      <c r="B697" t="s">
        <v>574</v>
      </c>
      <c r="C697" t="s">
        <v>22</v>
      </c>
      <c r="D697">
        <v>1</v>
      </c>
      <c r="E697" t="s">
        <v>24</v>
      </c>
      <c r="F697" s="24">
        <v>2.5646537113847199</v>
      </c>
      <c r="G697">
        <v>3.3011125399999998E-7</v>
      </c>
      <c r="H697" t="s">
        <v>25</v>
      </c>
      <c r="I697">
        <v>106.954096304186</v>
      </c>
      <c r="J697">
        <v>9.8524340600000002E-7</v>
      </c>
      <c r="K697" t="s">
        <v>26</v>
      </c>
      <c r="L697">
        <v>0</v>
      </c>
      <c r="M697">
        <v>0</v>
      </c>
      <c r="N697" t="s">
        <v>27</v>
      </c>
      <c r="O697">
        <v>8.7201707227290995E-2</v>
      </c>
      <c r="P697">
        <v>6.8221666000000006E-8</v>
      </c>
      <c r="Q697" t="s">
        <v>28</v>
      </c>
      <c r="R697">
        <v>0.29313026606423498</v>
      </c>
      <c r="S697">
        <v>1.1805188400000001E-7</v>
      </c>
      <c r="T697" t="s">
        <v>45</v>
      </c>
      <c r="U697">
        <v>0</v>
      </c>
      <c r="V697">
        <v>0</v>
      </c>
      <c r="W697" t="s">
        <v>46</v>
      </c>
      <c r="X697">
        <v>-0.58893384999999998</v>
      </c>
      <c r="Y697">
        <v>0</v>
      </c>
      <c r="Z697" t="s">
        <v>47</v>
      </c>
      <c r="AA697">
        <v>0</v>
      </c>
      <c r="AB697">
        <v>0</v>
      </c>
      <c r="AC697" t="s">
        <v>48</v>
      </c>
      <c r="AD697">
        <v>0</v>
      </c>
      <c r="AE697">
        <v>0</v>
      </c>
      <c r="AF697" t="s">
        <v>30</v>
      </c>
      <c r="AG697" s="27">
        <v>3974.8776403388702</v>
      </c>
    </row>
    <row r="698" spans="1:33" x14ac:dyDescent="0.2">
      <c r="A698" s="24">
        <f t="shared" si="10"/>
        <v>-3.2802497876625272</v>
      </c>
      <c r="B698" t="s">
        <v>625</v>
      </c>
      <c r="C698" t="s">
        <v>22</v>
      </c>
      <c r="D698">
        <v>1</v>
      </c>
      <c r="E698" t="s">
        <v>24</v>
      </c>
      <c r="F698" s="24">
        <v>2.5646538674025199</v>
      </c>
      <c r="G698">
        <v>4.4722600999999999E-7</v>
      </c>
      <c r="H698" t="s">
        <v>25</v>
      </c>
      <c r="I698">
        <v>106.954095983233</v>
      </c>
      <c r="J698">
        <v>1.8527856249999999E-6</v>
      </c>
      <c r="K698" t="s">
        <v>26</v>
      </c>
      <c r="L698">
        <v>0</v>
      </c>
      <c r="M698">
        <v>0</v>
      </c>
      <c r="N698" t="s">
        <v>27</v>
      </c>
      <c r="O698">
        <v>8.7201674272992996E-2</v>
      </c>
      <c r="P698">
        <v>1.9596377E-8</v>
      </c>
      <c r="Q698" t="s">
        <v>28</v>
      </c>
      <c r="R698">
        <v>0.29313014681813798</v>
      </c>
      <c r="S698">
        <v>2.32890075E-7</v>
      </c>
      <c r="T698" t="s">
        <v>45</v>
      </c>
      <c r="U698">
        <v>0</v>
      </c>
      <c r="V698">
        <v>0</v>
      </c>
      <c r="W698" t="s">
        <v>46</v>
      </c>
      <c r="X698">
        <v>-0.58893384999999998</v>
      </c>
      <c r="Y698">
        <v>0</v>
      </c>
      <c r="Z698" t="s">
        <v>47</v>
      </c>
      <c r="AA698">
        <v>0</v>
      </c>
      <c r="AB698">
        <v>0</v>
      </c>
      <c r="AC698" t="s">
        <v>48</v>
      </c>
      <c r="AD698">
        <v>0</v>
      </c>
      <c r="AE698">
        <v>0</v>
      </c>
      <c r="AF698" t="s">
        <v>30</v>
      </c>
      <c r="AG698" s="27">
        <v>3974.8776403388702</v>
      </c>
    </row>
    <row r="699" spans="1:33" x14ac:dyDescent="0.2">
      <c r="A699" s="24">
        <f t="shared" si="10"/>
        <v>-3.2802497803769217</v>
      </c>
      <c r="B699" t="s">
        <v>633</v>
      </c>
      <c r="C699" t="s">
        <v>22</v>
      </c>
      <c r="D699">
        <v>1</v>
      </c>
      <c r="E699" t="s">
        <v>24</v>
      </c>
      <c r="F699" s="24">
        <v>2.56465376671812</v>
      </c>
      <c r="G699">
        <v>6.3705780100000003E-7</v>
      </c>
      <c r="H699" t="s">
        <v>25</v>
      </c>
      <c r="I699">
        <v>106.954096018729</v>
      </c>
      <c r="J699">
        <v>1.307948235E-6</v>
      </c>
      <c r="K699" t="s">
        <v>26</v>
      </c>
      <c r="L699">
        <v>0</v>
      </c>
      <c r="M699">
        <v>0</v>
      </c>
      <c r="N699" t="s">
        <v>27</v>
      </c>
      <c r="O699">
        <v>8.7201703290313001E-2</v>
      </c>
      <c r="P699">
        <v>4.6059195000000002E-8</v>
      </c>
      <c r="Q699" t="s">
        <v>28</v>
      </c>
      <c r="R699">
        <v>0.29313033215296502</v>
      </c>
      <c r="S699">
        <v>2.8712458900000002E-7</v>
      </c>
      <c r="T699" t="s">
        <v>45</v>
      </c>
      <c r="U699">
        <v>0</v>
      </c>
      <c r="V699">
        <v>0</v>
      </c>
      <c r="W699" t="s">
        <v>46</v>
      </c>
      <c r="X699">
        <v>-0.58893384999999998</v>
      </c>
      <c r="Y699">
        <v>0</v>
      </c>
      <c r="Z699" t="s">
        <v>47</v>
      </c>
      <c r="AA699">
        <v>0</v>
      </c>
      <c r="AB699">
        <v>0</v>
      </c>
      <c r="AC699" t="s">
        <v>48</v>
      </c>
      <c r="AD699">
        <v>0</v>
      </c>
      <c r="AE699">
        <v>0</v>
      </c>
      <c r="AF699" t="s">
        <v>30</v>
      </c>
      <c r="AG699" s="27">
        <v>3974.8776403388702</v>
      </c>
    </row>
    <row r="700" spans="1:33" x14ac:dyDescent="0.2">
      <c r="A700" s="24">
        <f t="shared" si="10"/>
        <v>-3.2802499307904878</v>
      </c>
      <c r="B700" t="s">
        <v>647</v>
      </c>
      <c r="C700" t="s">
        <v>22</v>
      </c>
      <c r="D700">
        <v>1</v>
      </c>
      <c r="E700" t="s">
        <v>24</v>
      </c>
      <c r="F700" s="24">
        <v>2.5646539500894598</v>
      </c>
      <c r="G700">
        <v>1.2199916129999999E-6</v>
      </c>
      <c r="H700" t="s">
        <v>25</v>
      </c>
      <c r="I700">
        <v>106.95409528590299</v>
      </c>
      <c r="J700">
        <v>3.6425871630000002E-6</v>
      </c>
      <c r="K700" t="s">
        <v>26</v>
      </c>
      <c r="L700">
        <v>0</v>
      </c>
      <c r="M700">
        <v>0</v>
      </c>
      <c r="N700" t="s">
        <v>27</v>
      </c>
      <c r="O700">
        <v>8.7201678645455999E-2</v>
      </c>
      <c r="P700">
        <v>4.1751668999999999E-8</v>
      </c>
      <c r="Q700" t="s">
        <v>28</v>
      </c>
      <c r="R700">
        <v>0.29313030893828801</v>
      </c>
      <c r="S700">
        <v>4.7947558299999997E-7</v>
      </c>
      <c r="T700" t="s">
        <v>45</v>
      </c>
      <c r="U700">
        <v>0</v>
      </c>
      <c r="V700">
        <v>0</v>
      </c>
      <c r="W700" t="s">
        <v>46</v>
      </c>
      <c r="X700">
        <v>-0.58893384999999998</v>
      </c>
      <c r="Y700">
        <v>0</v>
      </c>
      <c r="Z700" t="s">
        <v>47</v>
      </c>
      <c r="AA700">
        <v>0</v>
      </c>
      <c r="AB700">
        <v>0</v>
      </c>
      <c r="AC700" t="s">
        <v>48</v>
      </c>
      <c r="AD700">
        <v>0</v>
      </c>
      <c r="AE700">
        <v>0</v>
      </c>
      <c r="AF700" t="s">
        <v>30</v>
      </c>
      <c r="AG700" s="27">
        <v>3974.8776403388702</v>
      </c>
    </row>
    <row r="701" spans="1:33" x14ac:dyDescent="0.2">
      <c r="A701" s="24">
        <f t="shared" si="10"/>
        <v>-3.2802498594857381</v>
      </c>
      <c r="B701" t="s">
        <v>94</v>
      </c>
      <c r="C701" t="s">
        <v>22</v>
      </c>
      <c r="D701">
        <v>1</v>
      </c>
      <c r="E701" t="s">
        <v>24</v>
      </c>
      <c r="F701" s="24">
        <v>2.5646538619689201</v>
      </c>
      <c r="G701">
        <v>1.0533535640000001E-6</v>
      </c>
      <c r="H701" t="s">
        <v>25</v>
      </c>
      <c r="I701">
        <v>106.954095633305</v>
      </c>
      <c r="J701">
        <v>3.3817624919999998E-6</v>
      </c>
      <c r="K701" t="s">
        <v>26</v>
      </c>
      <c r="L701">
        <v>0</v>
      </c>
      <c r="M701">
        <v>0</v>
      </c>
      <c r="N701" t="s">
        <v>27</v>
      </c>
      <c r="O701">
        <v>8.7201702291216002E-2</v>
      </c>
      <c r="P701">
        <v>1.0326697E-7</v>
      </c>
      <c r="Q701" t="s">
        <v>28</v>
      </c>
      <c r="R701">
        <v>0.293130297924595</v>
      </c>
      <c r="S701">
        <v>3.6937202300000001E-7</v>
      </c>
      <c r="T701" t="s">
        <v>45</v>
      </c>
      <c r="U701">
        <v>0</v>
      </c>
      <c r="V701">
        <v>0</v>
      </c>
      <c r="W701" t="s">
        <v>46</v>
      </c>
      <c r="X701">
        <v>-0.58893384999999998</v>
      </c>
      <c r="Y701">
        <v>0</v>
      </c>
      <c r="Z701" t="s">
        <v>47</v>
      </c>
      <c r="AA701">
        <v>0</v>
      </c>
      <c r="AB701">
        <v>0</v>
      </c>
      <c r="AC701" t="s">
        <v>48</v>
      </c>
      <c r="AD701">
        <v>0</v>
      </c>
      <c r="AE701">
        <v>0</v>
      </c>
      <c r="AF701" t="s">
        <v>30</v>
      </c>
      <c r="AG701" s="27">
        <v>3974.8776403388702</v>
      </c>
    </row>
    <row r="702" spans="1:33" x14ac:dyDescent="0.2">
      <c r="A702" s="24">
        <f t="shared" si="10"/>
        <v>-3.2802498887242098</v>
      </c>
      <c r="B702" t="s">
        <v>681</v>
      </c>
      <c r="C702" t="s">
        <v>22</v>
      </c>
      <c r="D702">
        <v>1</v>
      </c>
      <c r="E702" t="s">
        <v>24</v>
      </c>
      <c r="F702" s="24">
        <v>2.5646541250894401</v>
      </c>
      <c r="G702">
        <v>4.91134545E-7</v>
      </c>
      <c r="H702" t="s">
        <v>25</v>
      </c>
      <c r="I702">
        <v>106.95409549085301</v>
      </c>
      <c r="J702">
        <v>6.8021655399999998E-7</v>
      </c>
      <c r="K702" t="s">
        <v>26</v>
      </c>
      <c r="L702">
        <v>0</v>
      </c>
      <c r="M702">
        <v>0</v>
      </c>
      <c r="N702" t="s">
        <v>27</v>
      </c>
      <c r="O702">
        <v>8.7201657364200005E-2</v>
      </c>
      <c r="P702">
        <v>8.5784758000000006E-8</v>
      </c>
      <c r="Q702" t="s">
        <v>28</v>
      </c>
      <c r="R702">
        <v>0.29313028068296598</v>
      </c>
      <c r="S702">
        <v>1.7066989100000001E-7</v>
      </c>
      <c r="T702" t="s">
        <v>45</v>
      </c>
      <c r="U702">
        <v>0</v>
      </c>
      <c r="V702">
        <v>0</v>
      </c>
      <c r="W702" t="s">
        <v>46</v>
      </c>
      <c r="X702">
        <v>-0.58893384999999998</v>
      </c>
      <c r="Y702">
        <v>0</v>
      </c>
      <c r="Z702" t="s">
        <v>47</v>
      </c>
      <c r="AA702">
        <v>0</v>
      </c>
      <c r="AB702">
        <v>0</v>
      </c>
      <c r="AC702" t="s">
        <v>48</v>
      </c>
      <c r="AD702">
        <v>0</v>
      </c>
      <c r="AE702">
        <v>0</v>
      </c>
      <c r="AF702" t="s">
        <v>30</v>
      </c>
      <c r="AG702" s="27">
        <v>3974.8776403388702</v>
      </c>
    </row>
    <row r="703" spans="1:33" x14ac:dyDescent="0.2">
      <c r="A703" s="24">
        <f t="shared" si="10"/>
        <v>-3.2802496708876197</v>
      </c>
      <c r="B703" t="s">
        <v>682</v>
      </c>
      <c r="C703" t="s">
        <v>22</v>
      </c>
      <c r="D703">
        <v>1</v>
      </c>
      <c r="E703" t="s">
        <v>24</v>
      </c>
      <c r="F703" s="24">
        <v>2.5646536840374501</v>
      </c>
      <c r="G703">
        <v>4.4758112099999998E-7</v>
      </c>
      <c r="H703" t="s">
        <v>25</v>
      </c>
      <c r="I703">
        <v>106.95409655216901</v>
      </c>
      <c r="J703">
        <v>1.271579562E-6</v>
      </c>
      <c r="K703" t="s">
        <v>26</v>
      </c>
      <c r="L703">
        <v>0</v>
      </c>
      <c r="M703">
        <v>0</v>
      </c>
      <c r="N703" t="s">
        <v>27</v>
      </c>
      <c r="O703">
        <v>8.7201673220637002E-2</v>
      </c>
      <c r="P703">
        <v>6.7303375000000001E-8</v>
      </c>
      <c r="Q703" t="s">
        <v>28</v>
      </c>
      <c r="R703">
        <v>0.29313026644825202</v>
      </c>
      <c r="S703">
        <v>1.7926659899999999E-7</v>
      </c>
      <c r="T703" t="s">
        <v>45</v>
      </c>
      <c r="U703">
        <v>0</v>
      </c>
      <c r="V703">
        <v>0</v>
      </c>
      <c r="W703" t="s">
        <v>46</v>
      </c>
      <c r="X703">
        <v>-0.58893384999999998</v>
      </c>
      <c r="Y703">
        <v>0</v>
      </c>
      <c r="Z703" t="s">
        <v>47</v>
      </c>
      <c r="AA703">
        <v>0</v>
      </c>
      <c r="AB703">
        <v>0</v>
      </c>
      <c r="AC703" t="s">
        <v>48</v>
      </c>
      <c r="AD703">
        <v>0</v>
      </c>
      <c r="AE703">
        <v>0</v>
      </c>
      <c r="AF703" t="s">
        <v>30</v>
      </c>
      <c r="AG703" s="27">
        <v>3974.8776403388702</v>
      </c>
    </row>
    <row r="704" spans="1:33" x14ac:dyDescent="0.2">
      <c r="A704" s="24">
        <f t="shared" si="10"/>
        <v>-3.2802497274101623</v>
      </c>
      <c r="B704" t="s">
        <v>754</v>
      </c>
      <c r="C704" t="s">
        <v>22</v>
      </c>
      <c r="D704">
        <v>1</v>
      </c>
      <c r="E704" t="s">
        <v>24</v>
      </c>
      <c r="F704" s="24">
        <v>2.5646538531241001</v>
      </c>
      <c r="G704">
        <v>3.0964671799999998E-7</v>
      </c>
      <c r="H704" t="s">
        <v>25</v>
      </c>
      <c r="I704">
        <v>106.954096276787</v>
      </c>
      <c r="J704">
        <v>1.1860031360000001E-6</v>
      </c>
      <c r="K704" t="s">
        <v>26</v>
      </c>
      <c r="L704">
        <v>0</v>
      </c>
      <c r="M704">
        <v>0</v>
      </c>
      <c r="N704" t="s">
        <v>27</v>
      </c>
      <c r="O704">
        <v>8.7201654174086998E-2</v>
      </c>
      <c r="P704">
        <v>6.8138553999999996E-8</v>
      </c>
      <c r="Q704" t="s">
        <v>28</v>
      </c>
      <c r="R704">
        <v>0.29313021227795999</v>
      </c>
      <c r="S704">
        <v>7.6036262000000004E-8</v>
      </c>
      <c r="T704" t="s">
        <v>45</v>
      </c>
      <c r="U704">
        <v>0</v>
      </c>
      <c r="V704">
        <v>0</v>
      </c>
      <c r="W704" t="s">
        <v>46</v>
      </c>
      <c r="X704">
        <v>-0.58893384999999998</v>
      </c>
      <c r="Y704">
        <v>0</v>
      </c>
      <c r="Z704" t="s">
        <v>47</v>
      </c>
      <c r="AA704">
        <v>0</v>
      </c>
      <c r="AB704">
        <v>0</v>
      </c>
      <c r="AC704" t="s">
        <v>48</v>
      </c>
      <c r="AD704">
        <v>0</v>
      </c>
      <c r="AE704">
        <v>0</v>
      </c>
      <c r="AF704" t="s">
        <v>30</v>
      </c>
      <c r="AG704" s="27">
        <v>3974.8776403388702</v>
      </c>
    </row>
    <row r="705" spans="1:33" x14ac:dyDescent="0.2">
      <c r="A705" s="24">
        <f t="shared" si="10"/>
        <v>-3.2802497013976248</v>
      </c>
      <c r="B705" t="s">
        <v>763</v>
      </c>
      <c r="C705" t="s">
        <v>22</v>
      </c>
      <c r="D705">
        <v>1</v>
      </c>
      <c r="E705" t="s">
        <v>24</v>
      </c>
      <c r="F705" s="24">
        <v>2.5646537363395501</v>
      </c>
      <c r="G705">
        <v>5.0801512899999998E-7</v>
      </c>
      <c r="H705" t="s">
        <v>25</v>
      </c>
      <c r="I705">
        <v>106.954096403522</v>
      </c>
      <c r="J705">
        <v>1.93378844E-6</v>
      </c>
      <c r="K705" t="s">
        <v>26</v>
      </c>
      <c r="L705">
        <v>0</v>
      </c>
      <c r="M705">
        <v>0</v>
      </c>
      <c r="N705" t="s">
        <v>27</v>
      </c>
      <c r="O705">
        <v>8.7201707987102001E-2</v>
      </c>
      <c r="P705">
        <v>1.08993295E-7</v>
      </c>
      <c r="Q705" t="s">
        <v>28</v>
      </c>
      <c r="R705">
        <v>0.29313031850587501</v>
      </c>
      <c r="S705">
        <v>3.1668681099999998E-7</v>
      </c>
      <c r="T705" t="s">
        <v>45</v>
      </c>
      <c r="U705">
        <v>0</v>
      </c>
      <c r="V705">
        <v>0</v>
      </c>
      <c r="W705" t="s">
        <v>46</v>
      </c>
      <c r="X705">
        <v>-0.58893384999999998</v>
      </c>
      <c r="Y705">
        <v>0</v>
      </c>
      <c r="Z705" t="s">
        <v>47</v>
      </c>
      <c r="AA705">
        <v>0</v>
      </c>
      <c r="AB705">
        <v>0</v>
      </c>
      <c r="AC705" t="s">
        <v>48</v>
      </c>
      <c r="AD705">
        <v>0</v>
      </c>
      <c r="AE705">
        <v>0</v>
      </c>
      <c r="AF705" t="s">
        <v>30</v>
      </c>
      <c r="AG705" s="27">
        <v>3974.8776403388702</v>
      </c>
    </row>
    <row r="706" spans="1:33" x14ac:dyDescent="0.2">
      <c r="A706" s="24">
        <f t="shared" ref="A706:A769" si="11">TAN($I706*PI()/180)</f>
        <v>-3.2802499017630122</v>
      </c>
      <c r="B706" t="s">
        <v>790</v>
      </c>
      <c r="C706" t="s">
        <v>22</v>
      </c>
      <c r="D706">
        <v>1</v>
      </c>
      <c r="E706" t="s">
        <v>24</v>
      </c>
      <c r="F706" s="24">
        <v>2.5646541234935398</v>
      </c>
      <c r="G706">
        <v>1.52184303E-7</v>
      </c>
      <c r="H706" t="s">
        <v>25</v>
      </c>
      <c r="I706">
        <v>106.954095427327</v>
      </c>
      <c r="J706">
        <v>8.7264058599999997E-7</v>
      </c>
      <c r="K706" t="s">
        <v>26</v>
      </c>
      <c r="L706">
        <v>0</v>
      </c>
      <c r="M706">
        <v>0</v>
      </c>
      <c r="N706" t="s">
        <v>27</v>
      </c>
      <c r="O706">
        <v>8.7201679515277006E-2</v>
      </c>
      <c r="P706">
        <v>8.9217546999999996E-8</v>
      </c>
      <c r="Q706" t="s">
        <v>28</v>
      </c>
      <c r="R706">
        <v>0.29313015831292699</v>
      </c>
      <c r="S706">
        <v>3.3478381700000001E-7</v>
      </c>
      <c r="T706" t="s">
        <v>45</v>
      </c>
      <c r="U706">
        <v>0</v>
      </c>
      <c r="V706">
        <v>0</v>
      </c>
      <c r="W706" t="s">
        <v>46</v>
      </c>
      <c r="X706">
        <v>-0.58893384999999998</v>
      </c>
      <c r="Y706">
        <v>0</v>
      </c>
      <c r="Z706" t="s">
        <v>47</v>
      </c>
      <c r="AA706">
        <v>0</v>
      </c>
      <c r="AB706">
        <v>0</v>
      </c>
      <c r="AC706" t="s">
        <v>48</v>
      </c>
      <c r="AD706">
        <v>0</v>
      </c>
      <c r="AE706">
        <v>0</v>
      </c>
      <c r="AF706" t="s">
        <v>30</v>
      </c>
      <c r="AG706" s="27">
        <v>3974.8776403388702</v>
      </c>
    </row>
    <row r="707" spans="1:33" x14ac:dyDescent="0.2">
      <c r="A707" s="24">
        <f t="shared" si="11"/>
        <v>-3.2802497948816289</v>
      </c>
      <c r="B707" t="s">
        <v>796</v>
      </c>
      <c r="C707" t="s">
        <v>22</v>
      </c>
      <c r="D707">
        <v>1</v>
      </c>
      <c r="E707" t="s">
        <v>24</v>
      </c>
      <c r="F707" s="24">
        <v>2.5646539202136398</v>
      </c>
      <c r="G707">
        <v>3.5917316700000001E-7</v>
      </c>
      <c r="H707" t="s">
        <v>25</v>
      </c>
      <c r="I707">
        <v>106.954095948061</v>
      </c>
      <c r="J707">
        <v>7.1545274399999997E-7</v>
      </c>
      <c r="K707" t="s">
        <v>26</v>
      </c>
      <c r="L707">
        <v>0</v>
      </c>
      <c r="M707">
        <v>0</v>
      </c>
      <c r="N707" t="s">
        <v>27</v>
      </c>
      <c r="O707">
        <v>8.7201678217007E-2</v>
      </c>
      <c r="P707">
        <v>6.3939089999999997E-8</v>
      </c>
      <c r="Q707" t="s">
        <v>28</v>
      </c>
      <c r="R707">
        <v>0.29313014110843999</v>
      </c>
      <c r="S707">
        <v>1.7336453900000001E-7</v>
      </c>
      <c r="T707" t="s">
        <v>45</v>
      </c>
      <c r="U707">
        <v>0</v>
      </c>
      <c r="V707">
        <v>0</v>
      </c>
      <c r="W707" t="s">
        <v>46</v>
      </c>
      <c r="X707">
        <v>-0.58893384999999998</v>
      </c>
      <c r="Y707">
        <v>0</v>
      </c>
      <c r="Z707" t="s">
        <v>47</v>
      </c>
      <c r="AA707">
        <v>0</v>
      </c>
      <c r="AB707">
        <v>0</v>
      </c>
      <c r="AC707" t="s">
        <v>48</v>
      </c>
      <c r="AD707">
        <v>0</v>
      </c>
      <c r="AE707">
        <v>0</v>
      </c>
      <c r="AF707" t="s">
        <v>30</v>
      </c>
      <c r="AG707" s="27">
        <v>3974.8776403388702</v>
      </c>
    </row>
    <row r="708" spans="1:33" x14ac:dyDescent="0.2">
      <c r="A708" s="24">
        <f t="shared" si="11"/>
        <v>-3.2802497638412529</v>
      </c>
      <c r="B708" t="s">
        <v>797</v>
      </c>
      <c r="C708" t="s">
        <v>22</v>
      </c>
      <c r="D708">
        <v>1</v>
      </c>
      <c r="E708" t="s">
        <v>24</v>
      </c>
      <c r="F708" s="24">
        <v>2.5646539990019601</v>
      </c>
      <c r="G708">
        <v>5.2759592999999999E-7</v>
      </c>
      <c r="H708" t="s">
        <v>25</v>
      </c>
      <c r="I708">
        <v>106.954096099292</v>
      </c>
      <c r="J708">
        <v>2.224122789E-6</v>
      </c>
      <c r="K708" t="s">
        <v>26</v>
      </c>
      <c r="L708">
        <v>0</v>
      </c>
      <c r="M708">
        <v>0</v>
      </c>
      <c r="N708" t="s">
        <v>27</v>
      </c>
      <c r="O708">
        <v>8.7201700661987999E-2</v>
      </c>
      <c r="P708">
        <v>6.4590246000000004E-8</v>
      </c>
      <c r="Q708" t="s">
        <v>28</v>
      </c>
      <c r="R708">
        <v>0.293130270263048</v>
      </c>
      <c r="S708">
        <v>1.17236653E-7</v>
      </c>
      <c r="T708" t="s">
        <v>45</v>
      </c>
      <c r="U708">
        <v>0</v>
      </c>
      <c r="V708">
        <v>0</v>
      </c>
      <c r="W708" t="s">
        <v>46</v>
      </c>
      <c r="X708">
        <v>-0.58893384999999998</v>
      </c>
      <c r="Y708">
        <v>0</v>
      </c>
      <c r="Z708" t="s">
        <v>47</v>
      </c>
      <c r="AA708">
        <v>0</v>
      </c>
      <c r="AB708">
        <v>0</v>
      </c>
      <c r="AC708" t="s">
        <v>48</v>
      </c>
      <c r="AD708">
        <v>0</v>
      </c>
      <c r="AE708">
        <v>0</v>
      </c>
      <c r="AF708" t="s">
        <v>30</v>
      </c>
      <c r="AG708" s="27">
        <v>3974.8776403388702</v>
      </c>
    </row>
    <row r="709" spans="1:33" x14ac:dyDescent="0.2">
      <c r="A709" s="24">
        <f t="shared" si="11"/>
        <v>-3.2802499550865081</v>
      </c>
      <c r="B709" t="s">
        <v>867</v>
      </c>
      <c r="C709" t="s">
        <v>22</v>
      </c>
      <c r="D709">
        <v>1</v>
      </c>
      <c r="E709" t="s">
        <v>24</v>
      </c>
      <c r="F709" s="24">
        <v>2.5646541278185602</v>
      </c>
      <c r="G709">
        <v>2.1134435699999999E-7</v>
      </c>
      <c r="H709" t="s">
        <v>25</v>
      </c>
      <c r="I709">
        <v>106.95409516753099</v>
      </c>
      <c r="J709">
        <v>5.5827505100000004E-7</v>
      </c>
      <c r="K709" t="s">
        <v>26</v>
      </c>
      <c r="L709">
        <v>0</v>
      </c>
      <c r="M709">
        <v>0</v>
      </c>
      <c r="N709" t="s">
        <v>27</v>
      </c>
      <c r="O709">
        <v>8.7201681750897E-2</v>
      </c>
      <c r="P709">
        <v>1.8966978E-8</v>
      </c>
      <c r="Q709" t="s">
        <v>28</v>
      </c>
      <c r="R709">
        <v>0.29313018085703302</v>
      </c>
      <c r="S709">
        <v>1.4690873000000001E-7</v>
      </c>
      <c r="T709" t="s">
        <v>45</v>
      </c>
      <c r="U709">
        <v>0</v>
      </c>
      <c r="V709">
        <v>0</v>
      </c>
      <c r="W709" t="s">
        <v>46</v>
      </c>
      <c r="X709">
        <v>-0.58893384999999998</v>
      </c>
      <c r="Y709">
        <v>0</v>
      </c>
      <c r="Z709" t="s">
        <v>47</v>
      </c>
      <c r="AA709">
        <v>0</v>
      </c>
      <c r="AB709">
        <v>0</v>
      </c>
      <c r="AC709" t="s">
        <v>48</v>
      </c>
      <c r="AD709">
        <v>0</v>
      </c>
      <c r="AE709">
        <v>0</v>
      </c>
      <c r="AF709" t="s">
        <v>30</v>
      </c>
      <c r="AG709" s="27">
        <v>3974.8776403388702</v>
      </c>
    </row>
    <row r="710" spans="1:33" x14ac:dyDescent="0.2">
      <c r="A710" s="24">
        <f t="shared" si="11"/>
        <v>-3.2802497873076475</v>
      </c>
      <c r="B710" t="s">
        <v>873</v>
      </c>
      <c r="C710" t="s">
        <v>22</v>
      </c>
      <c r="D710">
        <v>1</v>
      </c>
      <c r="E710" t="s">
        <v>24</v>
      </c>
      <c r="F710" s="24">
        <v>2.5646539298816702</v>
      </c>
      <c r="G710">
        <v>9.8902251999999995E-8</v>
      </c>
      <c r="H710" t="s">
        <v>25</v>
      </c>
      <c r="I710">
        <v>106.954095984962</v>
      </c>
      <c r="J710">
        <v>5.0303351500000002E-7</v>
      </c>
      <c r="K710" t="s">
        <v>26</v>
      </c>
      <c r="L710">
        <v>0</v>
      </c>
      <c r="M710">
        <v>0</v>
      </c>
      <c r="N710" t="s">
        <v>27</v>
      </c>
      <c r="O710">
        <v>8.7201640955917994E-2</v>
      </c>
      <c r="P710">
        <v>4.7786496000000001E-8</v>
      </c>
      <c r="Q710" t="s">
        <v>28</v>
      </c>
      <c r="R710">
        <v>0.29313023655947401</v>
      </c>
      <c r="S710">
        <v>2.3569374900000001E-7</v>
      </c>
      <c r="T710" t="s">
        <v>45</v>
      </c>
      <c r="U710">
        <v>0</v>
      </c>
      <c r="V710">
        <v>0</v>
      </c>
      <c r="W710" t="s">
        <v>46</v>
      </c>
      <c r="X710">
        <v>-0.58893384999999998</v>
      </c>
      <c r="Y710">
        <v>0</v>
      </c>
      <c r="Z710" t="s">
        <v>47</v>
      </c>
      <c r="AA710">
        <v>0</v>
      </c>
      <c r="AB710">
        <v>0</v>
      </c>
      <c r="AC710" t="s">
        <v>48</v>
      </c>
      <c r="AD710">
        <v>0</v>
      </c>
      <c r="AE710">
        <v>0</v>
      </c>
      <c r="AF710" t="s">
        <v>30</v>
      </c>
      <c r="AG710" s="27">
        <v>3974.8776403388702</v>
      </c>
    </row>
    <row r="711" spans="1:33" x14ac:dyDescent="0.2">
      <c r="A711" s="24">
        <f t="shared" si="11"/>
        <v>-3.2802497308103558</v>
      </c>
      <c r="B711" t="s">
        <v>900</v>
      </c>
      <c r="C711" t="s">
        <v>22</v>
      </c>
      <c r="D711">
        <v>1</v>
      </c>
      <c r="E711" t="s">
        <v>24</v>
      </c>
      <c r="F711" s="24">
        <v>2.5646537501896698</v>
      </c>
      <c r="G711">
        <v>6.9513947399999996E-7</v>
      </c>
      <c r="H711" t="s">
        <v>25</v>
      </c>
      <c r="I711">
        <v>106.95409626022099</v>
      </c>
      <c r="J711">
        <v>2.3338216549999999E-6</v>
      </c>
      <c r="K711" t="s">
        <v>26</v>
      </c>
      <c r="L711">
        <v>0</v>
      </c>
      <c r="M711">
        <v>0</v>
      </c>
      <c r="N711" t="s">
        <v>27</v>
      </c>
      <c r="O711">
        <v>8.7201705425349996E-2</v>
      </c>
      <c r="P711">
        <v>5.6984355E-8</v>
      </c>
      <c r="Q711" t="s">
        <v>28</v>
      </c>
      <c r="R711">
        <v>0.29313033995256299</v>
      </c>
      <c r="S711">
        <v>8.8106786000000001E-8</v>
      </c>
      <c r="T711" t="s">
        <v>45</v>
      </c>
      <c r="U711">
        <v>0</v>
      </c>
      <c r="V711">
        <v>0</v>
      </c>
      <c r="W711" t="s">
        <v>46</v>
      </c>
      <c r="X711">
        <v>-0.58893384999999998</v>
      </c>
      <c r="Y711">
        <v>0</v>
      </c>
      <c r="Z711" t="s">
        <v>47</v>
      </c>
      <c r="AA711">
        <v>0</v>
      </c>
      <c r="AB711">
        <v>0</v>
      </c>
      <c r="AC711" t="s">
        <v>48</v>
      </c>
      <c r="AD711">
        <v>0</v>
      </c>
      <c r="AE711">
        <v>0</v>
      </c>
      <c r="AF711" t="s">
        <v>30</v>
      </c>
      <c r="AG711" s="27">
        <v>3974.8776403388702</v>
      </c>
    </row>
    <row r="712" spans="1:33" x14ac:dyDescent="0.2">
      <c r="A712" s="24">
        <f t="shared" si="11"/>
        <v>-3.2802497498441374</v>
      </c>
      <c r="B712" t="s">
        <v>86</v>
      </c>
      <c r="C712" t="s">
        <v>22</v>
      </c>
      <c r="D712">
        <v>1</v>
      </c>
      <c r="E712" t="s">
        <v>24</v>
      </c>
      <c r="F712" s="24">
        <v>2.5646539217259399</v>
      </c>
      <c r="G712">
        <v>4.86949897E-7</v>
      </c>
      <c r="H712" t="s">
        <v>25</v>
      </c>
      <c r="I712">
        <v>106.95409616748699</v>
      </c>
      <c r="J712">
        <v>2.3444097270000002E-6</v>
      </c>
      <c r="K712" t="s">
        <v>26</v>
      </c>
      <c r="L712">
        <v>0</v>
      </c>
      <c r="M712">
        <v>0</v>
      </c>
      <c r="N712" t="s">
        <v>27</v>
      </c>
      <c r="O712">
        <v>8.7201698691989002E-2</v>
      </c>
      <c r="P712">
        <v>2.187627E-8</v>
      </c>
      <c r="Q712" t="s">
        <v>28</v>
      </c>
      <c r="R712">
        <v>0.293130168081491</v>
      </c>
      <c r="S712">
        <v>1.38796935E-7</v>
      </c>
      <c r="T712" t="s">
        <v>45</v>
      </c>
      <c r="U712">
        <v>0</v>
      </c>
      <c r="V712">
        <v>0</v>
      </c>
      <c r="W712" t="s">
        <v>46</v>
      </c>
      <c r="X712">
        <v>-0.58893384999999998</v>
      </c>
      <c r="Y712">
        <v>0</v>
      </c>
      <c r="Z712" t="s">
        <v>47</v>
      </c>
      <c r="AA712">
        <v>0</v>
      </c>
      <c r="AB712">
        <v>0</v>
      </c>
      <c r="AC712" t="s">
        <v>48</v>
      </c>
      <c r="AD712">
        <v>0</v>
      </c>
      <c r="AE712">
        <v>0</v>
      </c>
      <c r="AF712" t="s">
        <v>30</v>
      </c>
      <c r="AG712" s="27">
        <v>3974.8776403388702</v>
      </c>
    </row>
    <row r="713" spans="1:33" x14ac:dyDescent="0.2">
      <c r="A713" s="24">
        <f t="shared" si="11"/>
        <v>-3.2802497566297451</v>
      </c>
      <c r="B713" t="s">
        <v>977</v>
      </c>
      <c r="C713" t="s">
        <v>22</v>
      </c>
      <c r="D713">
        <v>1</v>
      </c>
      <c r="E713" t="s">
        <v>24</v>
      </c>
      <c r="F713" s="24">
        <v>2.5646537769129898</v>
      </c>
      <c r="G713">
        <v>6.0453597500000005E-7</v>
      </c>
      <c r="H713" t="s">
        <v>25</v>
      </c>
      <c r="I713">
        <v>106.954096134427</v>
      </c>
      <c r="J713">
        <v>1.63067001E-6</v>
      </c>
      <c r="K713" t="s">
        <v>26</v>
      </c>
      <c r="L713">
        <v>0</v>
      </c>
      <c r="M713">
        <v>0</v>
      </c>
      <c r="N713" t="s">
        <v>27</v>
      </c>
      <c r="O713">
        <v>8.7201647606275995E-2</v>
      </c>
      <c r="P713">
        <v>5.3311104999999997E-8</v>
      </c>
      <c r="Q713" t="s">
        <v>28</v>
      </c>
      <c r="R713">
        <v>0.29313025741040499</v>
      </c>
      <c r="S713">
        <v>1.5700592300000001E-7</v>
      </c>
      <c r="T713" t="s">
        <v>45</v>
      </c>
      <c r="U713">
        <v>0</v>
      </c>
      <c r="V713">
        <v>0</v>
      </c>
      <c r="W713" t="s">
        <v>46</v>
      </c>
      <c r="X713">
        <v>-0.58893384999999998</v>
      </c>
      <c r="Y713">
        <v>0</v>
      </c>
      <c r="Z713" t="s">
        <v>47</v>
      </c>
      <c r="AA713">
        <v>0</v>
      </c>
      <c r="AB713">
        <v>0</v>
      </c>
      <c r="AC713" t="s">
        <v>48</v>
      </c>
      <c r="AD713">
        <v>0</v>
      </c>
      <c r="AE713">
        <v>0</v>
      </c>
      <c r="AF713" t="s">
        <v>30</v>
      </c>
      <c r="AG713" s="27">
        <v>3974.8776403388702</v>
      </c>
    </row>
    <row r="714" spans="1:33" x14ac:dyDescent="0.2">
      <c r="A714" s="24">
        <f t="shared" si="11"/>
        <v>-3.2802500078997512</v>
      </c>
      <c r="B714" t="s">
        <v>144</v>
      </c>
      <c r="C714" t="s">
        <v>22</v>
      </c>
      <c r="D714">
        <v>1</v>
      </c>
      <c r="E714" t="s">
        <v>24</v>
      </c>
      <c r="F714" s="24">
        <v>2.5646541868354098</v>
      </c>
      <c r="G714">
        <v>1.4694945599999999E-7</v>
      </c>
      <c r="H714" t="s">
        <v>25</v>
      </c>
      <c r="I714">
        <v>106.954094910221</v>
      </c>
      <c r="J714">
        <v>7.9125092E-7</v>
      </c>
      <c r="K714" t="s">
        <v>26</v>
      </c>
      <c r="L714">
        <v>0</v>
      </c>
      <c r="M714">
        <v>0</v>
      </c>
      <c r="N714" t="s">
        <v>27</v>
      </c>
      <c r="O714">
        <v>8.7201694288100998E-2</v>
      </c>
      <c r="P714">
        <v>4.8258872999999998E-8</v>
      </c>
      <c r="Q714" t="s">
        <v>28</v>
      </c>
      <c r="R714">
        <v>0.29313026977023898</v>
      </c>
      <c r="S714">
        <v>3.5810184999999997E-8</v>
      </c>
      <c r="T714" t="s">
        <v>45</v>
      </c>
      <c r="U714">
        <v>0</v>
      </c>
      <c r="V714">
        <v>0</v>
      </c>
      <c r="W714" t="s">
        <v>46</v>
      </c>
      <c r="X714">
        <v>-0.58893384999999998</v>
      </c>
      <c r="Y714">
        <v>0</v>
      </c>
      <c r="Z714" t="s">
        <v>47</v>
      </c>
      <c r="AA714">
        <v>0</v>
      </c>
      <c r="AB714">
        <v>0</v>
      </c>
      <c r="AC714" t="s">
        <v>48</v>
      </c>
      <c r="AD714">
        <v>0</v>
      </c>
      <c r="AE714">
        <v>0</v>
      </c>
      <c r="AF714" t="s">
        <v>30</v>
      </c>
      <c r="AG714" s="27">
        <v>3974.8776403388702</v>
      </c>
    </row>
    <row r="715" spans="1:33" x14ac:dyDescent="0.2">
      <c r="A715" s="24">
        <f t="shared" si="11"/>
        <v>-3.2802499143504651</v>
      </c>
      <c r="B715" t="s">
        <v>1013</v>
      </c>
      <c r="C715" t="s">
        <v>22</v>
      </c>
      <c r="D715">
        <v>1</v>
      </c>
      <c r="E715" t="s">
        <v>24</v>
      </c>
      <c r="F715" s="24">
        <v>2.5646540984544699</v>
      </c>
      <c r="G715">
        <v>5.3409747500000005E-7</v>
      </c>
      <c r="H715" t="s">
        <v>25</v>
      </c>
      <c r="I715">
        <v>106.954095366</v>
      </c>
      <c r="J715">
        <v>7.40308953E-7</v>
      </c>
      <c r="K715" t="s">
        <v>26</v>
      </c>
      <c r="L715">
        <v>0</v>
      </c>
      <c r="M715">
        <v>0</v>
      </c>
      <c r="N715" t="s">
        <v>27</v>
      </c>
      <c r="O715">
        <v>8.7201654722080996E-2</v>
      </c>
      <c r="P715">
        <v>6.7013108000000001E-8</v>
      </c>
      <c r="Q715" t="s">
        <v>28</v>
      </c>
      <c r="R715">
        <v>0.29313035797988501</v>
      </c>
      <c r="S715">
        <v>3.0400765900000001E-7</v>
      </c>
      <c r="T715" t="s">
        <v>45</v>
      </c>
      <c r="U715">
        <v>0</v>
      </c>
      <c r="V715">
        <v>0</v>
      </c>
      <c r="W715" t="s">
        <v>46</v>
      </c>
      <c r="X715">
        <v>-0.58893384999999998</v>
      </c>
      <c r="Y715">
        <v>0</v>
      </c>
      <c r="Z715" t="s">
        <v>47</v>
      </c>
      <c r="AA715">
        <v>0</v>
      </c>
      <c r="AB715">
        <v>0</v>
      </c>
      <c r="AC715" t="s">
        <v>48</v>
      </c>
      <c r="AD715">
        <v>0</v>
      </c>
      <c r="AE715">
        <v>0</v>
      </c>
      <c r="AF715" t="s">
        <v>30</v>
      </c>
      <c r="AG715" s="27">
        <v>3974.8776403388702</v>
      </c>
    </row>
    <row r="716" spans="1:33" x14ac:dyDescent="0.2">
      <c r="A716" s="24">
        <f t="shared" si="11"/>
        <v>-3.2802497909128872</v>
      </c>
      <c r="B716" t="s">
        <v>1021</v>
      </c>
      <c r="C716" t="s">
        <v>22</v>
      </c>
      <c r="D716">
        <v>1</v>
      </c>
      <c r="E716" t="s">
        <v>24</v>
      </c>
      <c r="F716" s="24">
        <v>2.5646538122293099</v>
      </c>
      <c r="G716">
        <v>1.1798872E-7</v>
      </c>
      <c r="H716" t="s">
        <v>25</v>
      </c>
      <c r="I716">
        <v>106.954095967397</v>
      </c>
      <c r="J716">
        <v>1.176974435E-6</v>
      </c>
      <c r="K716" t="s">
        <v>26</v>
      </c>
      <c r="L716">
        <v>0</v>
      </c>
      <c r="M716">
        <v>0</v>
      </c>
      <c r="N716" t="s">
        <v>27</v>
      </c>
      <c r="O716">
        <v>8.7201708886252005E-2</v>
      </c>
      <c r="P716">
        <v>8.4378129999999998E-8</v>
      </c>
      <c r="Q716" t="s">
        <v>28</v>
      </c>
      <c r="R716">
        <v>0.29313019654266098</v>
      </c>
      <c r="S716">
        <v>2.1388387799999999E-7</v>
      </c>
      <c r="T716" t="s">
        <v>45</v>
      </c>
      <c r="U716">
        <v>0</v>
      </c>
      <c r="V716">
        <v>0</v>
      </c>
      <c r="W716" t="s">
        <v>46</v>
      </c>
      <c r="X716">
        <v>-0.58893384999999998</v>
      </c>
      <c r="Y716">
        <v>0</v>
      </c>
      <c r="Z716" t="s">
        <v>47</v>
      </c>
      <c r="AA716">
        <v>0</v>
      </c>
      <c r="AB716">
        <v>0</v>
      </c>
      <c r="AC716" t="s">
        <v>48</v>
      </c>
      <c r="AD716">
        <v>0</v>
      </c>
      <c r="AE716">
        <v>0</v>
      </c>
      <c r="AF716" t="s">
        <v>30</v>
      </c>
      <c r="AG716" s="27">
        <v>3974.8776403388702</v>
      </c>
    </row>
    <row r="717" spans="1:33" x14ac:dyDescent="0.2">
      <c r="A717" s="24">
        <f t="shared" si="11"/>
        <v>-3.2802499438046557</v>
      </c>
      <c r="B717" t="s">
        <v>1031</v>
      </c>
      <c r="C717" t="s">
        <v>22</v>
      </c>
      <c r="D717">
        <v>1</v>
      </c>
      <c r="E717" t="s">
        <v>24</v>
      </c>
      <c r="F717" s="24">
        <v>2.5646540986639401</v>
      </c>
      <c r="G717">
        <v>2.6193580199999999E-7</v>
      </c>
      <c r="H717" t="s">
        <v>25</v>
      </c>
      <c r="I717">
        <v>106.954095222497</v>
      </c>
      <c r="J717">
        <v>1.31108126E-6</v>
      </c>
      <c r="K717" t="s">
        <v>26</v>
      </c>
      <c r="L717">
        <v>0</v>
      </c>
      <c r="M717">
        <v>0</v>
      </c>
      <c r="N717" t="s">
        <v>27</v>
      </c>
      <c r="O717">
        <v>8.7201677067656996E-2</v>
      </c>
      <c r="P717">
        <v>4.7933244999999998E-8</v>
      </c>
      <c r="Q717" t="s">
        <v>28</v>
      </c>
      <c r="R717">
        <v>0.293130158064067</v>
      </c>
      <c r="S717">
        <v>2.10890918E-7</v>
      </c>
      <c r="T717" t="s">
        <v>45</v>
      </c>
      <c r="U717">
        <v>0</v>
      </c>
      <c r="V717">
        <v>0</v>
      </c>
      <c r="W717" t="s">
        <v>46</v>
      </c>
      <c r="X717">
        <v>-0.58893384999999998</v>
      </c>
      <c r="Y717">
        <v>0</v>
      </c>
      <c r="Z717" t="s">
        <v>47</v>
      </c>
      <c r="AA717">
        <v>0</v>
      </c>
      <c r="AB717">
        <v>0</v>
      </c>
      <c r="AC717" t="s">
        <v>48</v>
      </c>
      <c r="AD717">
        <v>0</v>
      </c>
      <c r="AE717">
        <v>0</v>
      </c>
      <c r="AF717" t="s">
        <v>30</v>
      </c>
      <c r="AG717" s="27">
        <v>3974.8776403388702</v>
      </c>
    </row>
    <row r="718" spans="1:33" x14ac:dyDescent="0.2">
      <c r="A718" s="24">
        <f t="shared" si="11"/>
        <v>-3.2802497724295914</v>
      </c>
      <c r="B718" t="s">
        <v>1055</v>
      </c>
      <c r="C718" t="s">
        <v>22</v>
      </c>
      <c r="D718">
        <v>1</v>
      </c>
      <c r="E718" t="s">
        <v>24</v>
      </c>
      <c r="F718" s="24">
        <v>2.56465387180614</v>
      </c>
      <c r="G718">
        <v>3.6222579200000002E-7</v>
      </c>
      <c r="H718" t="s">
        <v>25</v>
      </c>
      <c r="I718">
        <v>106.95409605744899</v>
      </c>
      <c r="J718">
        <v>7.3602006299999996E-7</v>
      </c>
      <c r="K718" t="s">
        <v>26</v>
      </c>
      <c r="L718">
        <v>0</v>
      </c>
      <c r="M718">
        <v>0</v>
      </c>
      <c r="N718" t="s">
        <v>27</v>
      </c>
      <c r="O718">
        <v>8.720165821808E-2</v>
      </c>
      <c r="P718">
        <v>1.76258257E-7</v>
      </c>
      <c r="Q718" t="s">
        <v>28</v>
      </c>
      <c r="R718">
        <v>0.29313016823329602</v>
      </c>
      <c r="S718">
        <v>1.3547453499999999E-7</v>
      </c>
      <c r="T718" t="s">
        <v>45</v>
      </c>
      <c r="U718">
        <v>0</v>
      </c>
      <c r="V718">
        <v>0</v>
      </c>
      <c r="W718" t="s">
        <v>46</v>
      </c>
      <c r="X718">
        <v>-0.58893384999999998</v>
      </c>
      <c r="Y718">
        <v>0</v>
      </c>
      <c r="Z718" t="s">
        <v>47</v>
      </c>
      <c r="AA718">
        <v>0</v>
      </c>
      <c r="AB718">
        <v>0</v>
      </c>
      <c r="AC718" t="s">
        <v>48</v>
      </c>
      <c r="AD718">
        <v>0</v>
      </c>
      <c r="AE718">
        <v>0</v>
      </c>
      <c r="AF718" t="s">
        <v>30</v>
      </c>
      <c r="AG718" s="27">
        <v>3974.8776403388702</v>
      </c>
    </row>
    <row r="719" spans="1:33" x14ac:dyDescent="0.2">
      <c r="A719" s="24">
        <f t="shared" si="11"/>
        <v>-3.2802497480403883</v>
      </c>
      <c r="B719" t="s">
        <v>177</v>
      </c>
      <c r="C719" t="s">
        <v>22</v>
      </c>
      <c r="D719">
        <v>1</v>
      </c>
      <c r="E719" t="s">
        <v>24</v>
      </c>
      <c r="F719" s="24">
        <v>2.5646537709667698</v>
      </c>
      <c r="G719">
        <v>5.6241242299999997E-7</v>
      </c>
      <c r="H719" t="s">
        <v>25</v>
      </c>
      <c r="I719">
        <v>106.954096176275</v>
      </c>
      <c r="J719">
        <v>1.6696063219999999E-6</v>
      </c>
      <c r="K719" t="s">
        <v>26</v>
      </c>
      <c r="L719">
        <v>0</v>
      </c>
      <c r="M719">
        <v>0</v>
      </c>
      <c r="N719" t="s">
        <v>27</v>
      </c>
      <c r="O719">
        <v>8.7201664195005996E-2</v>
      </c>
      <c r="P719">
        <v>8.2057167000000002E-8</v>
      </c>
      <c r="Q719" t="s">
        <v>28</v>
      </c>
      <c r="R719">
        <v>0.29313035360620798</v>
      </c>
      <c r="S719">
        <v>1.24496678E-7</v>
      </c>
      <c r="T719" t="s">
        <v>45</v>
      </c>
      <c r="U719">
        <v>0</v>
      </c>
      <c r="V719">
        <v>0</v>
      </c>
      <c r="W719" t="s">
        <v>46</v>
      </c>
      <c r="X719">
        <v>-0.58893384999999998</v>
      </c>
      <c r="Y719">
        <v>0</v>
      </c>
      <c r="Z719" t="s">
        <v>47</v>
      </c>
      <c r="AA719">
        <v>0</v>
      </c>
      <c r="AB719">
        <v>0</v>
      </c>
      <c r="AC719" t="s">
        <v>48</v>
      </c>
      <c r="AD719">
        <v>0</v>
      </c>
      <c r="AE719">
        <v>0</v>
      </c>
      <c r="AF719" t="s">
        <v>30</v>
      </c>
      <c r="AG719" s="27">
        <v>3974.8776403388802</v>
      </c>
    </row>
    <row r="720" spans="1:33" x14ac:dyDescent="0.2">
      <c r="A720" s="24">
        <f t="shared" si="11"/>
        <v>-3.2802497067735681</v>
      </c>
      <c r="B720" t="s">
        <v>183</v>
      </c>
      <c r="C720" t="s">
        <v>22</v>
      </c>
      <c r="D720">
        <v>1</v>
      </c>
      <c r="E720" t="s">
        <v>24</v>
      </c>
      <c r="F720" s="24">
        <v>2.5646537910641198</v>
      </c>
      <c r="G720">
        <v>1.24270588E-7</v>
      </c>
      <c r="H720" t="s">
        <v>25</v>
      </c>
      <c r="I720">
        <v>106.95409637733</v>
      </c>
      <c r="J720">
        <v>1.600584567E-6</v>
      </c>
      <c r="K720" t="s">
        <v>26</v>
      </c>
      <c r="L720">
        <v>0</v>
      </c>
      <c r="M720">
        <v>0</v>
      </c>
      <c r="N720" t="s">
        <v>27</v>
      </c>
      <c r="O720">
        <v>8.7201704391682996E-2</v>
      </c>
      <c r="P720">
        <v>9.2660413E-8</v>
      </c>
      <c r="Q720" t="s">
        <v>28</v>
      </c>
      <c r="R720">
        <v>0.29313025270677401</v>
      </c>
      <c r="S720">
        <v>1.54164342E-7</v>
      </c>
      <c r="T720" t="s">
        <v>45</v>
      </c>
      <c r="U720">
        <v>0</v>
      </c>
      <c r="V720">
        <v>0</v>
      </c>
      <c r="W720" t="s">
        <v>46</v>
      </c>
      <c r="X720">
        <v>-0.58893384999999998</v>
      </c>
      <c r="Y720">
        <v>0</v>
      </c>
      <c r="Z720" t="s">
        <v>47</v>
      </c>
      <c r="AA720">
        <v>0</v>
      </c>
      <c r="AB720">
        <v>0</v>
      </c>
      <c r="AC720" t="s">
        <v>48</v>
      </c>
      <c r="AD720">
        <v>0</v>
      </c>
      <c r="AE720">
        <v>0</v>
      </c>
      <c r="AF720" t="s">
        <v>30</v>
      </c>
      <c r="AG720" s="27">
        <v>3974.8776403388802</v>
      </c>
    </row>
    <row r="721" spans="1:33" x14ac:dyDescent="0.2">
      <c r="A721" s="24">
        <f t="shared" si="11"/>
        <v>-3.2802497453751971</v>
      </c>
      <c r="B721" t="s">
        <v>185</v>
      </c>
      <c r="C721" t="s">
        <v>22</v>
      </c>
      <c r="D721">
        <v>1</v>
      </c>
      <c r="E721" t="s">
        <v>24</v>
      </c>
      <c r="F721" s="24">
        <v>2.56465390138623</v>
      </c>
      <c r="G721">
        <v>2.56761334E-7</v>
      </c>
      <c r="H721" t="s">
        <v>25</v>
      </c>
      <c r="I721">
        <v>106.95409618926</v>
      </c>
      <c r="J721">
        <v>1.141198685E-6</v>
      </c>
      <c r="K721" t="s">
        <v>26</v>
      </c>
      <c r="L721">
        <v>0</v>
      </c>
      <c r="M721">
        <v>0</v>
      </c>
      <c r="N721" t="s">
        <v>27</v>
      </c>
      <c r="O721">
        <v>8.7201652081489001E-2</v>
      </c>
      <c r="P721">
        <v>7.7806372000000001E-8</v>
      </c>
      <c r="Q721" t="s">
        <v>28</v>
      </c>
      <c r="R721">
        <v>0.293130266385073</v>
      </c>
      <c r="S721">
        <v>2.0226784599999999E-7</v>
      </c>
      <c r="T721" t="s">
        <v>45</v>
      </c>
      <c r="U721">
        <v>0</v>
      </c>
      <c r="V721">
        <v>0</v>
      </c>
      <c r="W721" t="s">
        <v>46</v>
      </c>
      <c r="X721">
        <v>-0.58893384999999998</v>
      </c>
      <c r="Y721">
        <v>0</v>
      </c>
      <c r="Z721" t="s">
        <v>47</v>
      </c>
      <c r="AA721">
        <v>0</v>
      </c>
      <c r="AB721">
        <v>0</v>
      </c>
      <c r="AC721" t="s">
        <v>48</v>
      </c>
      <c r="AD721">
        <v>0</v>
      </c>
      <c r="AE721">
        <v>0</v>
      </c>
      <c r="AF721" t="s">
        <v>30</v>
      </c>
      <c r="AG721" s="27">
        <v>3974.8776403388802</v>
      </c>
    </row>
    <row r="722" spans="1:33" x14ac:dyDescent="0.2">
      <c r="A722" s="24">
        <f t="shared" si="11"/>
        <v>-3.2802497761902085</v>
      </c>
      <c r="B722" t="s">
        <v>193</v>
      </c>
      <c r="C722" t="s">
        <v>22</v>
      </c>
      <c r="D722">
        <v>1</v>
      </c>
      <c r="E722" t="s">
        <v>24</v>
      </c>
      <c r="F722" s="24">
        <v>2.56465400419546</v>
      </c>
      <c r="G722">
        <v>1.7863786100000001E-7</v>
      </c>
      <c r="H722" t="s">
        <v>25</v>
      </c>
      <c r="I722">
        <v>106.95409603912699</v>
      </c>
      <c r="J722">
        <v>6.1144792099999996E-7</v>
      </c>
      <c r="K722" t="s">
        <v>26</v>
      </c>
      <c r="L722">
        <v>0</v>
      </c>
      <c r="M722">
        <v>0</v>
      </c>
      <c r="N722" t="s">
        <v>27</v>
      </c>
      <c r="O722">
        <v>8.7201670956778998E-2</v>
      </c>
      <c r="P722">
        <v>5.3255047000000001E-8</v>
      </c>
      <c r="Q722" t="s">
        <v>28</v>
      </c>
      <c r="R722">
        <v>0.29313029917530098</v>
      </c>
      <c r="S722">
        <v>6.3528125000000002E-8</v>
      </c>
      <c r="T722" t="s">
        <v>45</v>
      </c>
      <c r="U722">
        <v>0</v>
      </c>
      <c r="V722">
        <v>0</v>
      </c>
      <c r="W722" t="s">
        <v>46</v>
      </c>
      <c r="X722">
        <v>-0.58893384999999998</v>
      </c>
      <c r="Y722">
        <v>0</v>
      </c>
      <c r="Z722" t="s">
        <v>47</v>
      </c>
      <c r="AA722">
        <v>0</v>
      </c>
      <c r="AB722">
        <v>0</v>
      </c>
      <c r="AC722" t="s">
        <v>48</v>
      </c>
      <c r="AD722">
        <v>0</v>
      </c>
      <c r="AE722">
        <v>0</v>
      </c>
      <c r="AF722" t="s">
        <v>30</v>
      </c>
      <c r="AG722" s="27">
        <v>3974.8776403388802</v>
      </c>
    </row>
    <row r="723" spans="1:33" x14ac:dyDescent="0.2">
      <c r="A723" s="24">
        <f t="shared" si="11"/>
        <v>-3.2802498940455602</v>
      </c>
      <c r="B723" t="s">
        <v>202</v>
      </c>
      <c r="C723" t="s">
        <v>22</v>
      </c>
      <c r="D723">
        <v>1</v>
      </c>
      <c r="E723" t="s">
        <v>24</v>
      </c>
      <c r="F723" s="24">
        <v>2.5646540762985501</v>
      </c>
      <c r="G723">
        <v>5.1473010899999998E-7</v>
      </c>
      <c r="H723" t="s">
        <v>25</v>
      </c>
      <c r="I723">
        <v>106.95409546492699</v>
      </c>
      <c r="J723">
        <v>9.6156139799999998E-7</v>
      </c>
      <c r="K723" t="s">
        <v>26</v>
      </c>
      <c r="L723">
        <v>0</v>
      </c>
      <c r="M723">
        <v>0</v>
      </c>
      <c r="N723" t="s">
        <v>27</v>
      </c>
      <c r="O723">
        <v>8.7201684283283995E-2</v>
      </c>
      <c r="P723">
        <v>1.2275642100000001E-7</v>
      </c>
      <c r="Q723" t="s">
        <v>28</v>
      </c>
      <c r="R723">
        <v>0.29313036701641498</v>
      </c>
      <c r="S723">
        <v>2.21663704E-7</v>
      </c>
      <c r="T723" t="s">
        <v>45</v>
      </c>
      <c r="U723">
        <v>0</v>
      </c>
      <c r="V723">
        <v>0</v>
      </c>
      <c r="W723" t="s">
        <v>46</v>
      </c>
      <c r="X723">
        <v>-0.58893384999999998</v>
      </c>
      <c r="Y723">
        <v>0</v>
      </c>
      <c r="Z723" t="s">
        <v>47</v>
      </c>
      <c r="AA723">
        <v>0</v>
      </c>
      <c r="AB723">
        <v>0</v>
      </c>
      <c r="AC723" t="s">
        <v>48</v>
      </c>
      <c r="AD723">
        <v>0</v>
      </c>
      <c r="AE723">
        <v>0</v>
      </c>
      <c r="AF723" t="s">
        <v>30</v>
      </c>
      <c r="AG723" s="27">
        <v>3974.8776403388802</v>
      </c>
    </row>
    <row r="724" spans="1:33" x14ac:dyDescent="0.2">
      <c r="A724" s="24">
        <f t="shared" si="11"/>
        <v>-3.2802498559488451</v>
      </c>
      <c r="B724" t="s">
        <v>206</v>
      </c>
      <c r="C724" t="s">
        <v>22</v>
      </c>
      <c r="D724">
        <v>1</v>
      </c>
      <c r="E724" t="s">
        <v>24</v>
      </c>
      <c r="F724" s="24">
        <v>2.5646538858961501</v>
      </c>
      <c r="G724">
        <v>6.1430731400000005E-7</v>
      </c>
      <c r="H724" t="s">
        <v>25</v>
      </c>
      <c r="I724">
        <v>106.954095650537</v>
      </c>
      <c r="J724">
        <v>3.2286182100000001E-6</v>
      </c>
      <c r="K724" t="s">
        <v>26</v>
      </c>
      <c r="L724">
        <v>0</v>
      </c>
      <c r="M724">
        <v>0</v>
      </c>
      <c r="N724" t="s">
        <v>27</v>
      </c>
      <c r="O724">
        <v>8.7201699580591999E-2</v>
      </c>
      <c r="P724">
        <v>1.63811137E-7</v>
      </c>
      <c r="Q724" t="s">
        <v>28</v>
      </c>
      <c r="R724">
        <v>0.29313034216219602</v>
      </c>
      <c r="S724">
        <v>4.0561953999999997E-7</v>
      </c>
      <c r="T724" t="s">
        <v>45</v>
      </c>
      <c r="U724">
        <v>0</v>
      </c>
      <c r="V724">
        <v>0</v>
      </c>
      <c r="W724" t="s">
        <v>46</v>
      </c>
      <c r="X724">
        <v>-0.58893384999999998</v>
      </c>
      <c r="Y724">
        <v>0</v>
      </c>
      <c r="Z724" t="s">
        <v>47</v>
      </c>
      <c r="AA724">
        <v>0</v>
      </c>
      <c r="AB724">
        <v>0</v>
      </c>
      <c r="AC724" t="s">
        <v>48</v>
      </c>
      <c r="AD724">
        <v>0</v>
      </c>
      <c r="AE724">
        <v>0</v>
      </c>
      <c r="AF724" t="s">
        <v>30</v>
      </c>
      <c r="AG724" s="27">
        <v>3974.8776403388802</v>
      </c>
    </row>
    <row r="725" spans="1:33" x14ac:dyDescent="0.2">
      <c r="A725" s="24">
        <f t="shared" si="11"/>
        <v>-3.2802499104808591</v>
      </c>
      <c r="B725" t="s">
        <v>209</v>
      </c>
      <c r="C725" t="s">
        <v>22</v>
      </c>
      <c r="D725">
        <v>1</v>
      </c>
      <c r="E725" t="s">
        <v>24</v>
      </c>
      <c r="F725" s="24">
        <v>2.5646540418441699</v>
      </c>
      <c r="G725">
        <v>1.7664310300000001E-7</v>
      </c>
      <c r="H725" t="s">
        <v>25</v>
      </c>
      <c r="I725">
        <v>106.95409538485301</v>
      </c>
      <c r="J725">
        <v>3.60637787E-7</v>
      </c>
      <c r="K725" t="s">
        <v>26</v>
      </c>
      <c r="L725">
        <v>0</v>
      </c>
      <c r="M725">
        <v>0</v>
      </c>
      <c r="N725" t="s">
        <v>27</v>
      </c>
      <c r="O725">
        <v>8.7201669037381996E-2</v>
      </c>
      <c r="P725">
        <v>5.1852371999999999E-8</v>
      </c>
      <c r="Q725" t="s">
        <v>28</v>
      </c>
      <c r="R725">
        <v>0.29313036066846998</v>
      </c>
      <c r="S725">
        <v>2.0110642099999999E-7</v>
      </c>
      <c r="T725" t="s">
        <v>45</v>
      </c>
      <c r="U725">
        <v>0</v>
      </c>
      <c r="V725">
        <v>0</v>
      </c>
      <c r="W725" t="s">
        <v>46</v>
      </c>
      <c r="X725">
        <v>-0.58893384999999998</v>
      </c>
      <c r="Y725">
        <v>0</v>
      </c>
      <c r="Z725" t="s">
        <v>47</v>
      </c>
      <c r="AA725">
        <v>0</v>
      </c>
      <c r="AB725">
        <v>0</v>
      </c>
      <c r="AC725" t="s">
        <v>48</v>
      </c>
      <c r="AD725">
        <v>0</v>
      </c>
      <c r="AE725">
        <v>0</v>
      </c>
      <c r="AF725" t="s">
        <v>30</v>
      </c>
      <c r="AG725" s="27">
        <v>3974.8776403388802</v>
      </c>
    </row>
    <row r="726" spans="1:33" x14ac:dyDescent="0.2">
      <c r="A726" s="24">
        <f t="shared" si="11"/>
        <v>-3.2802499103166585</v>
      </c>
      <c r="B726" t="s">
        <v>218</v>
      </c>
      <c r="C726" t="s">
        <v>22</v>
      </c>
      <c r="D726">
        <v>1</v>
      </c>
      <c r="E726" t="s">
        <v>24</v>
      </c>
      <c r="F726" s="24">
        <v>2.5646540107906501</v>
      </c>
      <c r="G726">
        <v>6.2194773099999996E-7</v>
      </c>
      <c r="H726" t="s">
        <v>25</v>
      </c>
      <c r="I726">
        <v>106.95409538565301</v>
      </c>
      <c r="J726">
        <v>6.7524738499999995E-7</v>
      </c>
      <c r="K726" t="s">
        <v>26</v>
      </c>
      <c r="L726">
        <v>0</v>
      </c>
      <c r="M726">
        <v>0</v>
      </c>
      <c r="N726" t="s">
        <v>27</v>
      </c>
      <c r="O726">
        <v>8.7201662816548994E-2</v>
      </c>
      <c r="P726">
        <v>5.8556200000000003E-8</v>
      </c>
      <c r="Q726" t="s">
        <v>28</v>
      </c>
      <c r="R726">
        <v>0.293130220145641</v>
      </c>
      <c r="S726">
        <v>1.45203538E-7</v>
      </c>
      <c r="T726" t="s">
        <v>45</v>
      </c>
      <c r="U726">
        <v>0</v>
      </c>
      <c r="V726">
        <v>0</v>
      </c>
      <c r="W726" t="s">
        <v>46</v>
      </c>
      <c r="X726">
        <v>-0.58893384999999998</v>
      </c>
      <c r="Y726">
        <v>0</v>
      </c>
      <c r="Z726" t="s">
        <v>47</v>
      </c>
      <c r="AA726">
        <v>0</v>
      </c>
      <c r="AB726">
        <v>0</v>
      </c>
      <c r="AC726" t="s">
        <v>48</v>
      </c>
      <c r="AD726">
        <v>0</v>
      </c>
      <c r="AE726">
        <v>0</v>
      </c>
      <c r="AF726" t="s">
        <v>30</v>
      </c>
      <c r="AG726" s="27">
        <v>3974.8776403388802</v>
      </c>
    </row>
    <row r="727" spans="1:33" x14ac:dyDescent="0.2">
      <c r="A727" s="24">
        <f t="shared" si="11"/>
        <v>-3.280249701053211</v>
      </c>
      <c r="B727" t="s">
        <v>69</v>
      </c>
      <c r="C727" t="s">
        <v>22</v>
      </c>
      <c r="D727">
        <v>1</v>
      </c>
      <c r="E727" t="s">
        <v>24</v>
      </c>
      <c r="F727" s="24">
        <v>2.56465381828784</v>
      </c>
      <c r="G727">
        <v>2.8579427300000001E-7</v>
      </c>
      <c r="H727" t="s">
        <v>25</v>
      </c>
      <c r="I727">
        <v>106.9540964052</v>
      </c>
      <c r="J727">
        <v>5.09661833E-7</v>
      </c>
      <c r="K727" t="s">
        <v>26</v>
      </c>
      <c r="L727">
        <v>0</v>
      </c>
      <c r="M727">
        <v>0</v>
      </c>
      <c r="N727" t="s">
        <v>27</v>
      </c>
      <c r="O727">
        <v>8.7201678599205995E-2</v>
      </c>
      <c r="P727">
        <v>4.1343266999999997E-8</v>
      </c>
      <c r="Q727" t="s">
        <v>28</v>
      </c>
      <c r="R727">
        <v>0.29313034958916601</v>
      </c>
      <c r="S727">
        <v>2.0200729299999999E-7</v>
      </c>
      <c r="T727" t="s">
        <v>45</v>
      </c>
      <c r="U727">
        <v>0</v>
      </c>
      <c r="V727">
        <v>0</v>
      </c>
      <c r="W727" t="s">
        <v>46</v>
      </c>
      <c r="X727">
        <v>-0.58893384999999998</v>
      </c>
      <c r="Y727">
        <v>0</v>
      </c>
      <c r="Z727" t="s">
        <v>47</v>
      </c>
      <c r="AA727">
        <v>0</v>
      </c>
      <c r="AB727">
        <v>0</v>
      </c>
      <c r="AC727" t="s">
        <v>48</v>
      </c>
      <c r="AD727">
        <v>0</v>
      </c>
      <c r="AE727">
        <v>0</v>
      </c>
      <c r="AF727" t="s">
        <v>30</v>
      </c>
      <c r="AG727" s="27">
        <v>3974.8776403388802</v>
      </c>
    </row>
    <row r="728" spans="1:33" x14ac:dyDescent="0.2">
      <c r="A728" s="24">
        <f t="shared" si="11"/>
        <v>-3.28024967294178</v>
      </c>
      <c r="B728" t="s">
        <v>240</v>
      </c>
      <c r="C728" t="s">
        <v>22</v>
      </c>
      <c r="D728">
        <v>1</v>
      </c>
      <c r="E728" t="s">
        <v>24</v>
      </c>
      <c r="F728" s="24">
        <v>2.5646538206762299</v>
      </c>
      <c r="G728">
        <v>5.12827383E-7</v>
      </c>
      <c r="H728" t="s">
        <v>25</v>
      </c>
      <c r="I728">
        <v>106.954096542161</v>
      </c>
      <c r="J728">
        <v>1.565992173E-6</v>
      </c>
      <c r="K728" t="s">
        <v>26</v>
      </c>
      <c r="L728">
        <v>0</v>
      </c>
      <c r="M728">
        <v>0</v>
      </c>
      <c r="N728" t="s">
        <v>27</v>
      </c>
      <c r="O728">
        <v>8.7201684044161995E-2</v>
      </c>
      <c r="P728">
        <v>3.5464336E-8</v>
      </c>
      <c r="Q728" t="s">
        <v>28</v>
      </c>
      <c r="R728">
        <v>0.29313025517298003</v>
      </c>
      <c r="S728">
        <v>1.4369829899999999E-7</v>
      </c>
      <c r="T728" t="s">
        <v>45</v>
      </c>
      <c r="U728">
        <v>0</v>
      </c>
      <c r="V728">
        <v>0</v>
      </c>
      <c r="W728" t="s">
        <v>46</v>
      </c>
      <c r="X728">
        <v>-0.58893384999999998</v>
      </c>
      <c r="Y728">
        <v>0</v>
      </c>
      <c r="Z728" t="s">
        <v>47</v>
      </c>
      <c r="AA728">
        <v>0</v>
      </c>
      <c r="AB728">
        <v>0</v>
      </c>
      <c r="AC728" t="s">
        <v>48</v>
      </c>
      <c r="AD728">
        <v>0</v>
      </c>
      <c r="AE728">
        <v>0</v>
      </c>
      <c r="AF728" t="s">
        <v>30</v>
      </c>
      <c r="AG728" s="27">
        <v>3974.8776403388802</v>
      </c>
    </row>
    <row r="729" spans="1:33" x14ac:dyDescent="0.2">
      <c r="A729" s="24">
        <f t="shared" si="11"/>
        <v>-3.2802498502851414</v>
      </c>
      <c r="B729" t="s">
        <v>265</v>
      </c>
      <c r="C729" t="s">
        <v>22</v>
      </c>
      <c r="D729">
        <v>1</v>
      </c>
      <c r="E729" t="s">
        <v>24</v>
      </c>
      <c r="F729" s="24">
        <v>2.5646539624620801</v>
      </c>
      <c r="G729">
        <v>3.2273566299999998E-7</v>
      </c>
      <c r="H729" t="s">
        <v>25</v>
      </c>
      <c r="I729">
        <v>106.954095678131</v>
      </c>
      <c r="J729">
        <v>1.602898465E-6</v>
      </c>
      <c r="K729" t="s">
        <v>26</v>
      </c>
      <c r="L729">
        <v>0</v>
      </c>
      <c r="M729">
        <v>0</v>
      </c>
      <c r="N729" t="s">
        <v>27</v>
      </c>
      <c r="O729">
        <v>8.7201710364620003E-2</v>
      </c>
      <c r="P729">
        <v>3.0556816000000001E-8</v>
      </c>
      <c r="Q729" t="s">
        <v>28</v>
      </c>
      <c r="R729">
        <v>0.29313015371603601</v>
      </c>
      <c r="S729">
        <v>3.2444027600000001E-7</v>
      </c>
      <c r="T729" t="s">
        <v>45</v>
      </c>
      <c r="U729">
        <v>0</v>
      </c>
      <c r="V729">
        <v>0</v>
      </c>
      <c r="W729" t="s">
        <v>46</v>
      </c>
      <c r="X729">
        <v>-0.58893384999999998</v>
      </c>
      <c r="Y729">
        <v>0</v>
      </c>
      <c r="Z729" t="s">
        <v>47</v>
      </c>
      <c r="AA729">
        <v>0</v>
      </c>
      <c r="AB729">
        <v>0</v>
      </c>
      <c r="AC729" t="s">
        <v>48</v>
      </c>
      <c r="AD729">
        <v>0</v>
      </c>
      <c r="AE729">
        <v>0</v>
      </c>
      <c r="AF729" t="s">
        <v>30</v>
      </c>
      <c r="AG729" s="27">
        <v>3974.8776403388802</v>
      </c>
    </row>
    <row r="730" spans="1:33" x14ac:dyDescent="0.2">
      <c r="A730" s="24">
        <f t="shared" si="11"/>
        <v>-3.2802497157516748</v>
      </c>
      <c r="B730" t="s">
        <v>271</v>
      </c>
      <c r="C730" t="s">
        <v>22</v>
      </c>
      <c r="D730">
        <v>1</v>
      </c>
      <c r="E730" t="s">
        <v>24</v>
      </c>
      <c r="F730" s="24">
        <v>2.5646537382902101</v>
      </c>
      <c r="G730">
        <v>3.6269734099999997E-7</v>
      </c>
      <c r="H730" t="s">
        <v>25</v>
      </c>
      <c r="I730">
        <v>106.954096333588</v>
      </c>
      <c r="J730">
        <v>9.0640187500000004E-7</v>
      </c>
      <c r="K730" t="s">
        <v>26</v>
      </c>
      <c r="L730">
        <v>0</v>
      </c>
      <c r="M730">
        <v>0</v>
      </c>
      <c r="N730" t="s">
        <v>27</v>
      </c>
      <c r="O730">
        <v>8.7201666944972001E-2</v>
      </c>
      <c r="P730">
        <v>4.4677446E-8</v>
      </c>
      <c r="Q730" t="s">
        <v>28</v>
      </c>
      <c r="R730">
        <v>0.29313031421257202</v>
      </c>
      <c r="S730">
        <v>8.9559154000000004E-8</v>
      </c>
      <c r="T730" t="s">
        <v>45</v>
      </c>
      <c r="U730">
        <v>0</v>
      </c>
      <c r="V730">
        <v>0</v>
      </c>
      <c r="W730" t="s">
        <v>46</v>
      </c>
      <c r="X730">
        <v>-0.58893384999999998</v>
      </c>
      <c r="Y730">
        <v>0</v>
      </c>
      <c r="Z730" t="s">
        <v>47</v>
      </c>
      <c r="AA730">
        <v>0</v>
      </c>
      <c r="AB730">
        <v>0</v>
      </c>
      <c r="AC730" t="s">
        <v>48</v>
      </c>
      <c r="AD730">
        <v>0</v>
      </c>
      <c r="AE730">
        <v>0</v>
      </c>
      <c r="AF730" t="s">
        <v>30</v>
      </c>
      <c r="AG730" s="27">
        <v>3974.8776403388802</v>
      </c>
    </row>
    <row r="731" spans="1:33" x14ac:dyDescent="0.2">
      <c r="A731" s="24">
        <f t="shared" si="11"/>
        <v>-3.2802498276186096</v>
      </c>
      <c r="B731" t="s">
        <v>100</v>
      </c>
      <c r="C731" t="s">
        <v>22</v>
      </c>
      <c r="D731">
        <v>1</v>
      </c>
      <c r="E731" t="s">
        <v>24</v>
      </c>
      <c r="F731" s="24">
        <v>2.56465390472319</v>
      </c>
      <c r="G731">
        <v>1.58534619E-7</v>
      </c>
      <c r="H731" t="s">
        <v>25</v>
      </c>
      <c r="I731">
        <v>106.954095788564</v>
      </c>
      <c r="J731">
        <v>6.3454228399999999E-7</v>
      </c>
      <c r="K731" t="s">
        <v>26</v>
      </c>
      <c r="L731">
        <v>0</v>
      </c>
      <c r="M731">
        <v>0</v>
      </c>
      <c r="N731" t="s">
        <v>27</v>
      </c>
      <c r="O731">
        <v>8.7201718586166002E-2</v>
      </c>
      <c r="P731">
        <v>6.3627030000000001E-9</v>
      </c>
      <c r="Q731" t="s">
        <v>28</v>
      </c>
      <c r="R731">
        <v>0.29313024364823498</v>
      </c>
      <c r="S731">
        <v>7.1345989999999999E-8</v>
      </c>
      <c r="T731" t="s">
        <v>45</v>
      </c>
      <c r="U731">
        <v>0</v>
      </c>
      <c r="V731">
        <v>0</v>
      </c>
      <c r="W731" t="s">
        <v>46</v>
      </c>
      <c r="X731">
        <v>-0.58893384999999998</v>
      </c>
      <c r="Y731">
        <v>0</v>
      </c>
      <c r="Z731" t="s">
        <v>47</v>
      </c>
      <c r="AA731">
        <v>0</v>
      </c>
      <c r="AB731">
        <v>0</v>
      </c>
      <c r="AC731" t="s">
        <v>48</v>
      </c>
      <c r="AD731">
        <v>0</v>
      </c>
      <c r="AE731">
        <v>0</v>
      </c>
      <c r="AF731" t="s">
        <v>30</v>
      </c>
      <c r="AG731" s="27">
        <v>3974.8776403388802</v>
      </c>
    </row>
    <row r="732" spans="1:33" x14ac:dyDescent="0.2">
      <c r="A732" s="24">
        <f t="shared" si="11"/>
        <v>-3.2802498148768118</v>
      </c>
      <c r="B732" t="s">
        <v>74</v>
      </c>
      <c r="C732" t="s">
        <v>22</v>
      </c>
      <c r="D732">
        <v>1</v>
      </c>
      <c r="E732" t="s">
        <v>24</v>
      </c>
      <c r="F732" s="24">
        <v>2.5646539534439601</v>
      </c>
      <c r="G732">
        <v>3.7788090099999998E-7</v>
      </c>
      <c r="H732" t="s">
        <v>25</v>
      </c>
      <c r="I732">
        <v>106.954095850643</v>
      </c>
      <c r="J732">
        <v>1.892452479E-6</v>
      </c>
      <c r="K732" t="s">
        <v>26</v>
      </c>
      <c r="L732">
        <v>0</v>
      </c>
      <c r="M732">
        <v>0</v>
      </c>
      <c r="N732" t="s">
        <v>27</v>
      </c>
      <c r="O732">
        <v>8.7201717427505002E-2</v>
      </c>
      <c r="P732">
        <v>1.3599721699999999E-7</v>
      </c>
      <c r="Q732" t="s">
        <v>28</v>
      </c>
      <c r="R732">
        <v>0.293130247443948</v>
      </c>
      <c r="S732">
        <v>1.84136809E-7</v>
      </c>
      <c r="T732" t="s">
        <v>45</v>
      </c>
      <c r="U732">
        <v>0</v>
      </c>
      <c r="V732">
        <v>0</v>
      </c>
      <c r="W732" t="s">
        <v>46</v>
      </c>
      <c r="X732">
        <v>-0.58893384999999998</v>
      </c>
      <c r="Y732">
        <v>0</v>
      </c>
      <c r="Z732" t="s">
        <v>47</v>
      </c>
      <c r="AA732">
        <v>0</v>
      </c>
      <c r="AB732">
        <v>0</v>
      </c>
      <c r="AC732" t="s">
        <v>48</v>
      </c>
      <c r="AD732">
        <v>0</v>
      </c>
      <c r="AE732">
        <v>0</v>
      </c>
      <c r="AF732" t="s">
        <v>30</v>
      </c>
      <c r="AG732" s="27">
        <v>3974.8776403388802</v>
      </c>
    </row>
    <row r="733" spans="1:33" x14ac:dyDescent="0.2">
      <c r="A733" s="24">
        <f t="shared" si="11"/>
        <v>-3.2802499664687241</v>
      </c>
      <c r="B733" t="s">
        <v>305</v>
      </c>
      <c r="C733" t="s">
        <v>22</v>
      </c>
      <c r="D733">
        <v>1</v>
      </c>
      <c r="E733" t="s">
        <v>24</v>
      </c>
      <c r="F733" s="24">
        <v>2.5646541171362598</v>
      </c>
      <c r="G733">
        <v>1.6920961900000001E-7</v>
      </c>
      <c r="H733" t="s">
        <v>25</v>
      </c>
      <c r="I733">
        <v>106.954095112076</v>
      </c>
      <c r="J733">
        <v>5.4116665999999998E-7</v>
      </c>
      <c r="K733" t="s">
        <v>26</v>
      </c>
      <c r="L733">
        <v>0</v>
      </c>
      <c r="M733">
        <v>0</v>
      </c>
      <c r="N733" t="s">
        <v>27</v>
      </c>
      <c r="O733">
        <v>8.7201685892484004E-2</v>
      </c>
      <c r="P733">
        <v>4.9649209000000001E-8</v>
      </c>
      <c r="Q733" t="s">
        <v>28</v>
      </c>
      <c r="R733">
        <v>0.29313020246106197</v>
      </c>
      <c r="S733">
        <v>1.55457632E-7</v>
      </c>
      <c r="T733" t="s">
        <v>45</v>
      </c>
      <c r="U733">
        <v>0</v>
      </c>
      <c r="V733">
        <v>0</v>
      </c>
      <c r="W733" t="s">
        <v>46</v>
      </c>
      <c r="X733">
        <v>-0.58893384999999998</v>
      </c>
      <c r="Y733">
        <v>0</v>
      </c>
      <c r="Z733" t="s">
        <v>47</v>
      </c>
      <c r="AA733">
        <v>0</v>
      </c>
      <c r="AB733">
        <v>0</v>
      </c>
      <c r="AC733" t="s">
        <v>48</v>
      </c>
      <c r="AD733">
        <v>0</v>
      </c>
      <c r="AE733">
        <v>0</v>
      </c>
      <c r="AF733" t="s">
        <v>30</v>
      </c>
      <c r="AG733" s="27">
        <v>3974.8776403388802</v>
      </c>
    </row>
    <row r="734" spans="1:33" x14ac:dyDescent="0.2">
      <c r="A734" s="24">
        <f t="shared" si="11"/>
        <v>-3.2802498357233731</v>
      </c>
      <c r="B734" t="s">
        <v>307</v>
      </c>
      <c r="C734" t="s">
        <v>22</v>
      </c>
      <c r="D734">
        <v>1</v>
      </c>
      <c r="E734" t="s">
        <v>24</v>
      </c>
      <c r="F734" s="24">
        <v>2.56465400443625</v>
      </c>
      <c r="G734">
        <v>4.5652834199999999E-7</v>
      </c>
      <c r="H734" t="s">
        <v>25</v>
      </c>
      <c r="I734">
        <v>106.954095749077</v>
      </c>
      <c r="J734">
        <v>1.3740253010000001E-6</v>
      </c>
      <c r="K734" t="s">
        <v>26</v>
      </c>
      <c r="L734">
        <v>0</v>
      </c>
      <c r="M734">
        <v>0</v>
      </c>
      <c r="N734" t="s">
        <v>27</v>
      </c>
      <c r="O734">
        <v>8.7201701792521999E-2</v>
      </c>
      <c r="P734">
        <v>7.9704353999999997E-8</v>
      </c>
      <c r="Q734" t="s">
        <v>28</v>
      </c>
      <c r="R734">
        <v>0.29313015367155898</v>
      </c>
      <c r="S734">
        <v>3.8709185000000002E-8</v>
      </c>
      <c r="T734" t="s">
        <v>45</v>
      </c>
      <c r="U734">
        <v>0</v>
      </c>
      <c r="V734">
        <v>0</v>
      </c>
      <c r="W734" t="s">
        <v>46</v>
      </c>
      <c r="X734">
        <v>-0.58893384999999998</v>
      </c>
      <c r="Y734">
        <v>0</v>
      </c>
      <c r="Z734" t="s">
        <v>47</v>
      </c>
      <c r="AA734">
        <v>0</v>
      </c>
      <c r="AB734">
        <v>0</v>
      </c>
      <c r="AC734" t="s">
        <v>48</v>
      </c>
      <c r="AD734">
        <v>0</v>
      </c>
      <c r="AE734">
        <v>0</v>
      </c>
      <c r="AF734" t="s">
        <v>30</v>
      </c>
      <c r="AG734" s="27">
        <v>3974.8776403388802</v>
      </c>
    </row>
    <row r="735" spans="1:33" x14ac:dyDescent="0.2">
      <c r="A735" s="24">
        <f t="shared" si="11"/>
        <v>-3.2802498941982665</v>
      </c>
      <c r="B735" t="s">
        <v>309</v>
      </c>
      <c r="C735" t="s">
        <v>22</v>
      </c>
      <c r="D735">
        <v>1</v>
      </c>
      <c r="E735" t="s">
        <v>24</v>
      </c>
      <c r="F735" s="24">
        <v>2.5646540222694698</v>
      </c>
      <c r="G735">
        <v>2.2266135000000001E-7</v>
      </c>
      <c r="H735" t="s">
        <v>25</v>
      </c>
      <c r="I735">
        <v>106.954095464183</v>
      </c>
      <c r="J735">
        <v>7.7613040300000003E-7</v>
      </c>
      <c r="K735" t="s">
        <v>26</v>
      </c>
      <c r="L735">
        <v>0</v>
      </c>
      <c r="M735">
        <v>0</v>
      </c>
      <c r="N735" t="s">
        <v>27</v>
      </c>
      <c r="O735">
        <v>8.7201680633644002E-2</v>
      </c>
      <c r="P735">
        <v>2.2362456999999999E-8</v>
      </c>
      <c r="Q735" t="s">
        <v>28</v>
      </c>
      <c r="R735">
        <v>0.29313036624200101</v>
      </c>
      <c r="S735">
        <v>1.01835684E-7</v>
      </c>
      <c r="T735" t="s">
        <v>45</v>
      </c>
      <c r="U735">
        <v>0</v>
      </c>
      <c r="V735">
        <v>0</v>
      </c>
      <c r="W735" t="s">
        <v>46</v>
      </c>
      <c r="X735">
        <v>-0.58893384999999998</v>
      </c>
      <c r="Y735">
        <v>0</v>
      </c>
      <c r="Z735" t="s">
        <v>47</v>
      </c>
      <c r="AA735">
        <v>0</v>
      </c>
      <c r="AB735">
        <v>0</v>
      </c>
      <c r="AC735" t="s">
        <v>48</v>
      </c>
      <c r="AD735">
        <v>0</v>
      </c>
      <c r="AE735">
        <v>0</v>
      </c>
      <c r="AF735" t="s">
        <v>30</v>
      </c>
      <c r="AG735" s="27">
        <v>3974.8776403388802</v>
      </c>
    </row>
    <row r="736" spans="1:33" x14ac:dyDescent="0.2">
      <c r="A736" s="24">
        <f t="shared" si="11"/>
        <v>-3.2802498857616125</v>
      </c>
      <c r="B736" t="s">
        <v>324</v>
      </c>
      <c r="C736" t="s">
        <v>22</v>
      </c>
      <c r="D736">
        <v>1</v>
      </c>
      <c r="E736" t="s">
        <v>24</v>
      </c>
      <c r="F736" s="24">
        <v>2.5646541425309701</v>
      </c>
      <c r="G736">
        <v>3.9093925899999999E-7</v>
      </c>
      <c r="H736" t="s">
        <v>25</v>
      </c>
      <c r="I736">
        <v>106.954095505287</v>
      </c>
      <c r="J736">
        <v>5.4111781800000004E-7</v>
      </c>
      <c r="K736" t="s">
        <v>26</v>
      </c>
      <c r="L736">
        <v>0</v>
      </c>
      <c r="M736">
        <v>0</v>
      </c>
      <c r="N736" t="s">
        <v>27</v>
      </c>
      <c r="O736">
        <v>8.7201680622469996E-2</v>
      </c>
      <c r="P736">
        <v>8.2592055999999994E-8</v>
      </c>
      <c r="Q736" t="s">
        <v>28</v>
      </c>
      <c r="R736">
        <v>0.293130236849518</v>
      </c>
      <c r="S736">
        <v>9.8471137000000003E-8</v>
      </c>
      <c r="T736" t="s">
        <v>45</v>
      </c>
      <c r="U736">
        <v>0</v>
      </c>
      <c r="V736">
        <v>0</v>
      </c>
      <c r="W736" t="s">
        <v>46</v>
      </c>
      <c r="X736">
        <v>-0.58893384999999998</v>
      </c>
      <c r="Y736">
        <v>0</v>
      </c>
      <c r="Z736" t="s">
        <v>47</v>
      </c>
      <c r="AA736">
        <v>0</v>
      </c>
      <c r="AB736">
        <v>0</v>
      </c>
      <c r="AC736" t="s">
        <v>48</v>
      </c>
      <c r="AD736">
        <v>0</v>
      </c>
      <c r="AE736">
        <v>0</v>
      </c>
      <c r="AF736" t="s">
        <v>30</v>
      </c>
      <c r="AG736" s="27">
        <v>3974.8776403388802</v>
      </c>
    </row>
    <row r="737" spans="1:33" x14ac:dyDescent="0.2">
      <c r="A737" s="24">
        <f t="shared" si="11"/>
        <v>-3.2802499509714234</v>
      </c>
      <c r="B737" t="s">
        <v>344</v>
      </c>
      <c r="C737" t="s">
        <v>22</v>
      </c>
      <c r="D737">
        <v>1</v>
      </c>
      <c r="E737" t="s">
        <v>24</v>
      </c>
      <c r="F737" s="24">
        <v>2.5646541790483099</v>
      </c>
      <c r="G737">
        <v>1.9262292500000001E-7</v>
      </c>
      <c r="H737" t="s">
        <v>25</v>
      </c>
      <c r="I737">
        <v>106.95409518757999</v>
      </c>
      <c r="J737">
        <v>5.5635798300000003E-7</v>
      </c>
      <c r="K737" t="s">
        <v>26</v>
      </c>
      <c r="L737">
        <v>0</v>
      </c>
      <c r="M737">
        <v>0</v>
      </c>
      <c r="N737" t="s">
        <v>27</v>
      </c>
      <c r="O737">
        <v>8.7201677310673006E-2</v>
      </c>
      <c r="P737">
        <v>3.3801263000000001E-8</v>
      </c>
      <c r="Q737" t="s">
        <v>28</v>
      </c>
      <c r="R737">
        <v>0.293130283406839</v>
      </c>
      <c r="S737">
        <v>1.1555445699999999E-7</v>
      </c>
      <c r="T737" t="s">
        <v>45</v>
      </c>
      <c r="U737">
        <v>0</v>
      </c>
      <c r="V737">
        <v>0</v>
      </c>
      <c r="W737" t="s">
        <v>46</v>
      </c>
      <c r="X737">
        <v>-0.58893384999999998</v>
      </c>
      <c r="Y737">
        <v>0</v>
      </c>
      <c r="Z737" t="s">
        <v>47</v>
      </c>
      <c r="AA737">
        <v>0</v>
      </c>
      <c r="AB737">
        <v>0</v>
      </c>
      <c r="AC737" t="s">
        <v>48</v>
      </c>
      <c r="AD737">
        <v>0</v>
      </c>
      <c r="AE737">
        <v>0</v>
      </c>
      <c r="AF737" t="s">
        <v>30</v>
      </c>
      <c r="AG737" s="27">
        <v>3974.8776403388802</v>
      </c>
    </row>
    <row r="738" spans="1:33" x14ac:dyDescent="0.2">
      <c r="A738" s="24">
        <f t="shared" si="11"/>
        <v>-3.2802498676845042</v>
      </c>
      <c r="B738" t="s">
        <v>347</v>
      </c>
      <c r="C738" t="s">
        <v>22</v>
      </c>
      <c r="D738">
        <v>1</v>
      </c>
      <c r="E738" t="s">
        <v>24</v>
      </c>
      <c r="F738" s="24">
        <v>2.5646540660190702</v>
      </c>
      <c r="G738">
        <v>2.9954202000000003E-8</v>
      </c>
      <c r="H738" t="s">
        <v>25</v>
      </c>
      <c r="I738">
        <v>106.95409559335999</v>
      </c>
      <c r="J738">
        <v>1.8257255700000001E-7</v>
      </c>
      <c r="K738" t="s">
        <v>26</v>
      </c>
      <c r="L738">
        <v>0</v>
      </c>
      <c r="M738">
        <v>0</v>
      </c>
      <c r="N738" t="s">
        <v>27</v>
      </c>
      <c r="O738">
        <v>8.7201656679160994E-2</v>
      </c>
      <c r="P738">
        <v>4.2800679999999998E-8</v>
      </c>
      <c r="Q738" t="s">
        <v>28</v>
      </c>
      <c r="R738">
        <v>0.293130264876934</v>
      </c>
      <c r="S738">
        <v>1.1570683E-7</v>
      </c>
      <c r="T738" t="s">
        <v>45</v>
      </c>
      <c r="U738">
        <v>0</v>
      </c>
      <c r="V738">
        <v>0</v>
      </c>
      <c r="W738" t="s">
        <v>46</v>
      </c>
      <c r="X738">
        <v>-0.58893384999999998</v>
      </c>
      <c r="Y738">
        <v>0</v>
      </c>
      <c r="Z738" t="s">
        <v>47</v>
      </c>
      <c r="AA738">
        <v>0</v>
      </c>
      <c r="AB738">
        <v>0</v>
      </c>
      <c r="AC738" t="s">
        <v>48</v>
      </c>
      <c r="AD738">
        <v>0</v>
      </c>
      <c r="AE738">
        <v>0</v>
      </c>
      <c r="AF738" t="s">
        <v>30</v>
      </c>
      <c r="AG738" s="27">
        <v>3974.8776403388802</v>
      </c>
    </row>
    <row r="739" spans="1:33" x14ac:dyDescent="0.2">
      <c r="A739" s="24">
        <f t="shared" si="11"/>
        <v>-3.2802497012537448</v>
      </c>
      <c r="B739" t="s">
        <v>362</v>
      </c>
      <c r="C739" t="s">
        <v>22</v>
      </c>
      <c r="D739">
        <v>1</v>
      </c>
      <c r="E739" t="s">
        <v>24</v>
      </c>
      <c r="F739" s="24">
        <v>2.5646537227031398</v>
      </c>
      <c r="G739">
        <v>4.3619814900000001E-7</v>
      </c>
      <c r="H739" t="s">
        <v>25</v>
      </c>
      <c r="I739">
        <v>106.95409640422299</v>
      </c>
      <c r="J739">
        <v>1.3207089470000001E-6</v>
      </c>
      <c r="K739" t="s">
        <v>26</v>
      </c>
      <c r="L739">
        <v>0</v>
      </c>
      <c r="M739">
        <v>0</v>
      </c>
      <c r="N739" t="s">
        <v>27</v>
      </c>
      <c r="O739">
        <v>8.7201694634436E-2</v>
      </c>
      <c r="P739">
        <v>5.3187933000000001E-8</v>
      </c>
      <c r="Q739" t="s">
        <v>28</v>
      </c>
      <c r="R739">
        <v>0.29313027172008299</v>
      </c>
      <c r="S739">
        <v>1.30659824E-7</v>
      </c>
      <c r="T739" t="s">
        <v>45</v>
      </c>
      <c r="U739">
        <v>0</v>
      </c>
      <c r="V739">
        <v>0</v>
      </c>
      <c r="W739" t="s">
        <v>46</v>
      </c>
      <c r="X739">
        <v>-0.58893384999999998</v>
      </c>
      <c r="Y739">
        <v>0</v>
      </c>
      <c r="Z739" t="s">
        <v>47</v>
      </c>
      <c r="AA739">
        <v>0</v>
      </c>
      <c r="AB739">
        <v>0</v>
      </c>
      <c r="AC739" t="s">
        <v>48</v>
      </c>
      <c r="AD739">
        <v>0</v>
      </c>
      <c r="AE739">
        <v>0</v>
      </c>
      <c r="AF739" t="s">
        <v>30</v>
      </c>
      <c r="AG739" s="27">
        <v>3974.8776403388802</v>
      </c>
    </row>
    <row r="740" spans="1:33" x14ac:dyDescent="0.2">
      <c r="A740" s="24">
        <f t="shared" si="11"/>
        <v>-3.2802497220680817</v>
      </c>
      <c r="B740" t="s">
        <v>376</v>
      </c>
      <c r="C740" t="s">
        <v>22</v>
      </c>
      <c r="D740">
        <v>1</v>
      </c>
      <c r="E740" t="s">
        <v>24</v>
      </c>
      <c r="F740" s="24">
        <v>2.5646537580333399</v>
      </c>
      <c r="G740">
        <v>1.8033709699999999E-7</v>
      </c>
      <c r="H740" t="s">
        <v>25</v>
      </c>
      <c r="I740">
        <v>106.95409630281399</v>
      </c>
      <c r="J740">
        <v>8.6271692199999999E-7</v>
      </c>
      <c r="K740" t="s">
        <v>26</v>
      </c>
      <c r="L740">
        <v>0</v>
      </c>
      <c r="M740">
        <v>0</v>
      </c>
      <c r="N740" t="s">
        <v>27</v>
      </c>
      <c r="O740">
        <v>8.7201676926128999E-2</v>
      </c>
      <c r="P740">
        <v>2.1527387999999999E-8</v>
      </c>
      <c r="Q740" t="s">
        <v>28</v>
      </c>
      <c r="R740">
        <v>0.29313018713618599</v>
      </c>
      <c r="S740">
        <v>1.85075064E-7</v>
      </c>
      <c r="T740" t="s">
        <v>45</v>
      </c>
      <c r="U740">
        <v>0</v>
      </c>
      <c r="V740">
        <v>0</v>
      </c>
      <c r="W740" t="s">
        <v>46</v>
      </c>
      <c r="X740">
        <v>-0.58893384999999998</v>
      </c>
      <c r="Y740">
        <v>0</v>
      </c>
      <c r="Z740" t="s">
        <v>47</v>
      </c>
      <c r="AA740">
        <v>0</v>
      </c>
      <c r="AB740">
        <v>0</v>
      </c>
      <c r="AC740" t="s">
        <v>48</v>
      </c>
      <c r="AD740">
        <v>0</v>
      </c>
      <c r="AE740">
        <v>0</v>
      </c>
      <c r="AF740" t="s">
        <v>30</v>
      </c>
      <c r="AG740" s="27">
        <v>3974.8776403388802</v>
      </c>
    </row>
    <row r="741" spans="1:33" x14ac:dyDescent="0.2">
      <c r="A741" s="24">
        <f t="shared" si="11"/>
        <v>-3.2802498945354941</v>
      </c>
      <c r="B741" t="s">
        <v>419</v>
      </c>
      <c r="C741" t="s">
        <v>22</v>
      </c>
      <c r="D741">
        <v>1</v>
      </c>
      <c r="E741" t="s">
        <v>24</v>
      </c>
      <c r="F741" s="24">
        <v>2.5646539564359601</v>
      </c>
      <c r="G741">
        <v>2.6751268299999998E-7</v>
      </c>
      <c r="H741" t="s">
        <v>25</v>
      </c>
      <c r="I741">
        <v>106.95409546254</v>
      </c>
      <c r="J741">
        <v>8.7096904999999996E-7</v>
      </c>
      <c r="K741" t="s">
        <v>26</v>
      </c>
      <c r="L741">
        <v>0</v>
      </c>
      <c r="M741">
        <v>0</v>
      </c>
      <c r="N741" t="s">
        <v>27</v>
      </c>
      <c r="O741">
        <v>8.7201657679006006E-2</v>
      </c>
      <c r="P741">
        <v>8.099598E-8</v>
      </c>
      <c r="Q741" t="s">
        <v>28</v>
      </c>
      <c r="R741">
        <v>0.29313027555231702</v>
      </c>
      <c r="S741">
        <v>1.62704882E-7</v>
      </c>
      <c r="T741" t="s">
        <v>45</v>
      </c>
      <c r="U741">
        <v>0</v>
      </c>
      <c r="V741">
        <v>0</v>
      </c>
      <c r="W741" t="s">
        <v>46</v>
      </c>
      <c r="X741">
        <v>-0.58893384999999998</v>
      </c>
      <c r="Y741">
        <v>0</v>
      </c>
      <c r="Z741" t="s">
        <v>47</v>
      </c>
      <c r="AA741">
        <v>0</v>
      </c>
      <c r="AB741">
        <v>0</v>
      </c>
      <c r="AC741" t="s">
        <v>48</v>
      </c>
      <c r="AD741">
        <v>0</v>
      </c>
      <c r="AE741">
        <v>0</v>
      </c>
      <c r="AF741" t="s">
        <v>30</v>
      </c>
      <c r="AG741" s="27">
        <v>3974.8776403388802</v>
      </c>
    </row>
    <row r="742" spans="1:33" x14ac:dyDescent="0.2">
      <c r="A742" s="24">
        <f t="shared" si="11"/>
        <v>-3.2802498931098176</v>
      </c>
      <c r="B742" t="s">
        <v>422</v>
      </c>
      <c r="C742" t="s">
        <v>22</v>
      </c>
      <c r="D742">
        <v>1</v>
      </c>
      <c r="E742" t="s">
        <v>24</v>
      </c>
      <c r="F742" s="24">
        <v>2.5646540488437499</v>
      </c>
      <c r="G742">
        <v>2.3296240700000001E-7</v>
      </c>
      <c r="H742" t="s">
        <v>25</v>
      </c>
      <c r="I742">
        <v>106.95409546948601</v>
      </c>
      <c r="J742">
        <v>5.1034104600000004E-7</v>
      </c>
      <c r="K742" t="s">
        <v>26</v>
      </c>
      <c r="L742">
        <v>0</v>
      </c>
      <c r="M742">
        <v>0</v>
      </c>
      <c r="N742" t="s">
        <v>27</v>
      </c>
      <c r="O742">
        <v>8.7201675253142E-2</v>
      </c>
      <c r="P742">
        <v>1.0075498000000001E-8</v>
      </c>
      <c r="Q742" t="s">
        <v>28</v>
      </c>
      <c r="R742">
        <v>0.29313036461645903</v>
      </c>
      <c r="S742">
        <v>1.36352E-7</v>
      </c>
      <c r="T742" t="s">
        <v>45</v>
      </c>
      <c r="U742">
        <v>0</v>
      </c>
      <c r="V742">
        <v>0</v>
      </c>
      <c r="W742" t="s">
        <v>46</v>
      </c>
      <c r="X742">
        <v>-0.58893384999999998</v>
      </c>
      <c r="Y742">
        <v>0</v>
      </c>
      <c r="Z742" t="s">
        <v>47</v>
      </c>
      <c r="AA742">
        <v>0</v>
      </c>
      <c r="AB742">
        <v>0</v>
      </c>
      <c r="AC742" t="s">
        <v>48</v>
      </c>
      <c r="AD742">
        <v>0</v>
      </c>
      <c r="AE742">
        <v>0</v>
      </c>
      <c r="AF742" t="s">
        <v>30</v>
      </c>
      <c r="AG742" s="27">
        <v>3974.8776403388802</v>
      </c>
    </row>
    <row r="743" spans="1:33" x14ac:dyDescent="0.2">
      <c r="A743" s="24">
        <f t="shared" si="11"/>
        <v>-3.2802497629941807</v>
      </c>
      <c r="B743" t="s">
        <v>425</v>
      </c>
      <c r="C743" t="s">
        <v>22</v>
      </c>
      <c r="D743">
        <v>1</v>
      </c>
      <c r="E743" t="s">
        <v>24</v>
      </c>
      <c r="F743" s="24">
        <v>2.5646538468685698</v>
      </c>
      <c r="G743">
        <v>6.27530611E-7</v>
      </c>
      <c r="H743" t="s">
        <v>25</v>
      </c>
      <c r="I743">
        <v>106.954096103419</v>
      </c>
      <c r="J743">
        <v>1.188851202E-6</v>
      </c>
      <c r="K743" t="s">
        <v>26</v>
      </c>
      <c r="L743">
        <v>0</v>
      </c>
      <c r="M743">
        <v>0</v>
      </c>
      <c r="N743" t="s">
        <v>27</v>
      </c>
      <c r="O743">
        <v>8.7201683203628005E-2</v>
      </c>
      <c r="P743">
        <v>5.4343951999999998E-8</v>
      </c>
      <c r="Q743" t="s">
        <v>28</v>
      </c>
      <c r="R743">
        <v>0.29313038112832801</v>
      </c>
      <c r="S743">
        <v>1.6084808799999999E-7</v>
      </c>
      <c r="T743" t="s">
        <v>45</v>
      </c>
      <c r="U743">
        <v>0</v>
      </c>
      <c r="V743">
        <v>0</v>
      </c>
      <c r="W743" t="s">
        <v>46</v>
      </c>
      <c r="X743">
        <v>-0.58893384999999998</v>
      </c>
      <c r="Y743">
        <v>0</v>
      </c>
      <c r="Z743" t="s">
        <v>47</v>
      </c>
      <c r="AA743">
        <v>0</v>
      </c>
      <c r="AB743">
        <v>0</v>
      </c>
      <c r="AC743" t="s">
        <v>48</v>
      </c>
      <c r="AD743">
        <v>0</v>
      </c>
      <c r="AE743">
        <v>0</v>
      </c>
      <c r="AF743" t="s">
        <v>30</v>
      </c>
      <c r="AG743" s="27">
        <v>3974.8776403388802</v>
      </c>
    </row>
    <row r="744" spans="1:33" x14ac:dyDescent="0.2">
      <c r="A744" s="24">
        <f t="shared" si="11"/>
        <v>-3.2802497424310717</v>
      </c>
      <c r="B744" t="s">
        <v>83</v>
      </c>
      <c r="C744" t="s">
        <v>22</v>
      </c>
      <c r="D744">
        <v>1</v>
      </c>
      <c r="E744" t="s">
        <v>24</v>
      </c>
      <c r="F744" s="24">
        <v>2.5646538835760602</v>
      </c>
      <c r="G744">
        <v>1.40979968E-7</v>
      </c>
      <c r="H744" t="s">
        <v>25</v>
      </c>
      <c r="I744">
        <v>106.954096203604</v>
      </c>
      <c r="J744">
        <v>5.3402481700000002E-7</v>
      </c>
      <c r="K744" t="s">
        <v>26</v>
      </c>
      <c r="L744">
        <v>0</v>
      </c>
      <c r="M744">
        <v>0</v>
      </c>
      <c r="N744" t="s">
        <v>27</v>
      </c>
      <c r="O744">
        <v>8.7201654104524004E-2</v>
      </c>
      <c r="P744">
        <v>1.08085939E-7</v>
      </c>
      <c r="Q744" t="s">
        <v>28</v>
      </c>
      <c r="R744">
        <v>0.29313032982617399</v>
      </c>
      <c r="S744">
        <v>1.0397322400000001E-7</v>
      </c>
      <c r="T744" t="s">
        <v>45</v>
      </c>
      <c r="U744">
        <v>0</v>
      </c>
      <c r="V744">
        <v>0</v>
      </c>
      <c r="W744" t="s">
        <v>46</v>
      </c>
      <c r="X744">
        <v>-0.58893384999999998</v>
      </c>
      <c r="Y744">
        <v>0</v>
      </c>
      <c r="Z744" t="s">
        <v>47</v>
      </c>
      <c r="AA744">
        <v>0</v>
      </c>
      <c r="AB744">
        <v>0</v>
      </c>
      <c r="AC744" t="s">
        <v>48</v>
      </c>
      <c r="AD744">
        <v>0</v>
      </c>
      <c r="AE744">
        <v>0</v>
      </c>
      <c r="AF744" t="s">
        <v>30</v>
      </c>
      <c r="AG744" s="27">
        <v>3974.8776403388802</v>
      </c>
    </row>
    <row r="745" spans="1:33" x14ac:dyDescent="0.2">
      <c r="A745" s="24">
        <f t="shared" si="11"/>
        <v>-3.2802498493136847</v>
      </c>
      <c r="B745" t="s">
        <v>466</v>
      </c>
      <c r="C745" t="s">
        <v>22</v>
      </c>
      <c r="D745">
        <v>1</v>
      </c>
      <c r="E745" t="s">
        <v>24</v>
      </c>
      <c r="F745" s="24">
        <v>2.5646538487144799</v>
      </c>
      <c r="G745">
        <v>9.0187254999999995E-7</v>
      </c>
      <c r="H745" t="s">
        <v>25</v>
      </c>
      <c r="I745">
        <v>106.95409568286399</v>
      </c>
      <c r="J745">
        <v>1.6835121969999999E-6</v>
      </c>
      <c r="K745" t="s">
        <v>26</v>
      </c>
      <c r="L745">
        <v>0</v>
      </c>
      <c r="M745">
        <v>0</v>
      </c>
      <c r="N745" t="s">
        <v>27</v>
      </c>
      <c r="O745">
        <v>8.7201688952553993E-2</v>
      </c>
      <c r="P745">
        <v>1.4358808900000001E-7</v>
      </c>
      <c r="Q745" t="s">
        <v>28</v>
      </c>
      <c r="R745">
        <v>0.29313028491709803</v>
      </c>
      <c r="S745">
        <v>6.5178836499999999E-7</v>
      </c>
      <c r="T745" t="s">
        <v>45</v>
      </c>
      <c r="U745">
        <v>0</v>
      </c>
      <c r="V745">
        <v>0</v>
      </c>
      <c r="W745" t="s">
        <v>46</v>
      </c>
      <c r="X745">
        <v>-0.58893384999999998</v>
      </c>
      <c r="Y745">
        <v>0</v>
      </c>
      <c r="Z745" t="s">
        <v>47</v>
      </c>
      <c r="AA745">
        <v>0</v>
      </c>
      <c r="AB745">
        <v>0</v>
      </c>
      <c r="AC745" t="s">
        <v>48</v>
      </c>
      <c r="AD745">
        <v>0</v>
      </c>
      <c r="AE745">
        <v>0</v>
      </c>
      <c r="AF745" t="s">
        <v>30</v>
      </c>
      <c r="AG745" s="27">
        <v>3974.8776403388802</v>
      </c>
    </row>
    <row r="746" spans="1:33" x14ac:dyDescent="0.2">
      <c r="A746" s="24">
        <f t="shared" si="11"/>
        <v>-3.2802497876604773</v>
      </c>
      <c r="B746" t="s">
        <v>495</v>
      </c>
      <c r="C746" t="s">
        <v>22</v>
      </c>
      <c r="D746">
        <v>1</v>
      </c>
      <c r="E746" t="s">
        <v>24</v>
      </c>
      <c r="F746" s="24">
        <v>2.5646539075408601</v>
      </c>
      <c r="G746">
        <v>4.2444977199999999E-7</v>
      </c>
      <c r="H746" t="s">
        <v>25</v>
      </c>
      <c r="I746">
        <v>106.95409598324299</v>
      </c>
      <c r="J746">
        <v>2.6668967250000001E-6</v>
      </c>
      <c r="K746" t="s">
        <v>26</v>
      </c>
      <c r="L746">
        <v>0</v>
      </c>
      <c r="M746">
        <v>0</v>
      </c>
      <c r="N746" t="s">
        <v>27</v>
      </c>
      <c r="O746">
        <v>8.7201683581345002E-2</v>
      </c>
      <c r="P746">
        <v>1.03195455E-7</v>
      </c>
      <c r="Q746" t="s">
        <v>28</v>
      </c>
      <c r="R746">
        <v>0.29313037216660498</v>
      </c>
      <c r="S746">
        <v>2.9594988099999999E-7</v>
      </c>
      <c r="T746" t="s">
        <v>45</v>
      </c>
      <c r="U746">
        <v>0</v>
      </c>
      <c r="V746">
        <v>0</v>
      </c>
      <c r="W746" t="s">
        <v>46</v>
      </c>
      <c r="X746">
        <v>-0.58893384999999998</v>
      </c>
      <c r="Y746">
        <v>0</v>
      </c>
      <c r="Z746" t="s">
        <v>47</v>
      </c>
      <c r="AA746">
        <v>0</v>
      </c>
      <c r="AB746">
        <v>0</v>
      </c>
      <c r="AC746" t="s">
        <v>48</v>
      </c>
      <c r="AD746">
        <v>0</v>
      </c>
      <c r="AE746">
        <v>0</v>
      </c>
      <c r="AF746" t="s">
        <v>30</v>
      </c>
      <c r="AG746" s="27">
        <v>3974.8776403388802</v>
      </c>
    </row>
    <row r="747" spans="1:33" x14ac:dyDescent="0.2">
      <c r="A747" s="24">
        <f t="shared" si="11"/>
        <v>-3.2802497144325247</v>
      </c>
      <c r="B747" t="s">
        <v>512</v>
      </c>
      <c r="C747" t="s">
        <v>22</v>
      </c>
      <c r="D747">
        <v>1</v>
      </c>
      <c r="E747" t="s">
        <v>24</v>
      </c>
      <c r="F747" s="24">
        <v>2.56465380980702</v>
      </c>
      <c r="G747">
        <v>2.16259815E-7</v>
      </c>
      <c r="H747" t="s">
        <v>25</v>
      </c>
      <c r="I747">
        <v>106.954096340015</v>
      </c>
      <c r="J747">
        <v>6.0226628600000003E-7</v>
      </c>
      <c r="K747" t="s">
        <v>26</v>
      </c>
      <c r="L747">
        <v>0</v>
      </c>
      <c r="M747">
        <v>0</v>
      </c>
      <c r="N747" t="s">
        <v>27</v>
      </c>
      <c r="O747">
        <v>8.7201701745350996E-2</v>
      </c>
      <c r="P747">
        <v>6.5502052999999994E-8</v>
      </c>
      <c r="Q747" t="s">
        <v>28</v>
      </c>
      <c r="R747">
        <v>0.29313018740614399</v>
      </c>
      <c r="S747">
        <v>2.4508243999999998E-7</v>
      </c>
      <c r="T747" t="s">
        <v>45</v>
      </c>
      <c r="U747">
        <v>0</v>
      </c>
      <c r="V747">
        <v>0</v>
      </c>
      <c r="W747" t="s">
        <v>46</v>
      </c>
      <c r="X747">
        <v>-0.58893384999999998</v>
      </c>
      <c r="Y747">
        <v>0</v>
      </c>
      <c r="Z747" t="s">
        <v>47</v>
      </c>
      <c r="AA747">
        <v>0</v>
      </c>
      <c r="AB747">
        <v>0</v>
      </c>
      <c r="AC747" t="s">
        <v>48</v>
      </c>
      <c r="AD747">
        <v>0</v>
      </c>
      <c r="AE747">
        <v>0</v>
      </c>
      <c r="AF747" t="s">
        <v>30</v>
      </c>
      <c r="AG747" s="27">
        <v>3974.8776403388802</v>
      </c>
    </row>
    <row r="748" spans="1:33" x14ac:dyDescent="0.2">
      <c r="A748" s="24">
        <f t="shared" si="11"/>
        <v>-3.2802499440068296</v>
      </c>
      <c r="B748" t="s">
        <v>520</v>
      </c>
      <c r="C748" t="s">
        <v>22</v>
      </c>
      <c r="D748">
        <v>1</v>
      </c>
      <c r="E748" t="s">
        <v>24</v>
      </c>
      <c r="F748" s="24">
        <v>2.56465404972207</v>
      </c>
      <c r="G748">
        <v>2.15646875E-7</v>
      </c>
      <c r="H748" t="s">
        <v>25</v>
      </c>
      <c r="I748">
        <v>106.95409522151201</v>
      </c>
      <c r="J748">
        <v>1.4033933E-6</v>
      </c>
      <c r="K748" t="s">
        <v>26</v>
      </c>
      <c r="L748">
        <v>0</v>
      </c>
      <c r="M748">
        <v>0</v>
      </c>
      <c r="N748" t="s">
        <v>27</v>
      </c>
      <c r="O748">
        <v>8.7201675916716001E-2</v>
      </c>
      <c r="P748">
        <v>6.1090013999999998E-8</v>
      </c>
      <c r="Q748" t="s">
        <v>28</v>
      </c>
      <c r="R748">
        <v>0.29313020823414399</v>
      </c>
      <c r="S748">
        <v>1.96806154E-7</v>
      </c>
      <c r="T748" t="s">
        <v>45</v>
      </c>
      <c r="U748">
        <v>0</v>
      </c>
      <c r="V748">
        <v>0</v>
      </c>
      <c r="W748" t="s">
        <v>46</v>
      </c>
      <c r="X748">
        <v>-0.58893384999999998</v>
      </c>
      <c r="Y748">
        <v>0</v>
      </c>
      <c r="Z748" t="s">
        <v>47</v>
      </c>
      <c r="AA748">
        <v>0</v>
      </c>
      <c r="AB748">
        <v>0</v>
      </c>
      <c r="AC748" t="s">
        <v>48</v>
      </c>
      <c r="AD748">
        <v>0</v>
      </c>
      <c r="AE748">
        <v>0</v>
      </c>
      <c r="AF748" t="s">
        <v>30</v>
      </c>
      <c r="AG748" s="27">
        <v>3974.8776403388802</v>
      </c>
    </row>
    <row r="749" spans="1:33" x14ac:dyDescent="0.2">
      <c r="A749" s="24">
        <f t="shared" si="11"/>
        <v>-3.2802498685742703</v>
      </c>
      <c r="B749" t="s">
        <v>530</v>
      </c>
      <c r="C749" t="s">
        <v>22</v>
      </c>
      <c r="D749">
        <v>1</v>
      </c>
      <c r="E749" t="s">
        <v>24</v>
      </c>
      <c r="F749" s="24">
        <v>2.56465404742679</v>
      </c>
      <c r="G749">
        <v>4.7590324199999997E-7</v>
      </c>
      <c r="H749" t="s">
        <v>25</v>
      </c>
      <c r="I749">
        <v>106.954095589025</v>
      </c>
      <c r="J749">
        <v>2.0286658689999999E-6</v>
      </c>
      <c r="K749" t="s">
        <v>26</v>
      </c>
      <c r="L749">
        <v>0</v>
      </c>
      <c r="M749">
        <v>0</v>
      </c>
      <c r="N749" t="s">
        <v>27</v>
      </c>
      <c r="O749">
        <v>8.7201685087984995E-2</v>
      </c>
      <c r="P749">
        <v>4.2431251999999999E-8</v>
      </c>
      <c r="Q749" t="s">
        <v>28</v>
      </c>
      <c r="R749">
        <v>0.29313015801805697</v>
      </c>
      <c r="S749">
        <v>2.9608911899999998E-7</v>
      </c>
      <c r="T749" t="s">
        <v>45</v>
      </c>
      <c r="U749">
        <v>0</v>
      </c>
      <c r="V749">
        <v>0</v>
      </c>
      <c r="W749" t="s">
        <v>46</v>
      </c>
      <c r="X749">
        <v>-0.58893384999999998</v>
      </c>
      <c r="Y749">
        <v>0</v>
      </c>
      <c r="Z749" t="s">
        <v>47</v>
      </c>
      <c r="AA749">
        <v>0</v>
      </c>
      <c r="AB749">
        <v>0</v>
      </c>
      <c r="AC749" t="s">
        <v>48</v>
      </c>
      <c r="AD749">
        <v>0</v>
      </c>
      <c r="AE749">
        <v>0</v>
      </c>
      <c r="AF749" t="s">
        <v>30</v>
      </c>
      <c r="AG749" s="27">
        <v>3974.8776403388802</v>
      </c>
    </row>
    <row r="750" spans="1:33" x14ac:dyDescent="0.2">
      <c r="A750" s="24">
        <f t="shared" si="11"/>
        <v>-3.2802497916637008</v>
      </c>
      <c r="B750" t="s">
        <v>534</v>
      </c>
      <c r="C750" t="s">
        <v>22</v>
      </c>
      <c r="D750">
        <v>1</v>
      </c>
      <c r="E750" t="s">
        <v>24</v>
      </c>
      <c r="F750" s="24">
        <v>2.5646537683069002</v>
      </c>
      <c r="G750">
        <v>2.7097414800000001E-7</v>
      </c>
      <c r="H750" t="s">
        <v>25</v>
      </c>
      <c r="I750">
        <v>106.95409596373899</v>
      </c>
      <c r="J750">
        <v>6.1916605400000004E-7</v>
      </c>
      <c r="K750" t="s">
        <v>26</v>
      </c>
      <c r="L750">
        <v>0</v>
      </c>
      <c r="M750">
        <v>0</v>
      </c>
      <c r="N750" t="s">
        <v>27</v>
      </c>
      <c r="O750">
        <v>8.7201695692560005E-2</v>
      </c>
      <c r="P750">
        <v>2.2179314E-8</v>
      </c>
      <c r="Q750" t="s">
        <v>28</v>
      </c>
      <c r="R750">
        <v>0.29313027002042902</v>
      </c>
      <c r="S750">
        <v>1.52432752E-7</v>
      </c>
      <c r="T750" t="s">
        <v>45</v>
      </c>
      <c r="U750">
        <v>0</v>
      </c>
      <c r="V750">
        <v>0</v>
      </c>
      <c r="W750" t="s">
        <v>46</v>
      </c>
      <c r="X750">
        <v>-0.58893384999999998</v>
      </c>
      <c r="Y750">
        <v>0</v>
      </c>
      <c r="Z750" t="s">
        <v>47</v>
      </c>
      <c r="AA750">
        <v>0</v>
      </c>
      <c r="AB750">
        <v>0</v>
      </c>
      <c r="AC750" t="s">
        <v>48</v>
      </c>
      <c r="AD750">
        <v>0</v>
      </c>
      <c r="AE750">
        <v>0</v>
      </c>
      <c r="AF750" t="s">
        <v>30</v>
      </c>
      <c r="AG750" s="27">
        <v>3974.8776403388802</v>
      </c>
    </row>
    <row r="751" spans="1:33" x14ac:dyDescent="0.2">
      <c r="A751" s="24">
        <f t="shared" si="11"/>
        <v>-3.2802498386611347</v>
      </c>
      <c r="B751" t="s">
        <v>561</v>
      </c>
      <c r="C751" t="s">
        <v>22</v>
      </c>
      <c r="D751">
        <v>1</v>
      </c>
      <c r="E751" t="s">
        <v>24</v>
      </c>
      <c r="F751" s="24">
        <v>2.5646539691035599</v>
      </c>
      <c r="G751">
        <v>2.8131816800000001E-7</v>
      </c>
      <c r="H751" t="s">
        <v>25</v>
      </c>
      <c r="I751">
        <v>106.954095734764</v>
      </c>
      <c r="J751">
        <v>4.2449403599999999E-7</v>
      </c>
      <c r="K751" t="s">
        <v>26</v>
      </c>
      <c r="L751">
        <v>0</v>
      </c>
      <c r="M751">
        <v>0</v>
      </c>
      <c r="N751" t="s">
        <v>27</v>
      </c>
      <c r="O751">
        <v>8.7201677246560999E-2</v>
      </c>
      <c r="P751">
        <v>8.4305318000000002E-8</v>
      </c>
      <c r="Q751" t="s">
        <v>28</v>
      </c>
      <c r="R751">
        <v>0.29313015363977402</v>
      </c>
      <c r="S751">
        <v>3.3151588099999998E-7</v>
      </c>
      <c r="T751" t="s">
        <v>45</v>
      </c>
      <c r="U751">
        <v>0</v>
      </c>
      <c r="V751">
        <v>0</v>
      </c>
      <c r="W751" t="s">
        <v>46</v>
      </c>
      <c r="X751">
        <v>-0.58893384999999998</v>
      </c>
      <c r="Y751">
        <v>0</v>
      </c>
      <c r="Z751" t="s">
        <v>47</v>
      </c>
      <c r="AA751">
        <v>0</v>
      </c>
      <c r="AB751">
        <v>0</v>
      </c>
      <c r="AC751" t="s">
        <v>48</v>
      </c>
      <c r="AD751">
        <v>0</v>
      </c>
      <c r="AE751">
        <v>0</v>
      </c>
      <c r="AF751" t="s">
        <v>30</v>
      </c>
      <c r="AG751" s="27">
        <v>3974.8776403388802</v>
      </c>
    </row>
    <row r="752" spans="1:33" x14ac:dyDescent="0.2">
      <c r="A752" s="24">
        <f t="shared" si="11"/>
        <v>-3.2802499036314163</v>
      </c>
      <c r="B752" t="s">
        <v>596</v>
      </c>
      <c r="C752" t="s">
        <v>22</v>
      </c>
      <c r="D752">
        <v>1</v>
      </c>
      <c r="E752" t="s">
        <v>24</v>
      </c>
      <c r="F752" s="24">
        <v>2.5646540410433798</v>
      </c>
      <c r="G752">
        <v>2.38126139E-7</v>
      </c>
      <c r="H752" t="s">
        <v>25</v>
      </c>
      <c r="I752">
        <v>106.954095418224</v>
      </c>
      <c r="J752">
        <v>1.0312441000000001E-6</v>
      </c>
      <c r="K752" t="s">
        <v>26</v>
      </c>
      <c r="L752">
        <v>0</v>
      </c>
      <c r="M752">
        <v>0</v>
      </c>
      <c r="N752" t="s">
        <v>27</v>
      </c>
      <c r="O752">
        <v>8.7201674510759997E-2</v>
      </c>
      <c r="P752">
        <v>5.9177615000000002E-8</v>
      </c>
      <c r="Q752" t="s">
        <v>28</v>
      </c>
      <c r="R752">
        <v>0.29313017269898101</v>
      </c>
      <c r="S752">
        <v>7.4608518000000002E-8</v>
      </c>
      <c r="T752" t="s">
        <v>45</v>
      </c>
      <c r="U752">
        <v>0</v>
      </c>
      <c r="V752">
        <v>0</v>
      </c>
      <c r="W752" t="s">
        <v>46</v>
      </c>
      <c r="X752">
        <v>-0.58893384999999998</v>
      </c>
      <c r="Y752">
        <v>0</v>
      </c>
      <c r="Z752" t="s">
        <v>47</v>
      </c>
      <c r="AA752">
        <v>0</v>
      </c>
      <c r="AB752">
        <v>0</v>
      </c>
      <c r="AC752" t="s">
        <v>48</v>
      </c>
      <c r="AD752">
        <v>0</v>
      </c>
      <c r="AE752">
        <v>0</v>
      </c>
      <c r="AF752" t="s">
        <v>30</v>
      </c>
      <c r="AG752" s="27">
        <v>3974.8776403388802</v>
      </c>
    </row>
    <row r="753" spans="1:33" x14ac:dyDescent="0.2">
      <c r="A753" s="24">
        <f t="shared" si="11"/>
        <v>-3.2802499668209353</v>
      </c>
      <c r="B753" t="s">
        <v>611</v>
      </c>
      <c r="C753" t="s">
        <v>22</v>
      </c>
      <c r="D753">
        <v>1</v>
      </c>
      <c r="E753" t="s">
        <v>24</v>
      </c>
      <c r="F753" s="24">
        <v>2.5646541000448999</v>
      </c>
      <c r="G753">
        <v>1.8246959600000001E-7</v>
      </c>
      <c r="H753" t="s">
        <v>25</v>
      </c>
      <c r="I753">
        <v>106.95409511036</v>
      </c>
      <c r="J753">
        <v>7.42524202E-7</v>
      </c>
      <c r="K753" t="s">
        <v>26</v>
      </c>
      <c r="L753">
        <v>0</v>
      </c>
      <c r="M753">
        <v>0</v>
      </c>
      <c r="N753" t="s">
        <v>27</v>
      </c>
      <c r="O753">
        <v>8.7201692988501001E-2</v>
      </c>
      <c r="P753">
        <v>5.2662012000000003E-8</v>
      </c>
      <c r="Q753" t="s">
        <v>28</v>
      </c>
      <c r="R753">
        <v>0.29313020824601099</v>
      </c>
      <c r="S753">
        <v>1.01035884E-7</v>
      </c>
      <c r="T753" t="s">
        <v>45</v>
      </c>
      <c r="U753">
        <v>0</v>
      </c>
      <c r="V753">
        <v>0</v>
      </c>
      <c r="W753" t="s">
        <v>46</v>
      </c>
      <c r="X753">
        <v>-0.58893384999999998</v>
      </c>
      <c r="Y753">
        <v>0</v>
      </c>
      <c r="Z753" t="s">
        <v>47</v>
      </c>
      <c r="AA753">
        <v>0</v>
      </c>
      <c r="AB753">
        <v>0</v>
      </c>
      <c r="AC753" t="s">
        <v>48</v>
      </c>
      <c r="AD753">
        <v>0</v>
      </c>
      <c r="AE753">
        <v>0</v>
      </c>
      <c r="AF753" t="s">
        <v>30</v>
      </c>
      <c r="AG753" s="27">
        <v>3974.8776403388802</v>
      </c>
    </row>
    <row r="754" spans="1:33" x14ac:dyDescent="0.2">
      <c r="A754" s="24">
        <f t="shared" si="11"/>
        <v>-3.2802498758884013</v>
      </c>
      <c r="B754" t="s">
        <v>613</v>
      </c>
      <c r="C754" t="s">
        <v>22</v>
      </c>
      <c r="D754">
        <v>1</v>
      </c>
      <c r="E754" t="s">
        <v>24</v>
      </c>
      <c r="F754" s="24">
        <v>2.5646539435303102</v>
      </c>
      <c r="G754">
        <v>5.5517629699999999E-7</v>
      </c>
      <c r="H754" t="s">
        <v>25</v>
      </c>
      <c r="I754">
        <v>106.95409555339</v>
      </c>
      <c r="J754">
        <v>1.747177099E-6</v>
      </c>
      <c r="K754" t="s">
        <v>26</v>
      </c>
      <c r="L754">
        <v>0</v>
      </c>
      <c r="M754">
        <v>0</v>
      </c>
      <c r="N754" t="s">
        <v>27</v>
      </c>
      <c r="O754">
        <v>8.7201658855639005E-2</v>
      </c>
      <c r="P754">
        <v>3.6094152999999998E-8</v>
      </c>
      <c r="Q754" t="s">
        <v>28</v>
      </c>
      <c r="R754">
        <v>0.29313034141356298</v>
      </c>
      <c r="S754">
        <v>1.49957461E-7</v>
      </c>
      <c r="T754" t="s">
        <v>45</v>
      </c>
      <c r="U754">
        <v>0</v>
      </c>
      <c r="V754">
        <v>0</v>
      </c>
      <c r="W754" t="s">
        <v>46</v>
      </c>
      <c r="X754">
        <v>-0.58893384999999998</v>
      </c>
      <c r="Y754">
        <v>0</v>
      </c>
      <c r="Z754" t="s">
        <v>47</v>
      </c>
      <c r="AA754">
        <v>0</v>
      </c>
      <c r="AB754">
        <v>0</v>
      </c>
      <c r="AC754" t="s">
        <v>48</v>
      </c>
      <c r="AD754">
        <v>0</v>
      </c>
      <c r="AE754">
        <v>0</v>
      </c>
      <c r="AF754" t="s">
        <v>30</v>
      </c>
      <c r="AG754" s="27">
        <v>3974.8776403388802</v>
      </c>
    </row>
    <row r="755" spans="1:33" x14ac:dyDescent="0.2">
      <c r="A755" s="24">
        <f t="shared" si="11"/>
        <v>-3.2802498028562628</v>
      </c>
      <c r="B755" t="s">
        <v>619</v>
      </c>
      <c r="C755" t="s">
        <v>22</v>
      </c>
      <c r="D755">
        <v>1</v>
      </c>
      <c r="E755" t="s">
        <v>24</v>
      </c>
      <c r="F755" s="24">
        <v>2.56465398639383</v>
      </c>
      <c r="G755">
        <v>2.2680117399999999E-7</v>
      </c>
      <c r="H755" t="s">
        <v>25</v>
      </c>
      <c r="I755">
        <v>106.95409590920799</v>
      </c>
      <c r="J755">
        <v>5.4424285600000005E-7</v>
      </c>
      <c r="K755" t="s">
        <v>26</v>
      </c>
      <c r="L755">
        <v>0</v>
      </c>
      <c r="M755">
        <v>0</v>
      </c>
      <c r="N755" t="s">
        <v>27</v>
      </c>
      <c r="O755">
        <v>8.7201669739165003E-2</v>
      </c>
      <c r="P755">
        <v>3.7274683000000003E-8</v>
      </c>
      <c r="Q755" t="s">
        <v>28</v>
      </c>
      <c r="R755">
        <v>0.293130186089885</v>
      </c>
      <c r="S755">
        <v>4.1096367999999998E-8</v>
      </c>
      <c r="T755" t="s">
        <v>45</v>
      </c>
      <c r="U755">
        <v>0</v>
      </c>
      <c r="V755">
        <v>0</v>
      </c>
      <c r="W755" t="s">
        <v>46</v>
      </c>
      <c r="X755">
        <v>-0.58893384999999998</v>
      </c>
      <c r="Y755">
        <v>0</v>
      </c>
      <c r="Z755" t="s">
        <v>47</v>
      </c>
      <c r="AA755">
        <v>0</v>
      </c>
      <c r="AB755">
        <v>0</v>
      </c>
      <c r="AC755" t="s">
        <v>48</v>
      </c>
      <c r="AD755">
        <v>0</v>
      </c>
      <c r="AE755">
        <v>0</v>
      </c>
      <c r="AF755" t="s">
        <v>30</v>
      </c>
      <c r="AG755" s="27">
        <v>3974.8776403388802</v>
      </c>
    </row>
    <row r="756" spans="1:33" x14ac:dyDescent="0.2">
      <c r="A756" s="24">
        <f t="shared" si="11"/>
        <v>-3.2802499447457358</v>
      </c>
      <c r="B756" t="s">
        <v>638</v>
      </c>
      <c r="C756" t="s">
        <v>22</v>
      </c>
      <c r="D756">
        <v>1</v>
      </c>
      <c r="E756" t="s">
        <v>24</v>
      </c>
      <c r="F756" s="24">
        <v>2.56465411124704</v>
      </c>
      <c r="G756">
        <v>1.4113574899999999E-7</v>
      </c>
      <c r="H756" t="s">
        <v>25</v>
      </c>
      <c r="I756">
        <v>106.954095217912</v>
      </c>
      <c r="J756">
        <v>9.9588840300000004E-7</v>
      </c>
      <c r="K756" t="s">
        <v>26</v>
      </c>
      <c r="L756">
        <v>0</v>
      </c>
      <c r="M756">
        <v>0</v>
      </c>
      <c r="N756" t="s">
        <v>27</v>
      </c>
      <c r="O756">
        <v>8.7201708975574999E-2</v>
      </c>
      <c r="P756">
        <v>7.7563190999999996E-8</v>
      </c>
      <c r="Q756" t="s">
        <v>28</v>
      </c>
      <c r="R756">
        <v>0.29313023470389299</v>
      </c>
      <c r="S756">
        <v>1.0565917899999999E-7</v>
      </c>
      <c r="T756" t="s">
        <v>45</v>
      </c>
      <c r="U756">
        <v>0</v>
      </c>
      <c r="V756">
        <v>0</v>
      </c>
      <c r="W756" t="s">
        <v>46</v>
      </c>
      <c r="X756">
        <v>-0.58893384999999998</v>
      </c>
      <c r="Y756">
        <v>0</v>
      </c>
      <c r="Z756" t="s">
        <v>47</v>
      </c>
      <c r="AA756">
        <v>0</v>
      </c>
      <c r="AB756">
        <v>0</v>
      </c>
      <c r="AC756" t="s">
        <v>48</v>
      </c>
      <c r="AD756">
        <v>0</v>
      </c>
      <c r="AE756">
        <v>0</v>
      </c>
      <c r="AF756" t="s">
        <v>30</v>
      </c>
      <c r="AG756" s="27">
        <v>3974.8776403388802</v>
      </c>
    </row>
    <row r="757" spans="1:33" x14ac:dyDescent="0.2">
      <c r="A757" s="24">
        <f t="shared" si="11"/>
        <v>-3.2802496630427078</v>
      </c>
      <c r="B757" t="s">
        <v>640</v>
      </c>
      <c r="C757" t="s">
        <v>22</v>
      </c>
      <c r="D757">
        <v>1</v>
      </c>
      <c r="E757" t="s">
        <v>24</v>
      </c>
      <c r="F757" s="24">
        <v>2.56465379086612</v>
      </c>
      <c r="G757">
        <v>6.5992628899999999E-7</v>
      </c>
      <c r="H757" t="s">
        <v>25</v>
      </c>
      <c r="I757">
        <v>106.95409659038999</v>
      </c>
      <c r="J757">
        <v>3.252445772E-6</v>
      </c>
      <c r="K757" t="s">
        <v>26</v>
      </c>
      <c r="L757">
        <v>0</v>
      </c>
      <c r="M757">
        <v>0</v>
      </c>
      <c r="N757" t="s">
        <v>27</v>
      </c>
      <c r="O757">
        <v>8.7201679439105007E-2</v>
      </c>
      <c r="P757">
        <v>3.4836434999999998E-8</v>
      </c>
      <c r="Q757" t="s">
        <v>28</v>
      </c>
      <c r="R757">
        <v>0.29313029239008898</v>
      </c>
      <c r="S757">
        <v>3.4245067500000001E-7</v>
      </c>
      <c r="T757" t="s">
        <v>45</v>
      </c>
      <c r="U757">
        <v>0</v>
      </c>
      <c r="V757">
        <v>0</v>
      </c>
      <c r="W757" t="s">
        <v>46</v>
      </c>
      <c r="X757">
        <v>-0.58893384999999998</v>
      </c>
      <c r="Y757">
        <v>0</v>
      </c>
      <c r="Z757" t="s">
        <v>47</v>
      </c>
      <c r="AA757">
        <v>0</v>
      </c>
      <c r="AB757">
        <v>0</v>
      </c>
      <c r="AC757" t="s">
        <v>48</v>
      </c>
      <c r="AD757">
        <v>0</v>
      </c>
      <c r="AE757">
        <v>0</v>
      </c>
      <c r="AF757" t="s">
        <v>30</v>
      </c>
      <c r="AG757" s="27">
        <v>3974.8776403388802</v>
      </c>
    </row>
    <row r="758" spans="1:33" x14ac:dyDescent="0.2">
      <c r="A758" s="24">
        <f t="shared" si="11"/>
        <v>-3.2802497918736688</v>
      </c>
      <c r="B758" t="s">
        <v>643</v>
      </c>
      <c r="C758" t="s">
        <v>22</v>
      </c>
      <c r="D758">
        <v>1</v>
      </c>
      <c r="E758" t="s">
        <v>24</v>
      </c>
      <c r="F758" s="24">
        <v>2.5646540013029</v>
      </c>
      <c r="G758">
        <v>3.0980829099999999E-7</v>
      </c>
      <c r="H758" t="s">
        <v>25</v>
      </c>
      <c r="I758">
        <v>106.954095962716</v>
      </c>
      <c r="J758">
        <v>8.2450725699999997E-7</v>
      </c>
      <c r="K758" t="s">
        <v>26</v>
      </c>
      <c r="L758">
        <v>0</v>
      </c>
      <c r="M758">
        <v>0</v>
      </c>
      <c r="N758" t="s">
        <v>27</v>
      </c>
      <c r="O758">
        <v>8.7201697511248996E-2</v>
      </c>
      <c r="P758">
        <v>7.1845497999999999E-8</v>
      </c>
      <c r="Q758" t="s">
        <v>28</v>
      </c>
      <c r="R758">
        <v>0.293130316112308</v>
      </c>
      <c r="S758">
        <v>1.0562496E-7</v>
      </c>
      <c r="T758" t="s">
        <v>45</v>
      </c>
      <c r="U758">
        <v>0</v>
      </c>
      <c r="V758">
        <v>0</v>
      </c>
      <c r="W758" t="s">
        <v>46</v>
      </c>
      <c r="X758">
        <v>-0.58893384999999998</v>
      </c>
      <c r="Y758">
        <v>0</v>
      </c>
      <c r="Z758" t="s">
        <v>47</v>
      </c>
      <c r="AA758">
        <v>0</v>
      </c>
      <c r="AB758">
        <v>0</v>
      </c>
      <c r="AC758" t="s">
        <v>48</v>
      </c>
      <c r="AD758">
        <v>0</v>
      </c>
      <c r="AE758">
        <v>0</v>
      </c>
      <c r="AF758" t="s">
        <v>30</v>
      </c>
      <c r="AG758" s="27">
        <v>3974.8776403388802</v>
      </c>
    </row>
    <row r="759" spans="1:33" x14ac:dyDescent="0.2">
      <c r="A759" s="24">
        <f t="shared" si="11"/>
        <v>-3.2802497740771406</v>
      </c>
      <c r="B759" t="s">
        <v>658</v>
      </c>
      <c r="C759" t="s">
        <v>22</v>
      </c>
      <c r="D759">
        <v>1</v>
      </c>
      <c r="E759" t="s">
        <v>24</v>
      </c>
      <c r="F759" s="24">
        <v>2.5646537832466199</v>
      </c>
      <c r="G759">
        <v>8.4883239500000002E-7</v>
      </c>
      <c r="H759" t="s">
        <v>25</v>
      </c>
      <c r="I759">
        <v>106.95409604942201</v>
      </c>
      <c r="J759">
        <v>1.727345921E-6</v>
      </c>
      <c r="K759" t="s">
        <v>26</v>
      </c>
      <c r="L759">
        <v>0</v>
      </c>
      <c r="M759">
        <v>0</v>
      </c>
      <c r="N759" t="s">
        <v>27</v>
      </c>
      <c r="O759">
        <v>8.7201658414421998E-2</v>
      </c>
      <c r="P759">
        <v>1.03055144E-7</v>
      </c>
      <c r="Q759" t="s">
        <v>28</v>
      </c>
      <c r="R759">
        <v>0.293130269850648</v>
      </c>
      <c r="S759">
        <v>5.16930304E-7</v>
      </c>
      <c r="T759" t="s">
        <v>45</v>
      </c>
      <c r="U759">
        <v>0</v>
      </c>
      <c r="V759">
        <v>0</v>
      </c>
      <c r="W759" t="s">
        <v>46</v>
      </c>
      <c r="X759">
        <v>-0.58893384999999998</v>
      </c>
      <c r="Y759">
        <v>0</v>
      </c>
      <c r="Z759" t="s">
        <v>47</v>
      </c>
      <c r="AA759">
        <v>0</v>
      </c>
      <c r="AB759">
        <v>0</v>
      </c>
      <c r="AC759" t="s">
        <v>48</v>
      </c>
      <c r="AD759">
        <v>0</v>
      </c>
      <c r="AE759">
        <v>0</v>
      </c>
      <c r="AF759" t="s">
        <v>30</v>
      </c>
      <c r="AG759" s="27">
        <v>3974.8776403388802</v>
      </c>
    </row>
    <row r="760" spans="1:33" x14ac:dyDescent="0.2">
      <c r="A760" s="24">
        <f t="shared" si="11"/>
        <v>-3.2802497317331625</v>
      </c>
      <c r="B760" t="s">
        <v>660</v>
      </c>
      <c r="C760" t="s">
        <v>22</v>
      </c>
      <c r="D760">
        <v>1</v>
      </c>
      <c r="E760" t="s">
        <v>24</v>
      </c>
      <c r="F760" s="24">
        <v>2.5646537431096799</v>
      </c>
      <c r="G760">
        <v>3.8545285699999999E-7</v>
      </c>
      <c r="H760" t="s">
        <v>25</v>
      </c>
      <c r="I760">
        <v>106.95409625572501</v>
      </c>
      <c r="J760">
        <v>1.399387383E-6</v>
      </c>
      <c r="K760" t="s">
        <v>26</v>
      </c>
      <c r="L760">
        <v>0</v>
      </c>
      <c r="M760">
        <v>0</v>
      </c>
      <c r="N760" t="s">
        <v>27</v>
      </c>
      <c r="O760">
        <v>8.720169278381E-2</v>
      </c>
      <c r="P760">
        <v>4.5946467999999997E-8</v>
      </c>
      <c r="Q760" t="s">
        <v>28</v>
      </c>
      <c r="R760">
        <v>0.293130307644838</v>
      </c>
      <c r="S760">
        <v>5.5479404999999997E-8</v>
      </c>
      <c r="T760" t="s">
        <v>45</v>
      </c>
      <c r="U760">
        <v>0</v>
      </c>
      <c r="V760">
        <v>0</v>
      </c>
      <c r="W760" t="s">
        <v>46</v>
      </c>
      <c r="X760">
        <v>-0.58893384999999998</v>
      </c>
      <c r="Y760">
        <v>0</v>
      </c>
      <c r="Z760" t="s">
        <v>47</v>
      </c>
      <c r="AA760">
        <v>0</v>
      </c>
      <c r="AB760">
        <v>0</v>
      </c>
      <c r="AC760" t="s">
        <v>48</v>
      </c>
      <c r="AD760">
        <v>0</v>
      </c>
      <c r="AE760">
        <v>0</v>
      </c>
      <c r="AF760" t="s">
        <v>30</v>
      </c>
      <c r="AG760" s="27">
        <v>3974.8776403388802</v>
      </c>
    </row>
    <row r="761" spans="1:33" x14ac:dyDescent="0.2">
      <c r="A761" s="24">
        <f t="shared" si="11"/>
        <v>-3.2802498500965149</v>
      </c>
      <c r="B761" t="s">
        <v>719</v>
      </c>
      <c r="C761" t="s">
        <v>22</v>
      </c>
      <c r="D761">
        <v>1</v>
      </c>
      <c r="E761" t="s">
        <v>24</v>
      </c>
      <c r="F761" s="24">
        <v>2.56465405027802</v>
      </c>
      <c r="G761">
        <v>4.7133938400000003E-7</v>
      </c>
      <c r="H761" t="s">
        <v>25</v>
      </c>
      <c r="I761">
        <v>106.95409567905</v>
      </c>
      <c r="J761">
        <v>1.5156972380000001E-6</v>
      </c>
      <c r="K761" t="s">
        <v>26</v>
      </c>
      <c r="L761">
        <v>0</v>
      </c>
      <c r="M761">
        <v>0</v>
      </c>
      <c r="N761" t="s">
        <v>27</v>
      </c>
      <c r="O761">
        <v>8.7201649087623997E-2</v>
      </c>
      <c r="P761">
        <v>9.1761094999999997E-8</v>
      </c>
      <c r="Q761" t="s">
        <v>28</v>
      </c>
      <c r="R761">
        <v>0.29313032283544899</v>
      </c>
      <c r="S761">
        <v>2.9700005400000001E-7</v>
      </c>
      <c r="T761" t="s">
        <v>45</v>
      </c>
      <c r="U761">
        <v>0</v>
      </c>
      <c r="V761">
        <v>0</v>
      </c>
      <c r="W761" t="s">
        <v>46</v>
      </c>
      <c r="X761">
        <v>-0.58893384999999998</v>
      </c>
      <c r="Y761">
        <v>0</v>
      </c>
      <c r="Z761" t="s">
        <v>47</v>
      </c>
      <c r="AA761">
        <v>0</v>
      </c>
      <c r="AB761">
        <v>0</v>
      </c>
      <c r="AC761" t="s">
        <v>48</v>
      </c>
      <c r="AD761">
        <v>0</v>
      </c>
      <c r="AE761">
        <v>0</v>
      </c>
      <c r="AF761" t="s">
        <v>30</v>
      </c>
      <c r="AG761" s="27">
        <v>3974.8776403388802</v>
      </c>
    </row>
    <row r="762" spans="1:33" x14ac:dyDescent="0.2">
      <c r="A762" s="24">
        <f t="shared" si="11"/>
        <v>-3.280249894242603</v>
      </c>
      <c r="B762" t="s">
        <v>65</v>
      </c>
      <c r="C762" t="s">
        <v>22</v>
      </c>
      <c r="D762">
        <v>1</v>
      </c>
      <c r="E762" t="s">
        <v>24</v>
      </c>
      <c r="F762" s="24">
        <v>2.5646540114323</v>
      </c>
      <c r="G762">
        <v>4.4148448799999998E-7</v>
      </c>
      <c r="H762" t="s">
        <v>25</v>
      </c>
      <c r="I762">
        <v>106.95409546396699</v>
      </c>
      <c r="J762">
        <v>1.4725670700000001E-6</v>
      </c>
      <c r="K762" t="s">
        <v>26</v>
      </c>
      <c r="L762">
        <v>0</v>
      </c>
      <c r="M762">
        <v>0</v>
      </c>
      <c r="N762" t="s">
        <v>27</v>
      </c>
      <c r="O762">
        <v>8.7201710836089005E-2</v>
      </c>
      <c r="P762">
        <v>6.1160206999999996E-8</v>
      </c>
      <c r="Q762" t="s">
        <v>28</v>
      </c>
      <c r="R762">
        <v>0.29313028544407999</v>
      </c>
      <c r="S762">
        <v>7.9856827999999996E-8</v>
      </c>
      <c r="T762" t="s">
        <v>45</v>
      </c>
      <c r="U762">
        <v>0</v>
      </c>
      <c r="V762">
        <v>0</v>
      </c>
      <c r="W762" t="s">
        <v>46</v>
      </c>
      <c r="X762">
        <v>-0.58893384999999998</v>
      </c>
      <c r="Y762">
        <v>0</v>
      </c>
      <c r="Z762" t="s">
        <v>47</v>
      </c>
      <c r="AA762">
        <v>0</v>
      </c>
      <c r="AB762">
        <v>0</v>
      </c>
      <c r="AC762" t="s">
        <v>48</v>
      </c>
      <c r="AD762">
        <v>0</v>
      </c>
      <c r="AE762">
        <v>0</v>
      </c>
      <c r="AF762" t="s">
        <v>30</v>
      </c>
      <c r="AG762" s="27">
        <v>3974.8776403388802</v>
      </c>
    </row>
    <row r="763" spans="1:33" x14ac:dyDescent="0.2">
      <c r="A763" s="24">
        <f t="shared" si="11"/>
        <v>-3.2802498783001051</v>
      </c>
      <c r="B763" t="s">
        <v>780</v>
      </c>
      <c r="C763" t="s">
        <v>22</v>
      </c>
      <c r="D763">
        <v>1</v>
      </c>
      <c r="E763" t="s">
        <v>24</v>
      </c>
      <c r="F763" s="24">
        <v>2.5646540360344998</v>
      </c>
      <c r="G763">
        <v>3.3730023199999998E-7</v>
      </c>
      <c r="H763" t="s">
        <v>25</v>
      </c>
      <c r="I763">
        <v>106.95409554164</v>
      </c>
      <c r="J763">
        <v>1.445489425E-6</v>
      </c>
      <c r="K763" t="s">
        <v>26</v>
      </c>
      <c r="L763">
        <v>0</v>
      </c>
      <c r="M763">
        <v>0</v>
      </c>
      <c r="N763" t="s">
        <v>27</v>
      </c>
      <c r="O763">
        <v>8.7201704613920003E-2</v>
      </c>
      <c r="P763">
        <v>8.9233766000000002E-8</v>
      </c>
      <c r="Q763" t="s">
        <v>28</v>
      </c>
      <c r="R763">
        <v>0.293130325129146</v>
      </c>
      <c r="S763">
        <v>4.2218445800000001E-7</v>
      </c>
      <c r="T763" t="s">
        <v>45</v>
      </c>
      <c r="U763">
        <v>0</v>
      </c>
      <c r="V763">
        <v>0</v>
      </c>
      <c r="W763" t="s">
        <v>46</v>
      </c>
      <c r="X763">
        <v>-0.58893384999999998</v>
      </c>
      <c r="Y763">
        <v>0</v>
      </c>
      <c r="Z763" t="s">
        <v>47</v>
      </c>
      <c r="AA763">
        <v>0</v>
      </c>
      <c r="AB763">
        <v>0</v>
      </c>
      <c r="AC763" t="s">
        <v>48</v>
      </c>
      <c r="AD763">
        <v>0</v>
      </c>
      <c r="AE763">
        <v>0</v>
      </c>
      <c r="AF763" t="s">
        <v>30</v>
      </c>
      <c r="AG763" s="27">
        <v>3974.8776403388802</v>
      </c>
    </row>
    <row r="764" spans="1:33" x14ac:dyDescent="0.2">
      <c r="A764" s="24">
        <f t="shared" si="11"/>
        <v>-3.2802497252979173</v>
      </c>
      <c r="B764" t="s">
        <v>786</v>
      </c>
      <c r="C764" t="s">
        <v>22</v>
      </c>
      <c r="D764">
        <v>1</v>
      </c>
      <c r="E764" t="s">
        <v>24</v>
      </c>
      <c r="F764" s="24">
        <v>2.56465380983642</v>
      </c>
      <c r="G764">
        <v>4.5780158400000001E-7</v>
      </c>
      <c r="H764" t="s">
        <v>25</v>
      </c>
      <c r="I764">
        <v>106.954096287078</v>
      </c>
      <c r="J764">
        <v>1.1555869770000001E-6</v>
      </c>
      <c r="K764" t="s">
        <v>26</v>
      </c>
      <c r="L764">
        <v>0</v>
      </c>
      <c r="M764">
        <v>0</v>
      </c>
      <c r="N764" t="s">
        <v>27</v>
      </c>
      <c r="O764">
        <v>8.7201655705492001E-2</v>
      </c>
      <c r="P764">
        <v>1.4427618200000001E-7</v>
      </c>
      <c r="Q764" t="s">
        <v>28</v>
      </c>
      <c r="R764">
        <v>0.293130263609579</v>
      </c>
      <c r="S764">
        <v>1.95620241E-7</v>
      </c>
      <c r="T764" t="s">
        <v>45</v>
      </c>
      <c r="U764">
        <v>0</v>
      </c>
      <c r="V764">
        <v>0</v>
      </c>
      <c r="W764" t="s">
        <v>46</v>
      </c>
      <c r="X764">
        <v>-0.58893384999999998</v>
      </c>
      <c r="Y764">
        <v>0</v>
      </c>
      <c r="Z764" t="s">
        <v>47</v>
      </c>
      <c r="AA764">
        <v>0</v>
      </c>
      <c r="AB764">
        <v>0</v>
      </c>
      <c r="AC764" t="s">
        <v>48</v>
      </c>
      <c r="AD764">
        <v>0</v>
      </c>
      <c r="AE764">
        <v>0</v>
      </c>
      <c r="AF764" t="s">
        <v>30</v>
      </c>
      <c r="AG764" s="27">
        <v>3974.8776403388802</v>
      </c>
    </row>
    <row r="765" spans="1:33" x14ac:dyDescent="0.2">
      <c r="A765" s="24">
        <f t="shared" si="11"/>
        <v>-3.2802499078503584</v>
      </c>
      <c r="B765" t="s">
        <v>816</v>
      </c>
      <c r="C765" t="s">
        <v>22</v>
      </c>
      <c r="D765">
        <v>1</v>
      </c>
      <c r="E765" t="s">
        <v>24</v>
      </c>
      <c r="F765" s="24">
        <v>2.5646539471164802</v>
      </c>
      <c r="G765">
        <v>1.8245172500000001E-7</v>
      </c>
      <c r="H765" t="s">
        <v>25</v>
      </c>
      <c r="I765">
        <v>106.95409539766899</v>
      </c>
      <c r="J765">
        <v>1.0973428170000001E-6</v>
      </c>
      <c r="K765" t="s">
        <v>26</v>
      </c>
      <c r="L765">
        <v>0</v>
      </c>
      <c r="M765">
        <v>0</v>
      </c>
      <c r="N765" t="s">
        <v>27</v>
      </c>
      <c r="O765">
        <v>8.7201689778637001E-2</v>
      </c>
      <c r="P765">
        <v>5.7500134000000002E-8</v>
      </c>
      <c r="Q765" t="s">
        <v>28</v>
      </c>
      <c r="R765">
        <v>0.29313033231961599</v>
      </c>
      <c r="S765">
        <v>2.9196353699999999E-7</v>
      </c>
      <c r="T765" t="s">
        <v>45</v>
      </c>
      <c r="U765">
        <v>0</v>
      </c>
      <c r="V765">
        <v>0</v>
      </c>
      <c r="W765" t="s">
        <v>46</v>
      </c>
      <c r="X765">
        <v>-0.58893384999999998</v>
      </c>
      <c r="Y765">
        <v>0</v>
      </c>
      <c r="Z765" t="s">
        <v>47</v>
      </c>
      <c r="AA765">
        <v>0</v>
      </c>
      <c r="AB765">
        <v>0</v>
      </c>
      <c r="AC765" t="s">
        <v>48</v>
      </c>
      <c r="AD765">
        <v>0</v>
      </c>
      <c r="AE765">
        <v>0</v>
      </c>
      <c r="AF765" t="s">
        <v>30</v>
      </c>
      <c r="AG765" s="27">
        <v>3974.8776403388802</v>
      </c>
    </row>
    <row r="766" spans="1:33" x14ac:dyDescent="0.2">
      <c r="A766" s="24">
        <f t="shared" si="11"/>
        <v>-3.2802499005072816</v>
      </c>
      <c r="B766" t="s">
        <v>836</v>
      </c>
      <c r="C766" t="s">
        <v>22</v>
      </c>
      <c r="D766">
        <v>1</v>
      </c>
      <c r="E766" t="s">
        <v>24</v>
      </c>
      <c r="F766" s="24">
        <v>2.56465408456121</v>
      </c>
      <c r="G766">
        <v>8.3090402000000001E-8</v>
      </c>
      <c r="H766" t="s">
        <v>25</v>
      </c>
      <c r="I766">
        <v>106.954095433445</v>
      </c>
      <c r="J766">
        <v>3.7309381499999998E-7</v>
      </c>
      <c r="K766" t="s">
        <v>26</v>
      </c>
      <c r="L766">
        <v>0</v>
      </c>
      <c r="M766">
        <v>0</v>
      </c>
      <c r="N766" t="s">
        <v>27</v>
      </c>
      <c r="O766">
        <v>8.7201679804905993E-2</v>
      </c>
      <c r="P766">
        <v>4.2850904E-8</v>
      </c>
      <c r="Q766" t="s">
        <v>28</v>
      </c>
      <c r="R766">
        <v>0.29313017600040397</v>
      </c>
      <c r="S766">
        <v>9.6624799999999996E-8</v>
      </c>
      <c r="T766" t="s">
        <v>45</v>
      </c>
      <c r="U766">
        <v>0</v>
      </c>
      <c r="V766">
        <v>0</v>
      </c>
      <c r="W766" t="s">
        <v>46</v>
      </c>
      <c r="X766">
        <v>-0.58893384999999998</v>
      </c>
      <c r="Y766">
        <v>0</v>
      </c>
      <c r="Z766" t="s">
        <v>47</v>
      </c>
      <c r="AA766">
        <v>0</v>
      </c>
      <c r="AB766">
        <v>0</v>
      </c>
      <c r="AC766" t="s">
        <v>48</v>
      </c>
      <c r="AD766">
        <v>0</v>
      </c>
      <c r="AE766">
        <v>0</v>
      </c>
      <c r="AF766" t="s">
        <v>30</v>
      </c>
      <c r="AG766" s="27">
        <v>3974.8776403388802</v>
      </c>
    </row>
    <row r="767" spans="1:33" x14ac:dyDescent="0.2">
      <c r="A767" s="24">
        <f t="shared" si="11"/>
        <v>-3.280249768847336</v>
      </c>
      <c r="B767" t="s">
        <v>838</v>
      </c>
      <c r="C767" t="s">
        <v>22</v>
      </c>
      <c r="D767">
        <v>1</v>
      </c>
      <c r="E767" t="s">
        <v>24</v>
      </c>
      <c r="F767" s="24">
        <v>2.5646538361115199</v>
      </c>
      <c r="G767">
        <v>6.7469616500000004E-7</v>
      </c>
      <c r="H767" t="s">
        <v>25</v>
      </c>
      <c r="I767">
        <v>106.954096074902</v>
      </c>
      <c r="J767">
        <v>1.611821734E-6</v>
      </c>
      <c r="K767" t="s">
        <v>26</v>
      </c>
      <c r="L767">
        <v>0</v>
      </c>
      <c r="M767">
        <v>0</v>
      </c>
      <c r="N767" t="s">
        <v>27</v>
      </c>
      <c r="O767">
        <v>8.7201652761644002E-2</v>
      </c>
      <c r="P767">
        <v>4.9468957999999998E-8</v>
      </c>
      <c r="Q767" t="s">
        <v>28</v>
      </c>
      <c r="R767">
        <v>0.29313023081758599</v>
      </c>
      <c r="S767">
        <v>3.8151165700000001E-7</v>
      </c>
      <c r="T767" t="s">
        <v>45</v>
      </c>
      <c r="U767">
        <v>0</v>
      </c>
      <c r="V767">
        <v>0</v>
      </c>
      <c r="W767" t="s">
        <v>46</v>
      </c>
      <c r="X767">
        <v>-0.58893384999999998</v>
      </c>
      <c r="Y767">
        <v>0</v>
      </c>
      <c r="Z767" t="s">
        <v>47</v>
      </c>
      <c r="AA767">
        <v>0</v>
      </c>
      <c r="AB767">
        <v>0</v>
      </c>
      <c r="AC767" t="s">
        <v>48</v>
      </c>
      <c r="AD767">
        <v>0</v>
      </c>
      <c r="AE767">
        <v>0</v>
      </c>
      <c r="AF767" t="s">
        <v>30</v>
      </c>
      <c r="AG767" s="27">
        <v>3974.8776403388802</v>
      </c>
    </row>
    <row r="768" spans="1:33" x14ac:dyDescent="0.2">
      <c r="A768" s="24">
        <f t="shared" si="11"/>
        <v>-3.2802497763903244</v>
      </c>
      <c r="B768" t="s">
        <v>848</v>
      </c>
      <c r="C768" t="s">
        <v>22</v>
      </c>
      <c r="D768">
        <v>1</v>
      </c>
      <c r="E768" t="s">
        <v>24</v>
      </c>
      <c r="F768" s="24">
        <v>2.5646538661149001</v>
      </c>
      <c r="G768">
        <v>5.6097189E-7</v>
      </c>
      <c r="H768" t="s">
        <v>25</v>
      </c>
      <c r="I768">
        <v>106.954096038152</v>
      </c>
      <c r="J768">
        <v>1.1080863969999999E-6</v>
      </c>
      <c r="K768" t="s">
        <v>26</v>
      </c>
      <c r="L768">
        <v>0</v>
      </c>
      <c r="M768">
        <v>0</v>
      </c>
      <c r="N768" t="s">
        <v>27</v>
      </c>
      <c r="O768">
        <v>8.7201653868279994E-2</v>
      </c>
      <c r="P768">
        <v>2.2780298999999999E-8</v>
      </c>
      <c r="Q768" t="s">
        <v>28</v>
      </c>
      <c r="R768">
        <v>0.293130214319622</v>
      </c>
      <c r="S768">
        <v>1.3369004500000001E-7</v>
      </c>
      <c r="T768" t="s">
        <v>45</v>
      </c>
      <c r="U768">
        <v>0</v>
      </c>
      <c r="V768">
        <v>0</v>
      </c>
      <c r="W768" t="s">
        <v>46</v>
      </c>
      <c r="X768">
        <v>-0.58893384999999998</v>
      </c>
      <c r="Y768">
        <v>0</v>
      </c>
      <c r="Z768" t="s">
        <v>47</v>
      </c>
      <c r="AA768">
        <v>0</v>
      </c>
      <c r="AB768">
        <v>0</v>
      </c>
      <c r="AC768" t="s">
        <v>48</v>
      </c>
      <c r="AD768">
        <v>0</v>
      </c>
      <c r="AE768">
        <v>0</v>
      </c>
      <c r="AF768" t="s">
        <v>30</v>
      </c>
      <c r="AG768" s="27">
        <v>3974.8776403388802</v>
      </c>
    </row>
    <row r="769" spans="1:33" x14ac:dyDescent="0.2">
      <c r="A769" s="24">
        <f t="shared" si="11"/>
        <v>-3.2802497923012068</v>
      </c>
      <c r="B769" t="s">
        <v>859</v>
      </c>
      <c r="C769" t="s">
        <v>22</v>
      </c>
      <c r="D769">
        <v>1</v>
      </c>
      <c r="E769" t="s">
        <v>24</v>
      </c>
      <c r="F769" s="24">
        <v>2.5646538357769302</v>
      </c>
      <c r="G769">
        <v>4.8028527500000003E-7</v>
      </c>
      <c r="H769" t="s">
        <v>25</v>
      </c>
      <c r="I769">
        <v>106.954095960633</v>
      </c>
      <c r="J769">
        <v>1.252241403E-6</v>
      </c>
      <c r="K769" t="s">
        <v>26</v>
      </c>
      <c r="L769">
        <v>0</v>
      </c>
      <c r="M769">
        <v>0</v>
      </c>
      <c r="N769" t="s">
        <v>27</v>
      </c>
      <c r="O769">
        <v>8.7201680081325006E-2</v>
      </c>
      <c r="P769">
        <v>4.7217867999999997E-8</v>
      </c>
      <c r="Q769" t="s">
        <v>28</v>
      </c>
      <c r="R769">
        <v>0.29313016851439</v>
      </c>
      <c r="S769">
        <v>2.0934976700000001E-7</v>
      </c>
      <c r="T769" t="s">
        <v>45</v>
      </c>
      <c r="U769">
        <v>0</v>
      </c>
      <c r="V769">
        <v>0</v>
      </c>
      <c r="W769" t="s">
        <v>46</v>
      </c>
      <c r="X769">
        <v>-0.58893384999999998</v>
      </c>
      <c r="Y769">
        <v>0</v>
      </c>
      <c r="Z769" t="s">
        <v>47</v>
      </c>
      <c r="AA769">
        <v>0</v>
      </c>
      <c r="AB769">
        <v>0</v>
      </c>
      <c r="AC769" t="s">
        <v>48</v>
      </c>
      <c r="AD769">
        <v>0</v>
      </c>
      <c r="AE769">
        <v>0</v>
      </c>
      <c r="AF769" t="s">
        <v>30</v>
      </c>
      <c r="AG769" s="27">
        <v>3974.8776403388802</v>
      </c>
    </row>
    <row r="770" spans="1:33" x14ac:dyDescent="0.2">
      <c r="A770" s="24">
        <f t="shared" ref="A770:A833" si="12">TAN($I770*PI()/180)</f>
        <v>-3.2802498302179139</v>
      </c>
      <c r="B770" t="s">
        <v>863</v>
      </c>
      <c r="C770" t="s">
        <v>22</v>
      </c>
      <c r="D770">
        <v>1</v>
      </c>
      <c r="E770" t="s">
        <v>24</v>
      </c>
      <c r="F770" s="24">
        <v>2.5646539046827201</v>
      </c>
      <c r="G770">
        <v>3.9294678300000001E-7</v>
      </c>
      <c r="H770" t="s">
        <v>25</v>
      </c>
      <c r="I770">
        <v>106.9540957759</v>
      </c>
      <c r="J770">
        <v>1.3563904880000001E-6</v>
      </c>
      <c r="K770" t="s">
        <v>26</v>
      </c>
      <c r="L770">
        <v>0</v>
      </c>
      <c r="M770">
        <v>0</v>
      </c>
      <c r="N770" t="s">
        <v>27</v>
      </c>
      <c r="O770">
        <v>8.7201706270882001E-2</v>
      </c>
      <c r="P770">
        <v>8.1342121999999994E-8</v>
      </c>
      <c r="Q770" t="s">
        <v>28</v>
      </c>
      <c r="R770">
        <v>0.29313032898729002</v>
      </c>
      <c r="S770">
        <v>1.6484459899999999E-7</v>
      </c>
      <c r="T770" t="s">
        <v>45</v>
      </c>
      <c r="U770">
        <v>0</v>
      </c>
      <c r="V770">
        <v>0</v>
      </c>
      <c r="W770" t="s">
        <v>46</v>
      </c>
      <c r="X770">
        <v>-0.58893384999999998</v>
      </c>
      <c r="Y770">
        <v>0</v>
      </c>
      <c r="Z770" t="s">
        <v>47</v>
      </c>
      <c r="AA770">
        <v>0</v>
      </c>
      <c r="AB770">
        <v>0</v>
      </c>
      <c r="AC770" t="s">
        <v>48</v>
      </c>
      <c r="AD770">
        <v>0</v>
      </c>
      <c r="AE770">
        <v>0</v>
      </c>
      <c r="AF770" t="s">
        <v>30</v>
      </c>
      <c r="AG770" s="27">
        <v>3974.8776403388802</v>
      </c>
    </row>
    <row r="771" spans="1:33" x14ac:dyDescent="0.2">
      <c r="A771" s="24">
        <f t="shared" si="12"/>
        <v>-3.2802496906607193</v>
      </c>
      <c r="B771" t="s">
        <v>878</v>
      </c>
      <c r="C771" t="s">
        <v>22</v>
      </c>
      <c r="D771">
        <v>1</v>
      </c>
      <c r="E771" t="s">
        <v>24</v>
      </c>
      <c r="F771" s="24">
        <v>2.5646537682945199</v>
      </c>
      <c r="G771">
        <v>2.03753041E-7</v>
      </c>
      <c r="H771" t="s">
        <v>25</v>
      </c>
      <c r="I771">
        <v>106.954096455833</v>
      </c>
      <c r="J771">
        <v>6.5150178000000003E-7</v>
      </c>
      <c r="K771" t="s">
        <v>26</v>
      </c>
      <c r="L771">
        <v>0</v>
      </c>
      <c r="M771">
        <v>0</v>
      </c>
      <c r="N771" t="s">
        <v>27</v>
      </c>
      <c r="O771">
        <v>8.7201693290699003E-2</v>
      </c>
      <c r="P771">
        <v>5.1097067000000002E-8</v>
      </c>
      <c r="Q771" t="s">
        <v>28</v>
      </c>
      <c r="R771">
        <v>0.29313023176737302</v>
      </c>
      <c r="S771">
        <v>1.00159962E-7</v>
      </c>
      <c r="T771" t="s">
        <v>45</v>
      </c>
      <c r="U771">
        <v>0</v>
      </c>
      <c r="V771">
        <v>0</v>
      </c>
      <c r="W771" t="s">
        <v>46</v>
      </c>
      <c r="X771">
        <v>-0.58893384999999998</v>
      </c>
      <c r="Y771">
        <v>0</v>
      </c>
      <c r="Z771" t="s">
        <v>47</v>
      </c>
      <c r="AA771">
        <v>0</v>
      </c>
      <c r="AB771">
        <v>0</v>
      </c>
      <c r="AC771" t="s">
        <v>48</v>
      </c>
      <c r="AD771">
        <v>0</v>
      </c>
      <c r="AE771">
        <v>0</v>
      </c>
      <c r="AF771" t="s">
        <v>30</v>
      </c>
      <c r="AG771" s="27">
        <v>3974.8776403388802</v>
      </c>
    </row>
    <row r="772" spans="1:33" x14ac:dyDescent="0.2">
      <c r="A772" s="24">
        <f t="shared" si="12"/>
        <v>-3.2802498269956741</v>
      </c>
      <c r="B772" t="s">
        <v>918</v>
      </c>
      <c r="C772" t="s">
        <v>22</v>
      </c>
      <c r="D772">
        <v>1</v>
      </c>
      <c r="E772" t="s">
        <v>24</v>
      </c>
      <c r="F772" s="24">
        <v>2.5646539829955102</v>
      </c>
      <c r="G772">
        <v>5.5856725499999995E-7</v>
      </c>
      <c r="H772" t="s">
        <v>25</v>
      </c>
      <c r="I772">
        <v>106.954095791599</v>
      </c>
      <c r="J772">
        <v>7.1267401699999995E-7</v>
      </c>
      <c r="K772" t="s">
        <v>26</v>
      </c>
      <c r="L772">
        <v>0</v>
      </c>
      <c r="M772">
        <v>0</v>
      </c>
      <c r="N772" t="s">
        <v>27</v>
      </c>
      <c r="O772">
        <v>8.7201672627194998E-2</v>
      </c>
      <c r="P772">
        <v>6.6376837999999994E-8</v>
      </c>
      <c r="Q772" t="s">
        <v>28</v>
      </c>
      <c r="R772">
        <v>0.293130153284685</v>
      </c>
      <c r="S772">
        <v>7.2937227599999997E-7</v>
      </c>
      <c r="T772" t="s">
        <v>45</v>
      </c>
      <c r="U772">
        <v>0</v>
      </c>
      <c r="V772">
        <v>0</v>
      </c>
      <c r="W772" t="s">
        <v>46</v>
      </c>
      <c r="X772">
        <v>-0.58893384999999998</v>
      </c>
      <c r="Y772">
        <v>0</v>
      </c>
      <c r="Z772" t="s">
        <v>47</v>
      </c>
      <c r="AA772">
        <v>0</v>
      </c>
      <c r="AB772">
        <v>0</v>
      </c>
      <c r="AC772" t="s">
        <v>48</v>
      </c>
      <c r="AD772">
        <v>0</v>
      </c>
      <c r="AE772">
        <v>0</v>
      </c>
      <c r="AF772" t="s">
        <v>30</v>
      </c>
      <c r="AG772" s="27">
        <v>3974.8776403388802</v>
      </c>
    </row>
    <row r="773" spans="1:33" x14ac:dyDescent="0.2">
      <c r="A773" s="24">
        <f t="shared" si="12"/>
        <v>-3.2802498624641414</v>
      </c>
      <c r="B773" t="s">
        <v>924</v>
      </c>
      <c r="C773" t="s">
        <v>22</v>
      </c>
      <c r="D773">
        <v>1</v>
      </c>
      <c r="E773" t="s">
        <v>24</v>
      </c>
      <c r="F773" s="24">
        <v>2.5646540372318598</v>
      </c>
      <c r="G773">
        <v>5.0576560899999996E-7</v>
      </c>
      <c r="H773" t="s">
        <v>25</v>
      </c>
      <c r="I773">
        <v>106.954095618794</v>
      </c>
      <c r="J773">
        <v>1.5006755300000001E-6</v>
      </c>
      <c r="K773" t="s">
        <v>26</v>
      </c>
      <c r="L773">
        <v>0</v>
      </c>
      <c r="M773">
        <v>0</v>
      </c>
      <c r="N773" t="s">
        <v>27</v>
      </c>
      <c r="O773">
        <v>8.7201697788504007E-2</v>
      </c>
      <c r="P773">
        <v>4.8850459000000001E-8</v>
      </c>
      <c r="Q773" t="s">
        <v>28</v>
      </c>
      <c r="R773">
        <v>0.29313034540810901</v>
      </c>
      <c r="S773">
        <v>4.6001789900000001E-7</v>
      </c>
      <c r="T773" t="s">
        <v>45</v>
      </c>
      <c r="U773">
        <v>0</v>
      </c>
      <c r="V773">
        <v>0</v>
      </c>
      <c r="W773" t="s">
        <v>46</v>
      </c>
      <c r="X773">
        <v>-0.58893384999999998</v>
      </c>
      <c r="Y773">
        <v>0</v>
      </c>
      <c r="Z773" t="s">
        <v>47</v>
      </c>
      <c r="AA773">
        <v>0</v>
      </c>
      <c r="AB773">
        <v>0</v>
      </c>
      <c r="AC773" t="s">
        <v>48</v>
      </c>
      <c r="AD773">
        <v>0</v>
      </c>
      <c r="AE773">
        <v>0</v>
      </c>
      <c r="AF773" t="s">
        <v>30</v>
      </c>
      <c r="AG773" s="27">
        <v>3974.8776403388802</v>
      </c>
    </row>
    <row r="774" spans="1:33" x14ac:dyDescent="0.2">
      <c r="A774" s="24">
        <f t="shared" si="12"/>
        <v>-3.280249831828109</v>
      </c>
      <c r="B774" t="s">
        <v>938</v>
      </c>
      <c r="C774" t="s">
        <v>22</v>
      </c>
      <c r="D774">
        <v>1</v>
      </c>
      <c r="E774" t="s">
        <v>24</v>
      </c>
      <c r="F774" s="24">
        <v>2.5646540120934</v>
      </c>
      <c r="G774">
        <v>4.2356045799999998E-7</v>
      </c>
      <c r="H774" t="s">
        <v>25</v>
      </c>
      <c r="I774">
        <v>106.954095768055</v>
      </c>
      <c r="J774">
        <v>8.7718037600000001E-7</v>
      </c>
      <c r="K774" t="s">
        <v>26</v>
      </c>
      <c r="L774">
        <v>0</v>
      </c>
      <c r="M774">
        <v>0</v>
      </c>
      <c r="N774" t="s">
        <v>27</v>
      </c>
      <c r="O774">
        <v>8.7201674327780004E-2</v>
      </c>
      <c r="P774">
        <v>7.6950229999999998E-8</v>
      </c>
      <c r="Q774" t="s">
        <v>28</v>
      </c>
      <c r="R774">
        <v>0.29313036104191098</v>
      </c>
      <c r="S774">
        <v>1.45530735E-7</v>
      </c>
      <c r="T774" t="s">
        <v>45</v>
      </c>
      <c r="U774">
        <v>0</v>
      </c>
      <c r="V774">
        <v>0</v>
      </c>
      <c r="W774" t="s">
        <v>46</v>
      </c>
      <c r="X774">
        <v>-0.58893384999999998</v>
      </c>
      <c r="Y774">
        <v>0</v>
      </c>
      <c r="Z774" t="s">
        <v>47</v>
      </c>
      <c r="AA774">
        <v>0</v>
      </c>
      <c r="AB774">
        <v>0</v>
      </c>
      <c r="AC774" t="s">
        <v>48</v>
      </c>
      <c r="AD774">
        <v>0</v>
      </c>
      <c r="AE774">
        <v>0</v>
      </c>
      <c r="AF774" t="s">
        <v>30</v>
      </c>
      <c r="AG774" s="27">
        <v>3974.8776403388802</v>
      </c>
    </row>
    <row r="775" spans="1:33" x14ac:dyDescent="0.2">
      <c r="A775" s="24">
        <f t="shared" si="12"/>
        <v>-3.2802498094290273</v>
      </c>
      <c r="B775" t="s">
        <v>948</v>
      </c>
      <c r="C775" t="s">
        <v>22</v>
      </c>
      <c r="D775">
        <v>1</v>
      </c>
      <c r="E775" t="s">
        <v>24</v>
      </c>
      <c r="F775" s="24">
        <v>2.56465381143183</v>
      </c>
      <c r="G775">
        <v>1.7654870400000001E-7</v>
      </c>
      <c r="H775" t="s">
        <v>25</v>
      </c>
      <c r="I775">
        <v>106.954095877185</v>
      </c>
      <c r="J775">
        <v>4.8315285199999995E-7</v>
      </c>
      <c r="K775" t="s">
        <v>26</v>
      </c>
      <c r="L775">
        <v>0</v>
      </c>
      <c r="M775">
        <v>0</v>
      </c>
      <c r="N775" t="s">
        <v>27</v>
      </c>
      <c r="O775">
        <v>8.7201661818728002E-2</v>
      </c>
      <c r="P775">
        <v>6.3359281000000005E-8</v>
      </c>
      <c r="Q775" t="s">
        <v>28</v>
      </c>
      <c r="R775">
        <v>0.29313027344271603</v>
      </c>
      <c r="S775">
        <v>8.1459213999999997E-8</v>
      </c>
      <c r="T775" t="s">
        <v>45</v>
      </c>
      <c r="U775">
        <v>0</v>
      </c>
      <c r="V775">
        <v>0</v>
      </c>
      <c r="W775" t="s">
        <v>46</v>
      </c>
      <c r="X775">
        <v>-0.58893384999999998</v>
      </c>
      <c r="Y775">
        <v>0</v>
      </c>
      <c r="Z775" t="s">
        <v>47</v>
      </c>
      <c r="AA775">
        <v>0</v>
      </c>
      <c r="AB775">
        <v>0</v>
      </c>
      <c r="AC775" t="s">
        <v>48</v>
      </c>
      <c r="AD775">
        <v>0</v>
      </c>
      <c r="AE775">
        <v>0</v>
      </c>
      <c r="AF775" t="s">
        <v>30</v>
      </c>
      <c r="AG775" s="27">
        <v>3974.8776403388802</v>
      </c>
    </row>
    <row r="776" spans="1:33" x14ac:dyDescent="0.2">
      <c r="A776" s="24">
        <f t="shared" si="12"/>
        <v>-3.2802499309321091</v>
      </c>
      <c r="B776" t="s">
        <v>957</v>
      </c>
      <c r="C776" t="s">
        <v>22</v>
      </c>
      <c r="D776">
        <v>1</v>
      </c>
      <c r="E776" t="s">
        <v>24</v>
      </c>
      <c r="F776" s="24">
        <v>2.5646541522251698</v>
      </c>
      <c r="G776">
        <v>2.00561709E-7</v>
      </c>
      <c r="H776" t="s">
        <v>25</v>
      </c>
      <c r="I776">
        <v>106.954095285213</v>
      </c>
      <c r="J776">
        <v>8.7763826899999998E-7</v>
      </c>
      <c r="K776" t="s">
        <v>26</v>
      </c>
      <c r="L776">
        <v>0</v>
      </c>
      <c r="M776">
        <v>0</v>
      </c>
      <c r="N776" t="s">
        <v>27</v>
      </c>
      <c r="O776">
        <v>8.7201676076817003E-2</v>
      </c>
      <c r="P776">
        <v>4.3484480000000002E-8</v>
      </c>
      <c r="Q776" t="s">
        <v>28</v>
      </c>
      <c r="R776">
        <v>0.29313032728295602</v>
      </c>
      <c r="S776">
        <v>1.6158982099999999E-7</v>
      </c>
      <c r="T776" t="s">
        <v>45</v>
      </c>
      <c r="U776">
        <v>0</v>
      </c>
      <c r="V776">
        <v>0</v>
      </c>
      <c r="W776" t="s">
        <v>46</v>
      </c>
      <c r="X776">
        <v>-0.58893384999999998</v>
      </c>
      <c r="Y776">
        <v>0</v>
      </c>
      <c r="Z776" t="s">
        <v>47</v>
      </c>
      <c r="AA776">
        <v>0</v>
      </c>
      <c r="AB776">
        <v>0</v>
      </c>
      <c r="AC776" t="s">
        <v>48</v>
      </c>
      <c r="AD776">
        <v>0</v>
      </c>
      <c r="AE776">
        <v>0</v>
      </c>
      <c r="AF776" t="s">
        <v>30</v>
      </c>
      <c r="AG776" s="27">
        <v>3974.8776403388802</v>
      </c>
    </row>
    <row r="777" spans="1:33" x14ac:dyDescent="0.2">
      <c r="A777" s="24">
        <f t="shared" si="12"/>
        <v>-3.2802496896874165</v>
      </c>
      <c r="B777" t="s">
        <v>133</v>
      </c>
      <c r="C777" t="s">
        <v>22</v>
      </c>
      <c r="D777">
        <v>1</v>
      </c>
      <c r="E777" t="s">
        <v>24</v>
      </c>
      <c r="F777" s="24">
        <v>2.5646537707128498</v>
      </c>
      <c r="G777">
        <v>7.1952268000000001E-8</v>
      </c>
      <c r="H777" t="s">
        <v>25</v>
      </c>
      <c r="I777">
        <v>106.954096460575</v>
      </c>
      <c r="J777">
        <v>5.1329535400000001E-7</v>
      </c>
      <c r="K777" t="s">
        <v>26</v>
      </c>
      <c r="L777">
        <v>0</v>
      </c>
      <c r="M777">
        <v>0</v>
      </c>
      <c r="N777" t="s">
        <v>27</v>
      </c>
      <c r="O777">
        <v>8.7201678113997996E-2</v>
      </c>
      <c r="P777">
        <v>1.9184630000000001E-8</v>
      </c>
      <c r="Q777" t="s">
        <v>28</v>
      </c>
      <c r="R777">
        <v>0.29313032190688698</v>
      </c>
      <c r="S777">
        <v>5.1615844999999997E-8</v>
      </c>
      <c r="T777" t="s">
        <v>45</v>
      </c>
      <c r="U777">
        <v>0</v>
      </c>
      <c r="V777">
        <v>0</v>
      </c>
      <c r="W777" t="s">
        <v>46</v>
      </c>
      <c r="X777">
        <v>-0.58893384999999998</v>
      </c>
      <c r="Y777">
        <v>0</v>
      </c>
      <c r="Z777" t="s">
        <v>47</v>
      </c>
      <c r="AA777">
        <v>0</v>
      </c>
      <c r="AB777">
        <v>0</v>
      </c>
      <c r="AC777" t="s">
        <v>48</v>
      </c>
      <c r="AD777">
        <v>0</v>
      </c>
      <c r="AE777">
        <v>0</v>
      </c>
      <c r="AF777" t="s">
        <v>30</v>
      </c>
      <c r="AG777" s="27">
        <v>3974.8776403388802</v>
      </c>
    </row>
    <row r="778" spans="1:33" x14ac:dyDescent="0.2">
      <c r="A778" s="24">
        <f t="shared" si="12"/>
        <v>-3.2802497669311097</v>
      </c>
      <c r="B778" t="s">
        <v>961</v>
      </c>
      <c r="C778" t="s">
        <v>22</v>
      </c>
      <c r="D778">
        <v>1</v>
      </c>
      <c r="E778" t="s">
        <v>24</v>
      </c>
      <c r="F778" s="24">
        <v>2.5646539838323301</v>
      </c>
      <c r="G778">
        <v>3.8264438700000002E-7</v>
      </c>
      <c r="H778" t="s">
        <v>25</v>
      </c>
      <c r="I778">
        <v>106.954096084238</v>
      </c>
      <c r="J778">
        <v>1.427002772E-6</v>
      </c>
      <c r="K778" t="s">
        <v>26</v>
      </c>
      <c r="L778">
        <v>0</v>
      </c>
      <c r="M778">
        <v>0</v>
      </c>
      <c r="N778" t="s">
        <v>27</v>
      </c>
      <c r="O778">
        <v>8.7201696711668997E-2</v>
      </c>
      <c r="P778">
        <v>4.0949192999999997E-8</v>
      </c>
      <c r="Q778" t="s">
        <v>28</v>
      </c>
      <c r="R778">
        <v>0.29313023145724798</v>
      </c>
      <c r="S778">
        <v>3.1301540000000002E-7</v>
      </c>
      <c r="T778" t="s">
        <v>45</v>
      </c>
      <c r="U778">
        <v>0</v>
      </c>
      <c r="V778">
        <v>0</v>
      </c>
      <c r="W778" t="s">
        <v>46</v>
      </c>
      <c r="X778">
        <v>-0.58893384999999998</v>
      </c>
      <c r="Y778">
        <v>0</v>
      </c>
      <c r="Z778" t="s">
        <v>47</v>
      </c>
      <c r="AA778">
        <v>0</v>
      </c>
      <c r="AB778">
        <v>0</v>
      </c>
      <c r="AC778" t="s">
        <v>48</v>
      </c>
      <c r="AD778">
        <v>0</v>
      </c>
      <c r="AE778">
        <v>0</v>
      </c>
      <c r="AF778" t="s">
        <v>30</v>
      </c>
      <c r="AG778" s="27">
        <v>3974.8776403388802</v>
      </c>
    </row>
    <row r="779" spans="1:33" x14ac:dyDescent="0.2">
      <c r="A779" s="24">
        <f t="shared" si="12"/>
        <v>-3.2802499251245196</v>
      </c>
      <c r="B779" t="s">
        <v>993</v>
      </c>
      <c r="C779" t="s">
        <v>22</v>
      </c>
      <c r="D779">
        <v>1</v>
      </c>
      <c r="E779" t="s">
        <v>24</v>
      </c>
      <c r="F779" s="24">
        <v>2.56465403083127</v>
      </c>
      <c r="G779">
        <v>4.7446504400000001E-7</v>
      </c>
      <c r="H779" t="s">
        <v>25</v>
      </c>
      <c r="I779">
        <v>106.95409531350801</v>
      </c>
      <c r="J779">
        <v>1.6819979110000001E-6</v>
      </c>
      <c r="K779" t="s">
        <v>26</v>
      </c>
      <c r="L779">
        <v>0</v>
      </c>
      <c r="M779">
        <v>0</v>
      </c>
      <c r="N779" t="s">
        <v>27</v>
      </c>
      <c r="O779">
        <v>8.7201673258092999E-2</v>
      </c>
      <c r="P779">
        <v>1.4637607000000001E-8</v>
      </c>
      <c r="Q779" t="s">
        <v>28</v>
      </c>
      <c r="R779">
        <v>0.29313033350970003</v>
      </c>
      <c r="S779">
        <v>2.10909102E-7</v>
      </c>
      <c r="T779" t="s">
        <v>45</v>
      </c>
      <c r="U779">
        <v>0</v>
      </c>
      <c r="V779">
        <v>0</v>
      </c>
      <c r="W779" t="s">
        <v>46</v>
      </c>
      <c r="X779">
        <v>-0.58893384999999998</v>
      </c>
      <c r="Y779">
        <v>0</v>
      </c>
      <c r="Z779" t="s">
        <v>47</v>
      </c>
      <c r="AA779">
        <v>0</v>
      </c>
      <c r="AB779">
        <v>0</v>
      </c>
      <c r="AC779" t="s">
        <v>48</v>
      </c>
      <c r="AD779">
        <v>0</v>
      </c>
      <c r="AE779">
        <v>0</v>
      </c>
      <c r="AF779" t="s">
        <v>30</v>
      </c>
      <c r="AG779" s="27">
        <v>3974.8776403388802</v>
      </c>
    </row>
    <row r="780" spans="1:33" x14ac:dyDescent="0.2">
      <c r="A780" s="24">
        <f t="shared" si="12"/>
        <v>-3.2802497085473532</v>
      </c>
      <c r="B780" t="s">
        <v>999</v>
      </c>
      <c r="C780" t="s">
        <v>22</v>
      </c>
      <c r="D780">
        <v>1</v>
      </c>
      <c r="E780" t="s">
        <v>24</v>
      </c>
      <c r="F780" s="24">
        <v>2.56465382552864</v>
      </c>
      <c r="G780">
        <v>2.5580289200000001E-7</v>
      </c>
      <c r="H780" t="s">
        <v>25</v>
      </c>
      <c r="I780">
        <v>106.954096368688</v>
      </c>
      <c r="J780">
        <v>1.0284612370000001E-6</v>
      </c>
      <c r="K780" t="s">
        <v>26</v>
      </c>
      <c r="L780">
        <v>0</v>
      </c>
      <c r="M780">
        <v>0</v>
      </c>
      <c r="N780" t="s">
        <v>27</v>
      </c>
      <c r="O780">
        <v>8.7201702726045993E-2</v>
      </c>
      <c r="P780">
        <v>1.27565375E-7</v>
      </c>
      <c r="Q780" t="s">
        <v>28</v>
      </c>
      <c r="R780">
        <v>0.29313030668564699</v>
      </c>
      <c r="S780">
        <v>8.2646334000000005E-8</v>
      </c>
      <c r="T780" t="s">
        <v>45</v>
      </c>
      <c r="U780">
        <v>0</v>
      </c>
      <c r="V780">
        <v>0</v>
      </c>
      <c r="W780" t="s">
        <v>46</v>
      </c>
      <c r="X780">
        <v>-0.58893384999999998</v>
      </c>
      <c r="Y780">
        <v>0</v>
      </c>
      <c r="Z780" t="s">
        <v>47</v>
      </c>
      <c r="AA780">
        <v>0</v>
      </c>
      <c r="AB780">
        <v>0</v>
      </c>
      <c r="AC780" t="s">
        <v>48</v>
      </c>
      <c r="AD780">
        <v>0</v>
      </c>
      <c r="AE780">
        <v>0</v>
      </c>
      <c r="AF780" t="s">
        <v>30</v>
      </c>
      <c r="AG780" s="27">
        <v>3974.8776403388802</v>
      </c>
    </row>
    <row r="781" spans="1:33" x14ac:dyDescent="0.2">
      <c r="A781" s="24">
        <f t="shared" si="12"/>
        <v>-3.2802498633791535</v>
      </c>
      <c r="B781" t="s">
        <v>1000</v>
      </c>
      <c r="C781" t="s">
        <v>22</v>
      </c>
      <c r="D781">
        <v>1</v>
      </c>
      <c r="E781" t="s">
        <v>24</v>
      </c>
      <c r="F781" s="24">
        <v>2.56465389565109</v>
      </c>
      <c r="G781">
        <v>2.2643324300000001E-7</v>
      </c>
      <c r="H781" t="s">
        <v>25</v>
      </c>
      <c r="I781">
        <v>106.954095614336</v>
      </c>
      <c r="J781">
        <v>1.063780635E-6</v>
      </c>
      <c r="K781" t="s">
        <v>26</v>
      </c>
      <c r="L781">
        <v>0</v>
      </c>
      <c r="M781">
        <v>0</v>
      </c>
      <c r="N781" t="s">
        <v>27</v>
      </c>
      <c r="O781">
        <v>8.7201703290490998E-2</v>
      </c>
      <c r="P781">
        <v>2.02907868E-7</v>
      </c>
      <c r="Q781" t="s">
        <v>28</v>
      </c>
      <c r="R781">
        <v>0.29313028456932499</v>
      </c>
      <c r="S781">
        <v>1.0395580299999999E-7</v>
      </c>
      <c r="T781" t="s">
        <v>45</v>
      </c>
      <c r="U781">
        <v>0</v>
      </c>
      <c r="V781">
        <v>0</v>
      </c>
      <c r="W781" t="s">
        <v>46</v>
      </c>
      <c r="X781">
        <v>-0.58893384999999998</v>
      </c>
      <c r="Y781">
        <v>0</v>
      </c>
      <c r="Z781" t="s">
        <v>47</v>
      </c>
      <c r="AA781">
        <v>0</v>
      </c>
      <c r="AB781">
        <v>0</v>
      </c>
      <c r="AC781" t="s">
        <v>48</v>
      </c>
      <c r="AD781">
        <v>0</v>
      </c>
      <c r="AE781">
        <v>0</v>
      </c>
      <c r="AF781" t="s">
        <v>30</v>
      </c>
      <c r="AG781" s="27">
        <v>3974.8776403388802</v>
      </c>
    </row>
    <row r="782" spans="1:33" x14ac:dyDescent="0.2">
      <c r="A782" s="24">
        <f t="shared" si="12"/>
        <v>-3.2802497248287117</v>
      </c>
      <c r="B782" t="s">
        <v>1012</v>
      </c>
      <c r="C782" t="s">
        <v>22</v>
      </c>
      <c r="D782">
        <v>1</v>
      </c>
      <c r="E782" t="s">
        <v>24</v>
      </c>
      <c r="F782" s="24">
        <v>2.5646538050327998</v>
      </c>
      <c r="G782">
        <v>3.0260044099999998E-7</v>
      </c>
      <c r="H782" t="s">
        <v>25</v>
      </c>
      <c r="I782">
        <v>106.954096289364</v>
      </c>
      <c r="J782">
        <v>1.2878701579999999E-6</v>
      </c>
      <c r="K782" t="s">
        <v>26</v>
      </c>
      <c r="L782">
        <v>0</v>
      </c>
      <c r="M782">
        <v>0</v>
      </c>
      <c r="N782" t="s">
        <v>27</v>
      </c>
      <c r="O782">
        <v>8.7201687541417994E-2</v>
      </c>
      <c r="P782">
        <v>4.8592261000000003E-8</v>
      </c>
      <c r="Q782" t="s">
        <v>28</v>
      </c>
      <c r="R782">
        <v>0.29313035831103301</v>
      </c>
      <c r="S782">
        <v>1.5945323299999999E-7</v>
      </c>
      <c r="T782" t="s">
        <v>45</v>
      </c>
      <c r="U782">
        <v>0</v>
      </c>
      <c r="V782">
        <v>0</v>
      </c>
      <c r="W782" t="s">
        <v>46</v>
      </c>
      <c r="X782">
        <v>-0.58893384999999998</v>
      </c>
      <c r="Y782">
        <v>0</v>
      </c>
      <c r="Z782" t="s">
        <v>47</v>
      </c>
      <c r="AA782">
        <v>0</v>
      </c>
      <c r="AB782">
        <v>0</v>
      </c>
      <c r="AC782" t="s">
        <v>48</v>
      </c>
      <c r="AD782">
        <v>0</v>
      </c>
      <c r="AE782">
        <v>0</v>
      </c>
      <c r="AF782" t="s">
        <v>30</v>
      </c>
      <c r="AG782" s="27">
        <v>3974.8776403388802</v>
      </c>
    </row>
    <row r="783" spans="1:33" x14ac:dyDescent="0.2">
      <c r="A783" s="24">
        <f t="shared" si="12"/>
        <v>-3.2802498875364212</v>
      </c>
      <c r="B783" t="s">
        <v>1017</v>
      </c>
      <c r="C783" t="s">
        <v>22</v>
      </c>
      <c r="D783">
        <v>1</v>
      </c>
      <c r="E783" t="s">
        <v>24</v>
      </c>
      <c r="F783" s="24">
        <v>2.5646540096896202</v>
      </c>
      <c r="G783">
        <v>3.98031205E-7</v>
      </c>
      <c r="H783" t="s">
        <v>25</v>
      </c>
      <c r="I783">
        <v>106.95409549663999</v>
      </c>
      <c r="J783">
        <v>1.1773909010000001E-6</v>
      </c>
      <c r="K783" t="s">
        <v>26</v>
      </c>
      <c r="L783">
        <v>0</v>
      </c>
      <c r="M783">
        <v>0</v>
      </c>
      <c r="N783" t="s">
        <v>27</v>
      </c>
      <c r="O783">
        <v>8.720169139674E-2</v>
      </c>
      <c r="P783">
        <v>1.1113044999999999E-8</v>
      </c>
      <c r="Q783" t="s">
        <v>28</v>
      </c>
      <c r="R783">
        <v>0.293130169919953</v>
      </c>
      <c r="S783">
        <v>1.10584112E-7</v>
      </c>
      <c r="T783" t="s">
        <v>45</v>
      </c>
      <c r="U783">
        <v>0</v>
      </c>
      <c r="V783">
        <v>0</v>
      </c>
      <c r="W783" t="s">
        <v>46</v>
      </c>
      <c r="X783">
        <v>-0.58893384999999998</v>
      </c>
      <c r="Y783">
        <v>0</v>
      </c>
      <c r="Z783" t="s">
        <v>47</v>
      </c>
      <c r="AA783">
        <v>0</v>
      </c>
      <c r="AB783">
        <v>0</v>
      </c>
      <c r="AC783" t="s">
        <v>48</v>
      </c>
      <c r="AD783">
        <v>0</v>
      </c>
      <c r="AE783">
        <v>0</v>
      </c>
      <c r="AF783" t="s">
        <v>30</v>
      </c>
      <c r="AG783" s="27">
        <v>3974.8776403388802</v>
      </c>
    </row>
    <row r="784" spans="1:33" x14ac:dyDescent="0.2">
      <c r="A784" s="24">
        <f t="shared" si="12"/>
        <v>-3.2802499409225163</v>
      </c>
      <c r="B784" t="s">
        <v>89</v>
      </c>
      <c r="C784" t="s">
        <v>22</v>
      </c>
      <c r="D784">
        <v>1</v>
      </c>
      <c r="E784" t="s">
        <v>24</v>
      </c>
      <c r="F784" s="24">
        <v>2.5646540639750501</v>
      </c>
      <c r="G784">
        <v>5.3873856300000005E-7</v>
      </c>
      <c r="H784" t="s">
        <v>25</v>
      </c>
      <c r="I784">
        <v>106.954095236539</v>
      </c>
      <c r="J784">
        <v>1.260807127E-6</v>
      </c>
      <c r="K784" t="s">
        <v>26</v>
      </c>
      <c r="L784">
        <v>0</v>
      </c>
      <c r="M784">
        <v>0</v>
      </c>
      <c r="N784" t="s">
        <v>27</v>
      </c>
      <c r="O784">
        <v>8.7201666393832006E-2</v>
      </c>
      <c r="P784">
        <v>2.9502297E-8</v>
      </c>
      <c r="Q784" t="s">
        <v>28</v>
      </c>
      <c r="R784">
        <v>0.29313025380798602</v>
      </c>
      <c r="S784">
        <v>4.2272994000000002E-7</v>
      </c>
      <c r="T784" t="s">
        <v>45</v>
      </c>
      <c r="U784">
        <v>0</v>
      </c>
      <c r="V784">
        <v>0</v>
      </c>
      <c r="W784" t="s">
        <v>46</v>
      </c>
      <c r="X784">
        <v>-0.58893384999999998</v>
      </c>
      <c r="Y784">
        <v>0</v>
      </c>
      <c r="Z784" t="s">
        <v>47</v>
      </c>
      <c r="AA784">
        <v>0</v>
      </c>
      <c r="AB784">
        <v>0</v>
      </c>
      <c r="AC784" t="s">
        <v>48</v>
      </c>
      <c r="AD784">
        <v>0</v>
      </c>
      <c r="AE784">
        <v>0</v>
      </c>
      <c r="AF784" t="s">
        <v>30</v>
      </c>
      <c r="AG784" s="27">
        <v>3974.8776403388802</v>
      </c>
    </row>
    <row r="785" spans="1:33" x14ac:dyDescent="0.2">
      <c r="A785" s="24">
        <f t="shared" si="12"/>
        <v>-3.2802498351864342</v>
      </c>
      <c r="B785" t="s">
        <v>1041</v>
      </c>
      <c r="C785" t="s">
        <v>22</v>
      </c>
      <c r="D785">
        <v>1</v>
      </c>
      <c r="E785" t="s">
        <v>24</v>
      </c>
      <c r="F785" s="24">
        <v>2.5646538464489601</v>
      </c>
      <c r="G785">
        <v>2.9707679399999997E-7</v>
      </c>
      <c r="H785" t="s">
        <v>25</v>
      </c>
      <c r="I785">
        <v>106.954095751693</v>
      </c>
      <c r="J785">
        <v>1.064429651E-6</v>
      </c>
      <c r="K785" t="s">
        <v>26</v>
      </c>
      <c r="L785">
        <v>0</v>
      </c>
      <c r="M785">
        <v>0</v>
      </c>
      <c r="N785" t="s">
        <v>27</v>
      </c>
      <c r="O785">
        <v>8.7201698662532995E-2</v>
      </c>
      <c r="P785">
        <v>9.4585080999999999E-8</v>
      </c>
      <c r="Q785" t="s">
        <v>28</v>
      </c>
      <c r="R785">
        <v>0.29313031917315502</v>
      </c>
      <c r="S785">
        <v>1.17447895E-7</v>
      </c>
      <c r="T785" t="s">
        <v>45</v>
      </c>
      <c r="U785">
        <v>0</v>
      </c>
      <c r="V785">
        <v>0</v>
      </c>
      <c r="W785" t="s">
        <v>46</v>
      </c>
      <c r="X785">
        <v>-0.58893384999999998</v>
      </c>
      <c r="Y785">
        <v>0</v>
      </c>
      <c r="Z785" t="s">
        <v>47</v>
      </c>
      <c r="AA785">
        <v>0</v>
      </c>
      <c r="AB785">
        <v>0</v>
      </c>
      <c r="AC785" t="s">
        <v>48</v>
      </c>
      <c r="AD785">
        <v>0</v>
      </c>
      <c r="AE785">
        <v>0</v>
      </c>
      <c r="AF785" t="s">
        <v>30</v>
      </c>
      <c r="AG785" s="27">
        <v>3974.8776403388802</v>
      </c>
    </row>
    <row r="786" spans="1:33" x14ac:dyDescent="0.2">
      <c r="A786" s="24">
        <f t="shared" si="12"/>
        <v>-3.2802499036184827</v>
      </c>
      <c r="B786" t="s">
        <v>1045</v>
      </c>
      <c r="C786" t="s">
        <v>22</v>
      </c>
      <c r="D786">
        <v>1</v>
      </c>
      <c r="E786" t="s">
        <v>24</v>
      </c>
      <c r="F786" s="24">
        <v>2.5646541269528602</v>
      </c>
      <c r="G786">
        <v>4.3458186800000002E-7</v>
      </c>
      <c r="H786" t="s">
        <v>25</v>
      </c>
      <c r="I786">
        <v>106.954095418287</v>
      </c>
      <c r="J786">
        <v>1.4868434780000001E-6</v>
      </c>
      <c r="K786" t="s">
        <v>26</v>
      </c>
      <c r="L786">
        <v>0</v>
      </c>
      <c r="M786">
        <v>0</v>
      </c>
      <c r="N786" t="s">
        <v>27</v>
      </c>
      <c r="O786">
        <v>8.7201668097469001E-2</v>
      </c>
      <c r="P786">
        <v>3.5287924E-8</v>
      </c>
      <c r="Q786" t="s">
        <v>28</v>
      </c>
      <c r="R786">
        <v>0.29313023489550799</v>
      </c>
      <c r="S786">
        <v>1.9537057099999999E-7</v>
      </c>
      <c r="T786" t="s">
        <v>45</v>
      </c>
      <c r="U786">
        <v>0</v>
      </c>
      <c r="V786">
        <v>0</v>
      </c>
      <c r="W786" t="s">
        <v>46</v>
      </c>
      <c r="X786">
        <v>-0.58893384999999998</v>
      </c>
      <c r="Y786">
        <v>0</v>
      </c>
      <c r="Z786" t="s">
        <v>47</v>
      </c>
      <c r="AA786">
        <v>0</v>
      </c>
      <c r="AB786">
        <v>0</v>
      </c>
      <c r="AC786" t="s">
        <v>48</v>
      </c>
      <c r="AD786">
        <v>0</v>
      </c>
      <c r="AE786">
        <v>0</v>
      </c>
      <c r="AF786" t="s">
        <v>30</v>
      </c>
      <c r="AG786" s="27">
        <v>3974.8776403388802</v>
      </c>
    </row>
    <row r="787" spans="1:33" x14ac:dyDescent="0.2">
      <c r="A787" s="24">
        <f t="shared" si="12"/>
        <v>-3.2802497318977757</v>
      </c>
      <c r="B787" s="23" t="s">
        <v>157</v>
      </c>
      <c r="C787" s="23" t="s">
        <v>22</v>
      </c>
      <c r="D787" s="23">
        <v>1</v>
      </c>
      <c r="E787" s="23" t="s">
        <v>24</v>
      </c>
      <c r="F787" s="24">
        <v>2.5646538741769902</v>
      </c>
      <c r="G787" s="23">
        <v>2.8283877999999998E-7</v>
      </c>
      <c r="H787" s="23" t="s">
        <v>25</v>
      </c>
      <c r="I787" s="23">
        <v>106.954096254923</v>
      </c>
      <c r="J787" s="23">
        <v>7.9634097499999999E-7</v>
      </c>
      <c r="K787" s="23" t="s">
        <v>26</v>
      </c>
      <c r="L787" s="23">
        <v>0</v>
      </c>
      <c r="M787" s="23">
        <v>0</v>
      </c>
      <c r="N787" s="23" t="s">
        <v>27</v>
      </c>
      <c r="O787" s="23">
        <v>8.7201662463492993E-2</v>
      </c>
      <c r="P787" s="23">
        <v>1.18162709E-7</v>
      </c>
      <c r="Q787" s="23" t="s">
        <v>28</v>
      </c>
      <c r="R787" s="23">
        <v>0.293130239593072</v>
      </c>
      <c r="S787" s="23">
        <v>3.7481268700000001E-7</v>
      </c>
      <c r="T787" s="23" t="s">
        <v>45</v>
      </c>
      <c r="U787" s="23">
        <v>0</v>
      </c>
      <c r="V787" s="23">
        <v>0</v>
      </c>
      <c r="W787" s="23" t="s">
        <v>46</v>
      </c>
      <c r="X787" s="23">
        <v>-0.58893384999999998</v>
      </c>
      <c r="Y787" s="23">
        <v>0</v>
      </c>
      <c r="Z787" s="23" t="s">
        <v>47</v>
      </c>
      <c r="AA787" s="23">
        <v>0</v>
      </c>
      <c r="AB787" s="23">
        <v>0</v>
      </c>
      <c r="AC787" s="23" t="s">
        <v>48</v>
      </c>
      <c r="AD787" s="23">
        <v>0</v>
      </c>
      <c r="AE787" s="23">
        <v>0</v>
      </c>
      <c r="AF787" s="23" t="s">
        <v>30</v>
      </c>
      <c r="AG787" s="27">
        <v>3974.8776403388902</v>
      </c>
    </row>
    <row r="788" spans="1:33" x14ac:dyDescent="0.2">
      <c r="A788" s="24">
        <f t="shared" si="12"/>
        <v>-3.2802498511814697</v>
      </c>
      <c r="B788" s="23" t="s">
        <v>162</v>
      </c>
      <c r="C788" s="23" t="s">
        <v>22</v>
      </c>
      <c r="D788" s="23">
        <v>1</v>
      </c>
      <c r="E788" s="23" t="s">
        <v>24</v>
      </c>
      <c r="F788" s="24">
        <v>2.5646539155689099</v>
      </c>
      <c r="G788" s="23">
        <v>1.8890106600000001E-7</v>
      </c>
      <c r="H788" s="23" t="s">
        <v>25</v>
      </c>
      <c r="I788" s="23">
        <v>106.954095673764</v>
      </c>
      <c r="J788" s="23">
        <v>6.8623081199999995E-7</v>
      </c>
      <c r="K788" s="23" t="s">
        <v>26</v>
      </c>
      <c r="L788" s="23">
        <v>0</v>
      </c>
      <c r="M788" s="23">
        <v>0</v>
      </c>
      <c r="N788" s="23" t="s">
        <v>27</v>
      </c>
      <c r="O788" s="23">
        <v>8.7201700497636994E-2</v>
      </c>
      <c r="P788" s="23">
        <v>5.0776988999999998E-8</v>
      </c>
      <c r="Q788" s="23" t="s">
        <v>28</v>
      </c>
      <c r="R788" s="23">
        <v>0.29313017745497499</v>
      </c>
      <c r="S788" s="23">
        <v>1.4756335999999999E-7</v>
      </c>
      <c r="T788" s="23" t="s">
        <v>45</v>
      </c>
      <c r="U788" s="23">
        <v>0</v>
      </c>
      <c r="V788" s="23">
        <v>0</v>
      </c>
      <c r="W788" s="23" t="s">
        <v>46</v>
      </c>
      <c r="X788" s="23">
        <v>-0.58893384999999998</v>
      </c>
      <c r="Y788" s="23">
        <v>0</v>
      </c>
      <c r="Z788" s="23" t="s">
        <v>47</v>
      </c>
      <c r="AA788" s="23">
        <v>0</v>
      </c>
      <c r="AB788" s="23">
        <v>0</v>
      </c>
      <c r="AC788" s="23" t="s">
        <v>48</v>
      </c>
      <c r="AD788" s="23">
        <v>0</v>
      </c>
      <c r="AE788" s="23">
        <v>0</v>
      </c>
      <c r="AF788" s="23" t="s">
        <v>30</v>
      </c>
      <c r="AG788" s="27">
        <v>3974.8776403388902</v>
      </c>
    </row>
    <row r="789" spans="1:33" x14ac:dyDescent="0.2">
      <c r="A789" s="24">
        <f t="shared" si="12"/>
        <v>-3.2802498934597701</v>
      </c>
      <c r="B789" t="s">
        <v>179</v>
      </c>
      <c r="C789" t="s">
        <v>22</v>
      </c>
      <c r="D789">
        <v>1</v>
      </c>
      <c r="E789" t="s">
        <v>24</v>
      </c>
      <c r="F789" s="24">
        <v>2.56465408029002</v>
      </c>
      <c r="G789">
        <v>2.8711621100000001E-7</v>
      </c>
      <c r="H789" t="s">
        <v>25</v>
      </c>
      <c r="I789">
        <v>106.954095467781</v>
      </c>
      <c r="J789">
        <v>7.2886858599999999E-7</v>
      </c>
      <c r="K789" t="s">
        <v>26</v>
      </c>
      <c r="L789">
        <v>0</v>
      </c>
      <c r="M789">
        <v>0</v>
      </c>
      <c r="N789" t="s">
        <v>27</v>
      </c>
      <c r="O789">
        <v>8.7201700350802006E-2</v>
      </c>
      <c r="P789">
        <v>2.4608292999999998E-8</v>
      </c>
      <c r="Q789" t="s">
        <v>28</v>
      </c>
      <c r="R789">
        <v>0.293130211285348</v>
      </c>
      <c r="S789">
        <v>7.0479676999999999E-8</v>
      </c>
      <c r="T789" t="s">
        <v>45</v>
      </c>
      <c r="U789">
        <v>0</v>
      </c>
      <c r="V789">
        <v>0</v>
      </c>
      <c r="W789" t="s">
        <v>46</v>
      </c>
      <c r="X789">
        <v>-0.58893384999999998</v>
      </c>
      <c r="Y789">
        <v>0</v>
      </c>
      <c r="Z789" t="s">
        <v>47</v>
      </c>
      <c r="AA789">
        <v>0</v>
      </c>
      <c r="AB789">
        <v>0</v>
      </c>
      <c r="AC789" t="s">
        <v>48</v>
      </c>
      <c r="AD789">
        <v>0</v>
      </c>
      <c r="AE789">
        <v>0</v>
      </c>
      <c r="AF789" t="s">
        <v>30</v>
      </c>
      <c r="AG789" s="27">
        <v>3974.8776403388902</v>
      </c>
    </row>
    <row r="790" spans="1:33" x14ac:dyDescent="0.2">
      <c r="A790" s="24">
        <f t="shared" si="12"/>
        <v>-3.2802499047235574</v>
      </c>
      <c r="B790" t="s">
        <v>186</v>
      </c>
      <c r="C790" t="s">
        <v>22</v>
      </c>
      <c r="D790">
        <v>1</v>
      </c>
      <c r="E790" t="s">
        <v>24</v>
      </c>
      <c r="F790" s="24">
        <v>2.5646540503218</v>
      </c>
      <c r="G790">
        <v>7.6391021999999999E-8</v>
      </c>
      <c r="H790" t="s">
        <v>25</v>
      </c>
      <c r="I790">
        <v>106.954095412903</v>
      </c>
      <c r="J790">
        <v>4.5396802300000001E-7</v>
      </c>
      <c r="K790" t="s">
        <v>26</v>
      </c>
      <c r="L790">
        <v>0</v>
      </c>
      <c r="M790">
        <v>0</v>
      </c>
      <c r="N790" t="s">
        <v>27</v>
      </c>
      <c r="O790">
        <v>8.7201669750953004E-2</v>
      </c>
      <c r="P790">
        <v>6.4267091000000002E-8</v>
      </c>
      <c r="Q790" t="s">
        <v>28</v>
      </c>
      <c r="R790">
        <v>0.29313033014770601</v>
      </c>
      <c r="S790">
        <v>1.9470271300000001E-7</v>
      </c>
      <c r="T790" t="s">
        <v>45</v>
      </c>
      <c r="U790">
        <v>0</v>
      </c>
      <c r="V790">
        <v>0</v>
      </c>
      <c r="W790" t="s">
        <v>46</v>
      </c>
      <c r="X790">
        <v>-0.58893384999999998</v>
      </c>
      <c r="Y790">
        <v>0</v>
      </c>
      <c r="Z790" t="s">
        <v>47</v>
      </c>
      <c r="AA790">
        <v>0</v>
      </c>
      <c r="AB790">
        <v>0</v>
      </c>
      <c r="AC790" t="s">
        <v>48</v>
      </c>
      <c r="AD790">
        <v>0</v>
      </c>
      <c r="AE790">
        <v>0</v>
      </c>
      <c r="AF790" t="s">
        <v>30</v>
      </c>
      <c r="AG790" s="27">
        <v>3974.8776403388902</v>
      </c>
    </row>
    <row r="791" spans="1:33" x14ac:dyDescent="0.2">
      <c r="A791" s="24">
        <f t="shared" si="12"/>
        <v>-3.2802499084207501</v>
      </c>
      <c r="B791" t="s">
        <v>196</v>
      </c>
      <c r="C791" t="s">
        <v>22</v>
      </c>
      <c r="D791">
        <v>1</v>
      </c>
      <c r="E791" t="s">
        <v>24</v>
      </c>
      <c r="F791" s="24">
        <v>2.5646541130166902</v>
      </c>
      <c r="G791">
        <v>3.4379807000000002E-8</v>
      </c>
      <c r="H791" t="s">
        <v>25</v>
      </c>
      <c r="I791">
        <v>106.95409539489</v>
      </c>
      <c r="J791">
        <v>1.9728839200000001E-7</v>
      </c>
      <c r="K791" t="s">
        <v>26</v>
      </c>
      <c r="L791">
        <v>0</v>
      </c>
      <c r="M791">
        <v>0</v>
      </c>
      <c r="N791" t="s">
        <v>27</v>
      </c>
      <c r="O791">
        <v>8.7201671580265996E-2</v>
      </c>
      <c r="P791">
        <v>2.2994296999999999E-8</v>
      </c>
      <c r="Q791" t="s">
        <v>28</v>
      </c>
      <c r="R791">
        <v>0.29313026475870602</v>
      </c>
      <c r="S791">
        <v>5.0307056E-8</v>
      </c>
      <c r="T791" t="s">
        <v>45</v>
      </c>
      <c r="U791">
        <v>0</v>
      </c>
      <c r="V791">
        <v>0</v>
      </c>
      <c r="W791" t="s">
        <v>46</v>
      </c>
      <c r="X791">
        <v>-0.58893384999999998</v>
      </c>
      <c r="Y791">
        <v>0</v>
      </c>
      <c r="Z791" t="s">
        <v>47</v>
      </c>
      <c r="AA791">
        <v>0</v>
      </c>
      <c r="AB791">
        <v>0</v>
      </c>
      <c r="AC791" t="s">
        <v>48</v>
      </c>
      <c r="AD791">
        <v>0</v>
      </c>
      <c r="AE791">
        <v>0</v>
      </c>
      <c r="AF791" t="s">
        <v>30</v>
      </c>
      <c r="AG791" s="27">
        <v>3974.8776403388902</v>
      </c>
    </row>
    <row r="792" spans="1:33" x14ac:dyDescent="0.2">
      <c r="A792" s="24">
        <f t="shared" si="12"/>
        <v>-3.280249709728368</v>
      </c>
      <c r="B792" t="s">
        <v>203</v>
      </c>
      <c r="C792" t="s">
        <v>22</v>
      </c>
      <c r="D792">
        <v>1</v>
      </c>
      <c r="E792" t="s">
        <v>24</v>
      </c>
      <c r="F792" s="24">
        <v>2.5646538066092801</v>
      </c>
      <c r="G792">
        <v>1.05682255E-7</v>
      </c>
      <c r="H792" t="s">
        <v>25</v>
      </c>
      <c r="I792">
        <v>106.954096362934</v>
      </c>
      <c r="J792">
        <v>1.0048250980000001E-6</v>
      </c>
      <c r="K792" t="s">
        <v>26</v>
      </c>
      <c r="L792">
        <v>0</v>
      </c>
      <c r="M792">
        <v>0</v>
      </c>
      <c r="N792" t="s">
        <v>27</v>
      </c>
      <c r="O792">
        <v>8.7201673362913998E-2</v>
      </c>
      <c r="P792">
        <v>3.2246509000000003E-8</v>
      </c>
      <c r="Q792" t="s">
        <v>28</v>
      </c>
      <c r="R792">
        <v>0.29313022371990599</v>
      </c>
      <c r="S792">
        <v>1.93454699E-7</v>
      </c>
      <c r="T792" t="s">
        <v>45</v>
      </c>
      <c r="U792">
        <v>0</v>
      </c>
      <c r="V792">
        <v>0</v>
      </c>
      <c r="W792" t="s">
        <v>46</v>
      </c>
      <c r="X792">
        <v>-0.58893384999999998</v>
      </c>
      <c r="Y792">
        <v>0</v>
      </c>
      <c r="Z792" t="s">
        <v>47</v>
      </c>
      <c r="AA792">
        <v>0</v>
      </c>
      <c r="AB792">
        <v>0</v>
      </c>
      <c r="AC792" t="s">
        <v>48</v>
      </c>
      <c r="AD792">
        <v>0</v>
      </c>
      <c r="AE792">
        <v>0</v>
      </c>
      <c r="AF792" t="s">
        <v>30</v>
      </c>
      <c r="AG792" s="27">
        <v>3974.8776403388902</v>
      </c>
    </row>
    <row r="793" spans="1:33" x14ac:dyDescent="0.2">
      <c r="A793" s="24">
        <f t="shared" si="12"/>
        <v>-3.2802498135441116</v>
      </c>
      <c r="B793" t="s">
        <v>237</v>
      </c>
      <c r="C793" t="s">
        <v>22</v>
      </c>
      <c r="D793">
        <v>1</v>
      </c>
      <c r="E793" t="s">
        <v>24</v>
      </c>
      <c r="F793" s="24">
        <v>2.5646538451269199</v>
      </c>
      <c r="G793">
        <v>2.4924947699999999E-7</v>
      </c>
      <c r="H793" t="s">
        <v>25</v>
      </c>
      <c r="I793">
        <v>106.954095857136</v>
      </c>
      <c r="J793">
        <v>5.2231005700000002E-7</v>
      </c>
      <c r="K793" t="s">
        <v>26</v>
      </c>
      <c r="L793">
        <v>0</v>
      </c>
      <c r="M793">
        <v>0</v>
      </c>
      <c r="N793" t="s">
        <v>27</v>
      </c>
      <c r="O793">
        <v>8.7201678005064995E-2</v>
      </c>
      <c r="P793">
        <v>2.4471270000000001E-8</v>
      </c>
      <c r="Q793" t="s">
        <v>28</v>
      </c>
      <c r="R793">
        <v>0.29313034869592902</v>
      </c>
      <c r="S793">
        <v>2.6071607899999999E-7</v>
      </c>
      <c r="T793" t="s">
        <v>45</v>
      </c>
      <c r="U793">
        <v>0</v>
      </c>
      <c r="V793">
        <v>0</v>
      </c>
      <c r="W793" t="s">
        <v>46</v>
      </c>
      <c r="X793">
        <v>-0.58893384999999998</v>
      </c>
      <c r="Y793">
        <v>0</v>
      </c>
      <c r="Z793" t="s">
        <v>47</v>
      </c>
      <c r="AA793">
        <v>0</v>
      </c>
      <c r="AB793">
        <v>0</v>
      </c>
      <c r="AC793" t="s">
        <v>48</v>
      </c>
      <c r="AD793">
        <v>0</v>
      </c>
      <c r="AE793">
        <v>0</v>
      </c>
      <c r="AF793" t="s">
        <v>30</v>
      </c>
      <c r="AG793" s="27">
        <v>3974.8776403388902</v>
      </c>
    </row>
    <row r="794" spans="1:33" x14ac:dyDescent="0.2">
      <c r="A794" s="24">
        <f t="shared" si="12"/>
        <v>-3.2802498045438346</v>
      </c>
      <c r="B794" t="s">
        <v>266</v>
      </c>
      <c r="C794" t="s">
        <v>22</v>
      </c>
      <c r="D794">
        <v>1</v>
      </c>
      <c r="E794" t="s">
        <v>24</v>
      </c>
      <c r="F794" s="24">
        <v>2.5646539532774901</v>
      </c>
      <c r="G794">
        <v>2.8526306800000001E-7</v>
      </c>
      <c r="H794" t="s">
        <v>25</v>
      </c>
      <c r="I794">
        <v>106.954095900986</v>
      </c>
      <c r="J794">
        <v>1.001155142E-6</v>
      </c>
      <c r="K794" t="s">
        <v>26</v>
      </c>
      <c r="L794">
        <v>0</v>
      </c>
      <c r="M794">
        <v>0</v>
      </c>
      <c r="N794" t="s">
        <v>27</v>
      </c>
      <c r="O794">
        <v>8.7201684760230005E-2</v>
      </c>
      <c r="P794">
        <v>4.5160600000000001E-8</v>
      </c>
      <c r="Q794" t="s">
        <v>28</v>
      </c>
      <c r="R794">
        <v>0.29313016027636302</v>
      </c>
      <c r="S794">
        <v>1.5835505099999999E-7</v>
      </c>
      <c r="T794" t="s">
        <v>45</v>
      </c>
      <c r="U794">
        <v>0</v>
      </c>
      <c r="V794">
        <v>0</v>
      </c>
      <c r="W794" t="s">
        <v>46</v>
      </c>
      <c r="X794">
        <v>-0.58893384999999998</v>
      </c>
      <c r="Y794">
        <v>0</v>
      </c>
      <c r="Z794" t="s">
        <v>47</v>
      </c>
      <c r="AA794">
        <v>0</v>
      </c>
      <c r="AB794">
        <v>0</v>
      </c>
      <c r="AC794" t="s">
        <v>48</v>
      </c>
      <c r="AD794">
        <v>0</v>
      </c>
      <c r="AE794">
        <v>0</v>
      </c>
      <c r="AF794" t="s">
        <v>30</v>
      </c>
      <c r="AG794" s="27">
        <v>3974.8776403388902</v>
      </c>
    </row>
    <row r="795" spans="1:33" x14ac:dyDescent="0.2">
      <c r="A795" s="24">
        <f t="shared" si="12"/>
        <v>-3.280249866110224</v>
      </c>
      <c r="B795" t="s">
        <v>139</v>
      </c>
      <c r="C795" t="s">
        <v>22</v>
      </c>
      <c r="D795">
        <v>1</v>
      </c>
      <c r="E795" t="s">
        <v>24</v>
      </c>
      <c r="F795" s="24">
        <v>2.56465390887857</v>
      </c>
      <c r="G795">
        <v>1.4856495099999999E-7</v>
      </c>
      <c r="H795" t="s">
        <v>25</v>
      </c>
      <c r="I795">
        <v>106.95409560103001</v>
      </c>
      <c r="J795">
        <v>1.203409522E-6</v>
      </c>
      <c r="K795" t="s">
        <v>26</v>
      </c>
      <c r="L795">
        <v>0</v>
      </c>
      <c r="M795">
        <v>0</v>
      </c>
      <c r="N795" t="s">
        <v>27</v>
      </c>
      <c r="O795">
        <v>8.7201679917689998E-2</v>
      </c>
      <c r="P795">
        <v>7.7645300999999998E-8</v>
      </c>
      <c r="Q795" t="s">
        <v>28</v>
      </c>
      <c r="R795">
        <v>0.29313025677454202</v>
      </c>
      <c r="S795">
        <v>1.9918945799999999E-7</v>
      </c>
      <c r="T795" t="s">
        <v>45</v>
      </c>
      <c r="U795">
        <v>0</v>
      </c>
      <c r="V795">
        <v>0</v>
      </c>
      <c r="W795" t="s">
        <v>46</v>
      </c>
      <c r="X795">
        <v>-0.58893384999999998</v>
      </c>
      <c r="Y795">
        <v>0</v>
      </c>
      <c r="Z795" t="s">
        <v>47</v>
      </c>
      <c r="AA795">
        <v>0</v>
      </c>
      <c r="AB795">
        <v>0</v>
      </c>
      <c r="AC795" t="s">
        <v>48</v>
      </c>
      <c r="AD795">
        <v>0</v>
      </c>
      <c r="AE795">
        <v>0</v>
      </c>
      <c r="AF795" t="s">
        <v>30</v>
      </c>
      <c r="AG795" s="27">
        <v>3974.8776403388902</v>
      </c>
    </row>
    <row r="796" spans="1:33" x14ac:dyDescent="0.2">
      <c r="A796" s="24">
        <f t="shared" si="12"/>
        <v>-3.2802498269718599</v>
      </c>
      <c r="B796" t="s">
        <v>298</v>
      </c>
      <c r="C796" t="s">
        <v>22</v>
      </c>
      <c r="D796">
        <v>1</v>
      </c>
      <c r="E796" t="s">
        <v>24</v>
      </c>
      <c r="F796" s="24">
        <v>2.5646538926715401</v>
      </c>
      <c r="G796">
        <v>2.2421268E-7</v>
      </c>
      <c r="H796" t="s">
        <v>25</v>
      </c>
      <c r="I796">
        <v>106.95409579171501</v>
      </c>
      <c r="J796">
        <v>5.3355484000000004E-7</v>
      </c>
      <c r="K796" t="s">
        <v>26</v>
      </c>
      <c r="L796">
        <v>0</v>
      </c>
      <c r="M796">
        <v>0</v>
      </c>
      <c r="N796" t="s">
        <v>27</v>
      </c>
      <c r="O796">
        <v>8.7201693866583996E-2</v>
      </c>
      <c r="P796">
        <v>7.7496791999999996E-8</v>
      </c>
      <c r="Q796" t="s">
        <v>28</v>
      </c>
      <c r="R796">
        <v>0.29313017451624102</v>
      </c>
      <c r="S796">
        <v>7.4775112000000002E-8</v>
      </c>
      <c r="T796" t="s">
        <v>45</v>
      </c>
      <c r="U796">
        <v>0</v>
      </c>
      <c r="V796">
        <v>0</v>
      </c>
      <c r="W796" t="s">
        <v>46</v>
      </c>
      <c r="X796">
        <v>-0.58893384999999998</v>
      </c>
      <c r="Y796">
        <v>0</v>
      </c>
      <c r="Z796" t="s">
        <v>47</v>
      </c>
      <c r="AA796">
        <v>0</v>
      </c>
      <c r="AB796">
        <v>0</v>
      </c>
      <c r="AC796" t="s">
        <v>48</v>
      </c>
      <c r="AD796">
        <v>0</v>
      </c>
      <c r="AE796">
        <v>0</v>
      </c>
      <c r="AF796" t="s">
        <v>30</v>
      </c>
      <c r="AG796" s="27">
        <v>3974.8776403388902</v>
      </c>
    </row>
    <row r="797" spans="1:33" x14ac:dyDescent="0.2">
      <c r="A797" s="24">
        <f t="shared" si="12"/>
        <v>-3.2802498096950332</v>
      </c>
      <c r="B797" t="s">
        <v>328</v>
      </c>
      <c r="C797" t="s">
        <v>22</v>
      </c>
      <c r="D797">
        <v>1</v>
      </c>
      <c r="E797" t="s">
        <v>24</v>
      </c>
      <c r="F797" s="24">
        <v>2.5646538623955402</v>
      </c>
      <c r="G797">
        <v>2.3928775200000002E-7</v>
      </c>
      <c r="H797" t="s">
        <v>25</v>
      </c>
      <c r="I797">
        <v>106.954095875889</v>
      </c>
      <c r="J797">
        <v>1.190258167E-6</v>
      </c>
      <c r="K797" t="s">
        <v>26</v>
      </c>
      <c r="L797">
        <v>0</v>
      </c>
      <c r="M797">
        <v>0</v>
      </c>
      <c r="N797" t="s">
        <v>27</v>
      </c>
      <c r="O797">
        <v>8.7201686017063004E-2</v>
      </c>
      <c r="P797">
        <v>4.2443747000000001E-8</v>
      </c>
      <c r="Q797" t="s">
        <v>28</v>
      </c>
      <c r="R797">
        <v>0.29313034596570597</v>
      </c>
      <c r="S797">
        <v>3.1612043499999999E-7</v>
      </c>
      <c r="T797" t="s">
        <v>45</v>
      </c>
      <c r="U797">
        <v>0</v>
      </c>
      <c r="V797">
        <v>0</v>
      </c>
      <c r="W797" t="s">
        <v>46</v>
      </c>
      <c r="X797">
        <v>-0.58893384999999998</v>
      </c>
      <c r="Y797">
        <v>0</v>
      </c>
      <c r="Z797" t="s">
        <v>47</v>
      </c>
      <c r="AA797">
        <v>0</v>
      </c>
      <c r="AB797">
        <v>0</v>
      </c>
      <c r="AC797" t="s">
        <v>48</v>
      </c>
      <c r="AD797">
        <v>0</v>
      </c>
      <c r="AE797">
        <v>0</v>
      </c>
      <c r="AF797" t="s">
        <v>30</v>
      </c>
      <c r="AG797" s="27">
        <v>3974.8776403388902</v>
      </c>
    </row>
    <row r="798" spans="1:33" x14ac:dyDescent="0.2">
      <c r="A798" s="24">
        <f t="shared" si="12"/>
        <v>-3.2802498229425732</v>
      </c>
      <c r="B798" t="s">
        <v>339</v>
      </c>
      <c r="C798" t="s">
        <v>22</v>
      </c>
      <c r="D798">
        <v>1</v>
      </c>
      <c r="E798" t="s">
        <v>24</v>
      </c>
      <c r="F798" s="24">
        <v>2.5646540076380901</v>
      </c>
      <c r="G798">
        <v>1.92867343E-7</v>
      </c>
      <c r="H798" t="s">
        <v>25</v>
      </c>
      <c r="I798">
        <v>106.95409581134599</v>
      </c>
      <c r="J798">
        <v>2.1944829700000001E-7</v>
      </c>
      <c r="K798" t="s">
        <v>26</v>
      </c>
      <c r="L798">
        <v>0</v>
      </c>
      <c r="M798">
        <v>0</v>
      </c>
      <c r="N798" t="s">
        <v>27</v>
      </c>
      <c r="O798">
        <v>8.7201705458569007E-2</v>
      </c>
      <c r="P798">
        <v>2.6351564E-8</v>
      </c>
      <c r="Q798" t="s">
        <v>28</v>
      </c>
      <c r="R798">
        <v>0.29313024726911002</v>
      </c>
      <c r="S798">
        <v>1.9857469E-7</v>
      </c>
      <c r="T798" t="s">
        <v>45</v>
      </c>
      <c r="U798">
        <v>0</v>
      </c>
      <c r="V798">
        <v>0</v>
      </c>
      <c r="W798" t="s">
        <v>46</v>
      </c>
      <c r="X798">
        <v>-0.58893384999999998</v>
      </c>
      <c r="Y798">
        <v>0</v>
      </c>
      <c r="Z798" t="s">
        <v>47</v>
      </c>
      <c r="AA798">
        <v>0</v>
      </c>
      <c r="AB798">
        <v>0</v>
      </c>
      <c r="AC798" t="s">
        <v>48</v>
      </c>
      <c r="AD798">
        <v>0</v>
      </c>
      <c r="AE798">
        <v>0</v>
      </c>
      <c r="AF798" t="s">
        <v>30</v>
      </c>
      <c r="AG798" s="27">
        <v>3974.8776403388902</v>
      </c>
    </row>
    <row r="799" spans="1:33" x14ac:dyDescent="0.2">
      <c r="A799" s="24">
        <f t="shared" si="12"/>
        <v>-3.2802498930964767</v>
      </c>
      <c r="B799" t="s">
        <v>345</v>
      </c>
      <c r="C799" t="s">
        <v>22</v>
      </c>
      <c r="D799">
        <v>1</v>
      </c>
      <c r="E799" t="s">
        <v>24</v>
      </c>
      <c r="F799" s="24">
        <v>2.5646539241745501</v>
      </c>
      <c r="G799">
        <v>4.36629806E-7</v>
      </c>
      <c r="H799" t="s">
        <v>25</v>
      </c>
      <c r="I799">
        <v>106.95409546955101</v>
      </c>
      <c r="J799">
        <v>8.2021926800000001E-7</v>
      </c>
      <c r="K799" t="s">
        <v>26</v>
      </c>
      <c r="L799">
        <v>0</v>
      </c>
      <c r="M799">
        <v>0</v>
      </c>
      <c r="N799" t="s">
        <v>27</v>
      </c>
      <c r="O799">
        <v>8.7201688629506002E-2</v>
      </c>
      <c r="P799">
        <v>1.11949175E-7</v>
      </c>
      <c r="Q799" t="s">
        <v>28</v>
      </c>
      <c r="R799">
        <v>0.29313024973486901</v>
      </c>
      <c r="S799">
        <v>1.9092076300000001E-7</v>
      </c>
      <c r="T799" t="s">
        <v>45</v>
      </c>
      <c r="U799">
        <v>0</v>
      </c>
      <c r="V799">
        <v>0</v>
      </c>
      <c r="W799" t="s">
        <v>46</v>
      </c>
      <c r="X799">
        <v>-0.58893384999999998</v>
      </c>
      <c r="Y799">
        <v>0</v>
      </c>
      <c r="Z799" t="s">
        <v>47</v>
      </c>
      <c r="AA799">
        <v>0</v>
      </c>
      <c r="AB799">
        <v>0</v>
      </c>
      <c r="AC799" t="s">
        <v>48</v>
      </c>
      <c r="AD799">
        <v>0</v>
      </c>
      <c r="AE799">
        <v>0</v>
      </c>
      <c r="AF799" t="s">
        <v>30</v>
      </c>
      <c r="AG799" s="27">
        <v>3974.8776403388902</v>
      </c>
    </row>
    <row r="800" spans="1:33" x14ac:dyDescent="0.2">
      <c r="A800" s="24">
        <f t="shared" si="12"/>
        <v>-3.2802497850010335</v>
      </c>
      <c r="B800" t="s">
        <v>378</v>
      </c>
      <c r="C800" t="s">
        <v>22</v>
      </c>
      <c r="D800">
        <v>1</v>
      </c>
      <c r="E800" t="s">
        <v>24</v>
      </c>
      <c r="F800" s="24">
        <v>2.56465390405917</v>
      </c>
      <c r="G800">
        <v>2.1740519299999999E-7</v>
      </c>
      <c r="H800" t="s">
        <v>25</v>
      </c>
      <c r="I800">
        <v>106.9540959962</v>
      </c>
      <c r="J800">
        <v>7.5851072499999996E-7</v>
      </c>
      <c r="K800" t="s">
        <v>26</v>
      </c>
      <c r="L800">
        <v>0</v>
      </c>
      <c r="M800">
        <v>0</v>
      </c>
      <c r="N800" t="s">
        <v>27</v>
      </c>
      <c r="O800">
        <v>8.7201713108235004E-2</v>
      </c>
      <c r="P800">
        <v>5.9505292000000003E-8</v>
      </c>
      <c r="Q800" t="s">
        <v>28</v>
      </c>
      <c r="R800">
        <v>0.29313027193690699</v>
      </c>
      <c r="S800">
        <v>3.7261468000000002E-8</v>
      </c>
      <c r="T800" t="s">
        <v>45</v>
      </c>
      <c r="U800">
        <v>0</v>
      </c>
      <c r="V800">
        <v>0</v>
      </c>
      <c r="W800" t="s">
        <v>46</v>
      </c>
      <c r="X800">
        <v>-0.58893384999999998</v>
      </c>
      <c r="Y800">
        <v>0</v>
      </c>
      <c r="Z800" t="s">
        <v>47</v>
      </c>
      <c r="AA800">
        <v>0</v>
      </c>
      <c r="AB800">
        <v>0</v>
      </c>
      <c r="AC800" t="s">
        <v>48</v>
      </c>
      <c r="AD800">
        <v>0</v>
      </c>
      <c r="AE800">
        <v>0</v>
      </c>
      <c r="AF800" t="s">
        <v>30</v>
      </c>
      <c r="AG800" s="27">
        <v>3974.8776403388902</v>
      </c>
    </row>
    <row r="801" spans="1:33" x14ac:dyDescent="0.2">
      <c r="A801" s="24">
        <f t="shared" si="12"/>
        <v>-3.2802497880555808</v>
      </c>
      <c r="B801" t="s">
        <v>379</v>
      </c>
      <c r="C801" t="s">
        <v>22</v>
      </c>
      <c r="D801">
        <v>1</v>
      </c>
      <c r="E801" t="s">
        <v>24</v>
      </c>
      <c r="F801" s="24">
        <v>2.5646538813876001</v>
      </c>
      <c r="G801">
        <v>2.02322078E-7</v>
      </c>
      <c r="H801" t="s">
        <v>25</v>
      </c>
      <c r="I801">
        <v>106.95409598131801</v>
      </c>
      <c r="J801">
        <v>1.117950738E-6</v>
      </c>
      <c r="K801" t="s">
        <v>26</v>
      </c>
      <c r="L801">
        <v>0</v>
      </c>
      <c r="M801">
        <v>0</v>
      </c>
      <c r="N801" t="s">
        <v>27</v>
      </c>
      <c r="O801">
        <v>8.7201660503669995E-2</v>
      </c>
      <c r="P801">
        <v>6.2358795999999997E-8</v>
      </c>
      <c r="Q801" t="s">
        <v>28</v>
      </c>
      <c r="R801">
        <v>0.29313036064158998</v>
      </c>
      <c r="S801">
        <v>5.35543812E-7</v>
      </c>
      <c r="T801" t="s">
        <v>45</v>
      </c>
      <c r="U801">
        <v>0</v>
      </c>
      <c r="V801">
        <v>0</v>
      </c>
      <c r="W801" t="s">
        <v>46</v>
      </c>
      <c r="X801">
        <v>-0.58893384999999998</v>
      </c>
      <c r="Y801">
        <v>0</v>
      </c>
      <c r="Z801" t="s">
        <v>47</v>
      </c>
      <c r="AA801">
        <v>0</v>
      </c>
      <c r="AB801">
        <v>0</v>
      </c>
      <c r="AC801" t="s">
        <v>48</v>
      </c>
      <c r="AD801">
        <v>0</v>
      </c>
      <c r="AE801">
        <v>0</v>
      </c>
      <c r="AF801" t="s">
        <v>30</v>
      </c>
      <c r="AG801" s="27">
        <v>3974.8776403388902</v>
      </c>
    </row>
    <row r="802" spans="1:33" x14ac:dyDescent="0.2">
      <c r="A802" s="24">
        <f t="shared" si="12"/>
        <v>-3.2802499058130321</v>
      </c>
      <c r="B802" t="s">
        <v>383</v>
      </c>
      <c r="C802" t="s">
        <v>22</v>
      </c>
      <c r="D802">
        <v>1</v>
      </c>
      <c r="E802" t="s">
        <v>24</v>
      </c>
      <c r="F802" s="24">
        <v>2.5646539693997199</v>
      </c>
      <c r="G802">
        <v>8.1719445999999995E-8</v>
      </c>
      <c r="H802" t="s">
        <v>25</v>
      </c>
      <c r="I802">
        <v>106.95409540759501</v>
      </c>
      <c r="J802">
        <v>1.075359543E-6</v>
      </c>
      <c r="K802" t="s">
        <v>26</v>
      </c>
      <c r="L802">
        <v>0</v>
      </c>
      <c r="M802">
        <v>0</v>
      </c>
      <c r="N802" t="s">
        <v>27</v>
      </c>
      <c r="O802">
        <v>8.7201698409612005E-2</v>
      </c>
      <c r="P802">
        <v>2.3986612E-8</v>
      </c>
      <c r="Q802" t="s">
        <v>28</v>
      </c>
      <c r="R802">
        <v>0.29313025127640702</v>
      </c>
      <c r="S802">
        <v>8.1459165000000005E-8</v>
      </c>
      <c r="T802" t="s">
        <v>45</v>
      </c>
      <c r="U802">
        <v>0</v>
      </c>
      <c r="V802">
        <v>0</v>
      </c>
      <c r="W802" t="s">
        <v>46</v>
      </c>
      <c r="X802">
        <v>-0.58893384999999998</v>
      </c>
      <c r="Y802">
        <v>0</v>
      </c>
      <c r="Z802" t="s">
        <v>47</v>
      </c>
      <c r="AA802">
        <v>0</v>
      </c>
      <c r="AB802">
        <v>0</v>
      </c>
      <c r="AC802" t="s">
        <v>48</v>
      </c>
      <c r="AD802">
        <v>0</v>
      </c>
      <c r="AE802">
        <v>0</v>
      </c>
      <c r="AF802" t="s">
        <v>30</v>
      </c>
      <c r="AG802" s="27">
        <v>3974.8776403388902</v>
      </c>
    </row>
    <row r="803" spans="1:33" x14ac:dyDescent="0.2">
      <c r="A803" s="24">
        <f t="shared" si="12"/>
        <v>-3.2802498687479136</v>
      </c>
      <c r="B803" t="s">
        <v>397</v>
      </c>
      <c r="C803" t="s">
        <v>22</v>
      </c>
      <c r="D803">
        <v>1</v>
      </c>
      <c r="E803" t="s">
        <v>24</v>
      </c>
      <c r="F803" s="24">
        <v>2.5646539564859498</v>
      </c>
      <c r="G803">
        <v>3.66930215E-7</v>
      </c>
      <c r="H803" t="s">
        <v>25</v>
      </c>
      <c r="I803">
        <v>106.954095588179</v>
      </c>
      <c r="J803">
        <v>1.010856356E-6</v>
      </c>
      <c r="K803" t="s">
        <v>26</v>
      </c>
      <c r="L803">
        <v>0</v>
      </c>
      <c r="M803">
        <v>0</v>
      </c>
      <c r="N803" t="s">
        <v>27</v>
      </c>
      <c r="O803">
        <v>8.7201680011794E-2</v>
      </c>
      <c r="P803">
        <v>4.6451344999999998E-8</v>
      </c>
      <c r="Q803" t="s">
        <v>28</v>
      </c>
      <c r="R803">
        <v>0.29313033529195798</v>
      </c>
      <c r="S803">
        <v>1.0374078200000001E-7</v>
      </c>
      <c r="T803" t="s">
        <v>45</v>
      </c>
      <c r="U803">
        <v>0</v>
      </c>
      <c r="V803">
        <v>0</v>
      </c>
      <c r="W803" t="s">
        <v>46</v>
      </c>
      <c r="X803">
        <v>-0.58893384999999998</v>
      </c>
      <c r="Y803">
        <v>0</v>
      </c>
      <c r="Z803" t="s">
        <v>47</v>
      </c>
      <c r="AA803">
        <v>0</v>
      </c>
      <c r="AB803">
        <v>0</v>
      </c>
      <c r="AC803" t="s">
        <v>48</v>
      </c>
      <c r="AD803">
        <v>0</v>
      </c>
      <c r="AE803">
        <v>0</v>
      </c>
      <c r="AF803" t="s">
        <v>30</v>
      </c>
      <c r="AG803" s="27">
        <v>3974.8776403388902</v>
      </c>
    </row>
    <row r="804" spans="1:33" x14ac:dyDescent="0.2">
      <c r="A804" s="24">
        <f t="shared" si="12"/>
        <v>-3.2802497992417843</v>
      </c>
      <c r="B804" t="s">
        <v>407</v>
      </c>
      <c r="C804" t="s">
        <v>22</v>
      </c>
      <c r="D804">
        <v>1</v>
      </c>
      <c r="E804" t="s">
        <v>24</v>
      </c>
      <c r="F804" s="24">
        <v>2.5646539519350098</v>
      </c>
      <c r="G804">
        <v>2.0382719099999999E-7</v>
      </c>
      <c r="H804" t="s">
        <v>25</v>
      </c>
      <c r="I804">
        <v>106.954095926818</v>
      </c>
      <c r="J804">
        <v>1.2035814679999999E-6</v>
      </c>
      <c r="K804" t="s">
        <v>26</v>
      </c>
      <c r="L804">
        <v>0</v>
      </c>
      <c r="M804">
        <v>0</v>
      </c>
      <c r="N804" t="s">
        <v>27</v>
      </c>
      <c r="O804">
        <v>8.7201693016340995E-2</v>
      </c>
      <c r="P804">
        <v>2.8198932999999998E-8</v>
      </c>
      <c r="Q804" t="s">
        <v>28</v>
      </c>
      <c r="R804">
        <v>0.29313033862269999</v>
      </c>
      <c r="S804">
        <v>1.1016593000000001E-7</v>
      </c>
      <c r="T804" t="s">
        <v>45</v>
      </c>
      <c r="U804">
        <v>0</v>
      </c>
      <c r="V804">
        <v>0</v>
      </c>
      <c r="W804" t="s">
        <v>46</v>
      </c>
      <c r="X804">
        <v>-0.58893384999999998</v>
      </c>
      <c r="Y804">
        <v>0</v>
      </c>
      <c r="Z804" t="s">
        <v>47</v>
      </c>
      <c r="AA804">
        <v>0</v>
      </c>
      <c r="AB804">
        <v>0</v>
      </c>
      <c r="AC804" t="s">
        <v>48</v>
      </c>
      <c r="AD804">
        <v>0</v>
      </c>
      <c r="AE804">
        <v>0</v>
      </c>
      <c r="AF804" t="s">
        <v>30</v>
      </c>
      <c r="AG804" s="27">
        <v>3974.8776403388902</v>
      </c>
    </row>
    <row r="805" spans="1:33" x14ac:dyDescent="0.2">
      <c r="A805" s="24">
        <f t="shared" si="12"/>
        <v>-3.280249847122624</v>
      </c>
      <c r="B805" t="s">
        <v>408</v>
      </c>
      <c r="C805" t="s">
        <v>22</v>
      </c>
      <c r="D805">
        <v>1</v>
      </c>
      <c r="E805" t="s">
        <v>24</v>
      </c>
      <c r="F805" s="24">
        <v>2.5646540170301799</v>
      </c>
      <c r="G805">
        <v>2.1803928300000001E-7</v>
      </c>
      <c r="H805" t="s">
        <v>25</v>
      </c>
      <c r="I805">
        <v>106.954095693539</v>
      </c>
      <c r="J805">
        <v>4.0694113199999999E-7</v>
      </c>
      <c r="K805" t="s">
        <v>26</v>
      </c>
      <c r="L805">
        <v>0</v>
      </c>
      <c r="M805">
        <v>0</v>
      </c>
      <c r="N805" t="s">
        <v>27</v>
      </c>
      <c r="O805">
        <v>8.7201703419878998E-2</v>
      </c>
      <c r="P805">
        <v>2.6231857E-8</v>
      </c>
      <c r="Q805" t="s">
        <v>28</v>
      </c>
      <c r="R805">
        <v>0.29313024849735397</v>
      </c>
      <c r="S805">
        <v>5.7535063999999999E-8</v>
      </c>
      <c r="T805" t="s">
        <v>45</v>
      </c>
      <c r="U805">
        <v>0</v>
      </c>
      <c r="V805">
        <v>0</v>
      </c>
      <c r="W805" t="s">
        <v>46</v>
      </c>
      <c r="X805">
        <v>-0.58893384999999998</v>
      </c>
      <c r="Y805">
        <v>0</v>
      </c>
      <c r="Z805" t="s">
        <v>47</v>
      </c>
      <c r="AA805">
        <v>0</v>
      </c>
      <c r="AB805">
        <v>0</v>
      </c>
      <c r="AC805" t="s">
        <v>48</v>
      </c>
      <c r="AD805">
        <v>0</v>
      </c>
      <c r="AE805">
        <v>0</v>
      </c>
      <c r="AF805" t="s">
        <v>30</v>
      </c>
      <c r="AG805" s="27">
        <v>3974.8776403388902</v>
      </c>
    </row>
    <row r="806" spans="1:33" x14ac:dyDescent="0.2">
      <c r="A806" s="24">
        <f t="shared" si="12"/>
        <v>-3.2802498262972004</v>
      </c>
      <c r="B806" t="s">
        <v>418</v>
      </c>
      <c r="C806" t="s">
        <v>22</v>
      </c>
      <c r="D806">
        <v>1</v>
      </c>
      <c r="E806" t="s">
        <v>24</v>
      </c>
      <c r="F806" s="24">
        <v>2.5646540264650999</v>
      </c>
      <c r="G806">
        <v>4.57091365E-7</v>
      </c>
      <c r="H806" t="s">
        <v>25</v>
      </c>
      <c r="I806">
        <v>106.954095795002</v>
      </c>
      <c r="J806">
        <v>1.6741896610000001E-6</v>
      </c>
      <c r="K806" t="s">
        <v>26</v>
      </c>
      <c r="L806">
        <v>0</v>
      </c>
      <c r="M806">
        <v>0</v>
      </c>
      <c r="N806" t="s">
        <v>27</v>
      </c>
      <c r="O806">
        <v>8.7201698502036004E-2</v>
      </c>
      <c r="P806">
        <v>7.8804786000000001E-8</v>
      </c>
      <c r="Q806" t="s">
        <v>28</v>
      </c>
      <c r="R806">
        <v>0.29313020454722299</v>
      </c>
      <c r="S806">
        <v>4.5815254100000002E-7</v>
      </c>
      <c r="T806" t="s">
        <v>45</v>
      </c>
      <c r="U806">
        <v>0</v>
      </c>
      <c r="V806">
        <v>0</v>
      </c>
      <c r="W806" t="s">
        <v>46</v>
      </c>
      <c r="X806">
        <v>-0.58893384999999998</v>
      </c>
      <c r="Y806">
        <v>0</v>
      </c>
      <c r="Z806" t="s">
        <v>47</v>
      </c>
      <c r="AA806">
        <v>0</v>
      </c>
      <c r="AB806">
        <v>0</v>
      </c>
      <c r="AC806" t="s">
        <v>48</v>
      </c>
      <c r="AD806">
        <v>0</v>
      </c>
      <c r="AE806">
        <v>0</v>
      </c>
      <c r="AF806" t="s">
        <v>30</v>
      </c>
      <c r="AG806" s="27">
        <v>3974.8776403388902</v>
      </c>
    </row>
    <row r="807" spans="1:33" x14ac:dyDescent="0.2">
      <c r="A807" s="24">
        <f t="shared" si="12"/>
        <v>-3.2802498692910098</v>
      </c>
      <c r="B807" t="s">
        <v>428</v>
      </c>
      <c r="C807" t="s">
        <v>22</v>
      </c>
      <c r="D807">
        <v>1</v>
      </c>
      <c r="E807" t="s">
        <v>24</v>
      </c>
      <c r="F807" s="24">
        <v>2.5646540591767901</v>
      </c>
      <c r="G807">
        <v>1.3040547699999999E-7</v>
      </c>
      <c r="H807" t="s">
        <v>25</v>
      </c>
      <c r="I807">
        <v>106.954095585533</v>
      </c>
      <c r="J807">
        <v>8.0330100200000003E-7</v>
      </c>
      <c r="K807" t="s">
        <v>26</v>
      </c>
      <c r="L807">
        <v>0</v>
      </c>
      <c r="M807">
        <v>0</v>
      </c>
      <c r="N807" t="s">
        <v>27</v>
      </c>
      <c r="O807">
        <v>8.7201705018538994E-2</v>
      </c>
      <c r="P807">
        <v>6.2570305000000005E-8</v>
      </c>
      <c r="Q807" t="s">
        <v>28</v>
      </c>
      <c r="R807">
        <v>0.29313023582291198</v>
      </c>
      <c r="S807">
        <v>1.3309202800000001E-7</v>
      </c>
      <c r="T807" t="s">
        <v>45</v>
      </c>
      <c r="U807">
        <v>0</v>
      </c>
      <c r="V807">
        <v>0</v>
      </c>
      <c r="W807" t="s">
        <v>46</v>
      </c>
      <c r="X807">
        <v>-0.58893384999999998</v>
      </c>
      <c r="Y807">
        <v>0</v>
      </c>
      <c r="Z807" t="s">
        <v>47</v>
      </c>
      <c r="AA807">
        <v>0</v>
      </c>
      <c r="AB807">
        <v>0</v>
      </c>
      <c r="AC807" t="s">
        <v>48</v>
      </c>
      <c r="AD807">
        <v>0</v>
      </c>
      <c r="AE807">
        <v>0</v>
      </c>
      <c r="AF807" t="s">
        <v>30</v>
      </c>
      <c r="AG807" s="27">
        <v>3974.8776403388902</v>
      </c>
    </row>
    <row r="808" spans="1:33" x14ac:dyDescent="0.2">
      <c r="A808" s="24">
        <f t="shared" si="12"/>
        <v>-3.2802499163307326</v>
      </c>
      <c r="B808" t="s">
        <v>467</v>
      </c>
      <c r="C808" t="s">
        <v>22</v>
      </c>
      <c r="D808">
        <v>1</v>
      </c>
      <c r="E808" t="s">
        <v>24</v>
      </c>
      <c r="F808" s="24">
        <v>2.5646540123392798</v>
      </c>
      <c r="G808">
        <v>1.50349382E-7</v>
      </c>
      <c r="H808" t="s">
        <v>25</v>
      </c>
      <c r="I808">
        <v>106.954095356352</v>
      </c>
      <c r="J808">
        <v>9.7632636899999991E-7</v>
      </c>
      <c r="K808" t="s">
        <v>26</v>
      </c>
      <c r="L808">
        <v>0</v>
      </c>
      <c r="M808">
        <v>0</v>
      </c>
      <c r="N808" t="s">
        <v>27</v>
      </c>
      <c r="O808">
        <v>8.7201674993572995E-2</v>
      </c>
      <c r="P808">
        <v>2.9579699000000001E-8</v>
      </c>
      <c r="Q808" t="s">
        <v>28</v>
      </c>
      <c r="R808">
        <v>0.29313027223086302</v>
      </c>
      <c r="S808">
        <v>1.3744524699999999E-7</v>
      </c>
      <c r="T808" t="s">
        <v>45</v>
      </c>
      <c r="U808">
        <v>0</v>
      </c>
      <c r="V808">
        <v>0</v>
      </c>
      <c r="W808" t="s">
        <v>46</v>
      </c>
      <c r="X808">
        <v>-0.58893384999999998</v>
      </c>
      <c r="Y808">
        <v>0</v>
      </c>
      <c r="Z808" t="s">
        <v>47</v>
      </c>
      <c r="AA808">
        <v>0</v>
      </c>
      <c r="AB808">
        <v>0</v>
      </c>
      <c r="AC808" t="s">
        <v>48</v>
      </c>
      <c r="AD808">
        <v>0</v>
      </c>
      <c r="AE808">
        <v>0</v>
      </c>
      <c r="AF808" t="s">
        <v>30</v>
      </c>
      <c r="AG808" s="27">
        <v>3974.8776403388902</v>
      </c>
    </row>
    <row r="809" spans="1:33" x14ac:dyDescent="0.2">
      <c r="A809" s="24">
        <f t="shared" si="12"/>
        <v>-3.2802499490211252</v>
      </c>
      <c r="B809" t="s">
        <v>469</v>
      </c>
      <c r="C809" t="s">
        <v>22</v>
      </c>
      <c r="D809">
        <v>1</v>
      </c>
      <c r="E809" t="s">
        <v>24</v>
      </c>
      <c r="F809" s="24">
        <v>2.5646540644222302</v>
      </c>
      <c r="G809">
        <v>9.7813249999999997E-8</v>
      </c>
      <c r="H809" t="s">
        <v>25</v>
      </c>
      <c r="I809">
        <v>106.954095197082</v>
      </c>
      <c r="J809">
        <v>4.8402139500000005E-7</v>
      </c>
      <c r="K809" t="s">
        <v>26</v>
      </c>
      <c r="L809">
        <v>0</v>
      </c>
      <c r="M809">
        <v>0</v>
      </c>
      <c r="N809" t="s">
        <v>27</v>
      </c>
      <c r="O809">
        <v>8.7201689797645004E-2</v>
      </c>
      <c r="P809">
        <v>5.5423801E-8</v>
      </c>
      <c r="Q809" t="s">
        <v>28</v>
      </c>
      <c r="R809">
        <v>0.29313025786027103</v>
      </c>
      <c r="S809">
        <v>7.2905486999999996E-8</v>
      </c>
      <c r="T809" t="s">
        <v>45</v>
      </c>
      <c r="U809">
        <v>0</v>
      </c>
      <c r="V809">
        <v>0</v>
      </c>
      <c r="W809" t="s">
        <v>46</v>
      </c>
      <c r="X809">
        <v>-0.58893384999999998</v>
      </c>
      <c r="Y809">
        <v>0</v>
      </c>
      <c r="Z809" t="s">
        <v>47</v>
      </c>
      <c r="AA809">
        <v>0</v>
      </c>
      <c r="AB809">
        <v>0</v>
      </c>
      <c r="AC809" t="s">
        <v>48</v>
      </c>
      <c r="AD809">
        <v>0</v>
      </c>
      <c r="AE809">
        <v>0</v>
      </c>
      <c r="AF809" t="s">
        <v>30</v>
      </c>
      <c r="AG809" s="27">
        <v>3974.8776403388902</v>
      </c>
    </row>
    <row r="810" spans="1:33" x14ac:dyDescent="0.2">
      <c r="A810" s="24">
        <f t="shared" si="12"/>
        <v>-3.2802497743086647</v>
      </c>
      <c r="B810" t="s">
        <v>501</v>
      </c>
      <c r="C810" t="s">
        <v>22</v>
      </c>
      <c r="D810">
        <v>1</v>
      </c>
      <c r="E810" t="s">
        <v>24</v>
      </c>
      <c r="F810" s="24">
        <v>2.56465386512073</v>
      </c>
      <c r="G810">
        <v>4.92022705E-7</v>
      </c>
      <c r="H810" t="s">
        <v>25</v>
      </c>
      <c r="I810">
        <v>106.95409604829401</v>
      </c>
      <c r="J810">
        <v>1.137663377E-6</v>
      </c>
      <c r="K810" t="s">
        <v>26</v>
      </c>
      <c r="L810">
        <v>0</v>
      </c>
      <c r="M810">
        <v>0</v>
      </c>
      <c r="N810" t="s">
        <v>27</v>
      </c>
      <c r="O810">
        <v>8.7201705553203002E-2</v>
      </c>
      <c r="P810">
        <v>6.2896999999999997E-8</v>
      </c>
      <c r="Q810" t="s">
        <v>28</v>
      </c>
      <c r="R810">
        <v>0.29313018747712599</v>
      </c>
      <c r="S810">
        <v>1.8701355400000001E-7</v>
      </c>
      <c r="T810" t="s">
        <v>45</v>
      </c>
      <c r="U810">
        <v>0</v>
      </c>
      <c r="V810">
        <v>0</v>
      </c>
      <c r="W810" t="s">
        <v>46</v>
      </c>
      <c r="X810">
        <v>-0.58893384999999998</v>
      </c>
      <c r="Y810">
        <v>0</v>
      </c>
      <c r="Z810" t="s">
        <v>47</v>
      </c>
      <c r="AA810">
        <v>0</v>
      </c>
      <c r="AB810">
        <v>0</v>
      </c>
      <c r="AC810" t="s">
        <v>48</v>
      </c>
      <c r="AD810">
        <v>0</v>
      </c>
      <c r="AE810">
        <v>0</v>
      </c>
      <c r="AF810" t="s">
        <v>30</v>
      </c>
      <c r="AG810" s="27">
        <v>3974.8776403388902</v>
      </c>
    </row>
    <row r="811" spans="1:33" x14ac:dyDescent="0.2">
      <c r="A811" s="24">
        <f t="shared" si="12"/>
        <v>-3.2802498333677041</v>
      </c>
      <c r="B811" t="s">
        <v>548</v>
      </c>
      <c r="C811" t="s">
        <v>22</v>
      </c>
      <c r="D811">
        <v>1</v>
      </c>
      <c r="E811" t="s">
        <v>24</v>
      </c>
      <c r="F811" s="24">
        <v>2.5646539395763499</v>
      </c>
      <c r="G811">
        <v>2.0602607099999999E-7</v>
      </c>
      <c r="H811" t="s">
        <v>25</v>
      </c>
      <c r="I811">
        <v>106.954095760554</v>
      </c>
      <c r="J811">
        <v>5.79980225E-7</v>
      </c>
      <c r="K811" t="s">
        <v>26</v>
      </c>
      <c r="L811">
        <v>0</v>
      </c>
      <c r="M811">
        <v>0</v>
      </c>
      <c r="N811" t="s">
        <v>27</v>
      </c>
      <c r="O811">
        <v>8.7201682776605005E-2</v>
      </c>
      <c r="P811">
        <v>3.8321189999999997E-8</v>
      </c>
      <c r="Q811" t="s">
        <v>28</v>
      </c>
      <c r="R811">
        <v>0.29313036788260299</v>
      </c>
      <c r="S811">
        <v>1.6082261E-7</v>
      </c>
      <c r="T811" t="s">
        <v>45</v>
      </c>
      <c r="U811">
        <v>0</v>
      </c>
      <c r="V811">
        <v>0</v>
      </c>
      <c r="W811" t="s">
        <v>46</v>
      </c>
      <c r="X811">
        <v>-0.58893384999999998</v>
      </c>
      <c r="Y811">
        <v>0</v>
      </c>
      <c r="Z811" t="s">
        <v>47</v>
      </c>
      <c r="AA811">
        <v>0</v>
      </c>
      <c r="AB811">
        <v>0</v>
      </c>
      <c r="AC811" t="s">
        <v>48</v>
      </c>
      <c r="AD811">
        <v>0</v>
      </c>
      <c r="AE811">
        <v>0</v>
      </c>
      <c r="AF811" t="s">
        <v>30</v>
      </c>
      <c r="AG811" s="27">
        <v>3974.8776403388902</v>
      </c>
    </row>
    <row r="812" spans="1:33" x14ac:dyDescent="0.2">
      <c r="A812" s="24">
        <f t="shared" si="12"/>
        <v>-3.2802497829893631</v>
      </c>
      <c r="B812" t="s">
        <v>558</v>
      </c>
      <c r="C812" t="s">
        <v>22</v>
      </c>
      <c r="D812">
        <v>1</v>
      </c>
      <c r="E812" t="s">
        <v>24</v>
      </c>
      <c r="F812" s="24">
        <v>2.5646539090861098</v>
      </c>
      <c r="G812">
        <v>3.42600976E-7</v>
      </c>
      <c r="H812" t="s">
        <v>25</v>
      </c>
      <c r="I812">
        <v>106.954096006001</v>
      </c>
      <c r="J812">
        <v>1.1444599180000001E-6</v>
      </c>
      <c r="K812" t="s">
        <v>26</v>
      </c>
      <c r="L812">
        <v>0</v>
      </c>
      <c r="M812">
        <v>0</v>
      </c>
      <c r="N812" t="s">
        <v>27</v>
      </c>
      <c r="O812">
        <v>8.7201710811284999E-2</v>
      </c>
      <c r="P812">
        <v>6.5855948000000001E-8</v>
      </c>
      <c r="Q812" t="s">
        <v>28</v>
      </c>
      <c r="R812">
        <v>0.29313024402179899</v>
      </c>
      <c r="S812">
        <v>3.3163388000000002E-8</v>
      </c>
      <c r="T812" t="s">
        <v>45</v>
      </c>
      <c r="U812">
        <v>0</v>
      </c>
      <c r="V812">
        <v>0</v>
      </c>
      <c r="W812" t="s">
        <v>46</v>
      </c>
      <c r="X812">
        <v>-0.58893384999999998</v>
      </c>
      <c r="Y812">
        <v>0</v>
      </c>
      <c r="Z812" t="s">
        <v>47</v>
      </c>
      <c r="AA812">
        <v>0</v>
      </c>
      <c r="AB812">
        <v>0</v>
      </c>
      <c r="AC812" t="s">
        <v>48</v>
      </c>
      <c r="AD812">
        <v>0</v>
      </c>
      <c r="AE812">
        <v>0</v>
      </c>
      <c r="AF812" t="s">
        <v>30</v>
      </c>
      <c r="AG812" s="27">
        <v>3974.8776403388902</v>
      </c>
    </row>
    <row r="813" spans="1:33" x14ac:dyDescent="0.2">
      <c r="A813" s="24">
        <f t="shared" si="12"/>
        <v>-3.2802498896888959</v>
      </c>
      <c r="B813" t="s">
        <v>565</v>
      </c>
      <c r="C813" t="s">
        <v>22</v>
      </c>
      <c r="D813">
        <v>1</v>
      </c>
      <c r="E813" t="s">
        <v>24</v>
      </c>
      <c r="F813" s="24">
        <v>2.5646539437030502</v>
      </c>
      <c r="G813">
        <v>3.9227114000000001E-7</v>
      </c>
      <c r="H813" t="s">
        <v>25</v>
      </c>
      <c r="I813">
        <v>106.95409548615299</v>
      </c>
      <c r="J813">
        <v>1.239292964E-6</v>
      </c>
      <c r="K813" t="s">
        <v>26</v>
      </c>
      <c r="L813">
        <v>0</v>
      </c>
      <c r="M813">
        <v>0</v>
      </c>
      <c r="N813" t="s">
        <v>27</v>
      </c>
      <c r="O813">
        <v>8.7201688952563999E-2</v>
      </c>
      <c r="P813">
        <v>3.4545841000000003E-8</v>
      </c>
      <c r="Q813" t="s">
        <v>28</v>
      </c>
      <c r="R813">
        <v>0.29313024145281502</v>
      </c>
      <c r="S813">
        <v>1.5121073799999999E-7</v>
      </c>
      <c r="T813" t="s">
        <v>45</v>
      </c>
      <c r="U813">
        <v>0</v>
      </c>
      <c r="V813">
        <v>0</v>
      </c>
      <c r="W813" t="s">
        <v>46</v>
      </c>
      <c r="X813">
        <v>-0.58893384999999998</v>
      </c>
      <c r="Y813">
        <v>0</v>
      </c>
      <c r="Z813" t="s">
        <v>47</v>
      </c>
      <c r="AA813">
        <v>0</v>
      </c>
      <c r="AB813">
        <v>0</v>
      </c>
      <c r="AC813" t="s">
        <v>48</v>
      </c>
      <c r="AD813">
        <v>0</v>
      </c>
      <c r="AE813">
        <v>0</v>
      </c>
      <c r="AF813" t="s">
        <v>30</v>
      </c>
      <c r="AG813" s="27">
        <v>3974.8776403388902</v>
      </c>
    </row>
    <row r="814" spans="1:33" x14ac:dyDescent="0.2">
      <c r="A814" s="24">
        <f t="shared" si="12"/>
        <v>-3.2802498493578121</v>
      </c>
      <c r="B814" t="s">
        <v>571</v>
      </c>
      <c r="C814" t="s">
        <v>22</v>
      </c>
      <c r="D814">
        <v>1</v>
      </c>
      <c r="E814" t="s">
        <v>24</v>
      </c>
      <c r="F814" s="24">
        <v>2.56465401167236</v>
      </c>
      <c r="G814">
        <v>4.5401216900000001E-7</v>
      </c>
      <c r="H814" t="s">
        <v>25</v>
      </c>
      <c r="I814">
        <v>106.954095682649</v>
      </c>
      <c r="J814">
        <v>2.108531804E-6</v>
      </c>
      <c r="K814" t="s">
        <v>26</v>
      </c>
      <c r="L814">
        <v>0</v>
      </c>
      <c r="M814">
        <v>0</v>
      </c>
      <c r="N814" t="s">
        <v>27</v>
      </c>
      <c r="O814">
        <v>8.7201659890496996E-2</v>
      </c>
      <c r="P814">
        <v>1.15460438E-7</v>
      </c>
      <c r="Q814" t="s">
        <v>28</v>
      </c>
      <c r="R814">
        <v>0.29313031795608202</v>
      </c>
      <c r="S814">
        <v>4.7392393300000002E-7</v>
      </c>
      <c r="T814" t="s">
        <v>45</v>
      </c>
      <c r="U814">
        <v>0</v>
      </c>
      <c r="V814">
        <v>0</v>
      </c>
      <c r="W814" t="s">
        <v>46</v>
      </c>
      <c r="X814">
        <v>-0.58893384999999998</v>
      </c>
      <c r="Y814">
        <v>0</v>
      </c>
      <c r="Z814" t="s">
        <v>47</v>
      </c>
      <c r="AA814">
        <v>0</v>
      </c>
      <c r="AB814">
        <v>0</v>
      </c>
      <c r="AC814" t="s">
        <v>48</v>
      </c>
      <c r="AD814">
        <v>0</v>
      </c>
      <c r="AE814">
        <v>0</v>
      </c>
      <c r="AF814" t="s">
        <v>30</v>
      </c>
      <c r="AG814" s="27">
        <v>3974.8776403388902</v>
      </c>
    </row>
    <row r="815" spans="1:33" x14ac:dyDescent="0.2">
      <c r="A815" s="24">
        <f t="shared" si="12"/>
        <v>-3.2802499244264611</v>
      </c>
      <c r="B815" t="s">
        <v>581</v>
      </c>
      <c r="C815" t="s">
        <v>22</v>
      </c>
      <c r="D815">
        <v>1</v>
      </c>
      <c r="E815" t="s">
        <v>24</v>
      </c>
      <c r="F815" s="24">
        <v>2.5646540897388901</v>
      </c>
      <c r="G815">
        <v>1.03071654E-7</v>
      </c>
      <c r="H815" t="s">
        <v>25</v>
      </c>
      <c r="I815">
        <v>106.954095316909</v>
      </c>
      <c r="J815">
        <v>6.2349590800000002E-7</v>
      </c>
      <c r="K815" t="s">
        <v>26</v>
      </c>
      <c r="L815">
        <v>0</v>
      </c>
      <c r="M815">
        <v>0</v>
      </c>
      <c r="N815" t="s">
        <v>27</v>
      </c>
      <c r="O815">
        <v>8.7201677391840995E-2</v>
      </c>
      <c r="P815">
        <v>4.3412648999999997E-8</v>
      </c>
      <c r="Q815" t="s">
        <v>28</v>
      </c>
      <c r="R815">
        <v>0.29313024265337401</v>
      </c>
      <c r="S815">
        <v>1.0744643399999999E-7</v>
      </c>
      <c r="T815" t="s">
        <v>45</v>
      </c>
      <c r="U815">
        <v>0</v>
      </c>
      <c r="V815">
        <v>0</v>
      </c>
      <c r="W815" t="s">
        <v>46</v>
      </c>
      <c r="X815">
        <v>-0.58893384999999998</v>
      </c>
      <c r="Y815">
        <v>0</v>
      </c>
      <c r="Z815" t="s">
        <v>47</v>
      </c>
      <c r="AA815">
        <v>0</v>
      </c>
      <c r="AB815">
        <v>0</v>
      </c>
      <c r="AC815" t="s">
        <v>48</v>
      </c>
      <c r="AD815">
        <v>0</v>
      </c>
      <c r="AE815">
        <v>0</v>
      </c>
      <c r="AF815" t="s">
        <v>30</v>
      </c>
      <c r="AG815" s="27">
        <v>3974.8776403388902</v>
      </c>
    </row>
    <row r="816" spans="1:33" x14ac:dyDescent="0.2">
      <c r="A816" s="24">
        <f t="shared" si="12"/>
        <v>-3.2802497787989493</v>
      </c>
      <c r="B816" t="s">
        <v>80</v>
      </c>
      <c r="C816" t="s">
        <v>22</v>
      </c>
      <c r="D816">
        <v>1</v>
      </c>
      <c r="E816" t="s">
        <v>24</v>
      </c>
      <c r="F816" s="24">
        <v>2.56465392707327</v>
      </c>
      <c r="G816">
        <v>2.3434702400000001E-7</v>
      </c>
      <c r="H816" t="s">
        <v>25</v>
      </c>
      <c r="I816">
        <v>106.95409602641701</v>
      </c>
      <c r="J816">
        <v>9.9301824100000006E-7</v>
      </c>
      <c r="K816" t="s">
        <v>26</v>
      </c>
      <c r="L816">
        <v>0</v>
      </c>
      <c r="M816">
        <v>0</v>
      </c>
      <c r="N816" t="s">
        <v>27</v>
      </c>
      <c r="O816">
        <v>8.7201707196799996E-2</v>
      </c>
      <c r="P816">
        <v>5.5576872000000001E-8</v>
      </c>
      <c r="Q816" t="s">
        <v>28</v>
      </c>
      <c r="R816">
        <v>0.293130202378932</v>
      </c>
      <c r="S816">
        <v>1.06396285E-7</v>
      </c>
      <c r="T816" t="s">
        <v>45</v>
      </c>
      <c r="U816">
        <v>0</v>
      </c>
      <c r="V816">
        <v>0</v>
      </c>
      <c r="W816" t="s">
        <v>46</v>
      </c>
      <c r="X816">
        <v>-0.58893384999999998</v>
      </c>
      <c r="Y816">
        <v>0</v>
      </c>
      <c r="Z816" t="s">
        <v>47</v>
      </c>
      <c r="AA816">
        <v>0</v>
      </c>
      <c r="AB816">
        <v>0</v>
      </c>
      <c r="AC816" t="s">
        <v>48</v>
      </c>
      <c r="AD816">
        <v>0</v>
      </c>
      <c r="AE816">
        <v>0</v>
      </c>
      <c r="AF816" t="s">
        <v>30</v>
      </c>
      <c r="AG816" s="27">
        <v>3974.8776403388902</v>
      </c>
    </row>
    <row r="817" spans="1:33" x14ac:dyDescent="0.2">
      <c r="A817" s="24">
        <f t="shared" si="12"/>
        <v>-3.2802498297981755</v>
      </c>
      <c r="B817" t="s">
        <v>594</v>
      </c>
      <c r="C817" t="s">
        <v>22</v>
      </c>
      <c r="D817">
        <v>1</v>
      </c>
      <c r="E817" t="s">
        <v>24</v>
      </c>
      <c r="F817" s="24">
        <v>2.56465398746532</v>
      </c>
      <c r="G817">
        <v>3.8351010499999998E-7</v>
      </c>
      <c r="H817" t="s">
        <v>25</v>
      </c>
      <c r="I817">
        <v>106.954095777945</v>
      </c>
      <c r="J817">
        <v>1.882979253E-6</v>
      </c>
      <c r="K817" t="s">
        <v>26</v>
      </c>
      <c r="L817">
        <v>0</v>
      </c>
      <c r="M817">
        <v>0</v>
      </c>
      <c r="N817" t="s">
        <v>27</v>
      </c>
      <c r="O817">
        <v>8.7201684548408001E-2</v>
      </c>
      <c r="P817">
        <v>4.8576065999999999E-8</v>
      </c>
      <c r="Q817" t="s">
        <v>28</v>
      </c>
      <c r="R817">
        <v>0.29313015549396598</v>
      </c>
      <c r="S817">
        <v>3.4442454000000001E-7</v>
      </c>
      <c r="T817" t="s">
        <v>45</v>
      </c>
      <c r="U817">
        <v>0</v>
      </c>
      <c r="V817">
        <v>0</v>
      </c>
      <c r="W817" t="s">
        <v>46</v>
      </c>
      <c r="X817">
        <v>-0.58893384999999998</v>
      </c>
      <c r="Y817">
        <v>0</v>
      </c>
      <c r="Z817" t="s">
        <v>47</v>
      </c>
      <c r="AA817">
        <v>0</v>
      </c>
      <c r="AB817">
        <v>0</v>
      </c>
      <c r="AC817" t="s">
        <v>48</v>
      </c>
      <c r="AD817">
        <v>0</v>
      </c>
      <c r="AE817">
        <v>0</v>
      </c>
      <c r="AF817" t="s">
        <v>30</v>
      </c>
      <c r="AG817" s="27">
        <v>3974.8776403388902</v>
      </c>
    </row>
    <row r="818" spans="1:33" x14ac:dyDescent="0.2">
      <c r="A818" s="24">
        <f t="shared" si="12"/>
        <v>-3.280249738118945</v>
      </c>
      <c r="B818" t="s">
        <v>604</v>
      </c>
      <c r="C818" t="s">
        <v>22</v>
      </c>
      <c r="D818">
        <v>1</v>
      </c>
      <c r="E818" t="s">
        <v>24</v>
      </c>
      <c r="F818" s="24">
        <v>2.5646538089865198</v>
      </c>
      <c r="G818">
        <v>1.5353479700000001E-7</v>
      </c>
      <c r="H818" t="s">
        <v>25</v>
      </c>
      <c r="I818">
        <v>106.954096224613</v>
      </c>
      <c r="J818">
        <v>3.3382577399999999E-7</v>
      </c>
      <c r="K818" t="s">
        <v>26</v>
      </c>
      <c r="L818">
        <v>0</v>
      </c>
      <c r="M818">
        <v>0</v>
      </c>
      <c r="N818" t="s">
        <v>27</v>
      </c>
      <c r="O818">
        <v>8.7201687334479E-2</v>
      </c>
      <c r="P818">
        <v>3.6789177E-8</v>
      </c>
      <c r="Q818" t="s">
        <v>28</v>
      </c>
      <c r="R818">
        <v>0.29313023084097101</v>
      </c>
      <c r="S818">
        <v>8.8635593999999997E-8</v>
      </c>
      <c r="T818" t="s">
        <v>45</v>
      </c>
      <c r="U818">
        <v>0</v>
      </c>
      <c r="V818">
        <v>0</v>
      </c>
      <c r="W818" t="s">
        <v>46</v>
      </c>
      <c r="X818">
        <v>-0.58893384999999998</v>
      </c>
      <c r="Y818">
        <v>0</v>
      </c>
      <c r="Z818" t="s">
        <v>47</v>
      </c>
      <c r="AA818">
        <v>0</v>
      </c>
      <c r="AB818">
        <v>0</v>
      </c>
      <c r="AC818" t="s">
        <v>48</v>
      </c>
      <c r="AD818">
        <v>0</v>
      </c>
      <c r="AE818">
        <v>0</v>
      </c>
      <c r="AF818" t="s">
        <v>30</v>
      </c>
      <c r="AG818" s="27">
        <v>3974.8776403388902</v>
      </c>
    </row>
    <row r="819" spans="1:33" x14ac:dyDescent="0.2">
      <c r="A819" s="24">
        <f t="shared" si="12"/>
        <v>-3.2802497996180087</v>
      </c>
      <c r="B819" t="s">
        <v>644</v>
      </c>
      <c r="C819" t="s">
        <v>22</v>
      </c>
      <c r="D819">
        <v>1</v>
      </c>
      <c r="E819" t="s">
        <v>24</v>
      </c>
      <c r="F819" s="24">
        <v>2.5646539763396601</v>
      </c>
      <c r="G819">
        <v>2.6724487900000002E-7</v>
      </c>
      <c r="H819" t="s">
        <v>25</v>
      </c>
      <c r="I819">
        <v>106.954095924985</v>
      </c>
      <c r="J819">
        <v>6.4397602999999997E-7</v>
      </c>
      <c r="K819" t="s">
        <v>26</v>
      </c>
      <c r="L819">
        <v>0</v>
      </c>
      <c r="M819">
        <v>0</v>
      </c>
      <c r="N819" t="s">
        <v>27</v>
      </c>
      <c r="O819">
        <v>8.7201688089171003E-2</v>
      </c>
      <c r="P819">
        <v>7.1009685999999998E-8</v>
      </c>
      <c r="Q819" t="s">
        <v>28</v>
      </c>
      <c r="R819">
        <v>0.293130331722319</v>
      </c>
      <c r="S819">
        <v>1.43069163E-7</v>
      </c>
      <c r="T819" t="s">
        <v>45</v>
      </c>
      <c r="U819">
        <v>0</v>
      </c>
      <c r="V819">
        <v>0</v>
      </c>
      <c r="W819" t="s">
        <v>46</v>
      </c>
      <c r="X819">
        <v>-0.58893384999999998</v>
      </c>
      <c r="Y819">
        <v>0</v>
      </c>
      <c r="Z819" t="s">
        <v>47</v>
      </c>
      <c r="AA819">
        <v>0</v>
      </c>
      <c r="AB819">
        <v>0</v>
      </c>
      <c r="AC819" t="s">
        <v>48</v>
      </c>
      <c r="AD819">
        <v>0</v>
      </c>
      <c r="AE819">
        <v>0</v>
      </c>
      <c r="AF819" t="s">
        <v>30</v>
      </c>
      <c r="AG819" s="27">
        <v>3974.8776403388902</v>
      </c>
    </row>
    <row r="820" spans="1:33" x14ac:dyDescent="0.2">
      <c r="A820" s="24">
        <f t="shared" si="12"/>
        <v>-3.2802497564838125</v>
      </c>
      <c r="B820" t="s">
        <v>652</v>
      </c>
      <c r="C820" t="s">
        <v>22</v>
      </c>
      <c r="D820">
        <v>1</v>
      </c>
      <c r="E820" t="s">
        <v>24</v>
      </c>
      <c r="F820" s="24">
        <v>2.5646538012610098</v>
      </c>
      <c r="G820">
        <v>2.3282522900000001E-7</v>
      </c>
      <c r="H820" t="s">
        <v>25</v>
      </c>
      <c r="I820">
        <v>106.954096135138</v>
      </c>
      <c r="J820">
        <v>5.79218621E-7</v>
      </c>
      <c r="K820" t="s">
        <v>26</v>
      </c>
      <c r="L820">
        <v>0</v>
      </c>
      <c r="M820">
        <v>0</v>
      </c>
      <c r="N820" t="s">
        <v>27</v>
      </c>
      <c r="O820">
        <v>8.7201672701506E-2</v>
      </c>
      <c r="P820">
        <v>5.1479963E-8</v>
      </c>
      <c r="Q820" t="s">
        <v>28</v>
      </c>
      <c r="R820">
        <v>0.293130335809554</v>
      </c>
      <c r="S820">
        <v>1.3873521599999999E-7</v>
      </c>
      <c r="T820" t="s">
        <v>45</v>
      </c>
      <c r="U820">
        <v>0</v>
      </c>
      <c r="V820">
        <v>0</v>
      </c>
      <c r="W820" t="s">
        <v>46</v>
      </c>
      <c r="X820">
        <v>-0.58893384999999998</v>
      </c>
      <c r="Y820">
        <v>0</v>
      </c>
      <c r="Z820" t="s">
        <v>47</v>
      </c>
      <c r="AA820">
        <v>0</v>
      </c>
      <c r="AB820">
        <v>0</v>
      </c>
      <c r="AC820" t="s">
        <v>48</v>
      </c>
      <c r="AD820">
        <v>0</v>
      </c>
      <c r="AE820">
        <v>0</v>
      </c>
      <c r="AF820" t="s">
        <v>30</v>
      </c>
      <c r="AG820" s="27">
        <v>3974.8776403388902</v>
      </c>
    </row>
    <row r="821" spans="1:33" x14ac:dyDescent="0.2">
      <c r="A821" s="24">
        <f t="shared" si="12"/>
        <v>-3.2802498314502451</v>
      </c>
      <c r="B821" t="s">
        <v>653</v>
      </c>
      <c r="C821" t="s">
        <v>22</v>
      </c>
      <c r="D821">
        <v>1</v>
      </c>
      <c r="E821" t="s">
        <v>24</v>
      </c>
      <c r="F821" s="24">
        <v>2.56465400552784</v>
      </c>
      <c r="G821">
        <v>4.2515219699999999E-7</v>
      </c>
      <c r="H821" t="s">
        <v>25</v>
      </c>
      <c r="I821">
        <v>106.954095769896</v>
      </c>
      <c r="J821">
        <v>1.9451364729999999E-6</v>
      </c>
      <c r="K821" t="s">
        <v>26</v>
      </c>
      <c r="L821">
        <v>0</v>
      </c>
      <c r="M821">
        <v>0</v>
      </c>
      <c r="N821" t="s">
        <v>27</v>
      </c>
      <c r="O821">
        <v>8.7201689000819996E-2</v>
      </c>
      <c r="P821">
        <v>3.3354832000000003E-8</v>
      </c>
      <c r="Q821" t="s">
        <v>28</v>
      </c>
      <c r="R821">
        <v>0.29313034747221001</v>
      </c>
      <c r="S821">
        <v>1.6757316199999999E-7</v>
      </c>
      <c r="T821" t="s">
        <v>45</v>
      </c>
      <c r="U821">
        <v>0</v>
      </c>
      <c r="V821">
        <v>0</v>
      </c>
      <c r="W821" t="s">
        <v>46</v>
      </c>
      <c r="X821">
        <v>-0.58893384999999998</v>
      </c>
      <c r="Y821">
        <v>0</v>
      </c>
      <c r="Z821" t="s">
        <v>47</v>
      </c>
      <c r="AA821">
        <v>0</v>
      </c>
      <c r="AB821">
        <v>0</v>
      </c>
      <c r="AC821" t="s">
        <v>48</v>
      </c>
      <c r="AD821">
        <v>0</v>
      </c>
      <c r="AE821">
        <v>0</v>
      </c>
      <c r="AF821" t="s">
        <v>30</v>
      </c>
      <c r="AG821" s="27">
        <v>3974.8776403388902</v>
      </c>
    </row>
    <row r="822" spans="1:33" x14ac:dyDescent="0.2">
      <c r="A822" s="24">
        <f t="shared" si="12"/>
        <v>-3.2802499315291853</v>
      </c>
      <c r="B822" t="s">
        <v>662</v>
      </c>
      <c r="C822" t="s">
        <v>22</v>
      </c>
      <c r="D822">
        <v>1</v>
      </c>
      <c r="E822" t="s">
        <v>24</v>
      </c>
      <c r="F822" s="24">
        <v>2.5646541122850399</v>
      </c>
      <c r="G822">
        <v>2.5322479700000002E-7</v>
      </c>
      <c r="H822" t="s">
        <v>25</v>
      </c>
      <c r="I822">
        <v>106.954095282304</v>
      </c>
      <c r="J822">
        <v>9.7826430599999992E-7</v>
      </c>
      <c r="K822" t="s">
        <v>26</v>
      </c>
      <c r="L822">
        <v>0</v>
      </c>
      <c r="M822">
        <v>0</v>
      </c>
      <c r="N822" t="s">
        <v>27</v>
      </c>
      <c r="O822">
        <v>8.7201672553077994E-2</v>
      </c>
      <c r="P822">
        <v>3.6928503000000003E-8</v>
      </c>
      <c r="Q822" t="s">
        <v>28</v>
      </c>
      <c r="R822">
        <v>0.29313025180274399</v>
      </c>
      <c r="S822">
        <v>1.4393644800000001E-7</v>
      </c>
      <c r="T822" t="s">
        <v>45</v>
      </c>
      <c r="U822">
        <v>0</v>
      </c>
      <c r="V822">
        <v>0</v>
      </c>
      <c r="W822" t="s">
        <v>46</v>
      </c>
      <c r="X822">
        <v>-0.58893384999999998</v>
      </c>
      <c r="Y822">
        <v>0</v>
      </c>
      <c r="Z822" t="s">
        <v>47</v>
      </c>
      <c r="AA822">
        <v>0</v>
      </c>
      <c r="AB822">
        <v>0</v>
      </c>
      <c r="AC822" t="s">
        <v>48</v>
      </c>
      <c r="AD822">
        <v>0</v>
      </c>
      <c r="AE822">
        <v>0</v>
      </c>
      <c r="AF822" t="s">
        <v>30</v>
      </c>
      <c r="AG822" s="27">
        <v>3974.8776403388902</v>
      </c>
    </row>
    <row r="823" spans="1:33" x14ac:dyDescent="0.2">
      <c r="A823" s="24">
        <f t="shared" si="12"/>
        <v>-3.2802497911271691</v>
      </c>
      <c r="B823" t="s">
        <v>673</v>
      </c>
      <c r="C823" t="s">
        <v>22</v>
      </c>
      <c r="D823">
        <v>1</v>
      </c>
      <c r="E823" t="s">
        <v>24</v>
      </c>
      <c r="F823" s="24">
        <v>2.5646539346728998</v>
      </c>
      <c r="G823">
        <v>2.0838694400000001E-7</v>
      </c>
      <c r="H823" t="s">
        <v>25</v>
      </c>
      <c r="I823">
        <v>106.95409596635299</v>
      </c>
      <c r="J823">
        <v>8.53203257E-7</v>
      </c>
      <c r="K823" t="s">
        <v>26</v>
      </c>
      <c r="L823">
        <v>0</v>
      </c>
      <c r="M823">
        <v>0</v>
      </c>
      <c r="N823" t="s">
        <v>27</v>
      </c>
      <c r="O823">
        <v>8.7201696287906999E-2</v>
      </c>
      <c r="P823">
        <v>9.9422686000000002E-8</v>
      </c>
      <c r="Q823" t="s">
        <v>28</v>
      </c>
      <c r="R823">
        <v>0.293130165518865</v>
      </c>
      <c r="S823">
        <v>4.8838279000000003E-8</v>
      </c>
      <c r="T823" t="s">
        <v>45</v>
      </c>
      <c r="U823">
        <v>0</v>
      </c>
      <c r="V823">
        <v>0</v>
      </c>
      <c r="W823" t="s">
        <v>46</v>
      </c>
      <c r="X823">
        <v>-0.58893384999999998</v>
      </c>
      <c r="Y823">
        <v>0</v>
      </c>
      <c r="Z823" t="s">
        <v>47</v>
      </c>
      <c r="AA823">
        <v>0</v>
      </c>
      <c r="AB823">
        <v>0</v>
      </c>
      <c r="AC823" t="s">
        <v>48</v>
      </c>
      <c r="AD823">
        <v>0</v>
      </c>
      <c r="AE823">
        <v>0</v>
      </c>
      <c r="AF823" t="s">
        <v>30</v>
      </c>
      <c r="AG823" s="27">
        <v>3974.8776403388902</v>
      </c>
    </row>
    <row r="824" spans="1:33" x14ac:dyDescent="0.2">
      <c r="A824" s="24">
        <f t="shared" si="12"/>
        <v>-3.2802499030306453</v>
      </c>
      <c r="B824" t="s">
        <v>679</v>
      </c>
      <c r="C824" t="s">
        <v>22</v>
      </c>
      <c r="D824">
        <v>1</v>
      </c>
      <c r="E824" t="s">
        <v>24</v>
      </c>
      <c r="F824" s="24">
        <v>2.5646539884624899</v>
      </c>
      <c r="G824">
        <v>2.5172990899999998E-7</v>
      </c>
      <c r="H824" t="s">
        <v>25</v>
      </c>
      <c r="I824">
        <v>106.954095421151</v>
      </c>
      <c r="J824">
        <v>1.233930681E-6</v>
      </c>
      <c r="K824" t="s">
        <v>26</v>
      </c>
      <c r="L824">
        <v>0</v>
      </c>
      <c r="M824">
        <v>0</v>
      </c>
      <c r="N824" t="s">
        <v>27</v>
      </c>
      <c r="O824">
        <v>8.7201690361472003E-2</v>
      </c>
      <c r="P824">
        <v>4.7340002E-8</v>
      </c>
      <c r="Q824" t="s">
        <v>28</v>
      </c>
      <c r="R824">
        <v>0.293130224012701</v>
      </c>
      <c r="S824">
        <v>1.99576741E-7</v>
      </c>
      <c r="T824" t="s">
        <v>45</v>
      </c>
      <c r="U824">
        <v>0</v>
      </c>
      <c r="V824">
        <v>0</v>
      </c>
      <c r="W824" t="s">
        <v>46</v>
      </c>
      <c r="X824">
        <v>-0.58893384999999998</v>
      </c>
      <c r="Y824">
        <v>0</v>
      </c>
      <c r="Z824" t="s">
        <v>47</v>
      </c>
      <c r="AA824">
        <v>0</v>
      </c>
      <c r="AB824">
        <v>0</v>
      </c>
      <c r="AC824" t="s">
        <v>48</v>
      </c>
      <c r="AD824">
        <v>0</v>
      </c>
      <c r="AE824">
        <v>0</v>
      </c>
      <c r="AF824" t="s">
        <v>30</v>
      </c>
      <c r="AG824" s="27">
        <v>3974.8776403388902</v>
      </c>
    </row>
    <row r="825" spans="1:33" x14ac:dyDescent="0.2">
      <c r="A825" s="24">
        <f t="shared" si="12"/>
        <v>-3.2802497945099196</v>
      </c>
      <c r="B825" t="s">
        <v>750</v>
      </c>
      <c r="C825" t="s">
        <v>22</v>
      </c>
      <c r="D825">
        <v>1</v>
      </c>
      <c r="E825" t="s">
        <v>24</v>
      </c>
      <c r="F825" s="24">
        <v>2.5646538497464499</v>
      </c>
      <c r="G825">
        <v>3.3526290700000001E-7</v>
      </c>
      <c r="H825" t="s">
        <v>25</v>
      </c>
      <c r="I825">
        <v>106.954095949872</v>
      </c>
      <c r="J825">
        <v>1.260038095E-6</v>
      </c>
      <c r="K825" t="s">
        <v>26</v>
      </c>
      <c r="L825">
        <v>0</v>
      </c>
      <c r="M825">
        <v>0</v>
      </c>
      <c r="N825" t="s">
        <v>27</v>
      </c>
      <c r="O825">
        <v>8.7201704806350006E-2</v>
      </c>
      <c r="P825">
        <v>7.5225553999999998E-8</v>
      </c>
      <c r="Q825" t="s">
        <v>28</v>
      </c>
      <c r="R825">
        <v>0.29313030991859301</v>
      </c>
      <c r="S825">
        <v>6.5186577000000001E-8</v>
      </c>
      <c r="T825" t="s">
        <v>45</v>
      </c>
      <c r="U825">
        <v>0</v>
      </c>
      <c r="V825">
        <v>0</v>
      </c>
      <c r="W825" t="s">
        <v>46</v>
      </c>
      <c r="X825">
        <v>-0.58893384999999998</v>
      </c>
      <c r="Y825">
        <v>0</v>
      </c>
      <c r="Z825" t="s">
        <v>47</v>
      </c>
      <c r="AA825">
        <v>0</v>
      </c>
      <c r="AB825">
        <v>0</v>
      </c>
      <c r="AC825" t="s">
        <v>48</v>
      </c>
      <c r="AD825">
        <v>0</v>
      </c>
      <c r="AE825">
        <v>0</v>
      </c>
      <c r="AF825" t="s">
        <v>30</v>
      </c>
      <c r="AG825" s="27">
        <v>3974.8776403388902</v>
      </c>
    </row>
    <row r="826" spans="1:33" x14ac:dyDescent="0.2">
      <c r="A826" s="24">
        <f t="shared" si="12"/>
        <v>-3.2802497171527216</v>
      </c>
      <c r="B826" t="s">
        <v>803</v>
      </c>
      <c r="C826" t="s">
        <v>22</v>
      </c>
      <c r="D826">
        <v>1</v>
      </c>
      <c r="E826" t="s">
        <v>24</v>
      </c>
      <c r="F826" s="24">
        <v>2.5646537722939802</v>
      </c>
      <c r="G826">
        <v>5.3373247999999997E-8</v>
      </c>
      <c r="H826" t="s">
        <v>25</v>
      </c>
      <c r="I826">
        <v>106.954096326762</v>
      </c>
      <c r="J826">
        <v>2.1600072699999999E-7</v>
      </c>
      <c r="K826" t="s">
        <v>26</v>
      </c>
      <c r="L826">
        <v>0</v>
      </c>
      <c r="M826">
        <v>0</v>
      </c>
      <c r="N826" t="s">
        <v>27</v>
      </c>
      <c r="O826">
        <v>8.7201681360841998E-2</v>
      </c>
      <c r="P826">
        <v>2.6890008E-8</v>
      </c>
      <c r="Q826" t="s">
        <v>28</v>
      </c>
      <c r="R826">
        <v>0.29313021566833702</v>
      </c>
      <c r="S826">
        <v>6.0757798000000002E-8</v>
      </c>
      <c r="T826" t="s">
        <v>45</v>
      </c>
      <c r="U826">
        <v>0</v>
      </c>
      <c r="V826">
        <v>0</v>
      </c>
      <c r="W826" t="s">
        <v>46</v>
      </c>
      <c r="X826">
        <v>-0.58893384999999998</v>
      </c>
      <c r="Y826">
        <v>0</v>
      </c>
      <c r="Z826" t="s">
        <v>47</v>
      </c>
      <c r="AA826">
        <v>0</v>
      </c>
      <c r="AB826">
        <v>0</v>
      </c>
      <c r="AC826" t="s">
        <v>48</v>
      </c>
      <c r="AD826">
        <v>0</v>
      </c>
      <c r="AE826">
        <v>0</v>
      </c>
      <c r="AF826" t="s">
        <v>30</v>
      </c>
      <c r="AG826" s="27">
        <v>3974.8776403388902</v>
      </c>
    </row>
    <row r="827" spans="1:33" x14ac:dyDescent="0.2">
      <c r="A827" s="24">
        <f t="shared" si="12"/>
        <v>-3.280249883523549</v>
      </c>
      <c r="B827" t="s">
        <v>825</v>
      </c>
      <c r="C827" t="s">
        <v>22</v>
      </c>
      <c r="D827">
        <v>1</v>
      </c>
      <c r="E827" t="s">
        <v>24</v>
      </c>
      <c r="F827" s="24">
        <v>2.56465402584739</v>
      </c>
      <c r="G827">
        <v>8.3125633999999995E-8</v>
      </c>
      <c r="H827" t="s">
        <v>25</v>
      </c>
      <c r="I827">
        <v>106.954095516191</v>
      </c>
      <c r="J827">
        <v>5.3124796500000003E-7</v>
      </c>
      <c r="K827" t="s">
        <v>26</v>
      </c>
      <c r="L827">
        <v>0</v>
      </c>
      <c r="M827">
        <v>0</v>
      </c>
      <c r="N827" t="s">
        <v>27</v>
      </c>
      <c r="O827">
        <v>8.7201655266343006E-2</v>
      </c>
      <c r="P827">
        <v>1.2326000000000001E-8</v>
      </c>
      <c r="Q827" t="s">
        <v>28</v>
      </c>
      <c r="R827">
        <v>0.293130313163391</v>
      </c>
      <c r="S827">
        <v>9.3263382000000002E-8</v>
      </c>
      <c r="T827" t="s">
        <v>45</v>
      </c>
      <c r="U827">
        <v>0</v>
      </c>
      <c r="V827">
        <v>0</v>
      </c>
      <c r="W827" t="s">
        <v>46</v>
      </c>
      <c r="X827">
        <v>-0.58893384999999998</v>
      </c>
      <c r="Y827">
        <v>0</v>
      </c>
      <c r="Z827" t="s">
        <v>47</v>
      </c>
      <c r="AA827">
        <v>0</v>
      </c>
      <c r="AB827">
        <v>0</v>
      </c>
      <c r="AC827" t="s">
        <v>48</v>
      </c>
      <c r="AD827">
        <v>0</v>
      </c>
      <c r="AE827">
        <v>0</v>
      </c>
      <c r="AF827" t="s">
        <v>30</v>
      </c>
      <c r="AG827" s="27">
        <v>3974.8776403388902</v>
      </c>
    </row>
    <row r="828" spans="1:33" x14ac:dyDescent="0.2">
      <c r="A828" s="24">
        <f t="shared" si="12"/>
        <v>-3.2802498098658011</v>
      </c>
      <c r="B828" t="s">
        <v>830</v>
      </c>
      <c r="C828" t="s">
        <v>22</v>
      </c>
      <c r="D828">
        <v>1</v>
      </c>
      <c r="E828" t="s">
        <v>24</v>
      </c>
      <c r="F828" s="24">
        <v>2.5646539986808099</v>
      </c>
      <c r="G828">
        <v>1.52056184E-7</v>
      </c>
      <c r="H828" t="s">
        <v>25</v>
      </c>
      <c r="I828">
        <v>106.95409587505701</v>
      </c>
      <c r="J828">
        <v>3.1064770100000002E-7</v>
      </c>
      <c r="K828" t="s">
        <v>26</v>
      </c>
      <c r="L828">
        <v>0</v>
      </c>
      <c r="M828">
        <v>0</v>
      </c>
      <c r="N828" t="s">
        <v>27</v>
      </c>
      <c r="O828">
        <v>8.7201678155923001E-2</v>
      </c>
      <c r="P828">
        <v>2.24696E-8</v>
      </c>
      <c r="Q828" t="s">
        <v>28</v>
      </c>
      <c r="R828">
        <v>0.29313020678679202</v>
      </c>
      <c r="S828">
        <v>1.5287579999999999E-7</v>
      </c>
      <c r="T828" t="s">
        <v>45</v>
      </c>
      <c r="U828">
        <v>0</v>
      </c>
      <c r="V828">
        <v>0</v>
      </c>
      <c r="W828" t="s">
        <v>46</v>
      </c>
      <c r="X828">
        <v>-0.58893384999999998</v>
      </c>
      <c r="Y828">
        <v>0</v>
      </c>
      <c r="Z828" t="s">
        <v>47</v>
      </c>
      <c r="AA828">
        <v>0</v>
      </c>
      <c r="AB828">
        <v>0</v>
      </c>
      <c r="AC828" t="s">
        <v>48</v>
      </c>
      <c r="AD828">
        <v>0</v>
      </c>
      <c r="AE828">
        <v>0</v>
      </c>
      <c r="AF828" t="s">
        <v>30</v>
      </c>
      <c r="AG828" s="27">
        <v>3974.8776403388902</v>
      </c>
    </row>
    <row r="829" spans="1:33" x14ac:dyDescent="0.2">
      <c r="A829" s="24">
        <f t="shared" si="12"/>
        <v>-3.2802498537329541</v>
      </c>
      <c r="B829" t="s">
        <v>78</v>
      </c>
      <c r="C829" t="s">
        <v>22</v>
      </c>
      <c r="D829">
        <v>1</v>
      </c>
      <c r="E829" t="s">
        <v>24</v>
      </c>
      <c r="F829" s="24">
        <v>2.5646539395597698</v>
      </c>
      <c r="G829">
        <v>2.9985192999999999E-7</v>
      </c>
      <c r="H829" t="s">
        <v>25</v>
      </c>
      <c r="I829">
        <v>106.954095661333</v>
      </c>
      <c r="J829">
        <v>8.6569019400000003E-7</v>
      </c>
      <c r="K829" t="s">
        <v>26</v>
      </c>
      <c r="L829">
        <v>0</v>
      </c>
      <c r="M829">
        <v>0</v>
      </c>
      <c r="N829" t="s">
        <v>27</v>
      </c>
      <c r="O829">
        <v>8.7201666281474993E-2</v>
      </c>
      <c r="P829">
        <v>4.4456307999999997E-8</v>
      </c>
      <c r="Q829" t="s">
        <v>28</v>
      </c>
      <c r="R829">
        <v>0.29313032769506098</v>
      </c>
      <c r="S829">
        <v>1.92455479E-7</v>
      </c>
      <c r="T829" t="s">
        <v>45</v>
      </c>
      <c r="U829">
        <v>0</v>
      </c>
      <c r="V829">
        <v>0</v>
      </c>
      <c r="W829" t="s">
        <v>46</v>
      </c>
      <c r="X829">
        <v>-0.58893384999999998</v>
      </c>
      <c r="Y829">
        <v>0</v>
      </c>
      <c r="Z829" t="s">
        <v>47</v>
      </c>
      <c r="AA829">
        <v>0</v>
      </c>
      <c r="AB829">
        <v>0</v>
      </c>
      <c r="AC829" t="s">
        <v>48</v>
      </c>
      <c r="AD829">
        <v>0</v>
      </c>
      <c r="AE829">
        <v>0</v>
      </c>
      <c r="AF829" t="s">
        <v>30</v>
      </c>
      <c r="AG829" s="27">
        <v>3974.8776403388902</v>
      </c>
    </row>
    <row r="830" spans="1:33" x14ac:dyDescent="0.2">
      <c r="A830" s="24">
        <f t="shared" si="12"/>
        <v>-3.2802498528479065</v>
      </c>
      <c r="B830" t="s">
        <v>845</v>
      </c>
      <c r="C830" t="s">
        <v>22</v>
      </c>
      <c r="D830">
        <v>1</v>
      </c>
      <c r="E830" t="s">
        <v>24</v>
      </c>
      <c r="F830" s="24">
        <v>2.5646540605327299</v>
      </c>
      <c r="G830">
        <v>2.9277156700000001E-7</v>
      </c>
      <c r="H830" t="s">
        <v>25</v>
      </c>
      <c r="I830">
        <v>106.954095665645</v>
      </c>
      <c r="J830">
        <v>8.1256876100000003E-7</v>
      </c>
      <c r="K830" t="s">
        <v>26</v>
      </c>
      <c r="L830">
        <v>0</v>
      </c>
      <c r="M830">
        <v>0</v>
      </c>
      <c r="N830" t="s">
        <v>27</v>
      </c>
      <c r="O830">
        <v>8.7201694714781994E-2</v>
      </c>
      <c r="P830">
        <v>3.4943824999999999E-8</v>
      </c>
      <c r="Q830" t="s">
        <v>28</v>
      </c>
      <c r="R830">
        <v>0.29313029813478397</v>
      </c>
      <c r="S830">
        <v>2.7805339700000002E-7</v>
      </c>
      <c r="T830" t="s">
        <v>45</v>
      </c>
      <c r="U830">
        <v>0</v>
      </c>
      <c r="V830">
        <v>0</v>
      </c>
      <c r="W830" t="s">
        <v>46</v>
      </c>
      <c r="X830">
        <v>-0.58893384999999998</v>
      </c>
      <c r="Y830">
        <v>0</v>
      </c>
      <c r="Z830" t="s">
        <v>47</v>
      </c>
      <c r="AA830">
        <v>0</v>
      </c>
      <c r="AB830">
        <v>0</v>
      </c>
      <c r="AC830" t="s">
        <v>48</v>
      </c>
      <c r="AD830">
        <v>0</v>
      </c>
      <c r="AE830">
        <v>0</v>
      </c>
      <c r="AF830" t="s">
        <v>30</v>
      </c>
      <c r="AG830" s="27">
        <v>3974.8776403388902</v>
      </c>
    </row>
    <row r="831" spans="1:33" x14ac:dyDescent="0.2">
      <c r="A831" s="24">
        <f t="shared" si="12"/>
        <v>-3.2802497408161528</v>
      </c>
      <c r="B831" t="s">
        <v>858</v>
      </c>
      <c r="C831" t="s">
        <v>22</v>
      </c>
      <c r="D831">
        <v>1</v>
      </c>
      <c r="E831" t="s">
        <v>24</v>
      </c>
      <c r="F831" s="24">
        <v>2.56465390813042</v>
      </c>
      <c r="G831">
        <v>1.3834802800000001E-7</v>
      </c>
      <c r="H831" t="s">
        <v>25</v>
      </c>
      <c r="I831">
        <v>106.95409621147201</v>
      </c>
      <c r="J831">
        <v>6.4145048999999999E-7</v>
      </c>
      <c r="K831" t="s">
        <v>26</v>
      </c>
      <c r="L831">
        <v>0</v>
      </c>
      <c r="M831">
        <v>0</v>
      </c>
      <c r="N831" t="s">
        <v>27</v>
      </c>
      <c r="O831">
        <v>8.7201679921555003E-2</v>
      </c>
      <c r="P831">
        <v>4.3433335E-8</v>
      </c>
      <c r="Q831" t="s">
        <v>28</v>
      </c>
      <c r="R831">
        <v>0.29313020407982399</v>
      </c>
      <c r="S831">
        <v>8.4485161999999997E-8</v>
      </c>
      <c r="T831" t="s">
        <v>45</v>
      </c>
      <c r="U831">
        <v>0</v>
      </c>
      <c r="V831">
        <v>0</v>
      </c>
      <c r="W831" t="s">
        <v>46</v>
      </c>
      <c r="X831">
        <v>-0.58893384999999998</v>
      </c>
      <c r="Y831">
        <v>0</v>
      </c>
      <c r="Z831" t="s">
        <v>47</v>
      </c>
      <c r="AA831">
        <v>0</v>
      </c>
      <c r="AB831">
        <v>0</v>
      </c>
      <c r="AC831" t="s">
        <v>48</v>
      </c>
      <c r="AD831">
        <v>0</v>
      </c>
      <c r="AE831">
        <v>0</v>
      </c>
      <c r="AF831" t="s">
        <v>30</v>
      </c>
      <c r="AG831" s="27">
        <v>3974.8776403388902</v>
      </c>
    </row>
    <row r="832" spans="1:33" x14ac:dyDescent="0.2">
      <c r="A832" s="24">
        <f t="shared" si="12"/>
        <v>-3.2802498596690248</v>
      </c>
      <c r="B832" t="s">
        <v>865</v>
      </c>
      <c r="C832" t="s">
        <v>22</v>
      </c>
      <c r="D832">
        <v>1</v>
      </c>
      <c r="E832" t="s">
        <v>24</v>
      </c>
      <c r="F832" s="24">
        <v>2.5646539620504201</v>
      </c>
      <c r="G832">
        <v>7.4632285999999995E-8</v>
      </c>
      <c r="H832" t="s">
        <v>25</v>
      </c>
      <c r="I832">
        <v>106.95409563241201</v>
      </c>
      <c r="J832">
        <v>1.2093876400000001E-7</v>
      </c>
      <c r="K832" t="s">
        <v>26</v>
      </c>
      <c r="L832">
        <v>0</v>
      </c>
      <c r="M832">
        <v>0</v>
      </c>
      <c r="N832" t="s">
        <v>27</v>
      </c>
      <c r="O832">
        <v>8.7201667119732998E-2</v>
      </c>
      <c r="P832">
        <v>1.9142044000000001E-8</v>
      </c>
      <c r="Q832" t="s">
        <v>28</v>
      </c>
      <c r="R832">
        <v>0.29313035580559399</v>
      </c>
      <c r="S832">
        <v>2.4533349000000001E-8</v>
      </c>
      <c r="T832" t="s">
        <v>45</v>
      </c>
      <c r="U832">
        <v>0</v>
      </c>
      <c r="V832">
        <v>0</v>
      </c>
      <c r="W832" t="s">
        <v>46</v>
      </c>
      <c r="X832">
        <v>-0.58893384999999998</v>
      </c>
      <c r="Y832">
        <v>0</v>
      </c>
      <c r="Z832" t="s">
        <v>47</v>
      </c>
      <c r="AA832">
        <v>0</v>
      </c>
      <c r="AB832">
        <v>0</v>
      </c>
      <c r="AC832" t="s">
        <v>48</v>
      </c>
      <c r="AD832">
        <v>0</v>
      </c>
      <c r="AE832">
        <v>0</v>
      </c>
      <c r="AF832" t="s">
        <v>30</v>
      </c>
      <c r="AG832" s="27">
        <v>3974.8776403388902</v>
      </c>
    </row>
    <row r="833" spans="1:33" x14ac:dyDescent="0.2">
      <c r="A833" s="24">
        <f t="shared" si="12"/>
        <v>-3.2802499401388663</v>
      </c>
      <c r="B833" t="s">
        <v>97</v>
      </c>
      <c r="C833" t="s">
        <v>22</v>
      </c>
      <c r="D833">
        <v>1</v>
      </c>
      <c r="E833" t="s">
        <v>24</v>
      </c>
      <c r="F833" s="24">
        <v>2.5646540611332802</v>
      </c>
      <c r="G833">
        <v>6.2456789500000003E-7</v>
      </c>
      <c r="H833" t="s">
        <v>25</v>
      </c>
      <c r="I833">
        <v>106.95409524035701</v>
      </c>
      <c r="J833">
        <v>2.428729773E-6</v>
      </c>
      <c r="K833" t="s">
        <v>26</v>
      </c>
      <c r="L833">
        <v>0</v>
      </c>
      <c r="M833">
        <v>0</v>
      </c>
      <c r="N833" t="s">
        <v>27</v>
      </c>
      <c r="O833">
        <v>8.7201673854482006E-2</v>
      </c>
      <c r="P833">
        <v>5.4528647999999998E-8</v>
      </c>
      <c r="Q833" t="s">
        <v>28</v>
      </c>
      <c r="R833">
        <v>0.29313030748445301</v>
      </c>
      <c r="S833">
        <v>1.6235684399999999E-7</v>
      </c>
      <c r="T833" t="s">
        <v>45</v>
      </c>
      <c r="U833">
        <v>0</v>
      </c>
      <c r="V833">
        <v>0</v>
      </c>
      <c r="W833" t="s">
        <v>46</v>
      </c>
      <c r="X833">
        <v>-0.58893384999999998</v>
      </c>
      <c r="Y833">
        <v>0</v>
      </c>
      <c r="Z833" t="s">
        <v>47</v>
      </c>
      <c r="AA833">
        <v>0</v>
      </c>
      <c r="AB833">
        <v>0</v>
      </c>
      <c r="AC833" t="s">
        <v>48</v>
      </c>
      <c r="AD833">
        <v>0</v>
      </c>
      <c r="AE833">
        <v>0</v>
      </c>
      <c r="AF833" t="s">
        <v>30</v>
      </c>
      <c r="AG833" s="27">
        <v>3974.8776403388902</v>
      </c>
    </row>
    <row r="834" spans="1:33" x14ac:dyDescent="0.2">
      <c r="A834" s="24">
        <f t="shared" ref="A834:A897" si="13">TAN($I834*PI()/180)</f>
        <v>-3.280249816548173</v>
      </c>
      <c r="B834" t="s">
        <v>890</v>
      </c>
      <c r="C834" t="s">
        <v>22</v>
      </c>
      <c r="D834">
        <v>1</v>
      </c>
      <c r="E834" t="s">
        <v>24</v>
      </c>
      <c r="F834" s="24">
        <v>2.56465394359914</v>
      </c>
      <c r="G834">
        <v>3.6389740899999999E-7</v>
      </c>
      <c r="H834" t="s">
        <v>25</v>
      </c>
      <c r="I834">
        <v>106.9540958425</v>
      </c>
      <c r="J834">
        <v>2.3652255E-6</v>
      </c>
      <c r="K834" t="s">
        <v>26</v>
      </c>
      <c r="L834">
        <v>0</v>
      </c>
      <c r="M834">
        <v>0</v>
      </c>
      <c r="N834" t="s">
        <v>27</v>
      </c>
      <c r="O834">
        <v>8.7201713416989998E-2</v>
      </c>
      <c r="P834">
        <v>2.7004598500000001E-7</v>
      </c>
      <c r="Q834" t="s">
        <v>28</v>
      </c>
      <c r="R834">
        <v>0.29313023316112002</v>
      </c>
      <c r="S834">
        <v>5.0609715199999995E-7</v>
      </c>
      <c r="T834" t="s">
        <v>45</v>
      </c>
      <c r="U834">
        <v>0</v>
      </c>
      <c r="V834">
        <v>0</v>
      </c>
      <c r="W834" t="s">
        <v>46</v>
      </c>
      <c r="X834">
        <v>-0.58893384999999998</v>
      </c>
      <c r="Y834">
        <v>0</v>
      </c>
      <c r="Z834" t="s">
        <v>47</v>
      </c>
      <c r="AA834">
        <v>0</v>
      </c>
      <c r="AB834">
        <v>0</v>
      </c>
      <c r="AC834" t="s">
        <v>48</v>
      </c>
      <c r="AD834">
        <v>0</v>
      </c>
      <c r="AE834">
        <v>0</v>
      </c>
      <c r="AF834" t="s">
        <v>30</v>
      </c>
      <c r="AG834" s="27">
        <v>3974.8776403388902</v>
      </c>
    </row>
    <row r="835" spans="1:33" x14ac:dyDescent="0.2">
      <c r="A835" s="24">
        <f t="shared" si="13"/>
        <v>-3.2802497252702065</v>
      </c>
      <c r="B835" t="s">
        <v>901</v>
      </c>
      <c r="C835" t="s">
        <v>22</v>
      </c>
      <c r="D835">
        <v>1</v>
      </c>
      <c r="E835" t="s">
        <v>24</v>
      </c>
      <c r="F835" s="24">
        <v>2.5646538408605899</v>
      </c>
      <c r="G835">
        <v>2.4357681299999999E-7</v>
      </c>
      <c r="H835" t="s">
        <v>25</v>
      </c>
      <c r="I835">
        <v>106.95409628721301</v>
      </c>
      <c r="J835">
        <v>1.4208682099999999E-6</v>
      </c>
      <c r="K835" t="s">
        <v>26</v>
      </c>
      <c r="L835">
        <v>0</v>
      </c>
      <c r="M835">
        <v>0</v>
      </c>
      <c r="N835" t="s">
        <v>27</v>
      </c>
      <c r="O835">
        <v>8.7201702776925002E-2</v>
      </c>
      <c r="P835">
        <v>9.2154514000000004E-8</v>
      </c>
      <c r="Q835" t="s">
        <v>28</v>
      </c>
      <c r="R835">
        <v>0.293130269152512</v>
      </c>
      <c r="S835">
        <v>2.8608634500000002E-7</v>
      </c>
      <c r="T835" t="s">
        <v>45</v>
      </c>
      <c r="U835">
        <v>0</v>
      </c>
      <c r="V835">
        <v>0</v>
      </c>
      <c r="W835" t="s">
        <v>46</v>
      </c>
      <c r="X835">
        <v>-0.58893384999999998</v>
      </c>
      <c r="Y835">
        <v>0</v>
      </c>
      <c r="Z835" t="s">
        <v>47</v>
      </c>
      <c r="AA835">
        <v>0</v>
      </c>
      <c r="AB835">
        <v>0</v>
      </c>
      <c r="AC835" t="s">
        <v>48</v>
      </c>
      <c r="AD835">
        <v>0</v>
      </c>
      <c r="AE835">
        <v>0</v>
      </c>
      <c r="AF835" t="s">
        <v>30</v>
      </c>
      <c r="AG835" s="27">
        <v>3974.8776403388902</v>
      </c>
    </row>
    <row r="836" spans="1:33" x14ac:dyDescent="0.2">
      <c r="A836" s="24">
        <f t="shared" si="13"/>
        <v>-3.2802497160880799</v>
      </c>
      <c r="B836" t="s">
        <v>914</v>
      </c>
      <c r="C836" t="s">
        <v>22</v>
      </c>
      <c r="D836">
        <v>1</v>
      </c>
      <c r="E836" t="s">
        <v>24</v>
      </c>
      <c r="F836" s="24">
        <v>2.5646538285908602</v>
      </c>
      <c r="G836">
        <v>1.70647795E-7</v>
      </c>
      <c r="H836" t="s">
        <v>25</v>
      </c>
      <c r="I836">
        <v>106.954096331949</v>
      </c>
      <c r="J836">
        <v>4.3609656300000002E-7</v>
      </c>
      <c r="K836" t="s">
        <v>26</v>
      </c>
      <c r="L836">
        <v>0</v>
      </c>
      <c r="M836">
        <v>0</v>
      </c>
      <c r="N836" t="s">
        <v>27</v>
      </c>
      <c r="O836">
        <v>8.7201692134939002E-2</v>
      </c>
      <c r="P836">
        <v>4.1367476000000002E-8</v>
      </c>
      <c r="Q836" t="s">
        <v>28</v>
      </c>
      <c r="R836">
        <v>0.29313028291571602</v>
      </c>
      <c r="S836">
        <v>3.6359896000000003E-8</v>
      </c>
      <c r="T836" t="s">
        <v>45</v>
      </c>
      <c r="U836">
        <v>0</v>
      </c>
      <c r="V836">
        <v>0</v>
      </c>
      <c r="W836" t="s">
        <v>46</v>
      </c>
      <c r="X836">
        <v>-0.58893384999999998</v>
      </c>
      <c r="Y836">
        <v>0</v>
      </c>
      <c r="Z836" t="s">
        <v>47</v>
      </c>
      <c r="AA836">
        <v>0</v>
      </c>
      <c r="AB836">
        <v>0</v>
      </c>
      <c r="AC836" t="s">
        <v>48</v>
      </c>
      <c r="AD836">
        <v>0</v>
      </c>
      <c r="AE836">
        <v>0</v>
      </c>
      <c r="AF836" t="s">
        <v>30</v>
      </c>
      <c r="AG836" s="27">
        <v>3974.8776403388902</v>
      </c>
    </row>
    <row r="837" spans="1:33" x14ac:dyDescent="0.2">
      <c r="A837" s="24">
        <f t="shared" si="13"/>
        <v>-3.2802497675587685</v>
      </c>
      <c r="B837" t="s">
        <v>921</v>
      </c>
      <c r="C837" t="s">
        <v>22</v>
      </c>
      <c r="D837">
        <v>1</v>
      </c>
      <c r="E837" t="s">
        <v>24</v>
      </c>
      <c r="F837" s="24">
        <v>2.5646537869970198</v>
      </c>
      <c r="G837">
        <v>9.0073267999999995E-8</v>
      </c>
      <c r="H837" t="s">
        <v>25</v>
      </c>
      <c r="I837">
        <v>106.95409608118</v>
      </c>
      <c r="J837">
        <v>5.4642069499999997E-7</v>
      </c>
      <c r="K837" t="s">
        <v>26</v>
      </c>
      <c r="L837">
        <v>0</v>
      </c>
      <c r="M837">
        <v>0</v>
      </c>
      <c r="N837" t="s">
        <v>27</v>
      </c>
      <c r="O837">
        <v>8.7201688067322994E-2</v>
      </c>
      <c r="P837">
        <v>2.1514201000000001E-8</v>
      </c>
      <c r="Q837" t="s">
        <v>28</v>
      </c>
      <c r="R837">
        <v>0.293130261053478</v>
      </c>
      <c r="S837">
        <v>1.37038223E-7</v>
      </c>
      <c r="T837" t="s">
        <v>45</v>
      </c>
      <c r="U837">
        <v>0</v>
      </c>
      <c r="V837">
        <v>0</v>
      </c>
      <c r="W837" t="s">
        <v>46</v>
      </c>
      <c r="X837">
        <v>-0.58893384999999998</v>
      </c>
      <c r="Y837">
        <v>0</v>
      </c>
      <c r="Z837" t="s">
        <v>47</v>
      </c>
      <c r="AA837">
        <v>0</v>
      </c>
      <c r="AB837">
        <v>0</v>
      </c>
      <c r="AC837" t="s">
        <v>48</v>
      </c>
      <c r="AD837">
        <v>0</v>
      </c>
      <c r="AE837">
        <v>0</v>
      </c>
      <c r="AF837" t="s">
        <v>30</v>
      </c>
      <c r="AG837" s="27">
        <v>3974.8776403388902</v>
      </c>
    </row>
    <row r="838" spans="1:33" x14ac:dyDescent="0.2">
      <c r="A838" s="24">
        <f t="shared" si="13"/>
        <v>-3.2802498619362348</v>
      </c>
      <c r="B838" t="s">
        <v>946</v>
      </c>
      <c r="C838" t="s">
        <v>22</v>
      </c>
      <c r="D838">
        <v>1</v>
      </c>
      <c r="E838" t="s">
        <v>24</v>
      </c>
      <c r="F838" s="24">
        <v>2.5646539004802</v>
      </c>
      <c r="G838">
        <v>2.8840718899999999E-7</v>
      </c>
      <c r="H838" t="s">
        <v>25</v>
      </c>
      <c r="I838">
        <v>106.95409562136599</v>
      </c>
      <c r="J838">
        <v>1.635102842E-6</v>
      </c>
      <c r="K838" t="s">
        <v>26</v>
      </c>
      <c r="L838">
        <v>0</v>
      </c>
      <c r="M838">
        <v>0</v>
      </c>
      <c r="N838" t="s">
        <v>27</v>
      </c>
      <c r="O838">
        <v>8.7201688781906997E-2</v>
      </c>
      <c r="P838">
        <v>1.07659574E-7</v>
      </c>
      <c r="Q838" t="s">
        <v>28</v>
      </c>
      <c r="R838">
        <v>0.29313031561278602</v>
      </c>
      <c r="S838">
        <v>1.72408491E-7</v>
      </c>
      <c r="T838" t="s">
        <v>45</v>
      </c>
      <c r="U838">
        <v>0</v>
      </c>
      <c r="V838">
        <v>0</v>
      </c>
      <c r="W838" t="s">
        <v>46</v>
      </c>
      <c r="X838">
        <v>-0.58893384999999998</v>
      </c>
      <c r="Y838">
        <v>0</v>
      </c>
      <c r="Z838" t="s">
        <v>47</v>
      </c>
      <c r="AA838">
        <v>0</v>
      </c>
      <c r="AB838">
        <v>0</v>
      </c>
      <c r="AC838" t="s">
        <v>48</v>
      </c>
      <c r="AD838">
        <v>0</v>
      </c>
      <c r="AE838">
        <v>0</v>
      </c>
      <c r="AF838" t="s">
        <v>30</v>
      </c>
      <c r="AG838" s="27">
        <v>3974.8776403388902</v>
      </c>
    </row>
    <row r="839" spans="1:33" x14ac:dyDescent="0.2">
      <c r="A839" s="24">
        <f t="shared" si="13"/>
        <v>-3.280249879170992</v>
      </c>
      <c r="B839" t="s">
        <v>57</v>
      </c>
      <c r="C839" t="s">
        <v>22</v>
      </c>
      <c r="D839">
        <v>1</v>
      </c>
      <c r="E839" t="s">
        <v>24</v>
      </c>
      <c r="F839" s="24">
        <v>2.5646539989562598</v>
      </c>
      <c r="G839">
        <v>2.6925548399999999E-7</v>
      </c>
      <c r="H839" t="s">
        <v>25</v>
      </c>
      <c r="I839">
        <v>106.954095537397</v>
      </c>
      <c r="J839">
        <v>7.4452007099999999E-7</v>
      </c>
      <c r="K839" t="s">
        <v>26</v>
      </c>
      <c r="L839">
        <v>0</v>
      </c>
      <c r="M839">
        <v>0</v>
      </c>
      <c r="N839" t="s">
        <v>27</v>
      </c>
      <c r="O839">
        <v>8.7201660308624002E-2</v>
      </c>
      <c r="P839">
        <v>1.19934769E-7</v>
      </c>
      <c r="Q839" t="s">
        <v>28</v>
      </c>
      <c r="R839">
        <v>0.29313024472022697</v>
      </c>
      <c r="S839">
        <v>1.5028658700000001E-7</v>
      </c>
      <c r="T839" t="s">
        <v>45</v>
      </c>
      <c r="U839">
        <v>0</v>
      </c>
      <c r="V839">
        <v>0</v>
      </c>
      <c r="W839" t="s">
        <v>46</v>
      </c>
      <c r="X839">
        <v>-0.58893384999999998</v>
      </c>
      <c r="Y839">
        <v>0</v>
      </c>
      <c r="Z839" t="s">
        <v>47</v>
      </c>
      <c r="AA839">
        <v>0</v>
      </c>
      <c r="AB839">
        <v>0</v>
      </c>
      <c r="AC839" t="s">
        <v>48</v>
      </c>
      <c r="AD839">
        <v>0</v>
      </c>
      <c r="AE839">
        <v>0</v>
      </c>
      <c r="AF839" t="s">
        <v>30</v>
      </c>
      <c r="AG839" s="27">
        <v>3974.8776403388902</v>
      </c>
    </row>
    <row r="840" spans="1:33" x14ac:dyDescent="0.2">
      <c r="A840" s="24">
        <f t="shared" si="13"/>
        <v>-3.2802498111287131</v>
      </c>
      <c r="B840" t="s">
        <v>973</v>
      </c>
      <c r="C840" t="s">
        <v>22</v>
      </c>
      <c r="D840">
        <v>1</v>
      </c>
      <c r="E840" t="s">
        <v>24</v>
      </c>
      <c r="F840" s="24">
        <v>2.5646539502585002</v>
      </c>
      <c r="G840">
        <v>9.6551501000000006E-8</v>
      </c>
      <c r="H840" t="s">
        <v>25</v>
      </c>
      <c r="I840">
        <v>106.95409586890401</v>
      </c>
      <c r="J840">
        <v>3.6228364899999999E-7</v>
      </c>
      <c r="K840" t="s">
        <v>26</v>
      </c>
      <c r="L840">
        <v>0</v>
      </c>
      <c r="M840">
        <v>0</v>
      </c>
      <c r="N840" t="s">
        <v>27</v>
      </c>
      <c r="O840">
        <v>8.7201688430667001E-2</v>
      </c>
      <c r="P840">
        <v>3.9026350999999998E-8</v>
      </c>
      <c r="Q840" t="s">
        <v>28</v>
      </c>
      <c r="R840">
        <v>0.29313017430217397</v>
      </c>
      <c r="S840">
        <v>8.5890860000000006E-8</v>
      </c>
      <c r="T840" t="s">
        <v>45</v>
      </c>
      <c r="U840">
        <v>0</v>
      </c>
      <c r="V840">
        <v>0</v>
      </c>
      <c r="W840" t="s">
        <v>46</v>
      </c>
      <c r="X840">
        <v>-0.58893384999999998</v>
      </c>
      <c r="Y840">
        <v>0</v>
      </c>
      <c r="Z840" t="s">
        <v>47</v>
      </c>
      <c r="AA840">
        <v>0</v>
      </c>
      <c r="AB840">
        <v>0</v>
      </c>
      <c r="AC840" t="s">
        <v>48</v>
      </c>
      <c r="AD840">
        <v>0</v>
      </c>
      <c r="AE840">
        <v>0</v>
      </c>
      <c r="AF840" t="s">
        <v>30</v>
      </c>
      <c r="AG840" s="27">
        <v>3974.8776403388902</v>
      </c>
    </row>
    <row r="841" spans="1:33" x14ac:dyDescent="0.2">
      <c r="A841" s="24">
        <f t="shared" si="13"/>
        <v>-3.2802498985748443</v>
      </c>
      <c r="B841" t="s">
        <v>995</v>
      </c>
      <c r="C841" t="s">
        <v>22</v>
      </c>
      <c r="D841">
        <v>1</v>
      </c>
      <c r="E841" t="s">
        <v>24</v>
      </c>
      <c r="F841" s="24">
        <v>2.5646539556155301</v>
      </c>
      <c r="G841">
        <v>6.4497865500000004E-7</v>
      </c>
      <c r="H841" t="s">
        <v>25</v>
      </c>
      <c r="I841">
        <v>106.95409544285999</v>
      </c>
      <c r="J841">
        <v>1.4260336949999999E-6</v>
      </c>
      <c r="K841" t="s">
        <v>26</v>
      </c>
      <c r="L841">
        <v>0</v>
      </c>
      <c r="M841">
        <v>0</v>
      </c>
      <c r="N841" t="s">
        <v>27</v>
      </c>
      <c r="O841">
        <v>8.7201693133963004E-2</v>
      </c>
      <c r="P841">
        <v>1.6946353900000001E-7</v>
      </c>
      <c r="Q841" t="s">
        <v>28</v>
      </c>
      <c r="R841">
        <v>0.29313027139127101</v>
      </c>
      <c r="S841">
        <v>2.5390150899999999E-7</v>
      </c>
      <c r="T841" t="s">
        <v>45</v>
      </c>
      <c r="U841">
        <v>0</v>
      </c>
      <c r="V841">
        <v>0</v>
      </c>
      <c r="W841" t="s">
        <v>46</v>
      </c>
      <c r="X841">
        <v>-0.58893384999999998</v>
      </c>
      <c r="Y841">
        <v>0</v>
      </c>
      <c r="Z841" t="s">
        <v>47</v>
      </c>
      <c r="AA841">
        <v>0</v>
      </c>
      <c r="AB841">
        <v>0</v>
      </c>
      <c r="AC841" t="s">
        <v>48</v>
      </c>
      <c r="AD841">
        <v>0</v>
      </c>
      <c r="AE841">
        <v>0</v>
      </c>
      <c r="AF841" t="s">
        <v>30</v>
      </c>
      <c r="AG841" s="27">
        <v>3974.8776403388902</v>
      </c>
    </row>
    <row r="842" spans="1:33" x14ac:dyDescent="0.2">
      <c r="A842" s="24">
        <f t="shared" si="13"/>
        <v>-3.2802498340848483</v>
      </c>
      <c r="B842" t="s">
        <v>1002</v>
      </c>
      <c r="C842" t="s">
        <v>22</v>
      </c>
      <c r="D842">
        <v>1</v>
      </c>
      <c r="E842" t="s">
        <v>24</v>
      </c>
      <c r="F842" s="24">
        <v>2.5646540523860102</v>
      </c>
      <c r="G842">
        <v>1.04226143E-7</v>
      </c>
      <c r="H842" t="s">
        <v>25</v>
      </c>
      <c r="I842">
        <v>106.95409575706</v>
      </c>
      <c r="J842">
        <v>2.27670745E-7</v>
      </c>
      <c r="K842" t="s">
        <v>26</v>
      </c>
      <c r="L842">
        <v>0</v>
      </c>
      <c r="M842">
        <v>0</v>
      </c>
      <c r="N842" t="s">
        <v>27</v>
      </c>
      <c r="O842">
        <v>8.7201668976876007E-2</v>
      </c>
      <c r="P842">
        <v>2.6339651000000001E-8</v>
      </c>
      <c r="Q842" t="s">
        <v>28</v>
      </c>
      <c r="R842">
        <v>0.29313025572344897</v>
      </c>
      <c r="S842">
        <v>9.1877910000000002E-8</v>
      </c>
      <c r="T842" t="s">
        <v>45</v>
      </c>
      <c r="U842">
        <v>0</v>
      </c>
      <c r="V842">
        <v>0</v>
      </c>
      <c r="W842" t="s">
        <v>46</v>
      </c>
      <c r="X842">
        <v>-0.58893384999999998</v>
      </c>
      <c r="Y842">
        <v>0</v>
      </c>
      <c r="Z842" t="s">
        <v>47</v>
      </c>
      <c r="AA842">
        <v>0</v>
      </c>
      <c r="AB842">
        <v>0</v>
      </c>
      <c r="AC842" t="s">
        <v>48</v>
      </c>
      <c r="AD842">
        <v>0</v>
      </c>
      <c r="AE842">
        <v>0</v>
      </c>
      <c r="AF842" t="s">
        <v>30</v>
      </c>
      <c r="AG842" s="27">
        <v>3974.8776403388902</v>
      </c>
    </row>
    <row r="843" spans="1:33" x14ac:dyDescent="0.2">
      <c r="A843" s="24">
        <f t="shared" si="13"/>
        <v>-3.2802498545584702</v>
      </c>
      <c r="B843" t="s">
        <v>1029</v>
      </c>
      <c r="C843" t="s">
        <v>22</v>
      </c>
      <c r="D843">
        <v>1</v>
      </c>
      <c r="E843" t="s">
        <v>24</v>
      </c>
      <c r="F843" s="24">
        <v>2.56465397747928</v>
      </c>
      <c r="G843">
        <v>3.1308491299999998E-7</v>
      </c>
      <c r="H843" t="s">
        <v>25</v>
      </c>
      <c r="I843">
        <v>106.954095657311</v>
      </c>
      <c r="J843">
        <v>8.62753644E-7</v>
      </c>
      <c r="K843" t="s">
        <v>26</v>
      </c>
      <c r="L843">
        <v>0</v>
      </c>
      <c r="M843">
        <v>0</v>
      </c>
      <c r="N843" t="s">
        <v>27</v>
      </c>
      <c r="O843">
        <v>8.7201702858010002E-2</v>
      </c>
      <c r="P843">
        <v>2.3461179000000002E-8</v>
      </c>
      <c r="Q843" t="s">
        <v>28</v>
      </c>
      <c r="R843">
        <v>0.29313018283936898</v>
      </c>
      <c r="S843">
        <v>1.8696551999999999E-7</v>
      </c>
      <c r="T843" t="s">
        <v>45</v>
      </c>
      <c r="U843">
        <v>0</v>
      </c>
      <c r="V843">
        <v>0</v>
      </c>
      <c r="W843" t="s">
        <v>46</v>
      </c>
      <c r="X843">
        <v>-0.58893384999999998</v>
      </c>
      <c r="Y843">
        <v>0</v>
      </c>
      <c r="Z843" t="s">
        <v>47</v>
      </c>
      <c r="AA843">
        <v>0</v>
      </c>
      <c r="AB843">
        <v>0</v>
      </c>
      <c r="AC843" t="s">
        <v>48</v>
      </c>
      <c r="AD843">
        <v>0</v>
      </c>
      <c r="AE843">
        <v>0</v>
      </c>
      <c r="AF843" t="s">
        <v>30</v>
      </c>
      <c r="AG843" s="27">
        <v>3974.8776403388902</v>
      </c>
    </row>
    <row r="844" spans="1:33" x14ac:dyDescent="0.2">
      <c r="A844" s="24">
        <f t="shared" si="13"/>
        <v>-3.2802497757066331</v>
      </c>
      <c r="B844" t="s">
        <v>134</v>
      </c>
      <c r="C844" t="s">
        <v>22</v>
      </c>
      <c r="D844">
        <v>1</v>
      </c>
      <c r="E844" t="s">
        <v>24</v>
      </c>
      <c r="F844" s="24">
        <v>2.56465395741359</v>
      </c>
      <c r="G844">
        <v>6.7492642999999996E-8</v>
      </c>
      <c r="H844" t="s">
        <v>25</v>
      </c>
      <c r="I844">
        <v>106.954096041483</v>
      </c>
      <c r="J844">
        <v>6.9991408600000002E-7</v>
      </c>
      <c r="K844" t="s">
        <v>26</v>
      </c>
      <c r="L844">
        <v>0</v>
      </c>
      <c r="M844">
        <v>0</v>
      </c>
      <c r="N844" t="s">
        <v>27</v>
      </c>
      <c r="O844">
        <v>8.7201677166952998E-2</v>
      </c>
      <c r="P844">
        <v>5.2423842000000003E-8</v>
      </c>
      <c r="Q844" t="s">
        <v>28</v>
      </c>
      <c r="R844">
        <v>0.29313025019128702</v>
      </c>
      <c r="S844">
        <v>5.4650218E-8</v>
      </c>
      <c r="T844" t="s">
        <v>45</v>
      </c>
      <c r="U844">
        <v>0</v>
      </c>
      <c r="V844">
        <v>0</v>
      </c>
      <c r="W844" t="s">
        <v>46</v>
      </c>
      <c r="X844">
        <v>-0.58893384999999998</v>
      </c>
      <c r="Y844">
        <v>0</v>
      </c>
      <c r="Z844" t="s">
        <v>47</v>
      </c>
      <c r="AA844">
        <v>0</v>
      </c>
      <c r="AB844">
        <v>0</v>
      </c>
      <c r="AC844" t="s">
        <v>48</v>
      </c>
      <c r="AD844">
        <v>0</v>
      </c>
      <c r="AE844">
        <v>0</v>
      </c>
      <c r="AF844" t="s">
        <v>30</v>
      </c>
      <c r="AG844" s="27">
        <v>3974.8776403388902</v>
      </c>
    </row>
    <row r="845" spans="1:33" x14ac:dyDescent="0.2">
      <c r="A845" s="24">
        <f t="shared" si="13"/>
        <v>-3.2802498282397012</v>
      </c>
      <c r="B845" t="s">
        <v>1032</v>
      </c>
      <c r="C845" t="s">
        <v>22</v>
      </c>
      <c r="D845">
        <v>1</v>
      </c>
      <c r="E845" t="s">
        <v>24</v>
      </c>
      <c r="F845" s="24">
        <v>2.5646538888382202</v>
      </c>
      <c r="G845">
        <v>1.1546934E-7</v>
      </c>
      <c r="H845" t="s">
        <v>25</v>
      </c>
      <c r="I845">
        <v>106.954095785538</v>
      </c>
      <c r="J845">
        <v>3.5248066899999998E-7</v>
      </c>
      <c r="K845" t="s">
        <v>26</v>
      </c>
      <c r="L845">
        <v>0</v>
      </c>
      <c r="M845">
        <v>0</v>
      </c>
      <c r="N845" t="s">
        <v>27</v>
      </c>
      <c r="O845">
        <v>8.7201695793619E-2</v>
      </c>
      <c r="P845">
        <v>2.0718763999999999E-8</v>
      </c>
      <c r="Q845" t="s">
        <v>28</v>
      </c>
      <c r="R845">
        <v>0.293130313013587</v>
      </c>
      <c r="S845">
        <v>5.6590659000000001E-8</v>
      </c>
      <c r="T845" t="s">
        <v>45</v>
      </c>
      <c r="U845">
        <v>0</v>
      </c>
      <c r="V845">
        <v>0</v>
      </c>
      <c r="W845" t="s">
        <v>46</v>
      </c>
      <c r="X845">
        <v>-0.58893384999999998</v>
      </c>
      <c r="Y845">
        <v>0</v>
      </c>
      <c r="Z845" t="s">
        <v>47</v>
      </c>
      <c r="AA845">
        <v>0</v>
      </c>
      <c r="AB845">
        <v>0</v>
      </c>
      <c r="AC845" t="s">
        <v>48</v>
      </c>
      <c r="AD845">
        <v>0</v>
      </c>
      <c r="AE845">
        <v>0</v>
      </c>
      <c r="AF845" t="s">
        <v>30</v>
      </c>
      <c r="AG845" s="27">
        <v>3974.8776403388902</v>
      </c>
    </row>
    <row r="846" spans="1:33" x14ac:dyDescent="0.2">
      <c r="A846" s="24">
        <f t="shared" si="13"/>
        <v>-3.2802498673513814</v>
      </c>
      <c r="B846" t="s">
        <v>1046</v>
      </c>
      <c r="C846" t="s">
        <v>22</v>
      </c>
      <c r="D846">
        <v>1</v>
      </c>
      <c r="E846" t="s">
        <v>24</v>
      </c>
      <c r="F846" s="24">
        <v>2.5646539154369998</v>
      </c>
      <c r="G846">
        <v>3.3204129100000003E-7</v>
      </c>
      <c r="H846" t="s">
        <v>25</v>
      </c>
      <c r="I846">
        <v>106.954095594983</v>
      </c>
      <c r="J846">
        <v>6.7906450299999997E-7</v>
      </c>
      <c r="K846" t="s">
        <v>26</v>
      </c>
      <c r="L846">
        <v>0</v>
      </c>
      <c r="M846">
        <v>0</v>
      </c>
      <c r="N846" t="s">
        <v>27</v>
      </c>
      <c r="O846">
        <v>8.7201671221214E-2</v>
      </c>
      <c r="P846">
        <v>3.9390218999999998E-8</v>
      </c>
      <c r="Q846" t="s">
        <v>28</v>
      </c>
      <c r="R846">
        <v>0.29313029289232601</v>
      </c>
      <c r="S846">
        <v>1.16877735E-7</v>
      </c>
      <c r="T846" t="s">
        <v>45</v>
      </c>
      <c r="U846">
        <v>0</v>
      </c>
      <c r="V846">
        <v>0</v>
      </c>
      <c r="W846" t="s">
        <v>46</v>
      </c>
      <c r="X846">
        <v>-0.58893384999999998</v>
      </c>
      <c r="Y846">
        <v>0</v>
      </c>
      <c r="Z846" t="s">
        <v>47</v>
      </c>
      <c r="AA846">
        <v>0</v>
      </c>
      <c r="AB846">
        <v>0</v>
      </c>
      <c r="AC846" t="s">
        <v>48</v>
      </c>
      <c r="AD846">
        <v>0</v>
      </c>
      <c r="AE846">
        <v>0</v>
      </c>
      <c r="AF846" t="s">
        <v>30</v>
      </c>
      <c r="AG846" s="27">
        <v>3974.8776403388902</v>
      </c>
    </row>
    <row r="847" spans="1:33" x14ac:dyDescent="0.2">
      <c r="A847" s="24">
        <f t="shared" si="13"/>
        <v>-3.2802498300052743</v>
      </c>
      <c r="B847" s="23" t="s">
        <v>166</v>
      </c>
      <c r="C847" s="23" t="s">
        <v>22</v>
      </c>
      <c r="D847" s="23">
        <v>1</v>
      </c>
      <c r="E847" s="23" t="s">
        <v>24</v>
      </c>
      <c r="F847" s="24">
        <v>2.5646539885611999</v>
      </c>
      <c r="G847" s="23">
        <v>3.1443360999999998E-8</v>
      </c>
      <c r="H847" s="23" t="s">
        <v>25</v>
      </c>
      <c r="I847" s="23">
        <v>106.954095776936</v>
      </c>
      <c r="J847" s="23">
        <v>1.3381739300000001E-7</v>
      </c>
      <c r="K847" s="23" t="s">
        <v>26</v>
      </c>
      <c r="L847" s="23">
        <v>0</v>
      </c>
      <c r="M847" s="23">
        <v>0</v>
      </c>
      <c r="N847" s="23" t="s">
        <v>27</v>
      </c>
      <c r="O847" s="23">
        <v>8.7201687881937995E-2</v>
      </c>
      <c r="P847" s="23">
        <v>8.2673759999999996E-9</v>
      </c>
      <c r="Q847" s="23" t="s">
        <v>28</v>
      </c>
      <c r="R847" s="23">
        <v>0.29313029543681202</v>
      </c>
      <c r="S847" s="23">
        <v>4.1173993000000003E-8</v>
      </c>
      <c r="T847" s="23" t="s">
        <v>45</v>
      </c>
      <c r="U847" s="23">
        <v>0</v>
      </c>
      <c r="V847" s="23">
        <v>0</v>
      </c>
      <c r="W847" s="23" t="s">
        <v>46</v>
      </c>
      <c r="X847" s="23">
        <v>-0.58893384999999998</v>
      </c>
      <c r="Y847" s="23">
        <v>0</v>
      </c>
      <c r="Z847" s="23" t="s">
        <v>47</v>
      </c>
      <c r="AA847" s="23">
        <v>0</v>
      </c>
      <c r="AB847" s="23">
        <v>0</v>
      </c>
      <c r="AC847" s="23" t="s">
        <v>48</v>
      </c>
      <c r="AD847" s="23">
        <v>0</v>
      </c>
      <c r="AE847" s="23">
        <v>0</v>
      </c>
      <c r="AF847" s="23" t="s">
        <v>30</v>
      </c>
      <c r="AG847" s="27">
        <v>3974.8776403389002</v>
      </c>
    </row>
    <row r="848" spans="1:33" x14ac:dyDescent="0.2">
      <c r="A848" s="24">
        <f t="shared" si="13"/>
        <v>-3.2802498294445259</v>
      </c>
      <c r="B848" t="s">
        <v>172</v>
      </c>
      <c r="C848" t="s">
        <v>22</v>
      </c>
      <c r="D848">
        <v>1</v>
      </c>
      <c r="E848" t="s">
        <v>24</v>
      </c>
      <c r="F848" s="24">
        <v>2.5646539351096198</v>
      </c>
      <c r="G848">
        <v>3.7390916799999999E-7</v>
      </c>
      <c r="H848" t="s">
        <v>25</v>
      </c>
      <c r="I848">
        <v>106.95409577966799</v>
      </c>
      <c r="J848">
        <v>8.9003565800000002E-7</v>
      </c>
      <c r="K848" t="s">
        <v>26</v>
      </c>
      <c r="L848">
        <v>0</v>
      </c>
      <c r="M848">
        <v>0</v>
      </c>
      <c r="N848" t="s">
        <v>27</v>
      </c>
      <c r="O848">
        <v>8.7201698805500993E-2</v>
      </c>
      <c r="P848">
        <v>4.5902202999999998E-8</v>
      </c>
      <c r="Q848" t="s">
        <v>28</v>
      </c>
      <c r="R848">
        <v>0.29313026936948999</v>
      </c>
      <c r="S848">
        <v>1.23143472E-7</v>
      </c>
      <c r="T848" t="s">
        <v>45</v>
      </c>
      <c r="U848">
        <v>0</v>
      </c>
      <c r="V848">
        <v>0</v>
      </c>
      <c r="W848" t="s">
        <v>46</v>
      </c>
      <c r="X848">
        <v>-0.58893384999999998</v>
      </c>
      <c r="Y848">
        <v>0</v>
      </c>
      <c r="Z848" t="s">
        <v>47</v>
      </c>
      <c r="AA848">
        <v>0</v>
      </c>
      <c r="AB848">
        <v>0</v>
      </c>
      <c r="AC848" t="s">
        <v>48</v>
      </c>
      <c r="AD848">
        <v>0</v>
      </c>
      <c r="AE848">
        <v>0</v>
      </c>
      <c r="AF848" t="s">
        <v>30</v>
      </c>
      <c r="AG848" s="27">
        <v>3974.8776403389002</v>
      </c>
    </row>
    <row r="849" spans="1:33" x14ac:dyDescent="0.2">
      <c r="A849" s="24">
        <f t="shared" si="13"/>
        <v>-3.2802498070620647</v>
      </c>
      <c r="B849" t="s">
        <v>175</v>
      </c>
      <c r="C849" t="s">
        <v>22</v>
      </c>
      <c r="D849">
        <v>1</v>
      </c>
      <c r="E849" t="s">
        <v>24</v>
      </c>
      <c r="F849" s="24">
        <v>2.56465395887487</v>
      </c>
      <c r="G849">
        <v>1.08089398E-7</v>
      </c>
      <c r="H849" t="s">
        <v>25</v>
      </c>
      <c r="I849">
        <v>106.95409588871701</v>
      </c>
      <c r="J849">
        <v>2.6082011200000001E-7</v>
      </c>
      <c r="K849" t="s">
        <v>26</v>
      </c>
      <c r="L849">
        <v>0</v>
      </c>
      <c r="M849">
        <v>0</v>
      </c>
      <c r="N849" t="s">
        <v>27</v>
      </c>
      <c r="O849">
        <v>8.7201671601217001E-2</v>
      </c>
      <c r="P849">
        <v>1.0559105999999999E-8</v>
      </c>
      <c r="Q849" t="s">
        <v>28</v>
      </c>
      <c r="R849">
        <v>0.29313029965077098</v>
      </c>
      <c r="S849">
        <v>9.4160420999999996E-8</v>
      </c>
      <c r="T849" t="s">
        <v>45</v>
      </c>
      <c r="U849">
        <v>0</v>
      </c>
      <c r="V849">
        <v>0</v>
      </c>
      <c r="W849" t="s">
        <v>46</v>
      </c>
      <c r="X849">
        <v>-0.58893384999999998</v>
      </c>
      <c r="Y849">
        <v>0</v>
      </c>
      <c r="Z849" t="s">
        <v>47</v>
      </c>
      <c r="AA849">
        <v>0</v>
      </c>
      <c r="AB849">
        <v>0</v>
      </c>
      <c r="AC849" t="s">
        <v>48</v>
      </c>
      <c r="AD849">
        <v>0</v>
      </c>
      <c r="AE849">
        <v>0</v>
      </c>
      <c r="AF849" t="s">
        <v>30</v>
      </c>
      <c r="AG849" s="27">
        <v>3974.8776403389002</v>
      </c>
    </row>
    <row r="850" spans="1:33" x14ac:dyDescent="0.2">
      <c r="A850" s="24">
        <f t="shared" si="13"/>
        <v>-3.2802498066164674</v>
      </c>
      <c r="B850" t="s">
        <v>180</v>
      </c>
      <c r="C850" t="s">
        <v>22</v>
      </c>
      <c r="D850">
        <v>1</v>
      </c>
      <c r="E850" t="s">
        <v>24</v>
      </c>
      <c r="F850" s="24">
        <v>2.5646539801516801</v>
      </c>
      <c r="G850">
        <v>1.3625776900000001E-7</v>
      </c>
      <c r="H850" t="s">
        <v>25</v>
      </c>
      <c r="I850">
        <v>106.954095890888</v>
      </c>
      <c r="J850">
        <v>1.4929942640000001E-6</v>
      </c>
      <c r="K850" t="s">
        <v>26</v>
      </c>
      <c r="L850">
        <v>0</v>
      </c>
      <c r="M850">
        <v>0</v>
      </c>
      <c r="N850" t="s">
        <v>27</v>
      </c>
      <c r="O850">
        <v>8.7201672519874998E-2</v>
      </c>
      <c r="P850">
        <v>1.3987403200000001E-7</v>
      </c>
      <c r="Q850" t="s">
        <v>28</v>
      </c>
      <c r="R850">
        <v>0.29313026064446701</v>
      </c>
      <c r="S850">
        <v>5.9063643300000003E-7</v>
      </c>
      <c r="T850" t="s">
        <v>45</v>
      </c>
      <c r="U850">
        <v>0</v>
      </c>
      <c r="V850">
        <v>0</v>
      </c>
      <c r="W850" t="s">
        <v>46</v>
      </c>
      <c r="X850">
        <v>-0.58893384999999998</v>
      </c>
      <c r="Y850">
        <v>0</v>
      </c>
      <c r="Z850" t="s">
        <v>47</v>
      </c>
      <c r="AA850">
        <v>0</v>
      </c>
      <c r="AB850">
        <v>0</v>
      </c>
      <c r="AC850" t="s">
        <v>48</v>
      </c>
      <c r="AD850">
        <v>0</v>
      </c>
      <c r="AE850">
        <v>0</v>
      </c>
      <c r="AF850" t="s">
        <v>30</v>
      </c>
      <c r="AG850" s="27">
        <v>3974.8776403389002</v>
      </c>
    </row>
    <row r="851" spans="1:33" x14ac:dyDescent="0.2">
      <c r="A851" s="24">
        <f t="shared" si="13"/>
        <v>-3.280249803666182</v>
      </c>
      <c r="B851" t="s">
        <v>182</v>
      </c>
      <c r="C851" t="s">
        <v>22</v>
      </c>
      <c r="D851">
        <v>1</v>
      </c>
      <c r="E851" t="s">
        <v>24</v>
      </c>
      <c r="F851" s="24">
        <v>2.5646538588030601</v>
      </c>
      <c r="G851">
        <v>1.4187784300000001E-7</v>
      </c>
      <c r="H851" t="s">
        <v>25</v>
      </c>
      <c r="I851">
        <v>106.95409590526199</v>
      </c>
      <c r="J851">
        <v>2.3400367399999999E-7</v>
      </c>
      <c r="K851" t="s">
        <v>26</v>
      </c>
      <c r="L851">
        <v>0</v>
      </c>
      <c r="M851">
        <v>0</v>
      </c>
      <c r="N851" t="s">
        <v>27</v>
      </c>
      <c r="O851">
        <v>8.7201687204338005E-2</v>
      </c>
      <c r="P851">
        <v>7.4312159999999999E-9</v>
      </c>
      <c r="Q851" t="s">
        <v>28</v>
      </c>
      <c r="R851">
        <v>0.29313029004190899</v>
      </c>
      <c r="S851">
        <v>1.2820113400000001E-7</v>
      </c>
      <c r="T851" t="s">
        <v>45</v>
      </c>
      <c r="U851">
        <v>0</v>
      </c>
      <c r="V851">
        <v>0</v>
      </c>
      <c r="W851" t="s">
        <v>46</v>
      </c>
      <c r="X851">
        <v>-0.58893384999999998</v>
      </c>
      <c r="Y851">
        <v>0</v>
      </c>
      <c r="Z851" t="s">
        <v>47</v>
      </c>
      <c r="AA851">
        <v>0</v>
      </c>
      <c r="AB851">
        <v>0</v>
      </c>
      <c r="AC851" t="s">
        <v>48</v>
      </c>
      <c r="AD851">
        <v>0</v>
      </c>
      <c r="AE851">
        <v>0</v>
      </c>
      <c r="AF851" t="s">
        <v>30</v>
      </c>
      <c r="AG851" s="27">
        <v>3974.8776403389002</v>
      </c>
    </row>
    <row r="852" spans="1:33" x14ac:dyDescent="0.2">
      <c r="A852" s="24">
        <f t="shared" si="13"/>
        <v>-3.2802499104334464</v>
      </c>
      <c r="B852" t="s">
        <v>184</v>
      </c>
      <c r="C852" t="s">
        <v>22</v>
      </c>
      <c r="D852">
        <v>1</v>
      </c>
      <c r="E852" t="s">
        <v>24</v>
      </c>
      <c r="F852" s="24">
        <v>2.5646540590176201</v>
      </c>
      <c r="G852">
        <v>4.7039992E-8</v>
      </c>
      <c r="H852" t="s">
        <v>25</v>
      </c>
      <c r="I852">
        <v>106.954095385084</v>
      </c>
      <c r="J852">
        <v>2.4540397799999999E-7</v>
      </c>
      <c r="K852" t="s">
        <v>26</v>
      </c>
      <c r="L852">
        <v>0</v>
      </c>
      <c r="M852">
        <v>0</v>
      </c>
      <c r="N852" t="s">
        <v>27</v>
      </c>
      <c r="O852">
        <v>8.7201691295299005E-2</v>
      </c>
      <c r="P852">
        <v>3.1867165999999997E-8</v>
      </c>
      <c r="Q852" t="s">
        <v>28</v>
      </c>
      <c r="R852">
        <v>0.29313024379552499</v>
      </c>
      <c r="S852">
        <v>5.6151568E-8</v>
      </c>
      <c r="T852" t="s">
        <v>45</v>
      </c>
      <c r="U852">
        <v>0</v>
      </c>
      <c r="V852">
        <v>0</v>
      </c>
      <c r="W852" t="s">
        <v>46</v>
      </c>
      <c r="X852">
        <v>-0.58893384999999998</v>
      </c>
      <c r="Y852">
        <v>0</v>
      </c>
      <c r="Z852" t="s">
        <v>47</v>
      </c>
      <c r="AA852">
        <v>0</v>
      </c>
      <c r="AB852">
        <v>0</v>
      </c>
      <c r="AC852" t="s">
        <v>48</v>
      </c>
      <c r="AD852">
        <v>0</v>
      </c>
      <c r="AE852">
        <v>0</v>
      </c>
      <c r="AF852" t="s">
        <v>30</v>
      </c>
      <c r="AG852" s="27">
        <v>3974.8776403389002</v>
      </c>
    </row>
    <row r="853" spans="1:33" x14ac:dyDescent="0.2">
      <c r="A853" s="24">
        <f t="shared" si="13"/>
        <v>-3.2802498749387068</v>
      </c>
      <c r="B853" t="s">
        <v>188</v>
      </c>
      <c r="C853" t="s">
        <v>22</v>
      </c>
      <c r="D853">
        <v>1</v>
      </c>
      <c r="E853" t="s">
        <v>24</v>
      </c>
      <c r="F853" s="24">
        <v>2.5646540141566798</v>
      </c>
      <c r="G853">
        <v>3.07209794E-7</v>
      </c>
      <c r="H853" t="s">
        <v>25</v>
      </c>
      <c r="I853">
        <v>106.954095558017</v>
      </c>
      <c r="J853">
        <v>1.667091556E-6</v>
      </c>
      <c r="K853" t="s">
        <v>26</v>
      </c>
      <c r="L853">
        <v>0</v>
      </c>
      <c r="M853">
        <v>0</v>
      </c>
      <c r="N853" t="s">
        <v>27</v>
      </c>
      <c r="O853">
        <v>8.7201663709719004E-2</v>
      </c>
      <c r="P853">
        <v>6.5254627999999998E-8</v>
      </c>
      <c r="Q853" t="s">
        <v>28</v>
      </c>
      <c r="R853">
        <v>0.29313030879061902</v>
      </c>
      <c r="S853">
        <v>2.3905041200000003E-7</v>
      </c>
      <c r="T853" t="s">
        <v>45</v>
      </c>
      <c r="U853">
        <v>0</v>
      </c>
      <c r="V853">
        <v>0</v>
      </c>
      <c r="W853" t="s">
        <v>46</v>
      </c>
      <c r="X853">
        <v>-0.58893384999999998</v>
      </c>
      <c r="Y853">
        <v>0</v>
      </c>
      <c r="Z853" t="s">
        <v>47</v>
      </c>
      <c r="AA853">
        <v>0</v>
      </c>
      <c r="AB853">
        <v>0</v>
      </c>
      <c r="AC853" t="s">
        <v>48</v>
      </c>
      <c r="AD853">
        <v>0</v>
      </c>
      <c r="AE853">
        <v>0</v>
      </c>
      <c r="AF853" t="s">
        <v>30</v>
      </c>
      <c r="AG853" s="27">
        <v>3974.8776403389002</v>
      </c>
    </row>
    <row r="854" spans="1:33" x14ac:dyDescent="0.2">
      <c r="A854" s="24">
        <f t="shared" si="13"/>
        <v>-3.2802498461117633</v>
      </c>
      <c r="B854" t="s">
        <v>197</v>
      </c>
      <c r="C854" t="s">
        <v>22</v>
      </c>
      <c r="D854">
        <v>1</v>
      </c>
      <c r="E854" t="s">
        <v>24</v>
      </c>
      <c r="F854" s="24">
        <v>2.56465400499471</v>
      </c>
      <c r="G854">
        <v>1.7108863600000001E-7</v>
      </c>
      <c r="H854" t="s">
        <v>25</v>
      </c>
      <c r="I854">
        <v>106.954095698464</v>
      </c>
      <c r="J854">
        <v>6.0507478000000003E-7</v>
      </c>
      <c r="K854" t="s">
        <v>26</v>
      </c>
      <c r="L854">
        <v>0</v>
      </c>
      <c r="M854">
        <v>0</v>
      </c>
      <c r="N854" t="s">
        <v>27</v>
      </c>
      <c r="O854">
        <v>8.7201683529750995E-2</v>
      </c>
      <c r="P854">
        <v>6.5581284999999998E-8</v>
      </c>
      <c r="Q854" t="s">
        <v>28</v>
      </c>
      <c r="R854">
        <v>0.29313028013735998</v>
      </c>
      <c r="S854">
        <v>7.7361118999999995E-8</v>
      </c>
      <c r="T854" t="s">
        <v>45</v>
      </c>
      <c r="U854">
        <v>0</v>
      </c>
      <c r="V854">
        <v>0</v>
      </c>
      <c r="W854" t="s">
        <v>46</v>
      </c>
      <c r="X854">
        <v>-0.58893384999999998</v>
      </c>
      <c r="Y854">
        <v>0</v>
      </c>
      <c r="Z854" t="s">
        <v>47</v>
      </c>
      <c r="AA854">
        <v>0</v>
      </c>
      <c r="AB854">
        <v>0</v>
      </c>
      <c r="AC854" t="s">
        <v>48</v>
      </c>
      <c r="AD854">
        <v>0</v>
      </c>
      <c r="AE854">
        <v>0</v>
      </c>
      <c r="AF854" t="s">
        <v>30</v>
      </c>
      <c r="AG854" s="27">
        <v>3974.8776403389002</v>
      </c>
    </row>
    <row r="855" spans="1:33" x14ac:dyDescent="0.2">
      <c r="A855" s="24">
        <f t="shared" si="13"/>
        <v>-3.2802498223787464</v>
      </c>
      <c r="B855" t="s">
        <v>205</v>
      </c>
      <c r="C855" t="s">
        <v>22</v>
      </c>
      <c r="D855">
        <v>1</v>
      </c>
      <c r="E855" t="s">
        <v>24</v>
      </c>
      <c r="F855" s="24">
        <v>2.56465390107308</v>
      </c>
      <c r="G855">
        <v>2.6774979299999999E-7</v>
      </c>
      <c r="H855" t="s">
        <v>25</v>
      </c>
      <c r="I855">
        <v>106.95409581409299</v>
      </c>
      <c r="J855">
        <v>1.481632002E-6</v>
      </c>
      <c r="K855" t="s">
        <v>26</v>
      </c>
      <c r="L855">
        <v>0</v>
      </c>
      <c r="M855">
        <v>0</v>
      </c>
      <c r="N855" t="s">
        <v>27</v>
      </c>
      <c r="O855">
        <v>8.7201697762277999E-2</v>
      </c>
      <c r="P855">
        <v>5.3352172000000002E-8</v>
      </c>
      <c r="Q855" t="s">
        <v>28</v>
      </c>
      <c r="R855">
        <v>0.29313026567501499</v>
      </c>
      <c r="S855">
        <v>1.76731557E-7</v>
      </c>
      <c r="T855" t="s">
        <v>45</v>
      </c>
      <c r="U855">
        <v>0</v>
      </c>
      <c r="V855">
        <v>0</v>
      </c>
      <c r="W855" t="s">
        <v>46</v>
      </c>
      <c r="X855">
        <v>-0.58893384999999998</v>
      </c>
      <c r="Y855">
        <v>0</v>
      </c>
      <c r="Z855" t="s">
        <v>47</v>
      </c>
      <c r="AA855">
        <v>0</v>
      </c>
      <c r="AB855">
        <v>0</v>
      </c>
      <c r="AC855" t="s">
        <v>48</v>
      </c>
      <c r="AD855">
        <v>0</v>
      </c>
      <c r="AE855">
        <v>0</v>
      </c>
      <c r="AF855" t="s">
        <v>30</v>
      </c>
      <c r="AG855" s="27">
        <v>3974.8776403389002</v>
      </c>
    </row>
    <row r="856" spans="1:33" x14ac:dyDescent="0.2">
      <c r="A856" s="24">
        <f t="shared" si="13"/>
        <v>-3.2802498933813644</v>
      </c>
      <c r="B856" t="s">
        <v>229</v>
      </c>
      <c r="C856" t="s">
        <v>22</v>
      </c>
      <c r="D856">
        <v>1</v>
      </c>
      <c r="E856" t="s">
        <v>24</v>
      </c>
      <c r="F856" s="24">
        <v>2.56465400247136</v>
      </c>
      <c r="G856">
        <v>3.7392447499999998E-7</v>
      </c>
      <c r="H856" t="s">
        <v>25</v>
      </c>
      <c r="I856">
        <v>106.954095468163</v>
      </c>
      <c r="J856">
        <v>6.5724867099999998E-7</v>
      </c>
      <c r="K856" t="s">
        <v>26</v>
      </c>
      <c r="L856">
        <v>0</v>
      </c>
      <c r="M856">
        <v>0</v>
      </c>
      <c r="N856" t="s">
        <v>27</v>
      </c>
      <c r="O856">
        <v>8.7201674563450002E-2</v>
      </c>
      <c r="P856">
        <v>3.0155693999999997E-8</v>
      </c>
      <c r="Q856" t="s">
        <v>28</v>
      </c>
      <c r="R856">
        <v>0.29313031942739298</v>
      </c>
      <c r="S856">
        <v>1.15949467E-7</v>
      </c>
      <c r="T856" t="s">
        <v>45</v>
      </c>
      <c r="U856">
        <v>0</v>
      </c>
      <c r="V856">
        <v>0</v>
      </c>
      <c r="W856" t="s">
        <v>46</v>
      </c>
      <c r="X856">
        <v>-0.58893384999999998</v>
      </c>
      <c r="Y856">
        <v>0</v>
      </c>
      <c r="Z856" t="s">
        <v>47</v>
      </c>
      <c r="AA856">
        <v>0</v>
      </c>
      <c r="AB856">
        <v>0</v>
      </c>
      <c r="AC856" t="s">
        <v>48</v>
      </c>
      <c r="AD856">
        <v>0</v>
      </c>
      <c r="AE856">
        <v>0</v>
      </c>
      <c r="AF856" t="s">
        <v>30</v>
      </c>
      <c r="AG856" s="27">
        <v>3974.8776403389002</v>
      </c>
    </row>
    <row r="857" spans="1:33" x14ac:dyDescent="0.2">
      <c r="A857" s="24">
        <f t="shared" si="13"/>
        <v>-3.2802498087198839</v>
      </c>
      <c r="B857" t="s">
        <v>233</v>
      </c>
      <c r="C857" t="s">
        <v>22</v>
      </c>
      <c r="D857">
        <v>1</v>
      </c>
      <c r="E857" t="s">
        <v>24</v>
      </c>
      <c r="F857" s="24">
        <v>2.5646539711144198</v>
      </c>
      <c r="G857">
        <v>8.7534484999999994E-8</v>
      </c>
      <c r="H857" t="s">
        <v>25</v>
      </c>
      <c r="I857">
        <v>106.95409588064</v>
      </c>
      <c r="J857">
        <v>4.3481314599999999E-7</v>
      </c>
      <c r="K857" t="s">
        <v>26</v>
      </c>
      <c r="L857">
        <v>0</v>
      </c>
      <c r="M857">
        <v>0</v>
      </c>
      <c r="N857" t="s">
        <v>27</v>
      </c>
      <c r="O857">
        <v>8.7201680609873003E-2</v>
      </c>
      <c r="P857">
        <v>2.9910770999999999E-8</v>
      </c>
      <c r="Q857" t="s">
        <v>28</v>
      </c>
      <c r="R857">
        <v>0.29313029805776902</v>
      </c>
      <c r="S857">
        <v>3.6907918000000002E-8</v>
      </c>
      <c r="T857" t="s">
        <v>45</v>
      </c>
      <c r="U857">
        <v>0</v>
      </c>
      <c r="V857">
        <v>0</v>
      </c>
      <c r="W857" t="s">
        <v>46</v>
      </c>
      <c r="X857">
        <v>-0.58893384999999998</v>
      </c>
      <c r="Y857">
        <v>0</v>
      </c>
      <c r="Z857" t="s">
        <v>47</v>
      </c>
      <c r="AA857">
        <v>0</v>
      </c>
      <c r="AB857">
        <v>0</v>
      </c>
      <c r="AC857" t="s">
        <v>48</v>
      </c>
      <c r="AD857">
        <v>0</v>
      </c>
      <c r="AE857">
        <v>0</v>
      </c>
      <c r="AF857" t="s">
        <v>30</v>
      </c>
      <c r="AG857" s="27">
        <v>3974.8776403389002</v>
      </c>
    </row>
    <row r="858" spans="1:33" x14ac:dyDescent="0.2">
      <c r="A858" s="24">
        <f t="shared" si="13"/>
        <v>-3.2802498263704778</v>
      </c>
      <c r="B858" t="s">
        <v>235</v>
      </c>
      <c r="C858" t="s">
        <v>22</v>
      </c>
      <c r="D858">
        <v>1</v>
      </c>
      <c r="E858" t="s">
        <v>24</v>
      </c>
      <c r="F858" s="24">
        <v>2.5646539908441</v>
      </c>
      <c r="G858">
        <v>1.5309871699999999E-7</v>
      </c>
      <c r="H858" t="s">
        <v>25</v>
      </c>
      <c r="I858">
        <v>106.954095794645</v>
      </c>
      <c r="J858">
        <v>1.1070558770000001E-6</v>
      </c>
      <c r="K858" t="s">
        <v>26</v>
      </c>
      <c r="L858">
        <v>0</v>
      </c>
      <c r="M858">
        <v>0</v>
      </c>
      <c r="N858" t="s">
        <v>27</v>
      </c>
      <c r="O858">
        <v>8.7201672533196994E-2</v>
      </c>
      <c r="P858">
        <v>1.8307282E-8</v>
      </c>
      <c r="Q858" t="s">
        <v>28</v>
      </c>
      <c r="R858">
        <v>0.293130297674013</v>
      </c>
      <c r="S858">
        <v>1.8874059100000001E-7</v>
      </c>
      <c r="T858" t="s">
        <v>45</v>
      </c>
      <c r="U858">
        <v>0</v>
      </c>
      <c r="V858">
        <v>0</v>
      </c>
      <c r="W858" t="s">
        <v>46</v>
      </c>
      <c r="X858">
        <v>-0.58893384999999998</v>
      </c>
      <c r="Y858">
        <v>0</v>
      </c>
      <c r="Z858" t="s">
        <v>47</v>
      </c>
      <c r="AA858">
        <v>0</v>
      </c>
      <c r="AB858">
        <v>0</v>
      </c>
      <c r="AC858" t="s">
        <v>48</v>
      </c>
      <c r="AD858">
        <v>0</v>
      </c>
      <c r="AE858">
        <v>0</v>
      </c>
      <c r="AF858" t="s">
        <v>30</v>
      </c>
      <c r="AG858" s="27">
        <v>3974.8776403389002</v>
      </c>
    </row>
    <row r="859" spans="1:33" x14ac:dyDescent="0.2">
      <c r="A859" s="24">
        <f t="shared" si="13"/>
        <v>-3.2802498592201448</v>
      </c>
      <c r="B859" t="s">
        <v>243</v>
      </c>
      <c r="C859" t="s">
        <v>22</v>
      </c>
      <c r="D859">
        <v>1</v>
      </c>
      <c r="E859" t="s">
        <v>24</v>
      </c>
      <c r="F859" s="24">
        <v>2.5646539426033099</v>
      </c>
      <c r="G859">
        <v>8.9024222000000002E-8</v>
      </c>
      <c r="H859" t="s">
        <v>25</v>
      </c>
      <c r="I859">
        <v>106.954095634599</v>
      </c>
      <c r="J859">
        <v>6.0142012300000002E-7</v>
      </c>
      <c r="K859" t="s">
        <v>26</v>
      </c>
      <c r="L859">
        <v>0</v>
      </c>
      <c r="M859">
        <v>0</v>
      </c>
      <c r="N859" t="s">
        <v>27</v>
      </c>
      <c r="O859">
        <v>8.7201695737008006E-2</v>
      </c>
      <c r="P859">
        <v>1.8955531000000001E-8</v>
      </c>
      <c r="Q859" t="s">
        <v>28</v>
      </c>
      <c r="R859">
        <v>0.29313024941688098</v>
      </c>
      <c r="S859">
        <v>1.1942233900000001E-7</v>
      </c>
      <c r="T859" t="s">
        <v>45</v>
      </c>
      <c r="U859">
        <v>0</v>
      </c>
      <c r="V859">
        <v>0</v>
      </c>
      <c r="W859" t="s">
        <v>46</v>
      </c>
      <c r="X859">
        <v>-0.58893384999999998</v>
      </c>
      <c r="Y859">
        <v>0</v>
      </c>
      <c r="Z859" t="s">
        <v>47</v>
      </c>
      <c r="AA859">
        <v>0</v>
      </c>
      <c r="AB859">
        <v>0</v>
      </c>
      <c r="AC859" t="s">
        <v>48</v>
      </c>
      <c r="AD859">
        <v>0</v>
      </c>
      <c r="AE859">
        <v>0</v>
      </c>
      <c r="AF859" t="s">
        <v>30</v>
      </c>
      <c r="AG859" s="27">
        <v>3974.8776403389002</v>
      </c>
    </row>
    <row r="860" spans="1:33" x14ac:dyDescent="0.2">
      <c r="A860" s="24">
        <f t="shared" si="13"/>
        <v>-3.2802498314660458</v>
      </c>
      <c r="B860" t="s">
        <v>246</v>
      </c>
      <c r="C860" t="s">
        <v>22</v>
      </c>
      <c r="D860">
        <v>1</v>
      </c>
      <c r="E860" t="s">
        <v>24</v>
      </c>
      <c r="F860" s="24">
        <v>2.5646539518242002</v>
      </c>
      <c r="G860">
        <v>9.3627936000000002E-8</v>
      </c>
      <c r="H860" t="s">
        <v>25</v>
      </c>
      <c r="I860">
        <v>106.95409576981901</v>
      </c>
      <c r="J860">
        <v>1.4355915700000001E-7</v>
      </c>
      <c r="K860" t="s">
        <v>26</v>
      </c>
      <c r="L860">
        <v>0</v>
      </c>
      <c r="M860">
        <v>0</v>
      </c>
      <c r="N860" t="s">
        <v>27</v>
      </c>
      <c r="O860">
        <v>8.7201696790825997E-2</v>
      </c>
      <c r="P860">
        <v>3.5486647999999999E-8</v>
      </c>
      <c r="Q860" t="s">
        <v>28</v>
      </c>
      <c r="R860">
        <v>0.29313024836281598</v>
      </c>
      <c r="S860">
        <v>8.9270842000000002E-8</v>
      </c>
      <c r="T860" t="s">
        <v>45</v>
      </c>
      <c r="U860">
        <v>0</v>
      </c>
      <c r="V860">
        <v>0</v>
      </c>
      <c r="W860" t="s">
        <v>46</v>
      </c>
      <c r="X860">
        <v>-0.58893384999999998</v>
      </c>
      <c r="Y860">
        <v>0</v>
      </c>
      <c r="Z860" t="s">
        <v>47</v>
      </c>
      <c r="AA860">
        <v>0</v>
      </c>
      <c r="AB860">
        <v>0</v>
      </c>
      <c r="AC860" t="s">
        <v>48</v>
      </c>
      <c r="AD860">
        <v>0</v>
      </c>
      <c r="AE860">
        <v>0</v>
      </c>
      <c r="AF860" t="s">
        <v>30</v>
      </c>
      <c r="AG860" s="27">
        <v>3974.8776403389002</v>
      </c>
    </row>
    <row r="861" spans="1:33" x14ac:dyDescent="0.2">
      <c r="A861" s="24">
        <f t="shared" si="13"/>
        <v>-3.2802498035376981</v>
      </c>
      <c r="B861" t="s">
        <v>249</v>
      </c>
      <c r="C861" t="s">
        <v>22</v>
      </c>
      <c r="D861">
        <v>1</v>
      </c>
      <c r="E861" t="s">
        <v>24</v>
      </c>
      <c r="F861" s="24">
        <v>2.5646539315899202</v>
      </c>
      <c r="G861">
        <v>1.9766037399999999E-7</v>
      </c>
      <c r="H861" t="s">
        <v>25</v>
      </c>
      <c r="I861">
        <v>106.954095905888</v>
      </c>
      <c r="J861">
        <v>3.3291391099999998E-7</v>
      </c>
      <c r="K861" t="s">
        <v>26</v>
      </c>
      <c r="L861">
        <v>0</v>
      </c>
      <c r="M861">
        <v>0</v>
      </c>
      <c r="N861" t="s">
        <v>27</v>
      </c>
      <c r="O861">
        <v>8.7201689796986004E-2</v>
      </c>
      <c r="P861">
        <v>2.2859026000000001E-8</v>
      </c>
      <c r="Q861" t="s">
        <v>28</v>
      </c>
      <c r="R861">
        <v>0.29313029675313701</v>
      </c>
      <c r="S861">
        <v>6.5152538999999996E-8</v>
      </c>
      <c r="T861" t="s">
        <v>45</v>
      </c>
      <c r="U861">
        <v>0</v>
      </c>
      <c r="V861">
        <v>0</v>
      </c>
      <c r="W861" t="s">
        <v>46</v>
      </c>
      <c r="X861">
        <v>-0.58893384999999998</v>
      </c>
      <c r="Y861">
        <v>0</v>
      </c>
      <c r="Z861" t="s">
        <v>47</v>
      </c>
      <c r="AA861">
        <v>0</v>
      </c>
      <c r="AB861">
        <v>0</v>
      </c>
      <c r="AC861" t="s">
        <v>48</v>
      </c>
      <c r="AD861">
        <v>0</v>
      </c>
      <c r="AE861">
        <v>0</v>
      </c>
      <c r="AF861" t="s">
        <v>30</v>
      </c>
      <c r="AG861" s="27">
        <v>3974.8776403389002</v>
      </c>
    </row>
    <row r="862" spans="1:33" x14ac:dyDescent="0.2">
      <c r="A862" s="24">
        <f t="shared" si="13"/>
        <v>-3.2802498604968102</v>
      </c>
      <c r="B862" t="s">
        <v>267</v>
      </c>
      <c r="C862" t="s">
        <v>22</v>
      </c>
      <c r="D862">
        <v>1</v>
      </c>
      <c r="E862" t="s">
        <v>24</v>
      </c>
      <c r="F862" s="24">
        <v>2.5646540015573498</v>
      </c>
      <c r="G862">
        <v>3.1424374999999998E-7</v>
      </c>
      <c r="H862" t="s">
        <v>25</v>
      </c>
      <c r="I862">
        <v>106.95409562837899</v>
      </c>
      <c r="J862">
        <v>3.9025835600000002E-7</v>
      </c>
      <c r="K862" t="s">
        <v>26</v>
      </c>
      <c r="L862">
        <v>0</v>
      </c>
      <c r="M862">
        <v>0</v>
      </c>
      <c r="N862" t="s">
        <v>27</v>
      </c>
      <c r="O862">
        <v>8.7201671291133001E-2</v>
      </c>
      <c r="P862">
        <v>3.2352536000000003E-8</v>
      </c>
      <c r="Q862" t="s">
        <v>28</v>
      </c>
      <c r="R862">
        <v>0.293130210120294</v>
      </c>
      <c r="S862">
        <v>4.9704161999999998E-8</v>
      </c>
      <c r="T862" t="s">
        <v>45</v>
      </c>
      <c r="U862">
        <v>0</v>
      </c>
      <c r="V862">
        <v>0</v>
      </c>
      <c r="W862" t="s">
        <v>46</v>
      </c>
      <c r="X862">
        <v>-0.58893384999999998</v>
      </c>
      <c r="Y862">
        <v>0</v>
      </c>
      <c r="Z862" t="s">
        <v>47</v>
      </c>
      <c r="AA862">
        <v>0</v>
      </c>
      <c r="AB862">
        <v>0</v>
      </c>
      <c r="AC862" t="s">
        <v>48</v>
      </c>
      <c r="AD862">
        <v>0</v>
      </c>
      <c r="AE862">
        <v>0</v>
      </c>
      <c r="AF862" t="s">
        <v>30</v>
      </c>
      <c r="AG862" s="27">
        <v>3974.8776403389002</v>
      </c>
    </row>
    <row r="863" spans="1:33" x14ac:dyDescent="0.2">
      <c r="A863" s="24">
        <f t="shared" si="13"/>
        <v>-3.2802498057492806</v>
      </c>
      <c r="B863" t="s">
        <v>273</v>
      </c>
      <c r="C863" t="s">
        <v>22</v>
      </c>
      <c r="D863">
        <v>1</v>
      </c>
      <c r="E863" t="s">
        <v>24</v>
      </c>
      <c r="F863" s="24">
        <v>2.5646538712378901</v>
      </c>
      <c r="G863">
        <v>1.9424882500000001E-7</v>
      </c>
      <c r="H863" t="s">
        <v>25</v>
      </c>
      <c r="I863">
        <v>106.954095895113</v>
      </c>
      <c r="J863">
        <v>2.3847172800000001E-7</v>
      </c>
      <c r="K863" t="s">
        <v>26</v>
      </c>
      <c r="L863">
        <v>0</v>
      </c>
      <c r="M863">
        <v>0</v>
      </c>
      <c r="N863" t="s">
        <v>27</v>
      </c>
      <c r="O863">
        <v>8.7201682538356001E-2</v>
      </c>
      <c r="P863">
        <v>6.2205726999999997E-8</v>
      </c>
      <c r="Q863" t="s">
        <v>28</v>
      </c>
      <c r="R863">
        <v>0.29313021643454701</v>
      </c>
      <c r="S863">
        <v>1.02168166E-7</v>
      </c>
      <c r="T863" t="s">
        <v>45</v>
      </c>
      <c r="U863">
        <v>0</v>
      </c>
      <c r="V863">
        <v>0</v>
      </c>
      <c r="W863" t="s">
        <v>46</v>
      </c>
      <c r="X863">
        <v>-0.58893384999999998</v>
      </c>
      <c r="Y863">
        <v>0</v>
      </c>
      <c r="Z863" t="s">
        <v>47</v>
      </c>
      <c r="AA863">
        <v>0</v>
      </c>
      <c r="AB863">
        <v>0</v>
      </c>
      <c r="AC863" t="s">
        <v>48</v>
      </c>
      <c r="AD863">
        <v>0</v>
      </c>
      <c r="AE863">
        <v>0</v>
      </c>
      <c r="AF863" t="s">
        <v>30</v>
      </c>
      <c r="AG863" s="27">
        <v>3974.8776403389002</v>
      </c>
    </row>
    <row r="864" spans="1:33" x14ac:dyDescent="0.2">
      <c r="A864" s="24">
        <f t="shared" si="13"/>
        <v>-3.2802498513292511</v>
      </c>
      <c r="B864" t="s">
        <v>277</v>
      </c>
      <c r="C864" t="s">
        <v>22</v>
      </c>
      <c r="D864">
        <v>1</v>
      </c>
      <c r="E864" t="s">
        <v>24</v>
      </c>
      <c r="F864" s="24">
        <v>2.5646539402150501</v>
      </c>
      <c r="G864">
        <v>1.10220544E-7</v>
      </c>
      <c r="H864" t="s">
        <v>25</v>
      </c>
      <c r="I864">
        <v>106.95409567304399</v>
      </c>
      <c r="J864">
        <v>4.8389695800000001E-7</v>
      </c>
      <c r="K864" t="s">
        <v>26</v>
      </c>
      <c r="L864">
        <v>0</v>
      </c>
      <c r="M864">
        <v>0</v>
      </c>
      <c r="N864" t="s">
        <v>27</v>
      </c>
      <c r="O864">
        <v>8.7201700140753E-2</v>
      </c>
      <c r="P864">
        <v>3.2909323999999998E-8</v>
      </c>
      <c r="Q864" t="s">
        <v>28</v>
      </c>
      <c r="R864">
        <v>0.29313024993248199</v>
      </c>
      <c r="S864">
        <v>1.26735466E-7</v>
      </c>
      <c r="T864" t="s">
        <v>45</v>
      </c>
      <c r="U864">
        <v>0</v>
      </c>
      <c r="V864">
        <v>0</v>
      </c>
      <c r="W864" t="s">
        <v>46</v>
      </c>
      <c r="X864">
        <v>-0.58893384999999998</v>
      </c>
      <c r="Y864">
        <v>0</v>
      </c>
      <c r="Z864" t="s">
        <v>47</v>
      </c>
      <c r="AA864">
        <v>0</v>
      </c>
      <c r="AB864">
        <v>0</v>
      </c>
      <c r="AC864" t="s">
        <v>48</v>
      </c>
      <c r="AD864">
        <v>0</v>
      </c>
      <c r="AE864">
        <v>0</v>
      </c>
      <c r="AF864" t="s">
        <v>30</v>
      </c>
      <c r="AG864" s="27">
        <v>3974.8776403389002</v>
      </c>
    </row>
    <row r="865" spans="1:33" x14ac:dyDescent="0.2">
      <c r="A865" s="24">
        <f t="shared" si="13"/>
        <v>-3.2802498589892317</v>
      </c>
      <c r="B865" t="s">
        <v>278</v>
      </c>
      <c r="C865" t="s">
        <v>22</v>
      </c>
      <c r="D865">
        <v>1</v>
      </c>
      <c r="E865" t="s">
        <v>24</v>
      </c>
      <c r="F865" s="24">
        <v>2.5646539906590302</v>
      </c>
      <c r="G865">
        <v>3.6227623999999998E-8</v>
      </c>
      <c r="H865" t="s">
        <v>25</v>
      </c>
      <c r="I865">
        <v>106.954095635724</v>
      </c>
      <c r="J865">
        <v>2.1894236199999999E-7</v>
      </c>
      <c r="K865" t="s">
        <v>26</v>
      </c>
      <c r="L865">
        <v>0</v>
      </c>
      <c r="M865">
        <v>0</v>
      </c>
      <c r="N865" t="s">
        <v>27</v>
      </c>
      <c r="O865">
        <v>8.7201673779125993E-2</v>
      </c>
      <c r="P865">
        <v>4.1529300000000001E-9</v>
      </c>
      <c r="Q865" t="s">
        <v>28</v>
      </c>
      <c r="R865">
        <v>0.29313031461212602</v>
      </c>
      <c r="S865">
        <v>5.5669589999999997E-9</v>
      </c>
      <c r="T865" t="s">
        <v>45</v>
      </c>
      <c r="U865">
        <v>0</v>
      </c>
      <c r="V865">
        <v>0</v>
      </c>
      <c r="W865" t="s">
        <v>46</v>
      </c>
      <c r="X865">
        <v>-0.58893384999999998</v>
      </c>
      <c r="Y865">
        <v>0</v>
      </c>
      <c r="Z865" t="s">
        <v>47</v>
      </c>
      <c r="AA865">
        <v>0</v>
      </c>
      <c r="AB865">
        <v>0</v>
      </c>
      <c r="AC865" t="s">
        <v>48</v>
      </c>
      <c r="AD865">
        <v>0</v>
      </c>
      <c r="AE865">
        <v>0</v>
      </c>
      <c r="AF865" t="s">
        <v>30</v>
      </c>
      <c r="AG865" s="27">
        <v>3974.8776403389002</v>
      </c>
    </row>
    <row r="866" spans="1:33" x14ac:dyDescent="0.2">
      <c r="A866" s="24">
        <f t="shared" si="13"/>
        <v>-3.2802498577844101</v>
      </c>
      <c r="B866" t="s">
        <v>323</v>
      </c>
      <c r="C866" t="s">
        <v>22</v>
      </c>
      <c r="D866">
        <v>1</v>
      </c>
      <c r="E866" t="s">
        <v>24</v>
      </c>
      <c r="F866" s="24">
        <v>2.5646539810053</v>
      </c>
      <c r="G866">
        <v>1.2625677399999999E-7</v>
      </c>
      <c r="H866" t="s">
        <v>25</v>
      </c>
      <c r="I866">
        <v>106.95409564159399</v>
      </c>
      <c r="J866">
        <v>5.5007482399999998E-7</v>
      </c>
      <c r="K866" t="s">
        <v>26</v>
      </c>
      <c r="L866">
        <v>0</v>
      </c>
      <c r="M866">
        <v>0</v>
      </c>
      <c r="N866" t="s">
        <v>27</v>
      </c>
      <c r="O866">
        <v>8.7201679039246999E-2</v>
      </c>
      <c r="P866">
        <v>3.1847664E-8</v>
      </c>
      <c r="Q866" t="s">
        <v>28</v>
      </c>
      <c r="R866">
        <v>0.29313031318834099</v>
      </c>
      <c r="S866">
        <v>1.1817076299999999E-7</v>
      </c>
      <c r="T866" t="s">
        <v>45</v>
      </c>
      <c r="U866">
        <v>0</v>
      </c>
      <c r="V866">
        <v>0</v>
      </c>
      <c r="W866" t="s">
        <v>46</v>
      </c>
      <c r="X866">
        <v>-0.58893384999999998</v>
      </c>
      <c r="Y866">
        <v>0</v>
      </c>
      <c r="Z866" t="s">
        <v>47</v>
      </c>
      <c r="AA866">
        <v>0</v>
      </c>
      <c r="AB866">
        <v>0</v>
      </c>
      <c r="AC866" t="s">
        <v>48</v>
      </c>
      <c r="AD866">
        <v>0</v>
      </c>
      <c r="AE866">
        <v>0</v>
      </c>
      <c r="AF866" t="s">
        <v>30</v>
      </c>
      <c r="AG866" s="27">
        <v>3974.8776403389002</v>
      </c>
    </row>
    <row r="867" spans="1:33" x14ac:dyDescent="0.2">
      <c r="A867" s="24">
        <f t="shared" si="13"/>
        <v>-3.2802498822524275</v>
      </c>
      <c r="B867" t="s">
        <v>332</v>
      </c>
      <c r="C867" t="s">
        <v>22</v>
      </c>
      <c r="D867">
        <v>1</v>
      </c>
      <c r="E867" t="s">
        <v>24</v>
      </c>
      <c r="F867" s="24">
        <v>2.56465401616197</v>
      </c>
      <c r="G867">
        <v>1.8608805799999999E-7</v>
      </c>
      <c r="H867" t="s">
        <v>25</v>
      </c>
      <c r="I867">
        <v>106.95409552238399</v>
      </c>
      <c r="J867">
        <v>4.4273792900000001E-7</v>
      </c>
      <c r="K867" t="s">
        <v>26</v>
      </c>
      <c r="L867">
        <v>0</v>
      </c>
      <c r="M867">
        <v>0</v>
      </c>
      <c r="N867" t="s">
        <v>27</v>
      </c>
      <c r="O867">
        <v>8.7201703665162E-2</v>
      </c>
      <c r="P867">
        <v>2.5434701E-8</v>
      </c>
      <c r="Q867" t="s">
        <v>28</v>
      </c>
      <c r="R867">
        <v>0.29313027772054001</v>
      </c>
      <c r="S867">
        <v>1.16511719E-7</v>
      </c>
      <c r="T867" t="s">
        <v>45</v>
      </c>
      <c r="U867">
        <v>0</v>
      </c>
      <c r="V867">
        <v>0</v>
      </c>
      <c r="W867" t="s">
        <v>46</v>
      </c>
      <c r="X867">
        <v>-0.58893384999999998</v>
      </c>
      <c r="Y867">
        <v>0</v>
      </c>
      <c r="Z867" t="s">
        <v>47</v>
      </c>
      <c r="AA867">
        <v>0</v>
      </c>
      <c r="AB867">
        <v>0</v>
      </c>
      <c r="AC867" t="s">
        <v>48</v>
      </c>
      <c r="AD867">
        <v>0</v>
      </c>
      <c r="AE867">
        <v>0</v>
      </c>
      <c r="AF867" t="s">
        <v>30</v>
      </c>
      <c r="AG867" s="27">
        <v>3974.8776403389002</v>
      </c>
    </row>
    <row r="868" spans="1:33" x14ac:dyDescent="0.2">
      <c r="A868" s="24">
        <f t="shared" si="13"/>
        <v>-3.280249858212974</v>
      </c>
      <c r="B868" t="s">
        <v>351</v>
      </c>
      <c r="C868" t="s">
        <v>22</v>
      </c>
      <c r="D868">
        <v>1</v>
      </c>
      <c r="E868" t="s">
        <v>24</v>
      </c>
      <c r="F868" s="24">
        <v>2.56465400388822</v>
      </c>
      <c r="G868">
        <v>5.6772786400000005E-7</v>
      </c>
      <c r="H868" t="s">
        <v>25</v>
      </c>
      <c r="I868">
        <v>106.95409563950599</v>
      </c>
      <c r="J868">
        <v>8.5788954999999997E-7</v>
      </c>
      <c r="K868" t="s">
        <v>26</v>
      </c>
      <c r="L868">
        <v>0</v>
      </c>
      <c r="M868">
        <v>0</v>
      </c>
      <c r="N868" t="s">
        <v>27</v>
      </c>
      <c r="O868">
        <v>8.7201677930168003E-2</v>
      </c>
      <c r="P868">
        <v>5.6707739E-8</v>
      </c>
      <c r="Q868" t="s">
        <v>28</v>
      </c>
      <c r="R868">
        <v>0.29313023209232097</v>
      </c>
      <c r="S868">
        <v>1.0058635999999999E-7</v>
      </c>
      <c r="T868" t="s">
        <v>45</v>
      </c>
      <c r="U868">
        <v>0</v>
      </c>
      <c r="V868">
        <v>0</v>
      </c>
      <c r="W868" t="s">
        <v>46</v>
      </c>
      <c r="X868">
        <v>-0.58893384999999998</v>
      </c>
      <c r="Y868">
        <v>0</v>
      </c>
      <c r="Z868" t="s">
        <v>47</v>
      </c>
      <c r="AA868">
        <v>0</v>
      </c>
      <c r="AB868">
        <v>0</v>
      </c>
      <c r="AC868" t="s">
        <v>48</v>
      </c>
      <c r="AD868">
        <v>0</v>
      </c>
      <c r="AE868">
        <v>0</v>
      </c>
      <c r="AF868" t="s">
        <v>30</v>
      </c>
      <c r="AG868" s="27">
        <v>3974.8776403389002</v>
      </c>
    </row>
    <row r="869" spans="1:33" x14ac:dyDescent="0.2">
      <c r="A869" s="24">
        <f t="shared" si="13"/>
        <v>-3.2802497888334861</v>
      </c>
      <c r="B869" t="s">
        <v>361</v>
      </c>
      <c r="C869" t="s">
        <v>22</v>
      </c>
      <c r="D869">
        <v>1</v>
      </c>
      <c r="E869" t="s">
        <v>24</v>
      </c>
      <c r="F869" s="24">
        <v>2.5646538967800798</v>
      </c>
      <c r="G869">
        <v>1.7527126400000001E-7</v>
      </c>
      <c r="H869" t="s">
        <v>25</v>
      </c>
      <c r="I869">
        <v>106.954095977528</v>
      </c>
      <c r="J869">
        <v>8.7188252199999999E-7</v>
      </c>
      <c r="K869" t="s">
        <v>26</v>
      </c>
      <c r="L869">
        <v>0</v>
      </c>
      <c r="M869">
        <v>0</v>
      </c>
      <c r="N869" t="s">
        <v>27</v>
      </c>
      <c r="O869">
        <v>8.7201676760496005E-2</v>
      </c>
      <c r="P869">
        <v>5.7485372000000001E-8</v>
      </c>
      <c r="Q869" t="s">
        <v>28</v>
      </c>
      <c r="R869">
        <v>0.29313033378530601</v>
      </c>
      <c r="S869">
        <v>7.4696284999999998E-8</v>
      </c>
      <c r="T869" t="s">
        <v>45</v>
      </c>
      <c r="U869">
        <v>0</v>
      </c>
      <c r="V869">
        <v>0</v>
      </c>
      <c r="W869" t="s">
        <v>46</v>
      </c>
      <c r="X869">
        <v>-0.58893384999999998</v>
      </c>
      <c r="Y869">
        <v>0</v>
      </c>
      <c r="Z869" t="s">
        <v>47</v>
      </c>
      <c r="AA869">
        <v>0</v>
      </c>
      <c r="AB869">
        <v>0</v>
      </c>
      <c r="AC869" t="s">
        <v>48</v>
      </c>
      <c r="AD869">
        <v>0</v>
      </c>
      <c r="AE869">
        <v>0</v>
      </c>
      <c r="AF869" t="s">
        <v>30</v>
      </c>
      <c r="AG869" s="27">
        <v>3974.8776403389002</v>
      </c>
    </row>
    <row r="870" spans="1:33" x14ac:dyDescent="0.2">
      <c r="A870" s="24">
        <f t="shared" si="13"/>
        <v>-3.2802498798195856</v>
      </c>
      <c r="B870" t="s">
        <v>373</v>
      </c>
      <c r="C870" t="s">
        <v>22</v>
      </c>
      <c r="D870">
        <v>1</v>
      </c>
      <c r="E870" t="s">
        <v>24</v>
      </c>
      <c r="F870" s="24">
        <v>2.56465401103118</v>
      </c>
      <c r="G870">
        <v>1.1145851500000001E-7</v>
      </c>
      <c r="H870" t="s">
        <v>25</v>
      </c>
      <c r="I870">
        <v>106.954095534237</v>
      </c>
      <c r="J870">
        <v>1.88215154E-7</v>
      </c>
      <c r="K870" t="s">
        <v>26</v>
      </c>
      <c r="L870">
        <v>0</v>
      </c>
      <c r="M870">
        <v>0</v>
      </c>
      <c r="N870" t="s">
        <v>27</v>
      </c>
      <c r="O870">
        <v>8.7201679556340006E-2</v>
      </c>
      <c r="P870">
        <v>4.6435046999999997E-8</v>
      </c>
      <c r="Q870" t="s">
        <v>28</v>
      </c>
      <c r="R870">
        <v>0.29313030790757499</v>
      </c>
      <c r="S870">
        <v>1.61742526E-7</v>
      </c>
      <c r="T870" t="s">
        <v>45</v>
      </c>
      <c r="U870">
        <v>0</v>
      </c>
      <c r="V870">
        <v>0</v>
      </c>
      <c r="W870" t="s">
        <v>46</v>
      </c>
      <c r="X870">
        <v>-0.58893384999999998</v>
      </c>
      <c r="Y870">
        <v>0</v>
      </c>
      <c r="Z870" t="s">
        <v>47</v>
      </c>
      <c r="AA870">
        <v>0</v>
      </c>
      <c r="AB870">
        <v>0</v>
      </c>
      <c r="AC870" t="s">
        <v>48</v>
      </c>
      <c r="AD870">
        <v>0</v>
      </c>
      <c r="AE870">
        <v>0</v>
      </c>
      <c r="AF870" t="s">
        <v>30</v>
      </c>
      <c r="AG870" s="27">
        <v>3974.8776403389002</v>
      </c>
    </row>
    <row r="871" spans="1:33" x14ac:dyDescent="0.2">
      <c r="A871" s="24">
        <f t="shared" si="13"/>
        <v>-3.2802497757507632</v>
      </c>
      <c r="B871" t="s">
        <v>374</v>
      </c>
      <c r="C871" t="s">
        <v>22</v>
      </c>
      <c r="D871">
        <v>1</v>
      </c>
      <c r="E871" t="s">
        <v>24</v>
      </c>
      <c r="F871" s="24">
        <v>2.5646539163742301</v>
      </c>
      <c r="G871">
        <v>1.3434028199999999E-7</v>
      </c>
      <c r="H871" t="s">
        <v>25</v>
      </c>
      <c r="I871">
        <v>106.954096041268</v>
      </c>
      <c r="J871">
        <v>4.4721517200000001E-7</v>
      </c>
      <c r="K871" t="s">
        <v>26</v>
      </c>
      <c r="L871">
        <v>0</v>
      </c>
      <c r="M871">
        <v>0</v>
      </c>
      <c r="N871" t="s">
        <v>27</v>
      </c>
      <c r="O871">
        <v>8.7201677600592997E-2</v>
      </c>
      <c r="P871">
        <v>2.2157359E-8</v>
      </c>
      <c r="Q871" t="s">
        <v>28</v>
      </c>
      <c r="R871">
        <v>0.293130211967919</v>
      </c>
      <c r="S871">
        <v>1.2137284099999999E-7</v>
      </c>
      <c r="T871" t="s">
        <v>45</v>
      </c>
      <c r="U871">
        <v>0</v>
      </c>
      <c r="V871">
        <v>0</v>
      </c>
      <c r="W871" t="s">
        <v>46</v>
      </c>
      <c r="X871">
        <v>-0.58893384999999998</v>
      </c>
      <c r="Y871">
        <v>0</v>
      </c>
      <c r="Z871" t="s">
        <v>47</v>
      </c>
      <c r="AA871">
        <v>0</v>
      </c>
      <c r="AB871">
        <v>0</v>
      </c>
      <c r="AC871" t="s">
        <v>48</v>
      </c>
      <c r="AD871">
        <v>0</v>
      </c>
      <c r="AE871">
        <v>0</v>
      </c>
      <c r="AF871" t="s">
        <v>30</v>
      </c>
      <c r="AG871" s="27">
        <v>3974.8776403389002</v>
      </c>
    </row>
    <row r="872" spans="1:33" x14ac:dyDescent="0.2">
      <c r="A872" s="24">
        <f t="shared" si="13"/>
        <v>-3.2802498790513313</v>
      </c>
      <c r="B872" t="s">
        <v>387</v>
      </c>
      <c r="C872" t="s">
        <v>22</v>
      </c>
      <c r="D872">
        <v>1</v>
      </c>
      <c r="E872" t="s">
        <v>24</v>
      </c>
      <c r="F872" s="24">
        <v>2.5646539352805799</v>
      </c>
      <c r="G872">
        <v>2.3793521899999999E-7</v>
      </c>
      <c r="H872" t="s">
        <v>25</v>
      </c>
      <c r="I872">
        <v>106.95409553798</v>
      </c>
      <c r="J872">
        <v>1.6423009939999999E-6</v>
      </c>
      <c r="K872" t="s">
        <v>26</v>
      </c>
      <c r="L872">
        <v>0</v>
      </c>
      <c r="M872">
        <v>0</v>
      </c>
      <c r="N872" t="s">
        <v>27</v>
      </c>
      <c r="O872">
        <v>8.7201689847706002E-2</v>
      </c>
      <c r="P872">
        <v>8.7670942999999996E-8</v>
      </c>
      <c r="Q872" t="s">
        <v>28</v>
      </c>
      <c r="R872">
        <v>0.29313025972764001</v>
      </c>
      <c r="S872">
        <v>1.28900754E-7</v>
      </c>
      <c r="T872" t="s">
        <v>45</v>
      </c>
      <c r="U872">
        <v>0</v>
      </c>
      <c r="V872">
        <v>0</v>
      </c>
      <c r="W872" t="s">
        <v>46</v>
      </c>
      <c r="X872">
        <v>-0.58893384999999998</v>
      </c>
      <c r="Y872">
        <v>0</v>
      </c>
      <c r="Z872" t="s">
        <v>47</v>
      </c>
      <c r="AA872">
        <v>0</v>
      </c>
      <c r="AB872">
        <v>0</v>
      </c>
      <c r="AC872" t="s">
        <v>48</v>
      </c>
      <c r="AD872">
        <v>0</v>
      </c>
      <c r="AE872">
        <v>0</v>
      </c>
      <c r="AF872" t="s">
        <v>30</v>
      </c>
      <c r="AG872" s="27">
        <v>3974.8776403389002</v>
      </c>
    </row>
    <row r="873" spans="1:33" x14ac:dyDescent="0.2">
      <c r="A873" s="24">
        <f t="shared" si="13"/>
        <v>-3.2802498291025768</v>
      </c>
      <c r="B873" t="s">
        <v>106</v>
      </c>
      <c r="C873" t="s">
        <v>22</v>
      </c>
      <c r="D873">
        <v>1</v>
      </c>
      <c r="E873" t="s">
        <v>24</v>
      </c>
      <c r="F873" s="24">
        <v>2.5646540080385201</v>
      </c>
      <c r="G873">
        <v>2.2920067199999999E-7</v>
      </c>
      <c r="H873" t="s">
        <v>25</v>
      </c>
      <c r="I873">
        <v>106.954095781334</v>
      </c>
      <c r="J873">
        <v>4.7349792199999998E-7</v>
      </c>
      <c r="K873" t="s">
        <v>26</v>
      </c>
      <c r="L873">
        <v>0</v>
      </c>
      <c r="M873">
        <v>0</v>
      </c>
      <c r="N873" t="s">
        <v>27</v>
      </c>
      <c r="O873">
        <v>8.7201686149858001E-2</v>
      </c>
      <c r="P873">
        <v>2.2868720000000001E-8</v>
      </c>
      <c r="Q873" t="s">
        <v>28</v>
      </c>
      <c r="R873">
        <v>0.29313031337093598</v>
      </c>
      <c r="S873">
        <v>1.4475947699999999E-7</v>
      </c>
      <c r="T873" t="s">
        <v>45</v>
      </c>
      <c r="U873">
        <v>0</v>
      </c>
      <c r="V873">
        <v>0</v>
      </c>
      <c r="W873" t="s">
        <v>46</v>
      </c>
      <c r="X873">
        <v>-0.58893384999999998</v>
      </c>
      <c r="Y873">
        <v>0</v>
      </c>
      <c r="Z873" t="s">
        <v>47</v>
      </c>
      <c r="AA873">
        <v>0</v>
      </c>
      <c r="AB873">
        <v>0</v>
      </c>
      <c r="AC873" t="s">
        <v>48</v>
      </c>
      <c r="AD873">
        <v>0</v>
      </c>
      <c r="AE873">
        <v>0</v>
      </c>
      <c r="AF873" t="s">
        <v>30</v>
      </c>
      <c r="AG873" s="27">
        <v>3974.8776403389002</v>
      </c>
    </row>
    <row r="874" spans="1:33" x14ac:dyDescent="0.2">
      <c r="A874" s="24">
        <f t="shared" si="13"/>
        <v>-3.2802498466400776</v>
      </c>
      <c r="B874" t="s">
        <v>392</v>
      </c>
      <c r="C874" t="s">
        <v>22</v>
      </c>
      <c r="D874">
        <v>1</v>
      </c>
      <c r="E874" t="s">
        <v>24</v>
      </c>
      <c r="F874" s="24">
        <v>2.5646539957613501</v>
      </c>
      <c r="G874">
        <v>1.07657091E-7</v>
      </c>
      <c r="H874" t="s">
        <v>25</v>
      </c>
      <c r="I874">
        <v>106.95409569589</v>
      </c>
      <c r="J874">
        <v>3.0371801200000001E-7</v>
      </c>
      <c r="K874" t="s">
        <v>26</v>
      </c>
      <c r="L874">
        <v>0</v>
      </c>
      <c r="M874">
        <v>0</v>
      </c>
      <c r="N874" t="s">
        <v>27</v>
      </c>
      <c r="O874">
        <v>8.7201680358414996E-2</v>
      </c>
      <c r="P874">
        <v>5.5424390000000002E-9</v>
      </c>
      <c r="Q874" t="s">
        <v>28</v>
      </c>
      <c r="R874">
        <v>0.29313029922507899</v>
      </c>
      <c r="S874">
        <v>6.9760159000000005E-8</v>
      </c>
      <c r="T874" t="s">
        <v>45</v>
      </c>
      <c r="U874">
        <v>0</v>
      </c>
      <c r="V874">
        <v>0</v>
      </c>
      <c r="W874" t="s">
        <v>46</v>
      </c>
      <c r="X874">
        <v>-0.58893384999999998</v>
      </c>
      <c r="Y874">
        <v>0</v>
      </c>
      <c r="Z874" t="s">
        <v>47</v>
      </c>
      <c r="AA874">
        <v>0</v>
      </c>
      <c r="AB874">
        <v>0</v>
      </c>
      <c r="AC874" t="s">
        <v>48</v>
      </c>
      <c r="AD874">
        <v>0</v>
      </c>
      <c r="AE874">
        <v>0</v>
      </c>
      <c r="AF874" t="s">
        <v>30</v>
      </c>
      <c r="AG874" s="27">
        <v>3974.8776403389002</v>
      </c>
    </row>
    <row r="875" spans="1:33" x14ac:dyDescent="0.2">
      <c r="A875" s="24">
        <f t="shared" si="13"/>
        <v>-3.280249801911697</v>
      </c>
      <c r="B875" t="s">
        <v>398</v>
      </c>
      <c r="C875" t="s">
        <v>22</v>
      </c>
      <c r="D875">
        <v>1</v>
      </c>
      <c r="E875" t="s">
        <v>24</v>
      </c>
      <c r="F875" s="24">
        <v>2.5646538755778798</v>
      </c>
      <c r="G875">
        <v>2.5427316099999999E-7</v>
      </c>
      <c r="H875" t="s">
        <v>25</v>
      </c>
      <c r="I875">
        <v>106.95409591380999</v>
      </c>
      <c r="J875">
        <v>8.8409477900000005E-7</v>
      </c>
      <c r="K875" t="s">
        <v>26</v>
      </c>
      <c r="L875">
        <v>0</v>
      </c>
      <c r="M875">
        <v>0</v>
      </c>
      <c r="N875" t="s">
        <v>27</v>
      </c>
      <c r="O875">
        <v>8.7201685224809006E-2</v>
      </c>
      <c r="P875">
        <v>2.2721053999999999E-8</v>
      </c>
      <c r="Q875" t="s">
        <v>28</v>
      </c>
      <c r="R875">
        <v>0.29313021719062898</v>
      </c>
      <c r="S875">
        <v>1.2125097399999999E-7</v>
      </c>
      <c r="T875" t="s">
        <v>45</v>
      </c>
      <c r="U875">
        <v>0</v>
      </c>
      <c r="V875">
        <v>0</v>
      </c>
      <c r="W875" t="s">
        <v>46</v>
      </c>
      <c r="X875">
        <v>-0.58893384999999998</v>
      </c>
      <c r="Y875">
        <v>0</v>
      </c>
      <c r="Z875" t="s">
        <v>47</v>
      </c>
      <c r="AA875">
        <v>0</v>
      </c>
      <c r="AB875">
        <v>0</v>
      </c>
      <c r="AC875" t="s">
        <v>48</v>
      </c>
      <c r="AD875">
        <v>0</v>
      </c>
      <c r="AE875">
        <v>0</v>
      </c>
      <c r="AF875" t="s">
        <v>30</v>
      </c>
      <c r="AG875" s="27">
        <v>3974.8776403389002</v>
      </c>
    </row>
    <row r="876" spans="1:33" x14ac:dyDescent="0.2">
      <c r="A876" s="24">
        <f t="shared" si="13"/>
        <v>-3.2802498837320839</v>
      </c>
      <c r="B876" t="s">
        <v>403</v>
      </c>
      <c r="C876" t="s">
        <v>22</v>
      </c>
      <c r="D876">
        <v>1</v>
      </c>
      <c r="E876" t="s">
        <v>24</v>
      </c>
      <c r="F876" s="24">
        <v>2.5646539719030002</v>
      </c>
      <c r="G876">
        <v>2.0573035300000001E-7</v>
      </c>
      <c r="H876" t="s">
        <v>25</v>
      </c>
      <c r="I876">
        <v>106.954095515175</v>
      </c>
      <c r="J876">
        <v>5.5369347400000003E-7</v>
      </c>
      <c r="K876" t="s">
        <v>26</v>
      </c>
      <c r="L876">
        <v>0</v>
      </c>
      <c r="M876">
        <v>0</v>
      </c>
      <c r="N876" t="s">
        <v>27</v>
      </c>
      <c r="O876">
        <v>8.7201675068283996E-2</v>
      </c>
      <c r="P876">
        <v>5.8661488999999999E-8</v>
      </c>
      <c r="Q876" t="s">
        <v>28</v>
      </c>
      <c r="R876">
        <v>0.29313026042680101</v>
      </c>
      <c r="S876">
        <v>1.6524466900000001E-7</v>
      </c>
      <c r="T876" t="s">
        <v>45</v>
      </c>
      <c r="U876">
        <v>0</v>
      </c>
      <c r="V876">
        <v>0</v>
      </c>
      <c r="W876" t="s">
        <v>46</v>
      </c>
      <c r="X876">
        <v>-0.58893384999999998</v>
      </c>
      <c r="Y876">
        <v>0</v>
      </c>
      <c r="Z876" t="s">
        <v>47</v>
      </c>
      <c r="AA876">
        <v>0</v>
      </c>
      <c r="AB876">
        <v>0</v>
      </c>
      <c r="AC876" t="s">
        <v>48</v>
      </c>
      <c r="AD876">
        <v>0</v>
      </c>
      <c r="AE876">
        <v>0</v>
      </c>
      <c r="AF876" t="s">
        <v>30</v>
      </c>
      <c r="AG876" s="27">
        <v>3974.8776403389002</v>
      </c>
    </row>
    <row r="877" spans="1:33" x14ac:dyDescent="0.2">
      <c r="A877" s="24">
        <f t="shared" si="13"/>
        <v>-3.2802497749968738</v>
      </c>
      <c r="B877" t="s">
        <v>60</v>
      </c>
      <c r="C877" t="s">
        <v>22</v>
      </c>
      <c r="D877">
        <v>1</v>
      </c>
      <c r="E877" t="s">
        <v>24</v>
      </c>
      <c r="F877" s="24">
        <v>2.5646538684011801</v>
      </c>
      <c r="G877">
        <v>1.3979335799999999E-7</v>
      </c>
      <c r="H877" t="s">
        <v>25</v>
      </c>
      <c r="I877">
        <v>106.954096044941</v>
      </c>
      <c r="J877">
        <v>5.2997185799999999E-7</v>
      </c>
      <c r="K877" t="s">
        <v>26</v>
      </c>
      <c r="L877">
        <v>0</v>
      </c>
      <c r="M877">
        <v>0</v>
      </c>
      <c r="N877" t="s">
        <v>27</v>
      </c>
      <c r="O877">
        <v>8.7201696313668003E-2</v>
      </c>
      <c r="P877">
        <v>1.9146692E-8</v>
      </c>
      <c r="Q877" t="s">
        <v>28</v>
      </c>
      <c r="R877">
        <v>0.29313022645043801</v>
      </c>
      <c r="S877">
        <v>5.2032772999999997E-8</v>
      </c>
      <c r="T877" t="s">
        <v>45</v>
      </c>
      <c r="U877">
        <v>0</v>
      </c>
      <c r="V877">
        <v>0</v>
      </c>
      <c r="W877" t="s">
        <v>46</v>
      </c>
      <c r="X877">
        <v>-0.58893384999999998</v>
      </c>
      <c r="Y877">
        <v>0</v>
      </c>
      <c r="Z877" t="s">
        <v>47</v>
      </c>
      <c r="AA877">
        <v>0</v>
      </c>
      <c r="AB877">
        <v>0</v>
      </c>
      <c r="AC877" t="s">
        <v>48</v>
      </c>
      <c r="AD877">
        <v>0</v>
      </c>
      <c r="AE877">
        <v>0</v>
      </c>
      <c r="AF877" t="s">
        <v>30</v>
      </c>
      <c r="AG877" s="27">
        <v>3974.8776403389002</v>
      </c>
    </row>
    <row r="878" spans="1:33" x14ac:dyDescent="0.2">
      <c r="A878" s="24">
        <f t="shared" si="13"/>
        <v>-3.2802498272241198</v>
      </c>
      <c r="B878" t="s">
        <v>405</v>
      </c>
      <c r="C878" t="s">
        <v>22</v>
      </c>
      <c r="D878">
        <v>1</v>
      </c>
      <c r="E878" t="s">
        <v>24</v>
      </c>
      <c r="F878" s="24">
        <v>2.5646539428543398</v>
      </c>
      <c r="G878">
        <v>3.3912597199999999E-7</v>
      </c>
      <c r="H878" t="s">
        <v>25</v>
      </c>
      <c r="I878">
        <v>106.95409579048599</v>
      </c>
      <c r="J878">
        <v>1.464005035E-6</v>
      </c>
      <c r="K878" t="s">
        <v>26</v>
      </c>
      <c r="L878">
        <v>0</v>
      </c>
      <c r="M878">
        <v>0</v>
      </c>
      <c r="N878" t="s">
        <v>27</v>
      </c>
      <c r="O878">
        <v>8.7201705888516001E-2</v>
      </c>
      <c r="P878">
        <v>5.2290515000000002E-8</v>
      </c>
      <c r="Q878" t="s">
        <v>28</v>
      </c>
      <c r="R878">
        <v>0.29313022455579901</v>
      </c>
      <c r="S878">
        <v>1.4646520599999999E-7</v>
      </c>
      <c r="T878" t="s">
        <v>45</v>
      </c>
      <c r="U878">
        <v>0</v>
      </c>
      <c r="V878">
        <v>0</v>
      </c>
      <c r="W878" t="s">
        <v>46</v>
      </c>
      <c r="X878">
        <v>-0.58893384999999998</v>
      </c>
      <c r="Y878">
        <v>0</v>
      </c>
      <c r="Z878" t="s">
        <v>47</v>
      </c>
      <c r="AA878">
        <v>0</v>
      </c>
      <c r="AB878">
        <v>0</v>
      </c>
      <c r="AC878" t="s">
        <v>48</v>
      </c>
      <c r="AD878">
        <v>0</v>
      </c>
      <c r="AE878">
        <v>0</v>
      </c>
      <c r="AF878" t="s">
        <v>30</v>
      </c>
      <c r="AG878" s="27">
        <v>3974.8776403389002</v>
      </c>
    </row>
    <row r="879" spans="1:33" x14ac:dyDescent="0.2">
      <c r="A879" s="24">
        <f t="shared" si="13"/>
        <v>-3.2802498612348887</v>
      </c>
      <c r="B879" t="s">
        <v>409</v>
      </c>
      <c r="C879" t="s">
        <v>22</v>
      </c>
      <c r="D879">
        <v>1</v>
      </c>
      <c r="E879" t="s">
        <v>24</v>
      </c>
      <c r="F879" s="24">
        <v>2.56465397419734</v>
      </c>
      <c r="G879">
        <v>1.70863353E-7</v>
      </c>
      <c r="H879" t="s">
        <v>25</v>
      </c>
      <c r="I879">
        <v>106.95409562478299</v>
      </c>
      <c r="J879">
        <v>3.5292907700000001E-7</v>
      </c>
      <c r="K879" t="s">
        <v>26</v>
      </c>
      <c r="L879">
        <v>0</v>
      </c>
      <c r="M879">
        <v>0</v>
      </c>
      <c r="N879" t="s">
        <v>27</v>
      </c>
      <c r="O879">
        <v>8.7201685328005998E-2</v>
      </c>
      <c r="P879">
        <v>8.3673059999999997E-9</v>
      </c>
      <c r="Q879" t="s">
        <v>28</v>
      </c>
      <c r="R879">
        <v>0.29313030942618201</v>
      </c>
      <c r="S879">
        <v>1.5299223899999999E-7</v>
      </c>
      <c r="T879" t="s">
        <v>45</v>
      </c>
      <c r="U879">
        <v>0</v>
      </c>
      <c r="V879">
        <v>0</v>
      </c>
      <c r="W879" t="s">
        <v>46</v>
      </c>
      <c r="X879">
        <v>-0.58893384999999998</v>
      </c>
      <c r="Y879">
        <v>0</v>
      </c>
      <c r="Z879" t="s">
        <v>47</v>
      </c>
      <c r="AA879">
        <v>0</v>
      </c>
      <c r="AB879">
        <v>0</v>
      </c>
      <c r="AC879" t="s">
        <v>48</v>
      </c>
      <c r="AD879">
        <v>0</v>
      </c>
      <c r="AE879">
        <v>0</v>
      </c>
      <c r="AF879" t="s">
        <v>30</v>
      </c>
      <c r="AG879" s="27">
        <v>3974.8776403389002</v>
      </c>
    </row>
    <row r="880" spans="1:33" x14ac:dyDescent="0.2">
      <c r="A880" s="24">
        <f t="shared" si="13"/>
        <v>-3.2802498135281022</v>
      </c>
      <c r="B880" t="s">
        <v>149</v>
      </c>
      <c r="C880" t="s">
        <v>22</v>
      </c>
      <c r="D880">
        <v>1</v>
      </c>
      <c r="E880" t="s">
        <v>24</v>
      </c>
      <c r="F880" s="24">
        <v>2.5646538814890198</v>
      </c>
      <c r="G880">
        <v>1.8266429400000001E-7</v>
      </c>
      <c r="H880" t="s">
        <v>25</v>
      </c>
      <c r="I880">
        <v>106.954095857214</v>
      </c>
      <c r="J880">
        <v>4.4137190300000001E-7</v>
      </c>
      <c r="K880" t="s">
        <v>26</v>
      </c>
      <c r="L880">
        <v>0</v>
      </c>
      <c r="M880">
        <v>0</v>
      </c>
      <c r="N880" t="s">
        <v>27</v>
      </c>
      <c r="O880">
        <v>8.7201684743723001E-2</v>
      </c>
      <c r="P880">
        <v>2.5988096999999999E-8</v>
      </c>
      <c r="Q880" t="s">
        <v>28</v>
      </c>
      <c r="R880">
        <v>0.29313026979183998</v>
      </c>
      <c r="S880">
        <v>9.7235864999999998E-8</v>
      </c>
      <c r="T880" t="s">
        <v>45</v>
      </c>
      <c r="U880">
        <v>0</v>
      </c>
      <c r="V880">
        <v>0</v>
      </c>
      <c r="W880" t="s">
        <v>46</v>
      </c>
      <c r="X880">
        <v>-0.58893384999999998</v>
      </c>
      <c r="Y880">
        <v>0</v>
      </c>
      <c r="Z880" t="s">
        <v>47</v>
      </c>
      <c r="AA880">
        <v>0</v>
      </c>
      <c r="AB880">
        <v>0</v>
      </c>
      <c r="AC880" t="s">
        <v>48</v>
      </c>
      <c r="AD880">
        <v>0</v>
      </c>
      <c r="AE880">
        <v>0</v>
      </c>
      <c r="AF880" t="s">
        <v>30</v>
      </c>
      <c r="AG880" s="27">
        <v>3974.8776403389002</v>
      </c>
    </row>
    <row r="881" spans="1:33" x14ac:dyDescent="0.2">
      <c r="A881" s="24">
        <f t="shared" si="13"/>
        <v>-3.2802498798481134</v>
      </c>
      <c r="B881" t="s">
        <v>449</v>
      </c>
      <c r="C881" t="s">
        <v>22</v>
      </c>
      <c r="D881">
        <v>1</v>
      </c>
      <c r="E881" t="s">
        <v>24</v>
      </c>
      <c r="F881" s="24">
        <v>2.5646539804502702</v>
      </c>
      <c r="G881">
        <v>8.5602351999999994E-8</v>
      </c>
      <c r="H881" t="s">
        <v>25</v>
      </c>
      <c r="I881">
        <v>106.954095534098</v>
      </c>
      <c r="J881">
        <v>5.8569239099999999E-7</v>
      </c>
      <c r="K881" t="s">
        <v>26</v>
      </c>
      <c r="L881">
        <v>0</v>
      </c>
      <c r="M881">
        <v>0</v>
      </c>
      <c r="N881" t="s">
        <v>27</v>
      </c>
      <c r="O881">
        <v>8.7201698670172995E-2</v>
      </c>
      <c r="P881">
        <v>5.0099412000000003E-8</v>
      </c>
      <c r="Q881" t="s">
        <v>28</v>
      </c>
      <c r="R881">
        <v>0.29313025070360399</v>
      </c>
      <c r="S881">
        <v>4.7218137999999997E-8</v>
      </c>
      <c r="T881" t="s">
        <v>45</v>
      </c>
      <c r="U881">
        <v>0</v>
      </c>
      <c r="V881">
        <v>0</v>
      </c>
      <c r="W881" t="s">
        <v>46</v>
      </c>
      <c r="X881">
        <v>-0.58893384999999998</v>
      </c>
      <c r="Y881">
        <v>0</v>
      </c>
      <c r="Z881" t="s">
        <v>47</v>
      </c>
      <c r="AA881">
        <v>0</v>
      </c>
      <c r="AB881">
        <v>0</v>
      </c>
      <c r="AC881" t="s">
        <v>48</v>
      </c>
      <c r="AD881">
        <v>0</v>
      </c>
      <c r="AE881">
        <v>0</v>
      </c>
      <c r="AF881" t="s">
        <v>30</v>
      </c>
      <c r="AG881" s="27">
        <v>3974.8776403389002</v>
      </c>
    </row>
    <row r="882" spans="1:33" x14ac:dyDescent="0.2">
      <c r="A882" s="24">
        <f t="shared" si="13"/>
        <v>-3.2802497559423585</v>
      </c>
      <c r="B882" t="s">
        <v>451</v>
      </c>
      <c r="C882" t="s">
        <v>22</v>
      </c>
      <c r="D882">
        <v>1</v>
      </c>
      <c r="E882" t="s">
        <v>24</v>
      </c>
      <c r="F882" s="24">
        <v>2.5646538369285201</v>
      </c>
      <c r="G882">
        <v>6.0031686000000004E-8</v>
      </c>
      <c r="H882" t="s">
        <v>25</v>
      </c>
      <c r="I882">
        <v>106.95409613777601</v>
      </c>
      <c r="J882">
        <v>4.8307103100000003E-7</v>
      </c>
      <c r="K882" t="s">
        <v>26</v>
      </c>
      <c r="L882">
        <v>0</v>
      </c>
      <c r="M882">
        <v>0</v>
      </c>
      <c r="N882" t="s">
        <v>27</v>
      </c>
      <c r="O882">
        <v>8.7201693870673003E-2</v>
      </c>
      <c r="P882">
        <v>2.8611270000000001E-8</v>
      </c>
      <c r="Q882" t="s">
        <v>28</v>
      </c>
      <c r="R882">
        <v>0.29313022215286</v>
      </c>
      <c r="S882">
        <v>1.6210697800000001E-7</v>
      </c>
      <c r="T882" t="s">
        <v>45</v>
      </c>
      <c r="U882">
        <v>0</v>
      </c>
      <c r="V882">
        <v>0</v>
      </c>
      <c r="W882" t="s">
        <v>46</v>
      </c>
      <c r="X882">
        <v>-0.58893384999999998</v>
      </c>
      <c r="Y882">
        <v>0</v>
      </c>
      <c r="Z882" t="s">
        <v>47</v>
      </c>
      <c r="AA882">
        <v>0</v>
      </c>
      <c r="AB882">
        <v>0</v>
      </c>
      <c r="AC882" t="s">
        <v>48</v>
      </c>
      <c r="AD882">
        <v>0</v>
      </c>
      <c r="AE882">
        <v>0</v>
      </c>
      <c r="AF882" t="s">
        <v>30</v>
      </c>
      <c r="AG882" s="27">
        <v>3974.8776403389002</v>
      </c>
    </row>
    <row r="883" spans="1:33" x14ac:dyDescent="0.2">
      <c r="A883" s="24">
        <f t="shared" si="13"/>
        <v>-3.2802497433836439</v>
      </c>
      <c r="B883" t="s">
        <v>454</v>
      </c>
      <c r="C883" t="s">
        <v>22</v>
      </c>
      <c r="D883">
        <v>1</v>
      </c>
      <c r="E883" t="s">
        <v>24</v>
      </c>
      <c r="F883" s="24">
        <v>2.56465385778497</v>
      </c>
      <c r="G883">
        <v>1.92563402E-7</v>
      </c>
      <c r="H883" t="s">
        <v>25</v>
      </c>
      <c r="I883">
        <v>106.954096198963</v>
      </c>
      <c r="J883">
        <v>3.2556586099999999E-7</v>
      </c>
      <c r="K883" t="s">
        <v>26</v>
      </c>
      <c r="L883">
        <v>0</v>
      </c>
      <c r="M883">
        <v>0</v>
      </c>
      <c r="N883" t="s">
        <v>27</v>
      </c>
      <c r="O883">
        <v>8.7201692279722007E-2</v>
      </c>
      <c r="P883">
        <v>3.6174456000000003E-8</v>
      </c>
      <c r="Q883" t="s">
        <v>28</v>
      </c>
      <c r="R883">
        <v>0.29313022937033001</v>
      </c>
      <c r="S883">
        <v>1.2538892000000001E-7</v>
      </c>
      <c r="T883" t="s">
        <v>45</v>
      </c>
      <c r="U883">
        <v>0</v>
      </c>
      <c r="V883">
        <v>0</v>
      </c>
      <c r="W883" t="s">
        <v>46</v>
      </c>
      <c r="X883">
        <v>-0.58893384999999998</v>
      </c>
      <c r="Y883">
        <v>0</v>
      </c>
      <c r="Z883" t="s">
        <v>47</v>
      </c>
      <c r="AA883">
        <v>0</v>
      </c>
      <c r="AB883">
        <v>0</v>
      </c>
      <c r="AC883" t="s">
        <v>48</v>
      </c>
      <c r="AD883">
        <v>0</v>
      </c>
      <c r="AE883">
        <v>0</v>
      </c>
      <c r="AF883" t="s">
        <v>30</v>
      </c>
      <c r="AG883" s="27">
        <v>3974.8776403389002</v>
      </c>
    </row>
    <row r="884" spans="1:33" x14ac:dyDescent="0.2">
      <c r="A884" s="24">
        <f t="shared" si="13"/>
        <v>-3.2802498790125361</v>
      </c>
      <c r="B884" t="s">
        <v>460</v>
      </c>
      <c r="C884" t="s">
        <v>22</v>
      </c>
      <c r="D884">
        <v>1</v>
      </c>
      <c r="E884" t="s">
        <v>24</v>
      </c>
      <c r="F884" s="24">
        <v>2.5646539609889798</v>
      </c>
      <c r="G884">
        <v>9.4054015000000004E-8</v>
      </c>
      <c r="H884" t="s">
        <v>25</v>
      </c>
      <c r="I884">
        <v>106.954095538169</v>
      </c>
      <c r="J884">
        <v>8.4369374100000002E-7</v>
      </c>
      <c r="K884" t="s">
        <v>26</v>
      </c>
      <c r="L884">
        <v>0</v>
      </c>
      <c r="M884">
        <v>0</v>
      </c>
      <c r="N884" t="s">
        <v>27</v>
      </c>
      <c r="O884">
        <v>8.7201676564181999E-2</v>
      </c>
      <c r="P884">
        <v>8.9055380000000004E-9</v>
      </c>
      <c r="Q884" t="s">
        <v>28</v>
      </c>
      <c r="R884">
        <v>0.29313026033663497</v>
      </c>
      <c r="S884">
        <v>7.1729740000000004E-8</v>
      </c>
      <c r="T884" t="s">
        <v>45</v>
      </c>
      <c r="U884">
        <v>0</v>
      </c>
      <c r="V884">
        <v>0</v>
      </c>
      <c r="W884" t="s">
        <v>46</v>
      </c>
      <c r="X884">
        <v>-0.58893384999999998</v>
      </c>
      <c r="Y884">
        <v>0</v>
      </c>
      <c r="Z884" t="s">
        <v>47</v>
      </c>
      <c r="AA884">
        <v>0</v>
      </c>
      <c r="AB884">
        <v>0</v>
      </c>
      <c r="AC884" t="s">
        <v>48</v>
      </c>
      <c r="AD884">
        <v>0</v>
      </c>
      <c r="AE884">
        <v>0</v>
      </c>
      <c r="AF884" t="s">
        <v>30</v>
      </c>
      <c r="AG884" s="27">
        <v>3974.8776403389002</v>
      </c>
    </row>
    <row r="885" spans="1:33" x14ac:dyDescent="0.2">
      <c r="A885" s="24">
        <f t="shared" si="13"/>
        <v>-3.2802498306826045</v>
      </c>
      <c r="B885" t="s">
        <v>463</v>
      </c>
      <c r="C885" t="s">
        <v>22</v>
      </c>
      <c r="D885">
        <v>1</v>
      </c>
      <c r="E885" t="s">
        <v>24</v>
      </c>
      <c r="F885" s="24">
        <v>2.5646539182289398</v>
      </c>
      <c r="G885">
        <v>1.31484922E-7</v>
      </c>
      <c r="H885" t="s">
        <v>25</v>
      </c>
      <c r="I885">
        <v>106.954095773636</v>
      </c>
      <c r="J885">
        <v>3.0256230000000001E-7</v>
      </c>
      <c r="K885" t="s">
        <v>26</v>
      </c>
      <c r="L885">
        <v>0</v>
      </c>
      <c r="M885">
        <v>0</v>
      </c>
      <c r="N885" t="s">
        <v>27</v>
      </c>
      <c r="O885">
        <v>8.720166743985E-2</v>
      </c>
      <c r="P885">
        <v>1.7904546000000001E-8</v>
      </c>
      <c r="Q885" t="s">
        <v>28</v>
      </c>
      <c r="R885">
        <v>0.293130306448939</v>
      </c>
      <c r="S885">
        <v>9.4109691000000004E-8</v>
      </c>
      <c r="T885" t="s">
        <v>45</v>
      </c>
      <c r="U885">
        <v>0</v>
      </c>
      <c r="V885">
        <v>0</v>
      </c>
      <c r="W885" t="s">
        <v>46</v>
      </c>
      <c r="X885">
        <v>-0.58893384999999998</v>
      </c>
      <c r="Y885">
        <v>0</v>
      </c>
      <c r="Z885" t="s">
        <v>47</v>
      </c>
      <c r="AA885">
        <v>0</v>
      </c>
      <c r="AB885">
        <v>0</v>
      </c>
      <c r="AC885" t="s">
        <v>48</v>
      </c>
      <c r="AD885">
        <v>0</v>
      </c>
      <c r="AE885">
        <v>0</v>
      </c>
      <c r="AF885" t="s">
        <v>30</v>
      </c>
      <c r="AG885" s="27">
        <v>3974.8776403389002</v>
      </c>
    </row>
    <row r="886" spans="1:33" x14ac:dyDescent="0.2">
      <c r="A886" s="24">
        <f t="shared" si="13"/>
        <v>-3.2802498308697894</v>
      </c>
      <c r="B886" t="s">
        <v>62</v>
      </c>
      <c r="C886" t="s">
        <v>22</v>
      </c>
      <c r="D886">
        <v>1</v>
      </c>
      <c r="E886" t="s">
        <v>24</v>
      </c>
      <c r="F886" s="24">
        <v>2.5646539605333301</v>
      </c>
      <c r="G886">
        <v>1.9185717800000001E-7</v>
      </c>
      <c r="H886" t="s">
        <v>25</v>
      </c>
      <c r="I886">
        <v>106.954095772724</v>
      </c>
      <c r="J886">
        <v>3.0658037200000001E-7</v>
      </c>
      <c r="K886" t="s">
        <v>26</v>
      </c>
      <c r="L886">
        <v>0</v>
      </c>
      <c r="M886">
        <v>0</v>
      </c>
      <c r="N886" t="s">
        <v>27</v>
      </c>
      <c r="O886">
        <v>8.7201693206766004E-2</v>
      </c>
      <c r="P886">
        <v>4.4266004000000002E-8</v>
      </c>
      <c r="Q886" t="s">
        <v>28</v>
      </c>
      <c r="R886">
        <v>0.29313029393401802</v>
      </c>
      <c r="S886">
        <v>5.4260939999999999E-8</v>
      </c>
      <c r="T886" t="s">
        <v>45</v>
      </c>
      <c r="U886">
        <v>0</v>
      </c>
      <c r="V886">
        <v>0</v>
      </c>
      <c r="W886" t="s">
        <v>46</v>
      </c>
      <c r="X886">
        <v>-0.58893384999999998</v>
      </c>
      <c r="Y886">
        <v>0</v>
      </c>
      <c r="Z886" t="s">
        <v>47</v>
      </c>
      <c r="AA886">
        <v>0</v>
      </c>
      <c r="AB886">
        <v>0</v>
      </c>
      <c r="AC886" t="s">
        <v>48</v>
      </c>
      <c r="AD886">
        <v>0</v>
      </c>
      <c r="AE886">
        <v>0</v>
      </c>
      <c r="AF886" t="s">
        <v>30</v>
      </c>
      <c r="AG886" s="27">
        <v>3974.8776403389002</v>
      </c>
    </row>
    <row r="887" spans="1:33" x14ac:dyDescent="0.2">
      <c r="A887" s="24">
        <f t="shared" si="13"/>
        <v>-3.2802497867321248</v>
      </c>
      <c r="B887" t="s">
        <v>486</v>
      </c>
      <c r="C887" t="s">
        <v>22</v>
      </c>
      <c r="D887">
        <v>1</v>
      </c>
      <c r="E887" t="s">
        <v>24</v>
      </c>
      <c r="F887" s="24">
        <v>2.56465386512542</v>
      </c>
      <c r="G887">
        <v>1.94258899E-7</v>
      </c>
      <c r="H887" t="s">
        <v>25</v>
      </c>
      <c r="I887">
        <v>106.954095987766</v>
      </c>
      <c r="J887">
        <v>2.2300318699999999E-7</v>
      </c>
      <c r="K887" t="s">
        <v>26</v>
      </c>
      <c r="L887">
        <v>0</v>
      </c>
      <c r="M887">
        <v>0</v>
      </c>
      <c r="N887" t="s">
        <v>27</v>
      </c>
      <c r="O887">
        <v>8.7201685164721002E-2</v>
      </c>
      <c r="P887">
        <v>9.1198715999999997E-8</v>
      </c>
      <c r="Q887" t="s">
        <v>28</v>
      </c>
      <c r="R887">
        <v>0.29313030170876497</v>
      </c>
      <c r="S887">
        <v>5.6207615999999999E-8</v>
      </c>
      <c r="T887" t="s">
        <v>45</v>
      </c>
      <c r="U887">
        <v>0</v>
      </c>
      <c r="V887">
        <v>0</v>
      </c>
      <c r="W887" t="s">
        <v>46</v>
      </c>
      <c r="X887">
        <v>-0.58893384999999998</v>
      </c>
      <c r="Y887">
        <v>0</v>
      </c>
      <c r="Z887" t="s">
        <v>47</v>
      </c>
      <c r="AA887">
        <v>0</v>
      </c>
      <c r="AB887">
        <v>0</v>
      </c>
      <c r="AC887" t="s">
        <v>48</v>
      </c>
      <c r="AD887">
        <v>0</v>
      </c>
      <c r="AE887">
        <v>0</v>
      </c>
      <c r="AF887" t="s">
        <v>30</v>
      </c>
      <c r="AG887" s="27">
        <v>3974.8776403389002</v>
      </c>
    </row>
    <row r="888" spans="1:33" x14ac:dyDescent="0.2">
      <c r="A888" s="24">
        <f t="shared" si="13"/>
        <v>-3.2802497961041053</v>
      </c>
      <c r="B888" t="s">
        <v>489</v>
      </c>
      <c r="C888" t="s">
        <v>22</v>
      </c>
      <c r="D888">
        <v>1</v>
      </c>
      <c r="E888" t="s">
        <v>24</v>
      </c>
      <c r="F888" s="24">
        <v>2.5646538724857999</v>
      </c>
      <c r="G888">
        <v>1.21774222E-7</v>
      </c>
      <c r="H888" t="s">
        <v>25</v>
      </c>
      <c r="I888">
        <v>106.954095942105</v>
      </c>
      <c r="J888">
        <v>4.5224205300000001E-7</v>
      </c>
      <c r="K888" t="s">
        <v>26</v>
      </c>
      <c r="L888">
        <v>0</v>
      </c>
      <c r="M888">
        <v>0</v>
      </c>
      <c r="N888" t="s">
        <v>27</v>
      </c>
      <c r="O888">
        <v>8.7201678373512004E-2</v>
      </c>
      <c r="P888">
        <v>2.1157695999999999E-8</v>
      </c>
      <c r="Q888" t="s">
        <v>28</v>
      </c>
      <c r="R888">
        <v>0.29313032313135601</v>
      </c>
      <c r="S888">
        <v>4.0463877000000001E-8</v>
      </c>
      <c r="T888" t="s">
        <v>45</v>
      </c>
      <c r="U888">
        <v>0</v>
      </c>
      <c r="V888">
        <v>0</v>
      </c>
      <c r="W888" t="s">
        <v>46</v>
      </c>
      <c r="X888">
        <v>-0.58893384999999998</v>
      </c>
      <c r="Y888">
        <v>0</v>
      </c>
      <c r="Z888" t="s">
        <v>47</v>
      </c>
      <c r="AA888">
        <v>0</v>
      </c>
      <c r="AB888">
        <v>0</v>
      </c>
      <c r="AC888" t="s">
        <v>48</v>
      </c>
      <c r="AD888">
        <v>0</v>
      </c>
      <c r="AE888">
        <v>0</v>
      </c>
      <c r="AF888" t="s">
        <v>30</v>
      </c>
      <c r="AG888" s="27">
        <v>3974.8776403389002</v>
      </c>
    </row>
    <row r="889" spans="1:33" x14ac:dyDescent="0.2">
      <c r="A889" s="24">
        <f t="shared" si="13"/>
        <v>-3.2802498561056588</v>
      </c>
      <c r="B889" t="s">
        <v>493</v>
      </c>
      <c r="C889" t="s">
        <v>22</v>
      </c>
      <c r="D889">
        <v>1</v>
      </c>
      <c r="E889" t="s">
        <v>24</v>
      </c>
      <c r="F889" s="24">
        <v>2.5646539453911901</v>
      </c>
      <c r="G889">
        <v>1.0402387999999999E-7</v>
      </c>
      <c r="H889" t="s">
        <v>25</v>
      </c>
      <c r="I889">
        <v>106.954095649773</v>
      </c>
      <c r="J889">
        <v>4.9615110199999998E-7</v>
      </c>
      <c r="K889" t="s">
        <v>26</v>
      </c>
      <c r="L889">
        <v>0</v>
      </c>
      <c r="M889">
        <v>0</v>
      </c>
      <c r="N889" t="s">
        <v>27</v>
      </c>
      <c r="O889">
        <v>8.7201683239119004E-2</v>
      </c>
      <c r="P889">
        <v>3.8296458000000001E-8</v>
      </c>
      <c r="Q889" t="s">
        <v>28</v>
      </c>
      <c r="R889">
        <v>0.29313025773003099</v>
      </c>
      <c r="S889">
        <v>5.7761694E-8</v>
      </c>
      <c r="T889" t="s">
        <v>45</v>
      </c>
      <c r="U889">
        <v>0</v>
      </c>
      <c r="V889">
        <v>0</v>
      </c>
      <c r="W889" t="s">
        <v>46</v>
      </c>
      <c r="X889">
        <v>-0.58893384999999998</v>
      </c>
      <c r="Y889">
        <v>0</v>
      </c>
      <c r="Z889" t="s">
        <v>47</v>
      </c>
      <c r="AA889">
        <v>0</v>
      </c>
      <c r="AB889">
        <v>0</v>
      </c>
      <c r="AC889" t="s">
        <v>48</v>
      </c>
      <c r="AD889">
        <v>0</v>
      </c>
      <c r="AE889">
        <v>0</v>
      </c>
      <c r="AF889" t="s">
        <v>30</v>
      </c>
      <c r="AG889" s="27">
        <v>3974.8776403389002</v>
      </c>
    </row>
    <row r="890" spans="1:33" x14ac:dyDescent="0.2">
      <c r="A890" s="24">
        <f t="shared" si="13"/>
        <v>-3.2802498438743162</v>
      </c>
      <c r="B890" t="s">
        <v>529</v>
      </c>
      <c r="C890" t="s">
        <v>22</v>
      </c>
      <c r="D890">
        <v>1</v>
      </c>
      <c r="E890" t="s">
        <v>24</v>
      </c>
      <c r="F890" s="24">
        <v>2.5646539518490599</v>
      </c>
      <c r="G890">
        <v>9.0574151999999996E-8</v>
      </c>
      <c r="H890" t="s">
        <v>25</v>
      </c>
      <c r="I890">
        <v>106.95409570936501</v>
      </c>
      <c r="J890">
        <v>4.1858502800000001E-7</v>
      </c>
      <c r="K890" t="s">
        <v>26</v>
      </c>
      <c r="L890">
        <v>0</v>
      </c>
      <c r="M890">
        <v>0</v>
      </c>
      <c r="N890" t="s">
        <v>27</v>
      </c>
      <c r="O890">
        <v>8.7201687309526002E-2</v>
      </c>
      <c r="P890">
        <v>2.0582952000000001E-8</v>
      </c>
      <c r="Q890" t="s">
        <v>28</v>
      </c>
      <c r="R890">
        <v>0.29313029376272798</v>
      </c>
      <c r="S890">
        <v>1.9999308999999999E-8</v>
      </c>
      <c r="T890" t="s">
        <v>45</v>
      </c>
      <c r="U890">
        <v>0</v>
      </c>
      <c r="V890">
        <v>0</v>
      </c>
      <c r="W890" t="s">
        <v>46</v>
      </c>
      <c r="X890">
        <v>-0.58893384999999998</v>
      </c>
      <c r="Y890">
        <v>0</v>
      </c>
      <c r="Z890" t="s">
        <v>47</v>
      </c>
      <c r="AA890">
        <v>0</v>
      </c>
      <c r="AB890">
        <v>0</v>
      </c>
      <c r="AC890" t="s">
        <v>48</v>
      </c>
      <c r="AD890">
        <v>0</v>
      </c>
      <c r="AE890">
        <v>0</v>
      </c>
      <c r="AF890" t="s">
        <v>30</v>
      </c>
      <c r="AG890" s="27">
        <v>3974.8776403389002</v>
      </c>
    </row>
    <row r="891" spans="1:33" x14ac:dyDescent="0.2">
      <c r="A891" s="24">
        <f t="shared" si="13"/>
        <v>-3.2802497481836519</v>
      </c>
      <c r="B891" t="s">
        <v>544</v>
      </c>
      <c r="C891" t="s">
        <v>22</v>
      </c>
      <c r="D891">
        <v>1</v>
      </c>
      <c r="E891" t="s">
        <v>24</v>
      </c>
      <c r="F891" s="24">
        <v>2.5646538389445102</v>
      </c>
      <c r="G891">
        <v>2.2802216300000001E-7</v>
      </c>
      <c r="H891" t="s">
        <v>25</v>
      </c>
      <c r="I891">
        <v>106.95409617557701</v>
      </c>
      <c r="J891">
        <v>9.3466961400000002E-7</v>
      </c>
      <c r="K891" t="s">
        <v>26</v>
      </c>
      <c r="L891">
        <v>0</v>
      </c>
      <c r="M891">
        <v>0</v>
      </c>
      <c r="N891" t="s">
        <v>27</v>
      </c>
      <c r="O891">
        <v>8.7201699752985001E-2</v>
      </c>
      <c r="P891">
        <v>7.8012717000000004E-8</v>
      </c>
      <c r="Q891" t="s">
        <v>28</v>
      </c>
      <c r="R891">
        <v>0.29313026443099199</v>
      </c>
      <c r="S891">
        <v>1.15109729E-7</v>
      </c>
      <c r="T891" t="s">
        <v>45</v>
      </c>
      <c r="U891">
        <v>0</v>
      </c>
      <c r="V891">
        <v>0</v>
      </c>
      <c r="W891" t="s">
        <v>46</v>
      </c>
      <c r="X891">
        <v>-0.58893384999999998</v>
      </c>
      <c r="Y891">
        <v>0</v>
      </c>
      <c r="Z891" t="s">
        <v>47</v>
      </c>
      <c r="AA891">
        <v>0</v>
      </c>
      <c r="AB891">
        <v>0</v>
      </c>
      <c r="AC891" t="s">
        <v>48</v>
      </c>
      <c r="AD891">
        <v>0</v>
      </c>
      <c r="AE891">
        <v>0</v>
      </c>
      <c r="AF891" t="s">
        <v>30</v>
      </c>
      <c r="AG891" s="27">
        <v>3974.8776403389002</v>
      </c>
    </row>
    <row r="892" spans="1:33" x14ac:dyDescent="0.2">
      <c r="A892" s="24">
        <f t="shared" si="13"/>
        <v>-3.280249779708214</v>
      </c>
      <c r="B892" t="s">
        <v>546</v>
      </c>
      <c r="C892" t="s">
        <v>22</v>
      </c>
      <c r="D892">
        <v>1</v>
      </c>
      <c r="E892" t="s">
        <v>24</v>
      </c>
      <c r="F892" s="24">
        <v>2.5646538361795201</v>
      </c>
      <c r="G892">
        <v>1.16304177E-7</v>
      </c>
      <c r="H892" t="s">
        <v>25</v>
      </c>
      <c r="I892">
        <v>106.954096021987</v>
      </c>
      <c r="J892">
        <v>3.7176392399999998E-7</v>
      </c>
      <c r="K892" t="s">
        <v>26</v>
      </c>
      <c r="L892">
        <v>0</v>
      </c>
      <c r="M892">
        <v>0</v>
      </c>
      <c r="N892" t="s">
        <v>27</v>
      </c>
      <c r="O892">
        <v>8.7201682157363E-2</v>
      </c>
      <c r="P892">
        <v>3.3042916999999997E-8</v>
      </c>
      <c r="Q892" t="s">
        <v>28</v>
      </c>
      <c r="R892">
        <v>0.29313030033845</v>
      </c>
      <c r="S892">
        <v>8.2775731000000003E-8</v>
      </c>
      <c r="T892" t="s">
        <v>45</v>
      </c>
      <c r="U892">
        <v>0</v>
      </c>
      <c r="V892">
        <v>0</v>
      </c>
      <c r="W892" t="s">
        <v>46</v>
      </c>
      <c r="X892">
        <v>-0.58893384999999998</v>
      </c>
      <c r="Y892">
        <v>0</v>
      </c>
      <c r="Z892" t="s">
        <v>47</v>
      </c>
      <c r="AA892">
        <v>0</v>
      </c>
      <c r="AB892">
        <v>0</v>
      </c>
      <c r="AC892" t="s">
        <v>48</v>
      </c>
      <c r="AD892">
        <v>0</v>
      </c>
      <c r="AE892">
        <v>0</v>
      </c>
      <c r="AF892" t="s">
        <v>30</v>
      </c>
      <c r="AG892" s="27">
        <v>3974.8776403389002</v>
      </c>
    </row>
    <row r="893" spans="1:33" x14ac:dyDescent="0.2">
      <c r="A893" s="24">
        <f t="shared" si="13"/>
        <v>-3.2802499156835725</v>
      </c>
      <c r="B893" t="s">
        <v>567</v>
      </c>
      <c r="C893" t="s">
        <v>22</v>
      </c>
      <c r="D893">
        <v>1</v>
      </c>
      <c r="E893" t="s">
        <v>24</v>
      </c>
      <c r="F893" s="24">
        <v>2.5646540476585602</v>
      </c>
      <c r="G893">
        <v>1.2893392379999999E-6</v>
      </c>
      <c r="H893" t="s">
        <v>25</v>
      </c>
      <c r="I893">
        <v>106.954095359505</v>
      </c>
      <c r="J893">
        <v>4.9360746249999998E-6</v>
      </c>
      <c r="K893" t="s">
        <v>26</v>
      </c>
      <c r="L893">
        <v>0</v>
      </c>
      <c r="M893">
        <v>0</v>
      </c>
      <c r="N893" t="s">
        <v>27</v>
      </c>
      <c r="O893">
        <v>8.7201679774394997E-2</v>
      </c>
      <c r="P893">
        <v>2.0942330600000001E-7</v>
      </c>
      <c r="Q893" t="s">
        <v>28</v>
      </c>
      <c r="R893">
        <v>0.29313026971226902</v>
      </c>
      <c r="S893">
        <v>7.4809584000000006E-8</v>
      </c>
      <c r="T893" t="s">
        <v>45</v>
      </c>
      <c r="U893">
        <v>0</v>
      </c>
      <c r="V893">
        <v>0</v>
      </c>
      <c r="W893" t="s">
        <v>46</v>
      </c>
      <c r="X893">
        <v>-0.58893384999999998</v>
      </c>
      <c r="Y893">
        <v>0</v>
      </c>
      <c r="Z893" t="s">
        <v>47</v>
      </c>
      <c r="AA893">
        <v>0</v>
      </c>
      <c r="AB893">
        <v>0</v>
      </c>
      <c r="AC893" t="s">
        <v>48</v>
      </c>
      <c r="AD893">
        <v>0</v>
      </c>
      <c r="AE893">
        <v>0</v>
      </c>
      <c r="AF893" t="s">
        <v>30</v>
      </c>
      <c r="AG893" s="27">
        <v>3974.8776403389002</v>
      </c>
    </row>
    <row r="894" spans="1:33" x14ac:dyDescent="0.2">
      <c r="A894" s="24">
        <f t="shared" si="13"/>
        <v>-3.2802498255182715</v>
      </c>
      <c r="B894" t="s">
        <v>584</v>
      </c>
      <c r="C894" t="s">
        <v>22</v>
      </c>
      <c r="D894">
        <v>1</v>
      </c>
      <c r="E894" t="s">
        <v>24</v>
      </c>
      <c r="F894" s="24">
        <v>2.5646539039265499</v>
      </c>
      <c r="G894">
        <v>1.34867281E-7</v>
      </c>
      <c r="H894" t="s">
        <v>25</v>
      </c>
      <c r="I894">
        <v>106.954095798797</v>
      </c>
      <c r="J894">
        <v>3.6881706499999998E-7</v>
      </c>
      <c r="K894" t="s">
        <v>26</v>
      </c>
      <c r="L894">
        <v>0</v>
      </c>
      <c r="M894">
        <v>0</v>
      </c>
      <c r="N894" t="s">
        <v>27</v>
      </c>
      <c r="O894">
        <v>8.7201687823399002E-2</v>
      </c>
      <c r="P894">
        <v>2.5745126E-8</v>
      </c>
      <c r="Q894" t="s">
        <v>28</v>
      </c>
      <c r="R894">
        <v>0.29313029101795701</v>
      </c>
      <c r="S894">
        <v>9.1849709999999999E-9</v>
      </c>
      <c r="T894" t="s">
        <v>45</v>
      </c>
      <c r="U894">
        <v>0</v>
      </c>
      <c r="V894">
        <v>0</v>
      </c>
      <c r="W894" t="s">
        <v>46</v>
      </c>
      <c r="X894">
        <v>-0.58893384999999998</v>
      </c>
      <c r="Y894">
        <v>0</v>
      </c>
      <c r="Z894" t="s">
        <v>47</v>
      </c>
      <c r="AA894">
        <v>0</v>
      </c>
      <c r="AB894">
        <v>0</v>
      </c>
      <c r="AC894" t="s">
        <v>48</v>
      </c>
      <c r="AD894">
        <v>0</v>
      </c>
      <c r="AE894">
        <v>0</v>
      </c>
      <c r="AF894" t="s">
        <v>30</v>
      </c>
      <c r="AG894" s="27">
        <v>3974.8776403389002</v>
      </c>
    </row>
    <row r="895" spans="1:33" x14ac:dyDescent="0.2">
      <c r="A895" s="24">
        <f t="shared" si="13"/>
        <v>-3.2802497633605578</v>
      </c>
      <c r="B895" t="s">
        <v>590</v>
      </c>
      <c r="C895" t="s">
        <v>22</v>
      </c>
      <c r="D895">
        <v>1</v>
      </c>
      <c r="E895" t="s">
        <v>24</v>
      </c>
      <c r="F895" s="24">
        <v>2.5646538659772502</v>
      </c>
      <c r="G895">
        <v>3.9883889000000003E-8</v>
      </c>
      <c r="H895" t="s">
        <v>25</v>
      </c>
      <c r="I895">
        <v>106.95409610163399</v>
      </c>
      <c r="J895">
        <v>2.9845584800000001E-7</v>
      </c>
      <c r="K895" t="s">
        <v>26</v>
      </c>
      <c r="L895">
        <v>0</v>
      </c>
      <c r="M895">
        <v>0</v>
      </c>
      <c r="N895" t="s">
        <v>27</v>
      </c>
      <c r="O895">
        <v>8.7201700699939003E-2</v>
      </c>
      <c r="P895">
        <v>2.7258744000000001E-8</v>
      </c>
      <c r="Q895" t="s">
        <v>28</v>
      </c>
      <c r="R895">
        <v>0.29313027187134599</v>
      </c>
      <c r="S895">
        <v>3.5444700000000001E-8</v>
      </c>
      <c r="T895" t="s">
        <v>45</v>
      </c>
      <c r="U895">
        <v>0</v>
      </c>
      <c r="V895">
        <v>0</v>
      </c>
      <c r="W895" t="s">
        <v>46</v>
      </c>
      <c r="X895">
        <v>-0.58893384999999998</v>
      </c>
      <c r="Y895">
        <v>0</v>
      </c>
      <c r="Z895" t="s">
        <v>47</v>
      </c>
      <c r="AA895">
        <v>0</v>
      </c>
      <c r="AB895">
        <v>0</v>
      </c>
      <c r="AC895" t="s">
        <v>48</v>
      </c>
      <c r="AD895">
        <v>0</v>
      </c>
      <c r="AE895">
        <v>0</v>
      </c>
      <c r="AF895" t="s">
        <v>30</v>
      </c>
      <c r="AG895" s="27">
        <v>3974.8776403389002</v>
      </c>
    </row>
    <row r="896" spans="1:33" x14ac:dyDescent="0.2">
      <c r="A896" s="24">
        <f t="shared" si="13"/>
        <v>-3.2802498518815835</v>
      </c>
      <c r="B896" t="s">
        <v>609</v>
      </c>
      <c r="C896" t="s">
        <v>22</v>
      </c>
      <c r="D896">
        <v>1</v>
      </c>
      <c r="E896" t="s">
        <v>24</v>
      </c>
      <c r="F896" s="24">
        <v>2.5646540302903702</v>
      </c>
      <c r="G896">
        <v>2.0976946E-7</v>
      </c>
      <c r="H896" t="s">
        <v>25</v>
      </c>
      <c r="I896">
        <v>106.954095670353</v>
      </c>
      <c r="J896">
        <v>4.6200366299999998E-7</v>
      </c>
      <c r="K896" t="s">
        <v>26</v>
      </c>
      <c r="L896">
        <v>0</v>
      </c>
      <c r="M896">
        <v>0</v>
      </c>
      <c r="N896" t="s">
        <v>27</v>
      </c>
      <c r="O896">
        <v>8.7201681435272002E-2</v>
      </c>
      <c r="P896">
        <v>7.0875342000000001E-8</v>
      </c>
      <c r="Q896" t="s">
        <v>28</v>
      </c>
      <c r="R896">
        <v>0.293130288832956</v>
      </c>
      <c r="S896">
        <v>9.4351941999999998E-8</v>
      </c>
      <c r="T896" t="s">
        <v>45</v>
      </c>
      <c r="U896">
        <v>0</v>
      </c>
      <c r="V896">
        <v>0</v>
      </c>
      <c r="W896" t="s">
        <v>46</v>
      </c>
      <c r="X896">
        <v>-0.58893384999999998</v>
      </c>
      <c r="Y896">
        <v>0</v>
      </c>
      <c r="Z896" t="s">
        <v>47</v>
      </c>
      <c r="AA896">
        <v>0</v>
      </c>
      <c r="AB896">
        <v>0</v>
      </c>
      <c r="AC896" t="s">
        <v>48</v>
      </c>
      <c r="AD896">
        <v>0</v>
      </c>
      <c r="AE896">
        <v>0</v>
      </c>
      <c r="AF896" t="s">
        <v>30</v>
      </c>
      <c r="AG896" s="27">
        <v>3974.8776403389002</v>
      </c>
    </row>
    <row r="897" spans="1:33" x14ac:dyDescent="0.2">
      <c r="A897" s="24">
        <f t="shared" si="13"/>
        <v>-3.280249859746819</v>
      </c>
      <c r="B897" t="s">
        <v>617</v>
      </c>
      <c r="C897" t="s">
        <v>22</v>
      </c>
      <c r="D897">
        <v>1</v>
      </c>
      <c r="E897" t="s">
        <v>24</v>
      </c>
      <c r="F897" s="24">
        <v>2.5646540500544699</v>
      </c>
      <c r="G897">
        <v>5.8601649399999999E-7</v>
      </c>
      <c r="H897" t="s">
        <v>25</v>
      </c>
      <c r="I897">
        <v>106.954095632033</v>
      </c>
      <c r="J897">
        <v>1.3460011509999999E-6</v>
      </c>
      <c r="K897" t="s">
        <v>26</v>
      </c>
      <c r="L897">
        <v>0</v>
      </c>
      <c r="M897">
        <v>0</v>
      </c>
      <c r="N897" t="s">
        <v>27</v>
      </c>
      <c r="O897">
        <v>8.7201694980506006E-2</v>
      </c>
      <c r="P897">
        <v>1.06945326E-7</v>
      </c>
      <c r="Q897" t="s">
        <v>28</v>
      </c>
      <c r="R897">
        <v>0.29313026845686402</v>
      </c>
      <c r="S897">
        <v>7.0403353999999999E-8</v>
      </c>
      <c r="T897" t="s">
        <v>45</v>
      </c>
      <c r="U897">
        <v>0</v>
      </c>
      <c r="V897">
        <v>0</v>
      </c>
      <c r="W897" t="s">
        <v>46</v>
      </c>
      <c r="X897">
        <v>-0.58893384999999998</v>
      </c>
      <c r="Y897">
        <v>0</v>
      </c>
      <c r="Z897" t="s">
        <v>47</v>
      </c>
      <c r="AA897">
        <v>0</v>
      </c>
      <c r="AB897">
        <v>0</v>
      </c>
      <c r="AC897" t="s">
        <v>48</v>
      </c>
      <c r="AD897">
        <v>0</v>
      </c>
      <c r="AE897">
        <v>0</v>
      </c>
      <c r="AF897" t="s">
        <v>30</v>
      </c>
      <c r="AG897" s="27">
        <v>3974.8776403389002</v>
      </c>
    </row>
    <row r="898" spans="1:33" x14ac:dyDescent="0.2">
      <c r="A898" s="24">
        <f t="shared" ref="A898:A961" si="14">TAN($I898*PI()/180)</f>
        <v>-3.2802498565785569</v>
      </c>
      <c r="B898" t="s">
        <v>628</v>
      </c>
      <c r="C898" t="s">
        <v>22</v>
      </c>
      <c r="D898">
        <v>1</v>
      </c>
      <c r="E898" t="s">
        <v>24</v>
      </c>
      <c r="F898" s="24">
        <v>2.56465401007411</v>
      </c>
      <c r="G898">
        <v>1.3485762200000001E-7</v>
      </c>
      <c r="H898" t="s">
        <v>25</v>
      </c>
      <c r="I898">
        <v>106.954095647469</v>
      </c>
      <c r="J898">
        <v>4.8021127700000001E-7</v>
      </c>
      <c r="K898" t="s">
        <v>26</v>
      </c>
      <c r="L898">
        <v>0</v>
      </c>
      <c r="M898">
        <v>0</v>
      </c>
      <c r="N898" t="s">
        <v>27</v>
      </c>
      <c r="O898">
        <v>8.7201685261648995E-2</v>
      </c>
      <c r="P898">
        <v>1.9105893000000001E-8</v>
      </c>
      <c r="Q898" t="s">
        <v>28</v>
      </c>
      <c r="R898">
        <v>0.29313024948497302</v>
      </c>
      <c r="S898">
        <v>8.229773E-8</v>
      </c>
      <c r="T898" t="s">
        <v>45</v>
      </c>
      <c r="U898">
        <v>0</v>
      </c>
      <c r="V898">
        <v>0</v>
      </c>
      <c r="W898" t="s">
        <v>46</v>
      </c>
      <c r="X898">
        <v>-0.58893384999999998</v>
      </c>
      <c r="Y898">
        <v>0</v>
      </c>
      <c r="Z898" t="s">
        <v>47</v>
      </c>
      <c r="AA898">
        <v>0</v>
      </c>
      <c r="AB898">
        <v>0</v>
      </c>
      <c r="AC898" t="s">
        <v>48</v>
      </c>
      <c r="AD898">
        <v>0</v>
      </c>
      <c r="AE898">
        <v>0</v>
      </c>
      <c r="AF898" t="s">
        <v>30</v>
      </c>
      <c r="AG898" s="27">
        <v>3974.8776403389002</v>
      </c>
    </row>
    <row r="899" spans="1:33" x14ac:dyDescent="0.2">
      <c r="A899" s="24">
        <f t="shared" si="14"/>
        <v>-3.280249826116993</v>
      </c>
      <c r="B899" t="s">
        <v>663</v>
      </c>
      <c r="C899" t="s">
        <v>22</v>
      </c>
      <c r="D899">
        <v>1</v>
      </c>
      <c r="E899" t="s">
        <v>24</v>
      </c>
      <c r="F899" s="24">
        <v>2.5646538779567898</v>
      </c>
      <c r="G899">
        <v>5.6595734000000001E-8</v>
      </c>
      <c r="H899" t="s">
        <v>25</v>
      </c>
      <c r="I899">
        <v>106.95409579587999</v>
      </c>
      <c r="J899">
        <v>6.6337827799999995E-7</v>
      </c>
      <c r="K899" t="s">
        <v>26</v>
      </c>
      <c r="L899">
        <v>0</v>
      </c>
      <c r="M899">
        <v>0</v>
      </c>
      <c r="N899" t="s">
        <v>27</v>
      </c>
      <c r="O899">
        <v>8.7201689730964996E-2</v>
      </c>
      <c r="P899">
        <v>2.1549949000000001E-8</v>
      </c>
      <c r="Q899" t="s">
        <v>28</v>
      </c>
      <c r="R899">
        <v>0.29313027543873998</v>
      </c>
      <c r="S899">
        <v>1.06520656E-7</v>
      </c>
      <c r="T899" t="s">
        <v>45</v>
      </c>
      <c r="U899">
        <v>0</v>
      </c>
      <c r="V899">
        <v>0</v>
      </c>
      <c r="W899" t="s">
        <v>46</v>
      </c>
      <c r="X899">
        <v>-0.58893384999999998</v>
      </c>
      <c r="Y899">
        <v>0</v>
      </c>
      <c r="Z899" t="s">
        <v>47</v>
      </c>
      <c r="AA899">
        <v>0</v>
      </c>
      <c r="AB899">
        <v>0</v>
      </c>
      <c r="AC899" t="s">
        <v>48</v>
      </c>
      <c r="AD899">
        <v>0</v>
      </c>
      <c r="AE899">
        <v>0</v>
      </c>
      <c r="AF899" t="s">
        <v>30</v>
      </c>
      <c r="AG899" s="27">
        <v>3974.8776403389002</v>
      </c>
    </row>
    <row r="900" spans="1:33" x14ac:dyDescent="0.2">
      <c r="A900" s="24">
        <f t="shared" si="14"/>
        <v>-3.2802498307468464</v>
      </c>
      <c r="B900" t="s">
        <v>664</v>
      </c>
      <c r="C900" t="s">
        <v>22</v>
      </c>
      <c r="D900">
        <v>1</v>
      </c>
      <c r="E900" t="s">
        <v>24</v>
      </c>
      <c r="F900" s="24">
        <v>2.5646539737691398</v>
      </c>
      <c r="G900">
        <v>3.4881209100000003E-7</v>
      </c>
      <c r="H900" t="s">
        <v>25</v>
      </c>
      <c r="I900">
        <v>106.954095773323</v>
      </c>
      <c r="J900">
        <v>2.0745580609999998E-6</v>
      </c>
      <c r="K900" t="s">
        <v>26</v>
      </c>
      <c r="L900">
        <v>0</v>
      </c>
      <c r="M900">
        <v>0</v>
      </c>
      <c r="N900" t="s">
        <v>27</v>
      </c>
      <c r="O900">
        <v>8.7201676586790997E-2</v>
      </c>
      <c r="P900">
        <v>2.8277687E-8</v>
      </c>
      <c r="Q900" t="s">
        <v>28</v>
      </c>
      <c r="R900">
        <v>0.293130345361647</v>
      </c>
      <c r="S900">
        <v>4.4838836000000003E-8</v>
      </c>
      <c r="T900" t="s">
        <v>45</v>
      </c>
      <c r="U900">
        <v>0</v>
      </c>
      <c r="V900">
        <v>0</v>
      </c>
      <c r="W900" t="s">
        <v>46</v>
      </c>
      <c r="X900">
        <v>-0.58893384999999998</v>
      </c>
      <c r="Y900">
        <v>0</v>
      </c>
      <c r="Z900" t="s">
        <v>47</v>
      </c>
      <c r="AA900">
        <v>0</v>
      </c>
      <c r="AB900">
        <v>0</v>
      </c>
      <c r="AC900" t="s">
        <v>48</v>
      </c>
      <c r="AD900">
        <v>0</v>
      </c>
      <c r="AE900">
        <v>0</v>
      </c>
      <c r="AF900" t="s">
        <v>30</v>
      </c>
      <c r="AG900" s="27">
        <v>3974.8776403389002</v>
      </c>
    </row>
    <row r="901" spans="1:33" x14ac:dyDescent="0.2">
      <c r="A901" s="24">
        <f t="shared" si="14"/>
        <v>-3.2802498167942655</v>
      </c>
      <c r="B901" t="s">
        <v>718</v>
      </c>
      <c r="C901" t="s">
        <v>22</v>
      </c>
      <c r="D901">
        <v>1</v>
      </c>
      <c r="E901" t="s">
        <v>24</v>
      </c>
      <c r="F901" s="24">
        <v>2.5646539159672201</v>
      </c>
      <c r="G901">
        <v>3.3024858199999997E-7</v>
      </c>
      <c r="H901" t="s">
        <v>25</v>
      </c>
      <c r="I901">
        <v>106.954095841301</v>
      </c>
      <c r="J901">
        <v>8.6579353699999999E-7</v>
      </c>
      <c r="K901" t="s">
        <v>26</v>
      </c>
      <c r="L901">
        <v>0</v>
      </c>
      <c r="M901">
        <v>0</v>
      </c>
      <c r="N901" t="s">
        <v>27</v>
      </c>
      <c r="O901">
        <v>8.7201683809380995E-2</v>
      </c>
      <c r="P901">
        <v>1.8377458E-8</v>
      </c>
      <c r="Q901" t="s">
        <v>28</v>
      </c>
      <c r="R901">
        <v>0.29313021571327902</v>
      </c>
      <c r="S901">
        <v>7.5958315000000002E-8</v>
      </c>
      <c r="T901" t="s">
        <v>45</v>
      </c>
      <c r="U901">
        <v>0</v>
      </c>
      <c r="V901">
        <v>0</v>
      </c>
      <c r="W901" t="s">
        <v>46</v>
      </c>
      <c r="X901">
        <v>-0.58893384999999998</v>
      </c>
      <c r="Y901">
        <v>0</v>
      </c>
      <c r="Z901" t="s">
        <v>47</v>
      </c>
      <c r="AA901">
        <v>0</v>
      </c>
      <c r="AB901">
        <v>0</v>
      </c>
      <c r="AC901" t="s">
        <v>48</v>
      </c>
      <c r="AD901">
        <v>0</v>
      </c>
      <c r="AE901">
        <v>0</v>
      </c>
      <c r="AF901" t="s">
        <v>30</v>
      </c>
      <c r="AG901" s="27">
        <v>3974.8776403389002</v>
      </c>
    </row>
    <row r="902" spans="1:33" x14ac:dyDescent="0.2">
      <c r="A902" s="24">
        <f t="shared" si="14"/>
        <v>-3.2802498800909259</v>
      </c>
      <c r="B902" t="s">
        <v>722</v>
      </c>
      <c r="C902" t="s">
        <v>22</v>
      </c>
      <c r="D902">
        <v>1</v>
      </c>
      <c r="E902" t="s">
        <v>24</v>
      </c>
      <c r="F902" s="24">
        <v>2.56465396371228</v>
      </c>
      <c r="G902">
        <v>1.84146054E-7</v>
      </c>
      <c r="H902" t="s">
        <v>25</v>
      </c>
      <c r="I902">
        <v>106.95409553291501</v>
      </c>
      <c r="J902">
        <v>1.068623634E-6</v>
      </c>
      <c r="K902" t="s">
        <v>26</v>
      </c>
      <c r="L902">
        <v>0</v>
      </c>
      <c r="M902">
        <v>0</v>
      </c>
      <c r="N902" t="s">
        <v>27</v>
      </c>
      <c r="O902">
        <v>8.7201691049929003E-2</v>
      </c>
      <c r="P902">
        <v>4.0660358000000003E-8</v>
      </c>
      <c r="Q902" t="s">
        <v>28</v>
      </c>
      <c r="R902">
        <v>0.29313020662163097</v>
      </c>
      <c r="S902">
        <v>9.3632471000000002E-8</v>
      </c>
      <c r="T902" t="s">
        <v>45</v>
      </c>
      <c r="U902">
        <v>0</v>
      </c>
      <c r="V902">
        <v>0</v>
      </c>
      <c r="W902" t="s">
        <v>46</v>
      </c>
      <c r="X902">
        <v>-0.58893384999999998</v>
      </c>
      <c r="Y902">
        <v>0</v>
      </c>
      <c r="Z902" t="s">
        <v>47</v>
      </c>
      <c r="AA902">
        <v>0</v>
      </c>
      <c r="AB902">
        <v>0</v>
      </c>
      <c r="AC902" t="s">
        <v>48</v>
      </c>
      <c r="AD902">
        <v>0</v>
      </c>
      <c r="AE902">
        <v>0</v>
      </c>
      <c r="AF902" t="s">
        <v>30</v>
      </c>
      <c r="AG902" s="27">
        <v>3974.8776403389002</v>
      </c>
    </row>
    <row r="903" spans="1:33" x14ac:dyDescent="0.2">
      <c r="A903" s="24">
        <f t="shared" si="14"/>
        <v>-3.2802498129942417</v>
      </c>
      <c r="B903" t="s">
        <v>729</v>
      </c>
      <c r="C903" t="s">
        <v>22</v>
      </c>
      <c r="D903">
        <v>1</v>
      </c>
      <c r="E903" t="s">
        <v>24</v>
      </c>
      <c r="F903" s="24">
        <v>2.56465394747844</v>
      </c>
      <c r="G903">
        <v>9.9261782999999999E-8</v>
      </c>
      <c r="H903" t="s">
        <v>25</v>
      </c>
      <c r="I903">
        <v>106.954095859815</v>
      </c>
      <c r="J903">
        <v>8.3566669199999998E-7</v>
      </c>
      <c r="K903" t="s">
        <v>26</v>
      </c>
      <c r="L903">
        <v>0</v>
      </c>
      <c r="M903">
        <v>0</v>
      </c>
      <c r="N903" t="s">
        <v>27</v>
      </c>
      <c r="O903">
        <v>8.7201694689983997E-2</v>
      </c>
      <c r="P903">
        <v>1.0861322000000001E-8</v>
      </c>
      <c r="Q903" t="s">
        <v>28</v>
      </c>
      <c r="R903">
        <v>0.29313029296000198</v>
      </c>
      <c r="S903">
        <v>5.9275389999999998E-8</v>
      </c>
      <c r="T903" t="s">
        <v>45</v>
      </c>
      <c r="U903">
        <v>0</v>
      </c>
      <c r="V903">
        <v>0</v>
      </c>
      <c r="W903" t="s">
        <v>46</v>
      </c>
      <c r="X903">
        <v>-0.58893384999999998</v>
      </c>
      <c r="Y903">
        <v>0</v>
      </c>
      <c r="Z903" t="s">
        <v>47</v>
      </c>
      <c r="AA903">
        <v>0</v>
      </c>
      <c r="AB903">
        <v>0</v>
      </c>
      <c r="AC903" t="s">
        <v>48</v>
      </c>
      <c r="AD903">
        <v>0</v>
      </c>
      <c r="AE903">
        <v>0</v>
      </c>
      <c r="AF903" t="s">
        <v>30</v>
      </c>
      <c r="AG903" s="27">
        <v>3974.8776403389002</v>
      </c>
    </row>
    <row r="904" spans="1:33" x14ac:dyDescent="0.2">
      <c r="A904" s="24">
        <f t="shared" si="14"/>
        <v>-3.2802498918887775</v>
      </c>
      <c r="B904" t="s">
        <v>730</v>
      </c>
      <c r="C904" t="s">
        <v>22</v>
      </c>
      <c r="D904">
        <v>1</v>
      </c>
      <c r="E904" t="s">
        <v>24</v>
      </c>
      <c r="F904" s="24">
        <v>2.5646540691041499</v>
      </c>
      <c r="G904">
        <v>4.6477309999999999E-8</v>
      </c>
      <c r="H904" t="s">
        <v>25</v>
      </c>
      <c r="I904">
        <v>106.954095475435</v>
      </c>
      <c r="J904">
        <v>9.0869963999999994E-8</v>
      </c>
      <c r="K904" t="s">
        <v>26</v>
      </c>
      <c r="L904">
        <v>0</v>
      </c>
      <c r="M904">
        <v>0</v>
      </c>
      <c r="N904" t="s">
        <v>27</v>
      </c>
      <c r="O904">
        <v>8.7201674865906006E-2</v>
      </c>
      <c r="P904">
        <v>2.8935125000000001E-8</v>
      </c>
      <c r="Q904" t="s">
        <v>28</v>
      </c>
      <c r="R904">
        <v>0.29313026223382199</v>
      </c>
      <c r="S904">
        <v>8.5689459999999995E-8</v>
      </c>
      <c r="T904" t="s">
        <v>45</v>
      </c>
      <c r="U904">
        <v>0</v>
      </c>
      <c r="V904">
        <v>0</v>
      </c>
      <c r="W904" t="s">
        <v>46</v>
      </c>
      <c r="X904">
        <v>-0.58893384999999998</v>
      </c>
      <c r="Y904">
        <v>0</v>
      </c>
      <c r="Z904" t="s">
        <v>47</v>
      </c>
      <c r="AA904">
        <v>0</v>
      </c>
      <c r="AB904">
        <v>0</v>
      </c>
      <c r="AC904" t="s">
        <v>48</v>
      </c>
      <c r="AD904">
        <v>0</v>
      </c>
      <c r="AE904">
        <v>0</v>
      </c>
      <c r="AF904" t="s">
        <v>30</v>
      </c>
      <c r="AG904" s="27">
        <v>3974.8776403389002</v>
      </c>
    </row>
    <row r="905" spans="1:33" x14ac:dyDescent="0.2">
      <c r="A905" s="24">
        <f t="shared" si="14"/>
        <v>-3.2802498671295055</v>
      </c>
      <c r="B905" t="s">
        <v>733</v>
      </c>
      <c r="C905" t="s">
        <v>22</v>
      </c>
      <c r="D905">
        <v>1</v>
      </c>
      <c r="E905" t="s">
        <v>24</v>
      </c>
      <c r="F905" s="24">
        <v>2.5646540218273999</v>
      </c>
      <c r="G905">
        <v>7.2586280999999999E-8</v>
      </c>
      <c r="H905" t="s">
        <v>25</v>
      </c>
      <c r="I905">
        <v>106.95409559606399</v>
      </c>
      <c r="J905">
        <v>3.3914173299999999E-7</v>
      </c>
      <c r="K905" t="s">
        <v>26</v>
      </c>
      <c r="L905">
        <v>0</v>
      </c>
      <c r="M905">
        <v>0</v>
      </c>
      <c r="N905" t="s">
        <v>27</v>
      </c>
      <c r="O905">
        <v>8.7201684241102001E-2</v>
      </c>
      <c r="P905">
        <v>5.0294385000000001E-8</v>
      </c>
      <c r="Q905" t="s">
        <v>28</v>
      </c>
      <c r="R905">
        <v>0.29313023471864103</v>
      </c>
      <c r="S905">
        <v>5.8488425000000001E-8</v>
      </c>
      <c r="T905" t="s">
        <v>45</v>
      </c>
      <c r="U905">
        <v>0</v>
      </c>
      <c r="V905">
        <v>0</v>
      </c>
      <c r="W905" t="s">
        <v>46</v>
      </c>
      <c r="X905">
        <v>-0.58893384999999998</v>
      </c>
      <c r="Y905">
        <v>0</v>
      </c>
      <c r="Z905" t="s">
        <v>47</v>
      </c>
      <c r="AA905">
        <v>0</v>
      </c>
      <c r="AB905">
        <v>0</v>
      </c>
      <c r="AC905" t="s">
        <v>48</v>
      </c>
      <c r="AD905">
        <v>0</v>
      </c>
      <c r="AE905">
        <v>0</v>
      </c>
      <c r="AF905" t="s">
        <v>30</v>
      </c>
      <c r="AG905" s="27">
        <v>3974.8776403389002</v>
      </c>
    </row>
    <row r="906" spans="1:33" x14ac:dyDescent="0.2">
      <c r="A906" s="24">
        <f t="shared" si="14"/>
        <v>-3.2802498179141195</v>
      </c>
      <c r="B906" t="s">
        <v>736</v>
      </c>
      <c r="C906" t="s">
        <v>22</v>
      </c>
      <c r="D906">
        <v>1</v>
      </c>
      <c r="E906" t="s">
        <v>24</v>
      </c>
      <c r="F906" s="24">
        <v>2.5646539452951398</v>
      </c>
      <c r="G906">
        <v>4.7881803999999998E-7</v>
      </c>
      <c r="H906" t="s">
        <v>25</v>
      </c>
      <c r="I906">
        <v>106.954095835845</v>
      </c>
      <c r="J906">
        <v>7.28060783E-7</v>
      </c>
      <c r="K906" t="s">
        <v>26</v>
      </c>
      <c r="L906">
        <v>0</v>
      </c>
      <c r="M906">
        <v>0</v>
      </c>
      <c r="N906" t="s">
        <v>27</v>
      </c>
      <c r="O906">
        <v>8.7201684611930994E-2</v>
      </c>
      <c r="P906">
        <v>1.1491232E-8</v>
      </c>
      <c r="Q906" t="s">
        <v>28</v>
      </c>
      <c r="R906">
        <v>0.29313023445404901</v>
      </c>
      <c r="S906">
        <v>2.4415641600000001E-7</v>
      </c>
      <c r="T906" t="s">
        <v>45</v>
      </c>
      <c r="U906">
        <v>0</v>
      </c>
      <c r="V906">
        <v>0</v>
      </c>
      <c r="W906" t="s">
        <v>46</v>
      </c>
      <c r="X906">
        <v>-0.58893384999999998</v>
      </c>
      <c r="Y906">
        <v>0</v>
      </c>
      <c r="Z906" t="s">
        <v>47</v>
      </c>
      <c r="AA906">
        <v>0</v>
      </c>
      <c r="AB906">
        <v>0</v>
      </c>
      <c r="AC906" t="s">
        <v>48</v>
      </c>
      <c r="AD906">
        <v>0</v>
      </c>
      <c r="AE906">
        <v>0</v>
      </c>
      <c r="AF906" t="s">
        <v>30</v>
      </c>
      <c r="AG906" s="27">
        <v>3974.8776403389002</v>
      </c>
    </row>
    <row r="907" spans="1:33" x14ac:dyDescent="0.2">
      <c r="A907" s="24">
        <f t="shared" si="14"/>
        <v>-3.2802498499942949</v>
      </c>
      <c r="B907" t="s">
        <v>745</v>
      </c>
      <c r="C907" t="s">
        <v>22</v>
      </c>
      <c r="D907">
        <v>1</v>
      </c>
      <c r="E907" t="s">
        <v>24</v>
      </c>
      <c r="F907" s="24">
        <v>2.5646539973720501</v>
      </c>
      <c r="G907">
        <v>2.0876982500000001E-7</v>
      </c>
      <c r="H907" t="s">
        <v>25</v>
      </c>
      <c r="I907">
        <v>106.954095679548</v>
      </c>
      <c r="J907">
        <v>3.5649743700000002E-7</v>
      </c>
      <c r="K907" t="s">
        <v>26</v>
      </c>
      <c r="L907">
        <v>0</v>
      </c>
      <c r="M907">
        <v>0</v>
      </c>
      <c r="N907" t="s">
        <v>27</v>
      </c>
      <c r="O907">
        <v>8.7201680538651002E-2</v>
      </c>
      <c r="P907">
        <v>4.0650171000000002E-8</v>
      </c>
      <c r="Q907" t="s">
        <v>28</v>
      </c>
      <c r="R907">
        <v>0.29313022725201998</v>
      </c>
      <c r="S907">
        <v>1.09737562E-7</v>
      </c>
      <c r="T907" t="s">
        <v>45</v>
      </c>
      <c r="U907">
        <v>0</v>
      </c>
      <c r="V907">
        <v>0</v>
      </c>
      <c r="W907" t="s">
        <v>46</v>
      </c>
      <c r="X907">
        <v>-0.58893384999999998</v>
      </c>
      <c r="Y907">
        <v>0</v>
      </c>
      <c r="Z907" t="s">
        <v>47</v>
      </c>
      <c r="AA907">
        <v>0</v>
      </c>
      <c r="AB907">
        <v>0</v>
      </c>
      <c r="AC907" t="s">
        <v>48</v>
      </c>
      <c r="AD907">
        <v>0</v>
      </c>
      <c r="AE907">
        <v>0</v>
      </c>
      <c r="AF907" t="s">
        <v>30</v>
      </c>
      <c r="AG907" s="27">
        <v>3974.8776403389002</v>
      </c>
    </row>
    <row r="908" spans="1:33" x14ac:dyDescent="0.2">
      <c r="A908" s="24">
        <f t="shared" si="14"/>
        <v>-3.2802498656071557</v>
      </c>
      <c r="B908" t="s">
        <v>103</v>
      </c>
      <c r="C908" t="s">
        <v>22</v>
      </c>
      <c r="D908">
        <v>1</v>
      </c>
      <c r="E908" t="s">
        <v>24</v>
      </c>
      <c r="F908" s="24">
        <v>2.5646539388609302</v>
      </c>
      <c r="G908">
        <v>9.0189027999999997E-8</v>
      </c>
      <c r="H908" t="s">
        <v>25</v>
      </c>
      <c r="I908">
        <v>106.95409560348099</v>
      </c>
      <c r="J908">
        <v>4.5541183600000002E-7</v>
      </c>
      <c r="K908" t="s">
        <v>26</v>
      </c>
      <c r="L908">
        <v>0</v>
      </c>
      <c r="M908">
        <v>0</v>
      </c>
      <c r="N908" t="s">
        <v>27</v>
      </c>
      <c r="O908">
        <v>8.7201682238552999E-2</v>
      </c>
      <c r="P908">
        <v>3.4712586999999999E-8</v>
      </c>
      <c r="Q908" t="s">
        <v>28</v>
      </c>
      <c r="R908">
        <v>0.29313029375509803</v>
      </c>
      <c r="S908">
        <v>5.9644880000000004E-8</v>
      </c>
      <c r="T908" t="s">
        <v>45</v>
      </c>
      <c r="U908">
        <v>0</v>
      </c>
      <c r="V908">
        <v>0</v>
      </c>
      <c r="W908" t="s">
        <v>46</v>
      </c>
      <c r="X908">
        <v>-0.58893384999999998</v>
      </c>
      <c r="Y908">
        <v>0</v>
      </c>
      <c r="Z908" t="s">
        <v>47</v>
      </c>
      <c r="AA908">
        <v>0</v>
      </c>
      <c r="AB908">
        <v>0</v>
      </c>
      <c r="AC908" t="s">
        <v>48</v>
      </c>
      <c r="AD908">
        <v>0</v>
      </c>
      <c r="AE908">
        <v>0</v>
      </c>
      <c r="AF908" t="s">
        <v>30</v>
      </c>
      <c r="AG908" s="27">
        <v>3974.8776403389002</v>
      </c>
    </row>
    <row r="909" spans="1:33" x14ac:dyDescent="0.2">
      <c r="A909" s="24">
        <f t="shared" si="14"/>
        <v>-3.2802498277949215</v>
      </c>
      <c r="B909" t="s">
        <v>765</v>
      </c>
      <c r="C909" t="s">
        <v>22</v>
      </c>
      <c r="D909">
        <v>1</v>
      </c>
      <c r="E909" t="s">
        <v>24</v>
      </c>
      <c r="F909" s="24">
        <v>2.5646539598710798</v>
      </c>
      <c r="G909">
        <v>1.5113126300000001E-7</v>
      </c>
      <c r="H909" t="s">
        <v>25</v>
      </c>
      <c r="I909">
        <v>106.954095787705</v>
      </c>
      <c r="J909">
        <v>2.0232619700000001E-7</v>
      </c>
      <c r="K909" t="s">
        <v>26</v>
      </c>
      <c r="L909">
        <v>0</v>
      </c>
      <c r="M909">
        <v>0</v>
      </c>
      <c r="N909" t="s">
        <v>27</v>
      </c>
      <c r="O909">
        <v>8.7201695997806E-2</v>
      </c>
      <c r="P909">
        <v>2.9593776000000002E-8</v>
      </c>
      <c r="Q909" t="s">
        <v>28</v>
      </c>
      <c r="R909">
        <v>0.29313029515678302</v>
      </c>
      <c r="S909">
        <v>9.0341717999999999E-8</v>
      </c>
      <c r="T909" t="s">
        <v>45</v>
      </c>
      <c r="U909">
        <v>0</v>
      </c>
      <c r="V909">
        <v>0</v>
      </c>
      <c r="W909" t="s">
        <v>46</v>
      </c>
      <c r="X909">
        <v>-0.58893384999999998</v>
      </c>
      <c r="Y909">
        <v>0</v>
      </c>
      <c r="Z909" t="s">
        <v>47</v>
      </c>
      <c r="AA909">
        <v>0</v>
      </c>
      <c r="AB909">
        <v>0</v>
      </c>
      <c r="AC909" t="s">
        <v>48</v>
      </c>
      <c r="AD909">
        <v>0</v>
      </c>
      <c r="AE909">
        <v>0</v>
      </c>
      <c r="AF909" t="s">
        <v>30</v>
      </c>
      <c r="AG909" s="27">
        <v>3974.8776403389002</v>
      </c>
    </row>
    <row r="910" spans="1:33" x14ac:dyDescent="0.2">
      <c r="A910" s="24">
        <f t="shared" si="14"/>
        <v>-3.280249795948937</v>
      </c>
      <c r="B910" t="s">
        <v>93</v>
      </c>
      <c r="C910" t="s">
        <v>22</v>
      </c>
      <c r="D910">
        <v>1</v>
      </c>
      <c r="E910" t="s">
        <v>24</v>
      </c>
      <c r="F910" s="24">
        <v>2.5646538819416902</v>
      </c>
      <c r="G910">
        <v>1.5610563099999999E-7</v>
      </c>
      <c r="H910" t="s">
        <v>25</v>
      </c>
      <c r="I910">
        <v>106.954095942861</v>
      </c>
      <c r="J910">
        <v>3.21437402E-7</v>
      </c>
      <c r="K910" t="s">
        <v>26</v>
      </c>
      <c r="L910">
        <v>0</v>
      </c>
      <c r="M910">
        <v>0</v>
      </c>
      <c r="N910" t="s">
        <v>27</v>
      </c>
      <c r="O910">
        <v>8.7201669787704994E-2</v>
      </c>
      <c r="P910">
        <v>2.5789305000000001E-8</v>
      </c>
      <c r="Q910" t="s">
        <v>28</v>
      </c>
      <c r="R910">
        <v>0.293130255523049</v>
      </c>
      <c r="S910">
        <v>2.2580354300000001E-7</v>
      </c>
      <c r="T910" t="s">
        <v>45</v>
      </c>
      <c r="U910">
        <v>0</v>
      </c>
      <c r="V910">
        <v>0</v>
      </c>
      <c r="W910" t="s">
        <v>46</v>
      </c>
      <c r="X910">
        <v>-0.58893384999999998</v>
      </c>
      <c r="Y910">
        <v>0</v>
      </c>
      <c r="Z910" t="s">
        <v>47</v>
      </c>
      <c r="AA910">
        <v>0</v>
      </c>
      <c r="AB910">
        <v>0</v>
      </c>
      <c r="AC910" t="s">
        <v>48</v>
      </c>
      <c r="AD910">
        <v>0</v>
      </c>
      <c r="AE910">
        <v>0</v>
      </c>
      <c r="AF910" t="s">
        <v>30</v>
      </c>
      <c r="AG910" s="27">
        <v>3974.8776403389002</v>
      </c>
    </row>
    <row r="911" spans="1:33" x14ac:dyDescent="0.2">
      <c r="A911" s="24">
        <f t="shared" si="14"/>
        <v>-3.2802498114047771</v>
      </c>
      <c r="B911" t="s">
        <v>779</v>
      </c>
      <c r="C911" t="s">
        <v>22</v>
      </c>
      <c r="D911">
        <v>1</v>
      </c>
      <c r="E911" t="s">
        <v>24</v>
      </c>
      <c r="F911" s="24">
        <v>2.5646539378131799</v>
      </c>
      <c r="G911">
        <v>2.1266545400000001E-7</v>
      </c>
      <c r="H911" t="s">
        <v>25</v>
      </c>
      <c r="I911">
        <v>106.954095867559</v>
      </c>
      <c r="J911">
        <v>7.49026227E-7</v>
      </c>
      <c r="K911" t="s">
        <v>26</v>
      </c>
      <c r="L911">
        <v>0</v>
      </c>
      <c r="M911">
        <v>0</v>
      </c>
      <c r="N911" t="s">
        <v>27</v>
      </c>
      <c r="O911">
        <v>8.7201695035231994E-2</v>
      </c>
      <c r="P911">
        <v>2.2176897000000001E-8</v>
      </c>
      <c r="Q911" t="s">
        <v>28</v>
      </c>
      <c r="R911">
        <v>0.29313022078090401</v>
      </c>
      <c r="S911">
        <v>1.1176536099999999E-7</v>
      </c>
      <c r="T911" t="s">
        <v>45</v>
      </c>
      <c r="U911">
        <v>0</v>
      </c>
      <c r="V911">
        <v>0</v>
      </c>
      <c r="W911" t="s">
        <v>46</v>
      </c>
      <c r="X911">
        <v>-0.58893384999999998</v>
      </c>
      <c r="Y911">
        <v>0</v>
      </c>
      <c r="Z911" t="s">
        <v>47</v>
      </c>
      <c r="AA911">
        <v>0</v>
      </c>
      <c r="AB911">
        <v>0</v>
      </c>
      <c r="AC911" t="s">
        <v>48</v>
      </c>
      <c r="AD911">
        <v>0</v>
      </c>
      <c r="AE911">
        <v>0</v>
      </c>
      <c r="AF911" t="s">
        <v>30</v>
      </c>
      <c r="AG911" s="27">
        <v>3974.8776403389002</v>
      </c>
    </row>
    <row r="912" spans="1:33" x14ac:dyDescent="0.2">
      <c r="A912" s="24">
        <f t="shared" si="14"/>
        <v>-3.2802498954714405</v>
      </c>
      <c r="B912" t="s">
        <v>92</v>
      </c>
      <c r="C912" t="s">
        <v>22</v>
      </c>
      <c r="D912">
        <v>1</v>
      </c>
      <c r="E912" t="s">
        <v>24</v>
      </c>
      <c r="F912" s="24">
        <v>2.5646540285953798</v>
      </c>
      <c r="G912">
        <v>9.3180022999999995E-8</v>
      </c>
      <c r="H912" t="s">
        <v>25</v>
      </c>
      <c r="I912">
        <v>106.95409545798</v>
      </c>
      <c r="J912">
        <v>8.4973625000000007E-8</v>
      </c>
      <c r="K912" t="s">
        <v>26</v>
      </c>
      <c r="L912">
        <v>0</v>
      </c>
      <c r="M912">
        <v>0</v>
      </c>
      <c r="N912" t="s">
        <v>27</v>
      </c>
      <c r="O912">
        <v>8.7201682034492994E-2</v>
      </c>
      <c r="P912">
        <v>2.0978712E-8</v>
      </c>
      <c r="Q912" t="s">
        <v>28</v>
      </c>
      <c r="R912">
        <v>0.29313026267217102</v>
      </c>
      <c r="S912">
        <v>6.3563692999999997E-8</v>
      </c>
      <c r="T912" t="s">
        <v>45</v>
      </c>
      <c r="U912">
        <v>0</v>
      </c>
      <c r="V912">
        <v>0</v>
      </c>
      <c r="W912" t="s">
        <v>46</v>
      </c>
      <c r="X912">
        <v>-0.58893384999999998</v>
      </c>
      <c r="Y912">
        <v>0</v>
      </c>
      <c r="Z912" t="s">
        <v>47</v>
      </c>
      <c r="AA912">
        <v>0</v>
      </c>
      <c r="AB912">
        <v>0</v>
      </c>
      <c r="AC912" t="s">
        <v>48</v>
      </c>
      <c r="AD912">
        <v>0</v>
      </c>
      <c r="AE912">
        <v>0</v>
      </c>
      <c r="AF912" t="s">
        <v>30</v>
      </c>
      <c r="AG912" s="27">
        <v>3974.8776403389002</v>
      </c>
    </row>
    <row r="913" spans="1:33" x14ac:dyDescent="0.2">
      <c r="A913" s="24">
        <f t="shared" si="14"/>
        <v>-3.2802498350930449</v>
      </c>
      <c r="B913" t="s">
        <v>810</v>
      </c>
      <c r="C913" t="s">
        <v>22</v>
      </c>
      <c r="D913">
        <v>1</v>
      </c>
      <c r="E913" t="s">
        <v>24</v>
      </c>
      <c r="F913" s="24">
        <v>2.56465403022092</v>
      </c>
      <c r="G913">
        <v>4.0102256E-7</v>
      </c>
      <c r="H913" t="s">
        <v>25</v>
      </c>
      <c r="I913">
        <v>106.95409575214801</v>
      </c>
      <c r="J913">
        <v>1.4456715789999999E-6</v>
      </c>
      <c r="K913" t="s">
        <v>26</v>
      </c>
      <c r="L913">
        <v>0</v>
      </c>
      <c r="M913">
        <v>0</v>
      </c>
      <c r="N913" t="s">
        <v>27</v>
      </c>
      <c r="O913">
        <v>8.7201684121398004E-2</v>
      </c>
      <c r="P913">
        <v>2.4906651000000001E-8</v>
      </c>
      <c r="Q913" t="s">
        <v>28</v>
      </c>
      <c r="R913">
        <v>0.29313022938837102</v>
      </c>
      <c r="S913">
        <v>1.6244955099999999E-7</v>
      </c>
      <c r="T913" t="s">
        <v>45</v>
      </c>
      <c r="U913">
        <v>0</v>
      </c>
      <c r="V913">
        <v>0</v>
      </c>
      <c r="W913" t="s">
        <v>46</v>
      </c>
      <c r="X913">
        <v>-0.58893384999999998</v>
      </c>
      <c r="Y913">
        <v>0</v>
      </c>
      <c r="Z913" t="s">
        <v>47</v>
      </c>
      <c r="AA913">
        <v>0</v>
      </c>
      <c r="AB913">
        <v>0</v>
      </c>
      <c r="AC913" t="s">
        <v>48</v>
      </c>
      <c r="AD913">
        <v>0</v>
      </c>
      <c r="AE913">
        <v>0</v>
      </c>
      <c r="AF913" t="s">
        <v>30</v>
      </c>
      <c r="AG913" s="27">
        <v>3974.8776403389002</v>
      </c>
    </row>
    <row r="914" spans="1:33" x14ac:dyDescent="0.2">
      <c r="A914" s="24">
        <f t="shared" si="14"/>
        <v>-3.2802498608514838</v>
      </c>
      <c r="B914" t="s">
        <v>829</v>
      </c>
      <c r="C914" t="s">
        <v>22</v>
      </c>
      <c r="D914">
        <v>1</v>
      </c>
      <c r="E914" t="s">
        <v>24</v>
      </c>
      <c r="F914" s="24">
        <v>2.56465398553933</v>
      </c>
      <c r="G914">
        <v>3.66340077E-7</v>
      </c>
      <c r="H914" t="s">
        <v>25</v>
      </c>
      <c r="I914">
        <v>106.954095626651</v>
      </c>
      <c r="J914">
        <v>8.9331302600000001E-7</v>
      </c>
      <c r="K914" t="s">
        <v>26</v>
      </c>
      <c r="L914">
        <v>0</v>
      </c>
      <c r="M914">
        <v>0</v>
      </c>
      <c r="N914" t="s">
        <v>27</v>
      </c>
      <c r="O914">
        <v>8.7201688501399005E-2</v>
      </c>
      <c r="P914">
        <v>2.3802849E-8</v>
      </c>
      <c r="Q914" t="s">
        <v>28</v>
      </c>
      <c r="R914">
        <v>0.29313029121818801</v>
      </c>
      <c r="S914">
        <v>1.6713896000000001E-7</v>
      </c>
      <c r="T914" t="s">
        <v>45</v>
      </c>
      <c r="U914">
        <v>0</v>
      </c>
      <c r="V914">
        <v>0</v>
      </c>
      <c r="W914" t="s">
        <v>46</v>
      </c>
      <c r="X914">
        <v>-0.58893384999999998</v>
      </c>
      <c r="Y914">
        <v>0</v>
      </c>
      <c r="Z914" t="s">
        <v>47</v>
      </c>
      <c r="AA914">
        <v>0</v>
      </c>
      <c r="AB914">
        <v>0</v>
      </c>
      <c r="AC914" t="s">
        <v>48</v>
      </c>
      <c r="AD914">
        <v>0</v>
      </c>
      <c r="AE914">
        <v>0</v>
      </c>
      <c r="AF914" t="s">
        <v>30</v>
      </c>
      <c r="AG914" s="27">
        <v>3974.8776403389002</v>
      </c>
    </row>
    <row r="915" spans="1:33" x14ac:dyDescent="0.2">
      <c r="A915" s="24">
        <f t="shared" si="14"/>
        <v>-3.2802497913962561</v>
      </c>
      <c r="B915" t="s">
        <v>833</v>
      </c>
      <c r="C915" t="s">
        <v>22</v>
      </c>
      <c r="D915">
        <v>1</v>
      </c>
      <c r="E915" t="s">
        <v>24</v>
      </c>
      <c r="F915" s="24">
        <v>2.56465383741432</v>
      </c>
      <c r="G915">
        <v>9.3705455E-8</v>
      </c>
      <c r="H915" t="s">
        <v>25</v>
      </c>
      <c r="I915">
        <v>106.954095965042</v>
      </c>
      <c r="J915">
        <v>2.3411722800000001E-7</v>
      </c>
      <c r="K915" t="s">
        <v>26</v>
      </c>
      <c r="L915">
        <v>0</v>
      </c>
      <c r="M915">
        <v>0</v>
      </c>
      <c r="N915" t="s">
        <v>27</v>
      </c>
      <c r="O915">
        <v>8.7201696711264001E-2</v>
      </c>
      <c r="P915">
        <v>2.9771048000000001E-8</v>
      </c>
      <c r="Q915" t="s">
        <v>28</v>
      </c>
      <c r="R915">
        <v>0.29313028774115901</v>
      </c>
      <c r="S915">
        <v>1.2232126799999999E-7</v>
      </c>
      <c r="T915" t="s">
        <v>45</v>
      </c>
      <c r="U915">
        <v>0</v>
      </c>
      <c r="V915">
        <v>0</v>
      </c>
      <c r="W915" t="s">
        <v>46</v>
      </c>
      <c r="X915">
        <v>-0.58893384999999998</v>
      </c>
      <c r="Y915">
        <v>0</v>
      </c>
      <c r="Z915" t="s">
        <v>47</v>
      </c>
      <c r="AA915">
        <v>0</v>
      </c>
      <c r="AB915">
        <v>0</v>
      </c>
      <c r="AC915" t="s">
        <v>48</v>
      </c>
      <c r="AD915">
        <v>0</v>
      </c>
      <c r="AE915">
        <v>0</v>
      </c>
      <c r="AF915" t="s">
        <v>30</v>
      </c>
      <c r="AG915" s="27">
        <v>3974.8776403389002</v>
      </c>
    </row>
    <row r="916" spans="1:33" x14ac:dyDescent="0.2">
      <c r="A916" s="24">
        <f t="shared" si="14"/>
        <v>-3.2802498925104828</v>
      </c>
      <c r="B916" t="s">
        <v>846</v>
      </c>
      <c r="C916" t="s">
        <v>22</v>
      </c>
      <c r="D916">
        <v>1</v>
      </c>
      <c r="E916" t="s">
        <v>24</v>
      </c>
      <c r="F916" s="24">
        <v>2.56465398306179</v>
      </c>
      <c r="G916">
        <v>1.18827502E-7</v>
      </c>
      <c r="H916" t="s">
        <v>25</v>
      </c>
      <c r="I916">
        <v>106.954095472406</v>
      </c>
      <c r="J916">
        <v>8.0802313199999998E-7</v>
      </c>
      <c r="K916" t="s">
        <v>26</v>
      </c>
      <c r="L916">
        <v>0</v>
      </c>
      <c r="M916">
        <v>0</v>
      </c>
      <c r="N916" t="s">
        <v>27</v>
      </c>
      <c r="O916">
        <v>8.7201676417162005E-2</v>
      </c>
      <c r="P916">
        <v>4.5472134000000001E-8</v>
      </c>
      <c r="Q916" t="s">
        <v>28</v>
      </c>
      <c r="R916">
        <v>0.29313025588751801</v>
      </c>
      <c r="S916">
        <v>1.5428500199999999E-7</v>
      </c>
      <c r="T916" t="s">
        <v>45</v>
      </c>
      <c r="U916">
        <v>0</v>
      </c>
      <c r="V916">
        <v>0</v>
      </c>
      <c r="W916" t="s">
        <v>46</v>
      </c>
      <c r="X916">
        <v>-0.58893384999999998</v>
      </c>
      <c r="Y916">
        <v>0</v>
      </c>
      <c r="Z916" t="s">
        <v>47</v>
      </c>
      <c r="AA916">
        <v>0</v>
      </c>
      <c r="AB916">
        <v>0</v>
      </c>
      <c r="AC916" t="s">
        <v>48</v>
      </c>
      <c r="AD916">
        <v>0</v>
      </c>
      <c r="AE916">
        <v>0</v>
      </c>
      <c r="AF916" t="s">
        <v>30</v>
      </c>
      <c r="AG916" s="27">
        <v>3974.8776403389002</v>
      </c>
    </row>
    <row r="917" spans="1:33" x14ac:dyDescent="0.2">
      <c r="A917" s="24">
        <f t="shared" si="14"/>
        <v>-3.2802498474807886</v>
      </c>
      <c r="B917" t="s">
        <v>851</v>
      </c>
      <c r="C917" t="s">
        <v>22</v>
      </c>
      <c r="D917">
        <v>1</v>
      </c>
      <c r="E917" t="s">
        <v>24</v>
      </c>
      <c r="F917" s="24">
        <v>2.5646539724572799</v>
      </c>
      <c r="G917">
        <v>1.72374465E-7</v>
      </c>
      <c r="H917" t="s">
        <v>25</v>
      </c>
      <c r="I917">
        <v>106.954095691794</v>
      </c>
      <c r="J917">
        <v>8.2410216199999998E-7</v>
      </c>
      <c r="K917" t="s">
        <v>26</v>
      </c>
      <c r="L917">
        <v>0</v>
      </c>
      <c r="M917">
        <v>0</v>
      </c>
      <c r="N917" t="s">
        <v>27</v>
      </c>
      <c r="O917">
        <v>8.7201692510280995E-2</v>
      </c>
      <c r="P917">
        <v>2.4508393E-8</v>
      </c>
      <c r="Q917" t="s">
        <v>28</v>
      </c>
      <c r="R917">
        <v>0.29313025489911698</v>
      </c>
      <c r="S917">
        <v>9.0568697999999998E-8</v>
      </c>
      <c r="T917" t="s">
        <v>45</v>
      </c>
      <c r="U917">
        <v>0</v>
      </c>
      <c r="V917">
        <v>0</v>
      </c>
      <c r="W917" t="s">
        <v>46</v>
      </c>
      <c r="X917">
        <v>-0.58893384999999998</v>
      </c>
      <c r="Y917">
        <v>0</v>
      </c>
      <c r="Z917" t="s">
        <v>47</v>
      </c>
      <c r="AA917">
        <v>0</v>
      </c>
      <c r="AB917">
        <v>0</v>
      </c>
      <c r="AC917" t="s">
        <v>48</v>
      </c>
      <c r="AD917">
        <v>0</v>
      </c>
      <c r="AE917">
        <v>0</v>
      </c>
      <c r="AF917" t="s">
        <v>30</v>
      </c>
      <c r="AG917" s="27">
        <v>3974.8776403389002</v>
      </c>
    </row>
    <row r="918" spans="1:33" x14ac:dyDescent="0.2">
      <c r="A918" s="24">
        <f t="shared" si="14"/>
        <v>-3.2802498225842047</v>
      </c>
      <c r="B918" t="s">
        <v>871</v>
      </c>
      <c r="C918" t="s">
        <v>22</v>
      </c>
      <c r="D918">
        <v>1</v>
      </c>
      <c r="E918" t="s">
        <v>24</v>
      </c>
      <c r="F918" s="24">
        <v>2.5646538789106699</v>
      </c>
      <c r="G918">
        <v>1.5938756600000001E-7</v>
      </c>
      <c r="H918" t="s">
        <v>25</v>
      </c>
      <c r="I918">
        <v>106.954095813092</v>
      </c>
      <c r="J918">
        <v>4.3851914700000001E-7</v>
      </c>
      <c r="K918" t="s">
        <v>26</v>
      </c>
      <c r="L918">
        <v>0</v>
      </c>
      <c r="M918">
        <v>0</v>
      </c>
      <c r="N918" t="s">
        <v>27</v>
      </c>
      <c r="O918">
        <v>8.7201697157777994E-2</v>
      </c>
      <c r="P918">
        <v>2.2929203000000002E-8</v>
      </c>
      <c r="Q918" t="s">
        <v>28</v>
      </c>
      <c r="R918">
        <v>0.29313024011502098</v>
      </c>
      <c r="S918">
        <v>6.9551564999999997E-8</v>
      </c>
      <c r="T918" t="s">
        <v>45</v>
      </c>
      <c r="U918">
        <v>0</v>
      </c>
      <c r="V918">
        <v>0</v>
      </c>
      <c r="W918" t="s">
        <v>46</v>
      </c>
      <c r="X918">
        <v>-0.58893384999999998</v>
      </c>
      <c r="Y918">
        <v>0</v>
      </c>
      <c r="Z918" t="s">
        <v>47</v>
      </c>
      <c r="AA918">
        <v>0</v>
      </c>
      <c r="AB918">
        <v>0</v>
      </c>
      <c r="AC918" t="s">
        <v>48</v>
      </c>
      <c r="AD918">
        <v>0</v>
      </c>
      <c r="AE918">
        <v>0</v>
      </c>
      <c r="AF918" t="s">
        <v>30</v>
      </c>
      <c r="AG918" s="27">
        <v>3974.8776403389002</v>
      </c>
    </row>
    <row r="919" spans="1:33" x14ac:dyDescent="0.2">
      <c r="A919" s="24">
        <f t="shared" si="14"/>
        <v>-3.2802498462798626</v>
      </c>
      <c r="B919" t="s">
        <v>874</v>
      </c>
      <c r="C919" t="s">
        <v>22</v>
      </c>
      <c r="D919">
        <v>1</v>
      </c>
      <c r="E919" t="s">
        <v>24</v>
      </c>
      <c r="F919" s="24">
        <v>2.5646539460446802</v>
      </c>
      <c r="G919">
        <v>1.75661446E-7</v>
      </c>
      <c r="H919" t="s">
        <v>25</v>
      </c>
      <c r="I919">
        <v>106.954095697645</v>
      </c>
      <c r="J919">
        <v>7.6815436799999997E-7</v>
      </c>
      <c r="K919" t="s">
        <v>26</v>
      </c>
      <c r="L919">
        <v>0</v>
      </c>
      <c r="M919">
        <v>0</v>
      </c>
      <c r="N919" t="s">
        <v>27</v>
      </c>
      <c r="O919">
        <v>8.7201689277785002E-2</v>
      </c>
      <c r="P919">
        <v>2.4594161E-8</v>
      </c>
      <c r="Q919" t="s">
        <v>28</v>
      </c>
      <c r="R919">
        <v>0.293130327112537</v>
      </c>
      <c r="S919">
        <v>6.8688130999999998E-8</v>
      </c>
      <c r="T919" t="s">
        <v>45</v>
      </c>
      <c r="U919">
        <v>0</v>
      </c>
      <c r="V919">
        <v>0</v>
      </c>
      <c r="W919" t="s">
        <v>46</v>
      </c>
      <c r="X919">
        <v>-0.58893384999999998</v>
      </c>
      <c r="Y919">
        <v>0</v>
      </c>
      <c r="Z919" t="s">
        <v>47</v>
      </c>
      <c r="AA919">
        <v>0</v>
      </c>
      <c r="AB919">
        <v>0</v>
      </c>
      <c r="AC919" t="s">
        <v>48</v>
      </c>
      <c r="AD919">
        <v>0</v>
      </c>
      <c r="AE919">
        <v>0</v>
      </c>
      <c r="AF919" t="s">
        <v>30</v>
      </c>
      <c r="AG919" s="27">
        <v>3974.8776403389002</v>
      </c>
    </row>
    <row r="920" spans="1:33" x14ac:dyDescent="0.2">
      <c r="A920" s="24">
        <f t="shared" si="14"/>
        <v>-3.2802497353689848</v>
      </c>
      <c r="B920" t="s">
        <v>122</v>
      </c>
      <c r="C920" t="s">
        <v>22</v>
      </c>
      <c r="D920">
        <v>1</v>
      </c>
      <c r="E920" t="s">
        <v>24</v>
      </c>
      <c r="F920" s="24">
        <v>2.5646538373667598</v>
      </c>
      <c r="G920">
        <v>8.7003150999999993E-8</v>
      </c>
      <c r="H920" t="s">
        <v>25</v>
      </c>
      <c r="I920">
        <v>106.954096238011</v>
      </c>
      <c r="J920">
        <v>4.09165766E-7</v>
      </c>
      <c r="K920" t="s">
        <v>26</v>
      </c>
      <c r="L920">
        <v>0</v>
      </c>
      <c r="M920">
        <v>0</v>
      </c>
      <c r="N920" t="s">
        <v>27</v>
      </c>
      <c r="O920">
        <v>8.7201671481181006E-2</v>
      </c>
      <c r="P920">
        <v>2.1081873999999999E-8</v>
      </c>
      <c r="Q920" t="s">
        <v>28</v>
      </c>
      <c r="R920">
        <v>0.29313023368588897</v>
      </c>
      <c r="S920">
        <v>1.07774628E-7</v>
      </c>
      <c r="T920" t="s">
        <v>45</v>
      </c>
      <c r="U920">
        <v>0</v>
      </c>
      <c r="V920">
        <v>0</v>
      </c>
      <c r="W920" t="s">
        <v>46</v>
      </c>
      <c r="X920">
        <v>-0.58893384999999998</v>
      </c>
      <c r="Y920">
        <v>0</v>
      </c>
      <c r="Z920" t="s">
        <v>47</v>
      </c>
      <c r="AA920">
        <v>0</v>
      </c>
      <c r="AB920">
        <v>0</v>
      </c>
      <c r="AC920" t="s">
        <v>48</v>
      </c>
      <c r="AD920">
        <v>0</v>
      </c>
      <c r="AE920">
        <v>0</v>
      </c>
      <c r="AF920" t="s">
        <v>30</v>
      </c>
      <c r="AG920" s="27">
        <v>3974.8776403389002</v>
      </c>
    </row>
    <row r="921" spans="1:33" x14ac:dyDescent="0.2">
      <c r="A921" s="24">
        <f t="shared" si="14"/>
        <v>-3.2802498611788566</v>
      </c>
      <c r="B921" t="s">
        <v>929</v>
      </c>
      <c r="C921" t="s">
        <v>22</v>
      </c>
      <c r="D921">
        <v>1</v>
      </c>
      <c r="E921" t="s">
        <v>24</v>
      </c>
      <c r="F921" s="24">
        <v>2.56465392432544</v>
      </c>
      <c r="G921">
        <v>9.5344575000000005E-8</v>
      </c>
      <c r="H921" t="s">
        <v>25</v>
      </c>
      <c r="I921">
        <v>106.954095625056</v>
      </c>
      <c r="J921">
        <v>3.2032870100000001E-7</v>
      </c>
      <c r="K921" t="s">
        <v>26</v>
      </c>
      <c r="L921">
        <v>0</v>
      </c>
      <c r="M921">
        <v>0</v>
      </c>
      <c r="N921" t="s">
        <v>27</v>
      </c>
      <c r="O921">
        <v>8.7201686272696005E-2</v>
      </c>
      <c r="P921">
        <v>5.1677186999999997E-8</v>
      </c>
      <c r="Q921" t="s">
        <v>28</v>
      </c>
      <c r="R921">
        <v>0.29313029145793801</v>
      </c>
      <c r="S921">
        <v>1.44567446E-7</v>
      </c>
      <c r="T921" t="s">
        <v>45</v>
      </c>
      <c r="U921">
        <v>0</v>
      </c>
      <c r="V921">
        <v>0</v>
      </c>
      <c r="W921" t="s">
        <v>46</v>
      </c>
      <c r="X921">
        <v>-0.58893384999999998</v>
      </c>
      <c r="Y921">
        <v>0</v>
      </c>
      <c r="Z921" t="s">
        <v>47</v>
      </c>
      <c r="AA921">
        <v>0</v>
      </c>
      <c r="AB921">
        <v>0</v>
      </c>
      <c r="AC921" t="s">
        <v>48</v>
      </c>
      <c r="AD921">
        <v>0</v>
      </c>
      <c r="AE921">
        <v>0</v>
      </c>
      <c r="AF921" t="s">
        <v>30</v>
      </c>
      <c r="AG921" s="27">
        <v>3974.8776403389002</v>
      </c>
    </row>
    <row r="922" spans="1:33" x14ac:dyDescent="0.2">
      <c r="A922" s="24">
        <f t="shared" si="14"/>
        <v>-3.2802497870675009</v>
      </c>
      <c r="B922" t="s">
        <v>931</v>
      </c>
      <c r="C922" t="s">
        <v>22</v>
      </c>
      <c r="D922">
        <v>1</v>
      </c>
      <c r="E922" t="s">
        <v>24</v>
      </c>
      <c r="F922" s="24">
        <v>2.5646538929560001</v>
      </c>
      <c r="G922">
        <v>9.1274051E-8</v>
      </c>
      <c r="H922" t="s">
        <v>25</v>
      </c>
      <c r="I922">
        <v>106.954095986132</v>
      </c>
      <c r="J922">
        <v>2.7475416300000001E-7</v>
      </c>
      <c r="K922" t="s">
        <v>26</v>
      </c>
      <c r="L922">
        <v>0</v>
      </c>
      <c r="M922">
        <v>0</v>
      </c>
      <c r="N922" t="s">
        <v>27</v>
      </c>
      <c r="O922">
        <v>8.7201698458253998E-2</v>
      </c>
      <c r="P922">
        <v>2.9739223000000001E-8</v>
      </c>
      <c r="Q922" t="s">
        <v>28</v>
      </c>
      <c r="R922">
        <v>0.29313027398375602</v>
      </c>
      <c r="S922">
        <v>9.8361603999999997E-8</v>
      </c>
      <c r="T922" t="s">
        <v>45</v>
      </c>
      <c r="U922">
        <v>0</v>
      </c>
      <c r="V922">
        <v>0</v>
      </c>
      <c r="W922" t="s">
        <v>46</v>
      </c>
      <c r="X922">
        <v>-0.58893384999999998</v>
      </c>
      <c r="Y922">
        <v>0</v>
      </c>
      <c r="Z922" t="s">
        <v>47</v>
      </c>
      <c r="AA922">
        <v>0</v>
      </c>
      <c r="AB922">
        <v>0</v>
      </c>
      <c r="AC922" t="s">
        <v>48</v>
      </c>
      <c r="AD922">
        <v>0</v>
      </c>
      <c r="AE922">
        <v>0</v>
      </c>
      <c r="AF922" t="s">
        <v>30</v>
      </c>
      <c r="AG922" s="27">
        <v>3974.8776403389002</v>
      </c>
    </row>
    <row r="923" spans="1:33" x14ac:dyDescent="0.2">
      <c r="A923" s="24">
        <f t="shared" si="14"/>
        <v>-3.2802498133628726</v>
      </c>
      <c r="B923" t="s">
        <v>936</v>
      </c>
      <c r="C923" t="s">
        <v>22</v>
      </c>
      <c r="D923">
        <v>1</v>
      </c>
      <c r="E923" t="s">
        <v>24</v>
      </c>
      <c r="F923" s="24">
        <v>2.56465390305382</v>
      </c>
      <c r="G923">
        <v>2.7967584599999999E-7</v>
      </c>
      <c r="H923" t="s">
        <v>25</v>
      </c>
      <c r="I923">
        <v>106.954095858019</v>
      </c>
      <c r="J923">
        <v>1.129416886E-6</v>
      </c>
      <c r="K923" t="s">
        <v>26</v>
      </c>
      <c r="L923">
        <v>0</v>
      </c>
      <c r="M923">
        <v>0</v>
      </c>
      <c r="N923" t="s">
        <v>27</v>
      </c>
      <c r="O923">
        <v>8.7201661238276995E-2</v>
      </c>
      <c r="P923">
        <v>6.0329206000000003E-8</v>
      </c>
      <c r="Q923" t="s">
        <v>28</v>
      </c>
      <c r="R923">
        <v>0.29313029336999802</v>
      </c>
      <c r="S923">
        <v>1.2596969300000001E-7</v>
      </c>
      <c r="T923" t="s">
        <v>45</v>
      </c>
      <c r="U923">
        <v>0</v>
      </c>
      <c r="V923">
        <v>0</v>
      </c>
      <c r="W923" t="s">
        <v>46</v>
      </c>
      <c r="X923">
        <v>-0.58893384999999998</v>
      </c>
      <c r="Y923">
        <v>0</v>
      </c>
      <c r="Z923" t="s">
        <v>47</v>
      </c>
      <c r="AA923">
        <v>0</v>
      </c>
      <c r="AB923">
        <v>0</v>
      </c>
      <c r="AC923" t="s">
        <v>48</v>
      </c>
      <c r="AD923">
        <v>0</v>
      </c>
      <c r="AE923">
        <v>0</v>
      </c>
      <c r="AF923" t="s">
        <v>30</v>
      </c>
      <c r="AG923" s="27">
        <v>3974.8776403389002</v>
      </c>
    </row>
    <row r="924" spans="1:33" x14ac:dyDescent="0.2">
      <c r="A924" s="24">
        <f t="shared" si="14"/>
        <v>-3.2802498478340261</v>
      </c>
      <c r="B924" t="s">
        <v>950</v>
      </c>
      <c r="C924" t="s">
        <v>22</v>
      </c>
      <c r="D924">
        <v>1</v>
      </c>
      <c r="E924" t="s">
        <v>24</v>
      </c>
      <c r="F924" s="24">
        <v>2.56465398245092</v>
      </c>
      <c r="G924">
        <v>7.1802163000000006E-8</v>
      </c>
      <c r="H924" t="s">
        <v>25</v>
      </c>
      <c r="I924">
        <v>106.954095690073</v>
      </c>
      <c r="J924">
        <v>3.2530594099999999E-7</v>
      </c>
      <c r="K924" t="s">
        <v>26</v>
      </c>
      <c r="L924">
        <v>0</v>
      </c>
      <c r="M924">
        <v>0</v>
      </c>
      <c r="N924" t="s">
        <v>27</v>
      </c>
      <c r="O924">
        <v>8.7201682658974003E-2</v>
      </c>
      <c r="P924">
        <v>8.1662450000000005E-9</v>
      </c>
      <c r="Q924" t="s">
        <v>28</v>
      </c>
      <c r="R924">
        <v>0.29313021802720401</v>
      </c>
      <c r="S924">
        <v>1.5009372899999999E-7</v>
      </c>
      <c r="T924" t="s">
        <v>45</v>
      </c>
      <c r="U924">
        <v>0</v>
      </c>
      <c r="V924">
        <v>0</v>
      </c>
      <c r="W924" t="s">
        <v>46</v>
      </c>
      <c r="X924">
        <v>-0.58893384999999998</v>
      </c>
      <c r="Y924">
        <v>0</v>
      </c>
      <c r="Z924" t="s">
        <v>47</v>
      </c>
      <c r="AA924">
        <v>0</v>
      </c>
      <c r="AB924">
        <v>0</v>
      </c>
      <c r="AC924" t="s">
        <v>48</v>
      </c>
      <c r="AD924">
        <v>0</v>
      </c>
      <c r="AE924">
        <v>0</v>
      </c>
      <c r="AF924" t="s">
        <v>30</v>
      </c>
      <c r="AG924" s="27">
        <v>3974.8776403389002</v>
      </c>
    </row>
    <row r="925" spans="1:33" x14ac:dyDescent="0.2">
      <c r="A925" s="24">
        <f t="shared" si="14"/>
        <v>-3.2802498320579931</v>
      </c>
      <c r="B925" t="s">
        <v>953</v>
      </c>
      <c r="C925" t="s">
        <v>22</v>
      </c>
      <c r="D925">
        <v>1</v>
      </c>
      <c r="E925" t="s">
        <v>24</v>
      </c>
      <c r="F925" s="24">
        <v>2.56465394290155</v>
      </c>
      <c r="G925">
        <v>1.18259057E-7</v>
      </c>
      <c r="H925" t="s">
        <v>25</v>
      </c>
      <c r="I925">
        <v>106.954095766935</v>
      </c>
      <c r="J925">
        <v>4.3831199399999999E-7</v>
      </c>
      <c r="K925" t="s">
        <v>26</v>
      </c>
      <c r="L925">
        <v>0</v>
      </c>
      <c r="M925">
        <v>0</v>
      </c>
      <c r="N925" t="s">
        <v>27</v>
      </c>
      <c r="O925">
        <v>8.7201669948357999E-2</v>
      </c>
      <c r="P925">
        <v>2.2902166999999999E-8</v>
      </c>
      <c r="Q925" t="s">
        <v>28</v>
      </c>
      <c r="R925">
        <v>0.29313029710116401</v>
      </c>
      <c r="S925">
        <v>1.8239945999999999E-8</v>
      </c>
      <c r="T925" t="s">
        <v>45</v>
      </c>
      <c r="U925">
        <v>0</v>
      </c>
      <c r="V925">
        <v>0</v>
      </c>
      <c r="W925" t="s">
        <v>46</v>
      </c>
      <c r="X925">
        <v>-0.58893384999999998</v>
      </c>
      <c r="Y925">
        <v>0</v>
      </c>
      <c r="Z925" t="s">
        <v>47</v>
      </c>
      <c r="AA925">
        <v>0</v>
      </c>
      <c r="AB925">
        <v>0</v>
      </c>
      <c r="AC925" t="s">
        <v>48</v>
      </c>
      <c r="AD925">
        <v>0</v>
      </c>
      <c r="AE925">
        <v>0</v>
      </c>
      <c r="AF925" t="s">
        <v>30</v>
      </c>
      <c r="AG925" s="27">
        <v>3974.8776403389002</v>
      </c>
    </row>
    <row r="926" spans="1:33" x14ac:dyDescent="0.2">
      <c r="A926" s="24">
        <f t="shared" si="14"/>
        <v>-3.2802498223785426</v>
      </c>
      <c r="B926" t="s">
        <v>972</v>
      </c>
      <c r="C926" t="s">
        <v>22</v>
      </c>
      <c r="D926">
        <v>1</v>
      </c>
      <c r="E926" t="s">
        <v>24</v>
      </c>
      <c r="F926" s="24">
        <v>2.5646539232919698</v>
      </c>
      <c r="G926">
        <v>4.0702939999999998E-8</v>
      </c>
      <c r="H926" t="s">
        <v>25</v>
      </c>
      <c r="I926">
        <v>106.954095814094</v>
      </c>
      <c r="J926">
        <v>1.9761084999999999E-7</v>
      </c>
      <c r="K926" t="s">
        <v>26</v>
      </c>
      <c r="L926">
        <v>0</v>
      </c>
      <c r="M926">
        <v>0</v>
      </c>
      <c r="N926" t="s">
        <v>27</v>
      </c>
      <c r="O926">
        <v>8.7201668914997005E-2</v>
      </c>
      <c r="P926">
        <v>3.1462892999999998E-8</v>
      </c>
      <c r="Q926" t="s">
        <v>28</v>
      </c>
      <c r="R926">
        <v>0.293130309154299</v>
      </c>
      <c r="S926">
        <v>2.1826493999999998E-8</v>
      </c>
      <c r="T926" t="s">
        <v>45</v>
      </c>
      <c r="U926">
        <v>0</v>
      </c>
      <c r="V926">
        <v>0</v>
      </c>
      <c r="W926" t="s">
        <v>46</v>
      </c>
      <c r="X926">
        <v>-0.58893384999999998</v>
      </c>
      <c r="Y926">
        <v>0</v>
      </c>
      <c r="Z926" t="s">
        <v>47</v>
      </c>
      <c r="AA926">
        <v>0</v>
      </c>
      <c r="AB926">
        <v>0</v>
      </c>
      <c r="AC926" t="s">
        <v>48</v>
      </c>
      <c r="AD926">
        <v>0</v>
      </c>
      <c r="AE926">
        <v>0</v>
      </c>
      <c r="AF926" t="s">
        <v>30</v>
      </c>
      <c r="AG926" s="27">
        <v>3974.8776403389002</v>
      </c>
    </row>
    <row r="927" spans="1:33" x14ac:dyDescent="0.2">
      <c r="A927" s="24">
        <f t="shared" si="14"/>
        <v>-3.280249856880483</v>
      </c>
      <c r="B927" t="s">
        <v>974</v>
      </c>
      <c r="C927" t="s">
        <v>22</v>
      </c>
      <c r="D927">
        <v>1</v>
      </c>
      <c r="E927" t="s">
        <v>24</v>
      </c>
      <c r="F927" s="24">
        <v>2.56465395034735</v>
      </c>
      <c r="G927">
        <v>3.3625830300000001E-7</v>
      </c>
      <c r="H927" t="s">
        <v>25</v>
      </c>
      <c r="I927">
        <v>106.954095645998</v>
      </c>
      <c r="J927">
        <v>1.767067937E-6</v>
      </c>
      <c r="K927" t="s">
        <v>26</v>
      </c>
      <c r="L927">
        <v>0</v>
      </c>
      <c r="M927">
        <v>0</v>
      </c>
      <c r="N927" t="s">
        <v>27</v>
      </c>
      <c r="O927">
        <v>8.7201672604795E-2</v>
      </c>
      <c r="P927">
        <v>4.0600061000000002E-8</v>
      </c>
      <c r="Q927" t="s">
        <v>28</v>
      </c>
      <c r="R927">
        <v>0.293130318624301</v>
      </c>
      <c r="S927">
        <v>8.8107896000000004E-8</v>
      </c>
      <c r="T927" t="s">
        <v>45</v>
      </c>
      <c r="U927">
        <v>0</v>
      </c>
      <c r="V927">
        <v>0</v>
      </c>
      <c r="W927" t="s">
        <v>46</v>
      </c>
      <c r="X927">
        <v>-0.58893384999999998</v>
      </c>
      <c r="Y927">
        <v>0</v>
      </c>
      <c r="Z927" t="s">
        <v>47</v>
      </c>
      <c r="AA927">
        <v>0</v>
      </c>
      <c r="AB927">
        <v>0</v>
      </c>
      <c r="AC927" t="s">
        <v>48</v>
      </c>
      <c r="AD927">
        <v>0</v>
      </c>
      <c r="AE927">
        <v>0</v>
      </c>
      <c r="AF927" t="s">
        <v>30</v>
      </c>
      <c r="AG927" s="27">
        <v>3974.8776403389002</v>
      </c>
    </row>
    <row r="928" spans="1:33" x14ac:dyDescent="0.2">
      <c r="A928" s="24">
        <f t="shared" si="14"/>
        <v>-3.2802497888720725</v>
      </c>
      <c r="B928" t="s">
        <v>978</v>
      </c>
      <c r="C928" t="s">
        <v>22</v>
      </c>
      <c r="D928">
        <v>1</v>
      </c>
      <c r="E928" t="s">
        <v>24</v>
      </c>
      <c r="F928" s="24">
        <v>2.5646539344431298</v>
      </c>
      <c r="G928">
        <v>5.6819951000000003E-8</v>
      </c>
      <c r="H928" t="s">
        <v>25</v>
      </c>
      <c r="I928">
        <v>106.95409597734</v>
      </c>
      <c r="J928">
        <v>1.66341484E-7</v>
      </c>
      <c r="K928" t="s">
        <v>26</v>
      </c>
      <c r="L928">
        <v>0</v>
      </c>
      <c r="M928">
        <v>0</v>
      </c>
      <c r="N928" t="s">
        <v>27</v>
      </c>
      <c r="O928">
        <v>8.7201675163319003E-2</v>
      </c>
      <c r="P928">
        <v>7.6843999999999996E-9</v>
      </c>
      <c r="Q928" t="s">
        <v>28</v>
      </c>
      <c r="R928">
        <v>0.29313031172489301</v>
      </c>
      <c r="S928">
        <v>4.8496097999999998E-8</v>
      </c>
      <c r="T928" t="s">
        <v>45</v>
      </c>
      <c r="U928">
        <v>0</v>
      </c>
      <c r="V928">
        <v>0</v>
      </c>
      <c r="W928" t="s">
        <v>46</v>
      </c>
      <c r="X928">
        <v>-0.58893384999999998</v>
      </c>
      <c r="Y928">
        <v>0</v>
      </c>
      <c r="Z928" t="s">
        <v>47</v>
      </c>
      <c r="AA928">
        <v>0</v>
      </c>
      <c r="AB928">
        <v>0</v>
      </c>
      <c r="AC928" t="s">
        <v>48</v>
      </c>
      <c r="AD928">
        <v>0</v>
      </c>
      <c r="AE928">
        <v>0</v>
      </c>
      <c r="AF928" t="s">
        <v>30</v>
      </c>
      <c r="AG928" s="27">
        <v>3974.8776403389002</v>
      </c>
    </row>
    <row r="929" spans="1:33" x14ac:dyDescent="0.2">
      <c r="A929" s="24">
        <f t="shared" si="14"/>
        <v>-3.2802497827522981</v>
      </c>
      <c r="B929" t="s">
        <v>85</v>
      </c>
      <c r="C929" t="s">
        <v>22</v>
      </c>
      <c r="D929">
        <v>1</v>
      </c>
      <c r="E929" t="s">
        <v>24</v>
      </c>
      <c r="F929" s="24">
        <v>2.5646539143206799</v>
      </c>
      <c r="G929">
        <v>1.1197359499999999E-7</v>
      </c>
      <c r="H929" t="s">
        <v>25</v>
      </c>
      <c r="I929">
        <v>106.954096007156</v>
      </c>
      <c r="J929">
        <v>1.6185415100000001E-7</v>
      </c>
      <c r="K929" t="s">
        <v>26</v>
      </c>
      <c r="L929">
        <v>0</v>
      </c>
      <c r="M929">
        <v>0</v>
      </c>
      <c r="N929" t="s">
        <v>27</v>
      </c>
      <c r="O929">
        <v>8.7201671890026006E-2</v>
      </c>
      <c r="P929">
        <v>2.1775196000000001E-8</v>
      </c>
      <c r="Q929" t="s">
        <v>28</v>
      </c>
      <c r="R929">
        <v>0.29313022033396102</v>
      </c>
      <c r="S929">
        <v>1.7466664100000001E-7</v>
      </c>
      <c r="T929" t="s">
        <v>45</v>
      </c>
      <c r="U929">
        <v>0</v>
      </c>
      <c r="V929">
        <v>0</v>
      </c>
      <c r="W929" t="s">
        <v>46</v>
      </c>
      <c r="X929">
        <v>-0.58893384999999998</v>
      </c>
      <c r="Y929">
        <v>0</v>
      </c>
      <c r="Z929" t="s">
        <v>47</v>
      </c>
      <c r="AA929">
        <v>0</v>
      </c>
      <c r="AB929">
        <v>0</v>
      </c>
      <c r="AC929" t="s">
        <v>48</v>
      </c>
      <c r="AD929">
        <v>0</v>
      </c>
      <c r="AE929">
        <v>0</v>
      </c>
      <c r="AF929" t="s">
        <v>30</v>
      </c>
      <c r="AG929" s="27">
        <v>3974.8776403389002</v>
      </c>
    </row>
    <row r="930" spans="1:33" x14ac:dyDescent="0.2">
      <c r="A930" s="24">
        <f t="shared" si="14"/>
        <v>-3.2802497587543047</v>
      </c>
      <c r="B930" t="s">
        <v>990</v>
      </c>
      <c r="C930" t="s">
        <v>22</v>
      </c>
      <c r="D930">
        <v>1</v>
      </c>
      <c r="E930" t="s">
        <v>24</v>
      </c>
      <c r="F930" s="24">
        <v>2.564653867853</v>
      </c>
      <c r="G930">
        <v>4.9700296500000003E-7</v>
      </c>
      <c r="H930" t="s">
        <v>25</v>
      </c>
      <c r="I930">
        <v>106.954096124076</v>
      </c>
      <c r="J930">
        <v>1.3628533989999999E-6</v>
      </c>
      <c r="K930" t="s">
        <v>26</v>
      </c>
      <c r="L930">
        <v>0</v>
      </c>
      <c r="M930">
        <v>0</v>
      </c>
      <c r="N930" t="s">
        <v>27</v>
      </c>
      <c r="O930">
        <v>8.7201674260532006E-2</v>
      </c>
      <c r="P930">
        <v>4.0308749000000003E-8</v>
      </c>
      <c r="Q930" t="s">
        <v>28</v>
      </c>
      <c r="R930">
        <v>0.293130270701908</v>
      </c>
      <c r="S930">
        <v>1.2239248E-7</v>
      </c>
      <c r="T930" t="s">
        <v>45</v>
      </c>
      <c r="U930">
        <v>0</v>
      </c>
      <c r="V930">
        <v>0</v>
      </c>
      <c r="W930" t="s">
        <v>46</v>
      </c>
      <c r="X930">
        <v>-0.58893384999999998</v>
      </c>
      <c r="Y930">
        <v>0</v>
      </c>
      <c r="Z930" t="s">
        <v>47</v>
      </c>
      <c r="AA930">
        <v>0</v>
      </c>
      <c r="AB930">
        <v>0</v>
      </c>
      <c r="AC930" t="s">
        <v>48</v>
      </c>
      <c r="AD930">
        <v>0</v>
      </c>
      <c r="AE930">
        <v>0</v>
      </c>
      <c r="AF930" t="s">
        <v>30</v>
      </c>
      <c r="AG930" s="27">
        <v>3974.8776403389002</v>
      </c>
    </row>
    <row r="931" spans="1:33" x14ac:dyDescent="0.2">
      <c r="A931" s="24">
        <f t="shared" si="14"/>
        <v>-3.2802498722694131</v>
      </c>
      <c r="B931" t="s">
        <v>1006</v>
      </c>
      <c r="C931" t="s">
        <v>22</v>
      </c>
      <c r="D931">
        <v>1</v>
      </c>
      <c r="E931" t="s">
        <v>24</v>
      </c>
      <c r="F931" s="24">
        <v>2.56465398831716</v>
      </c>
      <c r="G931">
        <v>7.0888146000000006E-8</v>
      </c>
      <c r="H931" t="s">
        <v>25</v>
      </c>
      <c r="I931">
        <v>106.95409557102199</v>
      </c>
      <c r="J931">
        <v>1.6974458200000001E-7</v>
      </c>
      <c r="K931" t="s">
        <v>26</v>
      </c>
      <c r="L931">
        <v>0</v>
      </c>
      <c r="M931">
        <v>0</v>
      </c>
      <c r="N931" t="s">
        <v>27</v>
      </c>
      <c r="O931">
        <v>8.7201691508696999E-2</v>
      </c>
      <c r="P931">
        <v>7.2415450000000001E-9</v>
      </c>
      <c r="Q931" t="s">
        <v>28</v>
      </c>
      <c r="R931">
        <v>0.293130265484007</v>
      </c>
      <c r="S931">
        <v>2.5801042000000001E-8</v>
      </c>
      <c r="T931" t="s">
        <v>45</v>
      </c>
      <c r="U931">
        <v>0</v>
      </c>
      <c r="V931">
        <v>0</v>
      </c>
      <c r="W931" t="s">
        <v>46</v>
      </c>
      <c r="X931">
        <v>-0.58893384999999998</v>
      </c>
      <c r="Y931">
        <v>0</v>
      </c>
      <c r="Z931" t="s">
        <v>47</v>
      </c>
      <c r="AA931">
        <v>0</v>
      </c>
      <c r="AB931">
        <v>0</v>
      </c>
      <c r="AC931" t="s">
        <v>48</v>
      </c>
      <c r="AD931">
        <v>0</v>
      </c>
      <c r="AE931">
        <v>0</v>
      </c>
      <c r="AF931" t="s">
        <v>30</v>
      </c>
      <c r="AG931" s="27">
        <v>3974.8776403389002</v>
      </c>
    </row>
    <row r="932" spans="1:33" x14ac:dyDescent="0.2">
      <c r="A932" s="24">
        <f t="shared" si="14"/>
        <v>-3.2802497754301587</v>
      </c>
      <c r="B932" t="s">
        <v>1010</v>
      </c>
      <c r="C932" t="s">
        <v>22</v>
      </c>
      <c r="D932">
        <v>1</v>
      </c>
      <c r="E932" t="s">
        <v>24</v>
      </c>
      <c r="F932" s="24">
        <v>2.5646539091231402</v>
      </c>
      <c r="G932">
        <v>1.7101470499999999E-7</v>
      </c>
      <c r="H932" t="s">
        <v>25</v>
      </c>
      <c r="I932">
        <v>106.95409604283</v>
      </c>
      <c r="J932">
        <v>5.5377154700000001E-7</v>
      </c>
      <c r="K932" t="s">
        <v>26</v>
      </c>
      <c r="L932">
        <v>0</v>
      </c>
      <c r="M932">
        <v>0</v>
      </c>
      <c r="N932" t="s">
        <v>27</v>
      </c>
      <c r="O932">
        <v>8.7201680424787001E-2</v>
      </c>
      <c r="P932">
        <v>9.9628449999999998E-9</v>
      </c>
      <c r="Q932" t="s">
        <v>28</v>
      </c>
      <c r="R932">
        <v>0.29313026932140201</v>
      </c>
      <c r="S932">
        <v>8.5253829999999996E-8</v>
      </c>
      <c r="T932" t="s">
        <v>45</v>
      </c>
      <c r="U932">
        <v>0</v>
      </c>
      <c r="V932">
        <v>0</v>
      </c>
      <c r="W932" t="s">
        <v>46</v>
      </c>
      <c r="X932">
        <v>-0.58893384999999998</v>
      </c>
      <c r="Y932">
        <v>0</v>
      </c>
      <c r="Z932" t="s">
        <v>47</v>
      </c>
      <c r="AA932">
        <v>0</v>
      </c>
      <c r="AB932">
        <v>0</v>
      </c>
      <c r="AC932" t="s">
        <v>48</v>
      </c>
      <c r="AD932">
        <v>0</v>
      </c>
      <c r="AE932">
        <v>0</v>
      </c>
      <c r="AF932" t="s">
        <v>30</v>
      </c>
      <c r="AG932" s="27">
        <v>3974.8776403389002</v>
      </c>
    </row>
    <row r="933" spans="1:33" x14ac:dyDescent="0.2">
      <c r="A933" s="24">
        <f t="shared" si="14"/>
        <v>-3.2802498902508685</v>
      </c>
      <c r="B933" t="s">
        <v>1020</v>
      </c>
      <c r="C933" t="s">
        <v>22</v>
      </c>
      <c r="D933">
        <v>1</v>
      </c>
      <c r="E933" t="s">
        <v>24</v>
      </c>
      <c r="F933" s="24">
        <v>2.5646540573223802</v>
      </c>
      <c r="G933">
        <v>1.10851242E-7</v>
      </c>
      <c r="H933" t="s">
        <v>25</v>
      </c>
      <c r="I933">
        <v>106.954095483415</v>
      </c>
      <c r="J933">
        <v>3.8861596E-7</v>
      </c>
      <c r="K933" t="s">
        <v>26</v>
      </c>
      <c r="L933">
        <v>0</v>
      </c>
      <c r="M933">
        <v>0</v>
      </c>
      <c r="N933" t="s">
        <v>27</v>
      </c>
      <c r="O933">
        <v>8.7201684366389004E-2</v>
      </c>
      <c r="P933">
        <v>1.5260215999999998E-8</v>
      </c>
      <c r="Q933" t="s">
        <v>28</v>
      </c>
      <c r="R933">
        <v>0.29313026746978199</v>
      </c>
      <c r="S933">
        <v>6.0778683000000006E-8</v>
      </c>
      <c r="T933" t="s">
        <v>45</v>
      </c>
      <c r="U933">
        <v>0</v>
      </c>
      <c r="V933">
        <v>0</v>
      </c>
      <c r="W933" t="s">
        <v>46</v>
      </c>
      <c r="X933">
        <v>-0.58893384999999998</v>
      </c>
      <c r="Y933">
        <v>0</v>
      </c>
      <c r="Z933" t="s">
        <v>47</v>
      </c>
      <c r="AA933">
        <v>0</v>
      </c>
      <c r="AB933">
        <v>0</v>
      </c>
      <c r="AC933" t="s">
        <v>48</v>
      </c>
      <c r="AD933">
        <v>0</v>
      </c>
      <c r="AE933">
        <v>0</v>
      </c>
      <c r="AF933" t="s">
        <v>30</v>
      </c>
      <c r="AG933" s="27">
        <v>3974.8776403389002</v>
      </c>
    </row>
    <row r="934" spans="1:33" x14ac:dyDescent="0.2">
      <c r="A934" s="24">
        <f t="shared" si="14"/>
        <v>-3.280249837301549</v>
      </c>
      <c r="B934" t="s">
        <v>167</v>
      </c>
      <c r="C934" t="s">
        <v>22</v>
      </c>
      <c r="D934">
        <v>1</v>
      </c>
      <c r="E934" t="s">
        <v>24</v>
      </c>
      <c r="F934" s="24">
        <v>2.5646539542103799</v>
      </c>
      <c r="G934">
        <v>1.62436156E-7</v>
      </c>
      <c r="H934" t="s">
        <v>25</v>
      </c>
      <c r="I934">
        <v>106.954095741388</v>
      </c>
      <c r="J934">
        <v>4.1559582699999999E-7</v>
      </c>
      <c r="K934" t="s">
        <v>26</v>
      </c>
      <c r="L934">
        <v>0</v>
      </c>
      <c r="M934">
        <v>0</v>
      </c>
      <c r="N934" t="s">
        <v>27</v>
      </c>
      <c r="O934">
        <v>8.7201675676282994E-2</v>
      </c>
      <c r="P934">
        <v>5.4832080000000003E-9</v>
      </c>
      <c r="Q934" t="s">
        <v>28</v>
      </c>
      <c r="R934">
        <v>0.29313025046777602</v>
      </c>
      <c r="S934">
        <v>4.4720070000000002E-8</v>
      </c>
      <c r="T934" t="s">
        <v>45</v>
      </c>
      <c r="U934">
        <v>0</v>
      </c>
      <c r="V934">
        <v>0</v>
      </c>
      <c r="W934" t="s">
        <v>46</v>
      </c>
      <c r="X934">
        <v>-0.58893384999999998</v>
      </c>
      <c r="Y934">
        <v>0</v>
      </c>
      <c r="Z934" t="s">
        <v>47</v>
      </c>
      <c r="AA934">
        <v>0</v>
      </c>
      <c r="AB934">
        <v>0</v>
      </c>
      <c r="AC934" t="s">
        <v>48</v>
      </c>
      <c r="AD934">
        <v>0</v>
      </c>
      <c r="AE934">
        <v>0</v>
      </c>
      <c r="AF934" t="s">
        <v>30</v>
      </c>
      <c r="AG934" s="27">
        <v>3974.8776403389102</v>
      </c>
    </row>
    <row r="935" spans="1:33" x14ac:dyDescent="0.2">
      <c r="A935" s="24">
        <f t="shared" si="14"/>
        <v>-3.2802498170103962</v>
      </c>
      <c r="B935" t="s">
        <v>195</v>
      </c>
      <c r="C935" t="s">
        <v>22</v>
      </c>
      <c r="D935">
        <v>1</v>
      </c>
      <c r="E935" t="s">
        <v>24</v>
      </c>
      <c r="F935" s="24">
        <v>2.5646539467655498</v>
      </c>
      <c r="G935">
        <v>2.3438297199999999E-7</v>
      </c>
      <c r="H935" t="s">
        <v>25</v>
      </c>
      <c r="I935">
        <v>106.954095840248</v>
      </c>
      <c r="J935">
        <v>3.8669027E-7</v>
      </c>
      <c r="K935" t="s">
        <v>26</v>
      </c>
      <c r="L935">
        <v>0</v>
      </c>
      <c r="M935">
        <v>0</v>
      </c>
      <c r="N935" t="s">
        <v>27</v>
      </c>
      <c r="O935">
        <v>8.7201683426269994E-2</v>
      </c>
      <c r="P935">
        <v>3.9139873000000001E-8</v>
      </c>
      <c r="Q935" t="s">
        <v>28</v>
      </c>
      <c r="R935">
        <v>0.29313026526825597</v>
      </c>
      <c r="S935">
        <v>4.8899146999999997E-8</v>
      </c>
      <c r="T935" t="s">
        <v>45</v>
      </c>
      <c r="U935">
        <v>0</v>
      </c>
      <c r="V935">
        <v>0</v>
      </c>
      <c r="W935" t="s">
        <v>46</v>
      </c>
      <c r="X935">
        <v>-0.58893384999999998</v>
      </c>
      <c r="Y935">
        <v>0</v>
      </c>
      <c r="Z935" t="s">
        <v>47</v>
      </c>
      <c r="AA935">
        <v>0</v>
      </c>
      <c r="AB935">
        <v>0</v>
      </c>
      <c r="AC935" t="s">
        <v>48</v>
      </c>
      <c r="AD935">
        <v>0</v>
      </c>
      <c r="AE935">
        <v>0</v>
      </c>
      <c r="AF935" t="s">
        <v>30</v>
      </c>
      <c r="AG935" s="27">
        <v>3974.8776403389102</v>
      </c>
    </row>
    <row r="936" spans="1:33" x14ac:dyDescent="0.2">
      <c r="A936" s="24">
        <f t="shared" si="14"/>
        <v>-3.2802498065353931</v>
      </c>
      <c r="B936" t="s">
        <v>200</v>
      </c>
      <c r="C936" t="s">
        <v>22</v>
      </c>
      <c r="D936">
        <v>1</v>
      </c>
      <c r="E936" t="s">
        <v>24</v>
      </c>
      <c r="F936" s="24">
        <v>2.5646538777258199</v>
      </c>
      <c r="G936">
        <v>1.3164152799999999E-7</v>
      </c>
      <c r="H936" t="s">
        <v>25</v>
      </c>
      <c r="I936">
        <v>106.954095891283</v>
      </c>
      <c r="J936">
        <v>3.3243344200000001E-7</v>
      </c>
      <c r="K936" t="s">
        <v>26</v>
      </c>
      <c r="L936">
        <v>0</v>
      </c>
      <c r="M936">
        <v>0</v>
      </c>
      <c r="N936" t="s">
        <v>27</v>
      </c>
      <c r="O936">
        <v>8.7201682251881005E-2</v>
      </c>
      <c r="P936">
        <v>1.4572478E-8</v>
      </c>
      <c r="Q936" t="s">
        <v>28</v>
      </c>
      <c r="R936">
        <v>0.29313027952793003</v>
      </c>
      <c r="S936">
        <v>5.5748791999999998E-8</v>
      </c>
      <c r="T936" t="s">
        <v>45</v>
      </c>
      <c r="U936">
        <v>0</v>
      </c>
      <c r="V936">
        <v>0</v>
      </c>
      <c r="W936" t="s">
        <v>46</v>
      </c>
      <c r="X936">
        <v>-0.58893384999999998</v>
      </c>
      <c r="Y936">
        <v>0</v>
      </c>
      <c r="Z936" t="s">
        <v>47</v>
      </c>
      <c r="AA936">
        <v>0</v>
      </c>
      <c r="AB936">
        <v>0</v>
      </c>
      <c r="AC936" t="s">
        <v>48</v>
      </c>
      <c r="AD936">
        <v>0</v>
      </c>
      <c r="AE936">
        <v>0</v>
      </c>
      <c r="AF936" t="s">
        <v>30</v>
      </c>
      <c r="AG936" s="27">
        <v>3974.8776403389102</v>
      </c>
    </row>
    <row r="937" spans="1:33" x14ac:dyDescent="0.2">
      <c r="A937" s="24">
        <f t="shared" si="14"/>
        <v>-3.2802498507110367</v>
      </c>
      <c r="B937" t="s">
        <v>230</v>
      </c>
      <c r="C937" t="s">
        <v>22</v>
      </c>
      <c r="D937">
        <v>1</v>
      </c>
      <c r="E937" t="s">
        <v>24</v>
      </c>
      <c r="F937" s="24">
        <v>2.5646539492367499</v>
      </c>
      <c r="G937">
        <v>1.3915939999999999E-8</v>
      </c>
      <c r="H937" t="s">
        <v>25</v>
      </c>
      <c r="I937">
        <v>106.954095676056</v>
      </c>
      <c r="J937">
        <v>3.4690435699999999E-7</v>
      </c>
      <c r="K937" t="s">
        <v>26</v>
      </c>
      <c r="L937">
        <v>0</v>
      </c>
      <c r="M937">
        <v>0</v>
      </c>
      <c r="N937" t="s">
        <v>27</v>
      </c>
      <c r="O937">
        <v>8.7201686344280993E-2</v>
      </c>
      <c r="P937">
        <v>1.7605756000000001E-8</v>
      </c>
      <c r="Q937" t="s">
        <v>28</v>
      </c>
      <c r="R937">
        <v>0.29313024278550098</v>
      </c>
      <c r="S937">
        <v>9.8252515000000001E-8</v>
      </c>
      <c r="T937" t="s">
        <v>45</v>
      </c>
      <c r="U937">
        <v>0</v>
      </c>
      <c r="V937">
        <v>0</v>
      </c>
      <c r="W937" t="s">
        <v>46</v>
      </c>
      <c r="X937">
        <v>-0.58893384999999998</v>
      </c>
      <c r="Y937">
        <v>0</v>
      </c>
      <c r="Z937" t="s">
        <v>47</v>
      </c>
      <c r="AA937">
        <v>0</v>
      </c>
      <c r="AB937">
        <v>0</v>
      </c>
      <c r="AC937" t="s">
        <v>48</v>
      </c>
      <c r="AD937">
        <v>0</v>
      </c>
      <c r="AE937">
        <v>0</v>
      </c>
      <c r="AF937" t="s">
        <v>30</v>
      </c>
      <c r="AG937" s="27">
        <v>3974.8776403389102</v>
      </c>
    </row>
    <row r="938" spans="1:33" x14ac:dyDescent="0.2">
      <c r="A938" s="24">
        <f t="shared" si="14"/>
        <v>-3.280249843648952</v>
      </c>
      <c r="B938" t="s">
        <v>272</v>
      </c>
      <c r="C938" t="s">
        <v>22</v>
      </c>
      <c r="D938">
        <v>1</v>
      </c>
      <c r="E938" t="s">
        <v>24</v>
      </c>
      <c r="F938" s="24">
        <v>2.5646540159296398</v>
      </c>
      <c r="G938">
        <v>9.4980703000000003E-8</v>
      </c>
      <c r="H938" t="s">
        <v>25</v>
      </c>
      <c r="I938">
        <v>106.95409571046299</v>
      </c>
      <c r="J938">
        <v>3.1955029599999999E-7</v>
      </c>
      <c r="K938" t="s">
        <v>26</v>
      </c>
      <c r="L938">
        <v>0</v>
      </c>
      <c r="M938">
        <v>0</v>
      </c>
      <c r="N938" t="s">
        <v>27</v>
      </c>
      <c r="O938">
        <v>8.7201674783433006E-2</v>
      </c>
      <c r="P938">
        <v>1.6974625000000001E-8</v>
      </c>
      <c r="Q938" t="s">
        <v>28</v>
      </c>
      <c r="R938">
        <v>0.293130265942114</v>
      </c>
      <c r="S938">
        <v>7.0139798E-8</v>
      </c>
      <c r="T938" t="s">
        <v>45</v>
      </c>
      <c r="U938">
        <v>0</v>
      </c>
      <c r="V938">
        <v>0</v>
      </c>
      <c r="W938" t="s">
        <v>46</v>
      </c>
      <c r="X938">
        <v>-0.58893384999999998</v>
      </c>
      <c r="Y938">
        <v>0</v>
      </c>
      <c r="Z938" t="s">
        <v>47</v>
      </c>
      <c r="AA938">
        <v>0</v>
      </c>
      <c r="AB938">
        <v>0</v>
      </c>
      <c r="AC938" t="s">
        <v>48</v>
      </c>
      <c r="AD938">
        <v>0</v>
      </c>
      <c r="AE938">
        <v>0</v>
      </c>
      <c r="AF938" t="s">
        <v>30</v>
      </c>
      <c r="AG938" s="27">
        <v>3974.8776403389102</v>
      </c>
    </row>
    <row r="939" spans="1:33" x14ac:dyDescent="0.2">
      <c r="A939" s="24">
        <f t="shared" si="14"/>
        <v>-3.2802498314654294</v>
      </c>
      <c r="B939" t="s">
        <v>283</v>
      </c>
      <c r="C939" t="s">
        <v>22</v>
      </c>
      <c r="D939">
        <v>1</v>
      </c>
      <c r="E939" t="s">
        <v>24</v>
      </c>
      <c r="F939" s="24">
        <v>2.5646539412254801</v>
      </c>
      <c r="G939">
        <v>6.9700145999999996E-8</v>
      </c>
      <c r="H939" t="s">
        <v>25</v>
      </c>
      <c r="I939">
        <v>106.954095769822</v>
      </c>
      <c r="J939">
        <v>1.3686152399999999E-7</v>
      </c>
      <c r="K939" t="s">
        <v>26</v>
      </c>
      <c r="L939">
        <v>0</v>
      </c>
      <c r="M939">
        <v>0</v>
      </c>
      <c r="N939" t="s">
        <v>27</v>
      </c>
      <c r="O939">
        <v>8.7201692479806997E-2</v>
      </c>
      <c r="P939">
        <v>1.9785701E-8</v>
      </c>
      <c r="Q939" t="s">
        <v>28</v>
      </c>
      <c r="R939">
        <v>0.29313024513276997</v>
      </c>
      <c r="S939">
        <v>3.4683573000000001E-8</v>
      </c>
      <c r="T939" t="s">
        <v>45</v>
      </c>
      <c r="U939">
        <v>0</v>
      </c>
      <c r="V939">
        <v>0</v>
      </c>
      <c r="W939" t="s">
        <v>46</v>
      </c>
      <c r="X939">
        <v>-0.58893384999999998</v>
      </c>
      <c r="Y939">
        <v>0</v>
      </c>
      <c r="Z939" t="s">
        <v>47</v>
      </c>
      <c r="AA939">
        <v>0</v>
      </c>
      <c r="AB939">
        <v>0</v>
      </c>
      <c r="AC939" t="s">
        <v>48</v>
      </c>
      <c r="AD939">
        <v>0</v>
      </c>
      <c r="AE939">
        <v>0</v>
      </c>
      <c r="AF939" t="s">
        <v>30</v>
      </c>
      <c r="AG939" s="27">
        <v>3974.8776403389102</v>
      </c>
    </row>
    <row r="940" spans="1:33" x14ac:dyDescent="0.2">
      <c r="A940" s="24">
        <f t="shared" si="14"/>
        <v>-3.2802498338475794</v>
      </c>
      <c r="B940" t="s">
        <v>304</v>
      </c>
      <c r="C940" t="s">
        <v>22</v>
      </c>
      <c r="D940">
        <v>1</v>
      </c>
      <c r="E940" t="s">
        <v>24</v>
      </c>
      <c r="F940" s="24">
        <v>2.5646539592383601</v>
      </c>
      <c r="G940">
        <v>1.0232457E-8</v>
      </c>
      <c r="H940" t="s">
        <v>25</v>
      </c>
      <c r="I940">
        <v>106.954095758216</v>
      </c>
      <c r="J940">
        <v>4.4320932000000002E-8</v>
      </c>
      <c r="K940" t="s">
        <v>26</v>
      </c>
      <c r="L940">
        <v>0</v>
      </c>
      <c r="M940">
        <v>0</v>
      </c>
      <c r="N940" t="s">
        <v>27</v>
      </c>
      <c r="O940">
        <v>8.7201679921402001E-2</v>
      </c>
      <c r="P940">
        <v>9.4549880000000004E-9</v>
      </c>
      <c r="Q940" t="s">
        <v>28</v>
      </c>
      <c r="R940">
        <v>0.29313025313083901</v>
      </c>
      <c r="S940">
        <v>2.8846019999999999E-8</v>
      </c>
      <c r="T940" t="s">
        <v>45</v>
      </c>
      <c r="U940">
        <v>0</v>
      </c>
      <c r="V940">
        <v>0</v>
      </c>
      <c r="W940" t="s">
        <v>46</v>
      </c>
      <c r="X940">
        <v>-0.58893384999999998</v>
      </c>
      <c r="Y940">
        <v>0</v>
      </c>
      <c r="Z940" t="s">
        <v>47</v>
      </c>
      <c r="AA940">
        <v>0</v>
      </c>
      <c r="AB940">
        <v>0</v>
      </c>
      <c r="AC940" t="s">
        <v>48</v>
      </c>
      <c r="AD940">
        <v>0</v>
      </c>
      <c r="AE940">
        <v>0</v>
      </c>
      <c r="AF940" t="s">
        <v>30</v>
      </c>
      <c r="AG940" s="27">
        <v>3974.8776403389102</v>
      </c>
    </row>
    <row r="941" spans="1:33" x14ac:dyDescent="0.2">
      <c r="A941" s="24">
        <f t="shared" si="14"/>
        <v>-3.2802498304991063</v>
      </c>
      <c r="B941" t="s">
        <v>310</v>
      </c>
      <c r="C941" t="s">
        <v>22</v>
      </c>
      <c r="D941">
        <v>1</v>
      </c>
      <c r="E941" t="s">
        <v>24</v>
      </c>
      <c r="F941" s="24">
        <v>2.5646539414791198</v>
      </c>
      <c r="G941">
        <v>1.39189841E-7</v>
      </c>
      <c r="H941" t="s">
        <v>25</v>
      </c>
      <c r="I941">
        <v>106.95409577453</v>
      </c>
      <c r="J941">
        <v>3.58210926E-7</v>
      </c>
      <c r="K941" t="s">
        <v>26</v>
      </c>
      <c r="L941">
        <v>0</v>
      </c>
      <c r="M941">
        <v>0</v>
      </c>
      <c r="N941" t="s">
        <v>27</v>
      </c>
      <c r="O941">
        <v>8.7201672148525006E-2</v>
      </c>
      <c r="P941">
        <v>1.4199628E-8</v>
      </c>
      <c r="Q941" t="s">
        <v>28</v>
      </c>
      <c r="R941">
        <v>0.29313026532640901</v>
      </c>
      <c r="S941">
        <v>8.5530750000000006E-8</v>
      </c>
      <c r="T941" t="s">
        <v>45</v>
      </c>
      <c r="U941">
        <v>0</v>
      </c>
      <c r="V941">
        <v>0</v>
      </c>
      <c r="W941" t="s">
        <v>46</v>
      </c>
      <c r="X941">
        <v>-0.58893384999999998</v>
      </c>
      <c r="Y941">
        <v>0</v>
      </c>
      <c r="Z941" t="s">
        <v>47</v>
      </c>
      <c r="AA941">
        <v>0</v>
      </c>
      <c r="AB941">
        <v>0</v>
      </c>
      <c r="AC941" t="s">
        <v>48</v>
      </c>
      <c r="AD941">
        <v>0</v>
      </c>
      <c r="AE941">
        <v>0</v>
      </c>
      <c r="AF941" t="s">
        <v>30</v>
      </c>
      <c r="AG941" s="27">
        <v>3974.8776403389102</v>
      </c>
    </row>
    <row r="942" spans="1:33" x14ac:dyDescent="0.2">
      <c r="A942" s="24">
        <f t="shared" si="14"/>
        <v>-3.2802498302762046</v>
      </c>
      <c r="B942" t="s">
        <v>311</v>
      </c>
      <c r="C942" t="s">
        <v>22</v>
      </c>
      <c r="D942">
        <v>1</v>
      </c>
      <c r="E942" t="s">
        <v>24</v>
      </c>
      <c r="F942" s="24">
        <v>2.5646539232816501</v>
      </c>
      <c r="G942">
        <v>6.5577248999999996E-8</v>
      </c>
      <c r="H942" t="s">
        <v>25</v>
      </c>
      <c r="I942">
        <v>106.954095775616</v>
      </c>
      <c r="J942">
        <v>2.3876044499999997E-7</v>
      </c>
      <c r="K942" t="s">
        <v>26</v>
      </c>
      <c r="L942">
        <v>0</v>
      </c>
      <c r="M942">
        <v>0</v>
      </c>
      <c r="N942" t="s">
        <v>27</v>
      </c>
      <c r="O942">
        <v>8.7201681660893995E-2</v>
      </c>
      <c r="P942">
        <v>1.5018267999999999E-8</v>
      </c>
      <c r="Q942" t="s">
        <v>28</v>
      </c>
      <c r="R942">
        <v>0.293130259341221</v>
      </c>
      <c r="S942">
        <v>5.9569914000000002E-8</v>
      </c>
      <c r="T942" t="s">
        <v>45</v>
      </c>
      <c r="U942">
        <v>0</v>
      </c>
      <c r="V942">
        <v>0</v>
      </c>
      <c r="W942" t="s">
        <v>46</v>
      </c>
      <c r="X942">
        <v>-0.58893384999999998</v>
      </c>
      <c r="Y942">
        <v>0</v>
      </c>
      <c r="Z942" t="s">
        <v>47</v>
      </c>
      <c r="AA942">
        <v>0</v>
      </c>
      <c r="AB942">
        <v>0</v>
      </c>
      <c r="AC942" t="s">
        <v>48</v>
      </c>
      <c r="AD942">
        <v>0</v>
      </c>
      <c r="AE942">
        <v>0</v>
      </c>
      <c r="AF942" t="s">
        <v>30</v>
      </c>
      <c r="AG942" s="27">
        <v>3974.8776403389102</v>
      </c>
    </row>
    <row r="943" spans="1:33" x14ac:dyDescent="0.2">
      <c r="A943" s="24">
        <f t="shared" si="14"/>
        <v>-3.2802498420393702</v>
      </c>
      <c r="B943" t="s">
        <v>336</v>
      </c>
      <c r="C943" t="s">
        <v>22</v>
      </c>
      <c r="D943">
        <v>1</v>
      </c>
      <c r="E943" t="s">
        <v>24</v>
      </c>
      <c r="F943" s="24">
        <v>2.5646539472398802</v>
      </c>
      <c r="G943">
        <v>5.1443241999999997E-8</v>
      </c>
      <c r="H943" t="s">
        <v>25</v>
      </c>
      <c r="I943">
        <v>106.954095718305</v>
      </c>
      <c r="J943">
        <v>3.8820040599999999E-7</v>
      </c>
      <c r="K943" t="s">
        <v>26</v>
      </c>
      <c r="L943">
        <v>0</v>
      </c>
      <c r="M943">
        <v>0</v>
      </c>
      <c r="N943" t="s">
        <v>27</v>
      </c>
      <c r="O943">
        <v>8.7201678877705996E-2</v>
      </c>
      <c r="P943">
        <v>8.5423150000000008E-9</v>
      </c>
      <c r="Q943" t="s">
        <v>28</v>
      </c>
      <c r="R943">
        <v>0.29313027217037901</v>
      </c>
      <c r="S943">
        <v>5.1159184000000001E-8</v>
      </c>
      <c r="T943" t="s">
        <v>45</v>
      </c>
      <c r="U943">
        <v>0</v>
      </c>
      <c r="V943">
        <v>0</v>
      </c>
      <c r="W943" t="s">
        <v>46</v>
      </c>
      <c r="X943">
        <v>-0.58893384999999998</v>
      </c>
      <c r="Y943">
        <v>0</v>
      </c>
      <c r="Z943" t="s">
        <v>47</v>
      </c>
      <c r="AA943">
        <v>0</v>
      </c>
      <c r="AB943">
        <v>0</v>
      </c>
      <c r="AC943" t="s">
        <v>48</v>
      </c>
      <c r="AD943">
        <v>0</v>
      </c>
      <c r="AE943">
        <v>0</v>
      </c>
      <c r="AF943" t="s">
        <v>30</v>
      </c>
      <c r="AG943" s="27">
        <v>3974.8776403389102</v>
      </c>
    </row>
    <row r="944" spans="1:33" x14ac:dyDescent="0.2">
      <c r="A944" s="24">
        <f t="shared" si="14"/>
        <v>-3.2802498292589779</v>
      </c>
      <c r="B944" t="s">
        <v>343</v>
      </c>
      <c r="C944" t="s">
        <v>22</v>
      </c>
      <c r="D944">
        <v>1</v>
      </c>
      <c r="E944" t="s">
        <v>24</v>
      </c>
      <c r="F944" s="24">
        <v>2.56465394297275</v>
      </c>
      <c r="G944">
        <v>1.0000000000000001E-9</v>
      </c>
      <c r="H944" t="s">
        <v>25</v>
      </c>
      <c r="I944">
        <v>106.954095780572</v>
      </c>
      <c r="J944">
        <v>7.1786459999999998E-9</v>
      </c>
      <c r="K944" t="s">
        <v>26</v>
      </c>
      <c r="L944">
        <v>0</v>
      </c>
      <c r="M944">
        <v>0</v>
      </c>
      <c r="N944" t="s">
        <v>27</v>
      </c>
      <c r="O944">
        <v>8.7201684614383004E-2</v>
      </c>
      <c r="P944">
        <v>1.387413E-9</v>
      </c>
      <c r="Q944" t="s">
        <v>28</v>
      </c>
      <c r="R944">
        <v>0.293130263755984</v>
      </c>
      <c r="S944">
        <v>2.5927200000000001E-9</v>
      </c>
      <c r="T944" t="s">
        <v>45</v>
      </c>
      <c r="U944">
        <v>0</v>
      </c>
      <c r="V944">
        <v>0</v>
      </c>
      <c r="W944" t="s">
        <v>46</v>
      </c>
      <c r="X944">
        <v>-0.58893384999999998</v>
      </c>
      <c r="Y944">
        <v>0</v>
      </c>
      <c r="Z944" t="s">
        <v>47</v>
      </c>
      <c r="AA944">
        <v>0</v>
      </c>
      <c r="AB944">
        <v>0</v>
      </c>
      <c r="AC944" t="s">
        <v>48</v>
      </c>
      <c r="AD944">
        <v>0</v>
      </c>
      <c r="AE944">
        <v>0</v>
      </c>
      <c r="AF944" t="s">
        <v>30</v>
      </c>
      <c r="AG944" s="27">
        <v>3974.8776403389102</v>
      </c>
    </row>
    <row r="945" spans="1:33" x14ac:dyDescent="0.2">
      <c r="A945" s="24">
        <f t="shared" si="14"/>
        <v>-3.280249852635063</v>
      </c>
      <c r="B945" t="s">
        <v>358</v>
      </c>
      <c r="C945" t="s">
        <v>22</v>
      </c>
      <c r="D945">
        <v>1</v>
      </c>
      <c r="E945" t="s">
        <v>24</v>
      </c>
      <c r="F945" s="24">
        <v>2.5646539938662101</v>
      </c>
      <c r="G945">
        <v>9.8954412E-8</v>
      </c>
      <c r="H945" t="s">
        <v>25</v>
      </c>
      <c r="I945">
        <v>106.95409566668199</v>
      </c>
      <c r="J945">
        <v>2.9843903700000002E-7</v>
      </c>
      <c r="K945" t="s">
        <v>26</v>
      </c>
      <c r="L945">
        <v>0</v>
      </c>
      <c r="M945">
        <v>0</v>
      </c>
      <c r="N945" t="s">
        <v>27</v>
      </c>
      <c r="O945">
        <v>8.7201682783369996E-2</v>
      </c>
      <c r="P945">
        <v>7.7724160000000003E-9</v>
      </c>
      <c r="Q945" t="s">
        <v>28</v>
      </c>
      <c r="R945">
        <v>0.29313026846164297</v>
      </c>
      <c r="S945">
        <v>3.5580787999999998E-8</v>
      </c>
      <c r="T945" t="s">
        <v>45</v>
      </c>
      <c r="U945">
        <v>0</v>
      </c>
      <c r="V945">
        <v>0</v>
      </c>
      <c r="W945" t="s">
        <v>46</v>
      </c>
      <c r="X945">
        <v>-0.58893384999999998</v>
      </c>
      <c r="Y945">
        <v>0</v>
      </c>
      <c r="Z945" t="s">
        <v>47</v>
      </c>
      <c r="AA945">
        <v>0</v>
      </c>
      <c r="AB945">
        <v>0</v>
      </c>
      <c r="AC945" t="s">
        <v>48</v>
      </c>
      <c r="AD945">
        <v>0</v>
      </c>
      <c r="AE945">
        <v>0</v>
      </c>
      <c r="AF945" t="s">
        <v>30</v>
      </c>
      <c r="AG945" s="27">
        <v>3974.8776403389102</v>
      </c>
    </row>
    <row r="946" spans="1:33" x14ac:dyDescent="0.2">
      <c r="A946" s="24">
        <f t="shared" si="14"/>
        <v>-3.2802497994185038</v>
      </c>
      <c r="B946" t="s">
        <v>370</v>
      </c>
      <c r="C946" t="s">
        <v>22</v>
      </c>
      <c r="D946">
        <v>1</v>
      </c>
      <c r="E946" t="s">
        <v>24</v>
      </c>
      <c r="F946" s="24">
        <v>2.5646539195959499</v>
      </c>
      <c r="G946">
        <v>1.2275418999999999E-7</v>
      </c>
      <c r="H946" t="s">
        <v>25</v>
      </c>
      <c r="I946">
        <v>106.95409592595701</v>
      </c>
      <c r="J946">
        <v>5.6734576300000004E-7</v>
      </c>
      <c r="K946" t="s">
        <v>26</v>
      </c>
      <c r="L946">
        <v>0</v>
      </c>
      <c r="M946">
        <v>0</v>
      </c>
      <c r="N946" t="s">
        <v>27</v>
      </c>
      <c r="O946">
        <v>8.7201689063980001E-2</v>
      </c>
      <c r="P946">
        <v>2.1289511E-8</v>
      </c>
      <c r="Q946" t="s">
        <v>28</v>
      </c>
      <c r="R946">
        <v>0.29313027575219203</v>
      </c>
      <c r="S946">
        <v>1.8225310999999999E-8</v>
      </c>
      <c r="T946" t="s">
        <v>45</v>
      </c>
      <c r="U946">
        <v>0</v>
      </c>
      <c r="V946">
        <v>0</v>
      </c>
      <c r="W946" t="s">
        <v>46</v>
      </c>
      <c r="X946">
        <v>-0.58893384999999998</v>
      </c>
      <c r="Y946">
        <v>0</v>
      </c>
      <c r="Z946" t="s">
        <v>47</v>
      </c>
      <c r="AA946">
        <v>0</v>
      </c>
      <c r="AB946">
        <v>0</v>
      </c>
      <c r="AC946" t="s">
        <v>48</v>
      </c>
      <c r="AD946">
        <v>0</v>
      </c>
      <c r="AE946">
        <v>0</v>
      </c>
      <c r="AF946" t="s">
        <v>30</v>
      </c>
      <c r="AG946" s="27">
        <v>3974.8776403389102</v>
      </c>
    </row>
    <row r="947" spans="1:33" x14ac:dyDescent="0.2">
      <c r="A947" s="24">
        <f t="shared" si="14"/>
        <v>-3.2802498104023274</v>
      </c>
      <c r="B947" t="s">
        <v>385</v>
      </c>
      <c r="C947" t="s">
        <v>22</v>
      </c>
      <c r="D947">
        <v>1</v>
      </c>
      <c r="E947" t="s">
        <v>24</v>
      </c>
      <c r="F947" s="24">
        <v>2.5646538763493898</v>
      </c>
      <c r="G947">
        <v>3.9843054799999998E-7</v>
      </c>
      <c r="H947" t="s">
        <v>25</v>
      </c>
      <c r="I947">
        <v>106.95409587244301</v>
      </c>
      <c r="J947">
        <v>2.0284603769999999E-6</v>
      </c>
      <c r="K947" t="s">
        <v>26</v>
      </c>
      <c r="L947">
        <v>0</v>
      </c>
      <c r="M947">
        <v>0</v>
      </c>
      <c r="N947" t="s">
        <v>27</v>
      </c>
      <c r="O947">
        <v>8.7201677652857995E-2</v>
      </c>
      <c r="P947">
        <v>1.55386616E-7</v>
      </c>
      <c r="Q947" t="s">
        <v>28</v>
      </c>
      <c r="R947">
        <v>0.29313025370601098</v>
      </c>
      <c r="S947">
        <v>2.1114829599999999E-7</v>
      </c>
      <c r="T947" t="s">
        <v>45</v>
      </c>
      <c r="U947">
        <v>0</v>
      </c>
      <c r="V947">
        <v>0</v>
      </c>
      <c r="W947" t="s">
        <v>46</v>
      </c>
      <c r="X947">
        <v>-0.58893384999999998</v>
      </c>
      <c r="Y947">
        <v>0</v>
      </c>
      <c r="Z947" t="s">
        <v>47</v>
      </c>
      <c r="AA947">
        <v>0</v>
      </c>
      <c r="AB947">
        <v>0</v>
      </c>
      <c r="AC947" t="s">
        <v>48</v>
      </c>
      <c r="AD947">
        <v>0</v>
      </c>
      <c r="AE947">
        <v>0</v>
      </c>
      <c r="AF947" t="s">
        <v>30</v>
      </c>
      <c r="AG947" s="27">
        <v>3974.8776403389102</v>
      </c>
    </row>
    <row r="948" spans="1:33" x14ac:dyDescent="0.2">
      <c r="A948" s="24">
        <f t="shared" si="14"/>
        <v>-3.2802498102598809</v>
      </c>
      <c r="B948" t="s">
        <v>410</v>
      </c>
      <c r="C948" t="s">
        <v>22</v>
      </c>
      <c r="D948">
        <v>1</v>
      </c>
      <c r="E948" t="s">
        <v>24</v>
      </c>
      <c r="F948" s="24">
        <v>2.56465394542884</v>
      </c>
      <c r="G948">
        <v>1.3796776700000001E-7</v>
      </c>
      <c r="H948" t="s">
        <v>25</v>
      </c>
      <c r="I948">
        <v>106.95409587313701</v>
      </c>
      <c r="J948">
        <v>4.32502411E-7</v>
      </c>
      <c r="K948" t="s">
        <v>26</v>
      </c>
      <c r="L948">
        <v>0</v>
      </c>
      <c r="M948">
        <v>0</v>
      </c>
      <c r="N948" t="s">
        <v>27</v>
      </c>
      <c r="O948">
        <v>8.7201685225780007E-2</v>
      </c>
      <c r="P948">
        <v>1.4207968E-8</v>
      </c>
      <c r="Q948" t="s">
        <v>28</v>
      </c>
      <c r="R948">
        <v>0.293130284816077</v>
      </c>
      <c r="S948">
        <v>1.2592388300000001E-7</v>
      </c>
      <c r="T948" t="s">
        <v>45</v>
      </c>
      <c r="U948">
        <v>0</v>
      </c>
      <c r="V948">
        <v>0</v>
      </c>
      <c r="W948" t="s">
        <v>46</v>
      </c>
      <c r="X948">
        <v>-0.58893384999999998</v>
      </c>
      <c r="Y948">
        <v>0</v>
      </c>
      <c r="Z948" t="s">
        <v>47</v>
      </c>
      <c r="AA948">
        <v>0</v>
      </c>
      <c r="AB948">
        <v>0</v>
      </c>
      <c r="AC948" t="s">
        <v>48</v>
      </c>
      <c r="AD948">
        <v>0</v>
      </c>
      <c r="AE948">
        <v>0</v>
      </c>
      <c r="AF948" t="s">
        <v>30</v>
      </c>
      <c r="AG948" s="27">
        <v>3974.8776403389102</v>
      </c>
    </row>
    <row r="949" spans="1:33" x14ac:dyDescent="0.2">
      <c r="A949" s="24">
        <f t="shared" si="14"/>
        <v>-3.2802498360468473</v>
      </c>
      <c r="B949" t="s">
        <v>442</v>
      </c>
      <c r="C949" t="s">
        <v>22</v>
      </c>
      <c r="D949">
        <v>1</v>
      </c>
      <c r="E949" t="s">
        <v>24</v>
      </c>
      <c r="F949" s="24">
        <v>2.5646539753386199</v>
      </c>
      <c r="G949">
        <v>1.18824864E-7</v>
      </c>
      <c r="H949" t="s">
        <v>25</v>
      </c>
      <c r="I949">
        <v>106.954095747501</v>
      </c>
      <c r="J949">
        <v>4.4784179700000003E-7</v>
      </c>
      <c r="K949" t="s">
        <v>26</v>
      </c>
      <c r="L949">
        <v>0</v>
      </c>
      <c r="M949">
        <v>0</v>
      </c>
      <c r="N949" t="s">
        <v>27</v>
      </c>
      <c r="O949">
        <v>8.7201681260945005E-2</v>
      </c>
      <c r="P949">
        <v>2.3802164E-8</v>
      </c>
      <c r="Q949" t="s">
        <v>28</v>
      </c>
      <c r="R949">
        <v>0.29313024945691701</v>
      </c>
      <c r="S949">
        <v>6.3994210999999995E-8</v>
      </c>
      <c r="T949" t="s">
        <v>45</v>
      </c>
      <c r="U949">
        <v>0</v>
      </c>
      <c r="V949">
        <v>0</v>
      </c>
      <c r="W949" t="s">
        <v>46</v>
      </c>
      <c r="X949">
        <v>-0.58893384999999998</v>
      </c>
      <c r="Y949">
        <v>0</v>
      </c>
      <c r="Z949" t="s">
        <v>47</v>
      </c>
      <c r="AA949">
        <v>0</v>
      </c>
      <c r="AB949">
        <v>0</v>
      </c>
      <c r="AC949" t="s">
        <v>48</v>
      </c>
      <c r="AD949">
        <v>0</v>
      </c>
      <c r="AE949">
        <v>0</v>
      </c>
      <c r="AF949" t="s">
        <v>30</v>
      </c>
      <c r="AG949" s="27">
        <v>3974.8776403389102</v>
      </c>
    </row>
    <row r="950" spans="1:33" x14ac:dyDescent="0.2">
      <c r="A950" s="24">
        <f t="shared" si="14"/>
        <v>-3.2802497848442171</v>
      </c>
      <c r="B950" t="s">
        <v>445</v>
      </c>
      <c r="C950" t="s">
        <v>22</v>
      </c>
      <c r="D950">
        <v>1</v>
      </c>
      <c r="E950" t="s">
        <v>24</v>
      </c>
      <c r="F950" s="24">
        <v>2.5646539117504399</v>
      </c>
      <c r="G950">
        <v>1.37757772E-7</v>
      </c>
      <c r="H950" t="s">
        <v>25</v>
      </c>
      <c r="I950">
        <v>106.954095996964</v>
      </c>
      <c r="J950">
        <v>2.7359888900000001E-7</v>
      </c>
      <c r="K950" t="s">
        <v>26</v>
      </c>
      <c r="L950">
        <v>0</v>
      </c>
      <c r="M950">
        <v>0</v>
      </c>
      <c r="N950" t="s">
        <v>27</v>
      </c>
      <c r="O950">
        <v>8.7201679487816E-2</v>
      </c>
      <c r="P950">
        <v>1.7044614000000001E-8</v>
      </c>
      <c r="Q950" t="s">
        <v>28</v>
      </c>
      <c r="R950">
        <v>0.29313028926114898</v>
      </c>
      <c r="S950">
        <v>8.8324078999999999E-8</v>
      </c>
      <c r="T950" t="s">
        <v>45</v>
      </c>
      <c r="U950">
        <v>0</v>
      </c>
      <c r="V950">
        <v>0</v>
      </c>
      <c r="W950" t="s">
        <v>46</v>
      </c>
      <c r="X950">
        <v>-0.58893384999999998</v>
      </c>
      <c r="Y950">
        <v>0</v>
      </c>
      <c r="Z950" t="s">
        <v>47</v>
      </c>
      <c r="AA950">
        <v>0</v>
      </c>
      <c r="AB950">
        <v>0</v>
      </c>
      <c r="AC950" t="s">
        <v>48</v>
      </c>
      <c r="AD950">
        <v>0</v>
      </c>
      <c r="AE950">
        <v>0</v>
      </c>
      <c r="AF950" t="s">
        <v>30</v>
      </c>
      <c r="AG950" s="27">
        <v>3974.8776403389102</v>
      </c>
    </row>
    <row r="951" spans="1:33" x14ac:dyDescent="0.2">
      <c r="A951" s="24">
        <f t="shared" si="14"/>
        <v>-3.2802498448722459</v>
      </c>
      <c r="B951" t="s">
        <v>450</v>
      </c>
      <c r="C951" t="s">
        <v>22</v>
      </c>
      <c r="D951">
        <v>1</v>
      </c>
      <c r="E951" t="s">
        <v>24</v>
      </c>
      <c r="F951" s="24">
        <v>2.5646539659655998</v>
      </c>
      <c r="G951">
        <v>6.1867064000000001E-8</v>
      </c>
      <c r="H951" t="s">
        <v>25</v>
      </c>
      <c r="I951">
        <v>106.954095704503</v>
      </c>
      <c r="J951">
        <v>1.4012496900000001E-7</v>
      </c>
      <c r="K951" t="s">
        <v>26</v>
      </c>
      <c r="L951">
        <v>0</v>
      </c>
      <c r="M951">
        <v>0</v>
      </c>
      <c r="N951" t="s">
        <v>27</v>
      </c>
      <c r="O951">
        <v>8.7201684769855001E-2</v>
      </c>
      <c r="P951">
        <v>4.6789449999999999E-9</v>
      </c>
      <c r="Q951" t="s">
        <v>28</v>
      </c>
      <c r="R951">
        <v>0.29313026338778198</v>
      </c>
      <c r="S951">
        <v>2.2695672000000002E-8</v>
      </c>
      <c r="T951" t="s">
        <v>45</v>
      </c>
      <c r="U951">
        <v>0</v>
      </c>
      <c r="V951">
        <v>0</v>
      </c>
      <c r="W951" t="s">
        <v>46</v>
      </c>
      <c r="X951">
        <v>-0.58893384999999998</v>
      </c>
      <c r="Y951">
        <v>0</v>
      </c>
      <c r="Z951" t="s">
        <v>47</v>
      </c>
      <c r="AA951">
        <v>0</v>
      </c>
      <c r="AB951">
        <v>0</v>
      </c>
      <c r="AC951" t="s">
        <v>48</v>
      </c>
      <c r="AD951">
        <v>0</v>
      </c>
      <c r="AE951">
        <v>0</v>
      </c>
      <c r="AF951" t="s">
        <v>30</v>
      </c>
      <c r="AG951" s="27">
        <v>3974.8776403389102</v>
      </c>
    </row>
    <row r="952" spans="1:33" x14ac:dyDescent="0.2">
      <c r="A952" s="24">
        <f t="shared" si="14"/>
        <v>-3.2802497998747784</v>
      </c>
      <c r="B952" t="s">
        <v>480</v>
      </c>
      <c r="C952" t="s">
        <v>22</v>
      </c>
      <c r="D952">
        <v>1</v>
      </c>
      <c r="E952" t="s">
        <v>24</v>
      </c>
      <c r="F952" s="24">
        <v>2.5646539180450101</v>
      </c>
      <c r="G952">
        <v>1.00020698E-7</v>
      </c>
      <c r="H952" t="s">
        <v>25</v>
      </c>
      <c r="I952">
        <v>106.954095923734</v>
      </c>
      <c r="J952">
        <v>5.04465033E-7</v>
      </c>
      <c r="K952" t="s">
        <v>26</v>
      </c>
      <c r="L952">
        <v>0</v>
      </c>
      <c r="M952">
        <v>0</v>
      </c>
      <c r="N952" t="s">
        <v>27</v>
      </c>
      <c r="O952">
        <v>8.7201682815180995E-2</v>
      </c>
      <c r="P952">
        <v>2.0977505999999999E-8</v>
      </c>
      <c r="Q952" t="s">
        <v>28</v>
      </c>
      <c r="R952">
        <v>0.29313029590976802</v>
      </c>
      <c r="S952">
        <v>1.0812826400000001E-7</v>
      </c>
      <c r="T952" t="s">
        <v>45</v>
      </c>
      <c r="U952">
        <v>0</v>
      </c>
      <c r="V952">
        <v>0</v>
      </c>
      <c r="W952" t="s">
        <v>46</v>
      </c>
      <c r="X952">
        <v>-0.58893384999999998</v>
      </c>
      <c r="Y952">
        <v>0</v>
      </c>
      <c r="Z952" t="s">
        <v>47</v>
      </c>
      <c r="AA952">
        <v>0</v>
      </c>
      <c r="AB952">
        <v>0</v>
      </c>
      <c r="AC952" t="s">
        <v>48</v>
      </c>
      <c r="AD952">
        <v>0</v>
      </c>
      <c r="AE952">
        <v>0</v>
      </c>
      <c r="AF952" t="s">
        <v>30</v>
      </c>
      <c r="AG952" s="27">
        <v>3974.8776403389102</v>
      </c>
    </row>
    <row r="953" spans="1:33" x14ac:dyDescent="0.2">
      <c r="A953" s="24">
        <f t="shared" si="14"/>
        <v>-3.2802498303716461</v>
      </c>
      <c r="B953" t="s">
        <v>482</v>
      </c>
      <c r="C953" t="s">
        <v>22</v>
      </c>
      <c r="D953">
        <v>1</v>
      </c>
      <c r="E953" t="s">
        <v>24</v>
      </c>
      <c r="F953" s="24">
        <v>2.5646539657068601</v>
      </c>
      <c r="G953">
        <v>1.0000000000000001E-9</v>
      </c>
      <c r="H953" t="s">
        <v>25</v>
      </c>
      <c r="I953">
        <v>106.954095775151</v>
      </c>
      <c r="J953">
        <v>3.4723340000000002E-9</v>
      </c>
      <c r="K953" t="s">
        <v>26</v>
      </c>
      <c r="L953">
        <v>0</v>
      </c>
      <c r="M953">
        <v>0</v>
      </c>
      <c r="N953" t="s">
        <v>27</v>
      </c>
      <c r="O953">
        <v>8.7201684073946004E-2</v>
      </c>
      <c r="P953">
        <v>1.8057350000000001E-9</v>
      </c>
      <c r="Q953" t="s">
        <v>28</v>
      </c>
      <c r="R953">
        <v>0.29313026849026402</v>
      </c>
      <c r="S953">
        <v>7.7617040000000002E-9</v>
      </c>
      <c r="T953" t="s">
        <v>45</v>
      </c>
      <c r="U953">
        <v>0</v>
      </c>
      <c r="V953">
        <v>0</v>
      </c>
      <c r="W953" t="s">
        <v>46</v>
      </c>
      <c r="X953">
        <v>-0.58893384999999998</v>
      </c>
      <c r="Y953">
        <v>0</v>
      </c>
      <c r="Z953" t="s">
        <v>47</v>
      </c>
      <c r="AA953">
        <v>0</v>
      </c>
      <c r="AB953">
        <v>0</v>
      </c>
      <c r="AC953" t="s">
        <v>48</v>
      </c>
      <c r="AD953">
        <v>0</v>
      </c>
      <c r="AE953">
        <v>0</v>
      </c>
      <c r="AF953" t="s">
        <v>30</v>
      </c>
      <c r="AG953" s="27">
        <v>3974.8776403389102</v>
      </c>
    </row>
    <row r="954" spans="1:33" x14ac:dyDescent="0.2">
      <c r="A954" s="24">
        <f t="shared" si="14"/>
        <v>-3.280249861622814</v>
      </c>
      <c r="B954" t="s">
        <v>485</v>
      </c>
      <c r="C954" t="s">
        <v>22</v>
      </c>
      <c r="D954">
        <v>1</v>
      </c>
      <c r="E954" t="s">
        <v>24</v>
      </c>
      <c r="F954" s="24">
        <v>2.5646539821168499</v>
      </c>
      <c r="G954">
        <v>1.95183932E-7</v>
      </c>
      <c r="H954" t="s">
        <v>25</v>
      </c>
      <c r="I954">
        <v>106.95409562289301</v>
      </c>
      <c r="J954">
        <v>2.7710023700000003E-7</v>
      </c>
      <c r="K954" t="s">
        <v>26</v>
      </c>
      <c r="L954">
        <v>0</v>
      </c>
      <c r="M954">
        <v>0</v>
      </c>
      <c r="N954" t="s">
        <v>27</v>
      </c>
      <c r="O954">
        <v>8.7201689587837E-2</v>
      </c>
      <c r="P954">
        <v>3.5830444999999997E-8</v>
      </c>
      <c r="Q954" t="s">
        <v>28</v>
      </c>
      <c r="R954">
        <v>0.29313023881682498</v>
      </c>
      <c r="S954">
        <v>2.6062464000000001E-7</v>
      </c>
      <c r="T954" t="s">
        <v>45</v>
      </c>
      <c r="U954">
        <v>0</v>
      </c>
      <c r="V954">
        <v>0</v>
      </c>
      <c r="W954" t="s">
        <v>46</v>
      </c>
      <c r="X954">
        <v>-0.58893384999999998</v>
      </c>
      <c r="Y954">
        <v>0</v>
      </c>
      <c r="Z954" t="s">
        <v>47</v>
      </c>
      <c r="AA954">
        <v>0</v>
      </c>
      <c r="AB954">
        <v>0</v>
      </c>
      <c r="AC954" t="s">
        <v>48</v>
      </c>
      <c r="AD954">
        <v>0</v>
      </c>
      <c r="AE954">
        <v>0</v>
      </c>
      <c r="AF954" t="s">
        <v>30</v>
      </c>
      <c r="AG954" s="27">
        <v>3974.8776403389102</v>
      </c>
    </row>
    <row r="955" spans="1:33" x14ac:dyDescent="0.2">
      <c r="A955" s="24">
        <f t="shared" si="14"/>
        <v>-3.2802497799085391</v>
      </c>
      <c r="B955" t="s">
        <v>503</v>
      </c>
      <c r="C955" t="s">
        <v>22</v>
      </c>
      <c r="D955">
        <v>1</v>
      </c>
      <c r="E955" t="s">
        <v>24</v>
      </c>
      <c r="F955" s="24">
        <v>2.5646538643368402</v>
      </c>
      <c r="G955">
        <v>7.2963373999999996E-8</v>
      </c>
      <c r="H955" t="s">
        <v>25</v>
      </c>
      <c r="I955">
        <v>106.954096021011</v>
      </c>
      <c r="J955">
        <v>2.6643011799999999E-7</v>
      </c>
      <c r="K955" t="s">
        <v>26</v>
      </c>
      <c r="L955">
        <v>0</v>
      </c>
      <c r="M955">
        <v>0</v>
      </c>
      <c r="N955" t="s">
        <v>27</v>
      </c>
      <c r="O955">
        <v>8.7201690821487002E-2</v>
      </c>
      <c r="P955">
        <v>1.0515554E-8</v>
      </c>
      <c r="Q955" t="s">
        <v>28</v>
      </c>
      <c r="R955">
        <v>0.293130240864166</v>
      </c>
      <c r="S955">
        <v>3.4942465000000002E-8</v>
      </c>
      <c r="T955" t="s">
        <v>45</v>
      </c>
      <c r="U955">
        <v>0</v>
      </c>
      <c r="V955">
        <v>0</v>
      </c>
      <c r="W955" t="s">
        <v>46</v>
      </c>
      <c r="X955">
        <v>-0.58893384999999998</v>
      </c>
      <c r="Y955">
        <v>0</v>
      </c>
      <c r="Z955" t="s">
        <v>47</v>
      </c>
      <c r="AA955">
        <v>0</v>
      </c>
      <c r="AB955">
        <v>0</v>
      </c>
      <c r="AC955" t="s">
        <v>48</v>
      </c>
      <c r="AD955">
        <v>0</v>
      </c>
      <c r="AE955">
        <v>0</v>
      </c>
      <c r="AF955" t="s">
        <v>30</v>
      </c>
      <c r="AG955" s="27">
        <v>3974.8776403389102</v>
      </c>
    </row>
    <row r="956" spans="1:33" x14ac:dyDescent="0.2">
      <c r="A956" s="24">
        <f t="shared" si="14"/>
        <v>-3.2802498241088136</v>
      </c>
      <c r="B956" t="s">
        <v>513</v>
      </c>
      <c r="C956" t="s">
        <v>22</v>
      </c>
      <c r="D956">
        <v>1</v>
      </c>
      <c r="E956" t="s">
        <v>24</v>
      </c>
      <c r="F956" s="24">
        <v>2.5646539508211501</v>
      </c>
      <c r="G956">
        <v>2.1734268000000001E-8</v>
      </c>
      <c r="H956" t="s">
        <v>25</v>
      </c>
      <c r="I956">
        <v>106.954095805664</v>
      </c>
      <c r="J956">
        <v>3.3771395000000002E-8</v>
      </c>
      <c r="K956" t="s">
        <v>26</v>
      </c>
      <c r="L956">
        <v>0</v>
      </c>
      <c r="M956">
        <v>0</v>
      </c>
      <c r="N956" t="s">
        <v>27</v>
      </c>
      <c r="O956">
        <v>8.7201682183448995E-2</v>
      </c>
      <c r="P956">
        <v>1.1520593E-8</v>
      </c>
      <c r="Q956" t="s">
        <v>28</v>
      </c>
      <c r="R956">
        <v>0.29313027398647201</v>
      </c>
      <c r="S956">
        <v>2.8813916999999999E-8</v>
      </c>
      <c r="T956" t="s">
        <v>45</v>
      </c>
      <c r="U956">
        <v>0</v>
      </c>
      <c r="V956">
        <v>0</v>
      </c>
      <c r="W956" t="s">
        <v>46</v>
      </c>
      <c r="X956">
        <v>-0.58893384999999998</v>
      </c>
      <c r="Y956">
        <v>0</v>
      </c>
      <c r="Z956" t="s">
        <v>47</v>
      </c>
      <c r="AA956">
        <v>0</v>
      </c>
      <c r="AB956">
        <v>0</v>
      </c>
      <c r="AC956" t="s">
        <v>48</v>
      </c>
      <c r="AD956">
        <v>0</v>
      </c>
      <c r="AE956">
        <v>0</v>
      </c>
      <c r="AF956" t="s">
        <v>30</v>
      </c>
      <c r="AG956" s="27">
        <v>3974.8776403389102</v>
      </c>
    </row>
    <row r="957" spans="1:33" x14ac:dyDescent="0.2">
      <c r="A957" s="24">
        <f t="shared" si="14"/>
        <v>-3.2802498302677914</v>
      </c>
      <c r="B957" t="s">
        <v>517</v>
      </c>
      <c r="C957" t="s">
        <v>22</v>
      </c>
      <c r="D957">
        <v>1</v>
      </c>
      <c r="E957" t="s">
        <v>24</v>
      </c>
      <c r="F957" s="24">
        <v>2.5646539919835498</v>
      </c>
      <c r="G957">
        <v>1.34662214E-7</v>
      </c>
      <c r="H957" t="s">
        <v>25</v>
      </c>
      <c r="I957">
        <v>106.954095775657</v>
      </c>
      <c r="J957">
        <v>4.2407836500000002E-7</v>
      </c>
      <c r="K957" t="s">
        <v>26</v>
      </c>
      <c r="L957">
        <v>0</v>
      </c>
      <c r="M957">
        <v>0</v>
      </c>
      <c r="N957" t="s">
        <v>27</v>
      </c>
      <c r="O957">
        <v>8.7201673761674994E-2</v>
      </c>
      <c r="P957">
        <v>1.5688935999999999E-8</v>
      </c>
      <c r="Q957" t="s">
        <v>28</v>
      </c>
      <c r="R957">
        <v>0.293130288012596</v>
      </c>
      <c r="S957">
        <v>2.5390001999999998E-8</v>
      </c>
      <c r="T957" t="s">
        <v>45</v>
      </c>
      <c r="U957">
        <v>0</v>
      </c>
      <c r="V957">
        <v>0</v>
      </c>
      <c r="W957" t="s">
        <v>46</v>
      </c>
      <c r="X957">
        <v>-0.58893384999999998</v>
      </c>
      <c r="Y957">
        <v>0</v>
      </c>
      <c r="Z957" t="s">
        <v>47</v>
      </c>
      <c r="AA957">
        <v>0</v>
      </c>
      <c r="AB957">
        <v>0</v>
      </c>
      <c r="AC957" t="s">
        <v>48</v>
      </c>
      <c r="AD957">
        <v>0</v>
      </c>
      <c r="AE957">
        <v>0</v>
      </c>
      <c r="AF957" t="s">
        <v>30</v>
      </c>
      <c r="AG957" s="27">
        <v>3974.8776403389102</v>
      </c>
    </row>
    <row r="958" spans="1:33" x14ac:dyDescent="0.2">
      <c r="A958" s="24">
        <f t="shared" si="14"/>
        <v>-3.2802498285038584</v>
      </c>
      <c r="B958" t="s">
        <v>87</v>
      </c>
      <c r="C958" t="s">
        <v>22</v>
      </c>
      <c r="D958">
        <v>1</v>
      </c>
      <c r="E958" t="s">
        <v>24</v>
      </c>
      <c r="F958" s="24">
        <v>2.56465396198189</v>
      </c>
      <c r="G958">
        <v>7.8483946000000006E-8</v>
      </c>
      <c r="H958" t="s">
        <v>25</v>
      </c>
      <c r="I958">
        <v>106.954095784251</v>
      </c>
      <c r="J958">
        <v>9.6029624000000006E-8</v>
      </c>
      <c r="K958" t="s">
        <v>26</v>
      </c>
      <c r="L958">
        <v>0</v>
      </c>
      <c r="M958">
        <v>0</v>
      </c>
      <c r="N958" t="s">
        <v>27</v>
      </c>
      <c r="O958">
        <v>8.7201685772146001E-2</v>
      </c>
      <c r="P958">
        <v>3.1042390000000001E-9</v>
      </c>
      <c r="Q958" t="s">
        <v>28</v>
      </c>
      <c r="R958">
        <v>0.29313026945630699</v>
      </c>
      <c r="S958">
        <v>3.4101412000000001E-8</v>
      </c>
      <c r="T958" t="s">
        <v>45</v>
      </c>
      <c r="U958">
        <v>0</v>
      </c>
      <c r="V958">
        <v>0</v>
      </c>
      <c r="W958" t="s">
        <v>46</v>
      </c>
      <c r="X958">
        <v>-0.58893384999999998</v>
      </c>
      <c r="Y958">
        <v>0</v>
      </c>
      <c r="Z958" t="s">
        <v>47</v>
      </c>
      <c r="AA958">
        <v>0</v>
      </c>
      <c r="AB958">
        <v>0</v>
      </c>
      <c r="AC958" t="s">
        <v>48</v>
      </c>
      <c r="AD958">
        <v>0</v>
      </c>
      <c r="AE958">
        <v>0</v>
      </c>
      <c r="AF958" t="s">
        <v>30</v>
      </c>
      <c r="AG958" s="27">
        <v>3974.8776403389102</v>
      </c>
    </row>
    <row r="959" spans="1:33" x14ac:dyDescent="0.2">
      <c r="A959" s="24">
        <f t="shared" si="14"/>
        <v>-3.2802498234819746</v>
      </c>
      <c r="B959" t="s">
        <v>598</v>
      </c>
      <c r="C959" t="s">
        <v>22</v>
      </c>
      <c r="D959">
        <v>1</v>
      </c>
      <c r="E959" t="s">
        <v>24</v>
      </c>
      <c r="F959" s="24">
        <v>2.5646539135156399</v>
      </c>
      <c r="G959">
        <v>4.6497828000000002E-8</v>
      </c>
      <c r="H959" t="s">
        <v>25</v>
      </c>
      <c r="I959">
        <v>106.95409580871799</v>
      </c>
      <c r="J959">
        <v>1.2211163999999999E-7</v>
      </c>
      <c r="K959" t="s">
        <v>26</v>
      </c>
      <c r="L959">
        <v>0</v>
      </c>
      <c r="M959">
        <v>0</v>
      </c>
      <c r="N959" t="s">
        <v>27</v>
      </c>
      <c r="O959">
        <v>8.7201684721149003E-2</v>
      </c>
      <c r="P959">
        <v>6.6668650000000002E-9</v>
      </c>
      <c r="Q959" t="s">
        <v>28</v>
      </c>
      <c r="R959">
        <v>0.29313029021825099</v>
      </c>
      <c r="S959">
        <v>6.5413902999999998E-8</v>
      </c>
      <c r="T959" t="s">
        <v>45</v>
      </c>
      <c r="U959">
        <v>0</v>
      </c>
      <c r="V959">
        <v>0</v>
      </c>
      <c r="W959" t="s">
        <v>46</v>
      </c>
      <c r="X959">
        <v>-0.58893384999999998</v>
      </c>
      <c r="Y959">
        <v>0</v>
      </c>
      <c r="Z959" t="s">
        <v>47</v>
      </c>
      <c r="AA959">
        <v>0</v>
      </c>
      <c r="AB959">
        <v>0</v>
      </c>
      <c r="AC959" t="s">
        <v>48</v>
      </c>
      <c r="AD959">
        <v>0</v>
      </c>
      <c r="AE959">
        <v>0</v>
      </c>
      <c r="AF959" t="s">
        <v>30</v>
      </c>
      <c r="AG959" s="27">
        <v>3974.8776403389102</v>
      </c>
    </row>
    <row r="960" spans="1:33" x14ac:dyDescent="0.2">
      <c r="A960" s="24">
        <f t="shared" si="14"/>
        <v>-3.2802498468248054</v>
      </c>
      <c r="B960" t="s">
        <v>66</v>
      </c>
      <c r="C960" t="s">
        <v>22</v>
      </c>
      <c r="D960">
        <v>1</v>
      </c>
      <c r="E960" t="s">
        <v>24</v>
      </c>
      <c r="F960" s="24">
        <v>2.5646539945329998</v>
      </c>
      <c r="G960">
        <v>7.3217352999999996E-8</v>
      </c>
      <c r="H960" t="s">
        <v>25</v>
      </c>
      <c r="I960">
        <v>106.95409569499</v>
      </c>
      <c r="J960">
        <v>6.0694731899999998E-7</v>
      </c>
      <c r="K960" t="s">
        <v>26</v>
      </c>
      <c r="L960">
        <v>0</v>
      </c>
      <c r="M960">
        <v>0</v>
      </c>
      <c r="N960" t="s">
        <v>27</v>
      </c>
      <c r="O960">
        <v>8.7201676109143006E-2</v>
      </c>
      <c r="P960">
        <v>3.0795218000000002E-8</v>
      </c>
      <c r="Q960" t="s">
        <v>28</v>
      </c>
      <c r="R960">
        <v>0.29313024597284398</v>
      </c>
      <c r="S960">
        <v>4.3918631000000003E-8</v>
      </c>
      <c r="T960" t="s">
        <v>45</v>
      </c>
      <c r="U960">
        <v>0</v>
      </c>
      <c r="V960">
        <v>0</v>
      </c>
      <c r="W960" t="s">
        <v>46</v>
      </c>
      <c r="X960">
        <v>-0.58893384999999998</v>
      </c>
      <c r="Y960">
        <v>0</v>
      </c>
      <c r="Z960" t="s">
        <v>47</v>
      </c>
      <c r="AA960">
        <v>0</v>
      </c>
      <c r="AB960">
        <v>0</v>
      </c>
      <c r="AC960" t="s">
        <v>48</v>
      </c>
      <c r="AD960">
        <v>0</v>
      </c>
      <c r="AE960">
        <v>0</v>
      </c>
      <c r="AF960" t="s">
        <v>30</v>
      </c>
      <c r="AG960" s="27">
        <v>3974.8776403389102</v>
      </c>
    </row>
    <row r="961" spans="1:33" x14ac:dyDescent="0.2">
      <c r="A961" s="24">
        <f t="shared" si="14"/>
        <v>-3.2802498619776936</v>
      </c>
      <c r="B961" t="s">
        <v>615</v>
      </c>
      <c r="C961" t="s">
        <v>22</v>
      </c>
      <c r="D961">
        <v>1</v>
      </c>
      <c r="E961" t="s">
        <v>24</v>
      </c>
      <c r="F961" s="24">
        <v>2.56465398418832</v>
      </c>
      <c r="G961">
        <v>4.8514445E-8</v>
      </c>
      <c r="H961" t="s">
        <v>25</v>
      </c>
      <c r="I961">
        <v>106.954095621164</v>
      </c>
      <c r="J961">
        <v>1.50230528E-7</v>
      </c>
      <c r="K961" t="s">
        <v>26</v>
      </c>
      <c r="L961">
        <v>0</v>
      </c>
      <c r="M961">
        <v>0</v>
      </c>
      <c r="N961" t="s">
        <v>27</v>
      </c>
      <c r="O961">
        <v>8.7201685383652999E-2</v>
      </c>
      <c r="P961">
        <v>4.9159139999999999E-9</v>
      </c>
      <c r="Q961" t="s">
        <v>28</v>
      </c>
      <c r="R961">
        <v>0.293130243494582</v>
      </c>
      <c r="S961">
        <v>3.9938262999999998E-8</v>
      </c>
      <c r="T961" t="s">
        <v>45</v>
      </c>
      <c r="U961">
        <v>0</v>
      </c>
      <c r="V961">
        <v>0</v>
      </c>
      <c r="W961" t="s">
        <v>46</v>
      </c>
      <c r="X961">
        <v>-0.58893384999999998</v>
      </c>
      <c r="Y961">
        <v>0</v>
      </c>
      <c r="Z961" t="s">
        <v>47</v>
      </c>
      <c r="AA961">
        <v>0</v>
      </c>
      <c r="AB961">
        <v>0</v>
      </c>
      <c r="AC961" t="s">
        <v>48</v>
      </c>
      <c r="AD961">
        <v>0</v>
      </c>
      <c r="AE961">
        <v>0</v>
      </c>
      <c r="AF961" t="s">
        <v>30</v>
      </c>
      <c r="AG961" s="27">
        <v>3974.8776403389102</v>
      </c>
    </row>
    <row r="962" spans="1:33" x14ac:dyDescent="0.2">
      <c r="A962" s="24">
        <f t="shared" ref="A962:A1001" si="15">TAN($I962*PI()/180)</f>
        <v>-3.2802497970579099</v>
      </c>
      <c r="B962" t="s">
        <v>661</v>
      </c>
      <c r="C962" t="s">
        <v>22</v>
      </c>
      <c r="D962">
        <v>1</v>
      </c>
      <c r="E962" t="s">
        <v>24</v>
      </c>
      <c r="F962" s="24">
        <v>2.5646538959249301</v>
      </c>
      <c r="G962">
        <v>1.09916539E-7</v>
      </c>
      <c r="H962" t="s">
        <v>25</v>
      </c>
      <c r="I962">
        <v>106.95409593745801</v>
      </c>
      <c r="J962">
        <v>2.4889476400000002E-7</v>
      </c>
      <c r="K962" t="s">
        <v>26</v>
      </c>
      <c r="L962">
        <v>0</v>
      </c>
      <c r="M962">
        <v>0</v>
      </c>
      <c r="N962" t="s">
        <v>27</v>
      </c>
      <c r="O962">
        <v>8.7201675344797003E-2</v>
      </c>
      <c r="P962">
        <v>8.338431E-9</v>
      </c>
      <c r="Q962" t="s">
        <v>28</v>
      </c>
      <c r="R962">
        <v>0.29313028739777303</v>
      </c>
      <c r="S962">
        <v>5.2218286000000003E-8</v>
      </c>
      <c r="T962" t="s">
        <v>45</v>
      </c>
      <c r="U962">
        <v>0</v>
      </c>
      <c r="V962">
        <v>0</v>
      </c>
      <c r="W962" t="s">
        <v>46</v>
      </c>
      <c r="X962">
        <v>-0.58893384999999998</v>
      </c>
      <c r="Y962">
        <v>0</v>
      </c>
      <c r="Z962" t="s">
        <v>47</v>
      </c>
      <c r="AA962">
        <v>0</v>
      </c>
      <c r="AB962">
        <v>0</v>
      </c>
      <c r="AC962" t="s">
        <v>48</v>
      </c>
      <c r="AD962">
        <v>0</v>
      </c>
      <c r="AE962">
        <v>0</v>
      </c>
      <c r="AF962" t="s">
        <v>30</v>
      </c>
      <c r="AG962" s="27">
        <v>3974.8776403389102</v>
      </c>
    </row>
    <row r="963" spans="1:33" x14ac:dyDescent="0.2">
      <c r="A963" s="24">
        <f t="shared" si="15"/>
        <v>-3.280249803319105</v>
      </c>
      <c r="B963" t="s">
        <v>703</v>
      </c>
      <c r="C963" t="s">
        <v>22</v>
      </c>
      <c r="D963">
        <v>1</v>
      </c>
      <c r="E963" t="s">
        <v>24</v>
      </c>
      <c r="F963" s="24">
        <v>2.56465390186007</v>
      </c>
      <c r="G963">
        <v>3.2081102000000001E-8</v>
      </c>
      <c r="H963" t="s">
        <v>25</v>
      </c>
      <c r="I963">
        <v>106.954095906953</v>
      </c>
      <c r="J963">
        <v>1.512122E-7</v>
      </c>
      <c r="K963" t="s">
        <v>26</v>
      </c>
      <c r="L963">
        <v>0</v>
      </c>
      <c r="M963">
        <v>0</v>
      </c>
      <c r="N963" t="s">
        <v>27</v>
      </c>
      <c r="O963">
        <v>8.7201691067843007E-2</v>
      </c>
      <c r="P963">
        <v>1.4140746999999999E-8</v>
      </c>
      <c r="Q963" t="s">
        <v>28</v>
      </c>
      <c r="R963">
        <v>0.29313026390315</v>
      </c>
      <c r="S963">
        <v>4.2891233999999999E-8</v>
      </c>
      <c r="T963" t="s">
        <v>45</v>
      </c>
      <c r="U963">
        <v>0</v>
      </c>
      <c r="V963">
        <v>0</v>
      </c>
      <c r="W963" t="s">
        <v>46</v>
      </c>
      <c r="X963">
        <v>-0.58893384999999998</v>
      </c>
      <c r="Y963">
        <v>0</v>
      </c>
      <c r="Z963" t="s">
        <v>47</v>
      </c>
      <c r="AA963">
        <v>0</v>
      </c>
      <c r="AB963">
        <v>0</v>
      </c>
      <c r="AC963" t="s">
        <v>48</v>
      </c>
      <c r="AD963">
        <v>0</v>
      </c>
      <c r="AE963">
        <v>0</v>
      </c>
      <c r="AF963" t="s">
        <v>30</v>
      </c>
      <c r="AG963" s="27">
        <v>3974.8776403389102</v>
      </c>
    </row>
    <row r="964" spans="1:33" x14ac:dyDescent="0.2">
      <c r="A964" s="24">
        <f t="shared" si="15"/>
        <v>-3.2802498260722466</v>
      </c>
      <c r="B964" t="s">
        <v>708</v>
      </c>
      <c r="C964" t="s">
        <v>22</v>
      </c>
      <c r="D964">
        <v>1</v>
      </c>
      <c r="E964" t="s">
        <v>24</v>
      </c>
      <c r="F964" s="24">
        <v>2.5646539508638</v>
      </c>
      <c r="G964">
        <v>6.6376999999999999E-8</v>
      </c>
      <c r="H964" t="s">
        <v>25</v>
      </c>
      <c r="I964">
        <v>106.954095796098</v>
      </c>
      <c r="J964">
        <v>2.9743348699999998E-7</v>
      </c>
      <c r="K964" t="s">
        <v>26</v>
      </c>
      <c r="L964">
        <v>0</v>
      </c>
      <c r="M964">
        <v>0</v>
      </c>
      <c r="N964" t="s">
        <v>27</v>
      </c>
      <c r="O964">
        <v>8.7201684277868993E-2</v>
      </c>
      <c r="P964">
        <v>1.2739631E-8</v>
      </c>
      <c r="Q964" t="s">
        <v>28</v>
      </c>
      <c r="R964">
        <v>0.29313031411739399</v>
      </c>
      <c r="S964">
        <v>1.00369273E-7</v>
      </c>
      <c r="T964" t="s">
        <v>45</v>
      </c>
      <c r="U964">
        <v>0</v>
      </c>
      <c r="V964">
        <v>0</v>
      </c>
      <c r="W964" t="s">
        <v>46</v>
      </c>
      <c r="X964">
        <v>-0.58893384999999998</v>
      </c>
      <c r="Y964">
        <v>0</v>
      </c>
      <c r="Z964" t="s">
        <v>47</v>
      </c>
      <c r="AA964">
        <v>0</v>
      </c>
      <c r="AB964">
        <v>0</v>
      </c>
      <c r="AC964" t="s">
        <v>48</v>
      </c>
      <c r="AD964">
        <v>0</v>
      </c>
      <c r="AE964">
        <v>0</v>
      </c>
      <c r="AF964" t="s">
        <v>30</v>
      </c>
      <c r="AG964" s="27">
        <v>3974.8776403389102</v>
      </c>
    </row>
    <row r="965" spans="1:33" x14ac:dyDescent="0.2">
      <c r="A965" s="24">
        <f t="shared" si="15"/>
        <v>-3.2802498154864059</v>
      </c>
      <c r="B965" t="s">
        <v>713</v>
      </c>
      <c r="C965" t="s">
        <v>22</v>
      </c>
      <c r="D965">
        <v>1</v>
      </c>
      <c r="E965" t="s">
        <v>24</v>
      </c>
      <c r="F965" s="24">
        <v>2.5646539451038</v>
      </c>
      <c r="G965">
        <v>1.5538451199999999E-7</v>
      </c>
      <c r="H965" t="s">
        <v>25</v>
      </c>
      <c r="I965">
        <v>106.954095847673</v>
      </c>
      <c r="J965">
        <v>1.4045009399999999E-7</v>
      </c>
      <c r="K965" t="s">
        <v>26</v>
      </c>
      <c r="L965">
        <v>0</v>
      </c>
      <c r="M965">
        <v>0</v>
      </c>
      <c r="N965" t="s">
        <v>27</v>
      </c>
      <c r="O965">
        <v>8.7201682116125001E-2</v>
      </c>
      <c r="P965">
        <v>1.0932277000000001E-8</v>
      </c>
      <c r="Q965" t="s">
        <v>28</v>
      </c>
      <c r="R965">
        <v>0.29313024117979503</v>
      </c>
      <c r="S965">
        <v>6.1000456999999994E-8</v>
      </c>
      <c r="T965" t="s">
        <v>45</v>
      </c>
      <c r="U965">
        <v>0</v>
      </c>
      <c r="V965">
        <v>0</v>
      </c>
      <c r="W965" t="s">
        <v>46</v>
      </c>
      <c r="X965">
        <v>-0.58893384999999998</v>
      </c>
      <c r="Y965">
        <v>0</v>
      </c>
      <c r="Z965" t="s">
        <v>47</v>
      </c>
      <c r="AA965">
        <v>0</v>
      </c>
      <c r="AB965">
        <v>0</v>
      </c>
      <c r="AC965" t="s">
        <v>48</v>
      </c>
      <c r="AD965">
        <v>0</v>
      </c>
      <c r="AE965">
        <v>0</v>
      </c>
      <c r="AF965" t="s">
        <v>30</v>
      </c>
      <c r="AG965" s="27">
        <v>3974.8776403389102</v>
      </c>
    </row>
    <row r="966" spans="1:33" x14ac:dyDescent="0.2">
      <c r="A966" s="24">
        <f t="shared" si="15"/>
        <v>-3.2802498364940922</v>
      </c>
      <c r="B966" t="s">
        <v>717</v>
      </c>
      <c r="C966" t="s">
        <v>22</v>
      </c>
      <c r="D966">
        <v>1</v>
      </c>
      <c r="E966" t="s">
        <v>24</v>
      </c>
      <c r="F966" s="24">
        <v>2.5646539498526701</v>
      </c>
      <c r="G966">
        <v>4.8052161000000001E-8</v>
      </c>
      <c r="H966" t="s">
        <v>25</v>
      </c>
      <c r="I966">
        <v>106.95409574532199</v>
      </c>
      <c r="J966">
        <v>2.3542279700000001E-7</v>
      </c>
      <c r="K966" t="s">
        <v>26</v>
      </c>
      <c r="L966">
        <v>0</v>
      </c>
      <c r="M966">
        <v>0</v>
      </c>
      <c r="N966" t="s">
        <v>27</v>
      </c>
      <c r="O966">
        <v>8.7201679748507996E-2</v>
      </c>
      <c r="P966">
        <v>2.1512179999999999E-8</v>
      </c>
      <c r="Q966" t="s">
        <v>28</v>
      </c>
      <c r="R966">
        <v>0.293130297031299</v>
      </c>
      <c r="S966">
        <v>1.4055036000000001E-8</v>
      </c>
      <c r="T966" t="s">
        <v>45</v>
      </c>
      <c r="U966">
        <v>0</v>
      </c>
      <c r="V966">
        <v>0</v>
      </c>
      <c r="W966" t="s">
        <v>46</v>
      </c>
      <c r="X966">
        <v>-0.58893384999999998</v>
      </c>
      <c r="Y966">
        <v>0</v>
      </c>
      <c r="Z966" t="s">
        <v>47</v>
      </c>
      <c r="AA966">
        <v>0</v>
      </c>
      <c r="AB966">
        <v>0</v>
      </c>
      <c r="AC966" t="s">
        <v>48</v>
      </c>
      <c r="AD966">
        <v>0</v>
      </c>
      <c r="AE966">
        <v>0</v>
      </c>
      <c r="AF966" t="s">
        <v>30</v>
      </c>
      <c r="AG966" s="27">
        <v>3974.8776403389102</v>
      </c>
    </row>
    <row r="967" spans="1:33" x14ac:dyDescent="0.2">
      <c r="A967" s="24">
        <f t="shared" si="15"/>
        <v>-3.2802498117352288</v>
      </c>
      <c r="B967" t="s">
        <v>155</v>
      </c>
      <c r="C967" t="s">
        <v>22</v>
      </c>
      <c r="D967">
        <v>1</v>
      </c>
      <c r="E967" t="s">
        <v>24</v>
      </c>
      <c r="F967" s="24">
        <v>2.5646539535295698</v>
      </c>
      <c r="G967">
        <v>4.5692941000000002E-8</v>
      </c>
      <c r="H967" t="s">
        <v>25</v>
      </c>
      <c r="I967">
        <v>106.954095865949</v>
      </c>
      <c r="J967">
        <v>3.2291354500000002E-7</v>
      </c>
      <c r="K967" t="s">
        <v>26</v>
      </c>
      <c r="L967">
        <v>0</v>
      </c>
      <c r="M967">
        <v>0</v>
      </c>
      <c r="N967" t="s">
        <v>27</v>
      </c>
      <c r="O967">
        <v>8.7201675197236997E-2</v>
      </c>
      <c r="P967">
        <v>5.7751299999999997E-9</v>
      </c>
      <c r="Q967" t="s">
        <v>28</v>
      </c>
      <c r="R967">
        <v>0.29313027312859802</v>
      </c>
      <c r="S967">
        <v>3.7217531000000002E-8</v>
      </c>
      <c r="T967" t="s">
        <v>45</v>
      </c>
      <c r="U967">
        <v>0</v>
      </c>
      <c r="V967">
        <v>0</v>
      </c>
      <c r="W967" t="s">
        <v>46</v>
      </c>
      <c r="X967">
        <v>-0.58893384999999998</v>
      </c>
      <c r="Y967">
        <v>0</v>
      </c>
      <c r="Z967" t="s">
        <v>47</v>
      </c>
      <c r="AA967">
        <v>0</v>
      </c>
      <c r="AB967">
        <v>0</v>
      </c>
      <c r="AC967" t="s">
        <v>48</v>
      </c>
      <c r="AD967">
        <v>0</v>
      </c>
      <c r="AE967">
        <v>0</v>
      </c>
      <c r="AF967" t="s">
        <v>30</v>
      </c>
      <c r="AG967" s="27">
        <v>3974.8776403389102</v>
      </c>
    </row>
    <row r="968" spans="1:33" x14ac:dyDescent="0.2">
      <c r="A968" s="24">
        <f t="shared" si="15"/>
        <v>-3.2802498565198559</v>
      </c>
      <c r="B968" t="s">
        <v>735</v>
      </c>
      <c r="C968" t="s">
        <v>22</v>
      </c>
      <c r="D968">
        <v>1</v>
      </c>
      <c r="E968" t="s">
        <v>24</v>
      </c>
      <c r="F968" s="24">
        <v>2.5646539866958999</v>
      </c>
      <c r="G968">
        <v>1.7305991E-8</v>
      </c>
      <c r="H968" t="s">
        <v>25</v>
      </c>
      <c r="I968">
        <v>106.954095647755</v>
      </c>
      <c r="J968">
        <v>1.24996491E-7</v>
      </c>
      <c r="K968" t="s">
        <v>26</v>
      </c>
      <c r="L968">
        <v>0</v>
      </c>
      <c r="M968">
        <v>0</v>
      </c>
      <c r="N968" t="s">
        <v>27</v>
      </c>
      <c r="O968">
        <v>8.7201688044761999E-2</v>
      </c>
      <c r="P968">
        <v>6.318745E-9</v>
      </c>
      <c r="Q968" t="s">
        <v>28</v>
      </c>
      <c r="R968">
        <v>0.29313025381014901</v>
      </c>
      <c r="S968">
        <v>3.4650948E-8</v>
      </c>
      <c r="T968" t="s">
        <v>45</v>
      </c>
      <c r="U968">
        <v>0</v>
      </c>
      <c r="V968">
        <v>0</v>
      </c>
      <c r="W968" t="s">
        <v>46</v>
      </c>
      <c r="X968">
        <v>-0.58893384999999998</v>
      </c>
      <c r="Y968">
        <v>0</v>
      </c>
      <c r="Z968" t="s">
        <v>47</v>
      </c>
      <c r="AA968">
        <v>0</v>
      </c>
      <c r="AB968">
        <v>0</v>
      </c>
      <c r="AC968" t="s">
        <v>48</v>
      </c>
      <c r="AD968">
        <v>0</v>
      </c>
      <c r="AE968">
        <v>0</v>
      </c>
      <c r="AF968" t="s">
        <v>30</v>
      </c>
      <c r="AG968" s="27">
        <v>3974.8776403389102</v>
      </c>
    </row>
    <row r="969" spans="1:33" x14ac:dyDescent="0.2">
      <c r="A969" s="24">
        <f t="shared" si="15"/>
        <v>-3.2802498535094307</v>
      </c>
      <c r="B969" t="s">
        <v>739</v>
      </c>
      <c r="C969" t="s">
        <v>22</v>
      </c>
      <c r="D969">
        <v>1</v>
      </c>
      <c r="E969" t="s">
        <v>24</v>
      </c>
      <c r="F969" s="24">
        <v>2.5646539840592801</v>
      </c>
      <c r="G969">
        <v>1.2607979199999999E-7</v>
      </c>
      <c r="H969" t="s">
        <v>25</v>
      </c>
      <c r="I969">
        <v>106.95409566242201</v>
      </c>
      <c r="J969">
        <v>1.5425553500000001E-7</v>
      </c>
      <c r="K969" t="s">
        <v>26</v>
      </c>
      <c r="L969">
        <v>0</v>
      </c>
      <c r="M969">
        <v>0</v>
      </c>
      <c r="N969" t="s">
        <v>27</v>
      </c>
      <c r="O969">
        <v>8.7201676901792993E-2</v>
      </c>
      <c r="P969">
        <v>1.5615395999999998E-8</v>
      </c>
      <c r="Q969" t="s">
        <v>28</v>
      </c>
      <c r="R969">
        <v>0.29313027468222602</v>
      </c>
      <c r="S969">
        <v>6.1356050000000006E-8</v>
      </c>
      <c r="T969" t="s">
        <v>45</v>
      </c>
      <c r="U969">
        <v>0</v>
      </c>
      <c r="V969">
        <v>0</v>
      </c>
      <c r="W969" t="s">
        <v>46</v>
      </c>
      <c r="X969">
        <v>-0.58893384999999998</v>
      </c>
      <c r="Y969">
        <v>0</v>
      </c>
      <c r="Z969" t="s">
        <v>47</v>
      </c>
      <c r="AA969">
        <v>0</v>
      </c>
      <c r="AB969">
        <v>0</v>
      </c>
      <c r="AC969" t="s">
        <v>48</v>
      </c>
      <c r="AD969">
        <v>0</v>
      </c>
      <c r="AE969">
        <v>0</v>
      </c>
      <c r="AF969" t="s">
        <v>30</v>
      </c>
      <c r="AG969" s="27">
        <v>3974.8776403389102</v>
      </c>
    </row>
    <row r="970" spans="1:33" x14ac:dyDescent="0.2">
      <c r="A970" s="24">
        <f t="shared" si="15"/>
        <v>-3.2802498058508793</v>
      </c>
      <c r="B970" t="s">
        <v>744</v>
      </c>
      <c r="C970" t="s">
        <v>22</v>
      </c>
      <c r="D970">
        <v>1</v>
      </c>
      <c r="E970" t="s">
        <v>24</v>
      </c>
      <c r="F970" s="24">
        <v>2.5646539094719998</v>
      </c>
      <c r="G970">
        <v>4.4367866000000001E-8</v>
      </c>
      <c r="H970" t="s">
        <v>25</v>
      </c>
      <c r="I970">
        <v>106.95409589461801</v>
      </c>
      <c r="J970">
        <v>1.37149502E-7</v>
      </c>
      <c r="K970" t="s">
        <v>26</v>
      </c>
      <c r="L970">
        <v>0</v>
      </c>
      <c r="M970">
        <v>0</v>
      </c>
      <c r="N970" t="s">
        <v>27</v>
      </c>
      <c r="O970">
        <v>8.7201675934304002E-2</v>
      </c>
      <c r="P970">
        <v>1.5957929E-8</v>
      </c>
      <c r="Q970" t="s">
        <v>28</v>
      </c>
      <c r="R970">
        <v>0.29313026846523199</v>
      </c>
      <c r="S970">
        <v>1.2723365E-8</v>
      </c>
      <c r="T970" t="s">
        <v>45</v>
      </c>
      <c r="U970">
        <v>0</v>
      </c>
      <c r="V970">
        <v>0</v>
      </c>
      <c r="W970" t="s">
        <v>46</v>
      </c>
      <c r="X970">
        <v>-0.58893384999999998</v>
      </c>
      <c r="Y970">
        <v>0</v>
      </c>
      <c r="Z970" t="s">
        <v>47</v>
      </c>
      <c r="AA970">
        <v>0</v>
      </c>
      <c r="AB970">
        <v>0</v>
      </c>
      <c r="AC970" t="s">
        <v>48</v>
      </c>
      <c r="AD970">
        <v>0</v>
      </c>
      <c r="AE970">
        <v>0</v>
      </c>
      <c r="AF970" t="s">
        <v>30</v>
      </c>
      <c r="AG970" s="27">
        <v>3974.8776403389102</v>
      </c>
    </row>
    <row r="971" spans="1:33" x14ac:dyDescent="0.2">
      <c r="A971" s="24">
        <f t="shared" si="15"/>
        <v>-3.2802498357989034</v>
      </c>
      <c r="B971" t="s">
        <v>748</v>
      </c>
      <c r="C971" t="s">
        <v>22</v>
      </c>
      <c r="D971">
        <v>1</v>
      </c>
      <c r="E971" t="s">
        <v>24</v>
      </c>
      <c r="F971" s="24">
        <v>2.5646539675208002</v>
      </c>
      <c r="G971">
        <v>1.6281820900000001E-7</v>
      </c>
      <c r="H971" t="s">
        <v>25</v>
      </c>
      <c r="I971">
        <v>106.95409574870899</v>
      </c>
      <c r="J971">
        <v>3.1558106100000001E-7</v>
      </c>
      <c r="K971" t="s">
        <v>26</v>
      </c>
      <c r="L971">
        <v>0</v>
      </c>
      <c r="M971">
        <v>0</v>
      </c>
      <c r="N971" t="s">
        <v>27</v>
      </c>
      <c r="O971">
        <v>8.7201687750162002E-2</v>
      </c>
      <c r="P971">
        <v>2.1590347999999999E-8</v>
      </c>
      <c r="Q971" t="s">
        <v>28</v>
      </c>
      <c r="R971">
        <v>0.29313029875915397</v>
      </c>
      <c r="S971">
        <v>6.7734698999999997E-8</v>
      </c>
      <c r="T971" t="s">
        <v>45</v>
      </c>
      <c r="U971">
        <v>0</v>
      </c>
      <c r="V971">
        <v>0</v>
      </c>
      <c r="W971" t="s">
        <v>46</v>
      </c>
      <c r="X971">
        <v>-0.58893384999999998</v>
      </c>
      <c r="Y971">
        <v>0</v>
      </c>
      <c r="Z971" t="s">
        <v>47</v>
      </c>
      <c r="AA971">
        <v>0</v>
      </c>
      <c r="AB971">
        <v>0</v>
      </c>
      <c r="AC971" t="s">
        <v>48</v>
      </c>
      <c r="AD971">
        <v>0</v>
      </c>
      <c r="AE971">
        <v>0</v>
      </c>
      <c r="AF971" t="s">
        <v>30</v>
      </c>
      <c r="AG971" s="27">
        <v>3974.8776403389102</v>
      </c>
    </row>
    <row r="972" spans="1:33" x14ac:dyDescent="0.2">
      <c r="A972" s="24">
        <f t="shared" si="15"/>
        <v>-3.280249802132956</v>
      </c>
      <c r="B972" t="s">
        <v>758</v>
      </c>
      <c r="C972" t="s">
        <v>22</v>
      </c>
      <c r="D972">
        <v>1</v>
      </c>
      <c r="E972" t="s">
        <v>24</v>
      </c>
      <c r="F972" s="24">
        <v>2.56465394988447</v>
      </c>
      <c r="G972">
        <v>6.7811951999999997E-8</v>
      </c>
      <c r="H972" t="s">
        <v>25</v>
      </c>
      <c r="I972">
        <v>106.954095912732</v>
      </c>
      <c r="J972">
        <v>1.5764287199999999E-7</v>
      </c>
      <c r="K972" t="s">
        <v>26</v>
      </c>
      <c r="L972">
        <v>0</v>
      </c>
      <c r="M972">
        <v>0</v>
      </c>
      <c r="N972" t="s">
        <v>27</v>
      </c>
      <c r="O972">
        <v>8.7201679850682001E-2</v>
      </c>
      <c r="P972">
        <v>9.4360290000000002E-9</v>
      </c>
      <c r="Q972" t="s">
        <v>28</v>
      </c>
      <c r="R972">
        <v>0.29313028087271997</v>
      </c>
      <c r="S972">
        <v>1.5164719E-8</v>
      </c>
      <c r="T972" t="s">
        <v>45</v>
      </c>
      <c r="U972">
        <v>0</v>
      </c>
      <c r="V972">
        <v>0</v>
      </c>
      <c r="W972" t="s">
        <v>46</v>
      </c>
      <c r="X972">
        <v>-0.58893384999999998</v>
      </c>
      <c r="Y972">
        <v>0</v>
      </c>
      <c r="Z972" t="s">
        <v>47</v>
      </c>
      <c r="AA972">
        <v>0</v>
      </c>
      <c r="AB972">
        <v>0</v>
      </c>
      <c r="AC972" t="s">
        <v>48</v>
      </c>
      <c r="AD972">
        <v>0</v>
      </c>
      <c r="AE972">
        <v>0</v>
      </c>
      <c r="AF972" t="s">
        <v>30</v>
      </c>
      <c r="AG972" s="27">
        <v>3974.8776403389102</v>
      </c>
    </row>
    <row r="973" spans="1:33" x14ac:dyDescent="0.2">
      <c r="A973" s="24">
        <f t="shared" si="15"/>
        <v>-3.2802498404006419</v>
      </c>
      <c r="B973" t="s">
        <v>759</v>
      </c>
      <c r="C973" t="s">
        <v>22</v>
      </c>
      <c r="D973">
        <v>1</v>
      </c>
      <c r="E973" t="s">
        <v>24</v>
      </c>
      <c r="F973" s="24">
        <v>2.56465396417632</v>
      </c>
      <c r="G973">
        <v>1.7675544E-7</v>
      </c>
      <c r="H973" t="s">
        <v>25</v>
      </c>
      <c r="I973">
        <v>106.954095726289</v>
      </c>
      <c r="J973">
        <v>4.7505917900000001E-7</v>
      </c>
      <c r="K973" t="s">
        <v>26</v>
      </c>
      <c r="L973">
        <v>0</v>
      </c>
      <c r="M973">
        <v>0</v>
      </c>
      <c r="N973" t="s">
        <v>27</v>
      </c>
      <c r="O973">
        <v>8.7201681378232004E-2</v>
      </c>
      <c r="P973">
        <v>1.6633502999999999E-8</v>
      </c>
      <c r="Q973" t="s">
        <v>28</v>
      </c>
      <c r="R973">
        <v>0.29313028793811902</v>
      </c>
      <c r="S973">
        <v>6.0279912000000006E-8</v>
      </c>
      <c r="T973" t="s">
        <v>45</v>
      </c>
      <c r="U973">
        <v>0</v>
      </c>
      <c r="V973">
        <v>0</v>
      </c>
      <c r="W973" t="s">
        <v>46</v>
      </c>
      <c r="X973">
        <v>-0.58893384999999998</v>
      </c>
      <c r="Y973">
        <v>0</v>
      </c>
      <c r="Z973" t="s">
        <v>47</v>
      </c>
      <c r="AA973">
        <v>0</v>
      </c>
      <c r="AB973">
        <v>0</v>
      </c>
      <c r="AC973" t="s">
        <v>48</v>
      </c>
      <c r="AD973">
        <v>0</v>
      </c>
      <c r="AE973">
        <v>0</v>
      </c>
      <c r="AF973" t="s">
        <v>30</v>
      </c>
      <c r="AG973" s="27">
        <v>3974.8776403389102</v>
      </c>
    </row>
    <row r="974" spans="1:33" x14ac:dyDescent="0.2">
      <c r="A974" s="24">
        <f t="shared" si="15"/>
        <v>-3.2802498068867818</v>
      </c>
      <c r="B974" t="s">
        <v>760</v>
      </c>
      <c r="C974" t="s">
        <v>22</v>
      </c>
      <c r="D974">
        <v>1</v>
      </c>
      <c r="E974" t="s">
        <v>24</v>
      </c>
      <c r="F974" s="24">
        <v>2.56465389644372</v>
      </c>
      <c r="G974">
        <v>7.5176300000000001E-8</v>
      </c>
      <c r="H974" t="s">
        <v>25</v>
      </c>
      <c r="I974">
        <v>106.95409588957099</v>
      </c>
      <c r="J974">
        <v>3.9935701699999998E-7</v>
      </c>
      <c r="K974" t="s">
        <v>26</v>
      </c>
      <c r="L974">
        <v>0</v>
      </c>
      <c r="M974">
        <v>0</v>
      </c>
      <c r="N974" t="s">
        <v>27</v>
      </c>
      <c r="O974">
        <v>8.7201691209434995E-2</v>
      </c>
      <c r="P974">
        <v>2.1104852999999999E-8</v>
      </c>
      <c r="Q974" t="s">
        <v>28</v>
      </c>
      <c r="R974">
        <v>0.29313027940804998</v>
      </c>
      <c r="S974">
        <v>5.5114008000000002E-8</v>
      </c>
      <c r="T974" t="s">
        <v>45</v>
      </c>
      <c r="U974">
        <v>0</v>
      </c>
      <c r="V974">
        <v>0</v>
      </c>
      <c r="W974" t="s">
        <v>46</v>
      </c>
      <c r="X974">
        <v>-0.58893384999999998</v>
      </c>
      <c r="Y974">
        <v>0</v>
      </c>
      <c r="Z974" t="s">
        <v>47</v>
      </c>
      <c r="AA974">
        <v>0</v>
      </c>
      <c r="AB974">
        <v>0</v>
      </c>
      <c r="AC974" t="s">
        <v>48</v>
      </c>
      <c r="AD974">
        <v>0</v>
      </c>
      <c r="AE974">
        <v>0</v>
      </c>
      <c r="AF974" t="s">
        <v>30</v>
      </c>
      <c r="AG974" s="27">
        <v>3974.8776403389102</v>
      </c>
    </row>
    <row r="975" spans="1:33" x14ac:dyDescent="0.2">
      <c r="A975" s="24">
        <f t="shared" si="15"/>
        <v>-3.2802498170473426</v>
      </c>
      <c r="B975" t="s">
        <v>762</v>
      </c>
      <c r="C975" t="s">
        <v>22</v>
      </c>
      <c r="D975">
        <v>1</v>
      </c>
      <c r="E975" t="s">
        <v>24</v>
      </c>
      <c r="F975" s="24">
        <v>2.5646539033443299</v>
      </c>
      <c r="G975">
        <v>4.1805063999999997E-8</v>
      </c>
      <c r="H975" t="s">
        <v>25</v>
      </c>
      <c r="I975">
        <v>106.95409584006801</v>
      </c>
      <c r="J975">
        <v>5.1807985000000003E-7</v>
      </c>
      <c r="K975" t="s">
        <v>26</v>
      </c>
      <c r="L975">
        <v>0</v>
      </c>
      <c r="M975">
        <v>0</v>
      </c>
      <c r="N975" t="s">
        <v>27</v>
      </c>
      <c r="O975">
        <v>8.7201693445474002E-2</v>
      </c>
      <c r="P975">
        <v>1.8820274E-8</v>
      </c>
      <c r="Q975" t="s">
        <v>28</v>
      </c>
      <c r="R975">
        <v>0.29313024544036098</v>
      </c>
      <c r="S975">
        <v>8.8140577999999999E-8</v>
      </c>
      <c r="T975" t="s">
        <v>45</v>
      </c>
      <c r="U975">
        <v>0</v>
      </c>
      <c r="V975">
        <v>0</v>
      </c>
      <c r="W975" t="s">
        <v>46</v>
      </c>
      <c r="X975">
        <v>-0.58893384999999998</v>
      </c>
      <c r="Y975">
        <v>0</v>
      </c>
      <c r="Z975" t="s">
        <v>47</v>
      </c>
      <c r="AA975">
        <v>0</v>
      </c>
      <c r="AB975">
        <v>0</v>
      </c>
      <c r="AC975" t="s">
        <v>48</v>
      </c>
      <c r="AD975">
        <v>0</v>
      </c>
      <c r="AE975">
        <v>0</v>
      </c>
      <c r="AF975" t="s">
        <v>30</v>
      </c>
      <c r="AG975" s="27">
        <v>3974.8776403389102</v>
      </c>
    </row>
    <row r="976" spans="1:33" x14ac:dyDescent="0.2">
      <c r="A976" s="24">
        <f t="shared" si="15"/>
        <v>-3.2802497975016638</v>
      </c>
      <c r="B976" t="s">
        <v>146</v>
      </c>
      <c r="C976" t="s">
        <v>22</v>
      </c>
      <c r="D976">
        <v>1</v>
      </c>
      <c r="E976" t="s">
        <v>24</v>
      </c>
      <c r="F976" s="24">
        <v>2.5646538944114901</v>
      </c>
      <c r="G976">
        <v>4.9684180999999998E-8</v>
      </c>
      <c r="H976" t="s">
        <v>25</v>
      </c>
      <c r="I976">
        <v>106.954095935296</v>
      </c>
      <c r="J976">
        <v>1.50494205E-7</v>
      </c>
      <c r="K976" t="s">
        <v>26</v>
      </c>
      <c r="L976">
        <v>0</v>
      </c>
      <c r="M976">
        <v>0</v>
      </c>
      <c r="N976" t="s">
        <v>27</v>
      </c>
      <c r="O976">
        <v>8.7201686297112002E-2</v>
      </c>
      <c r="P976">
        <v>1.3591237E-8</v>
      </c>
      <c r="Q976" t="s">
        <v>28</v>
      </c>
      <c r="R976">
        <v>0.29313024199469201</v>
      </c>
      <c r="S976">
        <v>3.2398694E-8</v>
      </c>
      <c r="T976" t="s">
        <v>45</v>
      </c>
      <c r="U976">
        <v>0</v>
      </c>
      <c r="V976">
        <v>0</v>
      </c>
      <c r="W976" t="s">
        <v>46</v>
      </c>
      <c r="X976">
        <v>-0.58893384999999998</v>
      </c>
      <c r="Y976">
        <v>0</v>
      </c>
      <c r="Z976" t="s">
        <v>47</v>
      </c>
      <c r="AA976">
        <v>0</v>
      </c>
      <c r="AB976">
        <v>0</v>
      </c>
      <c r="AC976" t="s">
        <v>48</v>
      </c>
      <c r="AD976">
        <v>0</v>
      </c>
      <c r="AE976">
        <v>0</v>
      </c>
      <c r="AF976" t="s">
        <v>30</v>
      </c>
      <c r="AG976" s="27">
        <v>3974.8776403389102</v>
      </c>
    </row>
    <row r="977" spans="1:33" x14ac:dyDescent="0.2">
      <c r="A977" s="24">
        <f t="shared" si="15"/>
        <v>-3.280249816158193</v>
      </c>
      <c r="B977" t="s">
        <v>794</v>
      </c>
      <c r="C977" t="s">
        <v>22</v>
      </c>
      <c r="D977">
        <v>1</v>
      </c>
      <c r="E977" t="s">
        <v>24</v>
      </c>
      <c r="F977" s="24">
        <v>2.5646539361651</v>
      </c>
      <c r="G977">
        <v>6.1485600999999994E-8</v>
      </c>
      <c r="H977" t="s">
        <v>25</v>
      </c>
      <c r="I977">
        <v>106.9540958444</v>
      </c>
      <c r="J977">
        <v>1.26758641E-7</v>
      </c>
      <c r="K977" t="s">
        <v>26</v>
      </c>
      <c r="L977">
        <v>0</v>
      </c>
      <c r="M977">
        <v>0</v>
      </c>
      <c r="N977" t="s">
        <v>27</v>
      </c>
      <c r="O977">
        <v>8.7201694833700993E-2</v>
      </c>
      <c r="P977">
        <v>2.1772177000000002E-8</v>
      </c>
      <c r="Q977" t="s">
        <v>28</v>
      </c>
      <c r="R977">
        <v>0.29313022417722401</v>
      </c>
      <c r="S977">
        <v>4.9224809000000001E-8</v>
      </c>
      <c r="T977" t="s">
        <v>45</v>
      </c>
      <c r="U977">
        <v>0</v>
      </c>
      <c r="V977">
        <v>0</v>
      </c>
      <c r="W977" t="s">
        <v>46</v>
      </c>
      <c r="X977">
        <v>-0.58893384999999998</v>
      </c>
      <c r="Y977">
        <v>0</v>
      </c>
      <c r="Z977" t="s">
        <v>47</v>
      </c>
      <c r="AA977">
        <v>0</v>
      </c>
      <c r="AB977">
        <v>0</v>
      </c>
      <c r="AC977" t="s">
        <v>48</v>
      </c>
      <c r="AD977">
        <v>0</v>
      </c>
      <c r="AE977">
        <v>0</v>
      </c>
      <c r="AF977" t="s">
        <v>30</v>
      </c>
      <c r="AG977" s="27">
        <v>3974.8776403389102</v>
      </c>
    </row>
    <row r="978" spans="1:33" x14ac:dyDescent="0.2">
      <c r="A978" s="24">
        <f t="shared" si="15"/>
        <v>-3.2802498294609452</v>
      </c>
      <c r="B978" t="s">
        <v>799</v>
      </c>
      <c r="C978" t="s">
        <v>22</v>
      </c>
      <c r="D978">
        <v>1</v>
      </c>
      <c r="E978" t="s">
        <v>24</v>
      </c>
      <c r="F978" s="24">
        <v>2.56465395359464</v>
      </c>
      <c r="G978">
        <v>1.4003532799999999E-7</v>
      </c>
      <c r="H978" t="s">
        <v>25</v>
      </c>
      <c r="I978">
        <v>106.954095779588</v>
      </c>
      <c r="J978">
        <v>4.17777321E-7</v>
      </c>
      <c r="K978" t="s">
        <v>26</v>
      </c>
      <c r="L978">
        <v>0</v>
      </c>
      <c r="M978">
        <v>0</v>
      </c>
      <c r="N978" t="s">
        <v>27</v>
      </c>
      <c r="O978">
        <v>8.7201688688784001E-2</v>
      </c>
      <c r="P978">
        <v>7.6694689999999997E-9</v>
      </c>
      <c r="Q978" t="s">
        <v>28</v>
      </c>
      <c r="R978">
        <v>0.29313027552750598</v>
      </c>
      <c r="S978">
        <v>2.2327001999999999E-8</v>
      </c>
      <c r="T978" t="s">
        <v>45</v>
      </c>
      <c r="U978">
        <v>0</v>
      </c>
      <c r="V978">
        <v>0</v>
      </c>
      <c r="W978" t="s">
        <v>46</v>
      </c>
      <c r="X978">
        <v>-0.58893384999999998</v>
      </c>
      <c r="Y978">
        <v>0</v>
      </c>
      <c r="Z978" t="s">
        <v>47</v>
      </c>
      <c r="AA978">
        <v>0</v>
      </c>
      <c r="AB978">
        <v>0</v>
      </c>
      <c r="AC978" t="s">
        <v>48</v>
      </c>
      <c r="AD978">
        <v>0</v>
      </c>
      <c r="AE978">
        <v>0</v>
      </c>
      <c r="AF978" t="s">
        <v>30</v>
      </c>
      <c r="AG978" s="27">
        <v>3974.8776403389102</v>
      </c>
    </row>
    <row r="979" spans="1:33" x14ac:dyDescent="0.2">
      <c r="A979" s="24">
        <f t="shared" si="15"/>
        <v>-3.2802498079066771</v>
      </c>
      <c r="B979" t="s">
        <v>800</v>
      </c>
      <c r="C979" t="s">
        <v>22</v>
      </c>
      <c r="D979">
        <v>1</v>
      </c>
      <c r="E979" t="s">
        <v>24</v>
      </c>
      <c r="F979" s="24">
        <v>2.5646539431679498</v>
      </c>
      <c r="G979">
        <v>1.2913888099999999E-7</v>
      </c>
      <c r="H979" t="s">
        <v>25</v>
      </c>
      <c r="I979">
        <v>106.954095884602</v>
      </c>
      <c r="J979">
        <v>2.9695824E-7</v>
      </c>
      <c r="K979" t="s">
        <v>26</v>
      </c>
      <c r="L979">
        <v>0</v>
      </c>
      <c r="M979">
        <v>0</v>
      </c>
      <c r="N979" t="s">
        <v>27</v>
      </c>
      <c r="O979">
        <v>8.7201689993621004E-2</v>
      </c>
      <c r="P979">
        <v>1.6764430999999999E-8</v>
      </c>
      <c r="Q979" t="s">
        <v>28</v>
      </c>
      <c r="R979">
        <v>0.293130233022384</v>
      </c>
      <c r="S979">
        <v>1.01873551E-7</v>
      </c>
      <c r="T979" t="s">
        <v>45</v>
      </c>
      <c r="U979">
        <v>0</v>
      </c>
      <c r="V979">
        <v>0</v>
      </c>
      <c r="W979" t="s">
        <v>46</v>
      </c>
      <c r="X979">
        <v>-0.58893384999999998</v>
      </c>
      <c r="Y979">
        <v>0</v>
      </c>
      <c r="Z979" t="s">
        <v>47</v>
      </c>
      <c r="AA979">
        <v>0</v>
      </c>
      <c r="AB979">
        <v>0</v>
      </c>
      <c r="AC979" t="s">
        <v>48</v>
      </c>
      <c r="AD979">
        <v>0</v>
      </c>
      <c r="AE979">
        <v>0</v>
      </c>
      <c r="AF979" t="s">
        <v>30</v>
      </c>
      <c r="AG979" s="27">
        <v>3974.8776403389102</v>
      </c>
    </row>
    <row r="980" spans="1:33" x14ac:dyDescent="0.2">
      <c r="A980" s="24">
        <f t="shared" si="15"/>
        <v>-3.2802497774699471</v>
      </c>
      <c r="B980" t="s">
        <v>802</v>
      </c>
      <c r="C980" t="s">
        <v>22</v>
      </c>
      <c r="D980">
        <v>1</v>
      </c>
      <c r="E980" t="s">
        <v>24</v>
      </c>
      <c r="F980" s="24">
        <v>2.5646538933709202</v>
      </c>
      <c r="G980">
        <v>1.2258910200000001E-7</v>
      </c>
      <c r="H980" t="s">
        <v>25</v>
      </c>
      <c r="I980">
        <v>106.954096032892</v>
      </c>
      <c r="J980">
        <v>6.1526820900000004E-7</v>
      </c>
      <c r="K980" t="s">
        <v>26</v>
      </c>
      <c r="L980">
        <v>0</v>
      </c>
      <c r="M980">
        <v>0</v>
      </c>
      <c r="N980" t="s">
        <v>27</v>
      </c>
      <c r="O980">
        <v>8.7201680730941006E-2</v>
      </c>
      <c r="P980">
        <v>1.6269280000000002E-8</v>
      </c>
      <c r="Q980" t="s">
        <v>28</v>
      </c>
      <c r="R980">
        <v>0.29313026506351803</v>
      </c>
      <c r="S980">
        <v>8.0826493E-8</v>
      </c>
      <c r="T980" t="s">
        <v>45</v>
      </c>
      <c r="U980">
        <v>0</v>
      </c>
      <c r="V980">
        <v>0</v>
      </c>
      <c r="W980" t="s">
        <v>46</v>
      </c>
      <c r="X980">
        <v>-0.58893384999999998</v>
      </c>
      <c r="Y980">
        <v>0</v>
      </c>
      <c r="Z980" t="s">
        <v>47</v>
      </c>
      <c r="AA980">
        <v>0</v>
      </c>
      <c r="AB980">
        <v>0</v>
      </c>
      <c r="AC980" t="s">
        <v>48</v>
      </c>
      <c r="AD980">
        <v>0</v>
      </c>
      <c r="AE980">
        <v>0</v>
      </c>
      <c r="AF980" t="s">
        <v>30</v>
      </c>
      <c r="AG980" s="27">
        <v>3974.8776403389102</v>
      </c>
    </row>
    <row r="981" spans="1:33" x14ac:dyDescent="0.2">
      <c r="A981" s="24">
        <f t="shared" si="15"/>
        <v>-3.2802498258438035</v>
      </c>
      <c r="B981" t="s">
        <v>828</v>
      </c>
      <c r="C981" t="s">
        <v>22</v>
      </c>
      <c r="D981">
        <v>1</v>
      </c>
      <c r="E981" t="s">
        <v>24</v>
      </c>
      <c r="F981" s="24">
        <v>2.5646539443122802</v>
      </c>
      <c r="G981">
        <v>2.490548E-9</v>
      </c>
      <c r="H981" t="s">
        <v>25</v>
      </c>
      <c r="I981">
        <v>106.954095797211</v>
      </c>
      <c r="J981">
        <v>1.0000000000000001E-9</v>
      </c>
      <c r="K981" t="s">
        <v>26</v>
      </c>
      <c r="L981">
        <v>0</v>
      </c>
      <c r="M981">
        <v>0</v>
      </c>
      <c r="N981" t="s">
        <v>27</v>
      </c>
      <c r="O981">
        <v>8.7201686202316997E-2</v>
      </c>
      <c r="P981">
        <v>1.0000000000000001E-9</v>
      </c>
      <c r="Q981" t="s">
        <v>28</v>
      </c>
      <c r="R981">
        <v>0.29313026058465302</v>
      </c>
      <c r="S981">
        <v>1.067459E-9</v>
      </c>
      <c r="T981" t="s">
        <v>45</v>
      </c>
      <c r="U981">
        <v>0</v>
      </c>
      <c r="V981">
        <v>0</v>
      </c>
      <c r="W981" t="s">
        <v>46</v>
      </c>
      <c r="X981">
        <v>-0.58893384999999998</v>
      </c>
      <c r="Y981">
        <v>0</v>
      </c>
      <c r="Z981" t="s">
        <v>47</v>
      </c>
      <c r="AA981">
        <v>0</v>
      </c>
      <c r="AB981">
        <v>0</v>
      </c>
      <c r="AC981" t="s">
        <v>48</v>
      </c>
      <c r="AD981">
        <v>0</v>
      </c>
      <c r="AE981">
        <v>0</v>
      </c>
      <c r="AF981" t="s">
        <v>30</v>
      </c>
      <c r="AG981" s="27">
        <v>3974.8776403389102</v>
      </c>
    </row>
    <row r="982" spans="1:33" x14ac:dyDescent="0.2">
      <c r="A982" s="24">
        <f t="shared" si="15"/>
        <v>-3.2802497844989862</v>
      </c>
      <c r="B982" t="s">
        <v>835</v>
      </c>
      <c r="C982" t="s">
        <v>22</v>
      </c>
      <c r="D982">
        <v>1</v>
      </c>
      <c r="E982" t="s">
        <v>24</v>
      </c>
      <c r="F982" s="24">
        <v>2.5646539085538</v>
      </c>
      <c r="G982">
        <v>1.71077646E-7</v>
      </c>
      <c r="H982" t="s">
        <v>25</v>
      </c>
      <c r="I982">
        <v>106.954095998646</v>
      </c>
      <c r="J982">
        <v>6.0246026300000001E-7</v>
      </c>
      <c r="K982" t="s">
        <v>26</v>
      </c>
      <c r="L982">
        <v>0</v>
      </c>
      <c r="M982">
        <v>0</v>
      </c>
      <c r="N982" t="s">
        <v>27</v>
      </c>
      <c r="O982">
        <v>8.7201682887069004E-2</v>
      </c>
      <c r="P982">
        <v>3.0498644E-8</v>
      </c>
      <c r="Q982" t="s">
        <v>28</v>
      </c>
      <c r="R982">
        <v>0.29313026134664899</v>
      </c>
      <c r="S982">
        <v>2.7382815199999998E-7</v>
      </c>
      <c r="T982" t="s">
        <v>45</v>
      </c>
      <c r="U982">
        <v>0</v>
      </c>
      <c r="V982">
        <v>0</v>
      </c>
      <c r="W982" t="s">
        <v>46</v>
      </c>
      <c r="X982">
        <v>-0.58893384999999998</v>
      </c>
      <c r="Y982">
        <v>0</v>
      </c>
      <c r="Z982" t="s">
        <v>47</v>
      </c>
      <c r="AA982">
        <v>0</v>
      </c>
      <c r="AB982">
        <v>0</v>
      </c>
      <c r="AC982" t="s">
        <v>48</v>
      </c>
      <c r="AD982">
        <v>0</v>
      </c>
      <c r="AE982">
        <v>0</v>
      </c>
      <c r="AF982" t="s">
        <v>30</v>
      </c>
      <c r="AG982" s="27">
        <v>3974.8776403389102</v>
      </c>
    </row>
    <row r="983" spans="1:33" x14ac:dyDescent="0.2">
      <c r="A983" s="24">
        <f t="shared" si="15"/>
        <v>-3.2802498530968736</v>
      </c>
      <c r="B983" t="s">
        <v>839</v>
      </c>
      <c r="C983" t="s">
        <v>22</v>
      </c>
      <c r="D983">
        <v>1</v>
      </c>
      <c r="E983" t="s">
        <v>24</v>
      </c>
      <c r="F983" s="24">
        <v>2.5646540120406001</v>
      </c>
      <c r="G983">
        <v>1.3244593200000001E-7</v>
      </c>
      <c r="H983" t="s">
        <v>25</v>
      </c>
      <c r="I983">
        <v>106.954095664432</v>
      </c>
      <c r="J983">
        <v>4.2829143800000001E-7</v>
      </c>
      <c r="K983" t="s">
        <v>26</v>
      </c>
      <c r="L983">
        <v>0</v>
      </c>
      <c r="M983">
        <v>0</v>
      </c>
      <c r="N983" t="s">
        <v>27</v>
      </c>
      <c r="O983">
        <v>8.7201682297516001E-2</v>
      </c>
      <c r="P983">
        <v>6.2671779999999996E-9</v>
      </c>
      <c r="Q983" t="s">
        <v>28</v>
      </c>
      <c r="R983">
        <v>0.29313027065478697</v>
      </c>
      <c r="S983">
        <v>3.7368925000000001E-8</v>
      </c>
      <c r="T983" t="s">
        <v>45</v>
      </c>
      <c r="U983">
        <v>0</v>
      </c>
      <c r="V983">
        <v>0</v>
      </c>
      <c r="W983" t="s">
        <v>46</v>
      </c>
      <c r="X983">
        <v>-0.58893384999999998</v>
      </c>
      <c r="Y983">
        <v>0</v>
      </c>
      <c r="Z983" t="s">
        <v>47</v>
      </c>
      <c r="AA983">
        <v>0</v>
      </c>
      <c r="AB983">
        <v>0</v>
      </c>
      <c r="AC983" t="s">
        <v>48</v>
      </c>
      <c r="AD983">
        <v>0</v>
      </c>
      <c r="AE983">
        <v>0</v>
      </c>
      <c r="AF983" t="s">
        <v>30</v>
      </c>
      <c r="AG983" s="27">
        <v>3974.8776403389102</v>
      </c>
    </row>
    <row r="984" spans="1:33" x14ac:dyDescent="0.2">
      <c r="A984" s="24">
        <f t="shared" si="15"/>
        <v>-3.2802498356437351</v>
      </c>
      <c r="B984" t="s">
        <v>854</v>
      </c>
      <c r="C984" t="s">
        <v>22</v>
      </c>
      <c r="D984">
        <v>1</v>
      </c>
      <c r="E984" t="s">
        <v>24</v>
      </c>
      <c r="F984" s="24">
        <v>2.5646539471050098</v>
      </c>
      <c r="G984">
        <v>1.60149822E-7</v>
      </c>
      <c r="H984" t="s">
        <v>25</v>
      </c>
      <c r="I984">
        <v>106.954095749465</v>
      </c>
      <c r="J984">
        <v>5.2488760399999997E-7</v>
      </c>
      <c r="K984" t="s">
        <v>26</v>
      </c>
      <c r="L984">
        <v>0</v>
      </c>
      <c r="M984">
        <v>0</v>
      </c>
      <c r="N984" t="s">
        <v>27</v>
      </c>
      <c r="O984">
        <v>8.7201679851222999E-2</v>
      </c>
      <c r="P984">
        <v>2.9346102E-8</v>
      </c>
      <c r="Q984" t="s">
        <v>28</v>
      </c>
      <c r="R984">
        <v>0.29313027656480001</v>
      </c>
      <c r="S984">
        <v>8.0258026999999995E-8</v>
      </c>
      <c r="T984" t="s">
        <v>45</v>
      </c>
      <c r="U984">
        <v>0</v>
      </c>
      <c r="V984">
        <v>0</v>
      </c>
      <c r="W984" t="s">
        <v>46</v>
      </c>
      <c r="X984">
        <v>-0.58893384999999998</v>
      </c>
      <c r="Y984">
        <v>0</v>
      </c>
      <c r="Z984" t="s">
        <v>47</v>
      </c>
      <c r="AA984">
        <v>0</v>
      </c>
      <c r="AB984">
        <v>0</v>
      </c>
      <c r="AC984" t="s">
        <v>48</v>
      </c>
      <c r="AD984">
        <v>0</v>
      </c>
      <c r="AE984">
        <v>0</v>
      </c>
      <c r="AF984" t="s">
        <v>30</v>
      </c>
      <c r="AG984" s="27">
        <v>3974.8776403389102</v>
      </c>
    </row>
    <row r="985" spans="1:33" x14ac:dyDescent="0.2">
      <c r="A985" s="24">
        <f t="shared" si="15"/>
        <v>-3.2802498193326097</v>
      </c>
      <c r="B985" t="s">
        <v>872</v>
      </c>
      <c r="C985" t="s">
        <v>22</v>
      </c>
      <c r="D985">
        <v>1</v>
      </c>
      <c r="E985" t="s">
        <v>24</v>
      </c>
      <c r="F985" s="24">
        <v>2.5646539280759599</v>
      </c>
      <c r="G985">
        <v>6.5083953999999994E-8</v>
      </c>
      <c r="H985" t="s">
        <v>25</v>
      </c>
      <c r="I985">
        <v>106.954095828934</v>
      </c>
      <c r="J985">
        <v>1.2182639999999999E-7</v>
      </c>
      <c r="K985" t="s">
        <v>26</v>
      </c>
      <c r="L985">
        <v>0</v>
      </c>
      <c r="M985">
        <v>0</v>
      </c>
      <c r="N985" t="s">
        <v>27</v>
      </c>
      <c r="O985">
        <v>8.7201679318750003E-2</v>
      </c>
      <c r="P985">
        <v>1.9386849000000002E-8</v>
      </c>
      <c r="Q985" t="s">
        <v>28</v>
      </c>
      <c r="R985">
        <v>0.29313028918909301</v>
      </c>
      <c r="S985">
        <v>2.9074496999999999E-8</v>
      </c>
      <c r="T985" t="s">
        <v>45</v>
      </c>
      <c r="U985">
        <v>0</v>
      </c>
      <c r="V985">
        <v>0</v>
      </c>
      <c r="W985" t="s">
        <v>46</v>
      </c>
      <c r="X985">
        <v>-0.58893384999999998</v>
      </c>
      <c r="Y985">
        <v>0</v>
      </c>
      <c r="Z985" t="s">
        <v>47</v>
      </c>
      <c r="AA985">
        <v>0</v>
      </c>
      <c r="AB985">
        <v>0</v>
      </c>
      <c r="AC985" t="s">
        <v>48</v>
      </c>
      <c r="AD985">
        <v>0</v>
      </c>
      <c r="AE985">
        <v>0</v>
      </c>
      <c r="AF985" t="s">
        <v>30</v>
      </c>
      <c r="AG985" s="27">
        <v>3974.8776403389102</v>
      </c>
    </row>
    <row r="986" spans="1:33" x14ac:dyDescent="0.2">
      <c r="A986" s="24">
        <f t="shared" si="15"/>
        <v>-3.2802498151719588</v>
      </c>
      <c r="B986" t="s">
        <v>879</v>
      </c>
      <c r="C986" t="s">
        <v>22</v>
      </c>
      <c r="D986">
        <v>1</v>
      </c>
      <c r="E986" t="s">
        <v>24</v>
      </c>
      <c r="F986" s="24">
        <v>2.5646539255518701</v>
      </c>
      <c r="G986">
        <v>3.5635159000000002E-8</v>
      </c>
      <c r="H986" t="s">
        <v>25</v>
      </c>
      <c r="I986">
        <v>106.954095849205</v>
      </c>
      <c r="J986">
        <v>1.41249124E-7</v>
      </c>
      <c r="K986" t="s">
        <v>26</v>
      </c>
      <c r="L986">
        <v>0</v>
      </c>
      <c r="M986">
        <v>0</v>
      </c>
      <c r="N986" t="s">
        <v>27</v>
      </c>
      <c r="O986">
        <v>8.7201685907372997E-2</v>
      </c>
      <c r="P986">
        <v>2.059666E-8</v>
      </c>
      <c r="Q986" t="s">
        <v>28</v>
      </c>
      <c r="R986">
        <v>0.293130224514001</v>
      </c>
      <c r="S986">
        <v>9.7069718999999995E-8</v>
      </c>
      <c r="T986" t="s">
        <v>45</v>
      </c>
      <c r="U986">
        <v>0</v>
      </c>
      <c r="V986">
        <v>0</v>
      </c>
      <c r="W986" t="s">
        <v>46</v>
      </c>
      <c r="X986">
        <v>-0.58893384999999998</v>
      </c>
      <c r="Y986">
        <v>0</v>
      </c>
      <c r="Z986" t="s">
        <v>47</v>
      </c>
      <c r="AA986">
        <v>0</v>
      </c>
      <c r="AB986">
        <v>0</v>
      </c>
      <c r="AC986" t="s">
        <v>48</v>
      </c>
      <c r="AD986">
        <v>0</v>
      </c>
      <c r="AE986">
        <v>0</v>
      </c>
      <c r="AF986" t="s">
        <v>30</v>
      </c>
      <c r="AG986" s="27">
        <v>3974.8776403389102</v>
      </c>
    </row>
    <row r="987" spans="1:33" x14ac:dyDescent="0.2">
      <c r="A987" s="24">
        <f t="shared" si="15"/>
        <v>-3.2802498113581846</v>
      </c>
      <c r="B987" t="s">
        <v>895</v>
      </c>
      <c r="C987" t="s">
        <v>22</v>
      </c>
      <c r="D987">
        <v>1</v>
      </c>
      <c r="E987" t="s">
        <v>24</v>
      </c>
      <c r="F987" s="24">
        <v>2.564653902771</v>
      </c>
      <c r="G987">
        <v>1.27887084E-7</v>
      </c>
      <c r="H987" t="s">
        <v>25</v>
      </c>
      <c r="I987">
        <v>106.95409586778599</v>
      </c>
      <c r="J987">
        <v>2.9013579999999999E-7</v>
      </c>
      <c r="K987" t="s">
        <v>26</v>
      </c>
      <c r="L987">
        <v>0</v>
      </c>
      <c r="M987">
        <v>0</v>
      </c>
      <c r="N987" t="s">
        <v>27</v>
      </c>
      <c r="O987">
        <v>8.720168878515E-2</v>
      </c>
      <c r="P987">
        <v>4.3335209999999996E-9</v>
      </c>
      <c r="Q987" t="s">
        <v>28</v>
      </c>
      <c r="R987">
        <v>0.293130291514272</v>
      </c>
      <c r="S987">
        <v>2.8890228999999999E-8</v>
      </c>
      <c r="T987" t="s">
        <v>45</v>
      </c>
      <c r="U987">
        <v>0</v>
      </c>
      <c r="V987">
        <v>0</v>
      </c>
      <c r="W987" t="s">
        <v>46</v>
      </c>
      <c r="X987">
        <v>-0.58893384999999998</v>
      </c>
      <c r="Y987">
        <v>0</v>
      </c>
      <c r="Z987" t="s">
        <v>47</v>
      </c>
      <c r="AA987">
        <v>0</v>
      </c>
      <c r="AB987">
        <v>0</v>
      </c>
      <c r="AC987" t="s">
        <v>48</v>
      </c>
      <c r="AD987">
        <v>0</v>
      </c>
      <c r="AE987">
        <v>0</v>
      </c>
      <c r="AF987" t="s">
        <v>30</v>
      </c>
      <c r="AG987" s="27">
        <v>3974.8776403389102</v>
      </c>
    </row>
    <row r="988" spans="1:33" x14ac:dyDescent="0.2">
      <c r="A988" s="24">
        <f t="shared" si="15"/>
        <v>-3.2802498101796296</v>
      </c>
      <c r="B988" t="s">
        <v>917</v>
      </c>
      <c r="C988" t="s">
        <v>22</v>
      </c>
      <c r="D988">
        <v>1</v>
      </c>
      <c r="E988" t="s">
        <v>24</v>
      </c>
      <c r="F988" s="24">
        <v>2.5646539149246399</v>
      </c>
      <c r="G988">
        <v>6.8341950000000003E-9</v>
      </c>
      <c r="H988" t="s">
        <v>25</v>
      </c>
      <c r="I988">
        <v>106.954095873528</v>
      </c>
      <c r="J988">
        <v>2.7310308E-8</v>
      </c>
      <c r="K988" t="s">
        <v>26</v>
      </c>
      <c r="L988">
        <v>0</v>
      </c>
      <c r="M988">
        <v>0</v>
      </c>
      <c r="N988" t="s">
        <v>27</v>
      </c>
      <c r="O988">
        <v>8.7201680423252007E-2</v>
      </c>
      <c r="P988">
        <v>9.8571710000000001E-9</v>
      </c>
      <c r="Q988" t="s">
        <v>28</v>
      </c>
      <c r="R988">
        <v>0.29313026261534397</v>
      </c>
      <c r="S988">
        <v>7.5874489999999996E-9</v>
      </c>
      <c r="T988" t="s">
        <v>45</v>
      </c>
      <c r="U988">
        <v>0</v>
      </c>
      <c r="V988">
        <v>0</v>
      </c>
      <c r="W988" t="s">
        <v>46</v>
      </c>
      <c r="X988">
        <v>-0.58893384999999998</v>
      </c>
      <c r="Y988">
        <v>0</v>
      </c>
      <c r="Z988" t="s">
        <v>47</v>
      </c>
      <c r="AA988">
        <v>0</v>
      </c>
      <c r="AB988">
        <v>0</v>
      </c>
      <c r="AC988" t="s">
        <v>48</v>
      </c>
      <c r="AD988">
        <v>0</v>
      </c>
      <c r="AE988">
        <v>0</v>
      </c>
      <c r="AF988" t="s">
        <v>30</v>
      </c>
      <c r="AG988" s="27">
        <v>3974.8776403389102</v>
      </c>
    </row>
    <row r="989" spans="1:33" x14ac:dyDescent="0.2">
      <c r="A989" s="24">
        <f t="shared" si="15"/>
        <v>-3.2802498394447874</v>
      </c>
      <c r="B989" t="s">
        <v>935</v>
      </c>
      <c r="C989" t="s">
        <v>22</v>
      </c>
      <c r="D989">
        <v>1</v>
      </c>
      <c r="E989" t="s">
        <v>24</v>
      </c>
      <c r="F989" s="24">
        <v>2.5646539672232498</v>
      </c>
      <c r="G989">
        <v>3.0377890999999997E-8</v>
      </c>
      <c r="H989" t="s">
        <v>25</v>
      </c>
      <c r="I989">
        <v>106.95409573094599</v>
      </c>
      <c r="J989">
        <v>1.46161829E-7</v>
      </c>
      <c r="K989" t="s">
        <v>26</v>
      </c>
      <c r="L989">
        <v>0</v>
      </c>
      <c r="M989">
        <v>0</v>
      </c>
      <c r="N989" t="s">
        <v>27</v>
      </c>
      <c r="O989">
        <v>8.7201686366791001E-2</v>
      </c>
      <c r="P989">
        <v>2.796931E-8</v>
      </c>
      <c r="Q989" t="s">
        <v>28</v>
      </c>
      <c r="R989">
        <v>0.29313028012679498</v>
      </c>
      <c r="S989">
        <v>4.5451144999999998E-8</v>
      </c>
      <c r="T989" t="s">
        <v>45</v>
      </c>
      <c r="U989">
        <v>0</v>
      </c>
      <c r="V989">
        <v>0</v>
      </c>
      <c r="W989" t="s">
        <v>46</v>
      </c>
      <c r="X989">
        <v>-0.58893384999999998</v>
      </c>
      <c r="Y989">
        <v>0</v>
      </c>
      <c r="Z989" t="s">
        <v>47</v>
      </c>
      <c r="AA989">
        <v>0</v>
      </c>
      <c r="AB989">
        <v>0</v>
      </c>
      <c r="AC989" t="s">
        <v>48</v>
      </c>
      <c r="AD989">
        <v>0</v>
      </c>
      <c r="AE989">
        <v>0</v>
      </c>
      <c r="AF989" t="s">
        <v>30</v>
      </c>
      <c r="AG989" s="27">
        <v>3974.8776403389102</v>
      </c>
    </row>
    <row r="990" spans="1:33" x14ac:dyDescent="0.2">
      <c r="A990" s="24">
        <f t="shared" si="15"/>
        <v>-3.280249832743531</v>
      </c>
      <c r="B990" t="s">
        <v>951</v>
      </c>
      <c r="C990" t="s">
        <v>22</v>
      </c>
      <c r="D990">
        <v>1</v>
      </c>
      <c r="E990" t="s">
        <v>24</v>
      </c>
      <c r="F990" s="24">
        <v>2.5646539588996502</v>
      </c>
      <c r="G990">
        <v>1.3100594999999999E-8</v>
      </c>
      <c r="H990" t="s">
        <v>25</v>
      </c>
      <c r="I990">
        <v>106.95409576359501</v>
      </c>
      <c r="J990">
        <v>7.2564727999999994E-8</v>
      </c>
      <c r="K990" t="s">
        <v>26</v>
      </c>
      <c r="L990">
        <v>0</v>
      </c>
      <c r="M990">
        <v>0</v>
      </c>
      <c r="N990" t="s">
        <v>27</v>
      </c>
      <c r="O990">
        <v>8.7201676149502E-2</v>
      </c>
      <c r="P990">
        <v>2.2740339999999999E-9</v>
      </c>
      <c r="Q990" t="s">
        <v>28</v>
      </c>
      <c r="R990">
        <v>0.29313029093855197</v>
      </c>
      <c r="S990">
        <v>1.1676055000000001E-8</v>
      </c>
      <c r="T990" t="s">
        <v>45</v>
      </c>
      <c r="U990">
        <v>0</v>
      </c>
      <c r="V990">
        <v>0</v>
      </c>
      <c r="W990" t="s">
        <v>46</v>
      </c>
      <c r="X990">
        <v>-0.58893384999999998</v>
      </c>
      <c r="Y990">
        <v>0</v>
      </c>
      <c r="Z990" t="s">
        <v>47</v>
      </c>
      <c r="AA990">
        <v>0</v>
      </c>
      <c r="AB990">
        <v>0</v>
      </c>
      <c r="AC990" t="s">
        <v>48</v>
      </c>
      <c r="AD990">
        <v>0</v>
      </c>
      <c r="AE990">
        <v>0</v>
      </c>
      <c r="AF990" t="s">
        <v>30</v>
      </c>
      <c r="AG990" s="27">
        <v>3974.8776403389102</v>
      </c>
    </row>
    <row r="991" spans="1:33" x14ac:dyDescent="0.2">
      <c r="A991" s="24">
        <f t="shared" si="15"/>
        <v>-3.2802497971361091</v>
      </c>
      <c r="B991" t="s">
        <v>952</v>
      </c>
      <c r="C991" t="s">
        <v>22</v>
      </c>
      <c r="D991">
        <v>1</v>
      </c>
      <c r="E991" t="s">
        <v>24</v>
      </c>
      <c r="F991" s="24">
        <v>2.5646539056436501</v>
      </c>
      <c r="G991">
        <v>1.0116088E-7</v>
      </c>
      <c r="H991" t="s">
        <v>25</v>
      </c>
      <c r="I991">
        <v>106.954095937077</v>
      </c>
      <c r="J991">
        <v>5.1952258500000004E-7</v>
      </c>
      <c r="K991" t="s">
        <v>26</v>
      </c>
      <c r="L991">
        <v>0</v>
      </c>
      <c r="M991">
        <v>0</v>
      </c>
      <c r="N991" t="s">
        <v>27</v>
      </c>
      <c r="O991">
        <v>8.7201689493940998E-2</v>
      </c>
      <c r="P991">
        <v>5.7515905000000003E-8</v>
      </c>
      <c r="Q991" t="s">
        <v>28</v>
      </c>
      <c r="R991">
        <v>0.29313023277215799</v>
      </c>
      <c r="S991">
        <v>9.9264157999999999E-8</v>
      </c>
      <c r="T991" t="s">
        <v>45</v>
      </c>
      <c r="U991">
        <v>0</v>
      </c>
      <c r="V991">
        <v>0</v>
      </c>
      <c r="W991" t="s">
        <v>46</v>
      </c>
      <c r="X991">
        <v>-0.58893384999999998</v>
      </c>
      <c r="Y991">
        <v>0</v>
      </c>
      <c r="Z991" t="s">
        <v>47</v>
      </c>
      <c r="AA991">
        <v>0</v>
      </c>
      <c r="AB991">
        <v>0</v>
      </c>
      <c r="AC991" t="s">
        <v>48</v>
      </c>
      <c r="AD991">
        <v>0</v>
      </c>
      <c r="AE991">
        <v>0</v>
      </c>
      <c r="AF991" t="s">
        <v>30</v>
      </c>
      <c r="AG991" s="27">
        <v>3974.8776403389102</v>
      </c>
    </row>
    <row r="992" spans="1:33" x14ac:dyDescent="0.2">
      <c r="A992" s="24">
        <f t="shared" si="15"/>
        <v>-3.2802497863618489</v>
      </c>
      <c r="B992" t="s">
        <v>960</v>
      </c>
      <c r="C992" t="s">
        <v>22</v>
      </c>
      <c r="D992">
        <v>1</v>
      </c>
      <c r="E992" t="s">
        <v>24</v>
      </c>
      <c r="F992" s="24">
        <v>2.5646538983668998</v>
      </c>
      <c r="G992">
        <v>6.7182483000000004E-8</v>
      </c>
      <c r="H992" t="s">
        <v>25</v>
      </c>
      <c r="I992">
        <v>106.95409598957001</v>
      </c>
      <c r="J992">
        <v>4.74111007E-7</v>
      </c>
      <c r="K992" t="s">
        <v>26</v>
      </c>
      <c r="L992">
        <v>0</v>
      </c>
      <c r="M992">
        <v>0</v>
      </c>
      <c r="N992" t="s">
        <v>27</v>
      </c>
      <c r="O992">
        <v>8.7201675251375996E-2</v>
      </c>
      <c r="P992">
        <v>1.4050852E-8</v>
      </c>
      <c r="Q992" t="s">
        <v>28</v>
      </c>
      <c r="R992">
        <v>0.29313027478728598</v>
      </c>
      <c r="S992">
        <v>4.3445206000000002E-8</v>
      </c>
      <c r="T992" t="s">
        <v>45</v>
      </c>
      <c r="U992">
        <v>0</v>
      </c>
      <c r="V992">
        <v>0</v>
      </c>
      <c r="W992" t="s">
        <v>46</v>
      </c>
      <c r="X992">
        <v>-0.58893384999999998</v>
      </c>
      <c r="Y992">
        <v>0</v>
      </c>
      <c r="Z992" t="s">
        <v>47</v>
      </c>
      <c r="AA992">
        <v>0</v>
      </c>
      <c r="AB992">
        <v>0</v>
      </c>
      <c r="AC992" t="s">
        <v>48</v>
      </c>
      <c r="AD992">
        <v>0</v>
      </c>
      <c r="AE992">
        <v>0</v>
      </c>
      <c r="AF992" t="s">
        <v>30</v>
      </c>
      <c r="AG992" s="27">
        <v>3974.8776403389102</v>
      </c>
    </row>
    <row r="993" spans="1:33" x14ac:dyDescent="0.2">
      <c r="A993" s="24">
        <f t="shared" si="15"/>
        <v>-3.2802498431990386</v>
      </c>
      <c r="B993" t="s">
        <v>966</v>
      </c>
      <c r="C993" t="s">
        <v>22</v>
      </c>
      <c r="D993">
        <v>1</v>
      </c>
      <c r="E993" t="s">
        <v>24</v>
      </c>
      <c r="F993" s="24">
        <v>2.5646539505625698</v>
      </c>
      <c r="G993">
        <v>3.7535955000000002E-8</v>
      </c>
      <c r="H993" t="s">
        <v>25</v>
      </c>
      <c r="I993">
        <v>106.954095712655</v>
      </c>
      <c r="J993">
        <v>9.5884344000000004E-8</v>
      </c>
      <c r="K993" t="s">
        <v>26</v>
      </c>
      <c r="L993">
        <v>0</v>
      </c>
      <c r="M993">
        <v>0</v>
      </c>
      <c r="N993" t="s">
        <v>27</v>
      </c>
      <c r="O993">
        <v>8.7201695549416994E-2</v>
      </c>
      <c r="P993">
        <v>6.9216359999999997E-9</v>
      </c>
      <c r="Q993" t="s">
        <v>28</v>
      </c>
      <c r="R993">
        <v>0.293130273734659</v>
      </c>
      <c r="S993">
        <v>3.1319302999999998E-8</v>
      </c>
      <c r="T993" t="s">
        <v>45</v>
      </c>
      <c r="U993">
        <v>0</v>
      </c>
      <c r="V993">
        <v>0</v>
      </c>
      <c r="W993" t="s">
        <v>46</v>
      </c>
      <c r="X993">
        <v>-0.58893384999999998</v>
      </c>
      <c r="Y993">
        <v>0</v>
      </c>
      <c r="Z993" t="s">
        <v>47</v>
      </c>
      <c r="AA993">
        <v>0</v>
      </c>
      <c r="AB993">
        <v>0</v>
      </c>
      <c r="AC993" t="s">
        <v>48</v>
      </c>
      <c r="AD993">
        <v>0</v>
      </c>
      <c r="AE993">
        <v>0</v>
      </c>
      <c r="AF993" t="s">
        <v>30</v>
      </c>
      <c r="AG993" s="27">
        <v>3974.8776403389102</v>
      </c>
    </row>
    <row r="994" spans="1:33" x14ac:dyDescent="0.2">
      <c r="A994" s="24">
        <f t="shared" si="15"/>
        <v>-3.2802498026559381</v>
      </c>
      <c r="B994" t="s">
        <v>967</v>
      </c>
      <c r="C994" t="s">
        <v>22</v>
      </c>
      <c r="D994">
        <v>1</v>
      </c>
      <c r="E994" t="s">
        <v>24</v>
      </c>
      <c r="F994" s="24">
        <v>2.5646539122115999</v>
      </c>
      <c r="G994">
        <v>8.7195459999999995E-8</v>
      </c>
      <c r="H994" t="s">
        <v>25</v>
      </c>
      <c r="I994">
        <v>106.95409591018399</v>
      </c>
      <c r="J994">
        <v>4.14786272E-7</v>
      </c>
      <c r="K994" t="s">
        <v>26</v>
      </c>
      <c r="L994">
        <v>0</v>
      </c>
      <c r="M994">
        <v>0</v>
      </c>
      <c r="N994" t="s">
        <v>27</v>
      </c>
      <c r="O994">
        <v>8.7201687885205006E-2</v>
      </c>
      <c r="P994">
        <v>1.6706801999999998E-8</v>
      </c>
      <c r="Q994" t="s">
        <v>28</v>
      </c>
      <c r="R994">
        <v>0.293130264047406</v>
      </c>
      <c r="S994">
        <v>9.7605696999999993E-8</v>
      </c>
      <c r="T994" t="s">
        <v>45</v>
      </c>
      <c r="U994">
        <v>0</v>
      </c>
      <c r="V994">
        <v>0</v>
      </c>
      <c r="W994" t="s">
        <v>46</v>
      </c>
      <c r="X994">
        <v>-0.58893384999999998</v>
      </c>
      <c r="Y994">
        <v>0</v>
      </c>
      <c r="Z994" t="s">
        <v>47</v>
      </c>
      <c r="AA994">
        <v>0</v>
      </c>
      <c r="AB994">
        <v>0</v>
      </c>
      <c r="AC994" t="s">
        <v>48</v>
      </c>
      <c r="AD994">
        <v>0</v>
      </c>
      <c r="AE994">
        <v>0</v>
      </c>
      <c r="AF994" t="s">
        <v>30</v>
      </c>
      <c r="AG994" s="27">
        <v>3974.8776403389102</v>
      </c>
    </row>
    <row r="995" spans="1:33" x14ac:dyDescent="0.2">
      <c r="A995" s="24">
        <f t="shared" si="15"/>
        <v>-3.2802498325269926</v>
      </c>
      <c r="B995" t="s">
        <v>969</v>
      </c>
      <c r="C995" t="s">
        <v>22</v>
      </c>
      <c r="D995">
        <v>1</v>
      </c>
      <c r="E995" t="s">
        <v>24</v>
      </c>
      <c r="F995" s="24">
        <v>2.5646539505154302</v>
      </c>
      <c r="G995">
        <v>4.91580302E-7</v>
      </c>
      <c r="H995" t="s">
        <v>25</v>
      </c>
      <c r="I995">
        <v>106.95409576465001</v>
      </c>
      <c r="J995">
        <v>4.0156597699999998E-7</v>
      </c>
      <c r="K995" t="s">
        <v>26</v>
      </c>
      <c r="L995">
        <v>0</v>
      </c>
      <c r="M995">
        <v>0</v>
      </c>
      <c r="N995" t="s">
        <v>27</v>
      </c>
      <c r="O995">
        <v>8.7201670388880007E-2</v>
      </c>
      <c r="P995">
        <v>1.12355328E-7</v>
      </c>
      <c r="Q995" t="s">
        <v>28</v>
      </c>
      <c r="R995">
        <v>0.29313025068055198</v>
      </c>
      <c r="S995">
        <v>3.06097616E-7</v>
      </c>
      <c r="T995" t="s">
        <v>45</v>
      </c>
      <c r="U995">
        <v>0</v>
      </c>
      <c r="V995">
        <v>0</v>
      </c>
      <c r="W995" t="s">
        <v>46</v>
      </c>
      <c r="X995">
        <v>-0.58893384999999998</v>
      </c>
      <c r="Y995">
        <v>0</v>
      </c>
      <c r="Z995" t="s">
        <v>47</v>
      </c>
      <c r="AA995">
        <v>0</v>
      </c>
      <c r="AB995">
        <v>0</v>
      </c>
      <c r="AC995" t="s">
        <v>48</v>
      </c>
      <c r="AD995">
        <v>0</v>
      </c>
      <c r="AE995">
        <v>0</v>
      </c>
      <c r="AF995" t="s">
        <v>30</v>
      </c>
      <c r="AG995" s="27">
        <v>3974.8776403389102</v>
      </c>
    </row>
    <row r="996" spans="1:33" x14ac:dyDescent="0.2">
      <c r="A996" s="24">
        <f t="shared" si="15"/>
        <v>-3.2802498085076546</v>
      </c>
      <c r="B996" t="s">
        <v>996</v>
      </c>
      <c r="C996" t="s">
        <v>22</v>
      </c>
      <c r="D996">
        <v>1</v>
      </c>
      <c r="E996" t="s">
        <v>24</v>
      </c>
      <c r="F996" s="24">
        <v>2.5646539209418999</v>
      </c>
      <c r="G996">
        <v>1.19204806E-7</v>
      </c>
      <c r="H996" t="s">
        <v>25</v>
      </c>
      <c r="I996">
        <v>106.95409588167399</v>
      </c>
      <c r="J996">
        <v>3.2295432200000002E-7</v>
      </c>
      <c r="K996" t="s">
        <v>26</v>
      </c>
      <c r="L996">
        <v>0</v>
      </c>
      <c r="M996">
        <v>0</v>
      </c>
      <c r="N996" t="s">
        <v>27</v>
      </c>
      <c r="O996">
        <v>8.7201690116302993E-2</v>
      </c>
      <c r="P996">
        <v>2.1214876999999999E-8</v>
      </c>
      <c r="Q996" t="s">
        <v>28</v>
      </c>
      <c r="R996">
        <v>0.29313027086202897</v>
      </c>
      <c r="S996">
        <v>8.5251881000000006E-8</v>
      </c>
      <c r="T996" t="s">
        <v>45</v>
      </c>
      <c r="U996">
        <v>0</v>
      </c>
      <c r="V996">
        <v>0</v>
      </c>
      <c r="W996" t="s">
        <v>46</v>
      </c>
      <c r="X996">
        <v>-0.58893384999999998</v>
      </c>
      <c r="Y996">
        <v>0</v>
      </c>
      <c r="Z996" t="s">
        <v>47</v>
      </c>
      <c r="AA996">
        <v>0</v>
      </c>
      <c r="AB996">
        <v>0</v>
      </c>
      <c r="AC996" t="s">
        <v>48</v>
      </c>
      <c r="AD996">
        <v>0</v>
      </c>
      <c r="AE996">
        <v>0</v>
      </c>
      <c r="AF996" t="s">
        <v>30</v>
      </c>
      <c r="AG996" s="27">
        <v>3974.8776403389102</v>
      </c>
    </row>
    <row r="997" spans="1:33" x14ac:dyDescent="0.2">
      <c r="A997" s="24">
        <f t="shared" si="15"/>
        <v>-3.2802498706243211</v>
      </c>
      <c r="B997" t="s">
        <v>1004</v>
      </c>
      <c r="C997" t="s">
        <v>22</v>
      </c>
      <c r="D997">
        <v>1</v>
      </c>
      <c r="E997" t="s">
        <v>24</v>
      </c>
      <c r="F997" s="24">
        <v>2.5646539964055899</v>
      </c>
      <c r="G997">
        <v>1.2744969000000001E-7</v>
      </c>
      <c r="H997" t="s">
        <v>25</v>
      </c>
      <c r="I997">
        <v>106.954095579037</v>
      </c>
      <c r="J997">
        <v>1.9649050300000001E-7</v>
      </c>
      <c r="K997" t="s">
        <v>26</v>
      </c>
      <c r="L997">
        <v>0</v>
      </c>
      <c r="M997">
        <v>0</v>
      </c>
      <c r="N997" t="s">
        <v>27</v>
      </c>
      <c r="O997">
        <v>8.7201688210726006E-2</v>
      </c>
      <c r="P997">
        <v>1.176637E-8</v>
      </c>
      <c r="Q997" t="s">
        <v>28</v>
      </c>
      <c r="R997">
        <v>0.29313025707179502</v>
      </c>
      <c r="S997">
        <v>1.6578925999999999E-8</v>
      </c>
      <c r="T997" t="s">
        <v>45</v>
      </c>
      <c r="U997">
        <v>0</v>
      </c>
      <c r="V997">
        <v>0</v>
      </c>
      <c r="W997" t="s">
        <v>46</v>
      </c>
      <c r="X997">
        <v>-0.58893384999999998</v>
      </c>
      <c r="Y997">
        <v>0</v>
      </c>
      <c r="Z997" t="s">
        <v>47</v>
      </c>
      <c r="AA997">
        <v>0</v>
      </c>
      <c r="AB997">
        <v>0</v>
      </c>
      <c r="AC997" t="s">
        <v>48</v>
      </c>
      <c r="AD997">
        <v>0</v>
      </c>
      <c r="AE997">
        <v>0</v>
      </c>
      <c r="AF997" t="s">
        <v>30</v>
      </c>
      <c r="AG997" s="27">
        <v>3974.8776403389102</v>
      </c>
    </row>
    <row r="998" spans="1:33" x14ac:dyDescent="0.2">
      <c r="A998" s="24">
        <f t="shared" si="15"/>
        <v>-3.2802498209680531</v>
      </c>
      <c r="B998" t="s">
        <v>1011</v>
      </c>
      <c r="C998" t="s">
        <v>22</v>
      </c>
      <c r="D998">
        <v>1</v>
      </c>
      <c r="E998" t="s">
        <v>24</v>
      </c>
      <c r="F998" s="24">
        <v>2.5646539409885798</v>
      </c>
      <c r="G998">
        <v>6.1245938999999995E-8</v>
      </c>
      <c r="H998" t="s">
        <v>25</v>
      </c>
      <c r="I998">
        <v>106.954095820966</v>
      </c>
      <c r="J998">
        <v>1.5586143400000001E-7</v>
      </c>
      <c r="K998" t="s">
        <v>26</v>
      </c>
      <c r="L998">
        <v>0</v>
      </c>
      <c r="M998">
        <v>0</v>
      </c>
      <c r="N998" t="s">
        <v>27</v>
      </c>
      <c r="O998">
        <v>8.7201678122992995E-2</v>
      </c>
      <c r="P998">
        <v>1.4510486E-8</v>
      </c>
      <c r="Q998" t="s">
        <v>28</v>
      </c>
      <c r="R998">
        <v>0.29313025123110698</v>
      </c>
      <c r="S998">
        <v>1.1761176E-8</v>
      </c>
      <c r="T998" t="s">
        <v>45</v>
      </c>
      <c r="U998">
        <v>0</v>
      </c>
      <c r="V998">
        <v>0</v>
      </c>
      <c r="W998" t="s">
        <v>46</v>
      </c>
      <c r="X998">
        <v>-0.58893384999999998</v>
      </c>
      <c r="Y998">
        <v>0</v>
      </c>
      <c r="Z998" t="s">
        <v>47</v>
      </c>
      <c r="AA998">
        <v>0</v>
      </c>
      <c r="AB998">
        <v>0</v>
      </c>
      <c r="AC998" t="s">
        <v>48</v>
      </c>
      <c r="AD998">
        <v>0</v>
      </c>
      <c r="AE998">
        <v>0</v>
      </c>
      <c r="AF998" t="s">
        <v>30</v>
      </c>
      <c r="AG998" s="27">
        <v>3974.8776403389102</v>
      </c>
    </row>
    <row r="999" spans="1:33" x14ac:dyDescent="0.2">
      <c r="A999" s="24">
        <f t="shared" si="15"/>
        <v>-3.2802498190148803</v>
      </c>
      <c r="B999" t="s">
        <v>1025</v>
      </c>
      <c r="C999" t="s">
        <v>22</v>
      </c>
      <c r="D999">
        <v>1</v>
      </c>
      <c r="E999" t="s">
        <v>24</v>
      </c>
      <c r="F999" s="24">
        <v>2.5646539290789598</v>
      </c>
      <c r="G999">
        <v>3.8904923999999999E-8</v>
      </c>
      <c r="H999" t="s">
        <v>25</v>
      </c>
      <c r="I999">
        <v>106.954095830482</v>
      </c>
      <c r="J999">
        <v>1.46531297E-7</v>
      </c>
      <c r="K999" t="s">
        <v>26</v>
      </c>
      <c r="L999">
        <v>0</v>
      </c>
      <c r="M999">
        <v>0</v>
      </c>
      <c r="N999" t="s">
        <v>27</v>
      </c>
      <c r="O999">
        <v>8.7201690866795994E-2</v>
      </c>
      <c r="P999">
        <v>1.5650169999999999E-8</v>
      </c>
      <c r="Q999" t="s">
        <v>28</v>
      </c>
      <c r="R999">
        <v>0.29313026480412802</v>
      </c>
      <c r="S999">
        <v>2.7972082E-8</v>
      </c>
      <c r="T999" t="s">
        <v>45</v>
      </c>
      <c r="U999">
        <v>0</v>
      </c>
      <c r="V999">
        <v>0</v>
      </c>
      <c r="W999" t="s">
        <v>46</v>
      </c>
      <c r="X999">
        <v>-0.58893384999999998</v>
      </c>
      <c r="Y999">
        <v>0</v>
      </c>
      <c r="Z999" t="s">
        <v>47</v>
      </c>
      <c r="AA999">
        <v>0</v>
      </c>
      <c r="AB999">
        <v>0</v>
      </c>
      <c r="AC999" t="s">
        <v>48</v>
      </c>
      <c r="AD999">
        <v>0</v>
      </c>
      <c r="AE999">
        <v>0</v>
      </c>
      <c r="AF999" t="s">
        <v>30</v>
      </c>
      <c r="AG999" s="27">
        <v>3974.8776403389102</v>
      </c>
    </row>
    <row r="1000" spans="1:33" x14ac:dyDescent="0.2">
      <c r="A1000" s="24">
        <f t="shared" si="15"/>
        <v>-3.2802497864410745</v>
      </c>
      <c r="B1000" t="s">
        <v>1044</v>
      </c>
      <c r="C1000" t="s">
        <v>22</v>
      </c>
      <c r="D1000">
        <v>1</v>
      </c>
      <c r="E1000" t="s">
        <v>24</v>
      </c>
      <c r="F1000" s="24">
        <v>2.5646538903234801</v>
      </c>
      <c r="G1000">
        <v>3.6294057000000002E-8</v>
      </c>
      <c r="H1000" t="s">
        <v>25</v>
      </c>
      <c r="I1000">
        <v>106.954095989184</v>
      </c>
      <c r="J1000">
        <v>1.4490530500000001E-7</v>
      </c>
      <c r="K1000" t="s">
        <v>26</v>
      </c>
      <c r="L1000">
        <v>0</v>
      </c>
      <c r="M1000">
        <v>0</v>
      </c>
      <c r="N1000" t="s">
        <v>27</v>
      </c>
      <c r="O1000">
        <v>8.7201689376114E-2</v>
      </c>
      <c r="P1000">
        <v>1.9813207E-8</v>
      </c>
      <c r="Q1000" t="s">
        <v>28</v>
      </c>
      <c r="R1000">
        <v>0.29313027061279501</v>
      </c>
      <c r="S1000">
        <v>1.8603459999999999E-8</v>
      </c>
      <c r="T1000" t="s">
        <v>45</v>
      </c>
      <c r="U1000">
        <v>0</v>
      </c>
      <c r="V1000">
        <v>0</v>
      </c>
      <c r="W1000" t="s">
        <v>46</v>
      </c>
      <c r="X1000">
        <v>-0.58893384999999998</v>
      </c>
      <c r="Y1000">
        <v>0</v>
      </c>
      <c r="Z1000" t="s">
        <v>47</v>
      </c>
      <c r="AA1000">
        <v>0</v>
      </c>
      <c r="AB1000">
        <v>0</v>
      </c>
      <c r="AC1000" t="s">
        <v>48</v>
      </c>
      <c r="AD1000">
        <v>0</v>
      </c>
      <c r="AE1000">
        <v>0</v>
      </c>
      <c r="AF1000" t="s">
        <v>30</v>
      </c>
      <c r="AG1000" s="27">
        <v>3974.8776403389102</v>
      </c>
    </row>
    <row r="1001" spans="1:33" x14ac:dyDescent="0.2">
      <c r="A1001" s="24">
        <f t="shared" si="15"/>
        <v>-3.2802497879734802</v>
      </c>
      <c r="B1001" t="s">
        <v>1050</v>
      </c>
      <c r="C1001" t="s">
        <v>22</v>
      </c>
      <c r="D1001">
        <v>1</v>
      </c>
      <c r="E1001" t="s">
        <v>24</v>
      </c>
      <c r="F1001" s="24">
        <v>2.5646538988468399</v>
      </c>
      <c r="G1001">
        <v>6.7842639499999997E-7</v>
      </c>
      <c r="H1001" t="s">
        <v>25</v>
      </c>
      <c r="I1001">
        <v>106.954095981718</v>
      </c>
      <c r="J1001">
        <v>1.391561295E-6</v>
      </c>
      <c r="K1001" t="s">
        <v>26</v>
      </c>
      <c r="L1001">
        <v>0</v>
      </c>
      <c r="M1001">
        <v>0</v>
      </c>
      <c r="N1001" t="s">
        <v>27</v>
      </c>
      <c r="O1001">
        <v>8.7201690088271E-2</v>
      </c>
      <c r="P1001">
        <v>5.4227861E-8</v>
      </c>
      <c r="Q1001" t="s">
        <v>28</v>
      </c>
      <c r="R1001">
        <v>0.29313028670457703</v>
      </c>
      <c r="S1001">
        <v>3.8292485400000002E-7</v>
      </c>
      <c r="T1001" t="s">
        <v>45</v>
      </c>
      <c r="U1001">
        <v>0</v>
      </c>
      <c r="V1001">
        <v>0</v>
      </c>
      <c r="W1001" t="s">
        <v>46</v>
      </c>
      <c r="X1001">
        <v>-0.58893384999999998</v>
      </c>
      <c r="Y1001">
        <v>0</v>
      </c>
      <c r="Z1001" t="s">
        <v>47</v>
      </c>
      <c r="AA1001">
        <v>0</v>
      </c>
      <c r="AB1001">
        <v>0</v>
      </c>
      <c r="AC1001" t="s">
        <v>48</v>
      </c>
      <c r="AD1001">
        <v>0</v>
      </c>
      <c r="AE1001">
        <v>0</v>
      </c>
      <c r="AF1001" t="s">
        <v>30</v>
      </c>
      <c r="AG1001" s="27">
        <v>3974.8776403389102</v>
      </c>
    </row>
  </sheetData>
  <sortState ref="A2:AG1001">
    <sortCondition ref="AG2:AG1001"/>
  </sortState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01"/>
  <sheetViews>
    <sheetView topLeftCell="AK1" zoomScale="80" zoomScaleNormal="80" workbookViewId="0">
      <selection activeCell="W1" sqref="W1:AB1048576"/>
    </sheetView>
  </sheetViews>
  <sheetFormatPr defaultRowHeight="12.75" x14ac:dyDescent="0.2"/>
  <cols>
    <col min="2" max="2" width="14.85546875" style="27" customWidth="1"/>
    <col min="3" max="3" width="17.85546875" style="27" bestFit="1" customWidth="1"/>
    <col min="7" max="7" width="15.85546875" style="27" customWidth="1"/>
    <col min="10" max="10" width="17.85546875" style="27" bestFit="1" customWidth="1"/>
    <col min="19" max="19" width="15.5703125" style="27" customWidth="1"/>
    <col min="20" max="20" width="17.85546875" style="27" bestFit="1" customWidth="1"/>
    <col min="23" max="23" width="11.28515625" style="29" customWidth="1"/>
    <col min="26" max="26" width="9.140625" style="29"/>
    <col min="35" max="36" width="10.5703125" style="29" customWidth="1"/>
  </cols>
  <sheetData>
    <row r="1" spans="1:47" s="4" customFormat="1" x14ac:dyDescent="0.2">
      <c r="A1" s="4" t="s">
        <v>1073</v>
      </c>
      <c r="B1" s="26" t="s">
        <v>49</v>
      </c>
      <c r="C1" s="26" t="s">
        <v>33</v>
      </c>
      <c r="D1" s="4" t="s">
        <v>1074</v>
      </c>
      <c r="E1" s="4" t="s">
        <v>1075</v>
      </c>
      <c r="G1" s="26" t="s">
        <v>49</v>
      </c>
      <c r="H1" s="4" t="s">
        <v>1073</v>
      </c>
      <c r="I1" s="4" t="s">
        <v>1077</v>
      </c>
      <c r="J1" s="26" t="s">
        <v>33</v>
      </c>
      <c r="K1" s="4" t="s">
        <v>1074</v>
      </c>
      <c r="L1" s="4" t="s">
        <v>1075</v>
      </c>
      <c r="S1" s="26" t="s">
        <v>49</v>
      </c>
      <c r="T1" s="26" t="s">
        <v>33</v>
      </c>
      <c r="U1" s="4" t="s">
        <v>1075</v>
      </c>
      <c r="W1" s="28" t="s">
        <v>49</v>
      </c>
      <c r="X1" s="4" t="s">
        <v>1073</v>
      </c>
      <c r="Y1" s="4" t="s">
        <v>1077</v>
      </c>
      <c r="Z1" s="28" t="s">
        <v>33</v>
      </c>
      <c r="AA1" s="4" t="s">
        <v>1074</v>
      </c>
      <c r="AB1" s="4" t="s">
        <v>1075</v>
      </c>
      <c r="AD1" s="4" t="s">
        <v>1089</v>
      </c>
      <c r="AI1" s="28" t="s">
        <v>49</v>
      </c>
      <c r="AJ1" s="28" t="s">
        <v>33</v>
      </c>
      <c r="AK1" s="4" t="s">
        <v>1075</v>
      </c>
      <c r="AS1" s="4" t="s">
        <v>1609</v>
      </c>
      <c r="AT1" s="4" t="s">
        <v>1610</v>
      </c>
      <c r="AU1" s="4" t="s">
        <v>1611</v>
      </c>
    </row>
    <row r="2" spans="1:47" x14ac:dyDescent="0.2">
      <c r="A2">
        <v>0</v>
      </c>
      <c r="B2" s="27">
        <v>-3.280249262924483</v>
      </c>
      <c r="C2" s="27">
        <v>2.5646529920592598</v>
      </c>
      <c r="D2">
        <v>0</v>
      </c>
      <c r="E2" s="11" t="s">
        <v>1076</v>
      </c>
      <c r="G2" s="27">
        <v>-3.2802501249380125</v>
      </c>
      <c r="H2" s="6">
        <v>0</v>
      </c>
      <c r="I2">
        <v>1</v>
      </c>
      <c r="J2" s="27">
        <v>2.5646548140269698</v>
      </c>
      <c r="K2" s="6">
        <v>0</v>
      </c>
      <c r="L2" s="11" t="s">
        <v>9</v>
      </c>
      <c r="N2" s="11" t="s">
        <v>1078</v>
      </c>
      <c r="O2">
        <f>SLOPE(J2:J1001,G2:G1001)</f>
        <v>-1.2744318269535164</v>
      </c>
      <c r="S2" s="27">
        <v>-3.2802501249380125</v>
      </c>
      <c r="T2" s="27">
        <v>2.5646548140269698</v>
      </c>
      <c r="U2" s="11" t="s">
        <v>1080</v>
      </c>
      <c r="W2" s="30">
        <f>$G2*10000+32802</f>
        <v>-0.50124938012595521</v>
      </c>
      <c r="X2" s="6">
        <v>0</v>
      </c>
      <c r="Y2">
        <v>1</v>
      </c>
      <c r="Z2" s="29">
        <f>$J2*10000-25646</f>
        <v>0.54814026969688712</v>
      </c>
      <c r="AA2" s="6">
        <v>0</v>
      </c>
      <c r="AB2" s="11" t="s">
        <v>9</v>
      </c>
      <c r="AE2" t="s">
        <v>22</v>
      </c>
      <c r="AF2">
        <v>1</v>
      </c>
      <c r="AI2" s="29">
        <f>$S2*10000+32802</f>
        <v>-0.50124938012595521</v>
      </c>
      <c r="AJ2" s="29">
        <f>$T2*10000-25646</f>
        <v>0.54814026969688712</v>
      </c>
      <c r="AK2" s="11" t="s">
        <v>1080</v>
      </c>
      <c r="AN2" t="s">
        <v>22</v>
      </c>
      <c r="AO2">
        <v>1</v>
      </c>
      <c r="AR2">
        <v>-0.50600000000000001</v>
      </c>
      <c r="AS2">
        <f>-0.217605+-1.519438*$AR2</f>
        <v>0.55123062800000011</v>
      </c>
      <c r="AT2">
        <f>-0.09553-1.27443*$AR2</f>
        <v>0.54933157999999993</v>
      </c>
      <c r="AU2">
        <f>-0.36315-1.8115*$AR2</f>
        <v>0.5534690000000001</v>
      </c>
    </row>
    <row r="3" spans="1:47" x14ac:dyDescent="0.2">
      <c r="A3">
        <v>0</v>
      </c>
      <c r="B3" s="27">
        <v>-3.2802492734140589</v>
      </c>
      <c r="C3" s="27">
        <v>2.5646529974150498</v>
      </c>
      <c r="D3">
        <v>0</v>
      </c>
      <c r="E3" s="11" t="s">
        <v>1076</v>
      </c>
      <c r="G3" s="27">
        <v>-3.2802490714352595</v>
      </c>
      <c r="H3" s="6">
        <v>0</v>
      </c>
      <c r="I3">
        <v>1</v>
      </c>
      <c r="J3" s="27">
        <v>2.5646534064587501</v>
      </c>
      <c r="K3" s="6">
        <v>0</v>
      </c>
      <c r="L3" s="11" t="s">
        <v>9</v>
      </c>
      <c r="S3" s="27">
        <v>-3.2802490714352595</v>
      </c>
      <c r="T3" s="27">
        <v>2.5646534064587501</v>
      </c>
      <c r="U3" s="11" t="s">
        <v>1080</v>
      </c>
      <c r="W3" s="30">
        <f t="shared" ref="W3:W66" si="0">$G3*10000+32802</f>
        <v>-0.49071435259247664</v>
      </c>
      <c r="X3" s="6">
        <v>0</v>
      </c>
      <c r="Y3">
        <v>1</v>
      </c>
      <c r="Z3" s="29">
        <f t="shared" ref="Z3:Z66" si="1">$J3*10000-25646</f>
        <v>0.53406458750032471</v>
      </c>
      <c r="AA3" s="6">
        <v>0</v>
      </c>
      <c r="AB3" s="11" t="s">
        <v>9</v>
      </c>
      <c r="AE3" t="s">
        <v>24</v>
      </c>
      <c r="AF3">
        <v>-0.276452874297824</v>
      </c>
      <c r="AG3">
        <v>1.77389978E-7</v>
      </c>
      <c r="AI3" s="29">
        <f t="shared" ref="AI3:AI66" si="2">$S3*10000+32802</f>
        <v>-0.49071435259247664</v>
      </c>
      <c r="AJ3" s="29">
        <f t="shared" ref="AJ3:AJ66" si="3">$T3*10000-25646</f>
        <v>0.53406458750032471</v>
      </c>
      <c r="AK3" s="11" t="s">
        <v>1080</v>
      </c>
      <c r="AN3" t="s">
        <v>1082</v>
      </c>
      <c r="AO3">
        <v>-9.5522399999999993E-2</v>
      </c>
      <c r="AP3">
        <v>2.3999999999999999E-6</v>
      </c>
      <c r="AR3">
        <v>-0.505</v>
      </c>
      <c r="AS3">
        <f t="shared" ref="AS3:AS20" si="4">-0.217605+-1.519438*$AR3</f>
        <v>0.54971119000000002</v>
      </c>
      <c r="AT3">
        <f t="shared" ref="AT3:AT20" si="5">-0.09553-1.27443*$AR3</f>
        <v>0.54805714999999999</v>
      </c>
      <c r="AU3">
        <f t="shared" ref="AU3:AU20" si="6">-0.36315-1.8115*$AR3</f>
        <v>0.55165750000000013</v>
      </c>
    </row>
    <row r="4" spans="1:47" x14ac:dyDescent="0.2">
      <c r="A4">
        <v>0</v>
      </c>
      <c r="B4" s="27">
        <v>-3.2802494736740999</v>
      </c>
      <c r="C4" s="27">
        <v>2.5646530441089199</v>
      </c>
      <c r="D4">
        <v>0</v>
      </c>
      <c r="E4" s="11" t="s">
        <v>1076</v>
      </c>
      <c r="G4" s="27">
        <v>-3.2802497030172648</v>
      </c>
      <c r="H4" s="6">
        <v>0</v>
      </c>
      <c r="I4">
        <v>1</v>
      </c>
      <c r="J4" s="27">
        <v>2.5646536960481101</v>
      </c>
      <c r="K4" s="6">
        <v>0</v>
      </c>
      <c r="L4" s="11" t="s">
        <v>9</v>
      </c>
      <c r="S4" s="27">
        <v>-3.2802497030172648</v>
      </c>
      <c r="T4" s="27">
        <v>2.5646536960481101</v>
      </c>
      <c r="U4" s="11" t="s">
        <v>1080</v>
      </c>
      <c r="W4" s="30">
        <f t="shared" si="0"/>
        <v>-0.49703017264982918</v>
      </c>
      <c r="X4" s="6">
        <v>0</v>
      </c>
      <c r="Y4">
        <v>1</v>
      </c>
      <c r="Z4" s="29">
        <f t="shared" si="1"/>
        <v>0.53696048110214178</v>
      </c>
      <c r="AA4" s="6">
        <v>0</v>
      </c>
      <c r="AB4" s="11" t="s">
        <v>9</v>
      </c>
      <c r="AE4" t="s">
        <v>25</v>
      </c>
      <c r="AF4">
        <v>-58.588819382019402</v>
      </c>
      <c r="AG4">
        <v>5.5930858190000002E-6</v>
      </c>
      <c r="AI4" s="29">
        <f t="shared" si="2"/>
        <v>-0.49703017264982918</v>
      </c>
      <c r="AJ4" s="29">
        <f t="shared" si="3"/>
        <v>0.53696048110214178</v>
      </c>
      <c r="AK4" s="11" t="s">
        <v>1080</v>
      </c>
      <c r="AN4" t="s">
        <v>1083</v>
      </c>
      <c r="AO4">
        <v>-1.2744211999999999</v>
      </c>
      <c r="AP4">
        <v>4.6999999999999999E-6</v>
      </c>
      <c r="AR4">
        <v>-0.504</v>
      </c>
      <c r="AS4">
        <f t="shared" si="4"/>
        <v>0.54819175200000014</v>
      </c>
      <c r="AT4">
        <f t="shared" si="5"/>
        <v>0.54678271999999994</v>
      </c>
      <c r="AU4">
        <f t="shared" si="6"/>
        <v>0.54984600000000006</v>
      </c>
    </row>
    <row r="5" spans="1:47" x14ac:dyDescent="0.2">
      <c r="A5">
        <v>0</v>
      </c>
      <c r="B5" s="27">
        <v>-3.2802492415752624</v>
      </c>
      <c r="C5" s="27">
        <v>2.56465314930995</v>
      </c>
      <c r="D5">
        <v>0</v>
      </c>
      <c r="E5" s="11" t="s">
        <v>1076</v>
      </c>
      <c r="G5" s="27">
        <v>-3.2802497873341228</v>
      </c>
      <c r="H5" s="6">
        <v>0</v>
      </c>
      <c r="I5">
        <v>1</v>
      </c>
      <c r="J5" s="27">
        <v>2.5646539637314798</v>
      </c>
      <c r="K5" s="6">
        <v>0</v>
      </c>
      <c r="L5" s="11" t="s">
        <v>9</v>
      </c>
      <c r="O5" t="s">
        <v>22</v>
      </c>
      <c r="P5" t="s">
        <v>23</v>
      </c>
      <c r="Q5">
        <v>1</v>
      </c>
      <c r="S5" s="27">
        <v>-3.2802497873341228</v>
      </c>
      <c r="T5" s="27">
        <v>2.5646539637314798</v>
      </c>
      <c r="U5" s="11" t="s">
        <v>1080</v>
      </c>
      <c r="W5" s="30">
        <f t="shared" si="0"/>
        <v>-0.49787334122811444</v>
      </c>
      <c r="X5" s="6">
        <v>0</v>
      </c>
      <c r="Y5">
        <v>1</v>
      </c>
      <c r="Z5" s="29">
        <f t="shared" si="1"/>
        <v>0.53963731479962007</v>
      </c>
      <c r="AA5" s="6">
        <v>0</v>
      </c>
      <c r="AB5" s="11" t="s">
        <v>9</v>
      </c>
      <c r="AE5" t="s">
        <v>26</v>
      </c>
      <c r="AF5">
        <v>0</v>
      </c>
      <c r="AG5">
        <v>0</v>
      </c>
      <c r="AI5" s="29">
        <f t="shared" si="2"/>
        <v>-0.49787334122811444</v>
      </c>
      <c r="AJ5" s="29">
        <f t="shared" si="3"/>
        <v>0.53963731479962007</v>
      </c>
      <c r="AK5" s="11" t="s">
        <v>1080</v>
      </c>
      <c r="AN5" t="s">
        <v>1084</v>
      </c>
      <c r="AO5">
        <v>0</v>
      </c>
      <c r="AP5">
        <v>0</v>
      </c>
      <c r="AR5">
        <v>-0.503</v>
      </c>
      <c r="AS5">
        <f t="shared" si="4"/>
        <v>0.54667231400000005</v>
      </c>
      <c r="AT5">
        <f t="shared" si="5"/>
        <v>0.54550829000000001</v>
      </c>
      <c r="AU5">
        <f t="shared" si="6"/>
        <v>0.54803450000000009</v>
      </c>
    </row>
    <row r="6" spans="1:47" x14ac:dyDescent="0.2">
      <c r="A6">
        <v>0</v>
      </c>
      <c r="B6" s="27">
        <v>-3.2802494839968097</v>
      </c>
      <c r="C6" s="27">
        <v>2.56465317463701</v>
      </c>
      <c r="D6">
        <v>0</v>
      </c>
      <c r="E6" s="11" t="s">
        <v>1076</v>
      </c>
      <c r="G6" s="27">
        <v>-3.2802495498679245</v>
      </c>
      <c r="H6" s="6">
        <v>0</v>
      </c>
      <c r="I6">
        <v>1</v>
      </c>
      <c r="J6" s="27">
        <v>2.5646543238521202</v>
      </c>
      <c r="K6" s="6">
        <v>0</v>
      </c>
      <c r="L6" s="11" t="s">
        <v>9</v>
      </c>
      <c r="O6" t="s">
        <v>24</v>
      </c>
      <c r="P6">
        <v>-0.55302376897527705</v>
      </c>
      <c r="Q6">
        <v>1.16562059E-7</v>
      </c>
      <c r="S6" s="27">
        <v>-3.2802495498679245</v>
      </c>
      <c r="T6" s="27">
        <v>2.5646543238521202</v>
      </c>
      <c r="U6" s="11" t="s">
        <v>1080</v>
      </c>
      <c r="W6" s="30">
        <f t="shared" si="0"/>
        <v>-0.49549867924361024</v>
      </c>
      <c r="X6" s="6">
        <v>0</v>
      </c>
      <c r="Y6">
        <v>1</v>
      </c>
      <c r="Z6" s="29">
        <f t="shared" si="1"/>
        <v>0.54323852120069205</v>
      </c>
      <c r="AA6" s="6">
        <v>0</v>
      </c>
      <c r="AB6" s="11" t="s">
        <v>9</v>
      </c>
      <c r="AE6" t="s">
        <v>27</v>
      </c>
      <c r="AF6">
        <v>8.7306138545200002E-4</v>
      </c>
      <c r="AG6">
        <v>1.9031E-11</v>
      </c>
      <c r="AI6" s="29">
        <f t="shared" si="2"/>
        <v>-0.49549867924361024</v>
      </c>
      <c r="AJ6" s="29">
        <f t="shared" si="3"/>
        <v>0.54323852120069205</v>
      </c>
      <c r="AK6" s="11" t="s">
        <v>1080</v>
      </c>
      <c r="AN6" t="s">
        <v>1085</v>
      </c>
      <c r="AO6">
        <v>0</v>
      </c>
      <c r="AP6">
        <v>0</v>
      </c>
      <c r="AR6">
        <v>-0.502</v>
      </c>
      <c r="AS6">
        <f t="shared" si="4"/>
        <v>0.54515287599999995</v>
      </c>
      <c r="AT6">
        <f t="shared" si="5"/>
        <v>0.54423385999999996</v>
      </c>
      <c r="AU6">
        <f t="shared" si="6"/>
        <v>0.54622300000000013</v>
      </c>
    </row>
    <row r="7" spans="1:47" x14ac:dyDescent="0.2">
      <c r="A7">
        <v>0</v>
      </c>
      <c r="B7" s="27">
        <v>-3.2802493446063052</v>
      </c>
      <c r="C7" s="27">
        <v>2.5646531845143099</v>
      </c>
      <c r="D7">
        <v>0</v>
      </c>
      <c r="E7" s="11" t="s">
        <v>1076</v>
      </c>
      <c r="G7" s="27">
        <v>-3.2802500478328516</v>
      </c>
      <c r="H7" s="6">
        <v>0</v>
      </c>
      <c r="I7">
        <v>1</v>
      </c>
      <c r="J7" s="27">
        <v>2.5646546885320198</v>
      </c>
      <c r="K7" s="6">
        <v>0</v>
      </c>
      <c r="L7" s="11" t="s">
        <v>9</v>
      </c>
      <c r="O7" t="s">
        <v>25</v>
      </c>
      <c r="P7">
        <v>-43.544420610576303</v>
      </c>
      <c r="Q7">
        <v>1.0723310560000001E-6</v>
      </c>
      <c r="S7" s="27">
        <v>-3.2802500478328516</v>
      </c>
      <c r="T7" s="27">
        <v>2.5646546885320198</v>
      </c>
      <c r="U7" s="11" t="s">
        <v>1080</v>
      </c>
      <c r="W7" s="30">
        <f t="shared" si="0"/>
        <v>-0.50047832851851126</v>
      </c>
      <c r="X7" s="6">
        <v>0</v>
      </c>
      <c r="Y7">
        <v>1</v>
      </c>
      <c r="Z7" s="29">
        <f t="shared" si="1"/>
        <v>0.54688532020009006</v>
      </c>
      <c r="AA7" s="6">
        <v>0</v>
      </c>
      <c r="AB7" s="11" t="s">
        <v>9</v>
      </c>
      <c r="AE7" t="s">
        <v>28</v>
      </c>
      <c r="AF7">
        <v>8.7306138467500003E-4</v>
      </c>
      <c r="AG7">
        <v>1.2119E-11</v>
      </c>
      <c r="AI7" s="29">
        <f t="shared" si="2"/>
        <v>-0.50047832851851126</v>
      </c>
      <c r="AJ7" s="29">
        <f t="shared" si="3"/>
        <v>0.54688532020009006</v>
      </c>
      <c r="AK7" s="11" t="s">
        <v>1080</v>
      </c>
      <c r="AN7" t="s">
        <v>1086</v>
      </c>
      <c r="AO7">
        <v>1.5338999999999999E-3</v>
      </c>
      <c r="AP7">
        <v>0</v>
      </c>
      <c r="AR7">
        <v>-0.501</v>
      </c>
      <c r="AS7">
        <f t="shared" si="4"/>
        <v>0.54363343800000008</v>
      </c>
      <c r="AT7">
        <f t="shared" si="5"/>
        <v>0.54295943000000002</v>
      </c>
      <c r="AU7">
        <f t="shared" si="6"/>
        <v>0.54441150000000005</v>
      </c>
    </row>
    <row r="8" spans="1:47" x14ac:dyDescent="0.2">
      <c r="A8">
        <v>0</v>
      </c>
      <c r="B8" s="27">
        <v>-3.2802493664567467</v>
      </c>
      <c r="C8" s="27">
        <v>2.5646532012199499</v>
      </c>
      <c r="D8">
        <v>0</v>
      </c>
      <c r="E8" s="11" t="s">
        <v>1076</v>
      </c>
      <c r="G8" s="27">
        <v>-3.2802499329051957</v>
      </c>
      <c r="H8" s="6">
        <v>0</v>
      </c>
      <c r="I8">
        <v>1</v>
      </c>
      <c r="J8" s="27">
        <v>2.5646537381238699</v>
      </c>
      <c r="K8" s="6">
        <v>0</v>
      </c>
      <c r="L8" s="11" t="s">
        <v>9</v>
      </c>
      <c r="O8" t="s">
        <v>26</v>
      </c>
      <c r="P8">
        <v>0</v>
      </c>
      <c r="Q8">
        <v>0</v>
      </c>
      <c r="S8" s="27">
        <v>-3.2802499329051957</v>
      </c>
      <c r="T8" s="27">
        <v>2.5646537381238699</v>
      </c>
      <c r="U8" s="11" t="s">
        <v>1080</v>
      </c>
      <c r="W8" s="30">
        <f t="shared" si="0"/>
        <v>-0.49932905195601052</v>
      </c>
      <c r="X8" s="6">
        <v>0</v>
      </c>
      <c r="Y8">
        <v>1</v>
      </c>
      <c r="Z8" s="29">
        <f t="shared" si="1"/>
        <v>0.53738123869698029</v>
      </c>
      <c r="AA8" s="6">
        <v>0</v>
      </c>
      <c r="AB8" s="11" t="s">
        <v>9</v>
      </c>
      <c r="AE8" t="s">
        <v>45</v>
      </c>
      <c r="AF8">
        <v>0</v>
      </c>
      <c r="AG8">
        <v>0</v>
      </c>
      <c r="AI8" s="29">
        <f t="shared" si="2"/>
        <v>-0.49932905195601052</v>
      </c>
      <c r="AJ8" s="29">
        <f t="shared" si="3"/>
        <v>0.53738123869698029</v>
      </c>
      <c r="AK8" s="11" t="s">
        <v>1080</v>
      </c>
      <c r="AN8" t="s">
        <v>1087</v>
      </c>
      <c r="AO8">
        <v>0</v>
      </c>
      <c r="AP8">
        <v>0</v>
      </c>
      <c r="AR8">
        <v>-0.5</v>
      </c>
      <c r="AS8">
        <f t="shared" si="4"/>
        <v>0.54211399999999998</v>
      </c>
      <c r="AT8">
        <f t="shared" si="5"/>
        <v>0.54168499999999997</v>
      </c>
      <c r="AU8">
        <f t="shared" si="6"/>
        <v>0.54260000000000008</v>
      </c>
    </row>
    <row r="9" spans="1:47" x14ac:dyDescent="0.2">
      <c r="A9">
        <v>0</v>
      </c>
      <c r="B9" s="27">
        <v>-3.2802494527524195</v>
      </c>
      <c r="C9" s="27">
        <v>2.5646532160662101</v>
      </c>
      <c r="D9">
        <v>0</v>
      </c>
      <c r="E9" s="11" t="s">
        <v>1076</v>
      </c>
      <c r="G9" s="27">
        <v>-3.2802498746917865</v>
      </c>
      <c r="H9" s="6">
        <v>0</v>
      </c>
      <c r="I9">
        <v>1</v>
      </c>
      <c r="J9" s="27">
        <v>2.5646543436938001</v>
      </c>
      <c r="K9" s="6">
        <v>0</v>
      </c>
      <c r="L9" s="11" t="s">
        <v>9</v>
      </c>
      <c r="O9" t="s">
        <v>27</v>
      </c>
      <c r="P9">
        <v>1.1940623699999999E-7</v>
      </c>
      <c r="Q9">
        <v>9.9999999999999994E-12</v>
      </c>
      <c r="S9" s="27">
        <v>-3.2802498746917865</v>
      </c>
      <c r="T9" s="27">
        <v>2.5646543436938001</v>
      </c>
      <c r="U9" s="11" t="s">
        <v>1080</v>
      </c>
      <c r="W9" s="30">
        <f t="shared" si="0"/>
        <v>-0.49874691786681069</v>
      </c>
      <c r="X9" s="6">
        <v>0</v>
      </c>
      <c r="Y9">
        <v>1</v>
      </c>
      <c r="Z9" s="29">
        <f t="shared" si="1"/>
        <v>0.54343693800183246</v>
      </c>
      <c r="AA9" s="6">
        <v>0</v>
      </c>
      <c r="AB9" s="11" t="s">
        <v>9</v>
      </c>
      <c r="AE9" t="s">
        <v>46</v>
      </c>
      <c r="AF9">
        <v>0</v>
      </c>
      <c r="AG9">
        <v>0</v>
      </c>
      <c r="AI9" s="29">
        <f t="shared" si="2"/>
        <v>-0.49874691786681069</v>
      </c>
      <c r="AJ9" s="29">
        <f t="shared" si="3"/>
        <v>0.54343693800183246</v>
      </c>
      <c r="AK9" s="11" t="s">
        <v>1080</v>
      </c>
      <c r="AR9">
        <v>-0.499</v>
      </c>
      <c r="AS9">
        <f t="shared" si="4"/>
        <v>0.54059456200000011</v>
      </c>
      <c r="AT9">
        <f t="shared" si="5"/>
        <v>0.54041056999999992</v>
      </c>
      <c r="AU9">
        <f t="shared" si="6"/>
        <v>0.54078850000000012</v>
      </c>
    </row>
    <row r="10" spans="1:47" x14ac:dyDescent="0.2">
      <c r="A10">
        <v>0</v>
      </c>
      <c r="B10" s="27">
        <v>-3.2802493414152609</v>
      </c>
      <c r="C10" s="27">
        <v>2.5646532163992202</v>
      </c>
      <c r="D10">
        <v>0</v>
      </c>
      <c r="E10" s="11" t="s">
        <v>1076</v>
      </c>
      <c r="G10" s="27">
        <v>-3.2802499053374632</v>
      </c>
      <c r="H10" s="6">
        <v>0</v>
      </c>
      <c r="I10">
        <v>1</v>
      </c>
      <c r="J10" s="27">
        <v>2.5646541476164599</v>
      </c>
      <c r="K10" s="6">
        <v>0</v>
      </c>
      <c r="L10" s="11" t="s">
        <v>9</v>
      </c>
      <c r="O10" t="s">
        <v>28</v>
      </c>
      <c r="P10">
        <v>1.19403496E-7</v>
      </c>
      <c r="Q10">
        <v>9.9999999999999994E-12</v>
      </c>
      <c r="S10" s="27">
        <v>-3.2802499053374632</v>
      </c>
      <c r="T10" s="27">
        <v>2.5646541476164599</v>
      </c>
      <c r="U10" s="11" t="s">
        <v>1080</v>
      </c>
      <c r="W10" s="30">
        <f t="shared" si="0"/>
        <v>-0.49905337463133037</v>
      </c>
      <c r="X10" s="6">
        <v>0</v>
      </c>
      <c r="Y10">
        <v>1</v>
      </c>
      <c r="Z10" s="29">
        <f t="shared" si="1"/>
        <v>0.54147616459886194</v>
      </c>
      <c r="AA10" s="6">
        <v>0</v>
      </c>
      <c r="AB10" s="11" t="s">
        <v>9</v>
      </c>
      <c r="AE10" t="s">
        <v>47</v>
      </c>
      <c r="AF10">
        <v>0</v>
      </c>
      <c r="AG10">
        <v>0</v>
      </c>
      <c r="AI10" s="29">
        <f t="shared" si="2"/>
        <v>-0.49905337463133037</v>
      </c>
      <c r="AJ10" s="29">
        <f t="shared" si="3"/>
        <v>0.54147616459886194</v>
      </c>
      <c r="AK10" s="11" t="s">
        <v>1080</v>
      </c>
      <c r="AN10" t="s">
        <v>29</v>
      </c>
      <c r="AR10">
        <v>-0.498</v>
      </c>
      <c r="AS10">
        <f t="shared" si="4"/>
        <v>0.53907512400000002</v>
      </c>
      <c r="AT10">
        <f t="shared" si="5"/>
        <v>0.53913613999999999</v>
      </c>
      <c r="AU10">
        <f t="shared" si="6"/>
        <v>0.53897700000000004</v>
      </c>
    </row>
    <row r="11" spans="1:47" x14ac:dyDescent="0.2">
      <c r="A11">
        <v>0</v>
      </c>
      <c r="B11" s="27">
        <v>-3.2802495162760743</v>
      </c>
      <c r="C11" s="27">
        <v>2.5646532234888602</v>
      </c>
      <c r="D11">
        <v>0</v>
      </c>
      <c r="E11" s="11" t="s">
        <v>1076</v>
      </c>
      <c r="G11" s="27">
        <v>-3.2802504251320088</v>
      </c>
      <c r="H11" s="6">
        <v>0</v>
      </c>
      <c r="I11">
        <v>1</v>
      </c>
      <c r="J11" s="27">
        <v>2.56465418582789</v>
      </c>
      <c r="K11" s="6">
        <v>0</v>
      </c>
      <c r="L11" s="11" t="s">
        <v>9</v>
      </c>
      <c r="O11" t="s">
        <v>45</v>
      </c>
      <c r="P11">
        <v>0</v>
      </c>
      <c r="Q11">
        <v>0</v>
      </c>
      <c r="S11" s="27">
        <v>-3.2802504251320088</v>
      </c>
      <c r="T11" s="27">
        <v>2.56465418582789</v>
      </c>
      <c r="U11" s="11" t="s">
        <v>1080</v>
      </c>
      <c r="W11" s="30">
        <f t="shared" si="0"/>
        <v>-0.50425132008967921</v>
      </c>
      <c r="X11" s="6">
        <v>0</v>
      </c>
      <c r="Y11">
        <v>1</v>
      </c>
      <c r="Z11" s="29">
        <f t="shared" si="1"/>
        <v>0.5418582788988715</v>
      </c>
      <c r="AA11" s="6">
        <v>0</v>
      </c>
      <c r="AB11" s="11" t="s">
        <v>9</v>
      </c>
      <c r="AE11" t="s">
        <v>48</v>
      </c>
      <c r="AF11">
        <v>0</v>
      </c>
      <c r="AG11">
        <v>0</v>
      </c>
      <c r="AI11" s="29">
        <f t="shared" si="2"/>
        <v>-0.50425132008967921</v>
      </c>
      <c r="AJ11" s="29">
        <f t="shared" si="3"/>
        <v>0.5418582788988715</v>
      </c>
      <c r="AK11" s="11" t="s">
        <v>1080</v>
      </c>
      <c r="AN11" t="s">
        <v>30</v>
      </c>
      <c r="AO11">
        <v>11959.8300466</v>
      </c>
      <c r="AR11">
        <v>-0.497</v>
      </c>
      <c r="AS11">
        <f t="shared" si="4"/>
        <v>0.53755568600000014</v>
      </c>
      <c r="AT11">
        <f t="shared" si="5"/>
        <v>0.53786170999999994</v>
      </c>
      <c r="AU11">
        <f t="shared" si="6"/>
        <v>0.53716550000000007</v>
      </c>
    </row>
    <row r="12" spans="1:47" x14ac:dyDescent="0.2">
      <c r="A12">
        <v>0</v>
      </c>
      <c r="B12" s="27">
        <v>-3.2802494796038135</v>
      </c>
      <c r="C12" s="27">
        <v>2.5646532402465301</v>
      </c>
      <c r="D12">
        <v>0</v>
      </c>
      <c r="E12" s="11" t="s">
        <v>1076</v>
      </c>
      <c r="G12" s="27">
        <v>-3.2802493806160102</v>
      </c>
      <c r="H12" s="6">
        <v>0</v>
      </c>
      <c r="I12">
        <v>1</v>
      </c>
      <c r="J12" s="27">
        <v>2.5646536328707601</v>
      </c>
      <c r="K12" s="6">
        <v>0</v>
      </c>
      <c r="L12" s="11" t="s">
        <v>9</v>
      </c>
      <c r="O12" t="s">
        <v>46</v>
      </c>
      <c r="P12">
        <v>0</v>
      </c>
      <c r="Q12">
        <v>0</v>
      </c>
      <c r="S12" s="27">
        <v>-3.2802493806160102</v>
      </c>
      <c r="T12" s="27">
        <v>2.5646536328707601</v>
      </c>
      <c r="U12" s="11" t="s">
        <v>1080</v>
      </c>
      <c r="W12" s="30">
        <f t="shared" si="0"/>
        <v>-0.49380616009875666</v>
      </c>
      <c r="X12" s="6">
        <v>0</v>
      </c>
      <c r="Y12">
        <v>1</v>
      </c>
      <c r="Z12" s="29">
        <f t="shared" si="1"/>
        <v>0.53632870759975049</v>
      </c>
      <c r="AA12" s="6">
        <v>0</v>
      </c>
      <c r="AB12" s="11" t="s">
        <v>9</v>
      </c>
      <c r="AI12" s="29">
        <f t="shared" si="2"/>
        <v>-0.49380616009875666</v>
      </c>
      <c r="AJ12" s="29">
        <f t="shared" si="3"/>
        <v>0.53632870759975049</v>
      </c>
      <c r="AK12" s="11" t="s">
        <v>1080</v>
      </c>
      <c r="AR12">
        <v>-0.496</v>
      </c>
      <c r="AS12">
        <f t="shared" si="4"/>
        <v>0.53603624800000005</v>
      </c>
      <c r="AT12">
        <f t="shared" si="5"/>
        <v>0.53658728</v>
      </c>
      <c r="AU12">
        <f t="shared" si="6"/>
        <v>0.53535400000000011</v>
      </c>
    </row>
    <row r="13" spans="1:47" x14ac:dyDescent="0.2">
      <c r="A13">
        <v>0</v>
      </c>
      <c r="B13" s="27">
        <v>-3.2802494659494661</v>
      </c>
      <c r="C13" s="27">
        <v>2.56465324402871</v>
      </c>
      <c r="D13">
        <v>0</v>
      </c>
      <c r="E13" s="11" t="s">
        <v>1076</v>
      </c>
      <c r="G13" s="27">
        <v>-3.2802494796038135</v>
      </c>
      <c r="H13" s="6">
        <v>0</v>
      </c>
      <c r="I13">
        <v>1</v>
      </c>
      <c r="J13" s="27">
        <v>2.5646532402465301</v>
      </c>
      <c r="K13" s="6">
        <v>0</v>
      </c>
      <c r="L13" s="11" t="s">
        <v>9</v>
      </c>
      <c r="O13" t="s">
        <v>47</v>
      </c>
      <c r="P13">
        <v>0</v>
      </c>
      <c r="Q13">
        <v>0</v>
      </c>
      <c r="S13" s="27">
        <v>-3.2802494796038135</v>
      </c>
      <c r="T13" s="27">
        <v>2.5646532402465301</v>
      </c>
      <c r="U13" s="11" t="s">
        <v>1080</v>
      </c>
      <c r="W13" s="30">
        <f t="shared" si="0"/>
        <v>-0.49479603813233553</v>
      </c>
      <c r="X13" s="6">
        <v>0</v>
      </c>
      <c r="Y13">
        <v>1</v>
      </c>
      <c r="Z13" s="29">
        <f t="shared" si="1"/>
        <v>0.53240246530185686</v>
      </c>
      <c r="AA13" s="6">
        <v>0</v>
      </c>
      <c r="AB13" s="11" t="s">
        <v>9</v>
      </c>
      <c r="AE13" t="s">
        <v>29</v>
      </c>
      <c r="AI13" s="29">
        <f t="shared" si="2"/>
        <v>-0.49479603813233553</v>
      </c>
      <c r="AJ13" s="29">
        <f t="shared" si="3"/>
        <v>0.53240246530185686</v>
      </c>
      <c r="AK13" s="11" t="s">
        <v>1080</v>
      </c>
      <c r="AR13">
        <v>-0.495</v>
      </c>
      <c r="AS13">
        <f t="shared" si="4"/>
        <v>0.53451680999999995</v>
      </c>
      <c r="AT13">
        <f t="shared" si="5"/>
        <v>0.53531284999999995</v>
      </c>
      <c r="AU13">
        <f t="shared" si="6"/>
        <v>0.53354250000000003</v>
      </c>
    </row>
    <row r="14" spans="1:47" x14ac:dyDescent="0.2">
      <c r="A14">
        <v>0</v>
      </c>
      <c r="B14" s="27">
        <v>-3.2802494691963395</v>
      </c>
      <c r="C14" s="27">
        <v>2.5646532580444799</v>
      </c>
      <c r="D14">
        <v>0</v>
      </c>
      <c r="E14" s="11" t="s">
        <v>1076</v>
      </c>
      <c r="G14" s="27">
        <v>-3.2802502005608543</v>
      </c>
      <c r="H14" s="6">
        <v>0</v>
      </c>
      <c r="I14">
        <v>1</v>
      </c>
      <c r="J14" s="27">
        <v>2.5646538848078499</v>
      </c>
      <c r="K14" s="6">
        <v>0</v>
      </c>
      <c r="L14" s="11" t="s">
        <v>9</v>
      </c>
      <c r="O14" t="s">
        <v>48</v>
      </c>
      <c r="P14">
        <v>0</v>
      </c>
      <c r="Q14">
        <v>0</v>
      </c>
      <c r="S14" s="27">
        <v>-3.2802502005608543</v>
      </c>
      <c r="T14" s="27">
        <v>2.5646538848078499</v>
      </c>
      <c r="U14" s="11" t="s">
        <v>1080</v>
      </c>
      <c r="W14" s="30">
        <f t="shared" si="0"/>
        <v>-0.50200560854136711</v>
      </c>
      <c r="X14" s="6">
        <v>0</v>
      </c>
      <c r="Y14">
        <v>1</v>
      </c>
      <c r="Z14" s="29">
        <f t="shared" si="1"/>
        <v>0.53884807850045036</v>
      </c>
      <c r="AA14" s="6">
        <v>0</v>
      </c>
      <c r="AB14" s="11" t="s">
        <v>9</v>
      </c>
      <c r="AI14" s="29">
        <f t="shared" si="2"/>
        <v>-0.50200560854136711</v>
      </c>
      <c r="AJ14" s="29">
        <f t="shared" si="3"/>
        <v>0.53884807850045036</v>
      </c>
      <c r="AK14" s="11" t="s">
        <v>1080</v>
      </c>
      <c r="AR14">
        <v>-0.49399999999999999</v>
      </c>
      <c r="AS14">
        <f t="shared" si="4"/>
        <v>0.53299737200000008</v>
      </c>
      <c r="AT14">
        <f t="shared" si="5"/>
        <v>0.53403842000000001</v>
      </c>
      <c r="AU14">
        <f t="shared" si="6"/>
        <v>0.53173100000000006</v>
      </c>
    </row>
    <row r="15" spans="1:47" x14ac:dyDescent="0.2">
      <c r="A15">
        <v>0</v>
      </c>
      <c r="B15" s="27">
        <v>-3.2802495926823312</v>
      </c>
      <c r="C15" s="27">
        <v>2.5646532594014499</v>
      </c>
      <c r="D15">
        <v>0</v>
      </c>
      <c r="E15" s="11" t="s">
        <v>1076</v>
      </c>
      <c r="G15" s="27">
        <v>-3.2802497208404744</v>
      </c>
      <c r="H15" s="6">
        <v>0</v>
      </c>
      <c r="I15">
        <v>1</v>
      </c>
      <c r="J15" s="27">
        <v>2.5646536534548998</v>
      </c>
      <c r="K15" s="6">
        <v>0</v>
      </c>
      <c r="L15" s="11" t="s">
        <v>9</v>
      </c>
      <c r="S15" s="27">
        <v>-3.2802497208404744</v>
      </c>
      <c r="T15" s="27">
        <v>2.5646536534548998</v>
      </c>
      <c r="U15" s="11" t="s">
        <v>1080</v>
      </c>
      <c r="W15" s="30">
        <f t="shared" si="0"/>
        <v>-0.49720840474037686</v>
      </c>
      <c r="X15" s="6">
        <v>0</v>
      </c>
      <c r="Y15">
        <v>1</v>
      </c>
      <c r="Z15" s="29">
        <f t="shared" si="1"/>
        <v>0.53653454899904318</v>
      </c>
      <c r="AA15" s="6">
        <v>0</v>
      </c>
      <c r="AB15" s="11" t="s">
        <v>9</v>
      </c>
      <c r="AE15" t="s">
        <v>30</v>
      </c>
      <c r="AF15">
        <v>13087.0093570549</v>
      </c>
      <c r="AI15" s="29">
        <f t="shared" si="2"/>
        <v>-0.49720840474037686</v>
      </c>
      <c r="AJ15" s="29">
        <f t="shared" si="3"/>
        <v>0.53653454899904318</v>
      </c>
      <c r="AK15" s="11" t="s">
        <v>1080</v>
      </c>
      <c r="AR15">
        <v>-0.49299999999999999</v>
      </c>
      <c r="AS15">
        <f t="shared" si="4"/>
        <v>0.53147793399999999</v>
      </c>
      <c r="AT15">
        <f t="shared" si="5"/>
        <v>0.53276398999999997</v>
      </c>
      <c r="AU15">
        <f t="shared" si="6"/>
        <v>0.5299195000000001</v>
      </c>
    </row>
    <row r="16" spans="1:47" x14ac:dyDescent="0.2">
      <c r="A16">
        <v>0</v>
      </c>
      <c r="B16" s="27">
        <v>-3.2802493040804506</v>
      </c>
      <c r="C16" s="27">
        <v>2.5646532942027398</v>
      </c>
      <c r="D16">
        <v>0</v>
      </c>
      <c r="E16" s="11" t="s">
        <v>1076</v>
      </c>
      <c r="G16" s="27">
        <v>-3.2802496466211597</v>
      </c>
      <c r="H16" s="6">
        <v>0</v>
      </c>
      <c r="I16">
        <v>1</v>
      </c>
      <c r="J16" s="27">
        <v>2.5646538064009099</v>
      </c>
      <c r="K16" s="6">
        <v>0</v>
      </c>
      <c r="L16" s="11" t="s">
        <v>9</v>
      </c>
      <c r="O16" t="s">
        <v>29</v>
      </c>
      <c r="S16" s="27">
        <v>-3.2802496466211597</v>
      </c>
      <c r="T16" s="27">
        <v>2.5646538064009099</v>
      </c>
      <c r="U16" s="11" t="s">
        <v>1080</v>
      </c>
      <c r="W16" s="30">
        <f t="shared" si="0"/>
        <v>-0.49646621159627102</v>
      </c>
      <c r="X16" s="6">
        <v>0</v>
      </c>
      <c r="Y16">
        <v>1</v>
      </c>
      <c r="Z16" s="29">
        <f t="shared" si="1"/>
        <v>0.53806400909888907</v>
      </c>
      <c r="AA16" s="6">
        <v>0</v>
      </c>
      <c r="AB16" s="11" t="s">
        <v>9</v>
      </c>
      <c r="AI16" s="29">
        <f t="shared" si="2"/>
        <v>-0.49646621159627102</v>
      </c>
      <c r="AJ16" s="29">
        <f t="shared" si="3"/>
        <v>0.53806400909888907</v>
      </c>
      <c r="AK16" s="11" t="s">
        <v>1080</v>
      </c>
      <c r="AR16">
        <v>-0.49199999999999999</v>
      </c>
      <c r="AS16">
        <f t="shared" si="4"/>
        <v>0.52995849600000011</v>
      </c>
      <c r="AT16">
        <f t="shared" si="5"/>
        <v>0.53148955999999992</v>
      </c>
      <c r="AU16">
        <f t="shared" si="6"/>
        <v>0.52810800000000002</v>
      </c>
    </row>
    <row r="17" spans="1:47" x14ac:dyDescent="0.2">
      <c r="A17">
        <v>0</v>
      </c>
      <c r="B17" s="27">
        <v>-3.2802493836941653</v>
      </c>
      <c r="C17" s="27">
        <v>2.5646533006203698</v>
      </c>
      <c r="D17">
        <v>0</v>
      </c>
      <c r="E17" s="11" t="s">
        <v>1076</v>
      </c>
      <c r="G17" s="27">
        <v>-3.2802500600960083</v>
      </c>
      <c r="H17" s="6">
        <v>0</v>
      </c>
      <c r="I17">
        <v>1</v>
      </c>
      <c r="J17" s="27">
        <v>2.5646538980147402</v>
      </c>
      <c r="K17" s="6">
        <v>0</v>
      </c>
      <c r="L17" s="11" t="s">
        <v>9</v>
      </c>
      <c r="S17" s="27">
        <v>-3.2802500600960083</v>
      </c>
      <c r="T17" s="27">
        <v>2.5646538980147402</v>
      </c>
      <c r="U17" s="11" t="s">
        <v>1080</v>
      </c>
      <c r="W17" s="30">
        <f t="shared" si="0"/>
        <v>-0.5006009600838297</v>
      </c>
      <c r="X17" s="6">
        <v>0</v>
      </c>
      <c r="Y17">
        <v>1</v>
      </c>
      <c r="Z17" s="29">
        <f t="shared" si="1"/>
        <v>0.53898014740116196</v>
      </c>
      <c r="AA17" s="6">
        <v>0</v>
      </c>
      <c r="AB17" s="11" t="s">
        <v>9</v>
      </c>
      <c r="AI17" s="29">
        <f t="shared" si="2"/>
        <v>-0.5006009600838297</v>
      </c>
      <c r="AJ17" s="29">
        <f t="shared" si="3"/>
        <v>0.53898014740116196</v>
      </c>
      <c r="AK17" s="11" t="s">
        <v>1080</v>
      </c>
      <c r="AR17">
        <v>-0.49099999999999999</v>
      </c>
      <c r="AS17">
        <f t="shared" si="4"/>
        <v>0.52843905800000002</v>
      </c>
      <c r="AT17">
        <f t="shared" si="5"/>
        <v>0.53021512999999998</v>
      </c>
      <c r="AU17">
        <f t="shared" si="6"/>
        <v>0.52629650000000006</v>
      </c>
    </row>
    <row r="18" spans="1:47" x14ac:dyDescent="0.2">
      <c r="A18">
        <v>0</v>
      </c>
      <c r="B18" s="27">
        <v>-3.2802496332233795</v>
      </c>
      <c r="C18" s="27">
        <v>2.5646533020729101</v>
      </c>
      <c r="D18">
        <v>0</v>
      </c>
      <c r="E18" s="11" t="s">
        <v>1076</v>
      </c>
      <c r="G18" s="27">
        <v>-3.2802497484572539</v>
      </c>
      <c r="H18" s="6">
        <v>0</v>
      </c>
      <c r="I18">
        <v>1</v>
      </c>
      <c r="J18" s="27">
        <v>2.5646544665060902</v>
      </c>
      <c r="K18" s="6">
        <v>0</v>
      </c>
      <c r="L18" s="11" t="s">
        <v>9</v>
      </c>
      <c r="O18" t="s">
        <v>30</v>
      </c>
      <c r="P18">
        <v>30881.446206398799</v>
      </c>
      <c r="S18" s="27">
        <v>-3.2802497484572539</v>
      </c>
      <c r="T18" s="27">
        <v>2.5646544665060902</v>
      </c>
      <c r="U18" s="11" t="s">
        <v>1080</v>
      </c>
      <c r="W18" s="30">
        <f t="shared" si="0"/>
        <v>-0.49748457253735978</v>
      </c>
      <c r="X18" s="6">
        <v>0</v>
      </c>
      <c r="Y18">
        <v>1</v>
      </c>
      <c r="Z18" s="29">
        <f t="shared" si="1"/>
        <v>0.54466506090102484</v>
      </c>
      <c r="AA18" s="6">
        <v>0</v>
      </c>
      <c r="AB18" s="11" t="s">
        <v>9</v>
      </c>
      <c r="AD18" s="11" t="s">
        <v>1079</v>
      </c>
      <c r="AE18">
        <f>TAN(AF4*PI()/180)</f>
        <v>-1.6375443475555065</v>
      </c>
      <c r="AI18" s="29">
        <f t="shared" si="2"/>
        <v>-0.49748457253735978</v>
      </c>
      <c r="AJ18" s="29">
        <f t="shared" si="3"/>
        <v>0.54466506090102484</v>
      </c>
      <c r="AK18" s="11" t="s">
        <v>1080</v>
      </c>
      <c r="AR18">
        <v>-0.49</v>
      </c>
      <c r="AS18">
        <f t="shared" si="4"/>
        <v>0.52691961999999992</v>
      </c>
      <c r="AT18">
        <f t="shared" si="5"/>
        <v>0.52894069999999993</v>
      </c>
      <c r="AU18">
        <f t="shared" si="6"/>
        <v>0.52448500000000009</v>
      </c>
    </row>
    <row r="19" spans="1:47" x14ac:dyDescent="0.2">
      <c r="A19">
        <v>0</v>
      </c>
      <c r="B19" s="27">
        <v>-3.2802493974813101</v>
      </c>
      <c r="C19" s="27">
        <v>2.56465330448333</v>
      </c>
      <c r="D19">
        <v>0</v>
      </c>
      <c r="E19" s="11" t="s">
        <v>1076</v>
      </c>
      <c r="G19" s="27">
        <v>-3.2802492567026964</v>
      </c>
      <c r="H19" s="6">
        <v>0</v>
      </c>
      <c r="I19">
        <v>1</v>
      </c>
      <c r="J19" s="27">
        <v>2.5646533362051098</v>
      </c>
      <c r="K19" s="6">
        <v>0</v>
      </c>
      <c r="L19" s="11" t="s">
        <v>9</v>
      </c>
      <c r="S19" s="27">
        <v>-3.2802492567026964</v>
      </c>
      <c r="T19" s="27">
        <v>2.5646533362051098</v>
      </c>
      <c r="U19" s="11" t="s">
        <v>1080</v>
      </c>
      <c r="W19" s="30">
        <f t="shared" si="0"/>
        <v>-0.49256702696584398</v>
      </c>
      <c r="X19" s="6">
        <v>0</v>
      </c>
      <c r="Y19">
        <v>1</v>
      </c>
      <c r="Z19" s="29">
        <f t="shared" si="1"/>
        <v>0.53336205109735602</v>
      </c>
      <c r="AA19" s="6">
        <v>0</v>
      </c>
      <c r="AB19" s="11" t="s">
        <v>9</v>
      </c>
      <c r="AI19" s="29">
        <f t="shared" si="2"/>
        <v>-0.49256702696584398</v>
      </c>
      <c r="AJ19" s="29">
        <f t="shared" si="3"/>
        <v>0.53336205109735602</v>
      </c>
      <c r="AK19" s="11" t="s">
        <v>1080</v>
      </c>
      <c r="AR19">
        <v>-0.48899999999999999</v>
      </c>
      <c r="AS19">
        <f t="shared" si="4"/>
        <v>0.52540018200000005</v>
      </c>
      <c r="AT19">
        <f t="shared" si="5"/>
        <v>0.52766626999999999</v>
      </c>
      <c r="AU19">
        <f t="shared" si="6"/>
        <v>0.52267350000000001</v>
      </c>
    </row>
    <row r="20" spans="1:47" x14ac:dyDescent="0.2">
      <c r="A20">
        <v>0</v>
      </c>
      <c r="B20" s="27">
        <v>-3.2802494015052606</v>
      </c>
      <c r="C20" s="27">
        <v>2.5646533046623801</v>
      </c>
      <c r="D20">
        <v>0</v>
      </c>
      <c r="E20" s="11" t="s">
        <v>1076</v>
      </c>
      <c r="G20" s="27">
        <v>-3.2802500430250405</v>
      </c>
      <c r="H20" s="6">
        <v>0</v>
      </c>
      <c r="I20">
        <v>1</v>
      </c>
      <c r="J20" s="27">
        <v>2.5646541883683001</v>
      </c>
      <c r="K20" s="6">
        <v>0</v>
      </c>
      <c r="L20" s="11" t="s">
        <v>9</v>
      </c>
      <c r="N20" s="11" t="s">
        <v>1079</v>
      </c>
      <c r="O20">
        <f>TAN(P7*PI()/180)</f>
        <v>-0.95043910889636474</v>
      </c>
      <c r="S20" s="27">
        <v>-3.2802500430250405</v>
      </c>
      <c r="T20" s="27">
        <v>2.5646541883683001</v>
      </c>
      <c r="U20" s="11" t="s">
        <v>1080</v>
      </c>
      <c r="W20" s="30">
        <f t="shared" si="0"/>
        <v>-0.50043025040213251</v>
      </c>
      <c r="X20" s="6">
        <v>0</v>
      </c>
      <c r="Y20">
        <v>1</v>
      </c>
      <c r="Z20" s="29">
        <f t="shared" si="1"/>
        <v>0.54188368299946887</v>
      </c>
      <c r="AA20" s="6">
        <v>0</v>
      </c>
      <c r="AB20" s="11" t="s">
        <v>9</v>
      </c>
      <c r="AI20" s="29">
        <f t="shared" si="2"/>
        <v>-0.50043025040213251</v>
      </c>
      <c r="AJ20" s="29">
        <f t="shared" si="3"/>
        <v>0.54188368299946887</v>
      </c>
      <c r="AK20" s="11" t="s">
        <v>1080</v>
      </c>
      <c r="AR20">
        <v>-0.48799999999999999</v>
      </c>
      <c r="AS20">
        <f t="shared" si="4"/>
        <v>0.52388074399999995</v>
      </c>
      <c r="AT20">
        <f t="shared" si="5"/>
        <v>0.52639183999999994</v>
      </c>
      <c r="AU20">
        <f t="shared" si="6"/>
        <v>0.52086200000000005</v>
      </c>
    </row>
    <row r="21" spans="1:47" x14ac:dyDescent="0.2">
      <c r="A21">
        <v>0</v>
      </c>
      <c r="B21" s="27">
        <v>-3.2802492576519833</v>
      </c>
      <c r="C21" s="27">
        <v>2.5646533120553698</v>
      </c>
      <c r="D21">
        <v>0</v>
      </c>
      <c r="E21" s="11" t="s">
        <v>1076</v>
      </c>
      <c r="G21" s="27">
        <v>-3.2802495484383445</v>
      </c>
      <c r="H21" s="6">
        <v>0</v>
      </c>
      <c r="I21">
        <v>1</v>
      </c>
      <c r="J21" s="27">
        <v>2.56465377910795</v>
      </c>
      <c r="K21" s="6">
        <v>0</v>
      </c>
      <c r="L21" s="11" t="s">
        <v>9</v>
      </c>
      <c r="S21" s="27">
        <v>-3.2802495484383445</v>
      </c>
      <c r="T21" s="27">
        <v>2.56465377910795</v>
      </c>
      <c r="U21" s="11" t="s">
        <v>1080</v>
      </c>
      <c r="W21" s="30">
        <f t="shared" si="0"/>
        <v>-0.49548438344208989</v>
      </c>
      <c r="X21" s="6">
        <v>0</v>
      </c>
      <c r="Y21">
        <v>1</v>
      </c>
      <c r="Z21" s="29">
        <f t="shared" si="1"/>
        <v>0.53779107949958416</v>
      </c>
      <c r="AA21" s="6">
        <v>0</v>
      </c>
      <c r="AB21" s="11" t="s">
        <v>9</v>
      </c>
      <c r="AI21" s="29">
        <f t="shared" si="2"/>
        <v>-0.49548438344208989</v>
      </c>
      <c r="AJ21" s="29">
        <f t="shared" si="3"/>
        <v>0.53779107949958416</v>
      </c>
      <c r="AK21" s="11" t="s">
        <v>1080</v>
      </c>
    </row>
    <row r="22" spans="1:47" x14ac:dyDescent="0.2">
      <c r="A22">
        <v>0</v>
      </c>
      <c r="B22" s="27">
        <v>-3.280249458746169</v>
      </c>
      <c r="C22" s="27">
        <v>2.5646533144877401</v>
      </c>
      <c r="D22">
        <v>0</v>
      </c>
      <c r="E22" s="11" t="s">
        <v>1076</v>
      </c>
      <c r="G22" s="27">
        <v>-3.2802497120795246</v>
      </c>
      <c r="H22" s="6">
        <v>0</v>
      </c>
      <c r="I22">
        <v>1</v>
      </c>
      <c r="J22" s="27">
        <v>2.56465331714376</v>
      </c>
      <c r="K22" s="6">
        <v>0</v>
      </c>
      <c r="L22" s="11" t="s">
        <v>9</v>
      </c>
      <c r="N22" s="11" t="s">
        <v>1081</v>
      </c>
      <c r="O22">
        <f t="array" ref="O22:P22">LINEST(J2:J1001,G2:G1001)</f>
        <v>-1.2744318269535149</v>
      </c>
      <c r="P22">
        <v>-1.615800831546085</v>
      </c>
      <c r="S22" s="27">
        <v>-3.2802497120795246</v>
      </c>
      <c r="T22" s="27">
        <v>2.56465331714376</v>
      </c>
      <c r="U22" s="11" t="s">
        <v>1080</v>
      </c>
      <c r="W22" s="30">
        <f t="shared" si="0"/>
        <v>-0.49712079524761066</v>
      </c>
      <c r="X22" s="6">
        <v>0</v>
      </c>
      <c r="Y22">
        <v>1</v>
      </c>
      <c r="Z22" s="29">
        <f t="shared" si="1"/>
        <v>0.53317143760068575</v>
      </c>
      <c r="AA22" s="6">
        <v>0</v>
      </c>
      <c r="AB22" s="11" t="s">
        <v>9</v>
      </c>
      <c r="AI22" s="29">
        <f t="shared" si="2"/>
        <v>-0.49712079524761066</v>
      </c>
      <c r="AJ22" s="29">
        <f t="shared" si="3"/>
        <v>0.53317143760068575</v>
      </c>
      <c r="AK22" s="11" t="s">
        <v>1080</v>
      </c>
    </row>
    <row r="23" spans="1:47" x14ac:dyDescent="0.2">
      <c r="A23">
        <v>0</v>
      </c>
      <c r="B23" s="27">
        <v>-3.2802497120795246</v>
      </c>
      <c r="C23" s="27">
        <v>2.56465331714376</v>
      </c>
      <c r="D23">
        <v>0</v>
      </c>
      <c r="E23" s="11" t="s">
        <v>1076</v>
      </c>
      <c r="G23" s="27">
        <v>-3.2802497262621904</v>
      </c>
      <c r="H23" s="6">
        <v>0</v>
      </c>
      <c r="I23">
        <v>1</v>
      </c>
      <c r="J23" s="27">
        <v>2.5646536239296802</v>
      </c>
      <c r="K23" s="6">
        <v>0</v>
      </c>
      <c r="L23" s="11" t="s">
        <v>9</v>
      </c>
      <c r="S23" s="27">
        <v>-3.2802497262621904</v>
      </c>
      <c r="T23" s="27">
        <v>2.5646536239296802</v>
      </c>
      <c r="U23" s="11" t="s">
        <v>1080</v>
      </c>
      <c r="W23" s="30">
        <f t="shared" si="0"/>
        <v>-0.49726262190233683</v>
      </c>
      <c r="X23" s="6">
        <v>0</v>
      </c>
      <c r="Y23">
        <v>1</v>
      </c>
      <c r="Z23" s="29">
        <f t="shared" si="1"/>
        <v>0.53623929680179572</v>
      </c>
      <c r="AA23" s="6">
        <v>0</v>
      </c>
      <c r="AB23" s="11" t="s">
        <v>9</v>
      </c>
      <c r="AI23" s="29">
        <f t="shared" si="2"/>
        <v>-0.49726262190233683</v>
      </c>
      <c r="AJ23" s="29">
        <f t="shared" si="3"/>
        <v>0.53623929680179572</v>
      </c>
      <c r="AK23" s="11" t="s">
        <v>1080</v>
      </c>
    </row>
    <row r="24" spans="1:47" x14ac:dyDescent="0.2">
      <c r="A24">
        <v>0</v>
      </c>
      <c r="B24" s="27">
        <v>-3.2802495149109476</v>
      </c>
      <c r="C24" s="27">
        <v>2.5646533174241299</v>
      </c>
      <c r="D24">
        <v>0</v>
      </c>
      <c r="E24" s="11" t="s">
        <v>1076</v>
      </c>
      <c r="G24" s="27">
        <v>-3.280250007521472</v>
      </c>
      <c r="H24" s="6">
        <v>0</v>
      </c>
      <c r="I24">
        <v>1</v>
      </c>
      <c r="J24" s="27">
        <v>2.5646539179213899</v>
      </c>
      <c r="K24" s="6">
        <v>0</v>
      </c>
      <c r="L24" s="11" t="s">
        <v>9</v>
      </c>
      <c r="N24" s="11" t="s">
        <v>1088</v>
      </c>
      <c r="S24" s="27">
        <v>-3.280250007521472</v>
      </c>
      <c r="T24" s="27">
        <v>2.5646539179213899</v>
      </c>
      <c r="U24" s="11" t="s">
        <v>1080</v>
      </c>
      <c r="W24" s="30">
        <f t="shared" si="0"/>
        <v>-0.5000752147170715</v>
      </c>
      <c r="X24" s="6">
        <v>0</v>
      </c>
      <c r="Y24">
        <v>1</v>
      </c>
      <c r="Z24" s="29">
        <f t="shared" si="1"/>
        <v>0.53917921389802359</v>
      </c>
      <c r="AA24" s="6">
        <v>0</v>
      </c>
      <c r="AB24" s="11" t="s">
        <v>9</v>
      </c>
      <c r="AI24" s="29">
        <f t="shared" si="2"/>
        <v>-0.5000752147170715</v>
      </c>
      <c r="AJ24" s="29">
        <f t="shared" si="3"/>
        <v>0.53917921389802359</v>
      </c>
      <c r="AK24" s="11" t="s">
        <v>1080</v>
      </c>
    </row>
    <row r="25" spans="1:47" x14ac:dyDescent="0.2">
      <c r="A25">
        <v>0</v>
      </c>
      <c r="B25" s="27">
        <v>-3.2802495184398315</v>
      </c>
      <c r="C25" s="27">
        <v>2.5646533283006798</v>
      </c>
      <c r="D25">
        <v>0</v>
      </c>
      <c r="E25" s="11" t="s">
        <v>1076</v>
      </c>
      <c r="G25" s="27">
        <v>-3.2802498147280041</v>
      </c>
      <c r="H25" s="6">
        <v>0</v>
      </c>
      <c r="I25">
        <v>1</v>
      </c>
      <c r="J25" s="27">
        <v>2.5646533420631199</v>
      </c>
      <c r="K25" s="6">
        <v>0</v>
      </c>
      <c r="L25" s="11" t="s">
        <v>9</v>
      </c>
      <c r="O25" t="s">
        <v>22</v>
      </c>
      <c r="P25">
        <v>1</v>
      </c>
      <c r="S25" s="27">
        <v>-3.2802498147280041</v>
      </c>
      <c r="T25" s="27">
        <v>2.5646533420631199</v>
      </c>
      <c r="U25" s="11" t="s">
        <v>1080</v>
      </c>
      <c r="W25" s="30">
        <f t="shared" si="0"/>
        <v>-0.49814728004275821</v>
      </c>
      <c r="X25" s="6">
        <v>0</v>
      </c>
      <c r="Y25">
        <v>1</v>
      </c>
      <c r="Z25" s="29">
        <f t="shared" si="1"/>
        <v>0.53342063119998784</v>
      </c>
      <c r="AA25" s="6">
        <v>0</v>
      </c>
      <c r="AB25" s="11" t="s">
        <v>9</v>
      </c>
      <c r="AI25" s="29">
        <f t="shared" si="2"/>
        <v>-0.49814728004275821</v>
      </c>
      <c r="AJ25" s="29">
        <f t="shared" si="3"/>
        <v>0.53342063119998784</v>
      </c>
      <c r="AK25" s="11" t="s">
        <v>1080</v>
      </c>
    </row>
    <row r="26" spans="1:47" x14ac:dyDescent="0.2">
      <c r="A26">
        <v>0</v>
      </c>
      <c r="B26" s="27">
        <v>-3.2802495201809783</v>
      </c>
      <c r="C26" s="27">
        <v>2.5646533326044398</v>
      </c>
      <c r="D26">
        <v>0</v>
      </c>
      <c r="E26" s="11" t="s">
        <v>1076</v>
      </c>
      <c r="G26" s="27">
        <v>-3.2802496239829626</v>
      </c>
      <c r="H26" s="6">
        <v>0</v>
      </c>
      <c r="I26">
        <v>1</v>
      </c>
      <c r="J26" s="27">
        <v>2.5646534982410598</v>
      </c>
      <c r="K26" s="6">
        <v>0</v>
      </c>
      <c r="L26" s="11" t="s">
        <v>9</v>
      </c>
      <c r="O26" t="s">
        <v>1082</v>
      </c>
      <c r="P26">
        <v>-0.52994779999999997</v>
      </c>
      <c r="Q26">
        <v>0</v>
      </c>
      <c r="S26" s="27">
        <v>-3.2802496239829626</v>
      </c>
      <c r="T26" s="27">
        <v>2.5646534982410598</v>
      </c>
      <c r="U26" s="11" t="s">
        <v>1080</v>
      </c>
      <c r="W26" s="30">
        <f t="shared" si="0"/>
        <v>-0.49623982962657465</v>
      </c>
      <c r="X26" s="6">
        <v>0</v>
      </c>
      <c r="Y26">
        <v>1</v>
      </c>
      <c r="Z26" s="29">
        <f t="shared" si="1"/>
        <v>0.53498241059787688</v>
      </c>
      <c r="AA26" s="6">
        <v>0</v>
      </c>
      <c r="AB26" s="11" t="s">
        <v>9</v>
      </c>
      <c r="AI26" s="29">
        <f t="shared" si="2"/>
        <v>-0.49623982962657465</v>
      </c>
      <c r="AJ26" s="29">
        <f t="shared" si="3"/>
        <v>0.53498241059787688</v>
      </c>
      <c r="AK26" s="11" t="s">
        <v>1080</v>
      </c>
    </row>
    <row r="27" spans="1:47" x14ac:dyDescent="0.2">
      <c r="A27">
        <v>0</v>
      </c>
      <c r="B27" s="27">
        <v>-3.2802496789810935</v>
      </c>
      <c r="C27" s="27">
        <v>2.5646533359430501</v>
      </c>
      <c r="D27">
        <v>0</v>
      </c>
      <c r="E27" s="11" t="s">
        <v>1076</v>
      </c>
      <c r="G27" s="27">
        <v>-3.2802499524467685</v>
      </c>
      <c r="H27" s="6">
        <v>0</v>
      </c>
      <c r="I27">
        <v>1</v>
      </c>
      <c r="J27" s="27">
        <v>2.5646544183678701</v>
      </c>
      <c r="K27" s="6">
        <v>0</v>
      </c>
      <c r="L27" s="11" t="s">
        <v>9</v>
      </c>
      <c r="O27" t="s">
        <v>1083</v>
      </c>
      <c r="P27">
        <v>-0.94340429999999997</v>
      </c>
      <c r="Q27">
        <v>0</v>
      </c>
      <c r="S27" s="27">
        <v>-3.2802499524467685</v>
      </c>
      <c r="T27" s="27">
        <v>2.5646544183678701</v>
      </c>
      <c r="U27" s="11" t="s">
        <v>1080</v>
      </c>
      <c r="W27" s="30">
        <f t="shared" si="0"/>
        <v>-0.49952446768293157</v>
      </c>
      <c r="X27" s="6">
        <v>0</v>
      </c>
      <c r="Y27">
        <v>1</v>
      </c>
      <c r="Z27" s="29">
        <f t="shared" si="1"/>
        <v>0.5441836786994827</v>
      </c>
      <c r="AA27" s="6">
        <v>0</v>
      </c>
      <c r="AB27" s="11" t="s">
        <v>9</v>
      </c>
      <c r="AI27" s="29">
        <f t="shared" si="2"/>
        <v>-0.49952446768293157</v>
      </c>
      <c r="AJ27" s="29">
        <f t="shared" si="3"/>
        <v>0.5441836786994827</v>
      </c>
      <c r="AK27" s="11" t="s">
        <v>1080</v>
      </c>
    </row>
    <row r="28" spans="1:47" x14ac:dyDescent="0.2">
      <c r="A28">
        <v>0</v>
      </c>
      <c r="B28" s="27">
        <v>-3.2802492567026964</v>
      </c>
      <c r="C28" s="27">
        <v>2.5646533362051098</v>
      </c>
      <c r="D28">
        <v>0</v>
      </c>
      <c r="E28" s="11" t="s">
        <v>1076</v>
      </c>
      <c r="G28" s="27">
        <v>-3.2802501958663419</v>
      </c>
      <c r="H28" s="6">
        <v>0</v>
      </c>
      <c r="I28">
        <v>1</v>
      </c>
      <c r="J28" s="27">
        <v>2.5646540235162698</v>
      </c>
      <c r="K28" s="6">
        <v>0</v>
      </c>
      <c r="L28" s="11" t="s">
        <v>9</v>
      </c>
      <c r="O28" t="s">
        <v>1084</v>
      </c>
      <c r="P28">
        <v>0</v>
      </c>
      <c r="Q28">
        <v>0</v>
      </c>
      <c r="S28" s="27">
        <v>-3.2802501958663419</v>
      </c>
      <c r="T28" s="27">
        <v>2.5646540235162698</v>
      </c>
      <c r="U28" s="11" t="s">
        <v>1080</v>
      </c>
      <c r="W28" s="30">
        <f t="shared" si="0"/>
        <v>-0.50195866342255613</v>
      </c>
      <c r="X28" s="6">
        <v>0</v>
      </c>
      <c r="Y28">
        <v>1</v>
      </c>
      <c r="Z28" s="29">
        <f t="shared" si="1"/>
        <v>0.54023516269808169</v>
      </c>
      <c r="AA28" s="6">
        <v>0</v>
      </c>
      <c r="AB28" s="11" t="s">
        <v>9</v>
      </c>
      <c r="AI28" s="29">
        <f t="shared" si="2"/>
        <v>-0.50195866342255613</v>
      </c>
      <c r="AJ28" s="29">
        <f t="shared" si="3"/>
        <v>0.54023516269808169</v>
      </c>
      <c r="AK28" s="11" t="s">
        <v>1080</v>
      </c>
    </row>
    <row r="29" spans="1:47" x14ac:dyDescent="0.2">
      <c r="A29">
        <v>0</v>
      </c>
      <c r="B29" s="27">
        <v>-3.2802498147280041</v>
      </c>
      <c r="C29" s="27">
        <v>2.5646533420631199</v>
      </c>
      <c r="D29">
        <v>0</v>
      </c>
      <c r="E29" s="11" t="s">
        <v>1076</v>
      </c>
      <c r="G29" s="27">
        <v>-3.280250092182758</v>
      </c>
      <c r="H29" s="6">
        <v>0</v>
      </c>
      <c r="I29">
        <v>1</v>
      </c>
      <c r="J29" s="27">
        <v>2.5646548586682099</v>
      </c>
      <c r="K29" s="6">
        <v>0</v>
      </c>
      <c r="L29" s="11" t="s">
        <v>9</v>
      </c>
      <c r="O29" t="s">
        <v>1085</v>
      </c>
      <c r="P29">
        <v>0</v>
      </c>
      <c r="Q29">
        <v>0</v>
      </c>
      <c r="S29" s="27">
        <v>-3.280250092182758</v>
      </c>
      <c r="T29" s="27">
        <v>2.5646548586682099</v>
      </c>
      <c r="U29" s="11" t="s">
        <v>1080</v>
      </c>
      <c r="W29" s="30">
        <f t="shared" si="0"/>
        <v>-0.50092182758089621</v>
      </c>
      <c r="X29" s="6">
        <v>0</v>
      </c>
      <c r="Y29">
        <v>1</v>
      </c>
      <c r="Z29" s="29">
        <f t="shared" si="1"/>
        <v>0.5485866820999945</v>
      </c>
      <c r="AA29" s="6">
        <v>0</v>
      </c>
      <c r="AB29" s="11" t="s">
        <v>9</v>
      </c>
      <c r="AI29" s="29">
        <f t="shared" si="2"/>
        <v>-0.50092182758089621</v>
      </c>
      <c r="AJ29" s="29">
        <f t="shared" si="3"/>
        <v>0.5485866820999945</v>
      </c>
      <c r="AK29" s="11" t="s">
        <v>1080</v>
      </c>
    </row>
    <row r="30" spans="1:47" x14ac:dyDescent="0.2">
      <c r="A30">
        <v>0</v>
      </c>
      <c r="B30" s="27">
        <v>-3.2802494768189621</v>
      </c>
      <c r="C30" s="27">
        <v>2.5646533485452001</v>
      </c>
      <c r="D30">
        <v>0</v>
      </c>
      <c r="E30" s="11" t="s">
        <v>1076</v>
      </c>
      <c r="G30" s="27">
        <v>-3.2802494504427249</v>
      </c>
      <c r="H30" s="6">
        <v>0</v>
      </c>
      <c r="I30">
        <v>1</v>
      </c>
      <c r="J30" s="27">
        <v>2.5646534835011598</v>
      </c>
      <c r="K30" s="6">
        <v>0</v>
      </c>
      <c r="L30" s="11" t="s">
        <v>9</v>
      </c>
      <c r="O30" t="s">
        <v>1086</v>
      </c>
      <c r="P30">
        <v>-1.9999999999999999E-7</v>
      </c>
      <c r="Q30">
        <v>0</v>
      </c>
      <c r="S30" s="27">
        <v>-3.2802494504427249</v>
      </c>
      <c r="T30" s="27">
        <v>2.5646534835011598</v>
      </c>
      <c r="U30" s="11" t="s">
        <v>1080</v>
      </c>
      <c r="W30" s="30">
        <f t="shared" si="0"/>
        <v>-0.49450442724628374</v>
      </c>
      <c r="X30" s="6">
        <v>0</v>
      </c>
      <c r="Y30">
        <v>1</v>
      </c>
      <c r="Z30" s="29">
        <f t="shared" si="1"/>
        <v>0.53483501160008018</v>
      </c>
      <c r="AA30" s="6">
        <v>0</v>
      </c>
      <c r="AB30" s="11" t="s">
        <v>9</v>
      </c>
      <c r="AI30" s="29">
        <f t="shared" si="2"/>
        <v>-0.49450442724628374</v>
      </c>
      <c r="AJ30" s="29">
        <f t="shared" si="3"/>
        <v>0.53483501160008018</v>
      </c>
      <c r="AK30" s="11" t="s">
        <v>1080</v>
      </c>
    </row>
    <row r="31" spans="1:47" x14ac:dyDescent="0.2">
      <c r="A31">
        <v>0</v>
      </c>
      <c r="B31" s="27">
        <v>-3.2802495165474173</v>
      </c>
      <c r="C31" s="27">
        <v>2.56465335516768</v>
      </c>
      <c r="D31">
        <v>0</v>
      </c>
      <c r="E31" s="11" t="s">
        <v>1076</v>
      </c>
      <c r="G31" s="27">
        <v>-3.2802505052890711</v>
      </c>
      <c r="H31" s="6">
        <v>0</v>
      </c>
      <c r="I31">
        <v>1</v>
      </c>
      <c r="J31" s="27">
        <v>2.5646548158865201</v>
      </c>
      <c r="K31" s="6">
        <v>0</v>
      </c>
      <c r="L31" s="11" t="s">
        <v>9</v>
      </c>
      <c r="O31" t="s">
        <v>1087</v>
      </c>
      <c r="P31">
        <v>0</v>
      </c>
      <c r="Q31">
        <v>0</v>
      </c>
      <c r="S31" s="27">
        <v>-3.2802505052890711</v>
      </c>
      <c r="T31" s="27">
        <v>2.5646548158865201</v>
      </c>
      <c r="U31" s="11" t="s">
        <v>1080</v>
      </c>
      <c r="W31" s="30">
        <f t="shared" si="0"/>
        <v>-0.50505289070861181</v>
      </c>
      <c r="X31" s="6">
        <v>0</v>
      </c>
      <c r="Y31">
        <v>1</v>
      </c>
      <c r="Z31" s="29">
        <f t="shared" si="1"/>
        <v>0.54815886520009371</v>
      </c>
      <c r="AA31" s="6">
        <v>0</v>
      </c>
      <c r="AB31" s="11" t="s">
        <v>9</v>
      </c>
      <c r="AI31" s="29">
        <f t="shared" si="2"/>
        <v>-0.50505289070861181</v>
      </c>
      <c r="AJ31" s="29">
        <f t="shared" si="3"/>
        <v>0.54815886520009371</v>
      </c>
      <c r="AK31" s="11" t="s">
        <v>1080</v>
      </c>
    </row>
    <row r="32" spans="1:47" x14ac:dyDescent="0.2">
      <c r="A32">
        <v>0</v>
      </c>
      <c r="B32" s="27">
        <v>-3.2802493272689257</v>
      </c>
      <c r="C32" s="27">
        <v>2.5646533562048899</v>
      </c>
      <c r="D32">
        <v>0</v>
      </c>
      <c r="E32" s="11" t="s">
        <v>1076</v>
      </c>
      <c r="G32" s="27">
        <v>-3.2802495299716772</v>
      </c>
      <c r="H32" s="6">
        <v>0</v>
      </c>
      <c r="I32">
        <v>1</v>
      </c>
      <c r="J32" s="27">
        <v>2.5646538988976202</v>
      </c>
      <c r="K32" s="6">
        <v>0</v>
      </c>
      <c r="L32" s="11" t="s">
        <v>9</v>
      </c>
      <c r="S32" s="27">
        <v>-3.2802495299716772</v>
      </c>
      <c r="T32" s="27">
        <v>2.5646538988976202</v>
      </c>
      <c r="U32" s="11" t="s">
        <v>1080</v>
      </c>
      <c r="W32" s="30">
        <f t="shared" si="0"/>
        <v>-0.49529971677111462</v>
      </c>
      <c r="X32" s="6">
        <v>0</v>
      </c>
      <c r="Y32">
        <v>1</v>
      </c>
      <c r="Z32" s="29">
        <f t="shared" si="1"/>
        <v>0.53898897620092612</v>
      </c>
      <c r="AA32" s="6">
        <v>0</v>
      </c>
      <c r="AB32" s="11" t="s">
        <v>9</v>
      </c>
      <c r="AI32" s="29">
        <f t="shared" si="2"/>
        <v>-0.49529971677111462</v>
      </c>
      <c r="AJ32" s="29">
        <f t="shared" si="3"/>
        <v>0.53898897620092612</v>
      </c>
      <c r="AK32" s="11" t="s">
        <v>1080</v>
      </c>
    </row>
    <row r="33" spans="1:37" x14ac:dyDescent="0.2">
      <c r="A33">
        <v>0</v>
      </c>
      <c r="B33" s="27">
        <v>-3.2802494939283049</v>
      </c>
      <c r="C33" s="27">
        <v>2.5646533625695902</v>
      </c>
      <c r="D33">
        <v>0</v>
      </c>
      <c r="E33" s="11" t="s">
        <v>1076</v>
      </c>
      <c r="G33" s="27">
        <v>-3.2802498034215235</v>
      </c>
      <c r="H33" s="6">
        <v>0</v>
      </c>
      <c r="I33">
        <v>1</v>
      </c>
      <c r="J33" s="27">
        <v>2.5646544648737399</v>
      </c>
      <c r="K33" s="6">
        <v>0</v>
      </c>
      <c r="L33" s="11" t="s">
        <v>9</v>
      </c>
      <c r="O33" t="s">
        <v>29</v>
      </c>
      <c r="S33" s="27">
        <v>-3.2802498034215235</v>
      </c>
      <c r="T33" s="27">
        <v>2.5646544648737399</v>
      </c>
      <c r="U33" s="11" t="s">
        <v>1080</v>
      </c>
      <c r="W33" s="30">
        <f t="shared" si="0"/>
        <v>-0.49803421523392899</v>
      </c>
      <c r="X33" s="6">
        <v>0</v>
      </c>
      <c r="Y33">
        <v>1</v>
      </c>
      <c r="Z33" s="29">
        <f t="shared" si="1"/>
        <v>0.54464873739925679</v>
      </c>
      <c r="AA33" s="6">
        <v>0</v>
      </c>
      <c r="AB33" s="11" t="s">
        <v>9</v>
      </c>
      <c r="AI33" s="29">
        <f t="shared" si="2"/>
        <v>-0.49803421523392899</v>
      </c>
      <c r="AJ33" s="29">
        <f t="shared" si="3"/>
        <v>0.54464873739925679</v>
      </c>
      <c r="AK33" s="11" t="s">
        <v>1080</v>
      </c>
    </row>
    <row r="34" spans="1:37" x14ac:dyDescent="0.2">
      <c r="A34">
        <v>0</v>
      </c>
      <c r="B34" s="27">
        <v>-3.2802493962781258</v>
      </c>
      <c r="C34" s="27">
        <v>2.56465336646222</v>
      </c>
      <c r="D34">
        <v>0</v>
      </c>
      <c r="E34" s="11" t="s">
        <v>1076</v>
      </c>
      <c r="G34" s="27">
        <v>-3.2802499502708975</v>
      </c>
      <c r="H34" s="6">
        <v>0</v>
      </c>
      <c r="I34">
        <v>1</v>
      </c>
      <c r="J34" s="27">
        <v>2.5646543607193801</v>
      </c>
      <c r="K34" s="6">
        <v>0</v>
      </c>
      <c r="L34" s="11" t="s">
        <v>9</v>
      </c>
      <c r="O34" t="s">
        <v>30</v>
      </c>
      <c r="P34">
        <v>30232.0192575</v>
      </c>
      <c r="S34" s="27">
        <v>-3.2802499502708975</v>
      </c>
      <c r="T34" s="27">
        <v>2.5646543607193801</v>
      </c>
      <c r="U34" s="11" t="s">
        <v>1080</v>
      </c>
      <c r="W34" s="30">
        <f t="shared" si="0"/>
        <v>-0.4995027089753421</v>
      </c>
      <c r="X34" s="6">
        <v>0</v>
      </c>
      <c r="Y34">
        <v>1</v>
      </c>
      <c r="Z34" s="29">
        <f t="shared" si="1"/>
        <v>0.54360719380201772</v>
      </c>
      <c r="AA34" s="6">
        <v>0</v>
      </c>
      <c r="AB34" s="11" t="s">
        <v>9</v>
      </c>
      <c r="AI34" s="29">
        <f t="shared" si="2"/>
        <v>-0.4995027089753421</v>
      </c>
      <c r="AJ34" s="29">
        <f t="shared" si="3"/>
        <v>0.54360719380201772</v>
      </c>
      <c r="AK34" s="11" t="s">
        <v>1080</v>
      </c>
    </row>
    <row r="35" spans="1:37" x14ac:dyDescent="0.2">
      <c r="A35">
        <v>0</v>
      </c>
      <c r="B35" s="27">
        <v>-3.2802493831044766</v>
      </c>
      <c r="C35" s="27">
        <v>2.5646533740628601</v>
      </c>
      <c r="D35">
        <v>0</v>
      </c>
      <c r="E35" s="11" t="s">
        <v>1076</v>
      </c>
      <c r="G35" s="27">
        <v>-3.2802499862293035</v>
      </c>
      <c r="H35" s="6">
        <v>0</v>
      </c>
      <c r="I35">
        <v>1</v>
      </c>
      <c r="J35" s="27">
        <v>2.5646538310343399</v>
      </c>
      <c r="K35" s="6">
        <v>0</v>
      </c>
      <c r="L35" s="11" t="s">
        <v>9</v>
      </c>
      <c r="S35" s="27">
        <v>-3.2802499862293035</v>
      </c>
      <c r="T35" s="27">
        <v>2.5646538310343399</v>
      </c>
      <c r="U35" s="11" t="s">
        <v>1080</v>
      </c>
      <c r="W35" s="30">
        <f t="shared" si="0"/>
        <v>-0.49986229303613072</v>
      </c>
      <c r="X35" s="6">
        <v>0</v>
      </c>
      <c r="Y35">
        <v>1</v>
      </c>
      <c r="Z35" s="29">
        <f t="shared" si="1"/>
        <v>0.5383103433996439</v>
      </c>
      <c r="AA35" s="6">
        <v>0</v>
      </c>
      <c r="AB35" s="11" t="s">
        <v>9</v>
      </c>
      <c r="AI35" s="29">
        <f t="shared" si="2"/>
        <v>-0.49986229303613072</v>
      </c>
      <c r="AJ35" s="29">
        <f t="shared" si="3"/>
        <v>0.5383103433996439</v>
      </c>
      <c r="AK35" s="11" t="s">
        <v>1080</v>
      </c>
    </row>
    <row r="36" spans="1:37" x14ac:dyDescent="0.2">
      <c r="A36">
        <v>0</v>
      </c>
      <c r="B36" s="27">
        <v>-3.2802493219358815</v>
      </c>
      <c r="C36" s="27">
        <v>2.5646533791097399</v>
      </c>
      <c r="D36">
        <v>0</v>
      </c>
      <c r="E36" s="11" t="s">
        <v>1076</v>
      </c>
      <c r="G36" s="27">
        <v>-3.2802495024938563</v>
      </c>
      <c r="H36" s="6">
        <v>0</v>
      </c>
      <c r="I36">
        <v>1</v>
      </c>
      <c r="J36" s="27">
        <v>2.5646535335605201</v>
      </c>
      <c r="K36" s="6">
        <v>0</v>
      </c>
      <c r="L36" s="11" t="s">
        <v>9</v>
      </c>
      <c r="S36" s="27">
        <v>-3.2802495024938563</v>
      </c>
      <c r="T36" s="27">
        <v>2.5646535335605201</v>
      </c>
      <c r="U36" s="11" t="s">
        <v>1080</v>
      </c>
      <c r="W36" s="30">
        <f t="shared" si="0"/>
        <v>-0.49502493856562069</v>
      </c>
      <c r="X36" s="6">
        <v>0</v>
      </c>
      <c r="Y36">
        <v>1</v>
      </c>
      <c r="Z36" s="29">
        <f t="shared" si="1"/>
        <v>0.53533560520008905</v>
      </c>
      <c r="AA36" s="6">
        <v>0</v>
      </c>
      <c r="AB36" s="11" t="s">
        <v>9</v>
      </c>
      <c r="AI36" s="29">
        <f t="shared" si="2"/>
        <v>-0.49502493856562069</v>
      </c>
      <c r="AJ36" s="29">
        <f t="shared" si="3"/>
        <v>0.53533560520008905</v>
      </c>
      <c r="AK36" s="11" t="s">
        <v>1080</v>
      </c>
    </row>
    <row r="37" spans="1:37" x14ac:dyDescent="0.2">
      <c r="A37">
        <v>0</v>
      </c>
      <c r="B37" s="27">
        <v>-3.2802495155184896</v>
      </c>
      <c r="C37" s="27">
        <v>2.5646533845214501</v>
      </c>
      <c r="D37">
        <v>0</v>
      </c>
      <c r="E37" s="11" t="s">
        <v>1076</v>
      </c>
      <c r="G37" s="27">
        <v>-3.2802494124338724</v>
      </c>
      <c r="H37" s="6">
        <v>0</v>
      </c>
      <c r="I37">
        <v>1</v>
      </c>
      <c r="J37" s="27">
        <v>2.5646538903574698</v>
      </c>
      <c r="K37" s="6">
        <v>0</v>
      </c>
      <c r="L37" s="11" t="s">
        <v>9</v>
      </c>
      <c r="S37" s="27">
        <v>-3.2802494124338724</v>
      </c>
      <c r="T37" s="27">
        <v>2.5646538903574698</v>
      </c>
      <c r="U37" s="11" t="s">
        <v>1080</v>
      </c>
      <c r="W37" s="30">
        <f t="shared" si="0"/>
        <v>-0.4941243387220311</v>
      </c>
      <c r="X37" s="6">
        <v>0</v>
      </c>
      <c r="Y37">
        <v>1</v>
      </c>
      <c r="Z37" s="29">
        <f t="shared" si="1"/>
        <v>0.53890357469936134</v>
      </c>
      <c r="AA37" s="6">
        <v>0</v>
      </c>
      <c r="AB37" s="11" t="s">
        <v>9</v>
      </c>
      <c r="AI37" s="29">
        <f t="shared" si="2"/>
        <v>-0.4941243387220311</v>
      </c>
      <c r="AJ37" s="29">
        <f t="shared" si="3"/>
        <v>0.53890357469936134</v>
      </c>
      <c r="AK37" s="11" t="s">
        <v>1080</v>
      </c>
    </row>
    <row r="38" spans="1:37" x14ac:dyDescent="0.2">
      <c r="A38">
        <v>0</v>
      </c>
      <c r="B38" s="27">
        <v>-3.2802495829380258</v>
      </c>
      <c r="C38" s="27">
        <v>2.5646533870230899</v>
      </c>
      <c r="D38">
        <v>0</v>
      </c>
      <c r="E38" s="11" t="s">
        <v>1076</v>
      </c>
      <c r="G38" s="27">
        <v>-3.2802502396066551</v>
      </c>
      <c r="H38" s="6">
        <v>0</v>
      </c>
      <c r="I38">
        <v>1</v>
      </c>
      <c r="J38" s="27">
        <v>2.5646548000706701</v>
      </c>
      <c r="K38" s="6">
        <v>0</v>
      </c>
      <c r="L38" s="11" t="s">
        <v>9</v>
      </c>
      <c r="S38" s="27">
        <v>-3.2802502396066551</v>
      </c>
      <c r="T38" s="27">
        <v>2.5646548000706701</v>
      </c>
      <c r="U38" s="11" t="s">
        <v>1080</v>
      </c>
      <c r="W38" s="30">
        <f t="shared" si="0"/>
        <v>-0.50239606654940872</v>
      </c>
      <c r="X38" s="6">
        <v>0</v>
      </c>
      <c r="Y38">
        <v>1</v>
      </c>
      <c r="Z38" s="29">
        <f t="shared" si="1"/>
        <v>0.54800070670171408</v>
      </c>
      <c r="AA38" s="6">
        <v>0</v>
      </c>
      <c r="AB38" s="11" t="s">
        <v>9</v>
      </c>
      <c r="AI38" s="29">
        <f t="shared" si="2"/>
        <v>-0.50239606654940872</v>
      </c>
      <c r="AJ38" s="29">
        <f t="shared" si="3"/>
        <v>0.54800070670171408</v>
      </c>
      <c r="AK38" s="11" t="s">
        <v>1080</v>
      </c>
    </row>
    <row r="39" spans="1:37" x14ac:dyDescent="0.2">
      <c r="A39">
        <v>0</v>
      </c>
      <c r="B39" s="27">
        <v>-3.2802495197852557</v>
      </c>
      <c r="C39" s="27">
        <v>2.56465338894512</v>
      </c>
      <c r="D39">
        <v>0</v>
      </c>
      <c r="E39" s="11" t="s">
        <v>1076</v>
      </c>
      <c r="G39" s="27">
        <v>-3.2802503360889994</v>
      </c>
      <c r="H39" s="6">
        <v>0</v>
      </c>
      <c r="I39">
        <v>1</v>
      </c>
      <c r="J39" s="27">
        <v>2.5646545088028101</v>
      </c>
      <c r="K39" s="6">
        <v>0</v>
      </c>
      <c r="L39" s="11" t="s">
        <v>9</v>
      </c>
      <c r="S39" s="27">
        <v>-3.2802503360889994</v>
      </c>
      <c r="T39" s="27">
        <v>2.5646545088028101</v>
      </c>
      <c r="U39" s="11" t="s">
        <v>1080</v>
      </c>
      <c r="W39" s="30">
        <f t="shared" si="0"/>
        <v>-0.50336088999756612</v>
      </c>
      <c r="X39" s="6">
        <v>0</v>
      </c>
      <c r="Y39">
        <v>1</v>
      </c>
      <c r="Z39" s="29">
        <f t="shared" si="1"/>
        <v>0.54508802810232737</v>
      </c>
      <c r="AA39" s="6">
        <v>0</v>
      </c>
      <c r="AB39" s="11" t="s">
        <v>9</v>
      </c>
      <c r="AI39" s="29">
        <f t="shared" si="2"/>
        <v>-0.50336088999756612</v>
      </c>
      <c r="AJ39" s="29">
        <f t="shared" si="3"/>
        <v>0.54508802810232737</v>
      </c>
      <c r="AK39" s="11" t="s">
        <v>1080</v>
      </c>
    </row>
    <row r="40" spans="1:37" x14ac:dyDescent="0.2">
      <c r="A40">
        <v>0</v>
      </c>
      <c r="B40" s="27">
        <v>-3.2802493163760338</v>
      </c>
      <c r="C40" s="27">
        <v>2.5646533901137301</v>
      </c>
      <c r="D40">
        <v>0</v>
      </c>
      <c r="E40" s="11" t="s">
        <v>1076</v>
      </c>
      <c r="G40" s="27">
        <v>-3.2802499336137201</v>
      </c>
      <c r="H40" s="6">
        <v>0</v>
      </c>
      <c r="I40">
        <v>1</v>
      </c>
      <c r="J40" s="27">
        <v>2.5646541197873098</v>
      </c>
      <c r="K40" s="6">
        <v>0</v>
      </c>
      <c r="L40" s="11" t="s">
        <v>9</v>
      </c>
      <c r="S40" s="27">
        <v>-3.2802499336137201</v>
      </c>
      <c r="T40" s="27">
        <v>2.5646541197873098</v>
      </c>
      <c r="U40" s="11" t="s">
        <v>1080</v>
      </c>
      <c r="W40" s="30">
        <f t="shared" si="0"/>
        <v>-0.49933613720349967</v>
      </c>
      <c r="X40" s="6">
        <v>0</v>
      </c>
      <c r="Y40">
        <v>1</v>
      </c>
      <c r="Z40" s="29">
        <f t="shared" si="1"/>
        <v>0.54119787309900858</v>
      </c>
      <c r="AA40" s="6">
        <v>0</v>
      </c>
      <c r="AB40" s="11" t="s">
        <v>9</v>
      </c>
      <c r="AI40" s="29">
        <f t="shared" si="2"/>
        <v>-0.49933613720349967</v>
      </c>
      <c r="AJ40" s="29">
        <f t="shared" si="3"/>
        <v>0.54119787309900858</v>
      </c>
      <c r="AK40" s="11" t="s">
        <v>1080</v>
      </c>
    </row>
    <row r="41" spans="1:37" x14ac:dyDescent="0.2">
      <c r="A41">
        <v>0</v>
      </c>
      <c r="B41" s="27">
        <v>-3.280249424271537</v>
      </c>
      <c r="C41" s="27">
        <v>2.56465339741212</v>
      </c>
      <c r="D41">
        <v>0</v>
      </c>
      <c r="E41" s="11" t="s">
        <v>1076</v>
      </c>
      <c r="G41" s="27">
        <v>-3.2802493121956826</v>
      </c>
      <c r="H41" s="6">
        <v>0</v>
      </c>
      <c r="I41">
        <v>1</v>
      </c>
      <c r="J41" s="27">
        <v>2.5646534474597602</v>
      </c>
      <c r="K41" s="6">
        <v>0</v>
      </c>
      <c r="L41" s="11" t="s">
        <v>9</v>
      </c>
      <c r="S41" s="27">
        <v>-3.2802493121956826</v>
      </c>
      <c r="T41" s="27">
        <v>2.5646534474597602</v>
      </c>
      <c r="U41" s="11" t="s">
        <v>1080</v>
      </c>
      <c r="W41" s="30">
        <f t="shared" si="0"/>
        <v>-0.49312195682432503</v>
      </c>
      <c r="X41" s="6">
        <v>0</v>
      </c>
      <c r="Y41">
        <v>1</v>
      </c>
      <c r="Z41" s="29">
        <f t="shared" si="1"/>
        <v>0.53447459760354832</v>
      </c>
      <c r="AA41" s="6">
        <v>0</v>
      </c>
      <c r="AB41" s="11" t="s">
        <v>9</v>
      </c>
      <c r="AI41" s="29">
        <f t="shared" si="2"/>
        <v>-0.49312195682432503</v>
      </c>
      <c r="AJ41" s="29">
        <f t="shared" si="3"/>
        <v>0.53447459760354832</v>
      </c>
      <c r="AK41" s="11" t="s">
        <v>1080</v>
      </c>
    </row>
    <row r="42" spans="1:37" x14ac:dyDescent="0.2">
      <c r="A42">
        <v>0</v>
      </c>
      <c r="B42" s="27">
        <v>-3.2802490714352595</v>
      </c>
      <c r="C42" s="27">
        <v>2.5646534064587501</v>
      </c>
      <c r="D42">
        <v>0</v>
      </c>
      <c r="E42" s="11" t="s">
        <v>1076</v>
      </c>
      <c r="G42" s="27">
        <v>-3.2802494768189621</v>
      </c>
      <c r="H42" s="6">
        <v>0</v>
      </c>
      <c r="I42">
        <v>1</v>
      </c>
      <c r="J42" s="27">
        <v>2.5646533485452001</v>
      </c>
      <c r="K42" s="6">
        <v>0</v>
      </c>
      <c r="L42" s="11" t="s">
        <v>9</v>
      </c>
      <c r="S42" s="27">
        <v>-3.2802494768189621</v>
      </c>
      <c r="T42" s="27">
        <v>2.5646533485452001</v>
      </c>
      <c r="U42" s="11" t="s">
        <v>1080</v>
      </c>
      <c r="W42" s="30">
        <f t="shared" si="0"/>
        <v>-0.49476818962284597</v>
      </c>
      <c r="X42" s="6">
        <v>0</v>
      </c>
      <c r="Y42">
        <v>1</v>
      </c>
      <c r="Z42" s="29">
        <f t="shared" si="1"/>
        <v>0.53348545200060471</v>
      </c>
      <c r="AA42" s="6">
        <v>0</v>
      </c>
      <c r="AB42" s="11" t="s">
        <v>9</v>
      </c>
      <c r="AI42" s="29">
        <f t="shared" si="2"/>
        <v>-0.49476818962284597</v>
      </c>
      <c r="AJ42" s="29">
        <f t="shared" si="3"/>
        <v>0.53348545200060471</v>
      </c>
      <c r="AK42" s="11" t="s">
        <v>1080</v>
      </c>
    </row>
    <row r="43" spans="1:37" x14ac:dyDescent="0.2">
      <c r="A43">
        <v>0</v>
      </c>
      <c r="B43" s="27">
        <v>-3.2802494465823586</v>
      </c>
      <c r="C43" s="27">
        <v>2.5646534096894902</v>
      </c>
      <c r="D43">
        <v>0</v>
      </c>
      <c r="E43" s="11" t="s">
        <v>1076</v>
      </c>
      <c r="G43" s="27">
        <v>-3.2802501886006459</v>
      </c>
      <c r="H43" s="6">
        <v>0</v>
      </c>
      <c r="I43">
        <v>1</v>
      </c>
      <c r="J43" s="27">
        <v>2.56465418023532</v>
      </c>
      <c r="K43" s="6">
        <v>0</v>
      </c>
      <c r="L43" s="11" t="s">
        <v>9</v>
      </c>
      <c r="S43" s="27">
        <v>-3.2802501886006459</v>
      </c>
      <c r="T43" s="27">
        <v>2.56465418023532</v>
      </c>
      <c r="U43" s="11" t="s">
        <v>1080</v>
      </c>
      <c r="W43" s="30">
        <f t="shared" si="0"/>
        <v>-0.50188600645924453</v>
      </c>
      <c r="X43" s="6">
        <v>0</v>
      </c>
      <c r="Y43">
        <v>1</v>
      </c>
      <c r="Z43" s="29">
        <f t="shared" si="1"/>
        <v>0.54180235320018255</v>
      </c>
      <c r="AA43" s="6">
        <v>0</v>
      </c>
      <c r="AB43" s="11" t="s">
        <v>9</v>
      </c>
      <c r="AI43" s="29">
        <f t="shared" si="2"/>
        <v>-0.50188600645924453</v>
      </c>
      <c r="AJ43" s="29">
        <f t="shared" si="3"/>
        <v>0.54180235320018255</v>
      </c>
      <c r="AK43" s="11" t="s">
        <v>1080</v>
      </c>
    </row>
    <row r="44" spans="1:37" x14ac:dyDescent="0.2">
      <c r="A44">
        <v>0</v>
      </c>
      <c r="B44" s="27">
        <v>-3.28024958100784</v>
      </c>
      <c r="C44" s="27">
        <v>2.56465343542181</v>
      </c>
      <c r="D44">
        <v>0</v>
      </c>
      <c r="E44" s="11" t="s">
        <v>1076</v>
      </c>
      <c r="G44" s="27">
        <v>-3.2802492734140589</v>
      </c>
      <c r="H44" s="6">
        <v>0</v>
      </c>
      <c r="I44">
        <v>1</v>
      </c>
      <c r="J44" s="27">
        <v>2.5646529974150498</v>
      </c>
      <c r="K44" s="6">
        <v>0</v>
      </c>
      <c r="L44" s="11" t="s">
        <v>9</v>
      </c>
      <c r="S44" s="27">
        <v>-3.2802492734140589</v>
      </c>
      <c r="T44" s="27">
        <v>2.5646529974150498</v>
      </c>
      <c r="U44" s="11" t="s">
        <v>1080</v>
      </c>
      <c r="W44" s="30">
        <f t="shared" si="0"/>
        <v>-0.49273414059280185</v>
      </c>
      <c r="X44" s="6">
        <v>0</v>
      </c>
      <c r="Y44">
        <v>1</v>
      </c>
      <c r="Z44" s="29">
        <f t="shared" si="1"/>
        <v>0.52997415049685515</v>
      </c>
      <c r="AA44" s="6">
        <v>0</v>
      </c>
      <c r="AB44" s="11" t="s">
        <v>9</v>
      </c>
      <c r="AI44" s="29">
        <f t="shared" si="2"/>
        <v>-0.49273414059280185</v>
      </c>
      <c r="AJ44" s="29">
        <f t="shared" si="3"/>
        <v>0.52997415049685515</v>
      </c>
      <c r="AK44" s="11" t="s">
        <v>1080</v>
      </c>
    </row>
    <row r="45" spans="1:37" x14ac:dyDescent="0.2">
      <c r="A45">
        <v>0</v>
      </c>
      <c r="B45" s="27">
        <v>-3.2802495536535803</v>
      </c>
      <c r="C45" s="27">
        <v>2.5646534390757201</v>
      </c>
      <c r="D45">
        <v>0</v>
      </c>
      <c r="E45" s="11" t="s">
        <v>1076</v>
      </c>
      <c r="G45" s="27">
        <v>-3.2802499452685114</v>
      </c>
      <c r="H45" s="6">
        <v>0</v>
      </c>
      <c r="I45">
        <v>1</v>
      </c>
      <c r="J45" s="27">
        <v>2.5646535233484302</v>
      </c>
      <c r="K45" s="6">
        <v>0</v>
      </c>
      <c r="L45" s="11" t="s">
        <v>9</v>
      </c>
      <c r="S45" s="27">
        <v>-3.2802499452685114</v>
      </c>
      <c r="T45" s="27">
        <v>2.5646535233484302</v>
      </c>
      <c r="U45" s="11" t="s">
        <v>1080</v>
      </c>
      <c r="W45" s="30">
        <f t="shared" si="0"/>
        <v>-0.49945268511510221</v>
      </c>
      <c r="X45" s="6">
        <v>0</v>
      </c>
      <c r="Y45">
        <v>1</v>
      </c>
      <c r="Z45" s="29">
        <f t="shared" si="1"/>
        <v>0.53523348430098849</v>
      </c>
      <c r="AA45" s="6">
        <v>0</v>
      </c>
      <c r="AB45" s="11" t="s">
        <v>9</v>
      </c>
      <c r="AI45" s="29">
        <f t="shared" si="2"/>
        <v>-0.49945268511510221</v>
      </c>
      <c r="AJ45" s="29">
        <f t="shared" si="3"/>
        <v>0.53523348430098849</v>
      </c>
      <c r="AK45" s="11" t="s">
        <v>1080</v>
      </c>
    </row>
    <row r="46" spans="1:37" x14ac:dyDescent="0.2">
      <c r="A46">
        <v>0</v>
      </c>
      <c r="B46" s="27">
        <v>-3.280249435481545</v>
      </c>
      <c r="C46" s="27">
        <v>2.5646534401627399</v>
      </c>
      <c r="D46">
        <v>0</v>
      </c>
      <c r="E46" s="11" t="s">
        <v>1076</v>
      </c>
      <c r="G46" s="27">
        <v>-3.2802495208234195</v>
      </c>
      <c r="H46" s="6">
        <v>0</v>
      </c>
      <c r="I46">
        <v>1</v>
      </c>
      <c r="J46" s="27">
        <v>2.5646539859285702</v>
      </c>
      <c r="K46" s="6">
        <v>0</v>
      </c>
      <c r="L46" s="11" t="s">
        <v>9</v>
      </c>
      <c r="S46" s="27">
        <v>-3.2802495208234195</v>
      </c>
      <c r="T46" s="27">
        <v>2.5646539859285702</v>
      </c>
      <c r="U46" s="11" t="s">
        <v>1080</v>
      </c>
      <c r="W46" s="30">
        <f t="shared" si="0"/>
        <v>-0.49520823419152293</v>
      </c>
      <c r="X46" s="6">
        <v>0</v>
      </c>
      <c r="Y46">
        <v>1</v>
      </c>
      <c r="Z46" s="29">
        <f t="shared" si="1"/>
        <v>0.53985928570182296</v>
      </c>
      <c r="AA46" s="6">
        <v>0</v>
      </c>
      <c r="AB46" s="11" t="s">
        <v>9</v>
      </c>
      <c r="AI46" s="29">
        <f t="shared" si="2"/>
        <v>-0.49520823419152293</v>
      </c>
      <c r="AJ46" s="29">
        <f t="shared" si="3"/>
        <v>0.53985928570182296</v>
      </c>
      <c r="AK46" s="11" t="s">
        <v>1080</v>
      </c>
    </row>
    <row r="47" spans="1:37" x14ac:dyDescent="0.2">
      <c r="A47">
        <v>0</v>
      </c>
      <c r="B47" s="27">
        <v>-3.2802495196885819</v>
      </c>
      <c r="C47" s="27">
        <v>2.5646534420401501</v>
      </c>
      <c r="D47">
        <v>0</v>
      </c>
      <c r="E47" s="11" t="s">
        <v>1076</v>
      </c>
      <c r="G47" s="27">
        <v>-3.2802500494288838</v>
      </c>
      <c r="H47" s="6">
        <v>0</v>
      </c>
      <c r="I47">
        <v>1</v>
      </c>
      <c r="J47" s="27">
        <v>2.5646537260154099</v>
      </c>
      <c r="K47" s="6">
        <v>0</v>
      </c>
      <c r="L47" s="11" t="s">
        <v>9</v>
      </c>
      <c r="S47" s="27">
        <v>-3.2802500494288838</v>
      </c>
      <c r="T47" s="27">
        <v>2.5646537260154099</v>
      </c>
      <c r="U47" s="11" t="s">
        <v>1080</v>
      </c>
      <c r="W47" s="30">
        <f t="shared" si="0"/>
        <v>-0.50049428884085501</v>
      </c>
      <c r="X47" s="6">
        <v>0</v>
      </c>
      <c r="Y47">
        <v>1</v>
      </c>
      <c r="Z47" s="29">
        <f t="shared" si="1"/>
        <v>0.53726015409847605</v>
      </c>
      <c r="AA47" s="6">
        <v>0</v>
      </c>
      <c r="AB47" s="11" t="s">
        <v>9</v>
      </c>
      <c r="AI47" s="29">
        <f t="shared" si="2"/>
        <v>-0.50049428884085501</v>
      </c>
      <c r="AJ47" s="29">
        <f t="shared" si="3"/>
        <v>0.53726015409847605</v>
      </c>
      <c r="AK47" s="11" t="s">
        <v>1080</v>
      </c>
    </row>
    <row r="48" spans="1:37" x14ac:dyDescent="0.2">
      <c r="A48">
        <v>0</v>
      </c>
      <c r="B48" s="27">
        <v>-3.2802493121956826</v>
      </c>
      <c r="C48" s="27">
        <v>2.5646534474597602</v>
      </c>
      <c r="D48">
        <v>0</v>
      </c>
      <c r="E48" s="11" t="s">
        <v>1076</v>
      </c>
      <c r="G48" s="27">
        <v>-3.2802497461769091</v>
      </c>
      <c r="H48" s="6">
        <v>0</v>
      </c>
      <c r="I48">
        <v>1</v>
      </c>
      <c r="J48" s="27">
        <v>2.56465422364314</v>
      </c>
      <c r="K48" s="6">
        <v>0</v>
      </c>
      <c r="L48" s="11" t="s">
        <v>9</v>
      </c>
      <c r="S48" s="27">
        <v>-3.2802497461769091</v>
      </c>
      <c r="T48" s="27">
        <v>2.56465422364314</v>
      </c>
      <c r="U48" s="11" t="s">
        <v>1080</v>
      </c>
      <c r="W48" s="30">
        <f t="shared" si="0"/>
        <v>-0.49746176908956841</v>
      </c>
      <c r="X48" s="6">
        <v>0</v>
      </c>
      <c r="Y48">
        <v>1</v>
      </c>
      <c r="Z48" s="29">
        <f t="shared" si="1"/>
        <v>0.54223643139994238</v>
      </c>
      <c r="AA48" s="6">
        <v>0</v>
      </c>
      <c r="AB48" s="11" t="s">
        <v>9</v>
      </c>
      <c r="AI48" s="29">
        <f t="shared" si="2"/>
        <v>-0.49746176908956841</v>
      </c>
      <c r="AJ48" s="29">
        <f t="shared" si="3"/>
        <v>0.54223643139994238</v>
      </c>
      <c r="AK48" s="11" t="s">
        <v>1080</v>
      </c>
    </row>
    <row r="49" spans="1:37" x14ac:dyDescent="0.2">
      <c r="A49">
        <v>0</v>
      </c>
      <c r="B49" s="27">
        <v>-3.280249531443943</v>
      </c>
      <c r="C49" s="27">
        <v>2.56465344759367</v>
      </c>
      <c r="D49">
        <v>0</v>
      </c>
      <c r="E49" s="11" t="s">
        <v>1076</v>
      </c>
      <c r="G49" s="27">
        <v>-3.2802496127294392</v>
      </c>
      <c r="H49" s="6">
        <v>0</v>
      </c>
      <c r="I49">
        <v>1</v>
      </c>
      <c r="J49" s="27">
        <v>2.5646541610251301</v>
      </c>
      <c r="K49" s="6">
        <v>0</v>
      </c>
      <c r="L49" s="11" t="s">
        <v>9</v>
      </c>
      <c r="S49" s="27">
        <v>-3.2802496127294392</v>
      </c>
      <c r="T49" s="27">
        <v>2.5646541610251301</v>
      </c>
      <c r="U49" s="11" t="s">
        <v>1080</v>
      </c>
      <c r="W49" s="30">
        <f t="shared" si="0"/>
        <v>-0.49612729439104442</v>
      </c>
      <c r="X49" s="6">
        <v>0</v>
      </c>
      <c r="Y49">
        <v>1</v>
      </c>
      <c r="Z49" s="29">
        <f t="shared" si="1"/>
        <v>0.54161025130088092</v>
      </c>
      <c r="AA49" s="6">
        <v>0</v>
      </c>
      <c r="AB49" s="11" t="s">
        <v>9</v>
      </c>
      <c r="AI49" s="29">
        <f t="shared" si="2"/>
        <v>-0.49612729439104442</v>
      </c>
      <c r="AJ49" s="29">
        <f t="shared" si="3"/>
        <v>0.54161025130088092</v>
      </c>
      <c r="AK49" s="11" t="s">
        <v>1080</v>
      </c>
    </row>
    <row r="50" spans="1:37" x14ac:dyDescent="0.2">
      <c r="A50">
        <v>0</v>
      </c>
      <c r="B50" s="27">
        <v>-3.2802495774968095</v>
      </c>
      <c r="C50" s="27">
        <v>2.5646534591691399</v>
      </c>
      <c r="D50">
        <v>0</v>
      </c>
      <c r="E50" s="11" t="s">
        <v>1076</v>
      </c>
      <c r="G50" s="27">
        <v>-3.2802494736740999</v>
      </c>
      <c r="H50" s="6">
        <v>0</v>
      </c>
      <c r="I50">
        <v>1</v>
      </c>
      <c r="J50" s="27">
        <v>2.5646530441089199</v>
      </c>
      <c r="K50" s="6">
        <v>0</v>
      </c>
      <c r="L50" s="11" t="s">
        <v>9</v>
      </c>
      <c r="S50" s="27">
        <v>-3.2802494736740999</v>
      </c>
      <c r="T50" s="27">
        <v>2.5646530441089199</v>
      </c>
      <c r="U50" s="11" t="s">
        <v>1080</v>
      </c>
      <c r="W50" s="30">
        <f t="shared" si="0"/>
        <v>-0.49473674099863274</v>
      </c>
      <c r="X50" s="6">
        <v>0</v>
      </c>
      <c r="Y50">
        <v>1</v>
      </c>
      <c r="Z50" s="29">
        <f t="shared" si="1"/>
        <v>0.53044108919857536</v>
      </c>
      <c r="AA50" s="6">
        <v>0</v>
      </c>
      <c r="AB50" s="11" t="s">
        <v>9</v>
      </c>
      <c r="AI50" s="29">
        <f t="shared" si="2"/>
        <v>-0.49473674099863274</v>
      </c>
      <c r="AJ50" s="29">
        <f t="shared" si="3"/>
        <v>0.53044108919857536</v>
      </c>
      <c r="AK50" s="11" t="s">
        <v>1080</v>
      </c>
    </row>
    <row r="51" spans="1:37" x14ac:dyDescent="0.2">
      <c r="A51">
        <v>0</v>
      </c>
      <c r="B51" s="27">
        <v>-3.2802496730953083</v>
      </c>
      <c r="C51" s="27">
        <v>2.5646534645658901</v>
      </c>
      <c r="D51">
        <v>0</v>
      </c>
      <c r="E51" s="11" t="s">
        <v>1076</v>
      </c>
      <c r="G51" s="27">
        <v>-3.280250400900639</v>
      </c>
      <c r="H51" s="6">
        <v>0</v>
      </c>
      <c r="I51">
        <v>1</v>
      </c>
      <c r="J51" s="27">
        <v>2.5646548056683902</v>
      </c>
      <c r="K51" s="6">
        <v>0</v>
      </c>
      <c r="L51" s="11" t="s">
        <v>9</v>
      </c>
      <c r="S51" s="27">
        <v>-3.280250400900639</v>
      </c>
      <c r="T51" s="27">
        <v>2.5646548056683902</v>
      </c>
      <c r="U51" s="11" t="s">
        <v>1080</v>
      </c>
      <c r="W51" s="30">
        <f t="shared" si="0"/>
        <v>-0.50400900639215251</v>
      </c>
      <c r="X51" s="6">
        <v>0</v>
      </c>
      <c r="Y51">
        <v>1</v>
      </c>
      <c r="Z51" s="29">
        <f t="shared" si="1"/>
        <v>0.548056683903269</v>
      </c>
      <c r="AA51" s="6">
        <v>0</v>
      </c>
      <c r="AB51" s="11" t="s">
        <v>9</v>
      </c>
      <c r="AI51" s="29">
        <f t="shared" si="2"/>
        <v>-0.50400900639215251</v>
      </c>
      <c r="AJ51" s="29">
        <f t="shared" si="3"/>
        <v>0.548056683903269</v>
      </c>
      <c r="AK51" s="11" t="s">
        <v>1080</v>
      </c>
    </row>
    <row r="52" spans="1:37" x14ac:dyDescent="0.2">
      <c r="A52">
        <v>0</v>
      </c>
      <c r="B52" s="27">
        <v>-3.2802494075858313</v>
      </c>
      <c r="C52" s="27">
        <v>2.56465346889506</v>
      </c>
      <c r="D52">
        <v>0</v>
      </c>
      <c r="E52" s="11" t="s">
        <v>1076</v>
      </c>
      <c r="G52" s="27">
        <v>-3.2802494114886849</v>
      </c>
      <c r="H52" s="6">
        <v>0</v>
      </c>
      <c r="I52">
        <v>1</v>
      </c>
      <c r="J52" s="27">
        <v>2.5646536148648602</v>
      </c>
      <c r="K52" s="6">
        <v>0</v>
      </c>
      <c r="L52" s="11" t="s">
        <v>9</v>
      </c>
      <c r="S52" s="27">
        <v>-3.2802494114886849</v>
      </c>
      <c r="T52" s="27">
        <v>2.5646536148648602</v>
      </c>
      <c r="U52" s="11" t="s">
        <v>1080</v>
      </c>
      <c r="W52" s="30">
        <f t="shared" si="0"/>
        <v>-0.49411488684563665</v>
      </c>
      <c r="X52" s="6">
        <v>0</v>
      </c>
      <c r="Y52">
        <v>1</v>
      </c>
      <c r="Z52" s="29">
        <f t="shared" si="1"/>
        <v>0.53614864860355738</v>
      </c>
      <c r="AA52" s="6">
        <v>0</v>
      </c>
      <c r="AB52" s="11" t="s">
        <v>9</v>
      </c>
      <c r="AI52" s="29">
        <f t="shared" si="2"/>
        <v>-0.49411488684563665</v>
      </c>
      <c r="AJ52" s="29">
        <f t="shared" si="3"/>
        <v>0.53614864860355738</v>
      </c>
      <c r="AK52" s="11" t="s">
        <v>1080</v>
      </c>
    </row>
    <row r="53" spans="1:37" x14ac:dyDescent="0.2">
      <c r="A53">
        <v>0</v>
      </c>
      <c r="B53" s="27">
        <v>-3.2802496850735725</v>
      </c>
      <c r="C53" s="27">
        <v>2.5646534729886099</v>
      </c>
      <c r="D53">
        <v>0</v>
      </c>
      <c r="E53" s="11" t="s">
        <v>1076</v>
      </c>
      <c r="G53" s="27">
        <v>-3.2802497788701714</v>
      </c>
      <c r="H53" s="6">
        <v>0</v>
      </c>
      <c r="I53">
        <v>1</v>
      </c>
      <c r="J53" s="27">
        <v>2.5646536093490702</v>
      </c>
      <c r="K53" s="6">
        <v>0</v>
      </c>
      <c r="L53" s="11" t="s">
        <v>9</v>
      </c>
      <c r="S53" s="27">
        <v>-3.2802497788701714</v>
      </c>
      <c r="T53" s="27">
        <v>2.5646536093490702</v>
      </c>
      <c r="U53" s="11" t="s">
        <v>1080</v>
      </c>
      <c r="W53" s="30">
        <f t="shared" si="0"/>
        <v>-0.49778870171576273</v>
      </c>
      <c r="X53" s="6">
        <v>0</v>
      </c>
      <c r="Y53">
        <v>1</v>
      </c>
      <c r="Z53" s="29">
        <f t="shared" si="1"/>
        <v>0.53609349070029566</v>
      </c>
      <c r="AA53" s="6">
        <v>0</v>
      </c>
      <c r="AB53" s="11" t="s">
        <v>9</v>
      </c>
      <c r="AI53" s="29">
        <f t="shared" si="2"/>
        <v>-0.49778870171576273</v>
      </c>
      <c r="AJ53" s="29">
        <f t="shared" si="3"/>
        <v>0.53609349070029566</v>
      </c>
      <c r="AK53" s="11" t="s">
        <v>1080</v>
      </c>
    </row>
    <row r="54" spans="1:37" x14ac:dyDescent="0.2">
      <c r="A54">
        <v>0</v>
      </c>
      <c r="B54" s="27">
        <v>-3.28024968516306</v>
      </c>
      <c r="C54" s="27">
        <v>2.5646534736742601</v>
      </c>
      <c r="D54">
        <v>0</v>
      </c>
      <c r="E54" s="11" t="s">
        <v>1076</v>
      </c>
      <c r="G54" s="27">
        <v>-3.2802498859102136</v>
      </c>
      <c r="H54" s="6">
        <v>0</v>
      </c>
      <c r="I54">
        <v>1</v>
      </c>
      <c r="J54" s="27">
        <v>2.5646538215758299</v>
      </c>
      <c r="K54" s="6">
        <v>0</v>
      </c>
      <c r="L54" s="11" t="s">
        <v>9</v>
      </c>
      <c r="S54" s="27">
        <v>-3.2802498859102136</v>
      </c>
      <c r="T54" s="27">
        <v>2.5646538215758299</v>
      </c>
      <c r="U54" s="11" t="s">
        <v>1080</v>
      </c>
      <c r="W54" s="30">
        <f t="shared" si="0"/>
        <v>-0.49885910213924944</v>
      </c>
      <c r="X54" s="6">
        <v>0</v>
      </c>
      <c r="Y54">
        <v>1</v>
      </c>
      <c r="Z54" s="29">
        <f t="shared" si="1"/>
        <v>0.53821575829715584</v>
      </c>
      <c r="AA54" s="6">
        <v>0</v>
      </c>
      <c r="AB54" s="11" t="s">
        <v>9</v>
      </c>
      <c r="AI54" s="29">
        <f t="shared" si="2"/>
        <v>-0.49885910213924944</v>
      </c>
      <c r="AJ54" s="29">
        <f t="shared" si="3"/>
        <v>0.53821575829715584</v>
      </c>
      <c r="AK54" s="11" t="s">
        <v>1080</v>
      </c>
    </row>
    <row r="55" spans="1:37" x14ac:dyDescent="0.2">
      <c r="A55">
        <v>0</v>
      </c>
      <c r="B55" s="27">
        <v>-3.2802496051630543</v>
      </c>
      <c r="C55" s="27">
        <v>2.5646534749517498</v>
      </c>
      <c r="D55">
        <v>0</v>
      </c>
      <c r="E55" s="11" t="s">
        <v>1076</v>
      </c>
      <c r="G55" s="27">
        <v>-3.2802499938365401</v>
      </c>
      <c r="H55" s="6">
        <v>0</v>
      </c>
      <c r="I55">
        <v>1</v>
      </c>
      <c r="J55" s="27">
        <v>2.5646541707077799</v>
      </c>
      <c r="K55" s="6">
        <v>0</v>
      </c>
      <c r="L55" s="11" t="s">
        <v>9</v>
      </c>
      <c r="S55" s="27">
        <v>-3.2802499938365401</v>
      </c>
      <c r="T55" s="27">
        <v>2.5646541707077799</v>
      </c>
      <c r="U55" s="11" t="s">
        <v>1080</v>
      </c>
      <c r="W55" s="30">
        <f t="shared" si="0"/>
        <v>-0.49993836539943004</v>
      </c>
      <c r="X55" s="6">
        <v>0</v>
      </c>
      <c r="Y55">
        <v>1</v>
      </c>
      <c r="Z55" s="29">
        <f t="shared" si="1"/>
        <v>0.54170707779849181</v>
      </c>
      <c r="AA55" s="6">
        <v>0</v>
      </c>
      <c r="AB55" s="11" t="s">
        <v>9</v>
      </c>
      <c r="AI55" s="29">
        <f t="shared" si="2"/>
        <v>-0.49993836539943004</v>
      </c>
      <c r="AJ55" s="29">
        <f t="shared" si="3"/>
        <v>0.54170707779849181</v>
      </c>
      <c r="AK55" s="11" t="s">
        <v>1080</v>
      </c>
    </row>
    <row r="56" spans="1:37" x14ac:dyDescent="0.2">
      <c r="A56">
        <v>0</v>
      </c>
      <c r="B56" s="27">
        <v>-3.2802493573242906</v>
      </c>
      <c r="C56" s="27">
        <v>2.56465347979701</v>
      </c>
      <c r="D56">
        <v>0</v>
      </c>
      <c r="E56" s="11" t="s">
        <v>1076</v>
      </c>
      <c r="G56" s="27">
        <v>-3.2802499211311482</v>
      </c>
      <c r="H56" s="6">
        <v>0</v>
      </c>
      <c r="I56">
        <v>1</v>
      </c>
      <c r="J56" s="27">
        <v>2.56465399482145</v>
      </c>
      <c r="K56" s="6">
        <v>0</v>
      </c>
      <c r="L56" s="11" t="s">
        <v>9</v>
      </c>
      <c r="S56" s="27">
        <v>-3.2802499211311482</v>
      </c>
      <c r="T56" s="27">
        <v>2.56465399482145</v>
      </c>
      <c r="U56" s="11" t="s">
        <v>1080</v>
      </c>
      <c r="W56" s="30">
        <f t="shared" si="0"/>
        <v>-0.49921131147857523</v>
      </c>
      <c r="X56" s="6">
        <v>0</v>
      </c>
      <c r="Y56">
        <v>1</v>
      </c>
      <c r="Z56" s="29">
        <f t="shared" si="1"/>
        <v>0.53994821450032759</v>
      </c>
      <c r="AA56" s="6">
        <v>0</v>
      </c>
      <c r="AB56" s="11" t="s">
        <v>9</v>
      </c>
      <c r="AI56" s="29">
        <f t="shared" si="2"/>
        <v>-0.49921131147857523</v>
      </c>
      <c r="AJ56" s="29">
        <f t="shared" si="3"/>
        <v>0.53994821450032759</v>
      </c>
      <c r="AK56" s="11" t="s">
        <v>1080</v>
      </c>
    </row>
    <row r="57" spans="1:37" x14ac:dyDescent="0.2">
      <c r="A57">
        <v>0</v>
      </c>
      <c r="B57" s="27">
        <v>-3.2802494504427249</v>
      </c>
      <c r="C57" s="27">
        <v>2.5646534835011598</v>
      </c>
      <c r="D57">
        <v>0</v>
      </c>
      <c r="E57" s="11" t="s">
        <v>1076</v>
      </c>
      <c r="G57" s="27">
        <v>-3.280249262924483</v>
      </c>
      <c r="H57" s="6">
        <v>0</v>
      </c>
      <c r="I57">
        <v>1</v>
      </c>
      <c r="J57" s="27">
        <v>2.5646529920592598</v>
      </c>
      <c r="K57" s="6">
        <v>0</v>
      </c>
      <c r="L57" s="11" t="s">
        <v>9</v>
      </c>
      <c r="S57" s="27">
        <v>-3.280249262924483</v>
      </c>
      <c r="T57" s="27">
        <v>2.5646529920592598</v>
      </c>
      <c r="U57" s="11" t="s">
        <v>1080</v>
      </c>
      <c r="W57" s="30">
        <f t="shared" si="0"/>
        <v>-0.49262924482900416</v>
      </c>
      <c r="X57" s="6">
        <v>0</v>
      </c>
      <c r="Y57">
        <v>1</v>
      </c>
      <c r="Z57" s="29">
        <f t="shared" si="1"/>
        <v>0.52992059259850066</v>
      </c>
      <c r="AA57" s="6">
        <v>0</v>
      </c>
      <c r="AB57" s="11" t="s">
        <v>9</v>
      </c>
      <c r="AI57" s="29">
        <f t="shared" si="2"/>
        <v>-0.49262924482900416</v>
      </c>
      <c r="AJ57" s="29">
        <f t="shared" si="3"/>
        <v>0.52992059259850066</v>
      </c>
      <c r="AK57" s="11" t="s">
        <v>1080</v>
      </c>
    </row>
    <row r="58" spans="1:37" x14ac:dyDescent="0.2">
      <c r="A58">
        <v>0</v>
      </c>
      <c r="B58" s="27">
        <v>-3.2802495854113003</v>
      </c>
      <c r="C58" s="27">
        <v>2.5646534891937498</v>
      </c>
      <c r="D58">
        <v>0</v>
      </c>
      <c r="E58" s="11" t="s">
        <v>1076</v>
      </c>
      <c r="G58" s="27">
        <v>-3.2802499663435198</v>
      </c>
      <c r="H58" s="6">
        <v>0</v>
      </c>
      <c r="I58">
        <v>1</v>
      </c>
      <c r="J58" s="27">
        <v>2.5646540595606102</v>
      </c>
      <c r="K58" s="6">
        <v>0</v>
      </c>
      <c r="L58" s="11" t="s">
        <v>9</v>
      </c>
      <c r="S58" s="27">
        <v>-3.2802499663435198</v>
      </c>
      <c r="T58" s="27">
        <v>2.5646540595606102</v>
      </c>
      <c r="U58" s="11" t="s">
        <v>1080</v>
      </c>
      <c r="W58" s="30">
        <f t="shared" si="0"/>
        <v>-0.49966343519918155</v>
      </c>
      <c r="X58" s="6">
        <v>0</v>
      </c>
      <c r="Y58">
        <v>1</v>
      </c>
      <c r="Z58" s="29">
        <f t="shared" si="1"/>
        <v>0.54059560610039625</v>
      </c>
      <c r="AA58" s="6">
        <v>0</v>
      </c>
      <c r="AB58" s="11" t="s">
        <v>9</v>
      </c>
      <c r="AI58" s="29">
        <f t="shared" si="2"/>
        <v>-0.49966343519918155</v>
      </c>
      <c r="AJ58" s="29">
        <f t="shared" si="3"/>
        <v>0.54059560610039625</v>
      </c>
      <c r="AK58" s="11" t="s">
        <v>1080</v>
      </c>
    </row>
    <row r="59" spans="1:37" x14ac:dyDescent="0.2">
      <c r="A59">
        <v>0</v>
      </c>
      <c r="B59" s="27">
        <v>-3.2802494579610828</v>
      </c>
      <c r="C59" s="27">
        <v>2.5646534900721201</v>
      </c>
      <c r="D59">
        <v>0</v>
      </c>
      <c r="E59" s="11" t="s">
        <v>1076</v>
      </c>
      <c r="G59" s="27">
        <v>-3.2802498913735927</v>
      </c>
      <c r="H59" s="6">
        <v>0</v>
      </c>
      <c r="I59">
        <v>1</v>
      </c>
      <c r="J59" s="27">
        <v>2.5646539065412401</v>
      </c>
      <c r="K59" s="6">
        <v>0</v>
      </c>
      <c r="L59" s="11" t="s">
        <v>9</v>
      </c>
      <c r="S59" s="27">
        <v>-3.2802498913735927</v>
      </c>
      <c r="T59" s="27">
        <v>2.5646539065412401</v>
      </c>
      <c r="U59" s="11" t="s">
        <v>1080</v>
      </c>
      <c r="W59" s="30">
        <f t="shared" si="0"/>
        <v>-0.49891373592981836</v>
      </c>
      <c r="X59" s="6">
        <v>0</v>
      </c>
      <c r="Y59">
        <v>1</v>
      </c>
      <c r="Z59" s="29">
        <f t="shared" si="1"/>
        <v>0.53906541240212391</v>
      </c>
      <c r="AA59" s="6">
        <v>0</v>
      </c>
      <c r="AB59" s="11" t="s">
        <v>9</v>
      </c>
      <c r="AI59" s="29">
        <f t="shared" si="2"/>
        <v>-0.49891373592981836</v>
      </c>
      <c r="AJ59" s="29">
        <f t="shared" si="3"/>
        <v>0.53906541240212391</v>
      </c>
      <c r="AK59" s="11" t="s">
        <v>1080</v>
      </c>
    </row>
    <row r="60" spans="1:37" x14ac:dyDescent="0.2">
      <c r="A60">
        <v>0</v>
      </c>
      <c r="B60" s="27">
        <v>-3.280249403260568</v>
      </c>
      <c r="C60" s="27">
        <v>2.56465349227686</v>
      </c>
      <c r="D60">
        <v>0</v>
      </c>
      <c r="E60" s="11" t="s">
        <v>1076</v>
      </c>
      <c r="G60" s="27">
        <v>-3.28024994394546</v>
      </c>
      <c r="H60" s="6">
        <v>0</v>
      </c>
      <c r="I60">
        <v>1</v>
      </c>
      <c r="J60" s="27">
        <v>2.5646538031386599</v>
      </c>
      <c r="K60" s="6">
        <v>0</v>
      </c>
      <c r="L60" s="11" t="s">
        <v>9</v>
      </c>
      <c r="S60" s="27">
        <v>-3.28024994394546</v>
      </c>
      <c r="T60" s="27">
        <v>2.5646538031386599</v>
      </c>
      <c r="U60" s="11" t="s">
        <v>1080</v>
      </c>
      <c r="W60" s="30">
        <f t="shared" si="0"/>
        <v>-0.49943945460108807</v>
      </c>
      <c r="X60" s="6">
        <v>0</v>
      </c>
      <c r="Y60">
        <v>1</v>
      </c>
      <c r="Z60" s="29">
        <f t="shared" si="1"/>
        <v>0.53803138659714023</v>
      </c>
      <c r="AA60" s="6">
        <v>0</v>
      </c>
      <c r="AB60" s="11" t="s">
        <v>9</v>
      </c>
      <c r="AI60" s="29">
        <f t="shared" si="2"/>
        <v>-0.49943945460108807</v>
      </c>
      <c r="AJ60" s="29">
        <f t="shared" si="3"/>
        <v>0.53803138659714023</v>
      </c>
      <c r="AK60" s="11" t="s">
        <v>1080</v>
      </c>
    </row>
    <row r="61" spans="1:37" x14ac:dyDescent="0.2">
      <c r="A61">
        <v>0</v>
      </c>
      <c r="B61" s="27">
        <v>-3.2802496105591121</v>
      </c>
      <c r="C61" s="27">
        <v>2.56465349572384</v>
      </c>
      <c r="D61">
        <v>0</v>
      </c>
      <c r="E61" s="11" t="s">
        <v>1076</v>
      </c>
      <c r="G61" s="27">
        <v>-3.2802498271467377</v>
      </c>
      <c r="H61" s="6">
        <v>0</v>
      </c>
      <c r="I61">
        <v>1</v>
      </c>
      <c r="J61" s="27">
        <v>2.5646541740403799</v>
      </c>
      <c r="K61" s="6">
        <v>0</v>
      </c>
      <c r="L61" s="11" t="s">
        <v>9</v>
      </c>
      <c r="S61" s="27">
        <v>-3.2802498271467377</v>
      </c>
      <c r="T61" s="27">
        <v>2.5646541740403799</v>
      </c>
      <c r="U61" s="11" t="s">
        <v>1080</v>
      </c>
      <c r="W61" s="30">
        <f t="shared" si="0"/>
        <v>-0.49827146737516159</v>
      </c>
      <c r="X61" s="6">
        <v>0</v>
      </c>
      <c r="Y61">
        <v>1</v>
      </c>
      <c r="Z61" s="29">
        <f t="shared" si="1"/>
        <v>0.54174040379803046</v>
      </c>
      <c r="AA61" s="6">
        <v>0</v>
      </c>
      <c r="AB61" s="11" t="s">
        <v>9</v>
      </c>
      <c r="AI61" s="29">
        <f t="shared" si="2"/>
        <v>-0.49827146737516159</v>
      </c>
      <c r="AJ61" s="29">
        <f t="shared" si="3"/>
        <v>0.54174040379803046</v>
      </c>
      <c r="AK61" s="11" t="s">
        <v>1080</v>
      </c>
    </row>
    <row r="62" spans="1:37" x14ac:dyDescent="0.2">
      <c r="A62">
        <v>0</v>
      </c>
      <c r="B62" s="27">
        <v>-3.2802496622584441</v>
      </c>
      <c r="C62" s="27">
        <v>2.5646534980623401</v>
      </c>
      <c r="D62">
        <v>0</v>
      </c>
      <c r="E62" s="11" t="s">
        <v>1076</v>
      </c>
      <c r="G62" s="27">
        <v>-3.2802494839968097</v>
      </c>
      <c r="H62" s="6">
        <v>0</v>
      </c>
      <c r="I62">
        <v>1</v>
      </c>
      <c r="J62" s="27">
        <v>2.56465317463701</v>
      </c>
      <c r="K62" s="6">
        <v>0</v>
      </c>
      <c r="L62" s="11" t="s">
        <v>9</v>
      </c>
      <c r="S62" s="27">
        <v>-3.2802494839968097</v>
      </c>
      <c r="T62" s="27">
        <v>2.56465317463701</v>
      </c>
      <c r="U62" s="11" t="s">
        <v>1080</v>
      </c>
      <c r="W62" s="30">
        <f t="shared" si="0"/>
        <v>-0.49483996809431119</v>
      </c>
      <c r="X62" s="6">
        <v>0</v>
      </c>
      <c r="Y62">
        <v>1</v>
      </c>
      <c r="Z62" s="29">
        <f t="shared" si="1"/>
        <v>0.53174637009942671</v>
      </c>
      <c r="AA62" s="6">
        <v>0</v>
      </c>
      <c r="AB62" s="11" t="s">
        <v>9</v>
      </c>
      <c r="AI62" s="29">
        <f t="shared" si="2"/>
        <v>-0.49483996809431119</v>
      </c>
      <c r="AJ62" s="29">
        <f t="shared" si="3"/>
        <v>0.53174637009942671</v>
      </c>
      <c r="AK62" s="11" t="s">
        <v>1080</v>
      </c>
    </row>
    <row r="63" spans="1:37" x14ac:dyDescent="0.2">
      <c r="A63">
        <v>0</v>
      </c>
      <c r="B63" s="27">
        <v>-3.2802496239829626</v>
      </c>
      <c r="C63" s="27">
        <v>2.5646534982410598</v>
      </c>
      <c r="D63">
        <v>0</v>
      </c>
      <c r="E63" s="11" t="s">
        <v>1076</v>
      </c>
      <c r="G63" s="27">
        <v>-3.2802498810182499</v>
      </c>
      <c r="H63" s="6">
        <v>0</v>
      </c>
      <c r="I63">
        <v>1</v>
      </c>
      <c r="J63" s="27">
        <v>2.5646541201960198</v>
      </c>
      <c r="K63" s="6">
        <v>0</v>
      </c>
      <c r="L63" s="11" t="s">
        <v>9</v>
      </c>
      <c r="S63" s="27">
        <v>-3.2802498810182499</v>
      </c>
      <c r="T63" s="27">
        <v>2.5646541201960198</v>
      </c>
      <c r="U63" s="11" t="s">
        <v>1080</v>
      </c>
      <c r="W63" s="30">
        <f t="shared" si="0"/>
        <v>-0.49881018250016496</v>
      </c>
      <c r="X63" s="6">
        <v>0</v>
      </c>
      <c r="Y63">
        <v>1</v>
      </c>
      <c r="Z63" s="29">
        <f t="shared" si="1"/>
        <v>0.54120196019721334</v>
      </c>
      <c r="AA63" s="6">
        <v>0</v>
      </c>
      <c r="AB63" s="11" t="s">
        <v>9</v>
      </c>
      <c r="AI63" s="29">
        <f t="shared" si="2"/>
        <v>-0.49881018250016496</v>
      </c>
      <c r="AJ63" s="29">
        <f t="shared" si="3"/>
        <v>0.54120196019721334</v>
      </c>
      <c r="AK63" s="11" t="s">
        <v>1080</v>
      </c>
    </row>
    <row r="64" spans="1:37" x14ac:dyDescent="0.2">
      <c r="A64">
        <v>0</v>
      </c>
      <c r="B64" s="27">
        <v>-3.280249627020889</v>
      </c>
      <c r="C64" s="27">
        <v>2.5646534984210598</v>
      </c>
      <c r="D64">
        <v>0</v>
      </c>
      <c r="E64" s="11" t="s">
        <v>1076</v>
      </c>
      <c r="G64" s="27">
        <v>-3.2802500282475546</v>
      </c>
      <c r="H64" s="6">
        <v>0</v>
      </c>
      <c r="I64">
        <v>1</v>
      </c>
      <c r="J64" s="27">
        <v>2.5646545396706402</v>
      </c>
      <c r="K64" s="6">
        <v>0</v>
      </c>
      <c r="L64" s="11" t="s">
        <v>9</v>
      </c>
      <c r="S64" s="27">
        <v>-3.2802500282475546</v>
      </c>
      <c r="T64" s="27">
        <v>2.5646545396706402</v>
      </c>
      <c r="U64" s="11" t="s">
        <v>1080</v>
      </c>
      <c r="W64" s="30">
        <f t="shared" si="0"/>
        <v>-0.50028247554291738</v>
      </c>
      <c r="X64" s="6">
        <v>0</v>
      </c>
      <c r="Y64">
        <v>1</v>
      </c>
      <c r="Z64" s="29">
        <f t="shared" si="1"/>
        <v>0.54539670640224358</v>
      </c>
      <c r="AA64" s="6">
        <v>0</v>
      </c>
      <c r="AB64" s="11" t="s">
        <v>9</v>
      </c>
      <c r="AI64" s="29">
        <f t="shared" si="2"/>
        <v>-0.50028247554291738</v>
      </c>
      <c r="AJ64" s="29">
        <f t="shared" si="3"/>
        <v>0.54539670640224358</v>
      </c>
      <c r="AK64" s="11" t="s">
        <v>1080</v>
      </c>
    </row>
    <row r="65" spans="1:37" x14ac:dyDescent="0.2">
      <c r="A65">
        <v>0</v>
      </c>
      <c r="B65" s="27">
        <v>-3.2802497227727101</v>
      </c>
      <c r="C65" s="27">
        <v>2.5646535004126898</v>
      </c>
      <c r="D65">
        <v>0</v>
      </c>
      <c r="E65" s="11" t="s">
        <v>1076</v>
      </c>
      <c r="G65" s="27">
        <v>-3.2802498491273169</v>
      </c>
      <c r="H65" s="6">
        <v>0</v>
      </c>
      <c r="I65">
        <v>1</v>
      </c>
      <c r="J65" s="27">
        <v>2.5646540134701699</v>
      </c>
      <c r="K65" s="6">
        <v>0</v>
      </c>
      <c r="L65" s="11" t="s">
        <v>9</v>
      </c>
      <c r="S65" s="27">
        <v>-3.2802498491273169</v>
      </c>
      <c r="T65" s="27">
        <v>2.5646540134701699</v>
      </c>
      <c r="U65" s="11" t="s">
        <v>1080</v>
      </c>
      <c r="W65" s="30">
        <f t="shared" si="0"/>
        <v>-0.49849127316701924</v>
      </c>
      <c r="X65" s="6">
        <v>0</v>
      </c>
      <c r="Y65">
        <v>1</v>
      </c>
      <c r="Z65" s="29">
        <f t="shared" si="1"/>
        <v>0.54013470169957145</v>
      </c>
      <c r="AA65" s="6">
        <v>0</v>
      </c>
      <c r="AB65" s="11" t="s">
        <v>9</v>
      </c>
      <c r="AI65" s="29">
        <f t="shared" si="2"/>
        <v>-0.49849127316701924</v>
      </c>
      <c r="AJ65" s="29">
        <f t="shared" si="3"/>
        <v>0.54013470169957145</v>
      </c>
      <c r="AK65" s="11" t="s">
        <v>1080</v>
      </c>
    </row>
    <row r="66" spans="1:37" x14ac:dyDescent="0.2">
      <c r="A66">
        <v>0</v>
      </c>
      <c r="B66" s="27">
        <v>-3.2802492872416327</v>
      </c>
      <c r="C66" s="27">
        <v>2.5646535029973601</v>
      </c>
      <c r="D66">
        <v>0</v>
      </c>
      <c r="E66" s="11" t="s">
        <v>1076</v>
      </c>
      <c r="G66" s="27">
        <v>-3.2802496051630543</v>
      </c>
      <c r="H66" s="6">
        <v>0</v>
      </c>
      <c r="I66">
        <v>1</v>
      </c>
      <c r="J66" s="27">
        <v>2.5646534749517498</v>
      </c>
      <c r="K66" s="6">
        <v>0</v>
      </c>
      <c r="L66" s="11" t="s">
        <v>9</v>
      </c>
      <c r="S66" s="27">
        <v>-3.2802496051630543</v>
      </c>
      <c r="T66" s="27">
        <v>2.5646534749517498</v>
      </c>
      <c r="U66" s="11" t="s">
        <v>1080</v>
      </c>
      <c r="W66" s="30">
        <f t="shared" si="0"/>
        <v>-0.4960516305436613</v>
      </c>
      <c r="X66" s="6">
        <v>0</v>
      </c>
      <c r="Y66">
        <v>1</v>
      </c>
      <c r="Z66" s="29">
        <f t="shared" si="1"/>
        <v>0.53474951749740285</v>
      </c>
      <c r="AA66" s="6">
        <v>0</v>
      </c>
      <c r="AB66" s="11" t="s">
        <v>9</v>
      </c>
      <c r="AI66" s="29">
        <f t="shared" si="2"/>
        <v>-0.4960516305436613</v>
      </c>
      <c r="AJ66" s="29">
        <f t="shared" si="3"/>
        <v>0.53474951749740285</v>
      </c>
      <c r="AK66" s="11" t="s">
        <v>1080</v>
      </c>
    </row>
    <row r="67" spans="1:37" x14ac:dyDescent="0.2">
      <c r="A67">
        <v>0</v>
      </c>
      <c r="B67" s="27">
        <v>-3.2802494666499866</v>
      </c>
      <c r="C67" s="27">
        <v>2.5646535085591</v>
      </c>
      <c r="D67">
        <v>0</v>
      </c>
      <c r="E67" s="11" t="s">
        <v>1076</v>
      </c>
      <c r="G67" s="27">
        <v>-3.2802500408723647</v>
      </c>
      <c r="H67" s="6">
        <v>0</v>
      </c>
      <c r="I67">
        <v>1</v>
      </c>
      <c r="J67" s="27">
        <v>2.56465462376265</v>
      </c>
      <c r="K67" s="6">
        <v>0</v>
      </c>
      <c r="L67" s="11" t="s">
        <v>9</v>
      </c>
      <c r="S67" s="27">
        <v>-3.2802500408723647</v>
      </c>
      <c r="T67" s="27">
        <v>2.56465462376265</v>
      </c>
      <c r="U67" s="11" t="s">
        <v>1080</v>
      </c>
      <c r="W67" s="30">
        <f t="shared" ref="W67:W130" si="7">$G67*10000+32802</f>
        <v>-0.50040872364479583</v>
      </c>
      <c r="X67" s="6">
        <v>0</v>
      </c>
      <c r="Y67">
        <v>1</v>
      </c>
      <c r="Z67" s="29">
        <f t="shared" ref="Z67:Z130" si="8">$J67*10000-25646</f>
        <v>0.54623762649862329</v>
      </c>
      <c r="AA67" s="6">
        <v>0</v>
      </c>
      <c r="AB67" s="11" t="s">
        <v>9</v>
      </c>
      <c r="AI67" s="29">
        <f t="shared" ref="AI67:AI130" si="9">$S67*10000+32802</f>
        <v>-0.50040872364479583</v>
      </c>
      <c r="AJ67" s="29">
        <f t="shared" ref="AJ67:AJ130" si="10">$T67*10000-25646</f>
        <v>0.54623762649862329</v>
      </c>
      <c r="AK67" s="11" t="s">
        <v>1080</v>
      </c>
    </row>
    <row r="68" spans="1:37" x14ac:dyDescent="0.2">
      <c r="A68">
        <v>0</v>
      </c>
      <c r="B68" s="27">
        <v>-3.2802495766934552</v>
      </c>
      <c r="C68" s="27">
        <v>2.56465350919812</v>
      </c>
      <c r="D68">
        <v>0</v>
      </c>
      <c r="E68" s="11" t="s">
        <v>1076</v>
      </c>
      <c r="G68" s="27">
        <v>-3.2802494075858313</v>
      </c>
      <c r="H68" s="6">
        <v>0</v>
      </c>
      <c r="I68">
        <v>1</v>
      </c>
      <c r="J68" s="27">
        <v>2.56465346889506</v>
      </c>
      <c r="K68" s="6">
        <v>0</v>
      </c>
      <c r="L68" s="11" t="s">
        <v>9</v>
      </c>
      <c r="S68" s="27">
        <v>-3.2802494075858313</v>
      </c>
      <c r="T68" s="27">
        <v>2.56465346889506</v>
      </c>
      <c r="U68" s="11" t="s">
        <v>1080</v>
      </c>
      <c r="W68" s="30">
        <f t="shared" si="7"/>
        <v>-0.49407585831067991</v>
      </c>
      <c r="X68" s="6">
        <v>0</v>
      </c>
      <c r="Y68">
        <v>1</v>
      </c>
      <c r="Z68" s="29">
        <f t="shared" si="8"/>
        <v>0.53468895059995702</v>
      </c>
      <c r="AA68" s="6">
        <v>0</v>
      </c>
      <c r="AB68" s="11" t="s">
        <v>9</v>
      </c>
      <c r="AI68" s="29">
        <f t="shared" si="9"/>
        <v>-0.49407585831067991</v>
      </c>
      <c r="AJ68" s="29">
        <f t="shared" si="10"/>
        <v>0.53468895059995702</v>
      </c>
      <c r="AK68" s="11" t="s">
        <v>1080</v>
      </c>
    </row>
    <row r="69" spans="1:37" x14ac:dyDescent="0.2">
      <c r="A69">
        <v>0</v>
      </c>
      <c r="B69" s="27">
        <v>-3.2802496273371795</v>
      </c>
      <c r="C69" s="27">
        <v>2.5646535182160002</v>
      </c>
      <c r="D69">
        <v>0</v>
      </c>
      <c r="E69" s="11" t="s">
        <v>1076</v>
      </c>
      <c r="G69" s="27">
        <v>-3.2802502525397537</v>
      </c>
      <c r="H69" s="6">
        <v>0</v>
      </c>
      <c r="I69">
        <v>1</v>
      </c>
      <c r="J69" s="27">
        <v>2.5646547253275198</v>
      </c>
      <c r="K69" s="6">
        <v>0</v>
      </c>
      <c r="L69" s="11" t="s">
        <v>9</v>
      </c>
      <c r="S69" s="27">
        <v>-3.2802502525397537</v>
      </c>
      <c r="T69" s="27">
        <v>2.5646547253275198</v>
      </c>
      <c r="U69" s="11" t="s">
        <v>1080</v>
      </c>
      <c r="W69" s="30">
        <f t="shared" si="7"/>
        <v>-0.50252539754001191</v>
      </c>
      <c r="X69" s="6">
        <v>0</v>
      </c>
      <c r="Y69">
        <v>1</v>
      </c>
      <c r="Z69" s="29">
        <f t="shared" si="8"/>
        <v>0.5472532751991821</v>
      </c>
      <c r="AA69" s="6">
        <v>0</v>
      </c>
      <c r="AB69" s="11" t="s">
        <v>9</v>
      </c>
      <c r="AI69" s="29">
        <f t="shared" si="9"/>
        <v>-0.50252539754001191</v>
      </c>
      <c r="AJ69" s="29">
        <f t="shared" si="10"/>
        <v>0.5472532751991821</v>
      </c>
      <c r="AK69" s="11" t="s">
        <v>1080</v>
      </c>
    </row>
    <row r="70" spans="1:37" x14ac:dyDescent="0.2">
      <c r="A70">
        <v>0</v>
      </c>
      <c r="B70" s="27">
        <v>-3.2802497727239186</v>
      </c>
      <c r="C70" s="27">
        <v>2.5646535208791801</v>
      </c>
      <c r="D70">
        <v>0</v>
      </c>
      <c r="E70" s="11" t="s">
        <v>1076</v>
      </c>
      <c r="G70" s="27">
        <v>-3.2802496563568506</v>
      </c>
      <c r="H70" s="6">
        <v>0</v>
      </c>
      <c r="I70">
        <v>1</v>
      </c>
      <c r="J70" s="27">
        <v>2.5646540505420199</v>
      </c>
      <c r="K70" s="6">
        <v>0</v>
      </c>
      <c r="L70" s="11" t="s">
        <v>9</v>
      </c>
      <c r="S70" s="27">
        <v>-3.2802496563568506</v>
      </c>
      <c r="T70" s="27">
        <v>2.5646540505420199</v>
      </c>
      <c r="U70" s="11" t="s">
        <v>1080</v>
      </c>
      <c r="W70" s="30">
        <f t="shared" si="7"/>
        <v>-0.49656356850755401</v>
      </c>
      <c r="X70" s="6">
        <v>0</v>
      </c>
      <c r="Y70">
        <v>1</v>
      </c>
      <c r="Z70" s="29">
        <f t="shared" si="8"/>
        <v>0.54050542019831482</v>
      </c>
      <c r="AA70" s="6">
        <v>0</v>
      </c>
      <c r="AB70" s="11" t="s">
        <v>9</v>
      </c>
      <c r="AI70" s="29">
        <f t="shared" si="9"/>
        <v>-0.49656356850755401</v>
      </c>
      <c r="AJ70" s="29">
        <f t="shared" si="10"/>
        <v>0.54050542019831482</v>
      </c>
      <c r="AK70" s="11" t="s">
        <v>1080</v>
      </c>
    </row>
    <row r="71" spans="1:37" x14ac:dyDescent="0.2">
      <c r="A71">
        <v>0</v>
      </c>
      <c r="B71" s="27">
        <v>-3.280249535488625</v>
      </c>
      <c r="C71" s="27">
        <v>2.5646535215454498</v>
      </c>
      <c r="D71">
        <v>0</v>
      </c>
      <c r="E71" s="11" t="s">
        <v>1076</v>
      </c>
      <c r="G71" s="27">
        <v>-3.2802493962781258</v>
      </c>
      <c r="H71" s="6">
        <v>0</v>
      </c>
      <c r="I71">
        <v>1</v>
      </c>
      <c r="J71" s="27">
        <v>2.56465336646222</v>
      </c>
      <c r="K71" s="6">
        <v>0</v>
      </c>
      <c r="L71" s="11" t="s">
        <v>9</v>
      </c>
      <c r="S71" s="27">
        <v>-3.2802493962781258</v>
      </c>
      <c r="T71" s="27">
        <v>2.56465336646222</v>
      </c>
      <c r="U71" s="11" t="s">
        <v>1080</v>
      </c>
      <c r="W71" s="30">
        <f t="shared" si="7"/>
        <v>-0.49396278125641402</v>
      </c>
      <c r="X71" s="6">
        <v>0</v>
      </c>
      <c r="Y71">
        <v>1</v>
      </c>
      <c r="Z71" s="29">
        <f t="shared" si="8"/>
        <v>0.53366462219855748</v>
      </c>
      <c r="AA71" s="6">
        <v>0</v>
      </c>
      <c r="AB71" s="11" t="s">
        <v>9</v>
      </c>
      <c r="AI71" s="29">
        <f t="shared" si="9"/>
        <v>-0.49396278125641402</v>
      </c>
      <c r="AJ71" s="29">
        <f t="shared" si="10"/>
        <v>0.53366462219855748</v>
      </c>
      <c r="AK71" s="11" t="s">
        <v>1080</v>
      </c>
    </row>
    <row r="72" spans="1:37" x14ac:dyDescent="0.2">
      <c r="A72">
        <v>0</v>
      </c>
      <c r="B72" s="27">
        <v>-3.2802499452685114</v>
      </c>
      <c r="C72" s="27">
        <v>2.5646535233484302</v>
      </c>
      <c r="D72">
        <v>0</v>
      </c>
      <c r="E72" s="11" t="s">
        <v>1076</v>
      </c>
      <c r="G72" s="27">
        <v>-3.280250163013386</v>
      </c>
      <c r="H72" s="6">
        <v>0</v>
      </c>
      <c r="I72">
        <v>1</v>
      </c>
      <c r="J72" s="27">
        <v>2.56465435942191</v>
      </c>
      <c r="K72" s="6">
        <v>0</v>
      </c>
      <c r="L72" s="11" t="s">
        <v>9</v>
      </c>
      <c r="S72" s="27">
        <v>-3.280250163013386</v>
      </c>
      <c r="T72" s="27">
        <v>2.56465435942191</v>
      </c>
      <c r="U72" s="11" t="s">
        <v>1080</v>
      </c>
      <c r="W72" s="30">
        <f t="shared" si="7"/>
        <v>-0.50163013386190869</v>
      </c>
      <c r="X72" s="6">
        <v>0</v>
      </c>
      <c r="Y72">
        <v>1</v>
      </c>
      <c r="Z72" s="29">
        <f t="shared" si="8"/>
        <v>0.54359421909975936</v>
      </c>
      <c r="AA72" s="6">
        <v>0</v>
      </c>
      <c r="AB72" s="11" t="s">
        <v>9</v>
      </c>
      <c r="AI72" s="29">
        <f t="shared" si="9"/>
        <v>-0.50163013386190869</v>
      </c>
      <c r="AJ72" s="29">
        <f t="shared" si="10"/>
        <v>0.54359421909975936</v>
      </c>
      <c r="AK72" s="11" t="s">
        <v>1080</v>
      </c>
    </row>
    <row r="73" spans="1:37" x14ac:dyDescent="0.2">
      <c r="A73">
        <v>0</v>
      </c>
      <c r="B73" s="27">
        <v>-3.2802495362435407</v>
      </c>
      <c r="C73" s="27">
        <v>2.5646535250871598</v>
      </c>
      <c r="D73">
        <v>0</v>
      </c>
      <c r="E73" s="11" t="s">
        <v>1076</v>
      </c>
      <c r="G73" s="27">
        <v>-3.2802496332233795</v>
      </c>
      <c r="H73" s="6">
        <v>0</v>
      </c>
      <c r="I73">
        <v>1</v>
      </c>
      <c r="J73" s="27">
        <v>2.5646533020729101</v>
      </c>
      <c r="K73" s="6">
        <v>0</v>
      </c>
      <c r="L73" s="11" t="s">
        <v>9</v>
      </c>
      <c r="S73" s="27">
        <v>-3.2802496332233795</v>
      </c>
      <c r="T73" s="27">
        <v>2.5646533020729101</v>
      </c>
      <c r="U73" s="11" t="s">
        <v>1080</v>
      </c>
      <c r="W73" s="30">
        <f t="shared" si="7"/>
        <v>-0.49633223379350966</v>
      </c>
      <c r="X73" s="6">
        <v>0</v>
      </c>
      <c r="Y73">
        <v>1</v>
      </c>
      <c r="Z73" s="29">
        <f t="shared" si="8"/>
        <v>0.53302072910082643</v>
      </c>
      <c r="AA73" s="6">
        <v>0</v>
      </c>
      <c r="AB73" s="11" t="s">
        <v>9</v>
      </c>
      <c r="AI73" s="29">
        <f t="shared" si="9"/>
        <v>-0.49633223379350966</v>
      </c>
      <c r="AJ73" s="29">
        <f t="shared" si="10"/>
        <v>0.53302072910082643</v>
      </c>
      <c r="AK73" s="11" t="s">
        <v>1080</v>
      </c>
    </row>
    <row r="74" spans="1:37" x14ac:dyDescent="0.2">
      <c r="A74">
        <v>0</v>
      </c>
      <c r="B74" s="27">
        <v>-3.2802495715839255</v>
      </c>
      <c r="C74" s="27">
        <v>2.5646535282029301</v>
      </c>
      <c r="D74">
        <v>0</v>
      </c>
      <c r="E74" s="11" t="s">
        <v>1076</v>
      </c>
      <c r="G74" s="27">
        <v>-3.2802493580211189</v>
      </c>
      <c r="H74" s="6">
        <v>0</v>
      </c>
      <c r="I74">
        <v>1</v>
      </c>
      <c r="J74" s="27">
        <v>2.5646535874012399</v>
      </c>
      <c r="K74" s="6">
        <v>0</v>
      </c>
      <c r="L74" s="11" t="s">
        <v>9</v>
      </c>
      <c r="S74" s="27">
        <v>-3.2802493580211189</v>
      </c>
      <c r="T74" s="27">
        <v>2.5646535874012399</v>
      </c>
      <c r="U74" s="11" t="s">
        <v>1080</v>
      </c>
      <c r="W74" s="30">
        <f t="shared" si="7"/>
        <v>-0.49358021118678153</v>
      </c>
      <c r="X74" s="6">
        <v>0</v>
      </c>
      <c r="Y74">
        <v>1</v>
      </c>
      <c r="Z74" s="29">
        <f t="shared" si="8"/>
        <v>0.53587401239929022</v>
      </c>
      <c r="AA74" s="6">
        <v>0</v>
      </c>
      <c r="AB74" s="11" t="s">
        <v>9</v>
      </c>
      <c r="AI74" s="29">
        <f t="shared" si="9"/>
        <v>-0.49358021118678153</v>
      </c>
      <c r="AJ74" s="29">
        <f t="shared" si="10"/>
        <v>0.53587401239929022</v>
      </c>
      <c r="AK74" s="11" t="s">
        <v>1080</v>
      </c>
    </row>
    <row r="75" spans="1:37" x14ac:dyDescent="0.2">
      <c r="A75">
        <v>0</v>
      </c>
      <c r="B75" s="27">
        <v>-3.2802496474282092</v>
      </c>
      <c r="C75" s="27">
        <v>2.5646535287682499</v>
      </c>
      <c r="D75">
        <v>0</v>
      </c>
      <c r="E75" s="11" t="s">
        <v>1076</v>
      </c>
      <c r="G75" s="27">
        <v>-3.2802500303602078</v>
      </c>
      <c r="H75" s="6">
        <v>0</v>
      </c>
      <c r="I75">
        <v>1</v>
      </c>
      <c r="J75" s="27">
        <v>2.5646540587656199</v>
      </c>
      <c r="K75" s="6">
        <v>0</v>
      </c>
      <c r="L75" s="11" t="s">
        <v>9</v>
      </c>
      <c r="S75" s="27">
        <v>-3.2802500303602078</v>
      </c>
      <c r="T75" s="27">
        <v>2.5646540587656199</v>
      </c>
      <c r="U75" s="11" t="s">
        <v>1080</v>
      </c>
      <c r="W75" s="30">
        <f t="shared" si="7"/>
        <v>-0.50030360207892954</v>
      </c>
      <c r="X75" s="6">
        <v>0</v>
      </c>
      <c r="Y75">
        <v>1</v>
      </c>
      <c r="Z75" s="29">
        <f t="shared" si="8"/>
        <v>0.5405876561999321</v>
      </c>
      <c r="AA75" s="6">
        <v>0</v>
      </c>
      <c r="AB75" s="11" t="s">
        <v>9</v>
      </c>
      <c r="AI75" s="29">
        <f t="shared" si="9"/>
        <v>-0.50030360207892954</v>
      </c>
      <c r="AJ75" s="29">
        <f t="shared" si="10"/>
        <v>0.5405876561999321</v>
      </c>
      <c r="AK75" s="11" t="s">
        <v>1080</v>
      </c>
    </row>
    <row r="76" spans="1:37" x14ac:dyDescent="0.2">
      <c r="A76">
        <v>0</v>
      </c>
      <c r="B76" s="27">
        <v>-3.2802495406966772</v>
      </c>
      <c r="C76" s="27">
        <v>2.5646535294785902</v>
      </c>
      <c r="D76">
        <v>0</v>
      </c>
      <c r="E76" s="11" t="s">
        <v>1076</v>
      </c>
      <c r="G76" s="27">
        <v>-3.2802493836941653</v>
      </c>
      <c r="H76" s="6">
        <v>0</v>
      </c>
      <c r="I76">
        <v>1</v>
      </c>
      <c r="J76" s="27">
        <v>2.5646533006203698</v>
      </c>
      <c r="K76" s="6">
        <v>0</v>
      </c>
      <c r="L76" s="11" t="s">
        <v>9</v>
      </c>
      <c r="S76" s="27">
        <v>-3.2802493836941653</v>
      </c>
      <c r="T76" s="27">
        <v>2.5646533006203698</v>
      </c>
      <c r="U76" s="11" t="s">
        <v>1080</v>
      </c>
      <c r="W76" s="30">
        <f t="shared" si="7"/>
        <v>-0.49383694165589986</v>
      </c>
      <c r="X76" s="6">
        <v>0</v>
      </c>
      <c r="Y76">
        <v>1</v>
      </c>
      <c r="Z76" s="29">
        <f t="shared" si="8"/>
        <v>0.53300620369918761</v>
      </c>
      <c r="AA76" s="6">
        <v>0</v>
      </c>
      <c r="AB76" s="11" t="s">
        <v>9</v>
      </c>
      <c r="AI76" s="29">
        <f t="shared" si="9"/>
        <v>-0.49383694165589986</v>
      </c>
      <c r="AJ76" s="29">
        <f t="shared" si="10"/>
        <v>0.53300620369918761</v>
      </c>
      <c r="AK76" s="11" t="s">
        <v>1080</v>
      </c>
    </row>
    <row r="77" spans="1:37" x14ac:dyDescent="0.2">
      <c r="A77">
        <v>0</v>
      </c>
      <c r="B77" s="27">
        <v>-3.2802494966257156</v>
      </c>
      <c r="C77" s="27">
        <v>2.5646535303315399</v>
      </c>
      <c r="D77">
        <v>0</v>
      </c>
      <c r="E77" s="11" t="s">
        <v>1076</v>
      </c>
      <c r="G77" s="27">
        <v>-3.2802493446063052</v>
      </c>
      <c r="H77" s="6">
        <v>0</v>
      </c>
      <c r="I77">
        <v>1</v>
      </c>
      <c r="J77" s="27">
        <v>2.5646531845143099</v>
      </c>
      <c r="K77" s="6">
        <v>0</v>
      </c>
      <c r="L77" s="11" t="s">
        <v>9</v>
      </c>
      <c r="S77" s="27">
        <v>-3.2802493446063052</v>
      </c>
      <c r="T77" s="27">
        <v>2.5646531845143099</v>
      </c>
      <c r="U77" s="11" t="s">
        <v>1080</v>
      </c>
      <c r="W77" s="30">
        <f t="shared" si="7"/>
        <v>-0.49344606305385241</v>
      </c>
      <c r="X77" s="6">
        <v>0</v>
      </c>
      <c r="Y77">
        <v>1</v>
      </c>
      <c r="Z77" s="29">
        <f t="shared" si="8"/>
        <v>0.53184514309759834</v>
      </c>
      <c r="AA77" s="6">
        <v>0</v>
      </c>
      <c r="AB77" s="11" t="s">
        <v>9</v>
      </c>
      <c r="AI77" s="29">
        <f t="shared" si="9"/>
        <v>-0.49344606305385241</v>
      </c>
      <c r="AJ77" s="29">
        <f t="shared" si="10"/>
        <v>0.53184514309759834</v>
      </c>
      <c r="AK77" s="11" t="s">
        <v>1080</v>
      </c>
    </row>
    <row r="78" spans="1:37" x14ac:dyDescent="0.2">
      <c r="A78">
        <v>0</v>
      </c>
      <c r="B78" s="27">
        <v>-3.2802496952558871</v>
      </c>
      <c r="C78" s="27">
        <v>2.56465353121401</v>
      </c>
      <c r="D78">
        <v>0</v>
      </c>
      <c r="E78" s="11" t="s">
        <v>1076</v>
      </c>
      <c r="G78" s="27">
        <v>-3.2802492872416327</v>
      </c>
      <c r="H78" s="6">
        <v>0</v>
      </c>
      <c r="I78">
        <v>1</v>
      </c>
      <c r="J78" s="27">
        <v>2.5646535029973601</v>
      </c>
      <c r="K78" s="6">
        <v>0</v>
      </c>
      <c r="L78" s="11" t="s">
        <v>9</v>
      </c>
      <c r="S78" s="27">
        <v>-3.2802492872416327</v>
      </c>
      <c r="T78" s="27">
        <v>2.5646535029973601</v>
      </c>
      <c r="U78" s="11" t="s">
        <v>1080</v>
      </c>
      <c r="W78" s="30">
        <f t="shared" si="7"/>
        <v>-0.49287241632555379</v>
      </c>
      <c r="X78" s="6">
        <v>0</v>
      </c>
      <c r="Y78">
        <v>1</v>
      </c>
      <c r="Z78" s="29">
        <f t="shared" si="8"/>
        <v>0.53502997360192239</v>
      </c>
      <c r="AA78" s="6">
        <v>0</v>
      </c>
      <c r="AB78" s="11" t="s">
        <v>9</v>
      </c>
      <c r="AI78" s="29">
        <f t="shared" si="9"/>
        <v>-0.49287241632555379</v>
      </c>
      <c r="AJ78" s="29">
        <f t="shared" si="10"/>
        <v>0.53502997360192239</v>
      </c>
      <c r="AK78" s="11" t="s">
        <v>1080</v>
      </c>
    </row>
    <row r="79" spans="1:37" x14ac:dyDescent="0.2">
      <c r="A79">
        <v>0</v>
      </c>
      <c r="B79" s="27">
        <v>-3.2802495024938563</v>
      </c>
      <c r="C79" s="27">
        <v>2.5646535335605201</v>
      </c>
      <c r="D79">
        <v>0</v>
      </c>
      <c r="E79" s="11" t="s">
        <v>1076</v>
      </c>
      <c r="G79" s="27">
        <v>-3.2802495926823312</v>
      </c>
      <c r="H79" s="6">
        <v>0</v>
      </c>
      <c r="I79">
        <v>1</v>
      </c>
      <c r="J79" s="27">
        <v>2.5646532594014499</v>
      </c>
      <c r="K79" s="6">
        <v>0</v>
      </c>
      <c r="L79" s="11" t="s">
        <v>9</v>
      </c>
      <c r="S79" s="27">
        <v>-3.2802495926823312</v>
      </c>
      <c r="T79" s="27">
        <v>2.5646532594014499</v>
      </c>
      <c r="U79" s="11" t="s">
        <v>1080</v>
      </c>
      <c r="W79" s="30">
        <f t="shared" si="7"/>
        <v>-0.49592682331422111</v>
      </c>
      <c r="X79" s="6">
        <v>0</v>
      </c>
      <c r="Y79">
        <v>1</v>
      </c>
      <c r="Z79" s="29">
        <f t="shared" si="8"/>
        <v>0.53259401450122823</v>
      </c>
      <c r="AA79" s="6">
        <v>0</v>
      </c>
      <c r="AB79" s="11" t="s">
        <v>9</v>
      </c>
      <c r="AI79" s="29">
        <f t="shared" si="9"/>
        <v>-0.49592682331422111</v>
      </c>
      <c r="AJ79" s="29">
        <f t="shared" si="10"/>
        <v>0.53259401450122823</v>
      </c>
      <c r="AK79" s="11" t="s">
        <v>1080</v>
      </c>
    </row>
    <row r="80" spans="1:37" x14ac:dyDescent="0.2">
      <c r="A80">
        <v>0</v>
      </c>
      <c r="B80" s="27">
        <v>-3.2802497453431751</v>
      </c>
      <c r="C80" s="27">
        <v>2.5646535354698599</v>
      </c>
      <c r="D80">
        <v>0</v>
      </c>
      <c r="E80" s="11" t="s">
        <v>1076</v>
      </c>
      <c r="G80" s="27">
        <v>-3.2802495872273667</v>
      </c>
      <c r="H80" s="6">
        <v>0</v>
      </c>
      <c r="I80">
        <v>1</v>
      </c>
      <c r="J80" s="27">
        <v>2.5646539216708599</v>
      </c>
      <c r="K80" s="6">
        <v>0</v>
      </c>
      <c r="L80" s="11" t="s">
        <v>9</v>
      </c>
      <c r="S80" s="27">
        <v>-3.2802495872273667</v>
      </c>
      <c r="T80" s="27">
        <v>2.5646539216708599</v>
      </c>
      <c r="U80" s="11" t="s">
        <v>1080</v>
      </c>
      <c r="W80" s="30">
        <f t="shared" si="7"/>
        <v>-0.495872273670102</v>
      </c>
      <c r="X80" s="6">
        <v>0</v>
      </c>
      <c r="Y80">
        <v>1</v>
      </c>
      <c r="Z80" s="29">
        <f t="shared" si="8"/>
        <v>0.53921670859926962</v>
      </c>
      <c r="AA80" s="6">
        <v>0</v>
      </c>
      <c r="AB80" s="11" t="s">
        <v>9</v>
      </c>
      <c r="AI80" s="29">
        <f t="shared" si="9"/>
        <v>-0.495872273670102</v>
      </c>
      <c r="AJ80" s="29">
        <f t="shared" si="10"/>
        <v>0.53921670859926962</v>
      </c>
      <c r="AK80" s="11" t="s">
        <v>1080</v>
      </c>
    </row>
    <row r="81" spans="1:37" x14ac:dyDescent="0.2">
      <c r="A81">
        <v>0</v>
      </c>
      <c r="B81" s="27">
        <v>-3.2802496892432527</v>
      </c>
      <c r="C81" s="27">
        <v>2.5646535378258002</v>
      </c>
      <c r="D81">
        <v>0</v>
      </c>
      <c r="E81" s="11" t="s">
        <v>1076</v>
      </c>
      <c r="G81" s="27">
        <v>-3.2802500174396285</v>
      </c>
      <c r="H81" s="6">
        <v>0</v>
      </c>
      <c r="I81">
        <v>1</v>
      </c>
      <c r="J81" s="27">
        <v>2.5646546454518502</v>
      </c>
      <c r="K81" s="6">
        <v>0</v>
      </c>
      <c r="L81" s="11" t="s">
        <v>9</v>
      </c>
      <c r="S81" s="27">
        <v>-3.2802500174396285</v>
      </c>
      <c r="T81" s="27">
        <v>2.5646546454518502</v>
      </c>
      <c r="U81" s="11" t="s">
        <v>1080</v>
      </c>
      <c r="W81" s="30">
        <f t="shared" si="7"/>
        <v>-0.50017439628572902</v>
      </c>
      <c r="X81" s="6">
        <v>0</v>
      </c>
      <c r="Y81">
        <v>1</v>
      </c>
      <c r="Z81" s="29">
        <f t="shared" si="8"/>
        <v>0.5464545185022871</v>
      </c>
      <c r="AA81" s="6">
        <v>0</v>
      </c>
      <c r="AB81" s="11" t="s">
        <v>9</v>
      </c>
      <c r="AI81" s="29">
        <f t="shared" si="9"/>
        <v>-0.50017439628572902</v>
      </c>
      <c r="AJ81" s="29">
        <f t="shared" si="10"/>
        <v>0.5464545185022871</v>
      </c>
      <c r="AK81" s="11" t="s">
        <v>1080</v>
      </c>
    </row>
    <row r="82" spans="1:37" x14ac:dyDescent="0.2">
      <c r="A82">
        <v>0</v>
      </c>
      <c r="B82" s="27">
        <v>-3.2802496166965383</v>
      </c>
      <c r="C82" s="27">
        <v>2.5646535493326499</v>
      </c>
      <c r="D82">
        <v>0</v>
      </c>
      <c r="E82" s="11" t="s">
        <v>1076</v>
      </c>
      <c r="G82" s="27">
        <v>-3.2802494966257156</v>
      </c>
      <c r="H82" s="6">
        <v>0</v>
      </c>
      <c r="I82">
        <v>1</v>
      </c>
      <c r="J82" s="27">
        <v>2.5646535303315399</v>
      </c>
      <c r="K82" s="6">
        <v>0</v>
      </c>
      <c r="L82" s="11" t="s">
        <v>9</v>
      </c>
      <c r="S82" s="27">
        <v>-3.2802494966257156</v>
      </c>
      <c r="T82" s="27">
        <v>2.5646535303315399</v>
      </c>
      <c r="U82" s="11" t="s">
        <v>1080</v>
      </c>
      <c r="W82" s="30">
        <f t="shared" si="7"/>
        <v>-0.494966257159831</v>
      </c>
      <c r="X82" s="6">
        <v>0</v>
      </c>
      <c r="Y82">
        <v>1</v>
      </c>
      <c r="Z82" s="29">
        <f t="shared" si="8"/>
        <v>0.53530331539877807</v>
      </c>
      <c r="AA82" s="6">
        <v>0</v>
      </c>
      <c r="AB82" s="11" t="s">
        <v>9</v>
      </c>
      <c r="AI82" s="29">
        <f t="shared" si="9"/>
        <v>-0.494966257159831</v>
      </c>
      <c r="AJ82" s="29">
        <f t="shared" si="10"/>
        <v>0.53530331539877807</v>
      </c>
      <c r="AK82" s="11" t="s">
        <v>1080</v>
      </c>
    </row>
    <row r="83" spans="1:37" x14ac:dyDescent="0.2">
      <c r="A83">
        <v>0</v>
      </c>
      <c r="B83" s="27">
        <v>-3.2802496590710941</v>
      </c>
      <c r="C83" s="27">
        <v>2.5646535498105298</v>
      </c>
      <c r="D83">
        <v>0</v>
      </c>
      <c r="E83" s="11" t="s">
        <v>1076</v>
      </c>
      <c r="G83" s="27">
        <v>-3.2802497992805772</v>
      </c>
      <c r="H83" s="6">
        <v>0</v>
      </c>
      <c r="I83">
        <v>1</v>
      </c>
      <c r="J83" s="27">
        <v>2.5646539496421901</v>
      </c>
      <c r="K83" s="6">
        <v>0</v>
      </c>
      <c r="L83" s="11" t="s">
        <v>9</v>
      </c>
      <c r="S83" s="27">
        <v>-3.2802497992805772</v>
      </c>
      <c r="T83" s="27">
        <v>2.5646539496421901</v>
      </c>
      <c r="U83" s="11" t="s">
        <v>1080</v>
      </c>
      <c r="W83" s="30">
        <f t="shared" si="7"/>
        <v>-0.49799280577281024</v>
      </c>
      <c r="X83" s="6">
        <v>0</v>
      </c>
      <c r="Y83">
        <v>1</v>
      </c>
      <c r="Z83" s="29">
        <f t="shared" si="8"/>
        <v>0.53949642190127634</v>
      </c>
      <c r="AA83" s="6">
        <v>0</v>
      </c>
      <c r="AB83" s="11" t="s">
        <v>9</v>
      </c>
      <c r="AI83" s="29">
        <f t="shared" si="9"/>
        <v>-0.49799280577281024</v>
      </c>
      <c r="AJ83" s="29">
        <f t="shared" si="10"/>
        <v>0.53949642190127634</v>
      </c>
      <c r="AK83" s="11" t="s">
        <v>1080</v>
      </c>
    </row>
    <row r="84" spans="1:37" x14ac:dyDescent="0.2">
      <c r="A84">
        <v>0</v>
      </c>
      <c r="B84" s="27">
        <v>-3.2802496211443319</v>
      </c>
      <c r="C84" s="27">
        <v>2.5646535500777601</v>
      </c>
      <c r="D84">
        <v>0</v>
      </c>
      <c r="E84" s="11" t="s">
        <v>1076</v>
      </c>
      <c r="G84" s="27">
        <v>-3.2802492576519833</v>
      </c>
      <c r="H84" s="6">
        <v>0</v>
      </c>
      <c r="I84">
        <v>1</v>
      </c>
      <c r="J84" s="27">
        <v>2.5646533120553698</v>
      </c>
      <c r="K84" s="6">
        <v>0</v>
      </c>
      <c r="L84" s="11" t="s">
        <v>9</v>
      </c>
      <c r="S84" s="27">
        <v>-3.2802492576519833</v>
      </c>
      <c r="T84" s="27">
        <v>2.5646533120553698</v>
      </c>
      <c r="U84" s="11" t="s">
        <v>1080</v>
      </c>
      <c r="W84" s="30">
        <f t="shared" si="7"/>
        <v>-0.49257651983498363</v>
      </c>
      <c r="X84" s="6">
        <v>0</v>
      </c>
      <c r="Y84">
        <v>1</v>
      </c>
      <c r="Z84" s="29">
        <f t="shared" si="8"/>
        <v>0.53312055369679001</v>
      </c>
      <c r="AA84" s="6">
        <v>0</v>
      </c>
      <c r="AB84" s="11" t="s">
        <v>9</v>
      </c>
      <c r="AI84" s="29">
        <f t="shared" si="9"/>
        <v>-0.49257651983498363</v>
      </c>
      <c r="AJ84" s="29">
        <f t="shared" si="10"/>
        <v>0.53312055369679001</v>
      </c>
      <c r="AK84" s="11" t="s">
        <v>1080</v>
      </c>
    </row>
    <row r="85" spans="1:37" x14ac:dyDescent="0.2">
      <c r="A85">
        <v>0</v>
      </c>
      <c r="B85" s="27">
        <v>-3.2802494481590982</v>
      </c>
      <c r="C85" s="27">
        <v>2.5646535510277699</v>
      </c>
      <c r="D85">
        <v>0</v>
      </c>
      <c r="E85" s="11" t="s">
        <v>1076</v>
      </c>
      <c r="G85" s="27">
        <v>-3.2802493664567467</v>
      </c>
      <c r="H85" s="6">
        <v>0</v>
      </c>
      <c r="I85">
        <v>1</v>
      </c>
      <c r="J85" s="27">
        <v>2.5646532012199499</v>
      </c>
      <c r="K85" s="6">
        <v>0</v>
      </c>
      <c r="L85" s="11" t="s">
        <v>9</v>
      </c>
      <c r="S85" s="27">
        <v>-3.2802493664567467</v>
      </c>
      <c r="T85" s="27">
        <v>2.5646532012199499</v>
      </c>
      <c r="U85" s="11" t="s">
        <v>1080</v>
      </c>
      <c r="W85" s="30">
        <f t="shared" si="7"/>
        <v>-0.49366456746793119</v>
      </c>
      <c r="X85" s="6">
        <v>0</v>
      </c>
      <c r="Y85">
        <v>1</v>
      </c>
      <c r="Z85" s="29">
        <f t="shared" si="8"/>
        <v>0.53201219949914957</v>
      </c>
      <c r="AA85" s="6">
        <v>0</v>
      </c>
      <c r="AB85" s="11" t="s">
        <v>9</v>
      </c>
      <c r="AI85" s="29">
        <f t="shared" si="9"/>
        <v>-0.49366456746793119</v>
      </c>
      <c r="AJ85" s="29">
        <f t="shared" si="10"/>
        <v>0.53201219949914957</v>
      </c>
      <c r="AK85" s="11" t="s">
        <v>1080</v>
      </c>
    </row>
    <row r="86" spans="1:37" x14ac:dyDescent="0.2">
      <c r="A86">
        <v>0</v>
      </c>
      <c r="B86" s="27">
        <v>-3.2802494633684307</v>
      </c>
      <c r="C86" s="27">
        <v>2.5646535533808099</v>
      </c>
      <c r="D86">
        <v>0</v>
      </c>
      <c r="E86" s="11" t="s">
        <v>1076</v>
      </c>
      <c r="G86" s="27">
        <v>-3.2802502157235978</v>
      </c>
      <c r="H86" s="6">
        <v>0</v>
      </c>
      <c r="I86">
        <v>1</v>
      </c>
      <c r="J86" s="27">
        <v>2.5646543267364099</v>
      </c>
      <c r="K86" s="6">
        <v>0</v>
      </c>
      <c r="L86" s="11" t="s">
        <v>9</v>
      </c>
      <c r="S86" s="27">
        <v>-3.2802502157235978</v>
      </c>
      <c r="T86" s="27">
        <v>2.5646543267364099</v>
      </c>
      <c r="U86" s="11" t="s">
        <v>1080</v>
      </c>
      <c r="W86" s="30">
        <f t="shared" si="7"/>
        <v>-0.50215723597648321</v>
      </c>
      <c r="X86" s="6">
        <v>0</v>
      </c>
      <c r="Y86">
        <v>1</v>
      </c>
      <c r="Z86" s="29">
        <f t="shared" si="8"/>
        <v>0.54326736410075682</v>
      </c>
      <c r="AA86" s="6">
        <v>0</v>
      </c>
      <c r="AB86" s="11" t="s">
        <v>9</v>
      </c>
      <c r="AI86" s="29">
        <f t="shared" si="9"/>
        <v>-0.50215723597648321</v>
      </c>
      <c r="AJ86" s="29">
        <f t="shared" si="10"/>
        <v>0.54326736410075682</v>
      </c>
      <c r="AK86" s="11" t="s">
        <v>1080</v>
      </c>
    </row>
    <row r="87" spans="1:37" x14ac:dyDescent="0.2">
      <c r="A87">
        <v>0</v>
      </c>
      <c r="B87" s="27">
        <v>-3.2802495987663938</v>
      </c>
      <c r="C87" s="27">
        <v>2.56465355431438</v>
      </c>
      <c r="D87">
        <v>0</v>
      </c>
      <c r="E87" s="11" t="s">
        <v>1076</v>
      </c>
      <c r="G87" s="27">
        <v>-3.2802497884342725</v>
      </c>
      <c r="H87" s="6">
        <v>0</v>
      </c>
      <c r="I87">
        <v>1</v>
      </c>
      <c r="J87" s="27">
        <v>2.5646540654854801</v>
      </c>
      <c r="K87" s="6">
        <v>0</v>
      </c>
      <c r="L87" s="11" t="s">
        <v>9</v>
      </c>
      <c r="S87" s="27">
        <v>-3.2802497884342725</v>
      </c>
      <c r="T87" s="27">
        <v>2.5646540654854801</v>
      </c>
      <c r="U87" s="11" t="s">
        <v>1080</v>
      </c>
      <c r="W87" s="30">
        <f t="shared" si="7"/>
        <v>-0.49788434272340965</v>
      </c>
      <c r="X87" s="6">
        <v>0</v>
      </c>
      <c r="Y87">
        <v>1</v>
      </c>
      <c r="Z87" s="29">
        <f t="shared" si="8"/>
        <v>0.54065485480168718</v>
      </c>
      <c r="AA87" s="6">
        <v>0</v>
      </c>
      <c r="AB87" s="11" t="s">
        <v>9</v>
      </c>
      <c r="AI87" s="29">
        <f t="shared" si="9"/>
        <v>-0.49788434272340965</v>
      </c>
      <c r="AJ87" s="29">
        <f t="shared" si="10"/>
        <v>0.54065485480168718</v>
      </c>
      <c r="AK87" s="11" t="s">
        <v>1080</v>
      </c>
    </row>
    <row r="88" spans="1:37" x14ac:dyDescent="0.2">
      <c r="A88">
        <v>0</v>
      </c>
      <c r="B88" s="27">
        <v>-3.2802495886940943</v>
      </c>
      <c r="C88" s="27">
        <v>2.56465355451361</v>
      </c>
      <c r="D88">
        <v>0</v>
      </c>
      <c r="E88" s="11" t="s">
        <v>1076</v>
      </c>
      <c r="G88" s="27">
        <v>-3.2802504139322592</v>
      </c>
      <c r="H88" s="6">
        <v>0</v>
      </c>
      <c r="I88">
        <v>1</v>
      </c>
      <c r="J88" s="27">
        <v>2.5646548002764198</v>
      </c>
      <c r="K88" s="6">
        <v>0</v>
      </c>
      <c r="L88" s="11" t="s">
        <v>9</v>
      </c>
      <c r="S88" s="27">
        <v>-3.2802504139322592</v>
      </c>
      <c r="T88" s="27">
        <v>2.5646548002764198</v>
      </c>
      <c r="U88" s="11" t="s">
        <v>1080</v>
      </c>
      <c r="W88" s="30">
        <f t="shared" si="7"/>
        <v>-0.50413932259107241</v>
      </c>
      <c r="X88" s="6">
        <v>0</v>
      </c>
      <c r="Y88">
        <v>1</v>
      </c>
      <c r="Z88" s="29">
        <f t="shared" si="8"/>
        <v>0.54800276419700822</v>
      </c>
      <c r="AA88" s="6">
        <v>0</v>
      </c>
      <c r="AB88" s="11" t="s">
        <v>9</v>
      </c>
      <c r="AI88" s="29">
        <f t="shared" si="9"/>
        <v>-0.50413932259107241</v>
      </c>
      <c r="AJ88" s="29">
        <f t="shared" si="10"/>
        <v>0.54800276419700822</v>
      </c>
      <c r="AK88" s="11" t="s">
        <v>1080</v>
      </c>
    </row>
    <row r="89" spans="1:37" x14ac:dyDescent="0.2">
      <c r="A89">
        <v>0</v>
      </c>
      <c r="B89" s="27">
        <v>-3.28024970679984</v>
      </c>
      <c r="C89" s="27">
        <v>2.56465355610761</v>
      </c>
      <c r="D89">
        <v>0</v>
      </c>
      <c r="E89" s="11" t="s">
        <v>1076</v>
      </c>
      <c r="G89" s="27">
        <v>-3.2802496691973762</v>
      </c>
      <c r="H89" s="6">
        <v>0</v>
      </c>
      <c r="I89">
        <v>1</v>
      </c>
      <c r="J89" s="27">
        <v>2.5646537661676301</v>
      </c>
      <c r="K89" s="6">
        <v>0</v>
      </c>
      <c r="L89" s="11" t="s">
        <v>9</v>
      </c>
      <c r="S89" s="27">
        <v>-3.2802496691973762</v>
      </c>
      <c r="T89" s="27">
        <v>2.5646537661676301</v>
      </c>
      <c r="U89" s="11" t="s">
        <v>1080</v>
      </c>
      <c r="W89" s="30">
        <f t="shared" si="7"/>
        <v>-0.49669197376351804</v>
      </c>
      <c r="X89" s="6">
        <v>0</v>
      </c>
      <c r="Y89">
        <v>1</v>
      </c>
      <c r="Z89" s="29">
        <f t="shared" si="8"/>
        <v>0.5376616763023776</v>
      </c>
      <c r="AA89" s="6">
        <v>0</v>
      </c>
      <c r="AB89" s="11" t="s">
        <v>9</v>
      </c>
      <c r="AI89" s="29">
        <f t="shared" si="9"/>
        <v>-0.49669197376351804</v>
      </c>
      <c r="AJ89" s="29">
        <f t="shared" si="10"/>
        <v>0.5376616763023776</v>
      </c>
      <c r="AK89" s="11" t="s">
        <v>1080</v>
      </c>
    </row>
    <row r="90" spans="1:37" x14ac:dyDescent="0.2">
      <c r="A90">
        <v>0</v>
      </c>
      <c r="B90" s="27">
        <v>-3.2802495437894033</v>
      </c>
      <c r="C90" s="27">
        <v>2.5646535587845798</v>
      </c>
      <c r="D90">
        <v>0</v>
      </c>
      <c r="E90" s="11" t="s">
        <v>1076</v>
      </c>
      <c r="G90" s="27">
        <v>-3.2802494788887193</v>
      </c>
      <c r="H90" s="6">
        <v>0</v>
      </c>
      <c r="I90">
        <v>1</v>
      </c>
      <c r="J90" s="27">
        <v>2.5646536209081501</v>
      </c>
      <c r="K90" s="6">
        <v>0</v>
      </c>
      <c r="L90" s="11" t="s">
        <v>9</v>
      </c>
      <c r="S90" s="27">
        <v>-3.2802494788887193</v>
      </c>
      <c r="T90" s="27">
        <v>2.5646536209081501</v>
      </c>
      <c r="U90" s="11" t="s">
        <v>1080</v>
      </c>
      <c r="W90" s="30">
        <f t="shared" si="7"/>
        <v>-0.49478888719022507</v>
      </c>
      <c r="X90" s="6">
        <v>0</v>
      </c>
      <c r="Y90">
        <v>1</v>
      </c>
      <c r="Z90" s="29">
        <f t="shared" si="8"/>
        <v>0.53620908149969182</v>
      </c>
      <c r="AA90" s="6">
        <v>0</v>
      </c>
      <c r="AB90" s="11" t="s">
        <v>9</v>
      </c>
      <c r="AI90" s="29">
        <f t="shared" si="9"/>
        <v>-0.49478888719022507</v>
      </c>
      <c r="AJ90" s="29">
        <f t="shared" si="10"/>
        <v>0.53620908149969182</v>
      </c>
      <c r="AK90" s="11" t="s">
        <v>1080</v>
      </c>
    </row>
    <row r="91" spans="1:37" x14ac:dyDescent="0.2">
      <c r="A91">
        <v>0</v>
      </c>
      <c r="B91" s="27">
        <v>-3.2802494403480558</v>
      </c>
      <c r="C91" s="27">
        <v>2.5646535613216499</v>
      </c>
      <c r="D91">
        <v>0</v>
      </c>
      <c r="E91" s="11" t="s">
        <v>1076</v>
      </c>
      <c r="G91" s="27">
        <v>-3.2802496629957081</v>
      </c>
      <c r="H91" s="6">
        <v>0</v>
      </c>
      <c r="I91">
        <v>1</v>
      </c>
      <c r="J91" s="27">
        <v>2.5646540338088202</v>
      </c>
      <c r="K91" s="6">
        <v>0</v>
      </c>
      <c r="L91" s="11" t="s">
        <v>9</v>
      </c>
      <c r="S91" s="27">
        <v>-3.2802496629957081</v>
      </c>
      <c r="T91" s="27">
        <v>2.5646540338088202</v>
      </c>
      <c r="U91" s="11" t="s">
        <v>1080</v>
      </c>
      <c r="W91" s="30">
        <f t="shared" si="7"/>
        <v>-0.49662995708058588</v>
      </c>
      <c r="X91" s="6">
        <v>0</v>
      </c>
      <c r="Y91">
        <v>1</v>
      </c>
      <c r="Z91" s="29">
        <f t="shared" si="8"/>
        <v>0.54033808820167906</v>
      </c>
      <c r="AA91" s="6">
        <v>0</v>
      </c>
      <c r="AB91" s="11" t="s">
        <v>9</v>
      </c>
      <c r="AI91" s="29">
        <f t="shared" si="9"/>
        <v>-0.49662995708058588</v>
      </c>
      <c r="AJ91" s="29">
        <f t="shared" si="10"/>
        <v>0.54033808820167906</v>
      </c>
      <c r="AK91" s="11" t="s">
        <v>1080</v>
      </c>
    </row>
    <row r="92" spans="1:37" x14ac:dyDescent="0.2">
      <c r="A92">
        <v>0</v>
      </c>
      <c r="B92" s="27">
        <v>-3.2802494060470644</v>
      </c>
      <c r="C92" s="27">
        <v>2.5646535640952499</v>
      </c>
      <c r="D92">
        <v>0</v>
      </c>
      <c r="E92" s="11" t="s">
        <v>1076</v>
      </c>
      <c r="G92" s="27">
        <v>-3.2802494527524195</v>
      </c>
      <c r="H92" s="6">
        <v>0</v>
      </c>
      <c r="I92">
        <v>1</v>
      </c>
      <c r="J92" s="27">
        <v>2.5646532160662101</v>
      </c>
      <c r="K92" s="6">
        <v>0</v>
      </c>
      <c r="L92" s="11" t="s">
        <v>9</v>
      </c>
      <c r="S92" s="27">
        <v>-3.2802494527524195</v>
      </c>
      <c r="T92" s="27">
        <v>2.5646532160662101</v>
      </c>
      <c r="U92" s="11" t="s">
        <v>1080</v>
      </c>
      <c r="W92" s="30">
        <f t="shared" si="7"/>
        <v>-0.49452752419165336</v>
      </c>
      <c r="X92" s="6">
        <v>0</v>
      </c>
      <c r="Y92">
        <v>1</v>
      </c>
      <c r="Z92" s="29">
        <f t="shared" si="8"/>
        <v>0.53216066210006829</v>
      </c>
      <c r="AA92" s="6">
        <v>0</v>
      </c>
      <c r="AB92" s="11" t="s">
        <v>9</v>
      </c>
      <c r="AI92" s="29">
        <f t="shared" si="9"/>
        <v>-0.49452752419165336</v>
      </c>
      <c r="AJ92" s="29">
        <f t="shared" si="10"/>
        <v>0.53216066210006829</v>
      </c>
      <c r="AK92" s="11" t="s">
        <v>1080</v>
      </c>
    </row>
    <row r="93" spans="1:37" x14ac:dyDescent="0.2">
      <c r="A93">
        <v>0</v>
      </c>
      <c r="B93" s="27">
        <v>-3.2802496248402968</v>
      </c>
      <c r="C93" s="27">
        <v>2.56465356756862</v>
      </c>
      <c r="D93">
        <v>0</v>
      </c>
      <c r="E93" s="11" t="s">
        <v>1076</v>
      </c>
      <c r="G93" s="27">
        <v>-3.280250170431791</v>
      </c>
      <c r="H93" s="6">
        <v>0</v>
      </c>
      <c r="I93">
        <v>1</v>
      </c>
      <c r="J93" s="27">
        <v>2.5646542331068698</v>
      </c>
      <c r="K93" s="6">
        <v>0</v>
      </c>
      <c r="L93" s="11" t="s">
        <v>9</v>
      </c>
      <c r="S93" s="27">
        <v>-3.280250170431791</v>
      </c>
      <c r="T93" s="27">
        <v>2.5646542331068698</v>
      </c>
      <c r="U93" s="11" t="s">
        <v>1080</v>
      </c>
      <c r="W93" s="30">
        <f t="shared" si="7"/>
        <v>-0.50170431791048031</v>
      </c>
      <c r="X93" s="6">
        <v>0</v>
      </c>
      <c r="Y93">
        <v>1</v>
      </c>
      <c r="Z93" s="29">
        <f t="shared" si="8"/>
        <v>0.54233106869651238</v>
      </c>
      <c r="AA93" s="6">
        <v>0</v>
      </c>
      <c r="AB93" s="11" t="s">
        <v>9</v>
      </c>
      <c r="AI93" s="29">
        <f t="shared" si="9"/>
        <v>-0.50170431791048031</v>
      </c>
      <c r="AJ93" s="29">
        <f t="shared" si="10"/>
        <v>0.54233106869651238</v>
      </c>
      <c r="AK93" s="11" t="s">
        <v>1080</v>
      </c>
    </row>
    <row r="94" spans="1:37" x14ac:dyDescent="0.2">
      <c r="A94">
        <v>0</v>
      </c>
      <c r="B94" s="27">
        <v>-3.2802494977576808</v>
      </c>
      <c r="C94" s="27">
        <v>2.5646535676642501</v>
      </c>
      <c r="D94">
        <v>0</v>
      </c>
      <c r="E94" s="11" t="s">
        <v>1076</v>
      </c>
      <c r="G94" s="27">
        <v>-3.2802500827539154</v>
      </c>
      <c r="H94" s="6">
        <v>0</v>
      </c>
      <c r="I94">
        <v>1</v>
      </c>
      <c r="J94" s="27">
        <v>2.5646539199217702</v>
      </c>
      <c r="K94" s="6">
        <v>0</v>
      </c>
      <c r="L94" s="11" t="s">
        <v>9</v>
      </c>
      <c r="S94" s="27">
        <v>-3.2802500827539154</v>
      </c>
      <c r="T94" s="27">
        <v>2.5646539199217702</v>
      </c>
      <c r="U94" s="11" t="s">
        <v>1080</v>
      </c>
      <c r="W94" s="30">
        <f t="shared" si="7"/>
        <v>-0.50082753915194189</v>
      </c>
      <c r="X94" s="6">
        <v>0</v>
      </c>
      <c r="Y94">
        <v>1</v>
      </c>
      <c r="Z94" s="29">
        <f t="shared" si="8"/>
        <v>0.53919921770284418</v>
      </c>
      <c r="AA94" s="6">
        <v>0</v>
      </c>
      <c r="AB94" s="11" t="s">
        <v>9</v>
      </c>
      <c r="AI94" s="29">
        <f t="shared" si="9"/>
        <v>-0.50082753915194189</v>
      </c>
      <c r="AJ94" s="29">
        <f t="shared" si="10"/>
        <v>0.53919921770284418</v>
      </c>
      <c r="AK94" s="11" t="s">
        <v>1080</v>
      </c>
    </row>
    <row r="95" spans="1:37" x14ac:dyDescent="0.2">
      <c r="A95">
        <v>0</v>
      </c>
      <c r="B95" s="27">
        <v>-3.2802495905973896</v>
      </c>
      <c r="C95" s="27">
        <v>2.5646535720027299</v>
      </c>
      <c r="D95">
        <v>0</v>
      </c>
      <c r="E95" s="11" t="s">
        <v>1076</v>
      </c>
      <c r="G95" s="27">
        <v>-3.2802502549531032</v>
      </c>
      <c r="H95" s="6">
        <v>0</v>
      </c>
      <c r="I95">
        <v>1</v>
      </c>
      <c r="J95" s="27">
        <v>2.5646547774011301</v>
      </c>
      <c r="K95" s="6">
        <v>0</v>
      </c>
      <c r="L95" s="11" t="s">
        <v>9</v>
      </c>
      <c r="S95" s="27">
        <v>-3.2802502549531032</v>
      </c>
      <c r="T95" s="27">
        <v>2.5646547774011301</v>
      </c>
      <c r="U95" s="11" t="s">
        <v>1080</v>
      </c>
      <c r="W95" s="30">
        <f t="shared" si="7"/>
        <v>-0.50254953103285516</v>
      </c>
      <c r="X95" s="6">
        <v>0</v>
      </c>
      <c r="Y95">
        <v>1</v>
      </c>
      <c r="Z95" s="29">
        <f t="shared" si="8"/>
        <v>0.54777401130195358</v>
      </c>
      <c r="AA95" s="6">
        <v>0</v>
      </c>
      <c r="AB95" s="11" t="s">
        <v>9</v>
      </c>
      <c r="AI95" s="29">
        <f t="shared" si="9"/>
        <v>-0.50254953103285516</v>
      </c>
      <c r="AJ95" s="29">
        <f t="shared" si="10"/>
        <v>0.54777401130195358</v>
      </c>
      <c r="AK95" s="11" t="s">
        <v>1080</v>
      </c>
    </row>
    <row r="96" spans="1:37" x14ac:dyDescent="0.2">
      <c r="A96">
        <v>0</v>
      </c>
      <c r="B96" s="27">
        <v>-3.2802497157767165</v>
      </c>
      <c r="C96" s="27">
        <v>2.5646535737915701</v>
      </c>
      <c r="D96">
        <v>0</v>
      </c>
      <c r="E96" s="11" t="s">
        <v>1076</v>
      </c>
      <c r="G96" s="27">
        <v>-3.2802499780999126</v>
      </c>
      <c r="H96" s="6">
        <v>0</v>
      </c>
      <c r="I96">
        <v>1</v>
      </c>
      <c r="J96" s="27">
        <v>2.56465412107783</v>
      </c>
      <c r="K96" s="6">
        <v>0</v>
      </c>
      <c r="L96" s="11" t="s">
        <v>9</v>
      </c>
      <c r="S96" s="27">
        <v>-3.2802499780999126</v>
      </c>
      <c r="T96" s="27">
        <v>2.56465412107783</v>
      </c>
      <c r="U96" s="11" t="s">
        <v>1080</v>
      </c>
      <c r="W96" s="30">
        <f t="shared" si="7"/>
        <v>-0.49978099912550533</v>
      </c>
      <c r="X96" s="6">
        <v>0</v>
      </c>
      <c r="Y96">
        <v>1</v>
      </c>
      <c r="Z96" s="29">
        <f t="shared" si="8"/>
        <v>0.54121077830131981</v>
      </c>
      <c r="AA96" s="6">
        <v>0</v>
      </c>
      <c r="AB96" s="11" t="s">
        <v>9</v>
      </c>
      <c r="AI96" s="29">
        <f t="shared" si="9"/>
        <v>-0.49978099912550533</v>
      </c>
      <c r="AJ96" s="29">
        <f t="shared" si="10"/>
        <v>0.54121077830131981</v>
      </c>
      <c r="AK96" s="11" t="s">
        <v>1080</v>
      </c>
    </row>
    <row r="97" spans="1:37" x14ac:dyDescent="0.2">
      <c r="A97">
        <v>0</v>
      </c>
      <c r="B97" s="27">
        <v>-3.2802498460216545</v>
      </c>
      <c r="C97" s="27">
        <v>2.5646535758081099</v>
      </c>
      <c r="D97">
        <v>0</v>
      </c>
      <c r="E97" s="11" t="s">
        <v>1076</v>
      </c>
      <c r="G97" s="27">
        <v>-3.2802492415752624</v>
      </c>
      <c r="H97" s="6">
        <v>0</v>
      </c>
      <c r="I97">
        <v>1</v>
      </c>
      <c r="J97" s="27">
        <v>2.56465314930995</v>
      </c>
      <c r="K97" s="6">
        <v>0</v>
      </c>
      <c r="L97" s="11" t="s">
        <v>9</v>
      </c>
      <c r="S97" s="27">
        <v>-3.2802492415752624</v>
      </c>
      <c r="T97" s="27">
        <v>2.56465314930995</v>
      </c>
      <c r="U97" s="11" t="s">
        <v>1080</v>
      </c>
      <c r="W97" s="30">
        <f t="shared" si="7"/>
        <v>-0.49241575262567494</v>
      </c>
      <c r="X97" s="6">
        <v>0</v>
      </c>
      <c r="Y97">
        <v>1</v>
      </c>
      <c r="Z97" s="29">
        <f t="shared" si="8"/>
        <v>0.53149309950094903</v>
      </c>
      <c r="AA97" s="6">
        <v>0</v>
      </c>
      <c r="AB97" s="11" t="s">
        <v>9</v>
      </c>
      <c r="AI97" s="29">
        <f t="shared" si="9"/>
        <v>-0.49241575262567494</v>
      </c>
      <c r="AJ97" s="29">
        <f t="shared" si="10"/>
        <v>0.53149309950094903</v>
      </c>
      <c r="AK97" s="11" t="s">
        <v>1080</v>
      </c>
    </row>
    <row r="98" spans="1:37" x14ac:dyDescent="0.2">
      <c r="A98">
        <v>0</v>
      </c>
      <c r="B98" s="27">
        <v>-3.2802497112314235</v>
      </c>
      <c r="C98" s="27">
        <v>2.56465357781605</v>
      </c>
      <c r="D98">
        <v>0</v>
      </c>
      <c r="E98" s="11" t="s">
        <v>1076</v>
      </c>
      <c r="G98" s="27">
        <v>-3.2802495149109476</v>
      </c>
      <c r="H98" s="6">
        <v>0</v>
      </c>
      <c r="I98">
        <v>1</v>
      </c>
      <c r="J98" s="27">
        <v>2.5646533174241299</v>
      </c>
      <c r="K98" s="6">
        <v>0</v>
      </c>
      <c r="L98" s="11" t="s">
        <v>9</v>
      </c>
      <c r="S98" s="27">
        <v>-3.2802495149109476</v>
      </c>
      <c r="T98" s="27">
        <v>2.5646533174241299</v>
      </c>
      <c r="U98" s="11" t="s">
        <v>1080</v>
      </c>
      <c r="W98" s="30">
        <f t="shared" si="7"/>
        <v>-0.49514910947618773</v>
      </c>
      <c r="X98" s="6">
        <v>0</v>
      </c>
      <c r="Y98">
        <v>1</v>
      </c>
      <c r="Z98" s="29">
        <f t="shared" si="8"/>
        <v>0.5331742413000029</v>
      </c>
      <c r="AA98" s="6">
        <v>0</v>
      </c>
      <c r="AB98" s="11" t="s">
        <v>9</v>
      </c>
      <c r="AI98" s="29">
        <f t="shared" si="9"/>
        <v>-0.49514910947618773</v>
      </c>
      <c r="AJ98" s="29">
        <f t="shared" si="10"/>
        <v>0.5331742413000029</v>
      </c>
      <c r="AK98" s="11" t="s">
        <v>1080</v>
      </c>
    </row>
    <row r="99" spans="1:37" x14ac:dyDescent="0.2">
      <c r="A99">
        <v>0</v>
      </c>
      <c r="B99" s="27">
        <v>-3.2802496174011639</v>
      </c>
      <c r="C99" s="27">
        <v>2.5646535816731602</v>
      </c>
      <c r="D99">
        <v>0</v>
      </c>
      <c r="E99" s="11" t="s">
        <v>1076</v>
      </c>
      <c r="G99" s="27">
        <v>-3.2802496892432527</v>
      </c>
      <c r="H99" s="6">
        <v>0</v>
      </c>
      <c r="I99">
        <v>1</v>
      </c>
      <c r="J99" s="27">
        <v>2.5646535378258002</v>
      </c>
      <c r="K99" s="6">
        <v>0</v>
      </c>
      <c r="L99" s="11" t="s">
        <v>9</v>
      </c>
      <c r="S99" s="27">
        <v>-3.2802496892432527</v>
      </c>
      <c r="T99" s="27">
        <v>2.5646535378258002</v>
      </c>
      <c r="U99" s="11" t="s">
        <v>1080</v>
      </c>
      <c r="W99" s="30">
        <f t="shared" si="7"/>
        <v>-0.49689243252942106</v>
      </c>
      <c r="X99" s="6">
        <v>0</v>
      </c>
      <c r="Y99">
        <v>1</v>
      </c>
      <c r="Z99" s="29">
        <f t="shared" si="8"/>
        <v>0.53537825800231076</v>
      </c>
      <c r="AA99" s="6">
        <v>0</v>
      </c>
      <c r="AB99" s="11" t="s">
        <v>9</v>
      </c>
      <c r="AI99" s="29">
        <f t="shared" si="9"/>
        <v>-0.49689243252942106</v>
      </c>
      <c r="AJ99" s="29">
        <f t="shared" si="10"/>
        <v>0.53537825800231076</v>
      </c>
      <c r="AK99" s="11" t="s">
        <v>1080</v>
      </c>
    </row>
    <row r="100" spans="1:37" x14ac:dyDescent="0.2">
      <c r="A100">
        <v>0</v>
      </c>
      <c r="B100" s="27">
        <v>-3.2802497767630627</v>
      </c>
      <c r="C100" s="27">
        <v>2.56465358697724</v>
      </c>
      <c r="D100">
        <v>0</v>
      </c>
      <c r="E100" s="11" t="s">
        <v>1076</v>
      </c>
      <c r="G100" s="27">
        <v>-3.2802503607711042</v>
      </c>
      <c r="H100" s="6">
        <v>0</v>
      </c>
      <c r="I100">
        <v>1</v>
      </c>
      <c r="J100" s="27">
        <v>2.5646548105694702</v>
      </c>
      <c r="K100" s="6">
        <v>0</v>
      </c>
      <c r="L100" s="11" t="s">
        <v>9</v>
      </c>
      <c r="S100" s="27">
        <v>-3.2802503607711042</v>
      </c>
      <c r="T100" s="27">
        <v>2.5646548105694702</v>
      </c>
      <c r="U100" s="11" t="s">
        <v>1080</v>
      </c>
      <c r="W100" s="30">
        <f t="shared" si="7"/>
        <v>-0.50360771104169544</v>
      </c>
      <c r="X100" s="6">
        <v>0</v>
      </c>
      <c r="Y100">
        <v>1</v>
      </c>
      <c r="Z100" s="29">
        <f t="shared" si="8"/>
        <v>0.54810569470282644</v>
      </c>
      <c r="AA100" s="6">
        <v>0</v>
      </c>
      <c r="AB100" s="11" t="s">
        <v>9</v>
      </c>
      <c r="AI100" s="29">
        <f t="shared" si="9"/>
        <v>-0.50360771104169544</v>
      </c>
      <c r="AJ100" s="29">
        <f t="shared" si="10"/>
        <v>0.54810569470282644</v>
      </c>
      <c r="AK100" s="11" t="s">
        <v>1080</v>
      </c>
    </row>
    <row r="101" spans="1:37" x14ac:dyDescent="0.2">
      <c r="A101">
        <v>0</v>
      </c>
      <c r="B101" s="27">
        <v>-3.2802497813046583</v>
      </c>
      <c r="C101" s="27">
        <v>2.56465358710755</v>
      </c>
      <c r="D101">
        <v>0</v>
      </c>
      <c r="E101" s="11" t="s">
        <v>1076</v>
      </c>
      <c r="G101" s="27">
        <v>-3.2802500757901489</v>
      </c>
      <c r="H101" s="6">
        <v>0</v>
      </c>
      <c r="I101">
        <v>1</v>
      </c>
      <c r="J101" s="27">
        <v>2.5646545592221699</v>
      </c>
      <c r="K101" s="6">
        <v>0</v>
      </c>
      <c r="L101" s="11" t="s">
        <v>9</v>
      </c>
      <c r="S101" s="27">
        <v>-3.2802500757901489</v>
      </c>
      <c r="T101" s="27">
        <v>2.5646545592221699</v>
      </c>
      <c r="U101" s="11" t="s">
        <v>1080</v>
      </c>
      <c r="W101" s="30">
        <f t="shared" si="7"/>
        <v>-0.50075790149276145</v>
      </c>
      <c r="X101" s="6">
        <v>0</v>
      </c>
      <c r="Y101">
        <v>1</v>
      </c>
      <c r="Z101" s="29">
        <f t="shared" si="8"/>
        <v>0.54559222170064459</v>
      </c>
      <c r="AA101" s="6">
        <v>0</v>
      </c>
      <c r="AB101" s="11" t="s">
        <v>9</v>
      </c>
      <c r="AI101" s="29">
        <f t="shared" si="9"/>
        <v>-0.50075790149276145</v>
      </c>
      <c r="AJ101" s="29">
        <f t="shared" si="10"/>
        <v>0.54559222170064459</v>
      </c>
      <c r="AK101" s="11" t="s">
        <v>1080</v>
      </c>
    </row>
    <row r="102" spans="1:37" x14ac:dyDescent="0.2">
      <c r="A102">
        <v>0</v>
      </c>
      <c r="B102" s="27">
        <v>-3.2802493580211189</v>
      </c>
      <c r="C102" s="27">
        <v>2.5646535874012399</v>
      </c>
      <c r="D102">
        <v>0</v>
      </c>
      <c r="E102" s="11" t="s">
        <v>1076</v>
      </c>
      <c r="G102" s="27">
        <v>-3.2802498326511706</v>
      </c>
      <c r="H102" s="6">
        <v>0</v>
      </c>
      <c r="I102">
        <v>1</v>
      </c>
      <c r="J102" s="27">
        <v>2.5646541986984901</v>
      </c>
      <c r="K102" s="6">
        <v>0</v>
      </c>
      <c r="L102" s="11" t="s">
        <v>9</v>
      </c>
      <c r="S102" s="27">
        <v>-3.2802498326511706</v>
      </c>
      <c r="T102" s="27">
        <v>2.5646541986984901</v>
      </c>
      <c r="U102" s="11" t="s">
        <v>1080</v>
      </c>
      <c r="W102" s="30">
        <f t="shared" si="7"/>
        <v>-0.49832651170436293</v>
      </c>
      <c r="X102" s="6">
        <v>0</v>
      </c>
      <c r="Y102">
        <v>1</v>
      </c>
      <c r="Z102" s="29">
        <f t="shared" si="8"/>
        <v>0.54198698489926755</v>
      </c>
      <c r="AA102" s="6">
        <v>0</v>
      </c>
      <c r="AB102" s="11" t="s">
        <v>9</v>
      </c>
      <c r="AI102" s="29">
        <f t="shared" si="9"/>
        <v>-0.49832651170436293</v>
      </c>
      <c r="AJ102" s="29">
        <f t="shared" si="10"/>
        <v>0.54198698489926755</v>
      </c>
      <c r="AK102" s="11" t="s">
        <v>1080</v>
      </c>
    </row>
    <row r="103" spans="1:37" x14ac:dyDescent="0.2">
      <c r="A103">
        <v>0</v>
      </c>
      <c r="B103" s="27">
        <v>-3.2802495435509016</v>
      </c>
      <c r="C103" s="27">
        <v>2.5646535877859602</v>
      </c>
      <c r="D103">
        <v>0</v>
      </c>
      <c r="E103" s="11" t="s">
        <v>1076</v>
      </c>
      <c r="G103" s="27">
        <v>-3.2802503004848527</v>
      </c>
      <c r="H103" s="6">
        <v>0</v>
      </c>
      <c r="I103">
        <v>1</v>
      </c>
      <c r="J103" s="27">
        <v>2.56465469465275</v>
      </c>
      <c r="K103" s="6">
        <v>0</v>
      </c>
      <c r="L103" s="11" t="s">
        <v>9</v>
      </c>
      <c r="S103" s="27">
        <v>-3.2802503004848527</v>
      </c>
      <c r="T103" s="27">
        <v>2.56465469465275</v>
      </c>
      <c r="U103" s="11" t="s">
        <v>1080</v>
      </c>
      <c r="W103" s="30">
        <f t="shared" si="7"/>
        <v>-0.50300484852778027</v>
      </c>
      <c r="X103" s="6">
        <v>0</v>
      </c>
      <c r="Y103">
        <v>1</v>
      </c>
      <c r="Z103" s="29">
        <f t="shared" si="8"/>
        <v>0.54694652749822126</v>
      </c>
      <c r="AA103" s="6">
        <v>0</v>
      </c>
      <c r="AB103" s="11" t="s">
        <v>9</v>
      </c>
      <c r="AI103" s="29">
        <f t="shared" si="9"/>
        <v>-0.50300484852778027</v>
      </c>
      <c r="AJ103" s="29">
        <f t="shared" si="10"/>
        <v>0.54694652749822126</v>
      </c>
      <c r="AK103" s="11" t="s">
        <v>1080</v>
      </c>
    </row>
    <row r="104" spans="1:37" x14ac:dyDescent="0.2">
      <c r="A104">
        <v>0</v>
      </c>
      <c r="B104" s="27">
        <v>-3.280249618813909</v>
      </c>
      <c r="C104" s="27">
        <v>2.5646535895859999</v>
      </c>
      <c r="D104">
        <v>0</v>
      </c>
      <c r="E104" s="11" t="s">
        <v>1076</v>
      </c>
      <c r="G104" s="27">
        <v>-3.2802504017372431</v>
      </c>
      <c r="H104" s="6">
        <v>0</v>
      </c>
      <c r="I104">
        <v>1</v>
      </c>
      <c r="J104" s="27">
        <v>2.5646547468894298</v>
      </c>
      <c r="K104" s="6">
        <v>0</v>
      </c>
      <c r="L104" s="11" t="s">
        <v>9</v>
      </c>
      <c r="S104" s="27">
        <v>-3.2802504017372431</v>
      </c>
      <c r="T104" s="27">
        <v>2.5646547468894298</v>
      </c>
      <c r="U104" s="11" t="s">
        <v>1080</v>
      </c>
      <c r="W104" s="30">
        <f t="shared" si="7"/>
        <v>-0.50401737243373645</v>
      </c>
      <c r="X104" s="6">
        <v>0</v>
      </c>
      <c r="Y104">
        <v>1</v>
      </c>
      <c r="Z104" s="29">
        <f t="shared" si="8"/>
        <v>0.54746889429952716</v>
      </c>
      <c r="AA104" s="6">
        <v>0</v>
      </c>
      <c r="AB104" s="11" t="s">
        <v>9</v>
      </c>
      <c r="AI104" s="29">
        <f t="shared" si="9"/>
        <v>-0.50401737243373645</v>
      </c>
      <c r="AJ104" s="29">
        <f t="shared" si="10"/>
        <v>0.54746889429952716</v>
      </c>
      <c r="AK104" s="11" t="s">
        <v>1080</v>
      </c>
    </row>
    <row r="105" spans="1:37" x14ac:dyDescent="0.2">
      <c r="A105">
        <v>0</v>
      </c>
      <c r="B105" s="27">
        <v>-3.2802494617873825</v>
      </c>
      <c r="C105" s="27">
        <v>2.5646535908269001</v>
      </c>
      <c r="D105">
        <v>0</v>
      </c>
      <c r="E105" s="11" t="s">
        <v>1076</v>
      </c>
      <c r="G105" s="27">
        <v>-3.2802499446117057</v>
      </c>
      <c r="H105" s="6">
        <v>0</v>
      </c>
      <c r="I105">
        <v>1</v>
      </c>
      <c r="J105" s="27">
        <v>2.5646539294145598</v>
      </c>
      <c r="K105" s="6">
        <v>0</v>
      </c>
      <c r="L105" s="11" t="s">
        <v>9</v>
      </c>
      <c r="S105" s="27">
        <v>-3.2802499446117057</v>
      </c>
      <c r="T105" s="27">
        <v>2.5646539294145598</v>
      </c>
      <c r="U105" s="11" t="s">
        <v>1080</v>
      </c>
      <c r="W105" s="30">
        <f t="shared" si="7"/>
        <v>-0.49944611705723219</v>
      </c>
      <c r="X105" s="6">
        <v>0</v>
      </c>
      <c r="Y105">
        <v>1</v>
      </c>
      <c r="Z105" s="29">
        <f t="shared" si="8"/>
        <v>0.53929414559752331</v>
      </c>
      <c r="AA105" s="6">
        <v>0</v>
      </c>
      <c r="AB105" s="11" t="s">
        <v>9</v>
      </c>
      <c r="AI105" s="29">
        <f t="shared" si="9"/>
        <v>-0.49944611705723219</v>
      </c>
      <c r="AJ105" s="29">
        <f t="shared" si="10"/>
        <v>0.53929414559752331</v>
      </c>
      <c r="AK105" s="11" t="s">
        <v>1080</v>
      </c>
    </row>
    <row r="106" spans="1:37" x14ac:dyDescent="0.2">
      <c r="A106">
        <v>0</v>
      </c>
      <c r="B106" s="27">
        <v>-3.280249701237735</v>
      </c>
      <c r="C106" s="27">
        <v>2.5646535951370901</v>
      </c>
      <c r="D106">
        <v>0</v>
      </c>
      <c r="E106" s="11" t="s">
        <v>1076</v>
      </c>
      <c r="G106" s="27">
        <v>-3.2802497882862851</v>
      </c>
      <c r="H106" s="6">
        <v>0</v>
      </c>
      <c r="I106">
        <v>1</v>
      </c>
      <c r="J106" s="27">
        <v>2.5646540348559599</v>
      </c>
      <c r="K106" s="6">
        <v>0</v>
      </c>
      <c r="L106" s="11" t="s">
        <v>9</v>
      </c>
      <c r="S106" s="27">
        <v>-3.2802497882862851</v>
      </c>
      <c r="T106" s="27">
        <v>2.5646540348559599</v>
      </c>
      <c r="U106" s="11" t="s">
        <v>1080</v>
      </c>
      <c r="W106" s="30">
        <f t="shared" si="7"/>
        <v>-0.49788286285183858</v>
      </c>
      <c r="X106" s="6">
        <v>0</v>
      </c>
      <c r="Y106">
        <v>1</v>
      </c>
      <c r="Z106" s="29">
        <f t="shared" si="8"/>
        <v>0.54034855959980632</v>
      </c>
      <c r="AA106" s="6">
        <v>0</v>
      </c>
      <c r="AB106" s="11" t="s">
        <v>9</v>
      </c>
      <c r="AI106" s="29">
        <f t="shared" si="9"/>
        <v>-0.49788286285183858</v>
      </c>
      <c r="AJ106" s="29">
        <f t="shared" si="10"/>
        <v>0.54034855959980632</v>
      </c>
      <c r="AK106" s="11" t="s">
        <v>1080</v>
      </c>
    </row>
    <row r="107" spans="1:37" x14ac:dyDescent="0.2">
      <c r="A107">
        <v>0</v>
      </c>
      <c r="B107" s="27">
        <v>-3.2802494941709113</v>
      </c>
      <c r="C107" s="27">
        <v>2.5646535959146699</v>
      </c>
      <c r="D107">
        <v>0</v>
      </c>
      <c r="E107" s="11" t="s">
        <v>1076</v>
      </c>
      <c r="G107" s="27">
        <v>-3.2802503179113165</v>
      </c>
      <c r="H107" s="6">
        <v>0</v>
      </c>
      <c r="I107">
        <v>1</v>
      </c>
      <c r="J107" s="27">
        <v>2.5646547917379898</v>
      </c>
      <c r="K107" s="6">
        <v>0</v>
      </c>
      <c r="L107" s="11" t="s">
        <v>9</v>
      </c>
      <c r="S107" s="27">
        <v>-3.2802503179113165</v>
      </c>
      <c r="T107" s="27">
        <v>2.5646547917379898</v>
      </c>
      <c r="U107" s="11" t="s">
        <v>1080</v>
      </c>
      <c r="W107" s="30">
        <f t="shared" si="7"/>
        <v>-0.50317911316233221</v>
      </c>
      <c r="X107" s="6">
        <v>0</v>
      </c>
      <c r="Y107">
        <v>1</v>
      </c>
      <c r="Z107" s="29">
        <f t="shared" si="8"/>
        <v>0.54791737989944522</v>
      </c>
      <c r="AA107" s="6">
        <v>0</v>
      </c>
      <c r="AB107" s="11" t="s">
        <v>9</v>
      </c>
      <c r="AI107" s="29">
        <f t="shared" si="9"/>
        <v>-0.50317911316233221</v>
      </c>
      <c r="AJ107" s="29">
        <f t="shared" si="10"/>
        <v>0.54791737989944522</v>
      </c>
      <c r="AK107" s="11" t="s">
        <v>1080</v>
      </c>
    </row>
    <row r="108" spans="1:37" x14ac:dyDescent="0.2">
      <c r="A108">
        <v>0</v>
      </c>
      <c r="B108" s="27">
        <v>-3.2802496278702198</v>
      </c>
      <c r="C108" s="27">
        <v>2.56465359739606</v>
      </c>
      <c r="D108">
        <v>0</v>
      </c>
      <c r="E108" s="11" t="s">
        <v>1076</v>
      </c>
      <c r="G108" s="27">
        <v>-3.2802499638747573</v>
      </c>
      <c r="H108" s="6">
        <v>0</v>
      </c>
      <c r="I108">
        <v>1</v>
      </c>
      <c r="J108" s="27">
        <v>2.5646545094942899</v>
      </c>
      <c r="K108" s="6">
        <v>0</v>
      </c>
      <c r="L108" s="11" t="s">
        <v>9</v>
      </c>
      <c r="S108" s="27">
        <v>-3.2802499638747573</v>
      </c>
      <c r="T108" s="27">
        <v>2.5646545094942899</v>
      </c>
      <c r="U108" s="11" t="s">
        <v>1080</v>
      </c>
      <c r="W108" s="30">
        <f t="shared" si="7"/>
        <v>-0.49963874757668236</v>
      </c>
      <c r="X108" s="6">
        <v>0</v>
      </c>
      <c r="Y108">
        <v>1</v>
      </c>
      <c r="Z108" s="29">
        <f t="shared" si="8"/>
        <v>0.54509494289959548</v>
      </c>
      <c r="AA108" s="6">
        <v>0</v>
      </c>
      <c r="AB108" s="11" t="s">
        <v>9</v>
      </c>
      <c r="AI108" s="29">
        <f t="shared" si="9"/>
        <v>-0.49963874757668236</v>
      </c>
      <c r="AJ108" s="29">
        <f t="shared" si="10"/>
        <v>0.54509494289959548</v>
      </c>
      <c r="AK108" s="11" t="s">
        <v>1080</v>
      </c>
    </row>
    <row r="109" spans="1:37" x14ac:dyDescent="0.2">
      <c r="A109">
        <v>0</v>
      </c>
      <c r="B109" s="27">
        <v>-3.2802496145939415</v>
      </c>
      <c r="C109" s="27">
        <v>2.5646535984954402</v>
      </c>
      <c r="D109">
        <v>0</v>
      </c>
      <c r="E109" s="11" t="s">
        <v>1076</v>
      </c>
      <c r="G109" s="27">
        <v>-3.2802501550576353</v>
      </c>
      <c r="H109" s="6">
        <v>0</v>
      </c>
      <c r="I109">
        <v>1</v>
      </c>
      <c r="J109" s="27">
        <v>2.5646546488587298</v>
      </c>
      <c r="K109" s="6">
        <v>0</v>
      </c>
      <c r="L109" s="11" t="s">
        <v>9</v>
      </c>
      <c r="S109" s="27">
        <v>-3.2802501550576353</v>
      </c>
      <c r="T109" s="27">
        <v>2.5646546488587298</v>
      </c>
      <c r="U109" s="11" t="s">
        <v>1080</v>
      </c>
      <c r="W109" s="30">
        <f t="shared" si="7"/>
        <v>-0.50155057635129197</v>
      </c>
      <c r="X109" s="6">
        <v>0</v>
      </c>
      <c r="Y109">
        <v>1</v>
      </c>
      <c r="Z109" s="29">
        <f t="shared" si="8"/>
        <v>0.54648858729706262</v>
      </c>
      <c r="AA109" s="6">
        <v>0</v>
      </c>
      <c r="AB109" s="11" t="s">
        <v>9</v>
      </c>
      <c r="AI109" s="29">
        <f t="shared" si="9"/>
        <v>-0.50155057635129197</v>
      </c>
      <c r="AJ109" s="29">
        <f t="shared" si="10"/>
        <v>0.54648858729706262</v>
      </c>
      <c r="AK109" s="11" t="s">
        <v>1080</v>
      </c>
    </row>
    <row r="110" spans="1:37" x14ac:dyDescent="0.2">
      <c r="A110">
        <v>0</v>
      </c>
      <c r="B110" s="27">
        <v>-3.2802497423290582</v>
      </c>
      <c r="C110" s="27">
        <v>2.5646536020150501</v>
      </c>
      <c r="D110">
        <v>0</v>
      </c>
      <c r="E110" s="11" t="s">
        <v>1076</v>
      </c>
      <c r="G110" s="27">
        <v>-3.2802499223915977</v>
      </c>
      <c r="H110" s="6">
        <v>0</v>
      </c>
      <c r="I110">
        <v>1</v>
      </c>
      <c r="J110" s="27">
        <v>2.5646545129584899</v>
      </c>
      <c r="K110" s="6">
        <v>0</v>
      </c>
      <c r="L110" s="11" t="s">
        <v>9</v>
      </c>
      <c r="S110" s="27">
        <v>-3.2802499223915977</v>
      </c>
      <c r="T110" s="27">
        <v>2.5646545129584899</v>
      </c>
      <c r="U110" s="11" t="s">
        <v>1080</v>
      </c>
      <c r="W110" s="30">
        <f t="shared" si="7"/>
        <v>-0.4992239159764722</v>
      </c>
      <c r="X110" s="6">
        <v>0</v>
      </c>
      <c r="Y110">
        <v>1</v>
      </c>
      <c r="Z110" s="29">
        <f t="shared" si="8"/>
        <v>0.54512958489794983</v>
      </c>
      <c r="AA110" s="6">
        <v>0</v>
      </c>
      <c r="AB110" s="11" t="s">
        <v>9</v>
      </c>
      <c r="AI110" s="29">
        <f t="shared" si="9"/>
        <v>-0.4992239159764722</v>
      </c>
      <c r="AJ110" s="29">
        <f t="shared" si="10"/>
        <v>0.54512958489794983</v>
      </c>
      <c r="AK110" s="11" t="s">
        <v>1080</v>
      </c>
    </row>
    <row r="111" spans="1:37" x14ac:dyDescent="0.2">
      <c r="A111">
        <v>0</v>
      </c>
      <c r="B111" s="27">
        <v>-3.2802495635951341</v>
      </c>
      <c r="C111" s="27">
        <v>2.56465360656152</v>
      </c>
      <c r="D111">
        <v>0</v>
      </c>
      <c r="E111" s="11" t="s">
        <v>1076</v>
      </c>
      <c r="G111" s="27">
        <v>-3.280250137467382</v>
      </c>
      <c r="H111" s="6">
        <v>0</v>
      </c>
      <c r="I111">
        <v>1</v>
      </c>
      <c r="J111" s="27">
        <v>2.5646544758101602</v>
      </c>
      <c r="K111" s="6">
        <v>0</v>
      </c>
      <c r="L111" s="11" t="s">
        <v>9</v>
      </c>
      <c r="S111" s="27">
        <v>-3.280250137467382</v>
      </c>
      <c r="T111" s="27">
        <v>2.5646544758101602</v>
      </c>
      <c r="U111" s="11" t="s">
        <v>1080</v>
      </c>
      <c r="W111" s="30">
        <f t="shared" si="7"/>
        <v>-0.50137467381864553</v>
      </c>
      <c r="X111" s="6">
        <v>0</v>
      </c>
      <c r="Y111">
        <v>1</v>
      </c>
      <c r="Z111" s="29">
        <f t="shared" si="8"/>
        <v>0.54475810160147375</v>
      </c>
      <c r="AA111" s="6">
        <v>0</v>
      </c>
      <c r="AB111" s="11" t="s">
        <v>9</v>
      </c>
      <c r="AI111" s="29">
        <f t="shared" si="9"/>
        <v>-0.50137467381864553</v>
      </c>
      <c r="AJ111" s="29">
        <f t="shared" si="10"/>
        <v>0.54475810160147375</v>
      </c>
      <c r="AK111" s="11" t="s">
        <v>1080</v>
      </c>
    </row>
    <row r="112" spans="1:37" x14ac:dyDescent="0.2">
      <c r="A112">
        <v>0</v>
      </c>
      <c r="B112" s="27">
        <v>-3.2802494129065636</v>
      </c>
      <c r="C112" s="27">
        <v>2.5646536067538301</v>
      </c>
      <c r="D112">
        <v>0</v>
      </c>
      <c r="E112" s="11" t="s">
        <v>1076</v>
      </c>
      <c r="G112" s="27">
        <v>-3.2802501447659167</v>
      </c>
      <c r="H112" s="6">
        <v>0</v>
      </c>
      <c r="I112">
        <v>1</v>
      </c>
      <c r="J112" s="27">
        <v>2.5646546403758101</v>
      </c>
      <c r="K112" s="6">
        <v>0</v>
      </c>
      <c r="L112" s="11" t="s">
        <v>9</v>
      </c>
      <c r="S112" s="27">
        <v>-3.2802501447659167</v>
      </c>
      <c r="T112" s="27">
        <v>2.5646546403758101</v>
      </c>
      <c r="U112" s="11" t="s">
        <v>1080</v>
      </c>
      <c r="W112" s="30">
        <f t="shared" si="7"/>
        <v>-0.50144765916775214</v>
      </c>
      <c r="X112" s="6">
        <v>0</v>
      </c>
      <c r="Y112">
        <v>1</v>
      </c>
      <c r="Z112" s="29">
        <f t="shared" si="8"/>
        <v>0.54640375810049591</v>
      </c>
      <c r="AA112" s="6">
        <v>0</v>
      </c>
      <c r="AB112" s="11" t="s">
        <v>9</v>
      </c>
      <c r="AI112" s="29">
        <f t="shared" si="9"/>
        <v>-0.50144765916775214</v>
      </c>
      <c r="AJ112" s="29">
        <f t="shared" si="10"/>
        <v>0.54640375810049591</v>
      </c>
      <c r="AK112" s="11" t="s">
        <v>1080</v>
      </c>
    </row>
    <row r="113" spans="1:37" x14ac:dyDescent="0.2">
      <c r="A113">
        <v>0</v>
      </c>
      <c r="B113" s="27">
        <v>-3.2802497788701714</v>
      </c>
      <c r="C113" s="27">
        <v>2.5646536093490702</v>
      </c>
      <c r="D113">
        <v>0</v>
      </c>
      <c r="E113" s="11" t="s">
        <v>1076</v>
      </c>
      <c r="G113" s="27">
        <v>-3.28024968516306</v>
      </c>
      <c r="H113" s="6">
        <v>0</v>
      </c>
      <c r="I113">
        <v>1</v>
      </c>
      <c r="J113" s="27">
        <v>2.5646534736742601</v>
      </c>
      <c r="K113" s="6">
        <v>0</v>
      </c>
      <c r="L113" s="11" t="s">
        <v>9</v>
      </c>
      <c r="S113" s="27">
        <v>-3.28024968516306</v>
      </c>
      <c r="T113" s="27">
        <v>2.5646534736742601</v>
      </c>
      <c r="U113" s="11" t="s">
        <v>1080</v>
      </c>
      <c r="W113" s="30">
        <f t="shared" si="7"/>
        <v>-0.49685163060348714</v>
      </c>
      <c r="X113" s="6">
        <v>0</v>
      </c>
      <c r="Y113">
        <v>1</v>
      </c>
      <c r="Z113" s="29">
        <f t="shared" si="8"/>
        <v>0.53473674260021653</v>
      </c>
      <c r="AA113" s="6">
        <v>0</v>
      </c>
      <c r="AB113" s="11" t="s">
        <v>9</v>
      </c>
      <c r="AI113" s="29">
        <f t="shared" si="9"/>
        <v>-0.49685163060348714</v>
      </c>
      <c r="AJ113" s="29">
        <f t="shared" si="10"/>
        <v>0.53473674260021653</v>
      </c>
      <c r="AK113" s="11" t="s">
        <v>1080</v>
      </c>
    </row>
    <row r="114" spans="1:37" x14ac:dyDescent="0.2">
      <c r="A114">
        <v>0</v>
      </c>
      <c r="B114" s="27">
        <v>-3.2802495891253245</v>
      </c>
      <c r="C114" s="27">
        <v>2.5646536107073499</v>
      </c>
      <c r="D114">
        <v>0</v>
      </c>
      <c r="E114" s="11" t="s">
        <v>1076</v>
      </c>
      <c r="G114" s="27">
        <v>-3.2802498117828502</v>
      </c>
      <c r="H114" s="6">
        <v>0</v>
      </c>
      <c r="I114">
        <v>1</v>
      </c>
      <c r="J114" s="27">
        <v>2.5646536546788301</v>
      </c>
      <c r="K114" s="6">
        <v>0</v>
      </c>
      <c r="L114" s="11" t="s">
        <v>9</v>
      </c>
      <c r="S114" s="27">
        <v>-3.2802498117828502</v>
      </c>
      <c r="T114" s="27">
        <v>2.5646536546788301</v>
      </c>
      <c r="U114" s="11" t="s">
        <v>1080</v>
      </c>
      <c r="W114" s="30">
        <f t="shared" si="7"/>
        <v>-0.49811782850156305</v>
      </c>
      <c r="X114" s="6">
        <v>0</v>
      </c>
      <c r="Y114">
        <v>1</v>
      </c>
      <c r="Z114" s="29">
        <f t="shared" si="8"/>
        <v>0.53654678830207558</v>
      </c>
      <c r="AA114" s="6">
        <v>0</v>
      </c>
      <c r="AB114" s="11" t="s">
        <v>9</v>
      </c>
      <c r="AI114" s="29">
        <f t="shared" si="9"/>
        <v>-0.49811782850156305</v>
      </c>
      <c r="AJ114" s="29">
        <f t="shared" si="10"/>
        <v>0.53654678830207558</v>
      </c>
      <c r="AK114" s="11" t="s">
        <v>1080</v>
      </c>
    </row>
    <row r="115" spans="1:37" x14ac:dyDescent="0.2">
      <c r="A115">
        <v>0</v>
      </c>
      <c r="B115" s="27">
        <v>-3.2802494114886849</v>
      </c>
      <c r="C115" s="27">
        <v>2.5646536148648602</v>
      </c>
      <c r="D115">
        <v>0</v>
      </c>
      <c r="E115" s="11" t="s">
        <v>1076</v>
      </c>
      <c r="G115" s="27">
        <v>-3.2802500325568098</v>
      </c>
      <c r="H115" s="6">
        <v>0</v>
      </c>
      <c r="I115">
        <v>1</v>
      </c>
      <c r="J115" s="27">
        <v>2.5646540988345299</v>
      </c>
      <c r="K115" s="6">
        <v>0</v>
      </c>
      <c r="L115" s="11" t="s">
        <v>9</v>
      </c>
      <c r="S115" s="27">
        <v>-3.2802500325568098</v>
      </c>
      <c r="T115" s="27">
        <v>2.5646540988345299</v>
      </c>
      <c r="U115" s="11" t="s">
        <v>1080</v>
      </c>
      <c r="W115" s="30">
        <f t="shared" si="7"/>
        <v>-0.50032556810037931</v>
      </c>
      <c r="X115" s="6">
        <v>0</v>
      </c>
      <c r="Y115">
        <v>1</v>
      </c>
      <c r="Z115" s="29">
        <f t="shared" si="8"/>
        <v>0.54098834529941087</v>
      </c>
      <c r="AA115" s="6">
        <v>0</v>
      </c>
      <c r="AB115" s="11" t="s">
        <v>9</v>
      </c>
      <c r="AI115" s="29">
        <f t="shared" si="9"/>
        <v>-0.50032556810037931</v>
      </c>
      <c r="AJ115" s="29">
        <f t="shared" si="10"/>
        <v>0.54098834529941087</v>
      </c>
      <c r="AK115" s="11" t="s">
        <v>1080</v>
      </c>
    </row>
    <row r="116" spans="1:37" x14ac:dyDescent="0.2">
      <c r="A116">
        <v>0</v>
      </c>
      <c r="B116" s="27">
        <v>-3.2802496163342685</v>
      </c>
      <c r="C116" s="27">
        <v>2.5646536156583699</v>
      </c>
      <c r="D116">
        <v>0</v>
      </c>
      <c r="E116" s="11" t="s">
        <v>1076</v>
      </c>
      <c r="G116" s="27">
        <v>-3.2802500292801748</v>
      </c>
      <c r="H116" s="6">
        <v>0</v>
      </c>
      <c r="I116">
        <v>1</v>
      </c>
      <c r="J116" s="27">
        <v>2.5646542292909502</v>
      </c>
      <c r="K116" s="6">
        <v>0</v>
      </c>
      <c r="L116" s="11" t="s">
        <v>9</v>
      </c>
      <c r="S116" s="27">
        <v>-3.2802500292801748</v>
      </c>
      <c r="T116" s="27">
        <v>2.5646542292909502</v>
      </c>
      <c r="U116" s="11" t="s">
        <v>1080</v>
      </c>
      <c r="W116" s="30">
        <f t="shared" si="7"/>
        <v>-0.50029280174931046</v>
      </c>
      <c r="X116" s="6">
        <v>0</v>
      </c>
      <c r="Y116">
        <v>1</v>
      </c>
      <c r="Z116" s="29">
        <f t="shared" si="8"/>
        <v>0.54229290950388531</v>
      </c>
      <c r="AA116" s="6">
        <v>0</v>
      </c>
      <c r="AB116" s="11" t="s">
        <v>9</v>
      </c>
      <c r="AI116" s="29">
        <f t="shared" si="9"/>
        <v>-0.50029280174931046</v>
      </c>
      <c r="AJ116" s="29">
        <f t="shared" si="10"/>
        <v>0.54229290950388531</v>
      </c>
      <c r="AK116" s="11" t="s">
        <v>1080</v>
      </c>
    </row>
    <row r="117" spans="1:37" x14ac:dyDescent="0.2">
      <c r="A117">
        <v>0</v>
      </c>
      <c r="B117" s="27">
        <v>-3.280249707643426</v>
      </c>
      <c r="C117" s="27">
        <v>2.5646536170882301</v>
      </c>
      <c r="D117">
        <v>0</v>
      </c>
      <c r="E117" s="11" t="s">
        <v>1076</v>
      </c>
      <c r="G117" s="27">
        <v>-3.2802501115474101</v>
      </c>
      <c r="H117" s="6">
        <v>0</v>
      </c>
      <c r="I117">
        <v>1</v>
      </c>
      <c r="J117" s="27">
        <v>2.5646538884910099</v>
      </c>
      <c r="K117" s="6">
        <v>0</v>
      </c>
      <c r="L117" s="11" t="s">
        <v>9</v>
      </c>
      <c r="S117" s="27">
        <v>-3.2802501115474101</v>
      </c>
      <c r="T117" s="27">
        <v>2.5646538884910099</v>
      </c>
      <c r="U117" s="11" t="s">
        <v>1080</v>
      </c>
      <c r="W117" s="30">
        <f t="shared" si="7"/>
        <v>-0.50111547410051571</v>
      </c>
      <c r="X117" s="6">
        <v>0</v>
      </c>
      <c r="Y117">
        <v>1</v>
      </c>
      <c r="Z117" s="29">
        <f t="shared" si="8"/>
        <v>0.53888491010002326</v>
      </c>
      <c r="AA117" s="6">
        <v>0</v>
      </c>
      <c r="AB117" s="11" t="s">
        <v>9</v>
      </c>
      <c r="AI117" s="29">
        <f t="shared" si="9"/>
        <v>-0.50111547410051571</v>
      </c>
      <c r="AJ117" s="29">
        <f t="shared" si="10"/>
        <v>0.53888491010002326</v>
      </c>
      <c r="AK117" s="11" t="s">
        <v>1080</v>
      </c>
    </row>
    <row r="118" spans="1:37" x14ac:dyDescent="0.2">
      <c r="A118">
        <v>0</v>
      </c>
      <c r="B118" s="27">
        <v>-3.2802494788887193</v>
      </c>
      <c r="C118" s="27">
        <v>2.5646536209081501</v>
      </c>
      <c r="D118">
        <v>0</v>
      </c>
      <c r="E118" s="11" t="s">
        <v>1076</v>
      </c>
      <c r="G118" s="27">
        <v>-3.2802499725061951</v>
      </c>
      <c r="H118" s="6">
        <v>0</v>
      </c>
      <c r="I118">
        <v>1</v>
      </c>
      <c r="J118" s="27">
        <v>2.5646538173798601</v>
      </c>
      <c r="K118" s="6">
        <v>0</v>
      </c>
      <c r="L118" s="11" t="s">
        <v>9</v>
      </c>
      <c r="S118" s="27">
        <v>-3.2802499725061951</v>
      </c>
      <c r="T118" s="27">
        <v>2.5646538173798601</v>
      </c>
      <c r="U118" s="11" t="s">
        <v>1080</v>
      </c>
      <c r="W118" s="30">
        <f t="shared" si="7"/>
        <v>-0.49972506194899324</v>
      </c>
      <c r="X118" s="6">
        <v>0</v>
      </c>
      <c r="Y118">
        <v>1</v>
      </c>
      <c r="Z118" s="29">
        <f t="shared" si="8"/>
        <v>0.53817379860265646</v>
      </c>
      <c r="AA118" s="6">
        <v>0</v>
      </c>
      <c r="AB118" s="11" t="s">
        <v>9</v>
      </c>
      <c r="AI118" s="29">
        <f t="shared" si="9"/>
        <v>-0.49972506194899324</v>
      </c>
      <c r="AJ118" s="29">
        <f t="shared" si="10"/>
        <v>0.53817379860265646</v>
      </c>
      <c r="AK118" s="11" t="s">
        <v>1080</v>
      </c>
    </row>
    <row r="119" spans="1:37" x14ac:dyDescent="0.2">
      <c r="A119">
        <v>0</v>
      </c>
      <c r="B119" s="27">
        <v>-3.2802496765572791</v>
      </c>
      <c r="C119" s="27">
        <v>2.5646536212470599</v>
      </c>
      <c r="D119">
        <v>0</v>
      </c>
      <c r="E119" s="11" t="s">
        <v>1076</v>
      </c>
      <c r="G119" s="27">
        <v>-3.2802498194695153</v>
      </c>
      <c r="H119" s="6">
        <v>0</v>
      </c>
      <c r="I119">
        <v>1</v>
      </c>
      <c r="J119" s="27">
        <v>2.5646543201229601</v>
      </c>
      <c r="K119" s="6">
        <v>0</v>
      </c>
      <c r="L119" s="11" t="s">
        <v>9</v>
      </c>
      <c r="S119" s="27">
        <v>-3.2802498194695153</v>
      </c>
      <c r="T119" s="27">
        <v>2.5646543201229601</v>
      </c>
      <c r="U119" s="11" t="s">
        <v>1080</v>
      </c>
      <c r="W119" s="30">
        <f t="shared" si="7"/>
        <v>-0.49819469515205128</v>
      </c>
      <c r="X119" s="6">
        <v>0</v>
      </c>
      <c r="Y119">
        <v>1</v>
      </c>
      <c r="Z119" s="29">
        <f t="shared" si="8"/>
        <v>0.54320122960052686</v>
      </c>
      <c r="AA119" s="6">
        <v>0</v>
      </c>
      <c r="AB119" s="11" t="s">
        <v>9</v>
      </c>
      <c r="AI119" s="29">
        <f t="shared" si="9"/>
        <v>-0.49819469515205128</v>
      </c>
      <c r="AJ119" s="29">
        <f t="shared" si="10"/>
        <v>0.54320122960052686</v>
      </c>
      <c r="AK119" s="11" t="s">
        <v>1080</v>
      </c>
    </row>
    <row r="120" spans="1:37" x14ac:dyDescent="0.2">
      <c r="A120">
        <v>0</v>
      </c>
      <c r="B120" s="27">
        <v>-3.2802497262621904</v>
      </c>
      <c r="C120" s="27">
        <v>2.5646536239296802</v>
      </c>
      <c r="D120">
        <v>0</v>
      </c>
      <c r="E120" s="11" t="s">
        <v>1076</v>
      </c>
      <c r="G120" s="27">
        <v>-3.2802503489055193</v>
      </c>
      <c r="H120" s="6">
        <v>0</v>
      </c>
      <c r="I120">
        <v>1</v>
      </c>
      <c r="J120" s="27">
        <v>2.5646544791072898</v>
      </c>
      <c r="K120" s="6">
        <v>0</v>
      </c>
      <c r="L120" s="11" t="s">
        <v>9</v>
      </c>
      <c r="S120" s="27">
        <v>-3.2802503489055193</v>
      </c>
      <c r="T120" s="27">
        <v>2.5646544791072898</v>
      </c>
      <c r="U120" s="11" t="s">
        <v>1080</v>
      </c>
      <c r="W120" s="30">
        <f t="shared" si="7"/>
        <v>-0.50348905519058462</v>
      </c>
      <c r="X120" s="6">
        <v>0</v>
      </c>
      <c r="Y120">
        <v>1</v>
      </c>
      <c r="Z120" s="29">
        <f t="shared" si="8"/>
        <v>0.54479107289807871</v>
      </c>
      <c r="AA120" s="6">
        <v>0</v>
      </c>
      <c r="AB120" s="11" t="s">
        <v>9</v>
      </c>
      <c r="AI120" s="29">
        <f t="shared" si="9"/>
        <v>-0.50348905519058462</v>
      </c>
      <c r="AJ120" s="29">
        <f t="shared" si="10"/>
        <v>0.54479107289807871</v>
      </c>
      <c r="AK120" s="11" t="s">
        <v>1080</v>
      </c>
    </row>
    <row r="121" spans="1:37" x14ac:dyDescent="0.2">
      <c r="A121">
        <v>0</v>
      </c>
      <c r="B121" s="27">
        <v>-3.2802496624499455</v>
      </c>
      <c r="C121" s="27">
        <v>2.5646536306134098</v>
      </c>
      <c r="D121">
        <v>0</v>
      </c>
      <c r="E121" s="11" t="s">
        <v>1076</v>
      </c>
      <c r="G121" s="27">
        <v>-3.2802500201253446</v>
      </c>
      <c r="H121" s="6">
        <v>0</v>
      </c>
      <c r="I121">
        <v>1</v>
      </c>
      <c r="J121" s="27">
        <v>2.5646538312494398</v>
      </c>
      <c r="K121" s="6">
        <v>0</v>
      </c>
      <c r="L121" s="11" t="s">
        <v>9</v>
      </c>
      <c r="S121" s="27">
        <v>-3.2802500201253446</v>
      </c>
      <c r="T121" s="27">
        <v>2.5646538312494398</v>
      </c>
      <c r="U121" s="11" t="s">
        <v>1080</v>
      </c>
      <c r="W121" s="30">
        <f t="shared" si="7"/>
        <v>-0.50020125344599364</v>
      </c>
      <c r="X121" s="6">
        <v>0</v>
      </c>
      <c r="Y121">
        <v>1</v>
      </c>
      <c r="Z121" s="29">
        <f t="shared" si="8"/>
        <v>0.53831249439826934</v>
      </c>
      <c r="AA121" s="6">
        <v>0</v>
      </c>
      <c r="AB121" s="11" t="s">
        <v>9</v>
      </c>
      <c r="AI121" s="29">
        <f t="shared" si="9"/>
        <v>-0.50020125344599364</v>
      </c>
      <c r="AJ121" s="29">
        <f t="shared" si="10"/>
        <v>0.53831249439826934</v>
      </c>
      <c r="AK121" s="11" t="s">
        <v>1080</v>
      </c>
    </row>
    <row r="122" spans="1:37" x14ac:dyDescent="0.2">
      <c r="A122">
        <v>0</v>
      </c>
      <c r="B122" s="27">
        <v>-3.2802493806160102</v>
      </c>
      <c r="C122" s="27">
        <v>2.5646536328707601</v>
      </c>
      <c r="D122">
        <v>0</v>
      </c>
      <c r="E122" s="11" t="s">
        <v>1076</v>
      </c>
      <c r="G122" s="27">
        <v>-3.2802497767630627</v>
      </c>
      <c r="H122" s="6">
        <v>0</v>
      </c>
      <c r="I122">
        <v>1</v>
      </c>
      <c r="J122" s="27">
        <v>2.56465358697724</v>
      </c>
      <c r="K122" s="6">
        <v>0</v>
      </c>
      <c r="L122" s="11" t="s">
        <v>9</v>
      </c>
      <c r="S122" s="27">
        <v>-3.2802497767630627</v>
      </c>
      <c r="T122" s="27">
        <v>2.56465358697724</v>
      </c>
      <c r="U122" s="11" t="s">
        <v>1080</v>
      </c>
      <c r="W122" s="30">
        <f t="shared" si="7"/>
        <v>-0.49776763062982354</v>
      </c>
      <c r="X122" s="6">
        <v>0</v>
      </c>
      <c r="Y122">
        <v>1</v>
      </c>
      <c r="Z122" s="29">
        <f t="shared" si="8"/>
        <v>0.53586977240047418</v>
      </c>
      <c r="AA122" s="6">
        <v>0</v>
      </c>
      <c r="AB122" s="11" t="s">
        <v>9</v>
      </c>
      <c r="AI122" s="29">
        <f t="shared" si="9"/>
        <v>-0.49776763062982354</v>
      </c>
      <c r="AJ122" s="29">
        <f t="shared" si="10"/>
        <v>0.53586977240047418</v>
      </c>
      <c r="AK122" s="11" t="s">
        <v>1080</v>
      </c>
    </row>
    <row r="123" spans="1:37" x14ac:dyDescent="0.2">
      <c r="A123">
        <v>0</v>
      </c>
      <c r="B123" s="27">
        <v>-3.2802497639128902</v>
      </c>
      <c r="C123" s="27">
        <v>2.5646536342444399</v>
      </c>
      <c r="D123">
        <v>0</v>
      </c>
      <c r="E123" s="11" t="s">
        <v>1076</v>
      </c>
      <c r="G123" s="27">
        <v>-3.2802497508474069</v>
      </c>
      <c r="H123" s="6">
        <v>0</v>
      </c>
      <c r="I123">
        <v>1</v>
      </c>
      <c r="J123" s="27">
        <v>2.5646539110903901</v>
      </c>
      <c r="K123" s="6">
        <v>0</v>
      </c>
      <c r="L123" s="11" t="s">
        <v>9</v>
      </c>
      <c r="S123" s="27">
        <v>-3.2802497508474069</v>
      </c>
      <c r="T123" s="27">
        <v>2.5646539110903901</v>
      </c>
      <c r="U123" s="11" t="s">
        <v>1080</v>
      </c>
      <c r="W123" s="30">
        <f t="shared" si="7"/>
        <v>-0.49750847406539833</v>
      </c>
      <c r="X123" s="6">
        <v>0</v>
      </c>
      <c r="Y123">
        <v>1</v>
      </c>
      <c r="Z123" s="29">
        <f t="shared" si="8"/>
        <v>0.5391109039010189</v>
      </c>
      <c r="AA123" s="6">
        <v>0</v>
      </c>
      <c r="AB123" s="11" t="s">
        <v>9</v>
      </c>
      <c r="AI123" s="29">
        <f t="shared" si="9"/>
        <v>-0.49750847406539833</v>
      </c>
      <c r="AJ123" s="29">
        <f t="shared" si="10"/>
        <v>0.5391109039010189</v>
      </c>
      <c r="AK123" s="11" t="s">
        <v>1080</v>
      </c>
    </row>
    <row r="124" spans="1:37" x14ac:dyDescent="0.2">
      <c r="A124">
        <v>0</v>
      </c>
      <c r="B124" s="27">
        <v>-3.2802496883937207</v>
      </c>
      <c r="C124" s="27">
        <v>2.5646536406124301</v>
      </c>
      <c r="D124">
        <v>0</v>
      </c>
      <c r="E124" s="11" t="s">
        <v>1076</v>
      </c>
      <c r="G124" s="27">
        <v>-3.2802496051930188</v>
      </c>
      <c r="H124" s="6">
        <v>0</v>
      </c>
      <c r="I124">
        <v>1</v>
      </c>
      <c r="J124" s="27">
        <v>2.5646540983832602</v>
      </c>
      <c r="K124" s="6">
        <v>0</v>
      </c>
      <c r="L124" s="11" t="s">
        <v>9</v>
      </c>
      <c r="S124" s="27">
        <v>-3.2802496051930188</v>
      </c>
      <c r="T124" s="27">
        <v>2.5646540983832602</v>
      </c>
      <c r="U124" s="11" t="s">
        <v>1080</v>
      </c>
      <c r="W124" s="30">
        <f t="shared" si="7"/>
        <v>-0.49605193018942373</v>
      </c>
      <c r="X124" s="6">
        <v>0</v>
      </c>
      <c r="Y124">
        <v>1</v>
      </c>
      <c r="Z124" s="29">
        <f t="shared" si="8"/>
        <v>0.54098383260134142</v>
      </c>
      <c r="AA124" s="6">
        <v>0</v>
      </c>
      <c r="AB124" s="11" t="s">
        <v>9</v>
      </c>
      <c r="AI124" s="29">
        <f t="shared" si="9"/>
        <v>-0.49605193018942373</v>
      </c>
      <c r="AJ124" s="29">
        <f t="shared" si="10"/>
        <v>0.54098383260134142</v>
      </c>
      <c r="AK124" s="11" t="s">
        <v>1080</v>
      </c>
    </row>
    <row r="125" spans="1:37" x14ac:dyDescent="0.2">
      <c r="A125">
        <v>0</v>
      </c>
      <c r="B125" s="27">
        <v>-3.2802496036195614</v>
      </c>
      <c r="C125" s="27">
        <v>2.5646536407484399</v>
      </c>
      <c r="D125">
        <v>0</v>
      </c>
      <c r="E125" s="11" t="s">
        <v>1076</v>
      </c>
      <c r="G125" s="27">
        <v>-3.2802501468449083</v>
      </c>
      <c r="H125" s="6">
        <v>0</v>
      </c>
      <c r="I125">
        <v>1</v>
      </c>
      <c r="J125" s="27">
        <v>2.5646543362680299</v>
      </c>
      <c r="K125" s="6">
        <v>0</v>
      </c>
      <c r="L125" s="11" t="s">
        <v>9</v>
      </c>
      <c r="S125" s="27">
        <v>-3.2802501468449083</v>
      </c>
      <c r="T125" s="27">
        <v>2.5646543362680299</v>
      </c>
      <c r="U125" s="11" t="s">
        <v>1080</v>
      </c>
      <c r="W125" s="30">
        <f t="shared" si="7"/>
        <v>-0.50146844908158528</v>
      </c>
      <c r="X125" s="6">
        <v>0</v>
      </c>
      <c r="Y125">
        <v>1</v>
      </c>
      <c r="Z125" s="29">
        <f t="shared" si="8"/>
        <v>0.54336268029874191</v>
      </c>
      <c r="AA125" s="6">
        <v>0</v>
      </c>
      <c r="AB125" s="11" t="s">
        <v>9</v>
      </c>
      <c r="AI125" s="29">
        <f t="shared" si="9"/>
        <v>-0.50146844908158528</v>
      </c>
      <c r="AJ125" s="29">
        <f t="shared" si="10"/>
        <v>0.54336268029874191</v>
      </c>
      <c r="AK125" s="11" t="s">
        <v>1080</v>
      </c>
    </row>
    <row r="126" spans="1:37" x14ac:dyDescent="0.2">
      <c r="A126">
        <v>0</v>
      </c>
      <c r="B126" s="27">
        <v>-3.28024955195266</v>
      </c>
      <c r="C126" s="27">
        <v>2.5646536413263301</v>
      </c>
      <c r="D126">
        <v>0</v>
      </c>
      <c r="E126" s="11" t="s">
        <v>1076</v>
      </c>
      <c r="G126" s="27">
        <v>-3.2802503175671114</v>
      </c>
      <c r="H126" s="6">
        <v>0</v>
      </c>
      <c r="I126">
        <v>1</v>
      </c>
      <c r="J126" s="27">
        <v>2.56465474597666</v>
      </c>
      <c r="K126" s="6">
        <v>0</v>
      </c>
      <c r="L126" s="11" t="s">
        <v>9</v>
      </c>
      <c r="S126" s="27">
        <v>-3.2802503175671114</v>
      </c>
      <c r="T126" s="27">
        <v>2.56465474597666</v>
      </c>
      <c r="U126" s="11" t="s">
        <v>1080</v>
      </c>
      <c r="W126" s="30">
        <f t="shared" si="7"/>
        <v>-0.50317567111051176</v>
      </c>
      <c r="X126" s="6">
        <v>0</v>
      </c>
      <c r="Y126">
        <v>1</v>
      </c>
      <c r="Z126" s="29">
        <f t="shared" si="8"/>
        <v>0.54745976659978624</v>
      </c>
      <c r="AA126" s="6">
        <v>0</v>
      </c>
      <c r="AB126" s="11" t="s">
        <v>9</v>
      </c>
      <c r="AI126" s="29">
        <f t="shared" si="9"/>
        <v>-0.50317567111051176</v>
      </c>
      <c r="AJ126" s="29">
        <f t="shared" si="10"/>
        <v>0.54745976659978624</v>
      </c>
      <c r="AK126" s="11" t="s">
        <v>1080</v>
      </c>
    </row>
    <row r="127" spans="1:37" x14ac:dyDescent="0.2">
      <c r="A127">
        <v>0</v>
      </c>
      <c r="B127" s="27">
        <v>-3.2802496851616239</v>
      </c>
      <c r="C127" s="27">
        <v>2.5646536440261198</v>
      </c>
      <c r="D127">
        <v>0</v>
      </c>
      <c r="E127" s="11" t="s">
        <v>1076</v>
      </c>
      <c r="G127" s="27">
        <v>-3.2802493040804506</v>
      </c>
      <c r="H127" s="6">
        <v>0</v>
      </c>
      <c r="I127">
        <v>1</v>
      </c>
      <c r="J127" s="27">
        <v>2.5646532942027398</v>
      </c>
      <c r="K127" s="6">
        <v>0</v>
      </c>
      <c r="L127" s="11" t="s">
        <v>9</v>
      </c>
      <c r="S127" s="27">
        <v>-3.2802493040804506</v>
      </c>
      <c r="T127" s="27">
        <v>2.5646532942027398</v>
      </c>
      <c r="U127" s="11" t="s">
        <v>1080</v>
      </c>
      <c r="W127" s="30">
        <f t="shared" si="7"/>
        <v>-0.49304080450383481</v>
      </c>
      <c r="X127" s="6">
        <v>0</v>
      </c>
      <c r="Y127">
        <v>1</v>
      </c>
      <c r="Z127" s="29">
        <f t="shared" si="8"/>
        <v>0.53294202739925822</v>
      </c>
      <c r="AA127" s="6">
        <v>0</v>
      </c>
      <c r="AB127" s="11" t="s">
        <v>9</v>
      </c>
      <c r="AI127" s="29">
        <f t="shared" si="9"/>
        <v>-0.49304080450383481</v>
      </c>
      <c r="AJ127" s="29">
        <f t="shared" si="10"/>
        <v>0.53294202739925822</v>
      </c>
      <c r="AK127" s="11" t="s">
        <v>1080</v>
      </c>
    </row>
    <row r="128" spans="1:37" x14ac:dyDescent="0.2">
      <c r="A128">
        <v>0</v>
      </c>
      <c r="B128" s="27">
        <v>-3.2802497664908445</v>
      </c>
      <c r="C128" s="27">
        <v>2.5646536483699598</v>
      </c>
      <c r="D128">
        <v>0</v>
      </c>
      <c r="E128" s="11" t="s">
        <v>1076</v>
      </c>
      <c r="G128" s="27">
        <v>-3.2802493968286117</v>
      </c>
      <c r="H128" s="6">
        <v>0</v>
      </c>
      <c r="I128">
        <v>1</v>
      </c>
      <c r="J128" s="27">
        <v>2.5646536711004901</v>
      </c>
      <c r="K128" s="6">
        <v>0</v>
      </c>
      <c r="L128" s="11" t="s">
        <v>9</v>
      </c>
      <c r="S128" s="27">
        <v>-3.2802493968286117</v>
      </c>
      <c r="T128" s="27">
        <v>2.5646536711004901</v>
      </c>
      <c r="U128" s="11" t="s">
        <v>1080</v>
      </c>
      <c r="W128" s="30">
        <f t="shared" si="7"/>
        <v>-0.49396828611497767</v>
      </c>
      <c r="X128" s="6">
        <v>0</v>
      </c>
      <c r="Y128">
        <v>1</v>
      </c>
      <c r="Z128" s="29">
        <f t="shared" si="8"/>
        <v>0.53671100490100798</v>
      </c>
      <c r="AA128" s="6">
        <v>0</v>
      </c>
      <c r="AB128" s="11" t="s">
        <v>9</v>
      </c>
      <c r="AI128" s="29">
        <f t="shared" si="9"/>
        <v>-0.49396828611497767</v>
      </c>
      <c r="AJ128" s="29">
        <f t="shared" si="10"/>
        <v>0.53671100490100798</v>
      </c>
      <c r="AK128" s="11" t="s">
        <v>1080</v>
      </c>
    </row>
    <row r="129" spans="1:37" x14ac:dyDescent="0.2">
      <c r="A129">
        <v>0</v>
      </c>
      <c r="B129" s="27">
        <v>-3.2802496080141981</v>
      </c>
      <c r="C129" s="27">
        <v>2.5646536503683799</v>
      </c>
      <c r="D129">
        <v>0</v>
      </c>
      <c r="E129" s="11" t="s">
        <v>1076</v>
      </c>
      <c r="G129" s="27">
        <v>-3.2802502310868729</v>
      </c>
      <c r="H129" s="6">
        <v>0</v>
      </c>
      <c r="I129">
        <v>1</v>
      </c>
      <c r="J129" s="27">
        <v>2.56465470931143</v>
      </c>
      <c r="K129" s="6">
        <v>0</v>
      </c>
      <c r="L129" s="11" t="s">
        <v>9</v>
      </c>
      <c r="S129" s="27">
        <v>-3.2802502310868729</v>
      </c>
      <c r="T129" s="27">
        <v>2.56465470931143</v>
      </c>
      <c r="U129" s="11" t="s">
        <v>1080</v>
      </c>
      <c r="W129" s="30">
        <f t="shared" si="7"/>
        <v>-0.50231086873100139</v>
      </c>
      <c r="X129" s="6">
        <v>0</v>
      </c>
      <c r="Y129">
        <v>1</v>
      </c>
      <c r="Z129" s="29">
        <f t="shared" si="8"/>
        <v>0.54709311429905938</v>
      </c>
      <c r="AA129" s="6">
        <v>0</v>
      </c>
      <c r="AB129" s="11" t="s">
        <v>9</v>
      </c>
      <c r="AI129" s="29">
        <f t="shared" si="9"/>
        <v>-0.50231086873100139</v>
      </c>
      <c r="AJ129" s="29">
        <f t="shared" si="10"/>
        <v>0.54709311429905938</v>
      </c>
      <c r="AK129" s="11" t="s">
        <v>1080</v>
      </c>
    </row>
    <row r="130" spans="1:37" x14ac:dyDescent="0.2">
      <c r="A130">
        <v>0</v>
      </c>
      <c r="B130" s="27">
        <v>-3.2802495462123926</v>
      </c>
      <c r="C130" s="27">
        <v>2.5646536504207198</v>
      </c>
      <c r="D130">
        <v>0</v>
      </c>
      <c r="E130" s="11" t="s">
        <v>1076</v>
      </c>
      <c r="G130" s="27">
        <v>-3.2802498439908985</v>
      </c>
      <c r="H130" s="6">
        <v>0</v>
      </c>
      <c r="I130">
        <v>1</v>
      </c>
      <c r="J130" s="27">
        <v>2.5646537196266599</v>
      </c>
      <c r="K130" s="6">
        <v>0</v>
      </c>
      <c r="L130" s="11" t="s">
        <v>9</v>
      </c>
      <c r="S130" s="27">
        <v>-3.2802498439908985</v>
      </c>
      <c r="T130" s="27">
        <v>2.5646537196266599</v>
      </c>
      <c r="U130" s="11" t="s">
        <v>1080</v>
      </c>
      <c r="W130" s="30">
        <f t="shared" si="7"/>
        <v>-0.49843990898807533</v>
      </c>
      <c r="X130" s="6">
        <v>0</v>
      </c>
      <c r="Y130">
        <v>1</v>
      </c>
      <c r="Z130" s="29">
        <f t="shared" si="8"/>
        <v>0.53719626659949427</v>
      </c>
      <c r="AA130" s="6">
        <v>0</v>
      </c>
      <c r="AB130" s="11" t="s">
        <v>9</v>
      </c>
      <c r="AI130" s="29">
        <f t="shared" si="9"/>
        <v>-0.49843990898807533</v>
      </c>
      <c r="AJ130" s="29">
        <f t="shared" si="10"/>
        <v>0.53719626659949427</v>
      </c>
      <c r="AK130" s="11" t="s">
        <v>1080</v>
      </c>
    </row>
    <row r="131" spans="1:37" x14ac:dyDescent="0.2">
      <c r="A131">
        <v>0</v>
      </c>
      <c r="B131" s="27">
        <v>-3.2802497208404744</v>
      </c>
      <c r="C131" s="27">
        <v>2.5646536534548998</v>
      </c>
      <c r="D131">
        <v>0</v>
      </c>
      <c r="E131" s="11" t="s">
        <v>1076</v>
      </c>
      <c r="G131" s="27">
        <v>-3.2802496789810935</v>
      </c>
      <c r="H131" s="6">
        <v>0</v>
      </c>
      <c r="I131">
        <v>1</v>
      </c>
      <c r="J131" s="27">
        <v>2.5646533359430501</v>
      </c>
      <c r="K131" s="6">
        <v>0</v>
      </c>
      <c r="L131" s="11" t="s">
        <v>9</v>
      </c>
      <c r="S131" s="27">
        <v>-3.2802496789810935</v>
      </c>
      <c r="T131" s="27">
        <v>2.5646533359430501</v>
      </c>
      <c r="U131" s="11" t="s">
        <v>1080</v>
      </c>
      <c r="W131" s="30">
        <f t="shared" ref="W131:W194" si="11">$G131*10000+32802</f>
        <v>-0.49678981093893526</v>
      </c>
      <c r="X131" s="6">
        <v>0</v>
      </c>
      <c r="Y131">
        <v>1</v>
      </c>
      <c r="Z131" s="29">
        <f t="shared" ref="Z131:Z194" si="12">$J131*10000-25646</f>
        <v>0.5333594305011502</v>
      </c>
      <c r="AA131" s="6">
        <v>0</v>
      </c>
      <c r="AB131" s="11" t="s">
        <v>9</v>
      </c>
      <c r="AI131" s="29">
        <f t="shared" ref="AI131:AI194" si="13">$S131*10000+32802</f>
        <v>-0.49678981093893526</v>
      </c>
      <c r="AJ131" s="29">
        <f t="shared" ref="AJ131:AJ194" si="14">$T131*10000-25646</f>
        <v>0.5333594305011502</v>
      </c>
      <c r="AK131" s="11" t="s">
        <v>1080</v>
      </c>
    </row>
    <row r="132" spans="1:37" x14ac:dyDescent="0.2">
      <c r="A132">
        <v>0</v>
      </c>
      <c r="B132" s="27">
        <v>-3.2802497475693362</v>
      </c>
      <c r="C132" s="27">
        <v>2.5646536541117602</v>
      </c>
      <c r="D132">
        <v>0</v>
      </c>
      <c r="E132" s="11" t="s">
        <v>1076</v>
      </c>
      <c r="G132" s="27">
        <v>-3.2802493163760338</v>
      </c>
      <c r="H132" s="6">
        <v>0</v>
      </c>
      <c r="I132">
        <v>1</v>
      </c>
      <c r="J132" s="27">
        <v>2.5646533901137301</v>
      </c>
      <c r="K132" s="6">
        <v>0</v>
      </c>
      <c r="L132" s="11" t="s">
        <v>9</v>
      </c>
      <c r="S132" s="27">
        <v>-3.2802493163760338</v>
      </c>
      <c r="T132" s="27">
        <v>2.5646533901137301</v>
      </c>
      <c r="U132" s="11" t="s">
        <v>1080</v>
      </c>
      <c r="W132" s="30">
        <f t="shared" si="11"/>
        <v>-0.49316376033675624</v>
      </c>
      <c r="X132" s="6">
        <v>0</v>
      </c>
      <c r="Y132">
        <v>1</v>
      </c>
      <c r="Z132" s="29">
        <f t="shared" si="12"/>
        <v>0.53390113729983568</v>
      </c>
      <c r="AA132" s="6">
        <v>0</v>
      </c>
      <c r="AB132" s="11" t="s">
        <v>9</v>
      </c>
      <c r="AI132" s="29">
        <f t="shared" si="13"/>
        <v>-0.49316376033675624</v>
      </c>
      <c r="AJ132" s="29">
        <f t="shared" si="14"/>
        <v>0.53390113729983568</v>
      </c>
      <c r="AK132" s="11" t="s">
        <v>1080</v>
      </c>
    </row>
    <row r="133" spans="1:37" x14ac:dyDescent="0.2">
      <c r="A133">
        <v>0</v>
      </c>
      <c r="B133" s="27">
        <v>-3.2802498117828502</v>
      </c>
      <c r="C133" s="27">
        <v>2.5646536546788301</v>
      </c>
      <c r="D133">
        <v>0</v>
      </c>
      <c r="E133" s="11" t="s">
        <v>1076</v>
      </c>
      <c r="G133" s="27">
        <v>-3.2802499056648409</v>
      </c>
      <c r="H133" s="6">
        <v>0</v>
      </c>
      <c r="I133">
        <v>1</v>
      </c>
      <c r="J133" s="27">
        <v>2.5646544818507202</v>
      </c>
      <c r="K133" s="6">
        <v>0</v>
      </c>
      <c r="L133" s="11" t="s">
        <v>9</v>
      </c>
      <c r="S133" s="27">
        <v>-3.2802499056648409</v>
      </c>
      <c r="T133" s="27">
        <v>2.5646544818507202</v>
      </c>
      <c r="U133" s="11" t="s">
        <v>1080</v>
      </c>
      <c r="W133" s="30">
        <f t="shared" si="11"/>
        <v>-0.49905664841207908</v>
      </c>
      <c r="X133" s="6">
        <v>0</v>
      </c>
      <c r="Y133">
        <v>1</v>
      </c>
      <c r="Z133" s="29">
        <f t="shared" si="12"/>
        <v>0.54481850720185321</v>
      </c>
      <c r="AA133" s="6">
        <v>0</v>
      </c>
      <c r="AB133" s="11" t="s">
        <v>9</v>
      </c>
      <c r="AI133" s="29">
        <f t="shared" si="13"/>
        <v>-0.49905664841207908</v>
      </c>
      <c r="AJ133" s="29">
        <f t="shared" si="14"/>
        <v>0.54481850720185321</v>
      </c>
      <c r="AK133" s="11" t="s">
        <v>1080</v>
      </c>
    </row>
    <row r="134" spans="1:37" x14ac:dyDescent="0.2">
      <c r="A134">
        <v>0</v>
      </c>
      <c r="B134" s="27">
        <v>-3.2802497652593359</v>
      </c>
      <c r="C134" s="27">
        <v>2.5646536646726901</v>
      </c>
      <c r="D134">
        <v>0</v>
      </c>
      <c r="E134" s="11" t="s">
        <v>1076</v>
      </c>
      <c r="G134" s="27">
        <v>-3.2802495451210767</v>
      </c>
      <c r="H134" s="6">
        <v>0</v>
      </c>
      <c r="I134">
        <v>1</v>
      </c>
      <c r="J134" s="27">
        <v>2.56465383146704</v>
      </c>
      <c r="K134" s="6">
        <v>0</v>
      </c>
      <c r="L134" s="11" t="s">
        <v>9</v>
      </c>
      <c r="S134" s="27">
        <v>-3.2802495451210767</v>
      </c>
      <c r="T134" s="27">
        <v>2.56465383146704</v>
      </c>
      <c r="U134" s="11" t="s">
        <v>1080</v>
      </c>
      <c r="W134" s="30">
        <f t="shared" si="11"/>
        <v>-0.49545121076516807</v>
      </c>
      <c r="X134" s="6">
        <v>0</v>
      </c>
      <c r="Y134">
        <v>1</v>
      </c>
      <c r="Z134" s="29">
        <f t="shared" si="12"/>
        <v>0.53831467040072312</v>
      </c>
      <c r="AA134" s="6">
        <v>0</v>
      </c>
      <c r="AB134" s="11" t="s">
        <v>9</v>
      </c>
      <c r="AI134" s="29">
        <f t="shared" si="13"/>
        <v>-0.49545121076516807</v>
      </c>
      <c r="AJ134" s="29">
        <f t="shared" si="14"/>
        <v>0.53831467040072312</v>
      </c>
      <c r="AK134" s="11" t="s">
        <v>1080</v>
      </c>
    </row>
    <row r="135" spans="1:37" x14ac:dyDescent="0.2">
      <c r="A135">
        <v>0</v>
      </c>
      <c r="B135" s="27">
        <v>-3.2802497342737653</v>
      </c>
      <c r="C135" s="27">
        <v>2.5646536647407001</v>
      </c>
      <c r="D135">
        <v>0</v>
      </c>
      <c r="E135" s="11" t="s">
        <v>1076</v>
      </c>
      <c r="G135" s="27">
        <v>-3.280250278088841</v>
      </c>
      <c r="H135" s="6">
        <v>0</v>
      </c>
      <c r="I135">
        <v>1</v>
      </c>
      <c r="J135" s="27">
        <v>2.5646547491742901</v>
      </c>
      <c r="K135" s="6">
        <v>0</v>
      </c>
      <c r="L135" s="11" t="s">
        <v>9</v>
      </c>
      <c r="S135" s="27">
        <v>-3.280250278088841</v>
      </c>
      <c r="T135" s="27">
        <v>2.5646547491742901</v>
      </c>
      <c r="U135" s="11" t="s">
        <v>1080</v>
      </c>
      <c r="W135" s="30">
        <f t="shared" si="11"/>
        <v>-0.50278088841150748</v>
      </c>
      <c r="X135" s="6">
        <v>0</v>
      </c>
      <c r="Y135">
        <v>1</v>
      </c>
      <c r="Z135" s="29">
        <f t="shared" si="12"/>
        <v>0.54749174290191149</v>
      </c>
      <c r="AA135" s="6">
        <v>0</v>
      </c>
      <c r="AB135" s="11" t="s">
        <v>9</v>
      </c>
      <c r="AI135" s="29">
        <f t="shared" si="13"/>
        <v>-0.50278088841150748</v>
      </c>
      <c r="AJ135" s="29">
        <f t="shared" si="14"/>
        <v>0.54749174290191149</v>
      </c>
      <c r="AK135" s="11" t="s">
        <v>1080</v>
      </c>
    </row>
    <row r="136" spans="1:37" x14ac:dyDescent="0.2">
      <c r="A136">
        <v>0</v>
      </c>
      <c r="B136" s="27">
        <v>-3.2802497965345183</v>
      </c>
      <c r="C136" s="27">
        <v>2.5646536668430402</v>
      </c>
      <c r="D136">
        <v>0</v>
      </c>
      <c r="E136" s="11" t="s">
        <v>1076</v>
      </c>
      <c r="G136" s="27">
        <v>-3.2802499233529958</v>
      </c>
      <c r="H136" s="6">
        <v>0</v>
      </c>
      <c r="I136">
        <v>1</v>
      </c>
      <c r="J136" s="27">
        <v>2.5646540967989702</v>
      </c>
      <c r="K136" s="6">
        <v>0</v>
      </c>
      <c r="L136" s="11" t="s">
        <v>9</v>
      </c>
      <c r="S136" s="27">
        <v>-3.2802499233529958</v>
      </c>
      <c r="T136" s="27">
        <v>2.5646540967989702</v>
      </c>
      <c r="U136" s="11" t="s">
        <v>1080</v>
      </c>
      <c r="W136" s="30">
        <f t="shared" si="11"/>
        <v>-0.49923352996120229</v>
      </c>
      <c r="X136" s="6">
        <v>0</v>
      </c>
      <c r="Y136">
        <v>1</v>
      </c>
      <c r="Z136" s="29">
        <f t="shared" si="12"/>
        <v>0.54096798970203963</v>
      </c>
      <c r="AA136" s="6">
        <v>0</v>
      </c>
      <c r="AB136" s="11" t="s">
        <v>9</v>
      </c>
      <c r="AI136" s="29">
        <f t="shared" si="13"/>
        <v>-0.49923352996120229</v>
      </c>
      <c r="AJ136" s="29">
        <f t="shared" si="14"/>
        <v>0.54096798970203963</v>
      </c>
      <c r="AK136" s="11" t="s">
        <v>1080</v>
      </c>
    </row>
    <row r="137" spans="1:37" x14ac:dyDescent="0.2">
      <c r="A137">
        <v>0</v>
      </c>
      <c r="B137" s="27">
        <v>-3.2802496544539679</v>
      </c>
      <c r="C137" s="27">
        <v>2.5646536680981402</v>
      </c>
      <c r="D137">
        <v>0</v>
      </c>
      <c r="E137" s="11" t="s">
        <v>1076</v>
      </c>
      <c r="G137" s="27">
        <v>-3.2802499546113513</v>
      </c>
      <c r="H137" s="6">
        <v>0</v>
      </c>
      <c r="I137">
        <v>1</v>
      </c>
      <c r="J137" s="27">
        <v>2.5646540488686802</v>
      </c>
      <c r="K137" s="6">
        <v>0</v>
      </c>
      <c r="L137" s="11" t="s">
        <v>9</v>
      </c>
      <c r="S137" s="27">
        <v>-3.2802499546113513</v>
      </c>
      <c r="T137" s="27">
        <v>2.5646540488686802</v>
      </c>
      <c r="U137" s="11" t="s">
        <v>1080</v>
      </c>
      <c r="W137" s="30">
        <f t="shared" si="11"/>
        <v>-0.49954611351131462</v>
      </c>
      <c r="X137" s="6">
        <v>0</v>
      </c>
      <c r="Y137">
        <v>1</v>
      </c>
      <c r="Z137" s="29">
        <f t="shared" si="12"/>
        <v>0.54048868680183659</v>
      </c>
      <c r="AA137" s="6">
        <v>0</v>
      </c>
      <c r="AB137" s="11" t="s">
        <v>9</v>
      </c>
      <c r="AI137" s="29">
        <f t="shared" si="13"/>
        <v>-0.49954611351131462</v>
      </c>
      <c r="AJ137" s="29">
        <f t="shared" si="14"/>
        <v>0.54048868680183659</v>
      </c>
      <c r="AK137" s="11" t="s">
        <v>1080</v>
      </c>
    </row>
    <row r="138" spans="1:37" x14ac:dyDescent="0.2">
      <c r="A138">
        <v>0</v>
      </c>
      <c r="B138" s="27">
        <v>-3.2802495636665596</v>
      </c>
      <c r="C138" s="27">
        <v>2.56465366992327</v>
      </c>
      <c r="D138">
        <v>0</v>
      </c>
      <c r="E138" s="11" t="s">
        <v>1076</v>
      </c>
      <c r="G138" s="27">
        <v>-3.2802494617873825</v>
      </c>
      <c r="H138" s="6">
        <v>0</v>
      </c>
      <c r="I138">
        <v>1</v>
      </c>
      <c r="J138" s="27">
        <v>2.5646535908269001</v>
      </c>
      <c r="K138" s="6">
        <v>0</v>
      </c>
      <c r="L138" s="11" t="s">
        <v>9</v>
      </c>
      <c r="S138" s="27">
        <v>-3.2802494617873825</v>
      </c>
      <c r="T138" s="27">
        <v>2.5646535908269001</v>
      </c>
      <c r="U138" s="11" t="s">
        <v>1080</v>
      </c>
      <c r="W138" s="30">
        <f t="shared" si="11"/>
        <v>-0.49461787382460898</v>
      </c>
      <c r="X138" s="6">
        <v>0</v>
      </c>
      <c r="Y138">
        <v>1</v>
      </c>
      <c r="Z138" s="29">
        <f t="shared" si="12"/>
        <v>0.53590826900108368</v>
      </c>
      <c r="AA138" s="6">
        <v>0</v>
      </c>
      <c r="AB138" s="11" t="s">
        <v>9</v>
      </c>
      <c r="AI138" s="29">
        <f t="shared" si="13"/>
        <v>-0.49461787382460898</v>
      </c>
      <c r="AJ138" s="29">
        <f t="shared" si="14"/>
        <v>0.53590826900108368</v>
      </c>
      <c r="AK138" s="11" t="s">
        <v>1080</v>
      </c>
    </row>
    <row r="139" spans="1:37" x14ac:dyDescent="0.2">
      <c r="A139">
        <v>0</v>
      </c>
      <c r="B139" s="27">
        <v>-3.2802495965851857</v>
      </c>
      <c r="C139" s="27">
        <v>2.5646536705327301</v>
      </c>
      <c r="D139">
        <v>0</v>
      </c>
      <c r="E139" s="11" t="s">
        <v>1076</v>
      </c>
      <c r="G139" s="27">
        <v>-3.2802500086942796</v>
      </c>
      <c r="H139" s="6">
        <v>0</v>
      </c>
      <c r="I139">
        <v>1</v>
      </c>
      <c r="J139" s="27">
        <v>2.5646539072015799</v>
      </c>
      <c r="K139" s="6">
        <v>0</v>
      </c>
      <c r="L139" s="11" t="s">
        <v>9</v>
      </c>
      <c r="S139" s="27">
        <v>-3.2802500086942796</v>
      </c>
      <c r="T139" s="27">
        <v>2.5646539072015799</v>
      </c>
      <c r="U139" s="11" t="s">
        <v>1080</v>
      </c>
      <c r="W139" s="30">
        <f t="shared" si="11"/>
        <v>-0.50008694279677002</v>
      </c>
      <c r="X139" s="6">
        <v>0</v>
      </c>
      <c r="Y139">
        <v>1</v>
      </c>
      <c r="Z139" s="29">
        <f t="shared" si="12"/>
        <v>0.53907201579932007</v>
      </c>
      <c r="AA139" s="6">
        <v>0</v>
      </c>
      <c r="AB139" s="11" t="s">
        <v>9</v>
      </c>
      <c r="AI139" s="29">
        <f t="shared" si="13"/>
        <v>-0.50008694279677002</v>
      </c>
      <c r="AJ139" s="29">
        <f t="shared" si="14"/>
        <v>0.53907201579932007</v>
      </c>
      <c r="AK139" s="11" t="s">
        <v>1080</v>
      </c>
    </row>
    <row r="140" spans="1:37" x14ac:dyDescent="0.2">
      <c r="A140">
        <v>0</v>
      </c>
      <c r="B140" s="27">
        <v>-3.2802493968286117</v>
      </c>
      <c r="C140" s="27">
        <v>2.5646536711004901</v>
      </c>
      <c r="D140">
        <v>0</v>
      </c>
      <c r="E140" s="11" t="s">
        <v>1076</v>
      </c>
      <c r="G140" s="27">
        <v>-3.2802495803504179</v>
      </c>
      <c r="H140" s="6">
        <v>0</v>
      </c>
      <c r="I140">
        <v>1</v>
      </c>
      <c r="J140" s="27">
        <v>2.5646538996535999</v>
      </c>
      <c r="K140" s="6">
        <v>0</v>
      </c>
      <c r="L140" s="11" t="s">
        <v>9</v>
      </c>
      <c r="S140" s="27">
        <v>-3.2802495803504179</v>
      </c>
      <c r="T140" s="27">
        <v>2.5646538996535999</v>
      </c>
      <c r="U140" s="11" t="s">
        <v>1080</v>
      </c>
      <c r="W140" s="30">
        <f t="shared" si="11"/>
        <v>-0.49580350417818408</v>
      </c>
      <c r="X140" s="6">
        <v>0</v>
      </c>
      <c r="Y140">
        <v>1</v>
      </c>
      <c r="Z140" s="29">
        <f t="shared" si="12"/>
        <v>0.53899653600092279</v>
      </c>
      <c r="AA140" s="6">
        <v>0</v>
      </c>
      <c r="AB140" s="11" t="s">
        <v>9</v>
      </c>
      <c r="AI140" s="29">
        <f t="shared" si="13"/>
        <v>-0.49580350417818408</v>
      </c>
      <c r="AJ140" s="29">
        <f t="shared" si="14"/>
        <v>0.53899653600092279</v>
      </c>
      <c r="AK140" s="11" t="s">
        <v>1080</v>
      </c>
    </row>
    <row r="141" spans="1:37" x14ac:dyDescent="0.2">
      <c r="A141">
        <v>0</v>
      </c>
      <c r="B141" s="27">
        <v>-3.280249664256361</v>
      </c>
      <c r="C141" s="27">
        <v>2.5646536711554599</v>
      </c>
      <c r="D141">
        <v>0</v>
      </c>
      <c r="E141" s="11" t="s">
        <v>1076</v>
      </c>
      <c r="G141" s="27">
        <v>-3.2802495197852557</v>
      </c>
      <c r="H141" s="6">
        <v>0</v>
      </c>
      <c r="I141">
        <v>1</v>
      </c>
      <c r="J141" s="27">
        <v>2.56465338894512</v>
      </c>
      <c r="K141" s="6">
        <v>0</v>
      </c>
      <c r="L141" s="11" t="s">
        <v>9</v>
      </c>
      <c r="S141" s="27">
        <v>-3.2802495197852557</v>
      </c>
      <c r="T141" s="27">
        <v>2.56465338894512</v>
      </c>
      <c r="U141" s="11" t="s">
        <v>1080</v>
      </c>
      <c r="W141" s="30">
        <f t="shared" si="11"/>
        <v>-0.49519785255688475</v>
      </c>
      <c r="X141" s="6">
        <v>0</v>
      </c>
      <c r="Y141">
        <v>1</v>
      </c>
      <c r="Z141" s="29">
        <f t="shared" si="12"/>
        <v>0.53388945119877462</v>
      </c>
      <c r="AA141" s="6">
        <v>0</v>
      </c>
      <c r="AB141" s="11" t="s">
        <v>9</v>
      </c>
      <c r="AI141" s="29">
        <f t="shared" si="13"/>
        <v>-0.49519785255688475</v>
      </c>
      <c r="AJ141" s="29">
        <f t="shared" si="14"/>
        <v>0.53388945119877462</v>
      </c>
      <c r="AK141" s="11" t="s">
        <v>1080</v>
      </c>
    </row>
    <row r="142" spans="1:37" x14ac:dyDescent="0.2">
      <c r="A142">
        <v>0</v>
      </c>
      <c r="B142" s="27">
        <v>-3.2802495634908668</v>
      </c>
      <c r="C142" s="27">
        <v>2.5646536732913798</v>
      </c>
      <c r="D142">
        <v>0</v>
      </c>
      <c r="E142" s="11" t="s">
        <v>1076</v>
      </c>
      <c r="G142" s="27">
        <v>-3.2802496385929589</v>
      </c>
      <c r="H142" s="6">
        <v>0</v>
      </c>
      <c r="I142">
        <v>1</v>
      </c>
      <c r="J142" s="27">
        <v>2.5646540657436701</v>
      </c>
      <c r="K142" s="6">
        <v>0</v>
      </c>
      <c r="L142" s="11" t="s">
        <v>9</v>
      </c>
      <c r="S142" s="27">
        <v>-3.2802496385929589</v>
      </c>
      <c r="T142" s="27">
        <v>2.5646540657436701</v>
      </c>
      <c r="U142" s="11" t="s">
        <v>1080</v>
      </c>
      <c r="W142" s="30">
        <f t="shared" si="11"/>
        <v>-0.49638592958945083</v>
      </c>
      <c r="X142" s="6">
        <v>0</v>
      </c>
      <c r="Y142">
        <v>1</v>
      </c>
      <c r="Z142" s="29">
        <f t="shared" si="12"/>
        <v>0.54065743670071242</v>
      </c>
      <c r="AA142" s="6">
        <v>0</v>
      </c>
      <c r="AB142" s="11" t="s">
        <v>9</v>
      </c>
      <c r="AI142" s="29">
        <f t="shared" si="13"/>
        <v>-0.49638592958945083</v>
      </c>
      <c r="AJ142" s="29">
        <f t="shared" si="14"/>
        <v>0.54065743670071242</v>
      </c>
      <c r="AK142" s="11" t="s">
        <v>1080</v>
      </c>
    </row>
    <row r="143" spans="1:37" x14ac:dyDescent="0.2">
      <c r="A143">
        <v>0</v>
      </c>
      <c r="B143" s="27">
        <v>-3.2802495357671568</v>
      </c>
      <c r="C143" s="27">
        <v>2.5646536763757601</v>
      </c>
      <c r="D143">
        <v>0</v>
      </c>
      <c r="E143" s="11" t="s">
        <v>1076</v>
      </c>
      <c r="G143" s="27">
        <v>-3.2802493974813101</v>
      </c>
      <c r="H143" s="6">
        <v>0</v>
      </c>
      <c r="I143">
        <v>1</v>
      </c>
      <c r="J143" s="27">
        <v>2.56465330448333</v>
      </c>
      <c r="K143" s="6">
        <v>0</v>
      </c>
      <c r="L143" s="11" t="s">
        <v>9</v>
      </c>
      <c r="S143" s="27">
        <v>-3.2802493974813101</v>
      </c>
      <c r="T143" s="27">
        <v>2.56465330448333</v>
      </c>
      <c r="U143" s="11" t="s">
        <v>1080</v>
      </c>
      <c r="W143" s="30">
        <f t="shared" si="11"/>
        <v>-0.49397481310006697</v>
      </c>
      <c r="X143" s="6">
        <v>0</v>
      </c>
      <c r="Y143">
        <v>1</v>
      </c>
      <c r="Z143" s="29">
        <f t="shared" si="12"/>
        <v>0.53304483330066432</v>
      </c>
      <c r="AA143" s="6">
        <v>0</v>
      </c>
      <c r="AB143" s="11" t="s">
        <v>9</v>
      </c>
      <c r="AI143" s="29">
        <f t="shared" si="13"/>
        <v>-0.49397481310006697</v>
      </c>
      <c r="AJ143" s="29">
        <f t="shared" si="14"/>
        <v>0.53304483330066432</v>
      </c>
      <c r="AK143" s="11" t="s">
        <v>1080</v>
      </c>
    </row>
    <row r="144" spans="1:37" x14ac:dyDescent="0.2">
      <c r="A144">
        <v>0</v>
      </c>
      <c r="B144" s="27">
        <v>-3.2802496064715299</v>
      </c>
      <c r="C144" s="27">
        <v>2.5646536823842898</v>
      </c>
      <c r="D144">
        <v>0</v>
      </c>
      <c r="E144" s="11" t="s">
        <v>1076</v>
      </c>
      <c r="G144" s="27">
        <v>-3.2802500221950974</v>
      </c>
      <c r="H144" s="6">
        <v>0</v>
      </c>
      <c r="I144">
        <v>1</v>
      </c>
      <c r="J144" s="27">
        <v>2.56465419361027</v>
      </c>
      <c r="K144" s="6">
        <v>0</v>
      </c>
      <c r="L144" s="11" t="s">
        <v>9</v>
      </c>
      <c r="S144" s="27">
        <v>-3.2802500221950974</v>
      </c>
      <c r="T144" s="27">
        <v>2.56465419361027</v>
      </c>
      <c r="U144" s="11" t="s">
        <v>1080</v>
      </c>
      <c r="W144" s="30">
        <f t="shared" si="11"/>
        <v>-0.50022195097699296</v>
      </c>
      <c r="X144" s="6">
        <v>0</v>
      </c>
      <c r="Y144">
        <v>1</v>
      </c>
      <c r="Z144" s="29">
        <f t="shared" si="12"/>
        <v>0.54193610270158388</v>
      </c>
      <c r="AA144" s="6">
        <v>0</v>
      </c>
      <c r="AB144" s="11" t="s">
        <v>9</v>
      </c>
      <c r="AI144" s="29">
        <f t="shared" si="13"/>
        <v>-0.50022195097699296</v>
      </c>
      <c r="AJ144" s="29">
        <f t="shared" si="14"/>
        <v>0.54193610270158388</v>
      </c>
      <c r="AK144" s="11" t="s">
        <v>1080</v>
      </c>
    </row>
    <row r="145" spans="1:37" x14ac:dyDescent="0.2">
      <c r="A145">
        <v>0</v>
      </c>
      <c r="B145" s="27">
        <v>-3.2802497350914872</v>
      </c>
      <c r="C145" s="27">
        <v>2.5646536827172302</v>
      </c>
      <c r="D145">
        <v>0</v>
      </c>
      <c r="E145" s="11" t="s">
        <v>1076</v>
      </c>
      <c r="G145" s="27">
        <v>-3.2802495586001363</v>
      </c>
      <c r="H145" s="6">
        <v>0</v>
      </c>
      <c r="I145">
        <v>1</v>
      </c>
      <c r="J145" s="27">
        <v>2.5646536941213398</v>
      </c>
      <c r="K145" s="6">
        <v>0</v>
      </c>
      <c r="L145" s="11" t="s">
        <v>9</v>
      </c>
      <c r="S145" s="27">
        <v>-3.2802495586001363</v>
      </c>
      <c r="T145" s="27">
        <v>2.5646536941213398</v>
      </c>
      <c r="U145" s="11" t="s">
        <v>1080</v>
      </c>
      <c r="W145" s="30">
        <f t="shared" si="11"/>
        <v>-0.49558600136515452</v>
      </c>
      <c r="X145" s="6">
        <v>0</v>
      </c>
      <c r="Y145">
        <v>1</v>
      </c>
      <c r="Z145" s="29">
        <f t="shared" si="12"/>
        <v>0.53694121339867706</v>
      </c>
      <c r="AA145" s="6">
        <v>0</v>
      </c>
      <c r="AB145" s="11" t="s">
        <v>9</v>
      </c>
      <c r="AI145" s="29">
        <f t="shared" si="13"/>
        <v>-0.49558600136515452</v>
      </c>
      <c r="AJ145" s="29">
        <f t="shared" si="14"/>
        <v>0.53694121339867706</v>
      </c>
      <c r="AK145" s="11" t="s">
        <v>1080</v>
      </c>
    </row>
    <row r="146" spans="1:37" x14ac:dyDescent="0.2">
      <c r="A146">
        <v>0</v>
      </c>
      <c r="B146" s="27">
        <v>-3.2802496708876197</v>
      </c>
      <c r="C146" s="27">
        <v>2.5646536840374501</v>
      </c>
      <c r="D146">
        <v>0</v>
      </c>
      <c r="E146" s="11" t="s">
        <v>1076</v>
      </c>
      <c r="G146" s="27">
        <v>-3.2802501023488642</v>
      </c>
      <c r="H146" s="6">
        <v>0</v>
      </c>
      <c r="I146">
        <v>1</v>
      </c>
      <c r="J146" s="27">
        <v>2.5646540025787399</v>
      </c>
      <c r="K146" s="6">
        <v>0</v>
      </c>
      <c r="L146" s="11" t="s">
        <v>9</v>
      </c>
      <c r="S146" s="27">
        <v>-3.2802501023488642</v>
      </c>
      <c r="T146" s="27">
        <v>2.5646540025787399</v>
      </c>
      <c r="U146" s="11" t="s">
        <v>1080</v>
      </c>
      <c r="W146" s="30">
        <f t="shared" si="11"/>
        <v>-0.50102348864311352</v>
      </c>
      <c r="X146" s="6">
        <v>0</v>
      </c>
      <c r="Y146">
        <v>1</v>
      </c>
      <c r="Z146" s="29">
        <f t="shared" si="12"/>
        <v>0.5400257873989176</v>
      </c>
      <c r="AA146" s="6">
        <v>0</v>
      </c>
      <c r="AB146" s="11" t="s">
        <v>9</v>
      </c>
      <c r="AI146" s="29">
        <f t="shared" si="13"/>
        <v>-0.50102348864311352</v>
      </c>
      <c r="AJ146" s="29">
        <f t="shared" si="14"/>
        <v>0.5400257873989176</v>
      </c>
      <c r="AK146" s="11" t="s">
        <v>1080</v>
      </c>
    </row>
    <row r="147" spans="1:37" x14ac:dyDescent="0.2">
      <c r="A147">
        <v>0</v>
      </c>
      <c r="B147" s="27">
        <v>-3.280249690088886</v>
      </c>
      <c r="C147" s="27">
        <v>2.5646536843352199</v>
      </c>
      <c r="D147">
        <v>0</v>
      </c>
      <c r="E147" s="11" t="s">
        <v>1076</v>
      </c>
      <c r="G147" s="27">
        <v>-3.2802501707158562</v>
      </c>
      <c r="H147" s="6">
        <v>0</v>
      </c>
      <c r="I147">
        <v>1</v>
      </c>
      <c r="J147" s="27">
        <v>2.5646542560619898</v>
      </c>
      <c r="K147" s="6">
        <v>0</v>
      </c>
      <c r="L147" s="11" t="s">
        <v>9</v>
      </c>
      <c r="S147" s="27">
        <v>-3.2802501707158562</v>
      </c>
      <c r="T147" s="27">
        <v>2.5646542560619898</v>
      </c>
      <c r="U147" s="11" t="s">
        <v>1080</v>
      </c>
      <c r="W147" s="30">
        <f t="shared" si="11"/>
        <v>-0.50170715856074821</v>
      </c>
      <c r="X147" s="6">
        <v>0</v>
      </c>
      <c r="Y147">
        <v>1</v>
      </c>
      <c r="Z147" s="29">
        <f t="shared" si="12"/>
        <v>0.54256061989872251</v>
      </c>
      <c r="AA147" s="6">
        <v>0</v>
      </c>
      <c r="AB147" s="11" t="s">
        <v>9</v>
      </c>
      <c r="AI147" s="29">
        <f t="shared" si="13"/>
        <v>-0.50170715856074821</v>
      </c>
      <c r="AJ147" s="29">
        <f t="shared" si="14"/>
        <v>0.54256061989872251</v>
      </c>
      <c r="AK147" s="11" t="s">
        <v>1080</v>
      </c>
    </row>
    <row r="148" spans="1:37" x14ac:dyDescent="0.2">
      <c r="A148">
        <v>0</v>
      </c>
      <c r="B148" s="27">
        <v>-3.2802496954190619</v>
      </c>
      <c r="C148" s="27">
        <v>2.5646536894343499</v>
      </c>
      <c r="D148">
        <v>0</v>
      </c>
      <c r="E148" s="11" t="s">
        <v>1076</v>
      </c>
      <c r="G148" s="27">
        <v>-3.2802498725072957</v>
      </c>
      <c r="H148" s="6">
        <v>0</v>
      </c>
      <c r="I148">
        <v>1</v>
      </c>
      <c r="J148" s="27">
        <v>2.5646537375715401</v>
      </c>
      <c r="K148" s="6">
        <v>0</v>
      </c>
      <c r="L148" s="11" t="s">
        <v>9</v>
      </c>
      <c r="S148" s="27">
        <v>-3.2802498725072957</v>
      </c>
      <c r="T148" s="27">
        <v>2.5646537375715401</v>
      </c>
      <c r="U148" s="11" t="s">
        <v>1080</v>
      </c>
      <c r="W148" s="30">
        <f t="shared" si="11"/>
        <v>-0.49872507295367541</v>
      </c>
      <c r="X148" s="6">
        <v>0</v>
      </c>
      <c r="Y148">
        <v>1</v>
      </c>
      <c r="Z148" s="29">
        <f t="shared" si="12"/>
        <v>0.53737571540114004</v>
      </c>
      <c r="AA148" s="6">
        <v>0</v>
      </c>
      <c r="AB148" s="11" t="s">
        <v>9</v>
      </c>
      <c r="AI148" s="29">
        <f t="shared" si="13"/>
        <v>-0.49872507295367541</v>
      </c>
      <c r="AJ148" s="29">
        <f t="shared" si="14"/>
        <v>0.53737571540114004</v>
      </c>
      <c r="AK148" s="11" t="s">
        <v>1080</v>
      </c>
    </row>
    <row r="149" spans="1:37" x14ac:dyDescent="0.2">
      <c r="A149">
        <v>0</v>
      </c>
      <c r="B149" s="27">
        <v>-3.2802497544013329</v>
      </c>
      <c r="C149" s="27">
        <v>2.5646536907831798</v>
      </c>
      <c r="D149">
        <v>0</v>
      </c>
      <c r="E149" s="11" t="s">
        <v>1076</v>
      </c>
      <c r="G149" s="27">
        <v>-3.280250054261737</v>
      </c>
      <c r="H149" s="6">
        <v>0</v>
      </c>
      <c r="I149">
        <v>1</v>
      </c>
      <c r="J149" s="27">
        <v>2.56465433239137</v>
      </c>
      <c r="K149" s="6">
        <v>0</v>
      </c>
      <c r="L149" s="11" t="s">
        <v>9</v>
      </c>
      <c r="S149" s="27">
        <v>-3.280250054261737</v>
      </c>
      <c r="T149" s="27">
        <v>2.56465433239137</v>
      </c>
      <c r="U149" s="11" t="s">
        <v>1080</v>
      </c>
      <c r="W149" s="30">
        <f t="shared" si="11"/>
        <v>-0.500542617366591</v>
      </c>
      <c r="X149" s="6">
        <v>0</v>
      </c>
      <c r="Y149">
        <v>1</v>
      </c>
      <c r="Z149" s="29">
        <f t="shared" si="12"/>
        <v>0.54332391369825928</v>
      </c>
      <c r="AA149" s="6">
        <v>0</v>
      </c>
      <c r="AB149" s="11" t="s">
        <v>9</v>
      </c>
      <c r="AI149" s="29">
        <f t="shared" si="13"/>
        <v>-0.500542617366591</v>
      </c>
      <c r="AJ149" s="29">
        <f t="shared" si="14"/>
        <v>0.54332391369825928</v>
      </c>
      <c r="AK149" s="11" t="s">
        <v>1080</v>
      </c>
    </row>
    <row r="150" spans="1:37" x14ac:dyDescent="0.2">
      <c r="A150">
        <v>0</v>
      </c>
      <c r="B150" s="27">
        <v>-3.2802496908160936</v>
      </c>
      <c r="C150" s="27">
        <v>2.5646536910657298</v>
      </c>
      <c r="D150">
        <v>0</v>
      </c>
      <c r="E150" s="11" t="s">
        <v>1076</v>
      </c>
      <c r="G150" s="27">
        <v>-3.2802501104803055</v>
      </c>
      <c r="H150" s="6">
        <v>0</v>
      </c>
      <c r="I150">
        <v>1</v>
      </c>
      <c r="J150" s="27">
        <v>2.5646543171092002</v>
      </c>
      <c r="K150" s="6">
        <v>0</v>
      </c>
      <c r="L150" s="11" t="s">
        <v>9</v>
      </c>
      <c r="S150" s="27">
        <v>-3.2802501104803055</v>
      </c>
      <c r="T150" s="27">
        <v>2.5646543171092002</v>
      </c>
      <c r="U150" s="11" t="s">
        <v>1080</v>
      </c>
      <c r="W150" s="30">
        <f t="shared" si="11"/>
        <v>-0.50110480305738747</v>
      </c>
      <c r="X150" s="6">
        <v>0</v>
      </c>
      <c r="Y150">
        <v>1</v>
      </c>
      <c r="Z150" s="29">
        <f t="shared" si="12"/>
        <v>0.5431710920020123</v>
      </c>
      <c r="AA150" s="6">
        <v>0</v>
      </c>
      <c r="AB150" s="11" t="s">
        <v>9</v>
      </c>
      <c r="AI150" s="29">
        <f t="shared" si="13"/>
        <v>-0.50110480305738747</v>
      </c>
      <c r="AJ150" s="29">
        <f t="shared" si="14"/>
        <v>0.5431710920020123</v>
      </c>
      <c r="AK150" s="11" t="s">
        <v>1080</v>
      </c>
    </row>
    <row r="151" spans="1:37" x14ac:dyDescent="0.2">
      <c r="A151">
        <v>0</v>
      </c>
      <c r="B151" s="27">
        <v>-3.2802495586001363</v>
      </c>
      <c r="C151" s="27">
        <v>2.5646536941213398</v>
      </c>
      <c r="D151">
        <v>0</v>
      </c>
      <c r="E151" s="11" t="s">
        <v>1076</v>
      </c>
      <c r="G151" s="27">
        <v>-3.2802500835328501</v>
      </c>
      <c r="H151" s="6">
        <v>0</v>
      </c>
      <c r="I151">
        <v>1</v>
      </c>
      <c r="J151" s="27">
        <v>2.56465455592275</v>
      </c>
      <c r="K151" s="6">
        <v>0</v>
      </c>
      <c r="L151" s="11" t="s">
        <v>9</v>
      </c>
      <c r="S151" s="27">
        <v>-3.2802500835328501</v>
      </c>
      <c r="T151" s="27">
        <v>2.56465455592275</v>
      </c>
      <c r="U151" s="11" t="s">
        <v>1080</v>
      </c>
      <c r="W151" s="30">
        <f t="shared" si="11"/>
        <v>-0.50083532850112533</v>
      </c>
      <c r="X151" s="6">
        <v>0</v>
      </c>
      <c r="Y151">
        <v>1</v>
      </c>
      <c r="Z151" s="29">
        <f t="shared" si="12"/>
        <v>0.54555922749932506</v>
      </c>
      <c r="AA151" s="6">
        <v>0</v>
      </c>
      <c r="AB151" s="11" t="s">
        <v>9</v>
      </c>
      <c r="AI151" s="29">
        <f t="shared" si="13"/>
        <v>-0.50083532850112533</v>
      </c>
      <c r="AJ151" s="29">
        <f t="shared" si="14"/>
        <v>0.54555922749932506</v>
      </c>
      <c r="AK151" s="11" t="s">
        <v>1080</v>
      </c>
    </row>
    <row r="152" spans="1:37" x14ac:dyDescent="0.2">
      <c r="A152">
        <v>0</v>
      </c>
      <c r="B152" s="27">
        <v>-3.2802497030172648</v>
      </c>
      <c r="C152" s="27">
        <v>2.5646536960481101</v>
      </c>
      <c r="D152">
        <v>0</v>
      </c>
      <c r="E152" s="11" t="s">
        <v>1076</v>
      </c>
      <c r="G152" s="27">
        <v>-3.2802498336215988</v>
      </c>
      <c r="H152" s="6">
        <v>0</v>
      </c>
      <c r="I152">
        <v>1</v>
      </c>
      <c r="J152" s="27">
        <v>2.5646543572182101</v>
      </c>
      <c r="K152" s="6">
        <v>0</v>
      </c>
      <c r="L152" s="11" t="s">
        <v>9</v>
      </c>
      <c r="S152" s="27">
        <v>-3.2802498336215988</v>
      </c>
      <c r="T152" s="27">
        <v>2.5646543572182101</v>
      </c>
      <c r="U152" s="11" t="s">
        <v>1080</v>
      </c>
      <c r="W152" s="30">
        <f t="shared" si="11"/>
        <v>-0.49833621599100297</v>
      </c>
      <c r="X152" s="6">
        <v>0</v>
      </c>
      <c r="Y152">
        <v>1</v>
      </c>
      <c r="Z152" s="29">
        <f t="shared" si="12"/>
        <v>0.54357218210134306</v>
      </c>
      <c r="AA152" s="6">
        <v>0</v>
      </c>
      <c r="AB152" s="11" t="s">
        <v>9</v>
      </c>
      <c r="AI152" s="29">
        <f t="shared" si="13"/>
        <v>-0.49833621599100297</v>
      </c>
      <c r="AJ152" s="29">
        <f t="shared" si="14"/>
        <v>0.54357218210134306</v>
      </c>
      <c r="AK152" s="11" t="s">
        <v>1080</v>
      </c>
    </row>
    <row r="153" spans="1:37" x14ac:dyDescent="0.2">
      <c r="A153">
        <v>0</v>
      </c>
      <c r="B153" s="27">
        <v>-3.2802494936403384</v>
      </c>
      <c r="C153" s="27">
        <v>2.56465369714387</v>
      </c>
      <c r="D153">
        <v>0</v>
      </c>
      <c r="E153" s="11" t="s">
        <v>1076</v>
      </c>
      <c r="G153" s="27">
        <v>-3.2802495766934552</v>
      </c>
      <c r="H153" s="6">
        <v>0</v>
      </c>
      <c r="I153">
        <v>1</v>
      </c>
      <c r="J153" s="27">
        <v>2.56465350919812</v>
      </c>
      <c r="K153" s="6">
        <v>0</v>
      </c>
      <c r="L153" s="11" t="s">
        <v>9</v>
      </c>
      <c r="S153" s="27">
        <v>-3.2802495766934552</v>
      </c>
      <c r="T153" s="27">
        <v>2.56465350919812</v>
      </c>
      <c r="U153" s="11" t="s">
        <v>1080</v>
      </c>
      <c r="W153" s="30">
        <f t="shared" si="11"/>
        <v>-0.49576693455310306</v>
      </c>
      <c r="X153" s="6">
        <v>0</v>
      </c>
      <c r="Y153">
        <v>1</v>
      </c>
      <c r="Z153" s="29">
        <f t="shared" si="12"/>
        <v>0.53509198120082146</v>
      </c>
      <c r="AA153" s="6">
        <v>0</v>
      </c>
      <c r="AB153" s="11" t="s">
        <v>9</v>
      </c>
      <c r="AI153" s="29">
        <f t="shared" si="13"/>
        <v>-0.49576693455310306</v>
      </c>
      <c r="AJ153" s="29">
        <f t="shared" si="14"/>
        <v>0.53509198120082146</v>
      </c>
      <c r="AK153" s="11" t="s">
        <v>1080</v>
      </c>
    </row>
    <row r="154" spans="1:37" x14ac:dyDescent="0.2">
      <c r="A154">
        <v>0</v>
      </c>
      <c r="B154" s="27">
        <v>-3.2802496024104286</v>
      </c>
      <c r="C154" s="27">
        <v>2.5646536972937102</v>
      </c>
      <c r="D154">
        <v>0</v>
      </c>
      <c r="E154" s="11" t="s">
        <v>1076</v>
      </c>
      <c r="G154" s="27">
        <v>-3.2802501401169741</v>
      </c>
      <c r="H154" s="6">
        <v>0</v>
      </c>
      <c r="I154">
        <v>1</v>
      </c>
      <c r="J154" s="27">
        <v>2.5646540487015601</v>
      </c>
      <c r="K154" s="6">
        <v>0</v>
      </c>
      <c r="L154" s="11" t="s">
        <v>9</v>
      </c>
      <c r="S154" s="27">
        <v>-3.2802501401169741</v>
      </c>
      <c r="T154" s="27">
        <v>2.5646540487015601</v>
      </c>
      <c r="U154" s="11" t="s">
        <v>1080</v>
      </c>
      <c r="W154" s="30">
        <f t="shared" si="11"/>
        <v>-0.50140116974216653</v>
      </c>
      <c r="X154" s="6">
        <v>0</v>
      </c>
      <c r="Y154">
        <v>1</v>
      </c>
      <c r="Z154" s="29">
        <f t="shared" si="12"/>
        <v>0.54048701560168411</v>
      </c>
      <c r="AA154" s="6">
        <v>0</v>
      </c>
      <c r="AB154" s="11" t="s">
        <v>9</v>
      </c>
      <c r="AI154" s="29">
        <f t="shared" si="13"/>
        <v>-0.50140116974216653</v>
      </c>
      <c r="AJ154" s="29">
        <f t="shared" si="14"/>
        <v>0.54048701560168411</v>
      </c>
      <c r="AK154" s="11" t="s">
        <v>1080</v>
      </c>
    </row>
    <row r="155" spans="1:37" x14ac:dyDescent="0.2">
      <c r="A155">
        <v>0</v>
      </c>
      <c r="B155" s="27">
        <v>-3.280249729169165</v>
      </c>
      <c r="C155" s="27">
        <v>2.56465369930245</v>
      </c>
      <c r="D155">
        <v>0</v>
      </c>
      <c r="E155" s="11" t="s">
        <v>1076</v>
      </c>
      <c r="G155" s="27">
        <v>-3.2802498187008484</v>
      </c>
      <c r="H155" s="6">
        <v>0</v>
      </c>
      <c r="I155">
        <v>1</v>
      </c>
      <c r="J155" s="27">
        <v>2.5646543572428402</v>
      </c>
      <c r="K155" s="6">
        <v>0</v>
      </c>
      <c r="L155" s="11" t="s">
        <v>9</v>
      </c>
      <c r="S155" s="27">
        <v>-3.2802498187008484</v>
      </c>
      <c r="T155" s="27">
        <v>2.5646543572428402</v>
      </c>
      <c r="U155" s="11" t="s">
        <v>1080</v>
      </c>
      <c r="W155" s="30">
        <f t="shared" si="11"/>
        <v>-0.49818700848118169</v>
      </c>
      <c r="X155" s="6">
        <v>0</v>
      </c>
      <c r="Y155">
        <v>1</v>
      </c>
      <c r="Z155" s="29">
        <f t="shared" si="12"/>
        <v>0.54357242840342224</v>
      </c>
      <c r="AA155" s="6">
        <v>0</v>
      </c>
      <c r="AB155" s="11" t="s">
        <v>9</v>
      </c>
      <c r="AI155" s="29">
        <f t="shared" si="13"/>
        <v>-0.49818700848118169</v>
      </c>
      <c r="AJ155" s="29">
        <f t="shared" si="14"/>
        <v>0.54357242840342224</v>
      </c>
      <c r="AK155" s="11" t="s">
        <v>1080</v>
      </c>
    </row>
    <row r="156" spans="1:37" x14ac:dyDescent="0.2">
      <c r="A156">
        <v>0</v>
      </c>
      <c r="B156" s="27">
        <v>-3.2802497645432154</v>
      </c>
      <c r="C156" s="27">
        <v>2.5646536998366298</v>
      </c>
      <c r="D156">
        <v>0</v>
      </c>
      <c r="E156" s="11" t="s">
        <v>1076</v>
      </c>
      <c r="G156" s="27">
        <v>-3.2802498928148713</v>
      </c>
      <c r="H156" s="6">
        <v>0</v>
      </c>
      <c r="I156">
        <v>1</v>
      </c>
      <c r="J156" s="27">
        <v>2.5646542693129599</v>
      </c>
      <c r="K156" s="6">
        <v>0</v>
      </c>
      <c r="L156" s="11" t="s">
        <v>9</v>
      </c>
      <c r="S156" s="27">
        <v>-3.2802498928148713</v>
      </c>
      <c r="T156" s="27">
        <v>2.5646542693129599</v>
      </c>
      <c r="U156" s="11" t="s">
        <v>1080</v>
      </c>
      <c r="W156" s="30">
        <f t="shared" si="11"/>
        <v>-0.49892814871418523</v>
      </c>
      <c r="X156" s="6">
        <v>0</v>
      </c>
      <c r="Y156">
        <v>1</v>
      </c>
      <c r="Z156" s="29">
        <f t="shared" si="12"/>
        <v>0.54269312959877425</v>
      </c>
      <c r="AA156" s="6">
        <v>0</v>
      </c>
      <c r="AB156" s="11" t="s">
        <v>9</v>
      </c>
      <c r="AI156" s="29">
        <f t="shared" si="13"/>
        <v>-0.49892814871418523</v>
      </c>
      <c r="AJ156" s="29">
        <f t="shared" si="14"/>
        <v>0.54269312959877425</v>
      </c>
      <c r="AK156" s="11" t="s">
        <v>1080</v>
      </c>
    </row>
    <row r="157" spans="1:37" x14ac:dyDescent="0.2">
      <c r="A157">
        <v>0</v>
      </c>
      <c r="B157" s="27">
        <v>-3.2802496713289133</v>
      </c>
      <c r="C157" s="27">
        <v>2.5646537034444901</v>
      </c>
      <c r="D157">
        <v>0</v>
      </c>
      <c r="E157" s="11" t="s">
        <v>1076</v>
      </c>
      <c r="G157" s="27">
        <v>-3.2802496590710941</v>
      </c>
      <c r="H157" s="6">
        <v>0</v>
      </c>
      <c r="I157">
        <v>1</v>
      </c>
      <c r="J157" s="27">
        <v>2.5646535498105298</v>
      </c>
      <c r="K157" s="6">
        <v>0</v>
      </c>
      <c r="L157" s="11" t="s">
        <v>9</v>
      </c>
      <c r="S157" s="27">
        <v>-3.2802496590710941</v>
      </c>
      <c r="T157" s="27">
        <v>2.5646535498105298</v>
      </c>
      <c r="U157" s="11" t="s">
        <v>1080</v>
      </c>
      <c r="W157" s="30">
        <f t="shared" si="11"/>
        <v>-0.49659071094356477</v>
      </c>
      <c r="X157" s="6">
        <v>0</v>
      </c>
      <c r="Y157">
        <v>1</v>
      </c>
      <c r="Z157" s="29">
        <f t="shared" si="12"/>
        <v>0.53549810529875685</v>
      </c>
      <c r="AA157" s="6">
        <v>0</v>
      </c>
      <c r="AB157" s="11" t="s">
        <v>9</v>
      </c>
      <c r="AI157" s="29">
        <f t="shared" si="13"/>
        <v>-0.49659071094356477</v>
      </c>
      <c r="AJ157" s="29">
        <f t="shared" si="14"/>
        <v>0.53549810529875685</v>
      </c>
      <c r="AK157" s="11" t="s">
        <v>1080</v>
      </c>
    </row>
    <row r="158" spans="1:37" x14ac:dyDescent="0.2">
      <c r="A158">
        <v>0</v>
      </c>
      <c r="B158" s="27">
        <v>-3.2802496663341216</v>
      </c>
      <c r="C158" s="27">
        <v>2.5646537058742598</v>
      </c>
      <c r="D158">
        <v>0</v>
      </c>
      <c r="E158" s="11" t="s">
        <v>1076</v>
      </c>
      <c r="G158" s="27">
        <v>-3.2802497221364262</v>
      </c>
      <c r="H158" s="6">
        <v>0</v>
      </c>
      <c r="I158">
        <v>1</v>
      </c>
      <c r="J158" s="27">
        <v>2.5646539643018</v>
      </c>
      <c r="K158" s="6">
        <v>0</v>
      </c>
      <c r="L158" s="11" t="s">
        <v>9</v>
      </c>
      <c r="S158" s="27">
        <v>-3.2802497221364262</v>
      </c>
      <c r="T158" s="27">
        <v>2.5646539643018</v>
      </c>
      <c r="U158" s="11" t="s">
        <v>1080</v>
      </c>
      <c r="W158" s="30">
        <f t="shared" si="11"/>
        <v>-0.49722136426134966</v>
      </c>
      <c r="X158" s="6">
        <v>0</v>
      </c>
      <c r="Y158">
        <v>1</v>
      </c>
      <c r="Z158" s="29">
        <f t="shared" si="12"/>
        <v>0.53964301800078829</v>
      </c>
      <c r="AA158" s="6">
        <v>0</v>
      </c>
      <c r="AB158" s="11" t="s">
        <v>9</v>
      </c>
      <c r="AI158" s="29">
        <f t="shared" si="13"/>
        <v>-0.49722136426134966</v>
      </c>
      <c r="AJ158" s="29">
        <f t="shared" si="14"/>
        <v>0.53964301800078829</v>
      </c>
      <c r="AK158" s="11" t="s">
        <v>1080</v>
      </c>
    </row>
    <row r="159" spans="1:37" x14ac:dyDescent="0.2">
      <c r="A159">
        <v>0</v>
      </c>
      <c r="B159" s="27">
        <v>-3.280249720401029</v>
      </c>
      <c r="C159" s="27">
        <v>2.5646537058781802</v>
      </c>
      <c r="D159">
        <v>0</v>
      </c>
      <c r="E159" s="11" t="s">
        <v>1076</v>
      </c>
      <c r="G159" s="27">
        <v>-3.2802501738935588</v>
      </c>
      <c r="H159" s="6">
        <v>0</v>
      </c>
      <c r="I159">
        <v>1</v>
      </c>
      <c r="J159" s="27">
        <v>2.56465465955131</v>
      </c>
      <c r="K159" s="6">
        <v>0</v>
      </c>
      <c r="L159" s="11" t="s">
        <v>9</v>
      </c>
      <c r="S159" s="27">
        <v>-3.2802501738935588</v>
      </c>
      <c r="T159" s="27">
        <v>2.56465465955131</v>
      </c>
      <c r="U159" s="11" t="s">
        <v>1080</v>
      </c>
      <c r="W159" s="30">
        <f t="shared" si="11"/>
        <v>-0.50173893558530835</v>
      </c>
      <c r="X159" s="6">
        <v>0</v>
      </c>
      <c r="Y159">
        <v>1</v>
      </c>
      <c r="Z159" s="29">
        <f t="shared" si="12"/>
        <v>0.54659551310032839</v>
      </c>
      <c r="AA159" s="6">
        <v>0</v>
      </c>
      <c r="AB159" s="11" t="s">
        <v>9</v>
      </c>
      <c r="AI159" s="29">
        <f t="shared" si="13"/>
        <v>-0.50173893558530835</v>
      </c>
      <c r="AJ159" s="29">
        <f t="shared" si="14"/>
        <v>0.54659551310032839</v>
      </c>
      <c r="AK159" s="11" t="s">
        <v>1080</v>
      </c>
    </row>
    <row r="160" spans="1:37" x14ac:dyDescent="0.2">
      <c r="A160">
        <v>0</v>
      </c>
      <c r="B160" s="27">
        <v>-3.2802497037894178</v>
      </c>
      <c r="C160" s="27">
        <v>2.56465370760447</v>
      </c>
      <c r="D160">
        <v>0</v>
      </c>
      <c r="E160" s="11" t="s">
        <v>1076</v>
      </c>
      <c r="G160" s="27">
        <v>-3.2802498029519076</v>
      </c>
      <c r="H160" s="6">
        <v>0</v>
      </c>
      <c r="I160">
        <v>1</v>
      </c>
      <c r="J160" s="27">
        <v>2.5646542954072098</v>
      </c>
      <c r="K160" s="6">
        <v>0</v>
      </c>
      <c r="L160" s="11" t="s">
        <v>9</v>
      </c>
      <c r="S160" s="27">
        <v>-3.2802498029519076</v>
      </c>
      <c r="T160" s="27">
        <v>2.5646542954072098</v>
      </c>
      <c r="U160" s="11" t="s">
        <v>1080</v>
      </c>
      <c r="W160" s="30">
        <f t="shared" si="11"/>
        <v>-0.49802951907622628</v>
      </c>
      <c r="X160" s="6">
        <v>0</v>
      </c>
      <c r="Y160">
        <v>1</v>
      </c>
      <c r="Z160" s="29">
        <f t="shared" si="12"/>
        <v>0.54295407209792756</v>
      </c>
      <c r="AA160" s="6">
        <v>0</v>
      </c>
      <c r="AB160" s="11" t="s">
        <v>9</v>
      </c>
      <c r="AI160" s="29">
        <f t="shared" si="13"/>
        <v>-0.49802951907622628</v>
      </c>
      <c r="AJ160" s="29">
        <f t="shared" si="14"/>
        <v>0.54295407209792756</v>
      </c>
      <c r="AK160" s="11" t="s">
        <v>1080</v>
      </c>
    </row>
    <row r="161" spans="1:37" x14ac:dyDescent="0.2">
      <c r="A161">
        <v>0</v>
      </c>
      <c r="B161" s="27">
        <v>-3.2802496888536874</v>
      </c>
      <c r="C161" s="27">
        <v>2.5646537087069898</v>
      </c>
      <c r="D161">
        <v>0</v>
      </c>
      <c r="E161" s="11" t="s">
        <v>1076</v>
      </c>
      <c r="G161" s="27">
        <v>-3.2802493414152609</v>
      </c>
      <c r="H161" s="6">
        <v>0</v>
      </c>
      <c r="I161">
        <v>1</v>
      </c>
      <c r="J161" s="27">
        <v>2.5646532163992202</v>
      </c>
      <c r="K161" s="6">
        <v>0</v>
      </c>
      <c r="L161" s="11" t="s">
        <v>9</v>
      </c>
      <c r="S161" s="27">
        <v>-3.2802493414152609</v>
      </c>
      <c r="T161" s="27">
        <v>2.5646532163992202</v>
      </c>
      <c r="U161" s="11" t="s">
        <v>1080</v>
      </c>
      <c r="W161" s="30">
        <f t="shared" si="11"/>
        <v>-0.4934141526100575</v>
      </c>
      <c r="X161" s="6">
        <v>0</v>
      </c>
      <c r="Y161">
        <v>1</v>
      </c>
      <c r="Z161" s="29">
        <f t="shared" si="12"/>
        <v>0.53216399220036692</v>
      </c>
      <c r="AA161" s="6">
        <v>0</v>
      </c>
      <c r="AB161" s="11" t="s">
        <v>9</v>
      </c>
      <c r="AI161" s="29">
        <f t="shared" si="13"/>
        <v>-0.4934141526100575</v>
      </c>
      <c r="AJ161" s="29">
        <f t="shared" si="14"/>
        <v>0.53216399220036692</v>
      </c>
      <c r="AK161" s="11" t="s">
        <v>1080</v>
      </c>
    </row>
    <row r="162" spans="1:37" x14ac:dyDescent="0.2">
      <c r="A162">
        <v>0</v>
      </c>
      <c r="B162" s="27">
        <v>-3.2802496248333171</v>
      </c>
      <c r="C162" s="27">
        <v>2.5646537098644901</v>
      </c>
      <c r="D162">
        <v>0</v>
      </c>
      <c r="E162" s="11" t="s">
        <v>1076</v>
      </c>
      <c r="G162" s="27">
        <v>-3.2802493573242906</v>
      </c>
      <c r="H162" s="6">
        <v>0</v>
      </c>
      <c r="I162">
        <v>1</v>
      </c>
      <c r="J162" s="27">
        <v>2.56465347979701</v>
      </c>
      <c r="K162" s="6">
        <v>0</v>
      </c>
      <c r="L162" s="11" t="s">
        <v>9</v>
      </c>
      <c r="S162" s="27">
        <v>-3.2802493573242906</v>
      </c>
      <c r="T162" s="27">
        <v>2.56465347979701</v>
      </c>
      <c r="U162" s="11" t="s">
        <v>1080</v>
      </c>
      <c r="W162" s="30">
        <f t="shared" si="11"/>
        <v>-0.49357324290758697</v>
      </c>
      <c r="X162" s="6">
        <v>0</v>
      </c>
      <c r="Y162">
        <v>1</v>
      </c>
      <c r="Z162" s="29">
        <f t="shared" si="12"/>
        <v>0.53479797010004404</v>
      </c>
      <c r="AA162" s="6">
        <v>0</v>
      </c>
      <c r="AB162" s="11" t="s">
        <v>9</v>
      </c>
      <c r="AI162" s="29">
        <f t="shared" si="13"/>
        <v>-0.49357324290758697</v>
      </c>
      <c r="AJ162" s="29">
        <f t="shared" si="14"/>
        <v>0.53479797010004404</v>
      </c>
      <c r="AK162" s="11" t="s">
        <v>1080</v>
      </c>
    </row>
    <row r="163" spans="1:37" x14ac:dyDescent="0.2">
      <c r="A163">
        <v>0</v>
      </c>
      <c r="B163" s="27">
        <v>-3.2802497217864763</v>
      </c>
      <c r="C163" s="27">
        <v>2.5646537113847199</v>
      </c>
      <c r="D163">
        <v>0</v>
      </c>
      <c r="E163" s="11" t="s">
        <v>1076</v>
      </c>
      <c r="G163" s="27">
        <v>-3.2802498968499103</v>
      </c>
      <c r="H163" s="6">
        <v>0</v>
      </c>
      <c r="I163">
        <v>1</v>
      </c>
      <c r="J163" s="27">
        <v>2.5646540954813699</v>
      </c>
      <c r="K163" s="6">
        <v>0</v>
      </c>
      <c r="L163" s="11" t="s">
        <v>9</v>
      </c>
      <c r="S163" s="27">
        <v>-3.2802498968499103</v>
      </c>
      <c r="T163" s="27">
        <v>2.5646540954813699</v>
      </c>
      <c r="U163" s="11" t="s">
        <v>1080</v>
      </c>
      <c r="W163" s="30">
        <f t="shared" si="11"/>
        <v>-0.49896849910146557</v>
      </c>
      <c r="X163" s="6">
        <v>0</v>
      </c>
      <c r="Y163">
        <v>1</v>
      </c>
      <c r="Z163" s="29">
        <f t="shared" si="12"/>
        <v>0.54095481369949994</v>
      </c>
      <c r="AA163" s="6">
        <v>0</v>
      </c>
      <c r="AB163" s="11" t="s">
        <v>9</v>
      </c>
      <c r="AI163" s="29">
        <f t="shared" si="13"/>
        <v>-0.49896849910146557</v>
      </c>
      <c r="AJ163" s="29">
        <f t="shared" si="14"/>
        <v>0.54095481369949994</v>
      </c>
      <c r="AK163" s="11" t="s">
        <v>1080</v>
      </c>
    </row>
    <row r="164" spans="1:37" x14ac:dyDescent="0.2">
      <c r="A164">
        <v>0</v>
      </c>
      <c r="B164" s="27">
        <v>-3.2802497497310439</v>
      </c>
      <c r="C164" s="27">
        <v>2.56465371318362</v>
      </c>
      <c r="D164">
        <v>0</v>
      </c>
      <c r="E164" s="11" t="s">
        <v>1076</v>
      </c>
      <c r="G164" s="27">
        <v>-3.2802497733446003</v>
      </c>
      <c r="H164" s="6">
        <v>0</v>
      </c>
      <c r="I164">
        <v>1</v>
      </c>
      <c r="J164" s="27">
        <v>2.5646537316651199</v>
      </c>
      <c r="K164" s="6">
        <v>0</v>
      </c>
      <c r="L164" s="11" t="s">
        <v>9</v>
      </c>
      <c r="S164" s="27">
        <v>-3.2802497733446003</v>
      </c>
      <c r="T164" s="27">
        <v>2.5646537316651199</v>
      </c>
      <c r="U164" s="11" t="s">
        <v>1080</v>
      </c>
      <c r="W164" s="30">
        <f t="shared" si="11"/>
        <v>-0.49773344600544078</v>
      </c>
      <c r="X164" s="6">
        <v>0</v>
      </c>
      <c r="Y164">
        <v>1</v>
      </c>
      <c r="Z164" s="29">
        <f t="shared" si="12"/>
        <v>0.53731665119994432</v>
      </c>
      <c r="AA164" s="6">
        <v>0</v>
      </c>
      <c r="AB164" s="11" t="s">
        <v>9</v>
      </c>
      <c r="AI164" s="29">
        <f t="shared" si="13"/>
        <v>-0.49773344600544078</v>
      </c>
      <c r="AJ164" s="29">
        <f t="shared" si="14"/>
        <v>0.53731665119994432</v>
      </c>
      <c r="AK164" s="11" t="s">
        <v>1080</v>
      </c>
    </row>
    <row r="165" spans="1:37" x14ac:dyDescent="0.2">
      <c r="A165">
        <v>0</v>
      </c>
      <c r="B165" s="27">
        <v>-3.2802496957905674</v>
      </c>
      <c r="C165" s="27">
        <v>2.5646537139229699</v>
      </c>
      <c r="D165">
        <v>0</v>
      </c>
      <c r="E165" s="11" t="s">
        <v>1076</v>
      </c>
      <c r="G165" s="27">
        <v>-3.280249458746169</v>
      </c>
      <c r="H165" s="6">
        <v>0</v>
      </c>
      <c r="I165">
        <v>1</v>
      </c>
      <c r="J165" s="27">
        <v>2.5646533144877401</v>
      </c>
      <c r="K165" s="6">
        <v>0</v>
      </c>
      <c r="L165" s="11" t="s">
        <v>9</v>
      </c>
      <c r="S165" s="27">
        <v>-3.280249458746169</v>
      </c>
      <c r="T165" s="27">
        <v>2.5646533144877401</v>
      </c>
      <c r="U165" s="11" t="s">
        <v>1080</v>
      </c>
      <c r="W165" s="30">
        <f t="shared" si="11"/>
        <v>-0.49458746168966172</v>
      </c>
      <c r="X165" s="6">
        <v>0</v>
      </c>
      <c r="Y165">
        <v>1</v>
      </c>
      <c r="Z165" s="29">
        <f t="shared" si="12"/>
        <v>0.53314487740135519</v>
      </c>
      <c r="AA165" s="6">
        <v>0</v>
      </c>
      <c r="AB165" s="11" t="s">
        <v>9</v>
      </c>
      <c r="AI165" s="29">
        <f t="shared" si="13"/>
        <v>-0.49458746168966172</v>
      </c>
      <c r="AJ165" s="29">
        <f t="shared" si="14"/>
        <v>0.53314487740135519</v>
      </c>
      <c r="AK165" s="11" t="s">
        <v>1080</v>
      </c>
    </row>
    <row r="166" spans="1:37" x14ac:dyDescent="0.2">
      <c r="A166">
        <v>0</v>
      </c>
      <c r="B166" s="27">
        <v>-3.2802496930007936</v>
      </c>
      <c r="C166" s="27">
        <v>2.5646537182689699</v>
      </c>
      <c r="D166">
        <v>0</v>
      </c>
      <c r="E166" s="11" t="s">
        <v>1076</v>
      </c>
      <c r="G166" s="27">
        <v>-3.2802502005661913</v>
      </c>
      <c r="H166" s="6">
        <v>0</v>
      </c>
      <c r="I166">
        <v>1</v>
      </c>
      <c r="J166" s="27">
        <v>2.56465451100039</v>
      </c>
      <c r="K166" s="6">
        <v>0</v>
      </c>
      <c r="L166" s="11" t="s">
        <v>9</v>
      </c>
      <c r="S166" s="27">
        <v>-3.2802502005661913</v>
      </c>
      <c r="T166" s="27">
        <v>2.56465451100039</v>
      </c>
      <c r="U166" s="11" t="s">
        <v>1080</v>
      </c>
      <c r="W166" s="30">
        <f t="shared" si="11"/>
        <v>-0.50200566191051621</v>
      </c>
      <c r="X166" s="6">
        <v>0</v>
      </c>
      <c r="Y166">
        <v>1</v>
      </c>
      <c r="Z166" s="29">
        <f t="shared" si="12"/>
        <v>0.5451100038990262</v>
      </c>
      <c r="AA166" s="6">
        <v>0</v>
      </c>
      <c r="AB166" s="11" t="s">
        <v>9</v>
      </c>
      <c r="AI166" s="29">
        <f t="shared" si="13"/>
        <v>-0.50200566191051621</v>
      </c>
      <c r="AJ166" s="29">
        <f t="shared" si="14"/>
        <v>0.5451100038990262</v>
      </c>
      <c r="AK166" s="11" t="s">
        <v>1080</v>
      </c>
    </row>
    <row r="167" spans="1:37" x14ac:dyDescent="0.2">
      <c r="A167">
        <v>0</v>
      </c>
      <c r="B167" s="27">
        <v>-3.2802498439908985</v>
      </c>
      <c r="C167" s="27">
        <v>2.5646537196266599</v>
      </c>
      <c r="D167">
        <v>0</v>
      </c>
      <c r="E167" s="11" t="s">
        <v>1076</v>
      </c>
      <c r="G167" s="27">
        <v>-3.280250161252328</v>
      </c>
      <c r="H167" s="6">
        <v>0</v>
      </c>
      <c r="I167">
        <v>1</v>
      </c>
      <c r="J167" s="27">
        <v>2.5646542021237599</v>
      </c>
      <c r="K167" s="6">
        <v>0</v>
      </c>
      <c r="L167" s="11" t="s">
        <v>9</v>
      </c>
      <c r="S167" s="27">
        <v>-3.280250161252328</v>
      </c>
      <c r="T167" s="27">
        <v>2.5646542021237599</v>
      </c>
      <c r="U167" s="11" t="s">
        <v>1080</v>
      </c>
      <c r="W167" s="30">
        <f t="shared" si="11"/>
        <v>-0.50161252327961847</v>
      </c>
      <c r="X167" s="6">
        <v>0</v>
      </c>
      <c r="Y167">
        <v>1</v>
      </c>
      <c r="Z167" s="29">
        <f t="shared" si="12"/>
        <v>0.54202123760114773</v>
      </c>
      <c r="AA167" s="6">
        <v>0</v>
      </c>
      <c r="AB167" s="11" t="s">
        <v>9</v>
      </c>
      <c r="AI167" s="29">
        <f t="shared" si="13"/>
        <v>-0.50161252327961847</v>
      </c>
      <c r="AJ167" s="29">
        <f t="shared" si="14"/>
        <v>0.54202123760114773</v>
      </c>
      <c r="AK167" s="11" t="s">
        <v>1080</v>
      </c>
    </row>
    <row r="168" spans="1:37" x14ac:dyDescent="0.2">
      <c r="A168">
        <v>0</v>
      </c>
      <c r="B168" s="27">
        <v>-3.2802495833713086</v>
      </c>
      <c r="C168" s="27">
        <v>2.56465372148083</v>
      </c>
      <c r="D168">
        <v>0</v>
      </c>
      <c r="E168" s="11" t="s">
        <v>1076</v>
      </c>
      <c r="G168" s="27">
        <v>-3.2802497989509432</v>
      </c>
      <c r="H168" s="6">
        <v>0</v>
      </c>
      <c r="I168">
        <v>1</v>
      </c>
      <c r="J168" s="27">
        <v>2.5646538482555399</v>
      </c>
      <c r="K168" s="6">
        <v>0</v>
      </c>
      <c r="L168" s="11" t="s">
        <v>9</v>
      </c>
      <c r="S168" s="27">
        <v>-3.2802497989509432</v>
      </c>
      <c r="T168" s="27">
        <v>2.5646538482555399</v>
      </c>
      <c r="U168" s="11" t="s">
        <v>1080</v>
      </c>
      <c r="W168" s="30">
        <f t="shared" si="11"/>
        <v>-0.49798950942931697</v>
      </c>
      <c r="X168" s="6">
        <v>0</v>
      </c>
      <c r="Y168">
        <v>1</v>
      </c>
      <c r="Z168" s="29">
        <f t="shared" si="12"/>
        <v>0.53848255539924139</v>
      </c>
      <c r="AA168" s="6">
        <v>0</v>
      </c>
      <c r="AB168" s="11" t="s">
        <v>9</v>
      </c>
      <c r="AI168" s="29">
        <f t="shared" si="13"/>
        <v>-0.49798950942931697</v>
      </c>
      <c r="AJ168" s="29">
        <f t="shared" si="14"/>
        <v>0.53848255539924139</v>
      </c>
      <c r="AK168" s="11" t="s">
        <v>1080</v>
      </c>
    </row>
    <row r="169" spans="1:37" x14ac:dyDescent="0.2">
      <c r="A169">
        <v>0</v>
      </c>
      <c r="B169" s="27">
        <v>-3.2802497012537448</v>
      </c>
      <c r="C169" s="27">
        <v>2.5646537227031398</v>
      </c>
      <c r="D169">
        <v>0</v>
      </c>
      <c r="E169" s="11" t="s">
        <v>1076</v>
      </c>
      <c r="G169" s="27">
        <v>-3.2802502350568479</v>
      </c>
      <c r="H169" s="6">
        <v>0</v>
      </c>
      <c r="I169">
        <v>1</v>
      </c>
      <c r="J169" s="27">
        <v>2.5646546938690298</v>
      </c>
      <c r="K169" s="6">
        <v>0</v>
      </c>
      <c r="L169" s="11" t="s">
        <v>9</v>
      </c>
      <c r="S169" s="27">
        <v>-3.2802502350568479</v>
      </c>
      <c r="T169" s="27">
        <v>2.5646546938690298</v>
      </c>
      <c r="U169" s="11" t="s">
        <v>1080</v>
      </c>
      <c r="W169" s="30">
        <f t="shared" si="11"/>
        <v>-0.502350568480324</v>
      </c>
      <c r="X169" s="6">
        <v>0</v>
      </c>
      <c r="Y169">
        <v>1</v>
      </c>
      <c r="Z169" s="29">
        <f t="shared" si="12"/>
        <v>0.54693869029870257</v>
      </c>
      <c r="AA169" s="6">
        <v>0</v>
      </c>
      <c r="AB169" s="11" t="s">
        <v>9</v>
      </c>
      <c r="AI169" s="29">
        <f t="shared" si="13"/>
        <v>-0.502350568480324</v>
      </c>
      <c r="AJ169" s="29">
        <f t="shared" si="14"/>
        <v>0.54693869029870257</v>
      </c>
      <c r="AK169" s="11" t="s">
        <v>1080</v>
      </c>
    </row>
    <row r="170" spans="1:37" x14ac:dyDescent="0.2">
      <c r="A170">
        <v>0</v>
      </c>
      <c r="B170" s="27">
        <v>-3.2802497192622928</v>
      </c>
      <c r="C170" s="27">
        <v>2.56465372397922</v>
      </c>
      <c r="D170">
        <v>0</v>
      </c>
      <c r="E170" s="11" t="s">
        <v>1076</v>
      </c>
      <c r="G170" s="27">
        <v>-3.2802495162760743</v>
      </c>
      <c r="H170" s="6">
        <v>0</v>
      </c>
      <c r="I170">
        <v>1</v>
      </c>
      <c r="J170" s="27">
        <v>2.5646532234888602</v>
      </c>
      <c r="K170" s="6">
        <v>0</v>
      </c>
      <c r="L170" s="11" t="s">
        <v>9</v>
      </c>
      <c r="S170" s="27">
        <v>-3.2802495162760743</v>
      </c>
      <c r="T170" s="27">
        <v>2.5646532234888602</v>
      </c>
      <c r="U170" s="11" t="s">
        <v>1080</v>
      </c>
      <c r="W170" s="30">
        <f t="shared" si="11"/>
        <v>-0.49516276074427878</v>
      </c>
      <c r="X170" s="6">
        <v>0</v>
      </c>
      <c r="Y170">
        <v>1</v>
      </c>
      <c r="Z170" s="29">
        <f t="shared" si="12"/>
        <v>0.53223488860021462</v>
      </c>
      <c r="AA170" s="6">
        <v>0</v>
      </c>
      <c r="AB170" s="11" t="s">
        <v>9</v>
      </c>
      <c r="AI170" s="29">
        <f t="shared" si="13"/>
        <v>-0.49516276074427878</v>
      </c>
      <c r="AJ170" s="29">
        <f t="shared" si="14"/>
        <v>0.53223488860021462</v>
      </c>
      <c r="AK170" s="11" t="s">
        <v>1080</v>
      </c>
    </row>
    <row r="171" spans="1:37" x14ac:dyDescent="0.2">
      <c r="A171">
        <v>0</v>
      </c>
      <c r="B171" s="27">
        <v>-3.2802498337217614</v>
      </c>
      <c r="C171" s="27">
        <v>2.5646537254608601</v>
      </c>
      <c r="D171">
        <v>0</v>
      </c>
      <c r="E171" s="11" t="s">
        <v>1076</v>
      </c>
      <c r="G171" s="27">
        <v>-3.2802493272689257</v>
      </c>
      <c r="H171" s="6">
        <v>0</v>
      </c>
      <c r="I171">
        <v>1</v>
      </c>
      <c r="J171" s="27">
        <v>2.5646533562048899</v>
      </c>
      <c r="K171" s="6">
        <v>0</v>
      </c>
      <c r="L171" s="11" t="s">
        <v>9</v>
      </c>
      <c r="S171" s="27">
        <v>-3.2802493272689257</v>
      </c>
      <c r="T171" s="27">
        <v>2.5646533562048899</v>
      </c>
      <c r="U171" s="11" t="s">
        <v>1080</v>
      </c>
      <c r="W171" s="30">
        <f t="shared" si="11"/>
        <v>-0.49327268925844692</v>
      </c>
      <c r="X171" s="6">
        <v>0</v>
      </c>
      <c r="Y171">
        <v>1</v>
      </c>
      <c r="Z171" s="29">
        <f t="shared" si="12"/>
        <v>0.53356204889860237</v>
      </c>
      <c r="AA171" s="6">
        <v>0</v>
      </c>
      <c r="AB171" s="11" t="s">
        <v>9</v>
      </c>
      <c r="AI171" s="29">
        <f t="shared" si="13"/>
        <v>-0.49327268925844692</v>
      </c>
      <c r="AJ171" s="29">
        <f t="shared" si="14"/>
        <v>0.53356204889860237</v>
      </c>
      <c r="AK171" s="11" t="s">
        <v>1080</v>
      </c>
    </row>
    <row r="172" spans="1:37" x14ac:dyDescent="0.2">
      <c r="A172">
        <v>0</v>
      </c>
      <c r="B172" s="27">
        <v>-3.2802500494288838</v>
      </c>
      <c r="C172" s="27">
        <v>2.5646537260154099</v>
      </c>
      <c r="D172">
        <v>0</v>
      </c>
      <c r="E172" s="11" t="s">
        <v>1076</v>
      </c>
      <c r="G172" s="27">
        <v>-3.2802502235953996</v>
      </c>
      <c r="H172" s="6">
        <v>0</v>
      </c>
      <c r="I172">
        <v>1</v>
      </c>
      <c r="J172" s="27">
        <v>2.5646546727368502</v>
      </c>
      <c r="K172" s="6">
        <v>0</v>
      </c>
      <c r="L172" s="11" t="s">
        <v>9</v>
      </c>
      <c r="S172" s="27">
        <v>-3.2802502235953996</v>
      </c>
      <c r="T172" s="27">
        <v>2.5646546727368502</v>
      </c>
      <c r="U172" s="11" t="s">
        <v>1080</v>
      </c>
      <c r="W172" s="30">
        <f t="shared" si="11"/>
        <v>-0.50223595399438636</v>
      </c>
      <c r="X172" s="6">
        <v>0</v>
      </c>
      <c r="Y172">
        <v>1</v>
      </c>
      <c r="Z172" s="29">
        <f t="shared" si="12"/>
        <v>0.54672736850261572</v>
      </c>
      <c r="AA172" s="6">
        <v>0</v>
      </c>
      <c r="AB172" s="11" t="s">
        <v>9</v>
      </c>
      <c r="AI172" s="29">
        <f t="shared" si="13"/>
        <v>-0.50223595399438636</v>
      </c>
      <c r="AJ172" s="29">
        <f t="shared" si="14"/>
        <v>0.54672736850261572</v>
      </c>
      <c r="AK172" s="11" t="s">
        <v>1080</v>
      </c>
    </row>
    <row r="173" spans="1:37" x14ac:dyDescent="0.2">
      <c r="A173">
        <v>0</v>
      </c>
      <c r="B173" s="27">
        <v>-3.2802497733446003</v>
      </c>
      <c r="C173" s="27">
        <v>2.5646537316651199</v>
      </c>
      <c r="D173">
        <v>0</v>
      </c>
      <c r="E173" s="11" t="s">
        <v>1076</v>
      </c>
      <c r="G173" s="27">
        <v>-3.2802497965345183</v>
      </c>
      <c r="H173" s="6">
        <v>0</v>
      </c>
      <c r="I173">
        <v>1</v>
      </c>
      <c r="J173" s="27">
        <v>2.5646536668430402</v>
      </c>
      <c r="K173" s="6">
        <v>0</v>
      </c>
      <c r="L173" s="11" t="s">
        <v>9</v>
      </c>
      <c r="S173" s="27">
        <v>-3.2802497965345183</v>
      </c>
      <c r="T173" s="27">
        <v>2.5646536668430402</v>
      </c>
      <c r="U173" s="11" t="s">
        <v>1080</v>
      </c>
      <c r="W173" s="30">
        <f t="shared" si="11"/>
        <v>-0.49796534518100088</v>
      </c>
      <c r="X173" s="6">
        <v>0</v>
      </c>
      <c r="Y173">
        <v>1</v>
      </c>
      <c r="Z173" s="29">
        <f t="shared" si="12"/>
        <v>0.53666843040264212</v>
      </c>
      <c r="AA173" s="6">
        <v>0</v>
      </c>
      <c r="AB173" s="11" t="s">
        <v>9</v>
      </c>
      <c r="AI173" s="29">
        <f t="shared" si="13"/>
        <v>-0.49796534518100088</v>
      </c>
      <c r="AJ173" s="29">
        <f t="shared" si="14"/>
        <v>0.53666843040264212</v>
      </c>
      <c r="AK173" s="11" t="s">
        <v>1080</v>
      </c>
    </row>
    <row r="174" spans="1:37" x14ac:dyDescent="0.2">
      <c r="A174">
        <v>0</v>
      </c>
      <c r="B174" s="27">
        <v>-3.280249615976929</v>
      </c>
      <c r="C174" s="27">
        <v>2.56465373443219</v>
      </c>
      <c r="D174">
        <v>0</v>
      </c>
      <c r="E174" s="11" t="s">
        <v>1076</v>
      </c>
      <c r="G174" s="27">
        <v>-3.2802495155184896</v>
      </c>
      <c r="H174" s="6">
        <v>0</v>
      </c>
      <c r="I174">
        <v>1</v>
      </c>
      <c r="J174" s="27">
        <v>2.5646533845214501</v>
      </c>
      <c r="K174" s="6">
        <v>0</v>
      </c>
      <c r="L174" s="11" t="s">
        <v>9</v>
      </c>
      <c r="S174" s="27">
        <v>-3.2802495155184896</v>
      </c>
      <c r="T174" s="27">
        <v>2.5646533845214501</v>
      </c>
      <c r="U174" s="11" t="s">
        <v>1080</v>
      </c>
      <c r="W174" s="30">
        <f t="shared" si="11"/>
        <v>-0.49515518489351962</v>
      </c>
      <c r="X174" s="6">
        <v>0</v>
      </c>
      <c r="Y174">
        <v>1</v>
      </c>
      <c r="Z174" s="29">
        <f t="shared" si="12"/>
        <v>0.53384521450061584</v>
      </c>
      <c r="AA174" s="6">
        <v>0</v>
      </c>
      <c r="AB174" s="11" t="s">
        <v>9</v>
      </c>
      <c r="AI174" s="29">
        <f t="shared" si="13"/>
        <v>-0.49515518489351962</v>
      </c>
      <c r="AJ174" s="29">
        <f t="shared" si="14"/>
        <v>0.53384521450061584</v>
      </c>
      <c r="AK174" s="11" t="s">
        <v>1080</v>
      </c>
    </row>
    <row r="175" spans="1:37" x14ac:dyDescent="0.2">
      <c r="A175">
        <v>0</v>
      </c>
      <c r="B175" s="27">
        <v>-3.2802497364245946</v>
      </c>
      <c r="C175" s="27">
        <v>2.5646537352726901</v>
      </c>
      <c r="D175">
        <v>0</v>
      </c>
      <c r="E175" s="11" t="s">
        <v>1076</v>
      </c>
      <c r="G175" s="27">
        <v>-3.2802498205037751</v>
      </c>
      <c r="H175" s="6">
        <v>0</v>
      </c>
      <c r="I175">
        <v>1</v>
      </c>
      <c r="J175" s="27">
        <v>2.5646543655935901</v>
      </c>
      <c r="K175" s="6">
        <v>0</v>
      </c>
      <c r="L175" s="11" t="s">
        <v>9</v>
      </c>
      <c r="S175" s="27">
        <v>-3.2802498205037751</v>
      </c>
      <c r="T175" s="27">
        <v>2.5646543655935901</v>
      </c>
      <c r="U175" s="11" t="s">
        <v>1080</v>
      </c>
      <c r="W175" s="30">
        <f t="shared" si="11"/>
        <v>-0.49820503775117686</v>
      </c>
      <c r="X175" s="6">
        <v>0</v>
      </c>
      <c r="Y175">
        <v>1</v>
      </c>
      <c r="Z175" s="29">
        <f t="shared" si="12"/>
        <v>0.54365593590046046</v>
      </c>
      <c r="AA175" s="6">
        <v>0</v>
      </c>
      <c r="AB175" s="11" t="s">
        <v>9</v>
      </c>
      <c r="AI175" s="29">
        <f t="shared" si="13"/>
        <v>-0.49820503775117686</v>
      </c>
      <c r="AJ175" s="29">
        <f t="shared" si="14"/>
        <v>0.54365593590046046</v>
      </c>
      <c r="AK175" s="11" t="s">
        <v>1080</v>
      </c>
    </row>
    <row r="176" spans="1:37" x14ac:dyDescent="0.2">
      <c r="A176">
        <v>0</v>
      </c>
      <c r="B176" s="27">
        <v>-3.2802496904928233</v>
      </c>
      <c r="C176" s="27">
        <v>2.5646537357402499</v>
      </c>
      <c r="D176">
        <v>0</v>
      </c>
      <c r="E176" s="11" t="s">
        <v>1076</v>
      </c>
      <c r="G176" s="27">
        <v>-3.280250015622951</v>
      </c>
      <c r="H176" s="6">
        <v>0</v>
      </c>
      <c r="I176">
        <v>1</v>
      </c>
      <c r="J176" s="27">
        <v>2.5646541760072101</v>
      </c>
      <c r="K176" s="6">
        <v>0</v>
      </c>
      <c r="L176" s="11" t="s">
        <v>9</v>
      </c>
      <c r="S176" s="27">
        <v>-3.280250015622951</v>
      </c>
      <c r="T176" s="27">
        <v>2.5646541760072101</v>
      </c>
      <c r="U176" s="11" t="s">
        <v>1080</v>
      </c>
      <c r="W176" s="30">
        <f t="shared" si="11"/>
        <v>-0.5001562295074109</v>
      </c>
      <c r="X176" s="6">
        <v>0</v>
      </c>
      <c r="Y176">
        <v>1</v>
      </c>
      <c r="Z176" s="29">
        <f t="shared" si="12"/>
        <v>0.5417600721011695</v>
      </c>
      <c r="AA176" s="6">
        <v>0</v>
      </c>
      <c r="AB176" s="11" t="s">
        <v>9</v>
      </c>
      <c r="AI176" s="29">
        <f t="shared" si="13"/>
        <v>-0.5001562295074109</v>
      </c>
      <c r="AJ176" s="29">
        <f t="shared" si="14"/>
        <v>0.5417600721011695</v>
      </c>
      <c r="AK176" s="11" t="s">
        <v>1080</v>
      </c>
    </row>
    <row r="177" spans="1:37" x14ac:dyDescent="0.2">
      <c r="A177">
        <v>0</v>
      </c>
      <c r="B177" s="27">
        <v>-3.2802497110947244</v>
      </c>
      <c r="C177" s="27">
        <v>2.5646537361678901</v>
      </c>
      <c r="D177">
        <v>0</v>
      </c>
      <c r="E177" s="11" t="s">
        <v>1076</v>
      </c>
      <c r="G177" s="27">
        <v>-3.2802497453431751</v>
      </c>
      <c r="H177" s="6">
        <v>0</v>
      </c>
      <c r="I177">
        <v>1</v>
      </c>
      <c r="J177" s="27">
        <v>2.5646535354698599</v>
      </c>
      <c r="K177" s="6">
        <v>0</v>
      </c>
      <c r="L177" s="11" t="s">
        <v>9</v>
      </c>
      <c r="S177" s="27">
        <v>-3.2802497453431751</v>
      </c>
      <c r="T177" s="27">
        <v>2.5646535354698599</v>
      </c>
      <c r="U177" s="11" t="s">
        <v>1080</v>
      </c>
      <c r="W177" s="30">
        <f t="shared" si="11"/>
        <v>-0.49745343175163725</v>
      </c>
      <c r="X177" s="6">
        <v>0</v>
      </c>
      <c r="Y177">
        <v>1</v>
      </c>
      <c r="Z177" s="29">
        <f t="shared" si="12"/>
        <v>0.53535469859707518</v>
      </c>
      <c r="AA177" s="6">
        <v>0</v>
      </c>
      <c r="AB177" s="11" t="s">
        <v>9</v>
      </c>
      <c r="AI177" s="29">
        <f t="shared" si="13"/>
        <v>-0.49745343175163725</v>
      </c>
      <c r="AJ177" s="29">
        <f t="shared" si="14"/>
        <v>0.53535469859707518</v>
      </c>
      <c r="AK177" s="11" t="s">
        <v>1080</v>
      </c>
    </row>
    <row r="178" spans="1:37" x14ac:dyDescent="0.2">
      <c r="A178">
        <v>0</v>
      </c>
      <c r="B178" s="27">
        <v>-3.2802497013976248</v>
      </c>
      <c r="C178" s="27">
        <v>2.5646537363395501</v>
      </c>
      <c r="D178">
        <v>0</v>
      </c>
      <c r="E178" s="11" t="s">
        <v>1076</v>
      </c>
      <c r="G178" s="27">
        <v>-3.2802494691963395</v>
      </c>
      <c r="H178" s="6">
        <v>0</v>
      </c>
      <c r="I178">
        <v>1</v>
      </c>
      <c r="J178" s="27">
        <v>2.5646532580444799</v>
      </c>
      <c r="K178" s="6">
        <v>0</v>
      </c>
      <c r="L178" s="11" t="s">
        <v>9</v>
      </c>
      <c r="S178" s="27">
        <v>-3.2802494691963395</v>
      </c>
      <c r="T178" s="27">
        <v>2.5646532580444799</v>
      </c>
      <c r="U178" s="11" t="s">
        <v>1080</v>
      </c>
      <c r="W178" s="30">
        <f t="shared" si="11"/>
        <v>-0.49469196339487098</v>
      </c>
      <c r="X178" s="6">
        <v>0</v>
      </c>
      <c r="Y178">
        <v>1</v>
      </c>
      <c r="Z178" s="29">
        <f t="shared" si="12"/>
        <v>0.53258044480026001</v>
      </c>
      <c r="AA178" s="6">
        <v>0</v>
      </c>
      <c r="AB178" s="11" t="s">
        <v>9</v>
      </c>
      <c r="AI178" s="29">
        <f t="shared" si="13"/>
        <v>-0.49469196339487098</v>
      </c>
      <c r="AJ178" s="29">
        <f t="shared" si="14"/>
        <v>0.53258044480026001</v>
      </c>
      <c r="AK178" s="11" t="s">
        <v>1080</v>
      </c>
    </row>
    <row r="179" spans="1:37" x14ac:dyDescent="0.2">
      <c r="A179">
        <v>0</v>
      </c>
      <c r="B179" s="27">
        <v>-3.28024973979708</v>
      </c>
      <c r="C179" s="27">
        <v>2.5646537372092801</v>
      </c>
      <c r="D179">
        <v>0</v>
      </c>
      <c r="E179" s="11" t="s">
        <v>1076</v>
      </c>
      <c r="G179" s="27">
        <v>-3.2802494939283049</v>
      </c>
      <c r="H179" s="6">
        <v>0</v>
      </c>
      <c r="I179">
        <v>1</v>
      </c>
      <c r="J179" s="27">
        <v>2.5646533625695902</v>
      </c>
      <c r="K179" s="6">
        <v>0</v>
      </c>
      <c r="L179" s="11" t="s">
        <v>9</v>
      </c>
      <c r="S179" s="27">
        <v>-3.2802494939283049</v>
      </c>
      <c r="T179" s="27">
        <v>2.5646533625695902</v>
      </c>
      <c r="U179" s="11" t="s">
        <v>1080</v>
      </c>
      <c r="W179" s="30">
        <f t="shared" si="11"/>
        <v>-0.49493928304582369</v>
      </c>
      <c r="X179" s="6">
        <v>0</v>
      </c>
      <c r="Y179">
        <v>1</v>
      </c>
      <c r="Z179" s="29">
        <f t="shared" si="12"/>
        <v>0.53362569590171915</v>
      </c>
      <c r="AA179" s="6">
        <v>0</v>
      </c>
      <c r="AB179" s="11" t="s">
        <v>9</v>
      </c>
      <c r="AI179" s="29">
        <f t="shared" si="13"/>
        <v>-0.49493928304582369</v>
      </c>
      <c r="AJ179" s="29">
        <f t="shared" si="14"/>
        <v>0.53362569590171915</v>
      </c>
      <c r="AK179" s="11" t="s">
        <v>1080</v>
      </c>
    </row>
    <row r="180" spans="1:37" x14ac:dyDescent="0.2">
      <c r="A180">
        <v>0</v>
      </c>
      <c r="B180" s="27">
        <v>-3.2802498725072957</v>
      </c>
      <c r="C180" s="27">
        <v>2.5646537375715401</v>
      </c>
      <c r="D180">
        <v>0</v>
      </c>
      <c r="E180" s="11" t="s">
        <v>1076</v>
      </c>
      <c r="G180" s="27">
        <v>-3.2802501375435313</v>
      </c>
      <c r="H180" s="6">
        <v>0</v>
      </c>
      <c r="I180">
        <v>1</v>
      </c>
      <c r="J180" s="27">
        <v>2.5646545686706599</v>
      </c>
      <c r="K180" s="6">
        <v>0</v>
      </c>
      <c r="L180" s="11" t="s">
        <v>9</v>
      </c>
      <c r="S180" s="27">
        <v>-3.2802501375435313</v>
      </c>
      <c r="T180" s="27">
        <v>2.5646545686706599</v>
      </c>
      <c r="U180" s="11" t="s">
        <v>1080</v>
      </c>
      <c r="W180" s="30">
        <f t="shared" si="11"/>
        <v>-0.50137543531309348</v>
      </c>
      <c r="X180" s="6">
        <v>0</v>
      </c>
      <c r="Y180">
        <v>1</v>
      </c>
      <c r="Z180" s="29">
        <f t="shared" si="12"/>
        <v>0.54568670659864438</v>
      </c>
      <c r="AA180" s="6">
        <v>0</v>
      </c>
      <c r="AB180" s="11" t="s">
        <v>9</v>
      </c>
      <c r="AI180" s="29">
        <f t="shared" si="13"/>
        <v>-0.50137543531309348</v>
      </c>
      <c r="AJ180" s="29">
        <f t="shared" si="14"/>
        <v>0.54568670659864438</v>
      </c>
      <c r="AK180" s="11" t="s">
        <v>1080</v>
      </c>
    </row>
    <row r="181" spans="1:37" x14ac:dyDescent="0.2">
      <c r="A181">
        <v>0</v>
      </c>
      <c r="B181" s="27">
        <v>-3.2802499329051957</v>
      </c>
      <c r="C181" s="27">
        <v>2.5646537381238699</v>
      </c>
      <c r="D181">
        <v>0</v>
      </c>
      <c r="E181" s="11" t="s">
        <v>1076</v>
      </c>
      <c r="G181" s="27">
        <v>-3.2802498460216545</v>
      </c>
      <c r="H181" s="6">
        <v>0</v>
      </c>
      <c r="I181">
        <v>1</v>
      </c>
      <c r="J181" s="27">
        <v>2.5646535758081099</v>
      </c>
      <c r="K181" s="6">
        <v>0</v>
      </c>
      <c r="L181" s="11" t="s">
        <v>9</v>
      </c>
      <c r="S181" s="27">
        <v>-3.2802498460216545</v>
      </c>
      <c r="T181" s="27">
        <v>2.5646535758081099</v>
      </c>
      <c r="U181" s="11" t="s">
        <v>1080</v>
      </c>
      <c r="W181" s="30">
        <f t="shared" si="11"/>
        <v>-0.49846021654229844</v>
      </c>
      <c r="X181" s="6">
        <v>0</v>
      </c>
      <c r="Y181">
        <v>1</v>
      </c>
      <c r="Z181" s="29">
        <f t="shared" si="12"/>
        <v>0.53575808109962963</v>
      </c>
      <c r="AA181" s="6">
        <v>0</v>
      </c>
      <c r="AB181" s="11" t="s">
        <v>9</v>
      </c>
      <c r="AI181" s="29">
        <f t="shared" si="13"/>
        <v>-0.49846021654229844</v>
      </c>
      <c r="AJ181" s="29">
        <f t="shared" si="14"/>
        <v>0.53575808109962963</v>
      </c>
      <c r="AK181" s="11" t="s">
        <v>1080</v>
      </c>
    </row>
    <row r="182" spans="1:37" x14ac:dyDescent="0.2">
      <c r="A182">
        <v>0</v>
      </c>
      <c r="B182" s="27">
        <v>-3.2802497157516748</v>
      </c>
      <c r="C182" s="27">
        <v>2.5646537382902101</v>
      </c>
      <c r="D182">
        <v>0</v>
      </c>
      <c r="E182" s="11" t="s">
        <v>1076</v>
      </c>
      <c r="G182" s="27">
        <v>-3.2802500299531943</v>
      </c>
      <c r="H182" s="6">
        <v>0</v>
      </c>
      <c r="I182">
        <v>1</v>
      </c>
      <c r="J182" s="27">
        <v>2.5646544906903399</v>
      </c>
      <c r="K182" s="6">
        <v>0</v>
      </c>
      <c r="L182" s="11" t="s">
        <v>9</v>
      </c>
      <c r="S182" s="27">
        <v>-3.2802500299531943</v>
      </c>
      <c r="T182" s="27">
        <v>2.5646544906903399</v>
      </c>
      <c r="U182" s="11" t="s">
        <v>1080</v>
      </c>
      <c r="W182" s="30">
        <f t="shared" si="11"/>
        <v>-0.50029953194461996</v>
      </c>
      <c r="X182" s="6">
        <v>0</v>
      </c>
      <c r="Y182">
        <v>1</v>
      </c>
      <c r="Z182" s="29">
        <f t="shared" si="12"/>
        <v>0.54490690340026049</v>
      </c>
      <c r="AA182" s="6">
        <v>0</v>
      </c>
      <c r="AB182" s="11" t="s">
        <v>9</v>
      </c>
      <c r="AI182" s="29">
        <f t="shared" si="13"/>
        <v>-0.50029953194461996</v>
      </c>
      <c r="AJ182" s="29">
        <f t="shared" si="14"/>
        <v>0.54490690340026049</v>
      </c>
      <c r="AK182" s="11" t="s">
        <v>1080</v>
      </c>
    </row>
    <row r="183" spans="1:37" x14ac:dyDescent="0.2">
      <c r="A183">
        <v>0</v>
      </c>
      <c r="B183" s="27">
        <v>-3.2802498208135038</v>
      </c>
      <c r="C183" s="27">
        <v>2.56465373890385</v>
      </c>
      <c r="D183">
        <v>0</v>
      </c>
      <c r="E183" s="11" t="s">
        <v>1076</v>
      </c>
      <c r="G183" s="27">
        <v>-3.2802494060470644</v>
      </c>
      <c r="H183" s="6">
        <v>0</v>
      </c>
      <c r="I183">
        <v>1</v>
      </c>
      <c r="J183" s="27">
        <v>2.5646535640952499</v>
      </c>
      <c r="K183" s="6">
        <v>0</v>
      </c>
      <c r="L183" s="11" t="s">
        <v>9</v>
      </c>
      <c r="S183" s="27">
        <v>-3.2802494060470644</v>
      </c>
      <c r="T183" s="27">
        <v>2.5646535640952499</v>
      </c>
      <c r="U183" s="11" t="s">
        <v>1080</v>
      </c>
      <c r="W183" s="30">
        <f t="shared" si="11"/>
        <v>-0.49406047064258019</v>
      </c>
      <c r="X183" s="6">
        <v>0</v>
      </c>
      <c r="Y183">
        <v>1</v>
      </c>
      <c r="Z183" s="29">
        <f t="shared" si="12"/>
        <v>0.53564095249748789</v>
      </c>
      <c r="AA183" s="6">
        <v>0</v>
      </c>
      <c r="AB183" s="11" t="s">
        <v>9</v>
      </c>
      <c r="AI183" s="29">
        <f t="shared" si="13"/>
        <v>-0.49406047064258019</v>
      </c>
      <c r="AJ183" s="29">
        <f t="shared" si="14"/>
        <v>0.53564095249748789</v>
      </c>
      <c r="AK183" s="11" t="s">
        <v>1080</v>
      </c>
    </row>
    <row r="184" spans="1:37" x14ac:dyDescent="0.2">
      <c r="A184">
        <v>0</v>
      </c>
      <c r="B184" s="27">
        <v>-3.2802496109562758</v>
      </c>
      <c r="C184" s="27">
        <v>2.5646537414839399</v>
      </c>
      <c r="D184">
        <v>0</v>
      </c>
      <c r="E184" s="11" t="s">
        <v>1076</v>
      </c>
      <c r="G184" s="27">
        <v>-3.2802493219358815</v>
      </c>
      <c r="H184" s="6">
        <v>0</v>
      </c>
      <c r="I184">
        <v>1</v>
      </c>
      <c r="J184" s="27">
        <v>2.5646533791097399</v>
      </c>
      <c r="K184" s="6">
        <v>0</v>
      </c>
      <c r="L184" s="11" t="s">
        <v>9</v>
      </c>
      <c r="S184" s="27">
        <v>-3.2802493219358815</v>
      </c>
      <c r="T184" s="27">
        <v>2.5646533791097399</v>
      </c>
      <c r="U184" s="11" t="s">
        <v>1080</v>
      </c>
      <c r="W184" s="30">
        <f t="shared" si="11"/>
        <v>-0.49321935881744139</v>
      </c>
      <c r="X184" s="6">
        <v>0</v>
      </c>
      <c r="Y184">
        <v>1</v>
      </c>
      <c r="Z184" s="29">
        <f t="shared" si="12"/>
        <v>0.53379109739762498</v>
      </c>
      <c r="AA184" s="6">
        <v>0</v>
      </c>
      <c r="AB184" s="11" t="s">
        <v>9</v>
      </c>
      <c r="AI184" s="29">
        <f t="shared" si="13"/>
        <v>-0.49321935881744139</v>
      </c>
      <c r="AJ184" s="29">
        <f t="shared" si="14"/>
        <v>0.53379109739762498</v>
      </c>
      <c r="AK184" s="11" t="s">
        <v>1080</v>
      </c>
    </row>
    <row r="185" spans="1:37" x14ac:dyDescent="0.2">
      <c r="A185">
        <v>0</v>
      </c>
      <c r="B185" s="27">
        <v>-3.2802497317331625</v>
      </c>
      <c r="C185" s="27">
        <v>2.5646537431096799</v>
      </c>
      <c r="D185">
        <v>0</v>
      </c>
      <c r="E185" s="11" t="s">
        <v>1076</v>
      </c>
      <c r="G185" s="27">
        <v>-3.2802500421978786</v>
      </c>
      <c r="H185" s="6">
        <v>0</v>
      </c>
      <c r="I185">
        <v>1</v>
      </c>
      <c r="J185" s="27">
        <v>2.5646540596779599</v>
      </c>
      <c r="K185" s="6">
        <v>0</v>
      </c>
      <c r="L185" s="11" t="s">
        <v>9</v>
      </c>
      <c r="S185" s="27">
        <v>-3.2802500421978786</v>
      </c>
      <c r="T185" s="27">
        <v>2.5646540596779599</v>
      </c>
      <c r="U185" s="11" t="s">
        <v>1080</v>
      </c>
      <c r="W185" s="30">
        <f t="shared" si="11"/>
        <v>-0.50042197878792649</v>
      </c>
      <c r="X185" s="6">
        <v>0</v>
      </c>
      <c r="Y185">
        <v>1</v>
      </c>
      <c r="Z185" s="29">
        <f t="shared" si="12"/>
        <v>0.54059677959958208</v>
      </c>
      <c r="AA185" s="6">
        <v>0</v>
      </c>
      <c r="AB185" s="11" t="s">
        <v>9</v>
      </c>
      <c r="AI185" s="29">
        <f t="shared" si="13"/>
        <v>-0.50042197878792649</v>
      </c>
      <c r="AJ185" s="29">
        <f t="shared" si="14"/>
        <v>0.54059677959958208</v>
      </c>
      <c r="AK185" s="11" t="s">
        <v>1080</v>
      </c>
    </row>
    <row r="186" spans="1:37" x14ac:dyDescent="0.2">
      <c r="A186">
        <v>0</v>
      </c>
      <c r="B186" s="27">
        <v>-3.2802496786143118</v>
      </c>
      <c r="C186" s="27">
        <v>2.5646537464041002</v>
      </c>
      <c r="D186">
        <v>0</v>
      </c>
      <c r="E186" s="11" t="s">
        <v>1076</v>
      </c>
      <c r="G186" s="27">
        <v>-3.2802494659494661</v>
      </c>
      <c r="H186" s="6">
        <v>0</v>
      </c>
      <c r="I186">
        <v>1</v>
      </c>
      <c r="J186" s="27">
        <v>2.56465324402871</v>
      </c>
      <c r="K186" s="6">
        <v>0</v>
      </c>
      <c r="L186" s="11" t="s">
        <v>9</v>
      </c>
      <c r="S186" s="27">
        <v>-3.2802494659494661</v>
      </c>
      <c r="T186" s="27">
        <v>2.56465324402871</v>
      </c>
      <c r="U186" s="11" t="s">
        <v>1080</v>
      </c>
      <c r="W186" s="30">
        <f t="shared" si="11"/>
        <v>-0.49465949465957237</v>
      </c>
      <c r="X186" s="6">
        <v>0</v>
      </c>
      <c r="Y186">
        <v>1</v>
      </c>
      <c r="Z186" s="29">
        <f t="shared" si="12"/>
        <v>0.5324402871010534</v>
      </c>
      <c r="AA186" s="6">
        <v>0</v>
      </c>
      <c r="AB186" s="11" t="s">
        <v>9</v>
      </c>
      <c r="AI186" s="29">
        <f t="shared" si="13"/>
        <v>-0.49465949465957237</v>
      </c>
      <c r="AJ186" s="29">
        <f t="shared" si="14"/>
        <v>0.5324402871010534</v>
      </c>
      <c r="AK186" s="11" t="s">
        <v>1080</v>
      </c>
    </row>
    <row r="187" spans="1:37" x14ac:dyDescent="0.2">
      <c r="A187">
        <v>0</v>
      </c>
      <c r="B187" s="27">
        <v>-3.280249755362731</v>
      </c>
      <c r="C187" s="27">
        <v>2.5646537467316199</v>
      </c>
      <c r="D187">
        <v>0</v>
      </c>
      <c r="E187" s="11" t="s">
        <v>1076</v>
      </c>
      <c r="G187" s="27">
        <v>-3.2802499312699531</v>
      </c>
      <c r="H187" s="6">
        <v>0</v>
      </c>
      <c r="I187">
        <v>1</v>
      </c>
      <c r="J187" s="27">
        <v>2.5646543756920801</v>
      </c>
      <c r="K187" s="6">
        <v>0</v>
      </c>
      <c r="L187" s="11" t="s">
        <v>9</v>
      </c>
      <c r="S187" s="27">
        <v>-3.2802499312699531</v>
      </c>
      <c r="T187" s="27">
        <v>2.5646543756920801</v>
      </c>
      <c r="U187" s="11" t="s">
        <v>1080</v>
      </c>
      <c r="W187" s="30">
        <f t="shared" si="11"/>
        <v>-0.49931269953231094</v>
      </c>
      <c r="X187" s="6">
        <v>0</v>
      </c>
      <c r="Y187">
        <v>1</v>
      </c>
      <c r="Z187" s="29">
        <f t="shared" si="12"/>
        <v>0.54375692080066074</v>
      </c>
      <c r="AA187" s="6">
        <v>0</v>
      </c>
      <c r="AB187" s="11" t="s">
        <v>9</v>
      </c>
      <c r="AI187" s="29">
        <f t="shared" si="13"/>
        <v>-0.49931269953231094</v>
      </c>
      <c r="AJ187" s="29">
        <f t="shared" si="14"/>
        <v>0.54375692080066074</v>
      </c>
      <c r="AK187" s="11" t="s">
        <v>1080</v>
      </c>
    </row>
    <row r="188" spans="1:37" x14ac:dyDescent="0.2">
      <c r="A188">
        <v>0</v>
      </c>
      <c r="B188" s="27">
        <v>-3.2802497127067709</v>
      </c>
      <c r="C188" s="27">
        <v>2.5646537471666901</v>
      </c>
      <c r="D188">
        <v>0</v>
      </c>
      <c r="E188" s="11" t="s">
        <v>1076</v>
      </c>
      <c r="G188" s="27">
        <v>-3.2802502775529279</v>
      </c>
      <c r="H188" s="6">
        <v>0</v>
      </c>
      <c r="I188">
        <v>1</v>
      </c>
      <c r="J188" s="27">
        <v>2.5646545860936598</v>
      </c>
      <c r="K188" s="6">
        <v>0</v>
      </c>
      <c r="L188" s="11" t="s">
        <v>9</v>
      </c>
      <c r="S188" s="27">
        <v>-3.2802502775529279</v>
      </c>
      <c r="T188" s="27">
        <v>2.5646545860936598</v>
      </c>
      <c r="U188" s="11" t="s">
        <v>1080</v>
      </c>
      <c r="W188" s="30">
        <f t="shared" si="11"/>
        <v>-0.50277552927582292</v>
      </c>
      <c r="X188" s="6">
        <v>0</v>
      </c>
      <c r="Y188">
        <v>1</v>
      </c>
      <c r="Z188" s="29">
        <f t="shared" si="12"/>
        <v>0.54586093659963808</v>
      </c>
      <c r="AA188" s="6">
        <v>0</v>
      </c>
      <c r="AB188" s="11" t="s">
        <v>9</v>
      </c>
      <c r="AI188" s="29">
        <f t="shared" si="13"/>
        <v>-0.50277552927582292</v>
      </c>
      <c r="AJ188" s="29">
        <f t="shared" si="14"/>
        <v>0.54586093659963808</v>
      </c>
      <c r="AK188" s="11" t="s">
        <v>1080</v>
      </c>
    </row>
    <row r="189" spans="1:37" x14ac:dyDescent="0.2">
      <c r="A189">
        <v>0</v>
      </c>
      <c r="B189" s="27">
        <v>-3.2802497441463569</v>
      </c>
      <c r="C189" s="27">
        <v>2.56465374846344</v>
      </c>
      <c r="D189">
        <v>0</v>
      </c>
      <c r="E189" s="11" t="s">
        <v>1076</v>
      </c>
      <c r="G189" s="27">
        <v>-3.2802497248794089</v>
      </c>
      <c r="H189" s="6">
        <v>0</v>
      </c>
      <c r="I189">
        <v>1</v>
      </c>
      <c r="J189" s="27">
        <v>2.56465383830274</v>
      </c>
      <c r="K189" s="6">
        <v>0</v>
      </c>
      <c r="L189" s="11" t="s">
        <v>9</v>
      </c>
      <c r="S189" s="27">
        <v>-3.2802497248794089</v>
      </c>
      <c r="T189" s="27">
        <v>2.56465383830274</v>
      </c>
      <c r="U189" s="11" t="s">
        <v>1080</v>
      </c>
      <c r="W189" s="30">
        <f t="shared" si="11"/>
        <v>-0.49724879409041023</v>
      </c>
      <c r="X189" s="6">
        <v>0</v>
      </c>
      <c r="Y189">
        <v>1</v>
      </c>
      <c r="Z189" s="29">
        <f t="shared" si="12"/>
        <v>0.53838302740041399</v>
      </c>
      <c r="AA189" s="6">
        <v>0</v>
      </c>
      <c r="AB189" s="11" t="s">
        <v>9</v>
      </c>
      <c r="AI189" s="29">
        <f t="shared" si="13"/>
        <v>-0.49724879409041023</v>
      </c>
      <c r="AJ189" s="29">
        <f t="shared" si="14"/>
        <v>0.53838302740041399</v>
      </c>
      <c r="AK189" s="11" t="s">
        <v>1080</v>
      </c>
    </row>
    <row r="190" spans="1:37" x14ac:dyDescent="0.2">
      <c r="A190">
        <v>0</v>
      </c>
      <c r="B190" s="27">
        <v>-3.280249793626107</v>
      </c>
      <c r="C190" s="27">
        <v>2.5646537494663</v>
      </c>
      <c r="D190">
        <v>0</v>
      </c>
      <c r="E190" s="11" t="s">
        <v>1076</v>
      </c>
      <c r="G190" s="27">
        <v>-3.2802499690782905</v>
      </c>
      <c r="H190" s="6">
        <v>0</v>
      </c>
      <c r="I190">
        <v>1</v>
      </c>
      <c r="J190" s="27">
        <v>2.5646542688469598</v>
      </c>
      <c r="K190" s="6">
        <v>0</v>
      </c>
      <c r="L190" s="11" t="s">
        <v>9</v>
      </c>
      <c r="S190" s="27">
        <v>-3.2802499690782905</v>
      </c>
      <c r="T190" s="27">
        <v>2.5646542688469598</v>
      </c>
      <c r="U190" s="11" t="s">
        <v>1080</v>
      </c>
      <c r="W190" s="30">
        <f t="shared" si="11"/>
        <v>-0.49969078290450852</v>
      </c>
      <c r="X190" s="6">
        <v>0</v>
      </c>
      <c r="Y190">
        <v>1</v>
      </c>
      <c r="Z190" s="29">
        <f t="shared" si="12"/>
        <v>0.5426884695989429</v>
      </c>
      <c r="AA190" s="6">
        <v>0</v>
      </c>
      <c r="AB190" s="11" t="s">
        <v>9</v>
      </c>
      <c r="AI190" s="29">
        <f t="shared" si="13"/>
        <v>-0.49969078290450852</v>
      </c>
      <c r="AJ190" s="29">
        <f t="shared" si="14"/>
        <v>0.5426884695989429</v>
      </c>
      <c r="AK190" s="11" t="s">
        <v>1080</v>
      </c>
    </row>
    <row r="191" spans="1:37" x14ac:dyDescent="0.2">
      <c r="A191">
        <v>0</v>
      </c>
      <c r="B191" s="27">
        <v>-3.2802495726050531</v>
      </c>
      <c r="C191" s="27">
        <v>2.56465374971966</v>
      </c>
      <c r="D191">
        <v>0</v>
      </c>
      <c r="E191" s="11" t="s">
        <v>1076</v>
      </c>
      <c r="G191" s="27">
        <v>-3.2802500240663766</v>
      </c>
      <c r="H191" s="6">
        <v>0</v>
      </c>
      <c r="I191">
        <v>1</v>
      </c>
      <c r="J191" s="27">
        <v>2.5646538569723401</v>
      </c>
      <c r="K191" s="6">
        <v>0</v>
      </c>
      <c r="L191" s="11" t="s">
        <v>9</v>
      </c>
      <c r="S191" s="27">
        <v>-3.2802500240663766</v>
      </c>
      <c r="T191" s="27">
        <v>2.5646538569723401</v>
      </c>
      <c r="U191" s="11" t="s">
        <v>1080</v>
      </c>
      <c r="W191" s="30">
        <f t="shared" si="11"/>
        <v>-0.50024066376499832</v>
      </c>
      <c r="X191" s="6">
        <v>0</v>
      </c>
      <c r="Y191">
        <v>1</v>
      </c>
      <c r="Z191" s="29">
        <f t="shared" si="12"/>
        <v>0.53856972340145148</v>
      </c>
      <c r="AA191" s="6">
        <v>0</v>
      </c>
      <c r="AB191" s="11" t="s">
        <v>9</v>
      </c>
      <c r="AI191" s="29">
        <f t="shared" si="13"/>
        <v>-0.50024066376499832</v>
      </c>
      <c r="AJ191" s="29">
        <f t="shared" si="14"/>
        <v>0.53856972340145148</v>
      </c>
      <c r="AK191" s="11" t="s">
        <v>1080</v>
      </c>
    </row>
    <row r="192" spans="1:37" x14ac:dyDescent="0.2">
      <c r="A192">
        <v>0</v>
      </c>
      <c r="B192" s="27">
        <v>-3.2802497308103558</v>
      </c>
      <c r="C192" s="27">
        <v>2.5646537501896698</v>
      </c>
      <c r="D192">
        <v>0</v>
      </c>
      <c r="E192" s="11" t="s">
        <v>1076</v>
      </c>
      <c r="G192" s="27">
        <v>-3.2802497758018681</v>
      </c>
      <c r="H192" s="6">
        <v>0</v>
      </c>
      <c r="I192">
        <v>1</v>
      </c>
      <c r="J192" s="27">
        <v>2.5646539870987999</v>
      </c>
      <c r="K192" s="6">
        <v>0</v>
      </c>
      <c r="L192" s="11" t="s">
        <v>9</v>
      </c>
      <c r="S192" s="27">
        <v>-3.2802497758018681</v>
      </c>
      <c r="T192" s="27">
        <v>2.5646539870987999</v>
      </c>
      <c r="U192" s="11" t="s">
        <v>1080</v>
      </c>
      <c r="W192" s="30">
        <f t="shared" si="11"/>
        <v>-0.49775801868236158</v>
      </c>
      <c r="X192" s="6">
        <v>0</v>
      </c>
      <c r="Y192">
        <v>1</v>
      </c>
      <c r="Z192" s="29">
        <f t="shared" si="12"/>
        <v>0.53987098799916566</v>
      </c>
      <c r="AA192" s="6">
        <v>0</v>
      </c>
      <c r="AB192" s="11" t="s">
        <v>9</v>
      </c>
      <c r="AI192" s="29">
        <f t="shared" si="13"/>
        <v>-0.49775801868236158</v>
      </c>
      <c r="AJ192" s="29">
        <f t="shared" si="14"/>
        <v>0.53987098799916566</v>
      </c>
      <c r="AK192" s="11" t="s">
        <v>1080</v>
      </c>
    </row>
    <row r="193" spans="1:37" x14ac:dyDescent="0.2">
      <c r="A193">
        <v>0</v>
      </c>
      <c r="B193" s="27">
        <v>-3.2802497785052385</v>
      </c>
      <c r="C193" s="27">
        <v>2.5646537538596599</v>
      </c>
      <c r="D193">
        <v>0</v>
      </c>
      <c r="E193" s="11" t="s">
        <v>1076</v>
      </c>
      <c r="G193" s="27">
        <v>-3.2802498189153342</v>
      </c>
      <c r="H193" s="6">
        <v>0</v>
      </c>
      <c r="I193">
        <v>1</v>
      </c>
      <c r="J193" s="27">
        <v>2.5646539309280301</v>
      </c>
      <c r="K193" s="6">
        <v>0</v>
      </c>
      <c r="L193" s="11" t="s">
        <v>9</v>
      </c>
      <c r="S193" s="27">
        <v>-3.2802498189153342</v>
      </c>
      <c r="T193" s="27">
        <v>2.5646539309280301</v>
      </c>
      <c r="U193" s="11" t="s">
        <v>1080</v>
      </c>
      <c r="W193" s="30">
        <f t="shared" si="11"/>
        <v>-0.4981891533388989</v>
      </c>
      <c r="X193" s="6">
        <v>0</v>
      </c>
      <c r="Y193">
        <v>1</v>
      </c>
      <c r="Z193" s="29">
        <f t="shared" si="12"/>
        <v>0.53930928030240466</v>
      </c>
      <c r="AA193" s="6">
        <v>0</v>
      </c>
      <c r="AB193" s="11" t="s">
        <v>9</v>
      </c>
      <c r="AI193" s="29">
        <f t="shared" si="13"/>
        <v>-0.4981891533388989</v>
      </c>
      <c r="AJ193" s="29">
        <f t="shared" si="14"/>
        <v>0.53930928030240466</v>
      </c>
      <c r="AK193" s="11" t="s">
        <v>1080</v>
      </c>
    </row>
    <row r="194" spans="1:37" x14ac:dyDescent="0.2">
      <c r="A194">
        <v>0</v>
      </c>
      <c r="B194" s="27">
        <v>-3.2802498067006178</v>
      </c>
      <c r="C194" s="27">
        <v>2.56465375620783</v>
      </c>
      <c r="D194">
        <v>0</v>
      </c>
      <c r="E194" s="11" t="s">
        <v>1076</v>
      </c>
      <c r="G194" s="27">
        <v>-3.2802501492063274</v>
      </c>
      <c r="H194" s="6">
        <v>0</v>
      </c>
      <c r="I194">
        <v>1</v>
      </c>
      <c r="J194" s="27">
        <v>2.56465441979234</v>
      </c>
      <c r="K194" s="6">
        <v>0</v>
      </c>
      <c r="L194" s="11" t="s">
        <v>9</v>
      </c>
      <c r="S194" s="27">
        <v>-3.2802501492063274</v>
      </c>
      <c r="T194" s="27">
        <v>2.56465441979234</v>
      </c>
      <c r="U194" s="11" t="s">
        <v>1080</v>
      </c>
      <c r="W194" s="30">
        <f t="shared" si="11"/>
        <v>-0.50149206327478169</v>
      </c>
      <c r="X194" s="6">
        <v>0</v>
      </c>
      <c r="Y194">
        <v>1</v>
      </c>
      <c r="Z194" s="29">
        <f t="shared" si="12"/>
        <v>0.54419792339831474</v>
      </c>
      <c r="AA194" s="6">
        <v>0</v>
      </c>
      <c r="AB194" s="11" t="s">
        <v>9</v>
      </c>
      <c r="AI194" s="29">
        <f t="shared" si="13"/>
        <v>-0.50149206327478169</v>
      </c>
      <c r="AJ194" s="29">
        <f t="shared" si="14"/>
        <v>0.54419792339831474</v>
      </c>
      <c r="AK194" s="11" t="s">
        <v>1080</v>
      </c>
    </row>
    <row r="195" spans="1:37" x14ac:dyDescent="0.2">
      <c r="A195">
        <v>0</v>
      </c>
      <c r="B195" s="27">
        <v>-3.2802496503004988</v>
      </c>
      <c r="C195" s="27">
        <v>2.56465375647673</v>
      </c>
      <c r="D195">
        <v>0</v>
      </c>
      <c r="E195" s="11" t="s">
        <v>1076</v>
      </c>
      <c r="G195" s="27">
        <v>-3.280249403260568</v>
      </c>
      <c r="H195" s="6">
        <v>0</v>
      </c>
      <c r="I195">
        <v>1</v>
      </c>
      <c r="J195" s="27">
        <v>2.56465349227686</v>
      </c>
      <c r="K195" s="6">
        <v>0</v>
      </c>
      <c r="L195" s="11" t="s">
        <v>9</v>
      </c>
      <c r="S195" s="27">
        <v>-3.280249403260568</v>
      </c>
      <c r="T195" s="27">
        <v>2.56465349227686</v>
      </c>
      <c r="U195" s="11" t="s">
        <v>1080</v>
      </c>
      <c r="W195" s="30">
        <f t="shared" ref="W195:W258" si="15">$G195*10000+32802</f>
        <v>-0.49403260568215046</v>
      </c>
      <c r="X195" s="6">
        <v>0</v>
      </c>
      <c r="Y195">
        <v>1</v>
      </c>
      <c r="Z195" s="29">
        <f t="shared" ref="Z195:Z258" si="16">$J195*10000-25646</f>
        <v>0.5349227685983351</v>
      </c>
      <c r="AA195" s="6">
        <v>0</v>
      </c>
      <c r="AB195" s="11" t="s">
        <v>9</v>
      </c>
      <c r="AI195" s="29">
        <f t="shared" ref="AI195:AI258" si="17">$S195*10000+32802</f>
        <v>-0.49403260568215046</v>
      </c>
      <c r="AJ195" s="29">
        <f t="shared" ref="AJ195:AJ258" si="18">$T195*10000-25646</f>
        <v>0.5349227685983351</v>
      </c>
      <c r="AK195" s="11" t="s">
        <v>1080</v>
      </c>
    </row>
    <row r="196" spans="1:37" x14ac:dyDescent="0.2">
      <c r="A196">
        <v>0</v>
      </c>
      <c r="B196" s="27">
        <v>-3.2802497220680817</v>
      </c>
      <c r="C196" s="27">
        <v>2.5646537580333399</v>
      </c>
      <c r="D196">
        <v>0</v>
      </c>
      <c r="E196" s="11" t="s">
        <v>1076</v>
      </c>
      <c r="G196" s="27">
        <v>-3.2802502689169737</v>
      </c>
      <c r="H196" s="6">
        <v>0</v>
      </c>
      <c r="I196">
        <v>1</v>
      </c>
      <c r="J196" s="27">
        <v>2.5646545984833802</v>
      </c>
      <c r="K196" s="6">
        <v>0</v>
      </c>
      <c r="L196" s="11" t="s">
        <v>9</v>
      </c>
      <c r="S196" s="27">
        <v>-3.2802502689169737</v>
      </c>
      <c r="T196" s="27">
        <v>2.5646545984833802</v>
      </c>
      <c r="U196" s="11" t="s">
        <v>1080</v>
      </c>
      <c r="W196" s="30">
        <f t="shared" si="15"/>
        <v>-0.50268916973436717</v>
      </c>
      <c r="X196" s="6">
        <v>0</v>
      </c>
      <c r="Y196">
        <v>1</v>
      </c>
      <c r="Z196" s="29">
        <f t="shared" si="16"/>
        <v>0.5459848338032316</v>
      </c>
      <c r="AA196" s="6">
        <v>0</v>
      </c>
      <c r="AB196" s="11" t="s">
        <v>9</v>
      </c>
      <c r="AI196" s="29">
        <f t="shared" si="17"/>
        <v>-0.50268916973436717</v>
      </c>
      <c r="AJ196" s="29">
        <f t="shared" si="18"/>
        <v>0.5459848338032316</v>
      </c>
      <c r="AK196" s="11" t="s">
        <v>1080</v>
      </c>
    </row>
    <row r="197" spans="1:37" x14ac:dyDescent="0.2">
      <c r="A197">
        <v>0</v>
      </c>
      <c r="B197" s="27">
        <v>-3.2802496675765092</v>
      </c>
      <c r="C197" s="27">
        <v>2.56465376068493</v>
      </c>
      <c r="D197">
        <v>0</v>
      </c>
      <c r="E197" s="11" t="s">
        <v>1076</v>
      </c>
      <c r="G197" s="27">
        <v>-3.2802494465823586</v>
      </c>
      <c r="H197" s="6">
        <v>0</v>
      </c>
      <c r="I197">
        <v>1</v>
      </c>
      <c r="J197" s="27">
        <v>2.5646534096894902</v>
      </c>
      <c r="K197" s="6">
        <v>0</v>
      </c>
      <c r="L197" s="11" t="s">
        <v>9</v>
      </c>
      <c r="S197" s="27">
        <v>-3.2802494465823586</v>
      </c>
      <c r="T197" s="27">
        <v>2.5646534096894902</v>
      </c>
      <c r="U197" s="11" t="s">
        <v>1080</v>
      </c>
      <c r="W197" s="30">
        <f t="shared" si="15"/>
        <v>-0.49446582358359592</v>
      </c>
      <c r="X197" s="6">
        <v>0</v>
      </c>
      <c r="Y197">
        <v>1</v>
      </c>
      <c r="Z197" s="29">
        <f t="shared" si="16"/>
        <v>0.53409689490217716</v>
      </c>
      <c r="AA197" s="6">
        <v>0</v>
      </c>
      <c r="AB197" s="11" t="s">
        <v>9</v>
      </c>
      <c r="AI197" s="29">
        <f t="shared" si="17"/>
        <v>-0.49446582358359592</v>
      </c>
      <c r="AJ197" s="29">
        <f t="shared" si="18"/>
        <v>0.53409689490217716</v>
      </c>
      <c r="AK197" s="11" t="s">
        <v>1080</v>
      </c>
    </row>
    <row r="198" spans="1:37" x14ac:dyDescent="0.2">
      <c r="A198">
        <v>0</v>
      </c>
      <c r="B198" s="27">
        <v>-3.2802497341502033</v>
      </c>
      <c r="C198" s="27">
        <v>2.5646537614895299</v>
      </c>
      <c r="D198">
        <v>0</v>
      </c>
      <c r="E198" s="11" t="s">
        <v>1076</v>
      </c>
      <c r="G198" s="27">
        <v>-3.2802501140627651</v>
      </c>
      <c r="H198" s="6">
        <v>0</v>
      </c>
      <c r="I198">
        <v>1</v>
      </c>
      <c r="J198" s="27">
        <v>2.5646543677543798</v>
      </c>
      <c r="K198" s="6">
        <v>0</v>
      </c>
      <c r="L198" s="11" t="s">
        <v>9</v>
      </c>
      <c r="S198" s="27">
        <v>-3.2802501140627651</v>
      </c>
      <c r="T198" s="27">
        <v>2.5646543677543798</v>
      </c>
      <c r="U198" s="11" t="s">
        <v>1080</v>
      </c>
      <c r="W198" s="30">
        <f t="shared" si="15"/>
        <v>-0.50114062765351264</v>
      </c>
      <c r="X198" s="6">
        <v>0</v>
      </c>
      <c r="Y198">
        <v>1</v>
      </c>
      <c r="Z198" s="29">
        <f t="shared" si="16"/>
        <v>0.54367754379927646</v>
      </c>
      <c r="AA198" s="6">
        <v>0</v>
      </c>
      <c r="AB198" s="11" t="s">
        <v>9</v>
      </c>
      <c r="AI198" s="29">
        <f t="shared" si="17"/>
        <v>-0.50114062765351264</v>
      </c>
      <c r="AJ198" s="29">
        <f t="shared" si="18"/>
        <v>0.54367754379927646</v>
      </c>
      <c r="AK198" s="11" t="s">
        <v>1080</v>
      </c>
    </row>
    <row r="199" spans="1:37" x14ac:dyDescent="0.2">
      <c r="A199">
        <v>0</v>
      </c>
      <c r="B199" s="27">
        <v>-3.2802495646462235</v>
      </c>
      <c r="C199" s="27">
        <v>2.5646537618350802</v>
      </c>
      <c r="D199">
        <v>0</v>
      </c>
      <c r="E199" s="11" t="s">
        <v>1076</v>
      </c>
      <c r="G199" s="27">
        <v>-3.2802500922063635</v>
      </c>
      <c r="H199" s="6">
        <v>0</v>
      </c>
      <c r="I199">
        <v>1</v>
      </c>
      <c r="J199" s="27">
        <v>2.5646544745346</v>
      </c>
      <c r="K199" s="6">
        <v>0</v>
      </c>
      <c r="L199" s="11" t="s">
        <v>9</v>
      </c>
      <c r="S199" s="27">
        <v>-3.2802500922063635</v>
      </c>
      <c r="T199" s="27">
        <v>2.5646544745346</v>
      </c>
      <c r="U199" s="11" t="s">
        <v>1080</v>
      </c>
      <c r="W199" s="30">
        <f t="shared" si="15"/>
        <v>-0.50092206363478908</v>
      </c>
      <c r="X199" s="6">
        <v>0</v>
      </c>
      <c r="Y199">
        <v>1</v>
      </c>
      <c r="Z199" s="29">
        <f t="shared" si="16"/>
        <v>0.54474534600012703</v>
      </c>
      <c r="AA199" s="6">
        <v>0</v>
      </c>
      <c r="AB199" s="11" t="s">
        <v>9</v>
      </c>
      <c r="AI199" s="29">
        <f t="shared" si="17"/>
        <v>-0.50092206363478908</v>
      </c>
      <c r="AJ199" s="29">
        <f t="shared" si="18"/>
        <v>0.54474534600012703</v>
      </c>
      <c r="AK199" s="11" t="s">
        <v>1080</v>
      </c>
    </row>
    <row r="200" spans="1:37" x14ac:dyDescent="0.2">
      <c r="A200">
        <v>0</v>
      </c>
      <c r="B200" s="27">
        <v>-3.2802496996178911</v>
      </c>
      <c r="C200" s="27">
        <v>2.56465376212447</v>
      </c>
      <c r="D200">
        <v>0</v>
      </c>
      <c r="E200" s="11" t="s">
        <v>1076</v>
      </c>
      <c r="G200" s="27">
        <v>-3.2802498903537023</v>
      </c>
      <c r="H200" s="6">
        <v>0</v>
      </c>
      <c r="I200">
        <v>1</v>
      </c>
      <c r="J200" s="27">
        <v>2.56465407169912</v>
      </c>
      <c r="K200" s="6">
        <v>0</v>
      </c>
      <c r="L200" s="11" t="s">
        <v>9</v>
      </c>
      <c r="S200" s="27">
        <v>-3.2802498903537023</v>
      </c>
      <c r="T200" s="27">
        <v>2.56465407169912</v>
      </c>
      <c r="U200" s="11" t="s">
        <v>1080</v>
      </c>
      <c r="W200" s="30">
        <f t="shared" si="15"/>
        <v>-0.4989035370235797</v>
      </c>
      <c r="X200" s="6">
        <v>0</v>
      </c>
      <c r="Y200">
        <v>1</v>
      </c>
      <c r="Z200" s="29">
        <f t="shared" si="16"/>
        <v>0.54071699119958794</v>
      </c>
      <c r="AA200" s="6">
        <v>0</v>
      </c>
      <c r="AB200" s="11" t="s">
        <v>9</v>
      </c>
      <c r="AI200" s="29">
        <f t="shared" si="17"/>
        <v>-0.4989035370235797</v>
      </c>
      <c r="AJ200" s="29">
        <f t="shared" si="18"/>
        <v>0.54071699119958794</v>
      </c>
      <c r="AK200" s="11" t="s">
        <v>1080</v>
      </c>
    </row>
    <row r="201" spans="1:37" x14ac:dyDescent="0.2">
      <c r="A201">
        <v>0</v>
      </c>
      <c r="B201" s="27">
        <v>-3.2802496545436619</v>
      </c>
      <c r="C201" s="27">
        <v>2.5646537622941699</v>
      </c>
      <c r="D201">
        <v>0</v>
      </c>
      <c r="E201" s="11" t="s">
        <v>1076</v>
      </c>
      <c r="G201" s="27">
        <v>-3.2802497470044831</v>
      </c>
      <c r="H201" s="6">
        <v>0</v>
      </c>
      <c r="I201">
        <v>1</v>
      </c>
      <c r="J201" s="27">
        <v>2.5646539710701899</v>
      </c>
      <c r="K201" s="6">
        <v>0</v>
      </c>
      <c r="L201" s="11" t="s">
        <v>9</v>
      </c>
      <c r="S201" s="27">
        <v>-3.2802497470044831</v>
      </c>
      <c r="T201" s="27">
        <v>2.5646539710701899</v>
      </c>
      <c r="U201" s="11" t="s">
        <v>1080</v>
      </c>
      <c r="W201" s="30">
        <f t="shared" si="15"/>
        <v>-0.4974700448292424</v>
      </c>
      <c r="X201" s="6">
        <v>0</v>
      </c>
      <c r="Y201">
        <v>1</v>
      </c>
      <c r="Z201" s="29">
        <f t="shared" si="16"/>
        <v>0.5397107018980023</v>
      </c>
      <c r="AA201" s="6">
        <v>0</v>
      </c>
      <c r="AB201" s="11" t="s">
        <v>9</v>
      </c>
      <c r="AI201" s="29">
        <f t="shared" si="17"/>
        <v>-0.4974700448292424</v>
      </c>
      <c r="AJ201" s="29">
        <f t="shared" si="18"/>
        <v>0.5397107018980023</v>
      </c>
      <c r="AK201" s="11" t="s">
        <v>1080</v>
      </c>
    </row>
    <row r="202" spans="1:37" x14ac:dyDescent="0.2">
      <c r="A202">
        <v>0</v>
      </c>
      <c r="B202" s="27">
        <v>-3.2802497035505063</v>
      </c>
      <c r="C202" s="27">
        <v>2.56465376473004</v>
      </c>
      <c r="D202">
        <v>0</v>
      </c>
      <c r="E202" s="11" t="s">
        <v>1076</v>
      </c>
      <c r="G202" s="27">
        <v>-3.2802497593534334</v>
      </c>
      <c r="H202" s="6">
        <v>0</v>
      </c>
      <c r="I202">
        <v>1</v>
      </c>
      <c r="J202" s="27">
        <v>2.5646541497031698</v>
      </c>
      <c r="K202" s="6">
        <v>0</v>
      </c>
      <c r="L202" s="11" t="s">
        <v>9</v>
      </c>
      <c r="S202" s="27">
        <v>-3.2802497593534334</v>
      </c>
      <c r="T202" s="27">
        <v>2.5646541497031698</v>
      </c>
      <c r="U202" s="11" t="s">
        <v>1080</v>
      </c>
      <c r="W202" s="30">
        <f t="shared" si="15"/>
        <v>-0.49759353433182696</v>
      </c>
      <c r="X202" s="6">
        <v>0</v>
      </c>
      <c r="Y202">
        <v>1</v>
      </c>
      <c r="Z202" s="29">
        <f t="shared" si="16"/>
        <v>0.54149703169969143</v>
      </c>
      <c r="AA202" s="6">
        <v>0</v>
      </c>
      <c r="AB202" s="11" t="s">
        <v>9</v>
      </c>
      <c r="AI202" s="29">
        <f t="shared" si="17"/>
        <v>-0.49759353433182696</v>
      </c>
      <c r="AJ202" s="29">
        <f t="shared" si="18"/>
        <v>0.54149703169969143</v>
      </c>
      <c r="AK202" s="11" t="s">
        <v>1080</v>
      </c>
    </row>
    <row r="203" spans="1:37" x14ac:dyDescent="0.2">
      <c r="A203">
        <v>0</v>
      </c>
      <c r="B203" s="27">
        <v>-3.2802496691973762</v>
      </c>
      <c r="C203" s="27">
        <v>2.5646537661676301</v>
      </c>
      <c r="D203">
        <v>0</v>
      </c>
      <c r="E203" s="11" t="s">
        <v>1076</v>
      </c>
      <c r="G203" s="27">
        <v>-3.2802496854272172</v>
      </c>
      <c r="H203" s="6">
        <v>0</v>
      </c>
      <c r="I203">
        <v>1</v>
      </c>
      <c r="J203" s="27">
        <v>2.5646537994740601</v>
      </c>
      <c r="K203" s="6">
        <v>0</v>
      </c>
      <c r="L203" s="11" t="s">
        <v>9</v>
      </c>
      <c r="S203" s="27">
        <v>-3.2802496854272172</v>
      </c>
      <c r="T203" s="27">
        <v>2.5646537994740601</v>
      </c>
      <c r="U203" s="11" t="s">
        <v>1080</v>
      </c>
      <c r="W203" s="30">
        <f t="shared" si="15"/>
        <v>-0.4968542721690028</v>
      </c>
      <c r="X203" s="6">
        <v>0</v>
      </c>
      <c r="Y203">
        <v>1</v>
      </c>
      <c r="Z203" s="29">
        <f t="shared" si="16"/>
        <v>0.5379947405999701</v>
      </c>
      <c r="AA203" s="6">
        <v>0</v>
      </c>
      <c r="AB203" s="11" t="s">
        <v>9</v>
      </c>
      <c r="AI203" s="29">
        <f t="shared" si="17"/>
        <v>-0.4968542721690028</v>
      </c>
      <c r="AJ203" s="29">
        <f t="shared" si="18"/>
        <v>0.5379947405999701</v>
      </c>
      <c r="AK203" s="11" t="s">
        <v>1080</v>
      </c>
    </row>
    <row r="204" spans="1:37" x14ac:dyDescent="0.2">
      <c r="A204">
        <v>0</v>
      </c>
      <c r="B204" s="27">
        <v>-3.2802497803769217</v>
      </c>
      <c r="C204" s="27">
        <v>2.56465376671812</v>
      </c>
      <c r="D204">
        <v>0</v>
      </c>
      <c r="E204" s="11" t="s">
        <v>1076</v>
      </c>
      <c r="G204" s="27">
        <v>-3.2802496190581603</v>
      </c>
      <c r="H204" s="6">
        <v>0</v>
      </c>
      <c r="I204">
        <v>1</v>
      </c>
      <c r="J204" s="27">
        <v>2.5646539069507202</v>
      </c>
      <c r="K204" s="6">
        <v>0</v>
      </c>
      <c r="L204" s="11" t="s">
        <v>9</v>
      </c>
      <c r="S204" s="27">
        <v>-3.2802496190581603</v>
      </c>
      <c r="T204" s="27">
        <v>2.5646539069507202</v>
      </c>
      <c r="U204" s="11" t="s">
        <v>1080</v>
      </c>
      <c r="W204" s="30">
        <f t="shared" si="15"/>
        <v>-0.49619058160169516</v>
      </c>
      <c r="X204" s="6">
        <v>0</v>
      </c>
      <c r="Y204">
        <v>1</v>
      </c>
      <c r="Z204" s="29">
        <f t="shared" si="16"/>
        <v>0.53906950720192981</v>
      </c>
      <c r="AA204" s="6">
        <v>0</v>
      </c>
      <c r="AB204" s="11" t="s">
        <v>9</v>
      </c>
      <c r="AI204" s="29">
        <f t="shared" si="17"/>
        <v>-0.49619058160169516</v>
      </c>
      <c r="AJ204" s="29">
        <f t="shared" si="18"/>
        <v>0.53906950720192981</v>
      </c>
      <c r="AK204" s="11" t="s">
        <v>1080</v>
      </c>
    </row>
    <row r="205" spans="1:37" x14ac:dyDescent="0.2">
      <c r="A205">
        <v>0</v>
      </c>
      <c r="B205" s="27">
        <v>-3.2802496906607193</v>
      </c>
      <c r="C205" s="27">
        <v>2.5646537682945199</v>
      </c>
      <c r="D205">
        <v>0</v>
      </c>
      <c r="E205" s="11" t="s">
        <v>1076</v>
      </c>
      <c r="G205" s="27">
        <v>-3.2802498931172077</v>
      </c>
      <c r="H205" s="6">
        <v>0</v>
      </c>
      <c r="I205">
        <v>1</v>
      </c>
      <c r="J205" s="27">
        <v>2.5646544006551601</v>
      </c>
      <c r="K205" s="6">
        <v>0</v>
      </c>
      <c r="L205" s="11" t="s">
        <v>9</v>
      </c>
      <c r="S205" s="27">
        <v>-3.2802498931172077</v>
      </c>
      <c r="T205" s="27">
        <v>2.5646544006551601</v>
      </c>
      <c r="U205" s="11" t="s">
        <v>1080</v>
      </c>
      <c r="W205" s="30">
        <f t="shared" si="15"/>
        <v>-0.49893117207830073</v>
      </c>
      <c r="X205" s="6">
        <v>0</v>
      </c>
      <c r="Y205">
        <v>1</v>
      </c>
      <c r="Z205" s="29">
        <f t="shared" si="16"/>
        <v>0.54400655160134193</v>
      </c>
      <c r="AA205" s="6">
        <v>0</v>
      </c>
      <c r="AB205" s="11" t="s">
        <v>9</v>
      </c>
      <c r="AI205" s="29">
        <f t="shared" si="17"/>
        <v>-0.49893117207830073</v>
      </c>
      <c r="AJ205" s="29">
        <f t="shared" si="18"/>
        <v>0.54400655160134193</v>
      </c>
      <c r="AK205" s="11" t="s">
        <v>1080</v>
      </c>
    </row>
    <row r="206" spans="1:37" x14ac:dyDescent="0.2">
      <c r="A206">
        <v>0</v>
      </c>
      <c r="B206" s="27">
        <v>-3.2802497916637008</v>
      </c>
      <c r="C206" s="27">
        <v>2.5646537683069002</v>
      </c>
      <c r="D206">
        <v>0</v>
      </c>
      <c r="E206" s="11" t="s">
        <v>1076</v>
      </c>
      <c r="G206" s="27">
        <v>-3.2802499974680495</v>
      </c>
      <c r="H206" s="6">
        <v>0</v>
      </c>
      <c r="I206">
        <v>1</v>
      </c>
      <c r="J206" s="27">
        <v>2.56465402848705</v>
      </c>
      <c r="K206" s="6">
        <v>0</v>
      </c>
      <c r="L206" s="11" t="s">
        <v>9</v>
      </c>
      <c r="S206" s="27">
        <v>-3.2802499974680495</v>
      </c>
      <c r="T206" s="27">
        <v>2.56465402848705</v>
      </c>
      <c r="U206" s="11" t="s">
        <v>1080</v>
      </c>
      <c r="W206" s="30">
        <f t="shared" si="15"/>
        <v>-0.49997468049696181</v>
      </c>
      <c r="X206" s="6">
        <v>0</v>
      </c>
      <c r="Y206">
        <v>1</v>
      </c>
      <c r="Z206" s="29">
        <f t="shared" si="16"/>
        <v>0.54028487050163676</v>
      </c>
      <c r="AA206" s="6">
        <v>0</v>
      </c>
      <c r="AB206" s="11" t="s">
        <v>9</v>
      </c>
      <c r="AI206" s="29">
        <f t="shared" si="17"/>
        <v>-0.49997468049696181</v>
      </c>
      <c r="AJ206" s="29">
        <f t="shared" si="18"/>
        <v>0.54028487050163676</v>
      </c>
      <c r="AK206" s="11" t="s">
        <v>1080</v>
      </c>
    </row>
    <row r="207" spans="1:37" x14ac:dyDescent="0.2">
      <c r="A207">
        <v>0</v>
      </c>
      <c r="B207" s="27">
        <v>-3.2802498515685752</v>
      </c>
      <c r="C207" s="27">
        <v>2.5646537700947598</v>
      </c>
      <c r="D207">
        <v>0</v>
      </c>
      <c r="E207" s="11" t="s">
        <v>1076</v>
      </c>
      <c r="G207" s="27">
        <v>-3.2802499688451241</v>
      </c>
      <c r="H207" s="6">
        <v>0</v>
      </c>
      <c r="I207">
        <v>1</v>
      </c>
      <c r="J207" s="27">
        <v>2.5646538474807299</v>
      </c>
      <c r="K207" s="6">
        <v>0</v>
      </c>
      <c r="L207" s="11" t="s">
        <v>9</v>
      </c>
      <c r="S207" s="27">
        <v>-3.2802499688451241</v>
      </c>
      <c r="T207" s="27">
        <v>2.5646538474807299</v>
      </c>
      <c r="U207" s="11" t="s">
        <v>1080</v>
      </c>
      <c r="W207" s="30">
        <f t="shared" si="15"/>
        <v>-0.49968845124385552</v>
      </c>
      <c r="X207" s="6">
        <v>0</v>
      </c>
      <c r="Y207">
        <v>1</v>
      </c>
      <c r="Z207" s="29">
        <f t="shared" si="16"/>
        <v>0.53847480729746167</v>
      </c>
      <c r="AA207" s="6">
        <v>0</v>
      </c>
      <c r="AB207" s="11" t="s">
        <v>9</v>
      </c>
      <c r="AI207" s="29">
        <f t="shared" si="17"/>
        <v>-0.49968845124385552</v>
      </c>
      <c r="AJ207" s="29">
        <f t="shared" si="18"/>
        <v>0.53847480729746167</v>
      </c>
      <c r="AK207" s="11" t="s">
        <v>1080</v>
      </c>
    </row>
    <row r="208" spans="1:37" x14ac:dyDescent="0.2">
      <c r="A208">
        <v>0</v>
      </c>
      <c r="B208" s="27">
        <v>-3.2802496346693766</v>
      </c>
      <c r="C208" s="27">
        <v>2.5646537704355601</v>
      </c>
      <c r="D208">
        <v>0</v>
      </c>
      <c r="E208" s="11" t="s">
        <v>1076</v>
      </c>
      <c r="G208" s="27">
        <v>-3.2802497093445453</v>
      </c>
      <c r="H208" s="6">
        <v>0</v>
      </c>
      <c r="I208">
        <v>1</v>
      </c>
      <c r="J208" s="27">
        <v>2.5646541285154001</v>
      </c>
      <c r="K208" s="6">
        <v>0</v>
      </c>
      <c r="L208" s="11" t="s">
        <v>9</v>
      </c>
      <c r="S208" s="27">
        <v>-3.2802497093445453</v>
      </c>
      <c r="T208" s="27">
        <v>2.5646541285154001</v>
      </c>
      <c r="U208" s="11" t="s">
        <v>1080</v>
      </c>
      <c r="W208" s="30">
        <f t="shared" si="15"/>
        <v>-0.49709344545408385</v>
      </c>
      <c r="X208" s="6">
        <v>0</v>
      </c>
      <c r="Y208">
        <v>1</v>
      </c>
      <c r="Z208" s="29">
        <f t="shared" si="16"/>
        <v>0.54128515400225297</v>
      </c>
      <c r="AA208" s="6">
        <v>0</v>
      </c>
      <c r="AB208" s="11" t="s">
        <v>9</v>
      </c>
      <c r="AI208" s="29">
        <f t="shared" si="17"/>
        <v>-0.49709344545408385</v>
      </c>
      <c r="AJ208" s="29">
        <f t="shared" si="18"/>
        <v>0.54128515400225297</v>
      </c>
      <c r="AK208" s="11" t="s">
        <v>1080</v>
      </c>
    </row>
    <row r="209" spans="1:37" x14ac:dyDescent="0.2">
      <c r="A209">
        <v>0</v>
      </c>
      <c r="B209" s="27">
        <v>-3.2802496896874165</v>
      </c>
      <c r="C209" s="27">
        <v>2.5646537707128498</v>
      </c>
      <c r="D209">
        <v>0</v>
      </c>
      <c r="E209" s="11" t="s">
        <v>1076</v>
      </c>
      <c r="G209" s="27">
        <v>-3.2802497469078067</v>
      </c>
      <c r="H209" s="6">
        <v>0</v>
      </c>
      <c r="I209">
        <v>1</v>
      </c>
      <c r="J209" s="27">
        <v>2.5646542009847799</v>
      </c>
      <c r="K209" s="6">
        <v>0</v>
      </c>
      <c r="L209" s="11" t="s">
        <v>9</v>
      </c>
      <c r="S209" s="27">
        <v>-3.2802497469078067</v>
      </c>
      <c r="T209" s="27">
        <v>2.5646542009847799</v>
      </c>
      <c r="U209" s="11" t="s">
        <v>1080</v>
      </c>
      <c r="W209" s="30">
        <f t="shared" si="15"/>
        <v>-0.49746907806547824</v>
      </c>
      <c r="X209" s="6">
        <v>0</v>
      </c>
      <c r="Y209">
        <v>1</v>
      </c>
      <c r="Z209" s="29">
        <f t="shared" si="16"/>
        <v>0.54200984779890859</v>
      </c>
      <c r="AA209" s="6">
        <v>0</v>
      </c>
      <c r="AB209" s="11" t="s">
        <v>9</v>
      </c>
      <c r="AI209" s="29">
        <f t="shared" si="17"/>
        <v>-0.49746907806547824</v>
      </c>
      <c r="AJ209" s="29">
        <f t="shared" si="18"/>
        <v>0.54200984779890859</v>
      </c>
      <c r="AK209" s="11" t="s">
        <v>1080</v>
      </c>
    </row>
    <row r="210" spans="1:37" x14ac:dyDescent="0.2">
      <c r="A210">
        <v>0</v>
      </c>
      <c r="B210" s="27">
        <v>-3.2802497480403883</v>
      </c>
      <c r="C210" s="27">
        <v>2.5646537709667698</v>
      </c>
      <c r="D210">
        <v>0</v>
      </c>
      <c r="E210" s="11" t="s">
        <v>1076</v>
      </c>
      <c r="G210" s="27">
        <v>-3.2802502373790623</v>
      </c>
      <c r="H210" s="6">
        <v>0</v>
      </c>
      <c r="I210">
        <v>1</v>
      </c>
      <c r="J210" s="27">
        <v>2.56465431238925</v>
      </c>
      <c r="K210" s="6">
        <v>0</v>
      </c>
      <c r="L210" s="11" t="s">
        <v>9</v>
      </c>
      <c r="S210" s="27">
        <v>-3.2802502373790623</v>
      </c>
      <c r="T210" s="27">
        <v>2.56465431238925</v>
      </c>
      <c r="U210" s="11" t="s">
        <v>1080</v>
      </c>
      <c r="W210" s="30">
        <f t="shared" si="15"/>
        <v>-0.50237379062309628</v>
      </c>
      <c r="X210" s="6">
        <v>0</v>
      </c>
      <c r="Y210">
        <v>1</v>
      </c>
      <c r="Z210" s="29">
        <f t="shared" si="16"/>
        <v>0.54312389250117121</v>
      </c>
      <c r="AA210" s="6">
        <v>0</v>
      </c>
      <c r="AB210" s="11" t="s">
        <v>9</v>
      </c>
      <c r="AI210" s="29">
        <f t="shared" si="17"/>
        <v>-0.50237379062309628</v>
      </c>
      <c r="AJ210" s="29">
        <f t="shared" si="18"/>
        <v>0.54312389250117121</v>
      </c>
      <c r="AK210" s="11" t="s">
        <v>1080</v>
      </c>
    </row>
    <row r="211" spans="1:37" x14ac:dyDescent="0.2">
      <c r="A211">
        <v>0</v>
      </c>
      <c r="B211" s="27">
        <v>-3.2802497171527216</v>
      </c>
      <c r="C211" s="27">
        <v>2.5646537722939802</v>
      </c>
      <c r="D211">
        <v>0</v>
      </c>
      <c r="E211" s="11" t="s">
        <v>1076</v>
      </c>
      <c r="G211" s="27">
        <v>-3.2802497645432154</v>
      </c>
      <c r="H211" s="6">
        <v>0</v>
      </c>
      <c r="I211">
        <v>1</v>
      </c>
      <c r="J211" s="27">
        <v>2.5646536998366298</v>
      </c>
      <c r="K211" s="6">
        <v>0</v>
      </c>
      <c r="L211" s="11" t="s">
        <v>9</v>
      </c>
      <c r="S211" s="27">
        <v>-3.2802497645432154</v>
      </c>
      <c r="T211" s="27">
        <v>2.5646536998366298</v>
      </c>
      <c r="U211" s="11" t="s">
        <v>1080</v>
      </c>
      <c r="W211" s="30">
        <f t="shared" si="15"/>
        <v>-0.49764543215133017</v>
      </c>
      <c r="X211" s="6">
        <v>0</v>
      </c>
      <c r="Y211">
        <v>1</v>
      </c>
      <c r="Z211" s="29">
        <f t="shared" si="16"/>
        <v>0.53699836629675701</v>
      </c>
      <c r="AA211" s="6">
        <v>0</v>
      </c>
      <c r="AB211" s="11" t="s">
        <v>9</v>
      </c>
      <c r="AI211" s="29">
        <f t="shared" si="17"/>
        <v>-0.49764543215133017</v>
      </c>
      <c r="AJ211" s="29">
        <f t="shared" si="18"/>
        <v>0.53699836629675701</v>
      </c>
      <c r="AK211" s="11" t="s">
        <v>1080</v>
      </c>
    </row>
    <row r="212" spans="1:37" x14ac:dyDescent="0.2">
      <c r="A212">
        <v>0</v>
      </c>
      <c r="B212" s="27">
        <v>-3.2802497083531827</v>
      </c>
      <c r="C212" s="27">
        <v>2.5646537723329899</v>
      </c>
      <c r="D212">
        <v>0</v>
      </c>
      <c r="E212" s="11" t="s">
        <v>1076</v>
      </c>
      <c r="G212" s="27">
        <v>-3.2802497261417045</v>
      </c>
      <c r="H212" s="6">
        <v>0</v>
      </c>
      <c r="I212">
        <v>1</v>
      </c>
      <c r="J212" s="27">
        <v>2.5646537963489902</v>
      </c>
      <c r="K212" s="6">
        <v>0</v>
      </c>
      <c r="L212" s="11" t="s">
        <v>9</v>
      </c>
      <c r="S212" s="27">
        <v>-3.2802497261417045</v>
      </c>
      <c r="T212" s="27">
        <v>2.5646537963489902</v>
      </c>
      <c r="U212" s="11" t="s">
        <v>1080</v>
      </c>
      <c r="W212" s="30">
        <f t="shared" si="15"/>
        <v>-0.49726141704741167</v>
      </c>
      <c r="X212" s="6">
        <v>0</v>
      </c>
      <c r="Y212">
        <v>1</v>
      </c>
      <c r="Z212" s="29">
        <f t="shared" si="16"/>
        <v>0.53796348989999387</v>
      </c>
      <c r="AA212" s="6">
        <v>0</v>
      </c>
      <c r="AB212" s="11" t="s">
        <v>9</v>
      </c>
      <c r="AI212" s="29">
        <f t="shared" si="17"/>
        <v>-0.49726141704741167</v>
      </c>
      <c r="AJ212" s="29">
        <f t="shared" si="18"/>
        <v>0.53796348989999387</v>
      </c>
      <c r="AK212" s="11" t="s">
        <v>1080</v>
      </c>
    </row>
    <row r="213" spans="1:37" x14ac:dyDescent="0.2">
      <c r="A213">
        <v>0</v>
      </c>
      <c r="B213" s="27">
        <v>-3.2802497060878215</v>
      </c>
      <c r="C213" s="27">
        <v>2.5646537733397898</v>
      </c>
      <c r="D213">
        <v>0</v>
      </c>
      <c r="E213" s="11" t="s">
        <v>1076</v>
      </c>
      <c r="G213" s="27">
        <v>-3.2802495201809783</v>
      </c>
      <c r="H213" s="6">
        <v>0</v>
      </c>
      <c r="I213">
        <v>1</v>
      </c>
      <c r="J213" s="27">
        <v>2.5646533326044398</v>
      </c>
      <c r="K213" s="6">
        <v>0</v>
      </c>
      <c r="L213" s="11" t="s">
        <v>9</v>
      </c>
      <c r="S213" s="27">
        <v>-3.2802495201809783</v>
      </c>
      <c r="T213" s="27">
        <v>2.5646533326044398</v>
      </c>
      <c r="U213" s="11" t="s">
        <v>1080</v>
      </c>
      <c r="W213" s="30">
        <f t="shared" si="15"/>
        <v>-0.49520180978288408</v>
      </c>
      <c r="X213" s="6">
        <v>0</v>
      </c>
      <c r="Y213">
        <v>1</v>
      </c>
      <c r="Z213" s="29">
        <f t="shared" si="16"/>
        <v>0.53332604439856368</v>
      </c>
      <c r="AA213" s="6">
        <v>0</v>
      </c>
      <c r="AB213" s="11" t="s">
        <v>9</v>
      </c>
      <c r="AI213" s="29">
        <f t="shared" si="17"/>
        <v>-0.49520180978288408</v>
      </c>
      <c r="AJ213" s="29">
        <f t="shared" si="18"/>
        <v>0.53332604439856368</v>
      </c>
      <c r="AK213" s="11" t="s">
        <v>1080</v>
      </c>
    </row>
    <row r="214" spans="1:37" x14ac:dyDescent="0.2">
      <c r="A214">
        <v>0</v>
      </c>
      <c r="B214" s="27">
        <v>-3.2802497613070134</v>
      </c>
      <c r="C214" s="27">
        <v>2.5646537733973598</v>
      </c>
      <c r="D214">
        <v>0</v>
      </c>
      <c r="E214" s="11" t="s">
        <v>1076</v>
      </c>
      <c r="G214" s="27">
        <v>-3.2802501713359216</v>
      </c>
      <c r="H214" s="6">
        <v>0</v>
      </c>
      <c r="I214">
        <v>1</v>
      </c>
      <c r="J214" s="27">
        <v>2.5646544894865899</v>
      </c>
      <c r="K214" s="6">
        <v>0</v>
      </c>
      <c r="L214" s="11" t="s">
        <v>9</v>
      </c>
      <c r="S214" s="27">
        <v>-3.2802501713359216</v>
      </c>
      <c r="T214" s="27">
        <v>2.5646544894865899</v>
      </c>
      <c r="U214" s="11" t="s">
        <v>1080</v>
      </c>
      <c r="W214" s="30">
        <f t="shared" si="15"/>
        <v>-0.50171335921913851</v>
      </c>
      <c r="X214" s="6">
        <v>0</v>
      </c>
      <c r="Y214">
        <v>1</v>
      </c>
      <c r="Z214" s="29">
        <f t="shared" si="16"/>
        <v>0.5448948658995505</v>
      </c>
      <c r="AA214" s="6">
        <v>0</v>
      </c>
      <c r="AB214" s="11" t="s">
        <v>9</v>
      </c>
      <c r="AI214" s="29">
        <f t="shared" si="17"/>
        <v>-0.50171335921913851</v>
      </c>
      <c r="AJ214" s="29">
        <f t="shared" si="18"/>
        <v>0.5448948658995505</v>
      </c>
      <c r="AK214" s="11" t="s">
        <v>1080</v>
      </c>
    </row>
    <row r="215" spans="1:37" x14ac:dyDescent="0.2">
      <c r="A215">
        <v>0</v>
      </c>
      <c r="B215" s="27">
        <v>-3.2802498392081323</v>
      </c>
      <c r="C215" s="27">
        <v>2.56465377439104</v>
      </c>
      <c r="D215">
        <v>0</v>
      </c>
      <c r="E215" s="11" t="s">
        <v>1076</v>
      </c>
      <c r="G215" s="27">
        <v>-3.2802494129065636</v>
      </c>
      <c r="H215" s="6">
        <v>0</v>
      </c>
      <c r="I215">
        <v>1</v>
      </c>
      <c r="J215" s="27">
        <v>2.5646536067538301</v>
      </c>
      <c r="K215" s="6">
        <v>0</v>
      </c>
      <c r="L215" s="11" t="s">
        <v>9</v>
      </c>
      <c r="S215" s="27">
        <v>-3.2802494129065636</v>
      </c>
      <c r="T215" s="27">
        <v>2.5646536067538301</v>
      </c>
      <c r="U215" s="11" t="s">
        <v>1080</v>
      </c>
      <c r="W215" s="30">
        <f t="shared" si="15"/>
        <v>-0.49412906563520664</v>
      </c>
      <c r="X215" s="6">
        <v>0</v>
      </c>
      <c r="Y215">
        <v>1</v>
      </c>
      <c r="Z215" s="29">
        <f t="shared" si="16"/>
        <v>0.53606753830172238</v>
      </c>
      <c r="AA215" s="6">
        <v>0</v>
      </c>
      <c r="AB215" s="11" t="s">
        <v>9</v>
      </c>
      <c r="AI215" s="29">
        <f t="shared" si="17"/>
        <v>-0.49412906563520664</v>
      </c>
      <c r="AJ215" s="29">
        <f t="shared" si="18"/>
        <v>0.53606753830172238</v>
      </c>
      <c r="AK215" s="11" t="s">
        <v>1080</v>
      </c>
    </row>
    <row r="216" spans="1:37" x14ac:dyDescent="0.2">
      <c r="A216">
        <v>0</v>
      </c>
      <c r="B216" s="27">
        <v>-3.2802498406857383</v>
      </c>
      <c r="C216" s="27">
        <v>2.56465377443326</v>
      </c>
      <c r="D216">
        <v>0</v>
      </c>
      <c r="E216" s="11" t="s">
        <v>1076</v>
      </c>
      <c r="G216" s="27">
        <v>-3.2802494579610828</v>
      </c>
      <c r="H216" s="6">
        <v>0</v>
      </c>
      <c r="I216">
        <v>1</v>
      </c>
      <c r="J216" s="27">
        <v>2.5646534900721201</v>
      </c>
      <c r="K216" s="6">
        <v>0</v>
      </c>
      <c r="L216" s="11" t="s">
        <v>9</v>
      </c>
      <c r="S216" s="27">
        <v>-3.2802494579610828</v>
      </c>
      <c r="T216" s="27">
        <v>2.5646534900721201</v>
      </c>
      <c r="U216" s="11" t="s">
        <v>1080</v>
      </c>
      <c r="W216" s="30">
        <f t="shared" si="15"/>
        <v>-0.49457961082953261</v>
      </c>
      <c r="X216" s="6">
        <v>0</v>
      </c>
      <c r="Y216">
        <v>1</v>
      </c>
      <c r="Z216" s="29">
        <f t="shared" si="16"/>
        <v>0.53490072119893739</v>
      </c>
      <c r="AA216" s="6">
        <v>0</v>
      </c>
      <c r="AB216" s="11" t="s">
        <v>9</v>
      </c>
      <c r="AI216" s="29">
        <f t="shared" si="17"/>
        <v>-0.49457961082953261</v>
      </c>
      <c r="AJ216" s="29">
        <f t="shared" si="18"/>
        <v>0.53490072119893739</v>
      </c>
      <c r="AK216" s="11" t="s">
        <v>1080</v>
      </c>
    </row>
    <row r="217" spans="1:37" x14ac:dyDescent="0.2">
      <c r="A217">
        <v>0</v>
      </c>
      <c r="B217" s="27">
        <v>-3.280249909129076</v>
      </c>
      <c r="C217" s="27">
        <v>2.5646537759843899</v>
      </c>
      <c r="D217">
        <v>0</v>
      </c>
      <c r="E217" s="11" t="s">
        <v>1076</v>
      </c>
      <c r="G217" s="27">
        <v>-3.2802499637105562</v>
      </c>
      <c r="H217" s="6">
        <v>0</v>
      </c>
      <c r="I217">
        <v>1</v>
      </c>
      <c r="J217" s="27">
        <v>2.5646541403075398</v>
      </c>
      <c r="K217" s="6">
        <v>0</v>
      </c>
      <c r="L217" s="11" t="s">
        <v>9</v>
      </c>
      <c r="S217" s="27">
        <v>-3.2802499637105562</v>
      </c>
      <c r="T217" s="27">
        <v>2.5646541403075398</v>
      </c>
      <c r="U217" s="11" t="s">
        <v>1080</v>
      </c>
      <c r="W217" s="30">
        <f t="shared" si="15"/>
        <v>-0.49963710556039587</v>
      </c>
      <c r="X217" s="6">
        <v>0</v>
      </c>
      <c r="Y217">
        <v>1</v>
      </c>
      <c r="Z217" s="29">
        <f t="shared" si="16"/>
        <v>0.54140307539637433</v>
      </c>
      <c r="AA217" s="6">
        <v>0</v>
      </c>
      <c r="AB217" s="11" t="s">
        <v>9</v>
      </c>
      <c r="AI217" s="29">
        <f t="shared" si="17"/>
        <v>-0.49963710556039587</v>
      </c>
      <c r="AJ217" s="29">
        <f t="shared" si="18"/>
        <v>0.54140307539637433</v>
      </c>
      <c r="AK217" s="11" t="s">
        <v>1080</v>
      </c>
    </row>
    <row r="218" spans="1:37" x14ac:dyDescent="0.2">
      <c r="A218">
        <v>0</v>
      </c>
      <c r="B218" s="27">
        <v>-3.2802497566297451</v>
      </c>
      <c r="C218" s="27">
        <v>2.5646537769129898</v>
      </c>
      <c r="D218">
        <v>0</v>
      </c>
      <c r="E218" s="11" t="s">
        <v>1076</v>
      </c>
      <c r="G218" s="27">
        <v>-3.2802495165474173</v>
      </c>
      <c r="H218" s="6">
        <v>0</v>
      </c>
      <c r="I218">
        <v>1</v>
      </c>
      <c r="J218" s="27">
        <v>2.56465335516768</v>
      </c>
      <c r="K218" s="6">
        <v>0</v>
      </c>
      <c r="L218" s="11" t="s">
        <v>9</v>
      </c>
      <c r="S218" s="27">
        <v>-3.2802495165474173</v>
      </c>
      <c r="T218" s="27">
        <v>2.56465335516768</v>
      </c>
      <c r="U218" s="11" t="s">
        <v>1080</v>
      </c>
      <c r="W218" s="30">
        <f t="shared" si="15"/>
        <v>-0.4951654741744278</v>
      </c>
      <c r="X218" s="6">
        <v>0</v>
      </c>
      <c r="Y218">
        <v>1</v>
      </c>
      <c r="Z218" s="29">
        <f t="shared" si="16"/>
        <v>0.53355167679910664</v>
      </c>
      <c r="AA218" s="6">
        <v>0</v>
      </c>
      <c r="AB218" s="11" t="s">
        <v>9</v>
      </c>
      <c r="AI218" s="29">
        <f t="shared" si="17"/>
        <v>-0.4951654741744278</v>
      </c>
      <c r="AJ218" s="29">
        <f t="shared" si="18"/>
        <v>0.53355167679910664</v>
      </c>
      <c r="AK218" s="11" t="s">
        <v>1080</v>
      </c>
    </row>
    <row r="219" spans="1:37" x14ac:dyDescent="0.2">
      <c r="A219">
        <v>0</v>
      </c>
      <c r="B219" s="27">
        <v>-3.2802495484383445</v>
      </c>
      <c r="C219" s="27">
        <v>2.56465377910795</v>
      </c>
      <c r="D219">
        <v>0</v>
      </c>
      <c r="E219" s="11" t="s">
        <v>1076</v>
      </c>
      <c r="G219" s="27">
        <v>-3.2802499677928019</v>
      </c>
      <c r="H219" s="6">
        <v>0</v>
      </c>
      <c r="I219">
        <v>1</v>
      </c>
      <c r="J219" s="27">
        <v>2.56465448484599</v>
      </c>
      <c r="K219" s="6">
        <v>0</v>
      </c>
      <c r="L219" s="11" t="s">
        <v>9</v>
      </c>
      <c r="S219" s="27">
        <v>-3.2802499677928019</v>
      </c>
      <c r="T219" s="27">
        <v>2.56465448484599</v>
      </c>
      <c r="U219" s="11" t="s">
        <v>1080</v>
      </c>
      <c r="W219" s="30">
        <f t="shared" si="15"/>
        <v>-0.49967792801908217</v>
      </c>
      <c r="X219" s="6">
        <v>0</v>
      </c>
      <c r="Y219">
        <v>1</v>
      </c>
      <c r="Z219" s="29">
        <f t="shared" si="16"/>
        <v>0.54484845990009489</v>
      </c>
      <c r="AA219" s="6">
        <v>0</v>
      </c>
      <c r="AB219" s="11" t="s">
        <v>9</v>
      </c>
      <c r="AI219" s="29">
        <f t="shared" si="17"/>
        <v>-0.49967792801908217</v>
      </c>
      <c r="AJ219" s="29">
        <f t="shared" si="18"/>
        <v>0.54484845990009489</v>
      </c>
      <c r="AK219" s="11" t="s">
        <v>1080</v>
      </c>
    </row>
    <row r="220" spans="1:37" x14ac:dyDescent="0.2">
      <c r="A220">
        <v>0</v>
      </c>
      <c r="B220" s="27">
        <v>-3.2802498853621898</v>
      </c>
      <c r="C220" s="27">
        <v>2.5646537810250201</v>
      </c>
      <c r="D220">
        <v>0</v>
      </c>
      <c r="E220" s="11" t="s">
        <v>1076</v>
      </c>
      <c r="G220" s="27">
        <v>-3.2802498480329172</v>
      </c>
      <c r="H220" s="6">
        <v>0</v>
      </c>
      <c r="I220">
        <v>1</v>
      </c>
      <c r="J220" s="27">
        <v>2.5646538835380799</v>
      </c>
      <c r="K220" s="6">
        <v>0</v>
      </c>
      <c r="L220" s="11" t="s">
        <v>9</v>
      </c>
      <c r="S220" s="27">
        <v>-3.2802498480329172</v>
      </c>
      <c r="T220" s="27">
        <v>2.5646538835380799</v>
      </c>
      <c r="U220" s="11" t="s">
        <v>1080</v>
      </c>
      <c r="W220" s="30">
        <f t="shared" si="15"/>
        <v>-0.49848032917361706</v>
      </c>
      <c r="X220" s="6">
        <v>0</v>
      </c>
      <c r="Y220">
        <v>1</v>
      </c>
      <c r="Z220" s="29">
        <f t="shared" si="16"/>
        <v>0.53883538079753635</v>
      </c>
      <c r="AA220" s="6">
        <v>0</v>
      </c>
      <c r="AB220" s="11" t="s">
        <v>9</v>
      </c>
      <c r="AI220" s="29">
        <f t="shared" si="17"/>
        <v>-0.49848032917361706</v>
      </c>
      <c r="AJ220" s="29">
        <f t="shared" si="18"/>
        <v>0.53883538079753635</v>
      </c>
      <c r="AK220" s="11" t="s">
        <v>1080</v>
      </c>
    </row>
    <row r="221" spans="1:37" x14ac:dyDescent="0.2">
      <c r="A221">
        <v>0</v>
      </c>
      <c r="B221" s="27">
        <v>-3.2802497864741196</v>
      </c>
      <c r="C221" s="27">
        <v>2.5646537819249802</v>
      </c>
      <c r="D221">
        <v>0</v>
      </c>
      <c r="E221" s="11" t="s">
        <v>1076</v>
      </c>
      <c r="G221" s="27">
        <v>-3.2802499179698685</v>
      </c>
      <c r="H221" s="6">
        <v>0</v>
      </c>
      <c r="I221">
        <v>1</v>
      </c>
      <c r="J221" s="27">
        <v>2.56465403293114</v>
      </c>
      <c r="K221" s="6">
        <v>0</v>
      </c>
      <c r="L221" s="11" t="s">
        <v>9</v>
      </c>
      <c r="S221" s="27">
        <v>-3.2802499179698685</v>
      </c>
      <c r="T221" s="27">
        <v>2.56465403293114</v>
      </c>
      <c r="U221" s="11" t="s">
        <v>1080</v>
      </c>
      <c r="W221" s="30">
        <f t="shared" si="15"/>
        <v>-0.49917969868693035</v>
      </c>
      <c r="X221" s="6">
        <v>0</v>
      </c>
      <c r="Y221">
        <v>1</v>
      </c>
      <c r="Z221" s="29">
        <f t="shared" si="16"/>
        <v>0.54032931139954599</v>
      </c>
      <c r="AA221" s="6">
        <v>0</v>
      </c>
      <c r="AB221" s="11" t="s">
        <v>9</v>
      </c>
      <c r="AI221" s="29">
        <f t="shared" si="17"/>
        <v>-0.49917969868693035</v>
      </c>
      <c r="AJ221" s="29">
        <f t="shared" si="18"/>
        <v>0.54032931139954599</v>
      </c>
      <c r="AK221" s="11" t="s">
        <v>1080</v>
      </c>
    </row>
    <row r="222" spans="1:37" x14ac:dyDescent="0.2">
      <c r="A222">
        <v>0</v>
      </c>
      <c r="B222" s="27">
        <v>-3.2802497740771406</v>
      </c>
      <c r="C222" s="27">
        <v>2.5646537832466199</v>
      </c>
      <c r="D222">
        <v>0</v>
      </c>
      <c r="E222" s="11" t="s">
        <v>1076</v>
      </c>
      <c r="G222" s="27">
        <v>-3.2802497127067709</v>
      </c>
      <c r="H222" s="6">
        <v>0</v>
      </c>
      <c r="I222">
        <v>1</v>
      </c>
      <c r="J222" s="27">
        <v>2.5646537471666901</v>
      </c>
      <c r="K222" s="6">
        <v>0</v>
      </c>
      <c r="L222" s="11" t="s">
        <v>9</v>
      </c>
      <c r="S222" s="27">
        <v>-3.2802497127067709</v>
      </c>
      <c r="T222" s="27">
        <v>2.5646537471666901</v>
      </c>
      <c r="U222" s="11" t="s">
        <v>1080</v>
      </c>
      <c r="W222" s="30">
        <f t="shared" si="15"/>
        <v>-0.49712706771242665</v>
      </c>
      <c r="X222" s="6">
        <v>0</v>
      </c>
      <c r="Y222">
        <v>1</v>
      </c>
      <c r="Z222" s="29">
        <f t="shared" si="16"/>
        <v>0.53747166690300219</v>
      </c>
      <c r="AA222" s="6">
        <v>0</v>
      </c>
      <c r="AB222" s="11" t="s">
        <v>9</v>
      </c>
      <c r="AI222" s="29">
        <f t="shared" si="17"/>
        <v>-0.49712706771242665</v>
      </c>
      <c r="AJ222" s="29">
        <f t="shared" si="18"/>
        <v>0.53747166690300219</v>
      </c>
      <c r="AK222" s="11" t="s">
        <v>1080</v>
      </c>
    </row>
    <row r="223" spans="1:37" x14ac:dyDescent="0.2">
      <c r="A223">
        <v>0</v>
      </c>
      <c r="B223" s="27">
        <v>-3.2802497809659945</v>
      </c>
      <c r="C223" s="27">
        <v>2.5646537845832702</v>
      </c>
      <c r="D223">
        <v>0</v>
      </c>
      <c r="E223" s="11" t="s">
        <v>1076</v>
      </c>
      <c r="G223" s="27">
        <v>-3.2802498100634598</v>
      </c>
      <c r="H223" s="6">
        <v>0</v>
      </c>
      <c r="I223">
        <v>1</v>
      </c>
      <c r="J223" s="27">
        <v>2.56465403141374</v>
      </c>
      <c r="K223" s="6">
        <v>0</v>
      </c>
      <c r="L223" s="11" t="s">
        <v>9</v>
      </c>
      <c r="S223" s="27">
        <v>-3.2802498100634598</v>
      </c>
      <c r="T223" s="27">
        <v>2.56465403141374</v>
      </c>
      <c r="U223" s="11" t="s">
        <v>1080</v>
      </c>
      <c r="W223" s="30">
        <f t="shared" si="15"/>
        <v>-0.49810063459881349</v>
      </c>
      <c r="X223" s="6">
        <v>0</v>
      </c>
      <c r="Y223">
        <v>1</v>
      </c>
      <c r="Z223" s="29">
        <f t="shared" si="16"/>
        <v>0.54031413740085554</v>
      </c>
      <c r="AA223" s="6">
        <v>0</v>
      </c>
      <c r="AB223" s="11" t="s">
        <v>9</v>
      </c>
      <c r="AI223" s="29">
        <f t="shared" si="17"/>
        <v>-0.49810063459881349</v>
      </c>
      <c r="AJ223" s="29">
        <f t="shared" si="18"/>
        <v>0.54031413740085554</v>
      </c>
      <c r="AK223" s="11" t="s">
        <v>1080</v>
      </c>
    </row>
    <row r="224" spans="1:37" x14ac:dyDescent="0.2">
      <c r="A224">
        <v>0</v>
      </c>
      <c r="B224" s="27">
        <v>-3.2802496440928768</v>
      </c>
      <c r="C224" s="27">
        <v>2.56465378596618</v>
      </c>
      <c r="D224">
        <v>0</v>
      </c>
      <c r="E224" s="11" t="s">
        <v>1076</v>
      </c>
      <c r="G224" s="27">
        <v>-3.280250160508293</v>
      </c>
      <c r="H224" s="6">
        <v>0</v>
      </c>
      <c r="I224">
        <v>1</v>
      </c>
      <c r="J224" s="27">
        <v>2.5646544099539001</v>
      </c>
      <c r="K224" s="6">
        <v>0</v>
      </c>
      <c r="L224" s="11" t="s">
        <v>9</v>
      </c>
      <c r="S224" s="27">
        <v>-3.280250160508293</v>
      </c>
      <c r="T224" s="27">
        <v>2.5646544099539001</v>
      </c>
      <c r="U224" s="11" t="s">
        <v>1080</v>
      </c>
      <c r="W224" s="30">
        <f t="shared" si="15"/>
        <v>-0.50160508292901795</v>
      </c>
      <c r="X224" s="6">
        <v>0</v>
      </c>
      <c r="Y224">
        <v>1</v>
      </c>
      <c r="Z224" s="29">
        <f t="shared" si="16"/>
        <v>0.54409953900176333</v>
      </c>
      <c r="AA224" s="6">
        <v>0</v>
      </c>
      <c r="AB224" s="11" t="s">
        <v>9</v>
      </c>
      <c r="AI224" s="29">
        <f t="shared" si="17"/>
        <v>-0.50160508292901795</v>
      </c>
      <c r="AJ224" s="29">
        <f t="shared" si="18"/>
        <v>0.54409953900176333</v>
      </c>
      <c r="AK224" s="11" t="s">
        <v>1080</v>
      </c>
    </row>
    <row r="225" spans="1:37" x14ac:dyDescent="0.2">
      <c r="A225">
        <v>0</v>
      </c>
      <c r="B225" s="27">
        <v>-3.2802497675587685</v>
      </c>
      <c r="C225" s="27">
        <v>2.5646537869970198</v>
      </c>
      <c r="D225">
        <v>0</v>
      </c>
      <c r="E225" s="11" t="s">
        <v>1076</v>
      </c>
      <c r="G225" s="27">
        <v>-3.2802500704451947</v>
      </c>
      <c r="H225" s="6">
        <v>0</v>
      </c>
      <c r="I225">
        <v>1</v>
      </c>
      <c r="J225" s="27">
        <v>2.5646543187320101</v>
      </c>
      <c r="K225" s="6">
        <v>0</v>
      </c>
      <c r="L225" s="11" t="s">
        <v>9</v>
      </c>
      <c r="S225" s="27">
        <v>-3.2802500704451947</v>
      </c>
      <c r="T225" s="27">
        <v>2.5646543187320101</v>
      </c>
      <c r="U225" s="11" t="s">
        <v>1080</v>
      </c>
      <c r="W225" s="30">
        <f t="shared" si="15"/>
        <v>-0.50070445194432978</v>
      </c>
      <c r="X225" s="6">
        <v>0</v>
      </c>
      <c r="Y225">
        <v>1</v>
      </c>
      <c r="Z225" s="29">
        <f t="shared" si="16"/>
        <v>0.54318732010142412</v>
      </c>
      <c r="AA225" s="6">
        <v>0</v>
      </c>
      <c r="AB225" s="11" t="s">
        <v>9</v>
      </c>
      <c r="AI225" s="29">
        <f t="shared" si="17"/>
        <v>-0.50070445194432978</v>
      </c>
      <c r="AJ225" s="29">
        <f t="shared" si="18"/>
        <v>0.54318732010142412</v>
      </c>
      <c r="AK225" s="11" t="s">
        <v>1080</v>
      </c>
    </row>
    <row r="226" spans="1:37" x14ac:dyDescent="0.2">
      <c r="A226">
        <v>0</v>
      </c>
      <c r="B226" s="27">
        <v>-3.2802497418779195</v>
      </c>
      <c r="C226" s="27">
        <v>2.5646537898734798</v>
      </c>
      <c r="D226">
        <v>0</v>
      </c>
      <c r="E226" s="11" t="s">
        <v>1076</v>
      </c>
      <c r="G226" s="27">
        <v>-3.280249856328973</v>
      </c>
      <c r="H226" s="6">
        <v>0</v>
      </c>
      <c r="I226">
        <v>1</v>
      </c>
      <c r="J226" s="27">
        <v>2.5646542962182699</v>
      </c>
      <c r="K226" s="6">
        <v>0</v>
      </c>
      <c r="L226" s="11" t="s">
        <v>9</v>
      </c>
      <c r="S226" s="27">
        <v>-3.280249856328973</v>
      </c>
      <c r="T226" s="27">
        <v>2.5646542962182699</v>
      </c>
      <c r="U226" s="11" t="s">
        <v>1080</v>
      </c>
      <c r="W226" s="30">
        <f t="shared" si="15"/>
        <v>-0.49856328972964548</v>
      </c>
      <c r="X226" s="6">
        <v>0</v>
      </c>
      <c r="Y226">
        <v>1</v>
      </c>
      <c r="Z226" s="29">
        <f t="shared" si="16"/>
        <v>0.54296218269882957</v>
      </c>
      <c r="AA226" s="6">
        <v>0</v>
      </c>
      <c r="AB226" s="11" t="s">
        <v>9</v>
      </c>
      <c r="AI226" s="29">
        <f t="shared" si="17"/>
        <v>-0.49856328972964548</v>
      </c>
      <c r="AJ226" s="29">
        <f t="shared" si="18"/>
        <v>0.54296218269882957</v>
      </c>
      <c r="AK226" s="11" t="s">
        <v>1080</v>
      </c>
    </row>
    <row r="227" spans="1:37" x14ac:dyDescent="0.2">
      <c r="A227">
        <v>0</v>
      </c>
      <c r="B227" s="27">
        <v>-3.2802496374644878</v>
      </c>
      <c r="C227" s="27">
        <v>2.5646537899195399</v>
      </c>
      <c r="D227">
        <v>0</v>
      </c>
      <c r="E227" s="11" t="s">
        <v>1076</v>
      </c>
      <c r="G227" s="27">
        <v>-3.2802496024104286</v>
      </c>
      <c r="H227" s="6">
        <v>0</v>
      </c>
      <c r="I227">
        <v>1</v>
      </c>
      <c r="J227" s="27">
        <v>2.5646536972937102</v>
      </c>
      <c r="K227" s="6">
        <v>0</v>
      </c>
      <c r="L227" s="11" t="s">
        <v>9</v>
      </c>
      <c r="S227" s="27">
        <v>-3.2802496024104286</v>
      </c>
      <c r="T227" s="27">
        <v>2.5646536972937102</v>
      </c>
      <c r="U227" s="11" t="s">
        <v>1080</v>
      </c>
      <c r="W227" s="30">
        <f t="shared" si="15"/>
        <v>-0.49602410428633448</v>
      </c>
      <c r="X227" s="6">
        <v>0</v>
      </c>
      <c r="Y227">
        <v>1</v>
      </c>
      <c r="Z227" s="29">
        <f t="shared" si="16"/>
        <v>0.53697293710138183</v>
      </c>
      <c r="AA227" s="6">
        <v>0</v>
      </c>
      <c r="AB227" s="11" t="s">
        <v>9</v>
      </c>
      <c r="AI227" s="29">
        <f t="shared" si="17"/>
        <v>-0.49602410428633448</v>
      </c>
      <c r="AJ227" s="29">
        <f t="shared" si="18"/>
        <v>0.53697293710138183</v>
      </c>
      <c r="AK227" s="11" t="s">
        <v>1080</v>
      </c>
    </row>
    <row r="228" spans="1:37" x14ac:dyDescent="0.2">
      <c r="A228">
        <v>0</v>
      </c>
      <c r="B228" s="27">
        <v>-3.2802496630427078</v>
      </c>
      <c r="C228" s="27">
        <v>2.56465379086612</v>
      </c>
      <c r="D228">
        <v>0</v>
      </c>
      <c r="E228" s="11" t="s">
        <v>1076</v>
      </c>
      <c r="G228" s="27">
        <v>-3.2802502511411689</v>
      </c>
      <c r="H228" s="6">
        <v>0</v>
      </c>
      <c r="I228">
        <v>1</v>
      </c>
      <c r="J228" s="27">
        <v>2.5646543691326902</v>
      </c>
      <c r="K228" s="6">
        <v>0</v>
      </c>
      <c r="L228" s="11" t="s">
        <v>9</v>
      </c>
      <c r="S228" s="27">
        <v>-3.2802502511411689</v>
      </c>
      <c r="T228" s="27">
        <v>2.5646543691326902</v>
      </c>
      <c r="U228" s="11" t="s">
        <v>1080</v>
      </c>
      <c r="W228" s="30">
        <f t="shared" si="15"/>
        <v>-0.50251141168700997</v>
      </c>
      <c r="X228" s="6">
        <v>0</v>
      </c>
      <c r="Y228">
        <v>1</v>
      </c>
      <c r="Z228" s="29">
        <f t="shared" si="16"/>
        <v>0.54369132690044353</v>
      </c>
      <c r="AA228" s="6">
        <v>0</v>
      </c>
      <c r="AB228" s="11" t="s">
        <v>9</v>
      </c>
      <c r="AI228" s="29">
        <f t="shared" si="17"/>
        <v>-0.50251141168700997</v>
      </c>
      <c r="AJ228" s="29">
        <f t="shared" si="18"/>
        <v>0.54369132690044353</v>
      </c>
      <c r="AK228" s="11" t="s">
        <v>1080</v>
      </c>
    </row>
    <row r="229" spans="1:37" x14ac:dyDescent="0.2">
      <c r="A229">
        <v>0</v>
      </c>
      <c r="B229" s="27">
        <v>-3.2802497067735681</v>
      </c>
      <c r="C229" s="27">
        <v>2.5646537910641198</v>
      </c>
      <c r="D229">
        <v>0</v>
      </c>
      <c r="E229" s="11" t="s">
        <v>1076</v>
      </c>
      <c r="G229" s="27">
        <v>-3.28024970679984</v>
      </c>
      <c r="H229" s="6">
        <v>0</v>
      </c>
      <c r="I229">
        <v>1</v>
      </c>
      <c r="J229" s="27">
        <v>2.56465355610761</v>
      </c>
      <c r="K229" s="6">
        <v>0</v>
      </c>
      <c r="L229" s="11" t="s">
        <v>9</v>
      </c>
      <c r="S229" s="27">
        <v>-3.28024970679984</v>
      </c>
      <c r="T229" s="27">
        <v>2.56465355610761</v>
      </c>
      <c r="U229" s="11" t="s">
        <v>1080</v>
      </c>
      <c r="W229" s="30">
        <f t="shared" si="15"/>
        <v>-0.49706799839623272</v>
      </c>
      <c r="X229" s="6">
        <v>0</v>
      </c>
      <c r="Y229">
        <v>1</v>
      </c>
      <c r="Z229" s="29">
        <f t="shared" si="16"/>
        <v>0.53556107609983883</v>
      </c>
      <c r="AA229" s="6">
        <v>0</v>
      </c>
      <c r="AB229" s="11" t="s">
        <v>9</v>
      </c>
      <c r="AI229" s="29">
        <f t="shared" si="17"/>
        <v>-0.49706799839623272</v>
      </c>
      <c r="AJ229" s="29">
        <f t="shared" si="18"/>
        <v>0.53556107609983883</v>
      </c>
      <c r="AK229" s="11" t="s">
        <v>1080</v>
      </c>
    </row>
    <row r="230" spans="1:37" x14ac:dyDescent="0.2">
      <c r="A230">
        <v>0</v>
      </c>
      <c r="B230" s="27">
        <v>-3.2802495833647387</v>
      </c>
      <c r="C230" s="27">
        <v>2.5646537926769302</v>
      </c>
      <c r="D230">
        <v>0</v>
      </c>
      <c r="E230" s="11" t="s">
        <v>1076</v>
      </c>
      <c r="G230" s="27">
        <v>-3.2802499174918394</v>
      </c>
      <c r="H230" s="6">
        <v>0</v>
      </c>
      <c r="I230">
        <v>1</v>
      </c>
      <c r="J230" s="27">
        <v>2.5646539650319098</v>
      </c>
      <c r="K230" s="6">
        <v>0</v>
      </c>
      <c r="L230" s="11" t="s">
        <v>9</v>
      </c>
      <c r="S230" s="27">
        <v>-3.2802499174918394</v>
      </c>
      <c r="T230" s="27">
        <v>2.5646539650319098</v>
      </c>
      <c r="U230" s="11" t="s">
        <v>1080</v>
      </c>
      <c r="W230" s="30">
        <f t="shared" si="15"/>
        <v>-0.49917491839005379</v>
      </c>
      <c r="X230" s="6">
        <v>0</v>
      </c>
      <c r="Y230">
        <v>1</v>
      </c>
      <c r="Z230" s="29">
        <f t="shared" si="16"/>
        <v>0.53965031909683603</v>
      </c>
      <c r="AA230" s="6">
        <v>0</v>
      </c>
      <c r="AB230" s="11" t="s">
        <v>9</v>
      </c>
      <c r="AI230" s="29">
        <f t="shared" si="17"/>
        <v>-0.49917491839005379</v>
      </c>
      <c r="AJ230" s="29">
        <f t="shared" si="18"/>
        <v>0.53965031909683603</v>
      </c>
      <c r="AK230" s="11" t="s">
        <v>1080</v>
      </c>
    </row>
    <row r="231" spans="1:37" x14ac:dyDescent="0.2">
      <c r="A231">
        <v>0</v>
      </c>
      <c r="B231" s="27">
        <v>-3.2802496938310308</v>
      </c>
      <c r="C231" s="27">
        <v>2.5646537953216701</v>
      </c>
      <c r="D231">
        <v>0</v>
      </c>
      <c r="E231" s="11" t="s">
        <v>1076</v>
      </c>
      <c r="G231" s="27">
        <v>-3.2802501801013886</v>
      </c>
      <c r="H231" s="6">
        <v>0</v>
      </c>
      <c r="I231">
        <v>1</v>
      </c>
      <c r="J231" s="27">
        <v>2.5646542554666998</v>
      </c>
      <c r="K231" s="6">
        <v>0</v>
      </c>
      <c r="L231" s="11" t="s">
        <v>9</v>
      </c>
      <c r="S231" s="27">
        <v>-3.2802501801013886</v>
      </c>
      <c r="T231" s="27">
        <v>2.5646542554666998</v>
      </c>
      <c r="U231" s="11" t="s">
        <v>1080</v>
      </c>
      <c r="W231" s="30">
        <f t="shared" si="15"/>
        <v>-0.50180101388832554</v>
      </c>
      <c r="X231" s="6">
        <v>0</v>
      </c>
      <c r="Y231">
        <v>1</v>
      </c>
      <c r="Z231" s="29">
        <f t="shared" si="16"/>
        <v>0.54255466699760291</v>
      </c>
      <c r="AA231" s="6">
        <v>0</v>
      </c>
      <c r="AB231" s="11" t="s">
        <v>9</v>
      </c>
      <c r="AI231" s="29">
        <f t="shared" si="17"/>
        <v>-0.50180101388832554</v>
      </c>
      <c r="AJ231" s="29">
        <f t="shared" si="18"/>
        <v>0.54255466699760291</v>
      </c>
      <c r="AK231" s="11" t="s">
        <v>1080</v>
      </c>
    </row>
    <row r="232" spans="1:37" x14ac:dyDescent="0.2">
      <c r="A232">
        <v>0</v>
      </c>
      <c r="B232" s="27">
        <v>-3.2802497836028612</v>
      </c>
      <c r="C232" s="27">
        <v>2.5646537962991802</v>
      </c>
      <c r="D232">
        <v>0</v>
      </c>
      <c r="E232" s="11" t="s">
        <v>1076</v>
      </c>
      <c r="G232" s="27">
        <v>-3.2802502528486599</v>
      </c>
      <c r="H232" s="6">
        <v>0</v>
      </c>
      <c r="I232">
        <v>1</v>
      </c>
      <c r="J232" s="27">
        <v>2.5646544752981599</v>
      </c>
      <c r="K232" s="6">
        <v>0</v>
      </c>
      <c r="L232" s="11" t="s">
        <v>9</v>
      </c>
      <c r="S232" s="27">
        <v>-3.2802502528486599</v>
      </c>
      <c r="T232" s="27">
        <v>2.5646544752981599</v>
      </c>
      <c r="U232" s="11" t="s">
        <v>1080</v>
      </c>
      <c r="W232" s="30">
        <f t="shared" si="15"/>
        <v>-0.50252848659874871</v>
      </c>
      <c r="X232" s="6">
        <v>0</v>
      </c>
      <c r="Y232">
        <v>1</v>
      </c>
      <c r="Z232" s="29">
        <f t="shared" si="16"/>
        <v>0.54475298160105012</v>
      </c>
      <c r="AA232" s="6">
        <v>0</v>
      </c>
      <c r="AB232" s="11" t="s">
        <v>9</v>
      </c>
      <c r="AI232" s="29">
        <f t="shared" si="17"/>
        <v>-0.50252848659874871</v>
      </c>
      <c r="AJ232" s="29">
        <f t="shared" si="18"/>
        <v>0.54475298160105012</v>
      </c>
      <c r="AK232" s="11" t="s">
        <v>1080</v>
      </c>
    </row>
    <row r="233" spans="1:37" x14ac:dyDescent="0.2">
      <c r="A233">
        <v>0</v>
      </c>
      <c r="B233" s="27">
        <v>-3.2802497261417045</v>
      </c>
      <c r="C233" s="27">
        <v>2.5646537963489902</v>
      </c>
      <c r="D233">
        <v>0</v>
      </c>
      <c r="E233" s="11" t="s">
        <v>1076</v>
      </c>
      <c r="G233" s="27">
        <v>-3.2802497727239186</v>
      </c>
      <c r="H233" s="6">
        <v>0</v>
      </c>
      <c r="I233">
        <v>1</v>
      </c>
      <c r="J233" s="27">
        <v>2.5646535208791801</v>
      </c>
      <c r="K233" s="6">
        <v>0</v>
      </c>
      <c r="L233" s="11" t="s">
        <v>9</v>
      </c>
      <c r="S233" s="27">
        <v>-3.2802497727239186</v>
      </c>
      <c r="T233" s="27">
        <v>2.5646535208791801</v>
      </c>
      <c r="U233" s="11" t="s">
        <v>1080</v>
      </c>
      <c r="W233" s="30">
        <f t="shared" si="15"/>
        <v>-0.49772723918431439</v>
      </c>
      <c r="X233" s="6">
        <v>0</v>
      </c>
      <c r="Y233">
        <v>1</v>
      </c>
      <c r="Z233" s="29">
        <f t="shared" si="16"/>
        <v>0.53520879179995973</v>
      </c>
      <c r="AA233" s="6">
        <v>0</v>
      </c>
      <c r="AB233" s="11" t="s">
        <v>9</v>
      </c>
      <c r="AI233" s="29">
        <f t="shared" si="17"/>
        <v>-0.49772723918431439</v>
      </c>
      <c r="AJ233" s="29">
        <f t="shared" si="18"/>
        <v>0.53520879179995973</v>
      </c>
      <c r="AK233" s="11" t="s">
        <v>1080</v>
      </c>
    </row>
    <row r="234" spans="1:37" x14ac:dyDescent="0.2">
      <c r="A234">
        <v>0</v>
      </c>
      <c r="B234" s="27">
        <v>-3.2802496854272172</v>
      </c>
      <c r="C234" s="27">
        <v>2.5646537994740601</v>
      </c>
      <c r="D234">
        <v>0</v>
      </c>
      <c r="E234" s="11" t="s">
        <v>1076</v>
      </c>
      <c r="G234" s="27">
        <v>-3.2802500169618058</v>
      </c>
      <c r="H234" s="6">
        <v>0</v>
      </c>
      <c r="I234">
        <v>1</v>
      </c>
      <c r="J234" s="27">
        <v>2.5646542451843999</v>
      </c>
      <c r="K234" s="6">
        <v>0</v>
      </c>
      <c r="L234" s="11" t="s">
        <v>9</v>
      </c>
      <c r="S234" s="27">
        <v>-3.2802500169618058</v>
      </c>
      <c r="T234" s="27">
        <v>2.5646542451843999</v>
      </c>
      <c r="U234" s="11" t="s">
        <v>1080</v>
      </c>
      <c r="W234" s="30">
        <f t="shared" si="15"/>
        <v>-0.50016961805522442</v>
      </c>
      <c r="X234" s="6">
        <v>0</v>
      </c>
      <c r="Y234">
        <v>1</v>
      </c>
      <c r="Z234" s="29">
        <f t="shared" si="16"/>
        <v>0.54245184399769641</v>
      </c>
      <c r="AA234" s="6">
        <v>0</v>
      </c>
      <c r="AB234" s="11" t="s">
        <v>9</v>
      </c>
      <c r="AI234" s="29">
        <f t="shared" si="17"/>
        <v>-0.50016961805522442</v>
      </c>
      <c r="AJ234" s="29">
        <f t="shared" si="18"/>
        <v>0.54245184399769641</v>
      </c>
      <c r="AK234" s="11" t="s">
        <v>1080</v>
      </c>
    </row>
    <row r="235" spans="1:37" x14ac:dyDescent="0.2">
      <c r="A235">
        <v>0</v>
      </c>
      <c r="B235" s="27">
        <v>-3.2802496873108105</v>
      </c>
      <c r="C235" s="27">
        <v>2.5646537995993701</v>
      </c>
      <c r="D235">
        <v>0</v>
      </c>
      <c r="E235" s="11" t="s">
        <v>1076</v>
      </c>
      <c r="G235" s="27">
        <v>-3.2802499199585466</v>
      </c>
      <c r="H235" s="6">
        <v>0</v>
      </c>
      <c r="I235">
        <v>1</v>
      </c>
      <c r="J235" s="27">
        <v>2.5646539472260801</v>
      </c>
      <c r="K235" s="6">
        <v>0</v>
      </c>
      <c r="L235" s="11" t="s">
        <v>9</v>
      </c>
      <c r="S235" s="27">
        <v>-3.2802499199585466</v>
      </c>
      <c r="T235" s="27">
        <v>2.5646539472260801</v>
      </c>
      <c r="U235" s="11" t="s">
        <v>1080</v>
      </c>
      <c r="W235" s="30">
        <f t="shared" si="15"/>
        <v>-0.49919958546524867</v>
      </c>
      <c r="X235" s="6">
        <v>0</v>
      </c>
      <c r="Y235">
        <v>1</v>
      </c>
      <c r="Z235" s="29">
        <f t="shared" si="16"/>
        <v>0.53947226079981192</v>
      </c>
      <c r="AA235" s="6">
        <v>0</v>
      </c>
      <c r="AB235" s="11" t="s">
        <v>9</v>
      </c>
      <c r="AI235" s="29">
        <f t="shared" si="17"/>
        <v>-0.49919958546524867</v>
      </c>
      <c r="AJ235" s="29">
        <f t="shared" si="18"/>
        <v>0.53947226079981192</v>
      </c>
      <c r="AK235" s="11" t="s">
        <v>1080</v>
      </c>
    </row>
    <row r="236" spans="1:37" x14ac:dyDescent="0.2">
      <c r="A236">
        <v>0</v>
      </c>
      <c r="B236" s="27">
        <v>-3.2802495375949161</v>
      </c>
      <c r="C236" s="27">
        <v>2.5646538002526502</v>
      </c>
      <c r="D236">
        <v>0</v>
      </c>
      <c r="E236" s="11" t="s">
        <v>1076</v>
      </c>
      <c r="G236" s="27">
        <v>-3.2802494015052606</v>
      </c>
      <c r="H236" s="6">
        <v>0</v>
      </c>
      <c r="I236">
        <v>1</v>
      </c>
      <c r="J236" s="27">
        <v>2.5646533046623801</v>
      </c>
      <c r="K236" s="6">
        <v>0</v>
      </c>
      <c r="L236" s="11" t="s">
        <v>9</v>
      </c>
      <c r="S236" s="27">
        <v>-3.2802494015052606</v>
      </c>
      <c r="T236" s="27">
        <v>2.5646533046623801</v>
      </c>
      <c r="U236" s="11" t="s">
        <v>1080</v>
      </c>
      <c r="W236" s="30">
        <f t="shared" si="15"/>
        <v>-0.49401505260902923</v>
      </c>
      <c r="X236" s="6">
        <v>0</v>
      </c>
      <c r="Y236">
        <v>1</v>
      </c>
      <c r="Z236" s="29">
        <f t="shared" si="16"/>
        <v>0.53304662380105583</v>
      </c>
      <c r="AA236" s="6">
        <v>0</v>
      </c>
      <c r="AB236" s="11" t="s">
        <v>9</v>
      </c>
      <c r="AI236" s="29">
        <f t="shared" si="17"/>
        <v>-0.49401505260902923</v>
      </c>
      <c r="AJ236" s="29">
        <f t="shared" si="18"/>
        <v>0.53304662380105583</v>
      </c>
      <c r="AK236" s="11" t="s">
        <v>1080</v>
      </c>
    </row>
    <row r="237" spans="1:37" x14ac:dyDescent="0.2">
      <c r="A237">
        <v>0</v>
      </c>
      <c r="B237" s="27">
        <v>-3.2802497564838125</v>
      </c>
      <c r="C237" s="27">
        <v>2.5646538012610098</v>
      </c>
      <c r="D237">
        <v>0</v>
      </c>
      <c r="E237" s="11" t="s">
        <v>1076</v>
      </c>
      <c r="G237" s="27">
        <v>-3.2802500946071866</v>
      </c>
      <c r="H237" s="6">
        <v>0</v>
      </c>
      <c r="I237">
        <v>1</v>
      </c>
      <c r="J237" s="27">
        <v>2.56465411915292</v>
      </c>
      <c r="K237" s="6">
        <v>0</v>
      </c>
      <c r="L237" s="11" t="s">
        <v>9</v>
      </c>
      <c r="S237" s="27">
        <v>-3.2802500946071866</v>
      </c>
      <c r="T237" s="27">
        <v>2.56465411915292</v>
      </c>
      <c r="U237" s="11" t="s">
        <v>1080</v>
      </c>
      <c r="W237" s="30">
        <f t="shared" si="15"/>
        <v>-0.50094607186474605</v>
      </c>
      <c r="X237" s="6">
        <v>0</v>
      </c>
      <c r="Y237">
        <v>1</v>
      </c>
      <c r="Z237" s="29">
        <f t="shared" si="16"/>
        <v>0.54119152919884073</v>
      </c>
      <c r="AA237" s="6">
        <v>0</v>
      </c>
      <c r="AB237" s="11" t="s">
        <v>9</v>
      </c>
      <c r="AI237" s="29">
        <f t="shared" si="17"/>
        <v>-0.50094607186474605</v>
      </c>
      <c r="AJ237" s="29">
        <f t="shared" si="18"/>
        <v>0.54119152919884073</v>
      </c>
      <c r="AK237" s="11" t="s">
        <v>1080</v>
      </c>
    </row>
    <row r="238" spans="1:37" x14ac:dyDescent="0.2">
      <c r="A238">
        <v>0</v>
      </c>
      <c r="B238" s="27">
        <v>-3.2802496689687271</v>
      </c>
      <c r="C238" s="27">
        <v>2.5646538013031401</v>
      </c>
      <c r="D238">
        <v>0</v>
      </c>
      <c r="E238" s="11" t="s">
        <v>1076</v>
      </c>
      <c r="G238" s="27">
        <v>-3.2802497175071914</v>
      </c>
      <c r="H238" s="6">
        <v>0</v>
      </c>
      <c r="I238">
        <v>1</v>
      </c>
      <c r="J238" s="27">
        <v>2.5646539004062898</v>
      </c>
      <c r="K238" s="6">
        <v>0</v>
      </c>
      <c r="L238" s="11" t="s">
        <v>9</v>
      </c>
      <c r="S238" s="27">
        <v>-3.2802497175071914</v>
      </c>
      <c r="T238" s="27">
        <v>2.5646539004062898</v>
      </c>
      <c r="U238" s="11" t="s">
        <v>1080</v>
      </c>
      <c r="W238" s="30">
        <f t="shared" si="15"/>
        <v>-0.497175071912352</v>
      </c>
      <c r="X238" s="6">
        <v>0</v>
      </c>
      <c r="Y238">
        <v>1</v>
      </c>
      <c r="Z238" s="29">
        <f t="shared" si="16"/>
        <v>0.53900406289903913</v>
      </c>
      <c r="AA238" s="6">
        <v>0</v>
      </c>
      <c r="AB238" s="11" t="s">
        <v>9</v>
      </c>
      <c r="AI238" s="29">
        <f t="shared" si="17"/>
        <v>-0.497175071912352</v>
      </c>
      <c r="AJ238" s="29">
        <f t="shared" si="18"/>
        <v>0.53900406289903913</v>
      </c>
      <c r="AK238" s="11" t="s">
        <v>1080</v>
      </c>
    </row>
    <row r="239" spans="1:37" x14ac:dyDescent="0.2">
      <c r="A239">
        <v>0</v>
      </c>
      <c r="B239" s="27">
        <v>-3.28024994394546</v>
      </c>
      <c r="C239" s="27">
        <v>2.5646538031386599</v>
      </c>
      <c r="D239">
        <v>0</v>
      </c>
      <c r="E239" s="11" t="s">
        <v>1076</v>
      </c>
      <c r="G239" s="27">
        <v>-3.2802494666499866</v>
      </c>
      <c r="H239" s="6">
        <v>0</v>
      </c>
      <c r="I239">
        <v>1</v>
      </c>
      <c r="J239" s="27">
        <v>2.5646535085591</v>
      </c>
      <c r="K239" s="6">
        <v>0</v>
      </c>
      <c r="L239" s="11" t="s">
        <v>9</v>
      </c>
      <c r="S239" s="27">
        <v>-3.2802494666499866</v>
      </c>
      <c r="T239" s="27">
        <v>2.5646535085591</v>
      </c>
      <c r="U239" s="11" t="s">
        <v>1080</v>
      </c>
      <c r="W239" s="30">
        <f t="shared" si="15"/>
        <v>-0.49466649986425182</v>
      </c>
      <c r="X239" s="6">
        <v>0</v>
      </c>
      <c r="Y239">
        <v>1</v>
      </c>
      <c r="Z239" s="29">
        <f t="shared" si="16"/>
        <v>0.53508559100009734</v>
      </c>
      <c r="AA239" s="6">
        <v>0</v>
      </c>
      <c r="AB239" s="11" t="s">
        <v>9</v>
      </c>
      <c r="AI239" s="29">
        <f t="shared" si="17"/>
        <v>-0.49466649986425182</v>
      </c>
      <c r="AJ239" s="29">
        <f t="shared" si="18"/>
        <v>0.53508559100009734</v>
      </c>
      <c r="AK239" s="11" t="s">
        <v>1080</v>
      </c>
    </row>
    <row r="240" spans="1:37" x14ac:dyDescent="0.2">
      <c r="A240">
        <v>0</v>
      </c>
      <c r="B240" s="27">
        <v>-3.2802496815001461</v>
      </c>
      <c r="C240" s="27">
        <v>2.5646538033741302</v>
      </c>
      <c r="D240">
        <v>0</v>
      </c>
      <c r="E240" s="11" t="s">
        <v>1076</v>
      </c>
      <c r="G240" s="27">
        <v>-3.2802497613070134</v>
      </c>
      <c r="H240" s="6">
        <v>0</v>
      </c>
      <c r="I240">
        <v>1</v>
      </c>
      <c r="J240" s="27">
        <v>2.5646537733973598</v>
      </c>
      <c r="K240" s="6">
        <v>0</v>
      </c>
      <c r="L240" s="11" t="s">
        <v>9</v>
      </c>
      <c r="S240" s="27">
        <v>-3.2802497613070134</v>
      </c>
      <c r="T240" s="27">
        <v>2.5646537733973598</v>
      </c>
      <c r="U240" s="11" t="s">
        <v>1080</v>
      </c>
      <c r="W240" s="30">
        <f t="shared" si="15"/>
        <v>-0.49761307013250189</v>
      </c>
      <c r="X240" s="6">
        <v>0</v>
      </c>
      <c r="Y240">
        <v>1</v>
      </c>
      <c r="Z240" s="29">
        <f t="shared" si="16"/>
        <v>0.53773397359691444</v>
      </c>
      <c r="AA240" s="6">
        <v>0</v>
      </c>
      <c r="AB240" s="11" t="s">
        <v>9</v>
      </c>
      <c r="AI240" s="29">
        <f t="shared" si="17"/>
        <v>-0.49761307013250189</v>
      </c>
      <c r="AJ240" s="29">
        <f t="shared" si="18"/>
        <v>0.53773397359691444</v>
      </c>
      <c r="AK240" s="11" t="s">
        <v>1080</v>
      </c>
    </row>
    <row r="241" spans="1:37" x14ac:dyDescent="0.2">
      <c r="A241">
        <v>0</v>
      </c>
      <c r="B241" s="27">
        <v>-3.2802497292847237</v>
      </c>
      <c r="C241" s="27">
        <v>2.5646538037757298</v>
      </c>
      <c r="D241">
        <v>0</v>
      </c>
      <c r="E241" s="11" t="s">
        <v>1076</v>
      </c>
      <c r="G241" s="27">
        <v>-3.2802501963885016</v>
      </c>
      <c r="H241" s="6">
        <v>0</v>
      </c>
      <c r="I241">
        <v>1</v>
      </c>
      <c r="J241" s="27">
        <v>2.5646543214796802</v>
      </c>
      <c r="K241" s="6">
        <v>0</v>
      </c>
      <c r="L241" s="11" t="s">
        <v>9</v>
      </c>
      <c r="S241" s="27">
        <v>-3.2802501963885016</v>
      </c>
      <c r="T241" s="27">
        <v>2.5646543214796802</v>
      </c>
      <c r="U241" s="11" t="s">
        <v>1080</v>
      </c>
      <c r="W241" s="30">
        <f t="shared" si="15"/>
        <v>-0.50196388501353795</v>
      </c>
      <c r="X241" s="6">
        <v>0</v>
      </c>
      <c r="Y241">
        <v>1</v>
      </c>
      <c r="Z241" s="29">
        <f t="shared" si="16"/>
        <v>0.54321479680220364</v>
      </c>
      <c r="AA241" s="6">
        <v>0</v>
      </c>
      <c r="AB241" s="11" t="s">
        <v>9</v>
      </c>
      <c r="AI241" s="29">
        <f t="shared" si="17"/>
        <v>-0.50196388501353795</v>
      </c>
      <c r="AJ241" s="29">
        <f t="shared" si="18"/>
        <v>0.54321479680220364</v>
      </c>
      <c r="AK241" s="11" t="s">
        <v>1080</v>
      </c>
    </row>
    <row r="242" spans="1:37" x14ac:dyDescent="0.2">
      <c r="A242">
        <v>0</v>
      </c>
      <c r="B242" s="27">
        <v>-3.2802497248287117</v>
      </c>
      <c r="C242" s="27">
        <v>2.5646538050327998</v>
      </c>
      <c r="D242">
        <v>0</v>
      </c>
      <c r="E242" s="11" t="s">
        <v>1076</v>
      </c>
      <c r="G242" s="27">
        <v>-3.2802494941709113</v>
      </c>
      <c r="H242" s="6">
        <v>0</v>
      </c>
      <c r="I242">
        <v>1</v>
      </c>
      <c r="J242" s="27">
        <v>2.5646535959146699</v>
      </c>
      <c r="K242" s="6">
        <v>0</v>
      </c>
      <c r="L242" s="11" t="s">
        <v>9</v>
      </c>
      <c r="S242" s="27">
        <v>-3.2802494941709113</v>
      </c>
      <c r="T242" s="27">
        <v>2.5646535959146699</v>
      </c>
      <c r="U242" s="11" t="s">
        <v>1080</v>
      </c>
      <c r="W242" s="30">
        <f t="shared" si="15"/>
        <v>-0.49494170911202673</v>
      </c>
      <c r="X242" s="6">
        <v>0</v>
      </c>
      <c r="Y242">
        <v>1</v>
      </c>
      <c r="Z242" s="29">
        <f t="shared" si="16"/>
        <v>0.53595914669858757</v>
      </c>
      <c r="AA242" s="6">
        <v>0</v>
      </c>
      <c r="AB242" s="11" t="s">
        <v>9</v>
      </c>
      <c r="AI242" s="29">
        <f t="shared" si="17"/>
        <v>-0.49494170911202673</v>
      </c>
      <c r="AJ242" s="29">
        <f t="shared" si="18"/>
        <v>0.53595914669858757</v>
      </c>
      <c r="AK242" s="11" t="s">
        <v>1080</v>
      </c>
    </row>
    <row r="243" spans="1:37" x14ac:dyDescent="0.2">
      <c r="A243">
        <v>0</v>
      </c>
      <c r="B243" s="27">
        <v>-3.2802496466211597</v>
      </c>
      <c r="C243" s="27">
        <v>2.5646538064009099</v>
      </c>
      <c r="D243">
        <v>0</v>
      </c>
      <c r="E243" s="11" t="s">
        <v>1076</v>
      </c>
      <c r="G243" s="27">
        <v>-3.2802499232064473</v>
      </c>
      <c r="H243" s="6">
        <v>0</v>
      </c>
      <c r="I243">
        <v>1</v>
      </c>
      <c r="J243" s="27">
        <v>2.56465392151748</v>
      </c>
      <c r="K243" s="6">
        <v>0</v>
      </c>
      <c r="L243" s="11" t="s">
        <v>9</v>
      </c>
      <c r="S243" s="27">
        <v>-3.2802499232064473</v>
      </c>
      <c r="T243" s="27">
        <v>2.56465392151748</v>
      </c>
      <c r="U243" s="11" t="s">
        <v>1080</v>
      </c>
      <c r="W243" s="30">
        <f t="shared" si="15"/>
        <v>-0.49923206447419943</v>
      </c>
      <c r="X243" s="6">
        <v>0</v>
      </c>
      <c r="Y243">
        <v>1</v>
      </c>
      <c r="Z243" s="29">
        <f t="shared" si="16"/>
        <v>0.53921517479830072</v>
      </c>
      <c r="AA243" s="6">
        <v>0</v>
      </c>
      <c r="AB243" s="11" t="s">
        <v>9</v>
      </c>
      <c r="AI243" s="29">
        <f t="shared" si="17"/>
        <v>-0.49923206447419943</v>
      </c>
      <c r="AJ243" s="29">
        <f t="shared" si="18"/>
        <v>0.53921517479830072</v>
      </c>
      <c r="AK243" s="11" t="s">
        <v>1080</v>
      </c>
    </row>
    <row r="244" spans="1:37" x14ac:dyDescent="0.2">
      <c r="A244">
        <v>0</v>
      </c>
      <c r="B244" s="27">
        <v>-3.280249709728368</v>
      </c>
      <c r="C244" s="27">
        <v>2.5646538066092801</v>
      </c>
      <c r="D244">
        <v>0</v>
      </c>
      <c r="E244" s="11" t="s">
        <v>1076</v>
      </c>
      <c r="G244" s="27">
        <v>-3.2802495357671568</v>
      </c>
      <c r="H244" s="6">
        <v>0</v>
      </c>
      <c r="I244">
        <v>1</v>
      </c>
      <c r="J244" s="27">
        <v>2.5646536763757601</v>
      </c>
      <c r="K244" s="6">
        <v>0</v>
      </c>
      <c r="L244" s="11" t="s">
        <v>9</v>
      </c>
      <c r="S244" s="27">
        <v>-3.2802495357671568</v>
      </c>
      <c r="T244" s="27">
        <v>2.5646536763757601</v>
      </c>
      <c r="U244" s="11" t="s">
        <v>1080</v>
      </c>
      <c r="W244" s="30">
        <f t="shared" si="15"/>
        <v>-0.49535767157067312</v>
      </c>
      <c r="X244" s="6">
        <v>0</v>
      </c>
      <c r="Y244">
        <v>1</v>
      </c>
      <c r="Z244" s="29">
        <f t="shared" si="16"/>
        <v>0.53676375760187511</v>
      </c>
      <c r="AA244" s="6">
        <v>0</v>
      </c>
      <c r="AB244" s="11" t="s">
        <v>9</v>
      </c>
      <c r="AI244" s="29">
        <f t="shared" si="17"/>
        <v>-0.49535767157067312</v>
      </c>
      <c r="AJ244" s="29">
        <f t="shared" si="18"/>
        <v>0.53676375760187511</v>
      </c>
      <c r="AK244" s="11" t="s">
        <v>1080</v>
      </c>
    </row>
    <row r="245" spans="1:37" x14ac:dyDescent="0.2">
      <c r="A245">
        <v>0</v>
      </c>
      <c r="B245" s="27">
        <v>-3.2802497676858167</v>
      </c>
      <c r="C245" s="27">
        <v>2.5646538067823199</v>
      </c>
      <c r="D245">
        <v>0</v>
      </c>
      <c r="E245" s="11" t="s">
        <v>1076</v>
      </c>
      <c r="G245" s="27">
        <v>-3.2802501945338483</v>
      </c>
      <c r="H245" s="6">
        <v>0</v>
      </c>
      <c r="I245">
        <v>1</v>
      </c>
      <c r="J245" s="27">
        <v>2.5646544801653</v>
      </c>
      <c r="K245" s="6">
        <v>0</v>
      </c>
      <c r="L245" s="11" t="s">
        <v>9</v>
      </c>
      <c r="S245" s="27">
        <v>-3.2802501945338483</v>
      </c>
      <c r="T245" s="27">
        <v>2.5646544801653</v>
      </c>
      <c r="U245" s="11" t="s">
        <v>1080</v>
      </c>
      <c r="W245" s="30">
        <f t="shared" si="15"/>
        <v>-0.50194533848116407</v>
      </c>
      <c r="X245" s="6">
        <v>0</v>
      </c>
      <c r="Y245">
        <v>1</v>
      </c>
      <c r="Z245" s="29">
        <f t="shared" si="16"/>
        <v>0.54480165299901273</v>
      </c>
      <c r="AA245" s="6">
        <v>0</v>
      </c>
      <c r="AB245" s="11" t="s">
        <v>9</v>
      </c>
      <c r="AI245" s="29">
        <f t="shared" si="17"/>
        <v>-0.50194533848116407</v>
      </c>
      <c r="AJ245" s="29">
        <f t="shared" si="18"/>
        <v>0.54480165299901273</v>
      </c>
      <c r="AK245" s="11" t="s">
        <v>1080</v>
      </c>
    </row>
    <row r="246" spans="1:37" x14ac:dyDescent="0.2">
      <c r="A246">
        <v>0</v>
      </c>
      <c r="B246" s="27">
        <v>-3.280249738118945</v>
      </c>
      <c r="C246" s="27">
        <v>2.5646538089865198</v>
      </c>
      <c r="D246">
        <v>0</v>
      </c>
      <c r="E246" s="11" t="s">
        <v>1076</v>
      </c>
      <c r="G246" s="27">
        <v>-3.2802500288988168</v>
      </c>
      <c r="H246" s="6">
        <v>0</v>
      </c>
      <c r="I246">
        <v>1</v>
      </c>
      <c r="J246" s="27">
        <v>2.5646542241443</v>
      </c>
      <c r="K246" s="6">
        <v>0</v>
      </c>
      <c r="L246" s="11" t="s">
        <v>9</v>
      </c>
      <c r="S246" s="27">
        <v>-3.2802500288988168</v>
      </c>
      <c r="T246" s="27">
        <v>2.5646542241443</v>
      </c>
      <c r="U246" s="11" t="s">
        <v>1080</v>
      </c>
      <c r="W246" s="30">
        <f t="shared" si="15"/>
        <v>-0.50028898816526635</v>
      </c>
      <c r="X246" s="6">
        <v>0</v>
      </c>
      <c r="Y246">
        <v>1</v>
      </c>
      <c r="Z246" s="29">
        <f t="shared" si="16"/>
        <v>0.54224144299951149</v>
      </c>
      <c r="AA246" s="6">
        <v>0</v>
      </c>
      <c r="AB246" s="11" t="s">
        <v>9</v>
      </c>
      <c r="AI246" s="29">
        <f t="shared" si="17"/>
        <v>-0.50028898816526635</v>
      </c>
      <c r="AJ246" s="29">
        <f t="shared" si="18"/>
        <v>0.54224144299951149</v>
      </c>
      <c r="AK246" s="11" t="s">
        <v>1080</v>
      </c>
    </row>
    <row r="247" spans="1:37" x14ac:dyDescent="0.2">
      <c r="A247">
        <v>0</v>
      </c>
      <c r="B247" s="27">
        <v>-3.280249799827982</v>
      </c>
      <c r="C247" s="27">
        <v>2.56465380956497</v>
      </c>
      <c r="D247">
        <v>0</v>
      </c>
      <c r="E247" s="11" t="s">
        <v>1076</v>
      </c>
      <c r="G247" s="27">
        <v>-3.2802501910638679</v>
      </c>
      <c r="H247" s="6">
        <v>0</v>
      </c>
      <c r="I247">
        <v>1</v>
      </c>
      <c r="J247" s="27">
        <v>2.5646543732646498</v>
      </c>
      <c r="K247" s="6">
        <v>0</v>
      </c>
      <c r="L247" s="11" t="s">
        <v>9</v>
      </c>
      <c r="S247" s="27">
        <v>-3.2802501910638679</v>
      </c>
      <c r="T247" s="27">
        <v>2.5646543732646498</v>
      </c>
      <c r="U247" s="11" t="s">
        <v>1080</v>
      </c>
      <c r="W247" s="30">
        <f t="shared" si="15"/>
        <v>-0.50191063868260244</v>
      </c>
      <c r="X247" s="6">
        <v>0</v>
      </c>
      <c r="Y247">
        <v>1</v>
      </c>
      <c r="Z247" s="29">
        <f t="shared" si="16"/>
        <v>0.54373264649984776</v>
      </c>
      <c r="AA247" s="6">
        <v>0</v>
      </c>
      <c r="AB247" s="11" t="s">
        <v>9</v>
      </c>
      <c r="AI247" s="29">
        <f t="shared" si="17"/>
        <v>-0.50191063868260244</v>
      </c>
      <c r="AJ247" s="29">
        <f t="shared" si="18"/>
        <v>0.54373264649984776</v>
      </c>
      <c r="AK247" s="11" t="s">
        <v>1080</v>
      </c>
    </row>
    <row r="248" spans="1:37" x14ac:dyDescent="0.2">
      <c r="A248">
        <v>0</v>
      </c>
      <c r="B248" s="27">
        <v>-3.2802497144325247</v>
      </c>
      <c r="C248" s="27">
        <v>2.56465380980702</v>
      </c>
      <c r="D248">
        <v>0</v>
      </c>
      <c r="E248" s="11" t="s">
        <v>1076</v>
      </c>
      <c r="G248" s="27">
        <v>-3.2802493831044766</v>
      </c>
      <c r="H248" s="6">
        <v>0</v>
      </c>
      <c r="I248">
        <v>1</v>
      </c>
      <c r="J248" s="27">
        <v>2.5646533740628601</v>
      </c>
      <c r="K248" s="6">
        <v>0</v>
      </c>
      <c r="L248" s="11" t="s">
        <v>9</v>
      </c>
      <c r="S248" s="27">
        <v>-3.2802493831044766</v>
      </c>
      <c r="T248" s="27">
        <v>2.5646533740628601</v>
      </c>
      <c r="U248" s="11" t="s">
        <v>1080</v>
      </c>
      <c r="W248" s="30">
        <f t="shared" si="15"/>
        <v>-0.49383104476873996</v>
      </c>
      <c r="X248" s="6">
        <v>0</v>
      </c>
      <c r="Y248">
        <v>1</v>
      </c>
      <c r="Z248" s="29">
        <f t="shared" si="16"/>
        <v>0.53374062860166305</v>
      </c>
      <c r="AA248" s="6">
        <v>0</v>
      </c>
      <c r="AB248" s="11" t="s">
        <v>9</v>
      </c>
      <c r="AI248" s="29">
        <f t="shared" si="17"/>
        <v>-0.49383104476873996</v>
      </c>
      <c r="AJ248" s="29">
        <f t="shared" si="18"/>
        <v>0.53374062860166305</v>
      </c>
      <c r="AK248" s="11" t="s">
        <v>1080</v>
      </c>
    </row>
    <row r="249" spans="1:37" x14ac:dyDescent="0.2">
      <c r="A249">
        <v>0</v>
      </c>
      <c r="B249" s="27">
        <v>-3.2802497252979173</v>
      </c>
      <c r="C249" s="27">
        <v>2.56465380983642</v>
      </c>
      <c r="D249">
        <v>0</v>
      </c>
      <c r="E249" s="11" t="s">
        <v>1076</v>
      </c>
      <c r="G249" s="27">
        <v>-3.2802497909927313</v>
      </c>
      <c r="H249" s="6">
        <v>0</v>
      </c>
      <c r="I249">
        <v>1</v>
      </c>
      <c r="J249" s="27">
        <v>2.5646542137737902</v>
      </c>
      <c r="K249" s="6">
        <v>0</v>
      </c>
      <c r="L249" s="11" t="s">
        <v>9</v>
      </c>
      <c r="S249" s="27">
        <v>-3.2802497909927313</v>
      </c>
      <c r="T249" s="27">
        <v>2.5646542137737902</v>
      </c>
      <c r="U249" s="11" t="s">
        <v>1080</v>
      </c>
      <c r="W249" s="30">
        <f t="shared" si="15"/>
        <v>-0.49790992731141159</v>
      </c>
      <c r="X249" s="6">
        <v>0</v>
      </c>
      <c r="Y249">
        <v>1</v>
      </c>
      <c r="Z249" s="29">
        <f t="shared" si="16"/>
        <v>0.54213773790252162</v>
      </c>
      <c r="AA249" s="6">
        <v>0</v>
      </c>
      <c r="AB249" s="11" t="s">
        <v>9</v>
      </c>
      <c r="AI249" s="29">
        <f t="shared" si="17"/>
        <v>-0.49790992731141159</v>
      </c>
      <c r="AJ249" s="29">
        <f t="shared" si="18"/>
        <v>0.54213773790252162</v>
      </c>
      <c r="AK249" s="11" t="s">
        <v>1080</v>
      </c>
    </row>
    <row r="250" spans="1:37" x14ac:dyDescent="0.2">
      <c r="A250">
        <v>0</v>
      </c>
      <c r="B250" s="27">
        <v>-3.2802498094290273</v>
      </c>
      <c r="C250" s="27">
        <v>2.56465381143183</v>
      </c>
      <c r="D250">
        <v>0</v>
      </c>
      <c r="E250" s="11" t="s">
        <v>1076</v>
      </c>
      <c r="G250" s="27">
        <v>-3.2802498515685752</v>
      </c>
      <c r="H250" s="6">
        <v>0</v>
      </c>
      <c r="I250">
        <v>1</v>
      </c>
      <c r="J250" s="27">
        <v>2.5646537700947598</v>
      </c>
      <c r="K250" s="6">
        <v>0</v>
      </c>
      <c r="L250" s="11" t="s">
        <v>9</v>
      </c>
      <c r="S250" s="27">
        <v>-3.2802498515685752</v>
      </c>
      <c r="T250" s="27">
        <v>2.5646537700947598</v>
      </c>
      <c r="U250" s="11" t="s">
        <v>1080</v>
      </c>
      <c r="W250" s="30">
        <f t="shared" si="15"/>
        <v>-0.49851568575104466</v>
      </c>
      <c r="X250" s="6">
        <v>0</v>
      </c>
      <c r="Y250">
        <v>1</v>
      </c>
      <c r="Z250" s="29">
        <f t="shared" si="16"/>
        <v>0.53770094759966014</v>
      </c>
      <c r="AA250" s="6">
        <v>0</v>
      </c>
      <c r="AB250" s="11" t="s">
        <v>9</v>
      </c>
      <c r="AI250" s="29">
        <f t="shared" si="17"/>
        <v>-0.49851568575104466</v>
      </c>
      <c r="AJ250" s="29">
        <f t="shared" si="18"/>
        <v>0.53770094759966014</v>
      </c>
      <c r="AK250" s="11" t="s">
        <v>1080</v>
      </c>
    </row>
    <row r="251" spans="1:37" x14ac:dyDescent="0.2">
      <c r="A251">
        <v>0</v>
      </c>
      <c r="B251" s="27">
        <v>-3.2802496943476491</v>
      </c>
      <c r="C251" s="27">
        <v>2.5646538121082099</v>
      </c>
      <c r="D251">
        <v>0</v>
      </c>
      <c r="E251" s="11" t="s">
        <v>1076</v>
      </c>
      <c r="G251" s="27">
        <v>-3.2802495375949161</v>
      </c>
      <c r="H251" s="6">
        <v>0</v>
      </c>
      <c r="I251">
        <v>1</v>
      </c>
      <c r="J251" s="27">
        <v>2.5646538002526502</v>
      </c>
      <c r="K251" s="6">
        <v>0</v>
      </c>
      <c r="L251" s="11" t="s">
        <v>9</v>
      </c>
      <c r="S251" s="27">
        <v>-3.2802495375949161</v>
      </c>
      <c r="T251" s="27">
        <v>2.5646538002526502</v>
      </c>
      <c r="U251" s="11" t="s">
        <v>1080</v>
      </c>
      <c r="W251" s="30">
        <f t="shared" si="15"/>
        <v>-0.4953759491618257</v>
      </c>
      <c r="X251" s="6">
        <v>0</v>
      </c>
      <c r="Y251">
        <v>1</v>
      </c>
      <c r="Z251" s="29">
        <f t="shared" si="16"/>
        <v>0.53800252650398761</v>
      </c>
      <c r="AA251" s="6">
        <v>0</v>
      </c>
      <c r="AB251" s="11" t="s">
        <v>9</v>
      </c>
      <c r="AI251" s="29">
        <f t="shared" si="17"/>
        <v>-0.4953759491618257</v>
      </c>
      <c r="AJ251" s="29">
        <f t="shared" si="18"/>
        <v>0.53800252650398761</v>
      </c>
      <c r="AK251" s="11" t="s">
        <v>1080</v>
      </c>
    </row>
    <row r="252" spans="1:37" x14ac:dyDescent="0.2">
      <c r="A252">
        <v>0</v>
      </c>
      <c r="B252" s="27">
        <v>-3.2802497909128872</v>
      </c>
      <c r="C252" s="27">
        <v>2.5646538122293099</v>
      </c>
      <c r="D252">
        <v>0</v>
      </c>
      <c r="E252" s="11" t="s">
        <v>1076</v>
      </c>
      <c r="G252" s="27">
        <v>-3.2802501656637983</v>
      </c>
      <c r="H252" s="6">
        <v>0</v>
      </c>
      <c r="I252">
        <v>1</v>
      </c>
      <c r="J252" s="27">
        <v>2.56465434802513</v>
      </c>
      <c r="K252" s="6">
        <v>0</v>
      </c>
      <c r="L252" s="11" t="s">
        <v>9</v>
      </c>
      <c r="S252" s="27">
        <v>-3.2802501656637983</v>
      </c>
      <c r="T252" s="27">
        <v>2.56465434802513</v>
      </c>
      <c r="U252" s="11" t="s">
        <v>1080</v>
      </c>
      <c r="W252" s="30">
        <f t="shared" si="15"/>
        <v>-0.50165663798543392</v>
      </c>
      <c r="X252" s="6">
        <v>0</v>
      </c>
      <c r="Y252">
        <v>1</v>
      </c>
      <c r="Z252" s="29">
        <f t="shared" si="16"/>
        <v>0.54348025130093447</v>
      </c>
      <c r="AA252" s="6">
        <v>0</v>
      </c>
      <c r="AB252" s="11" t="s">
        <v>9</v>
      </c>
      <c r="AI252" s="29">
        <f t="shared" si="17"/>
        <v>-0.50165663798543392</v>
      </c>
      <c r="AJ252" s="29">
        <f t="shared" si="18"/>
        <v>0.54348025130093447</v>
      </c>
      <c r="AK252" s="11" t="s">
        <v>1080</v>
      </c>
    </row>
    <row r="253" spans="1:37" x14ac:dyDescent="0.2">
      <c r="A253">
        <v>0</v>
      </c>
      <c r="B253" s="27">
        <v>-3.2802498255229926</v>
      </c>
      <c r="C253" s="27">
        <v>2.5646538163439199</v>
      </c>
      <c r="D253">
        <v>0</v>
      </c>
      <c r="E253" s="11" t="s">
        <v>1076</v>
      </c>
      <c r="G253" s="27">
        <v>-3.2802497112314235</v>
      </c>
      <c r="H253" s="6">
        <v>0</v>
      </c>
      <c r="I253">
        <v>1</v>
      </c>
      <c r="J253" s="27">
        <v>2.56465357781605</v>
      </c>
      <c r="K253" s="6">
        <v>0</v>
      </c>
      <c r="L253" s="11" t="s">
        <v>9</v>
      </c>
      <c r="S253" s="27">
        <v>-3.2802497112314235</v>
      </c>
      <c r="T253" s="27">
        <v>2.56465357781605</v>
      </c>
      <c r="U253" s="11" t="s">
        <v>1080</v>
      </c>
      <c r="W253" s="30">
        <f t="shared" si="15"/>
        <v>-0.49711231423862046</v>
      </c>
      <c r="X253" s="6">
        <v>0</v>
      </c>
      <c r="Y253">
        <v>1</v>
      </c>
      <c r="Z253" s="29">
        <f t="shared" si="16"/>
        <v>0.53577816049801186</v>
      </c>
      <c r="AA253" s="6">
        <v>0</v>
      </c>
      <c r="AB253" s="11" t="s">
        <v>9</v>
      </c>
      <c r="AI253" s="29">
        <f t="shared" si="17"/>
        <v>-0.49711231423862046</v>
      </c>
      <c r="AJ253" s="29">
        <f t="shared" si="18"/>
        <v>0.53577816049801186</v>
      </c>
      <c r="AK253" s="11" t="s">
        <v>1080</v>
      </c>
    </row>
    <row r="254" spans="1:37" x14ac:dyDescent="0.2">
      <c r="A254">
        <v>0</v>
      </c>
      <c r="B254" s="27">
        <v>-3.2802499725061951</v>
      </c>
      <c r="C254" s="27">
        <v>2.5646538173798601</v>
      </c>
      <c r="D254">
        <v>0</v>
      </c>
      <c r="E254" s="11" t="s">
        <v>1076</v>
      </c>
      <c r="G254" s="27">
        <v>-3.2802499235313576</v>
      </c>
      <c r="H254" s="6">
        <v>0</v>
      </c>
      <c r="I254">
        <v>1</v>
      </c>
      <c r="J254" s="27">
        <v>2.56465387223954</v>
      </c>
      <c r="K254" s="6">
        <v>0</v>
      </c>
      <c r="L254" s="11" t="s">
        <v>9</v>
      </c>
      <c r="S254" s="27">
        <v>-3.2802499235313576</v>
      </c>
      <c r="T254" s="27">
        <v>2.56465387223954</v>
      </c>
      <c r="U254" s="11" t="s">
        <v>1080</v>
      </c>
      <c r="W254" s="30">
        <f t="shared" si="15"/>
        <v>-0.49923531357489992</v>
      </c>
      <c r="X254" s="6">
        <v>0</v>
      </c>
      <c r="Y254">
        <v>1</v>
      </c>
      <c r="Z254" s="29">
        <f t="shared" si="16"/>
        <v>0.53872239539850852</v>
      </c>
      <c r="AA254" s="6">
        <v>0</v>
      </c>
      <c r="AB254" s="11" t="s">
        <v>9</v>
      </c>
      <c r="AI254" s="29">
        <f t="shared" si="17"/>
        <v>-0.49923531357489992</v>
      </c>
      <c r="AJ254" s="29">
        <f t="shared" si="18"/>
        <v>0.53872239539850852</v>
      </c>
      <c r="AK254" s="11" t="s">
        <v>1080</v>
      </c>
    </row>
    <row r="255" spans="1:37" x14ac:dyDescent="0.2">
      <c r="A255">
        <v>0</v>
      </c>
      <c r="B255" s="27">
        <v>-3.2802496762539195</v>
      </c>
      <c r="C255" s="27">
        <v>2.5646538177615898</v>
      </c>
      <c r="D255">
        <v>0</v>
      </c>
      <c r="E255" s="11" t="s">
        <v>1076</v>
      </c>
      <c r="G255" s="27">
        <v>-3.280249627020889</v>
      </c>
      <c r="H255" s="6">
        <v>0</v>
      </c>
      <c r="I255">
        <v>1</v>
      </c>
      <c r="J255" s="27">
        <v>2.5646534984210598</v>
      </c>
      <c r="K255" s="6">
        <v>0</v>
      </c>
      <c r="L255" s="11" t="s">
        <v>9</v>
      </c>
      <c r="S255" s="27">
        <v>-3.280249627020889</v>
      </c>
      <c r="T255" s="27">
        <v>2.5646534984210598</v>
      </c>
      <c r="U255" s="11" t="s">
        <v>1080</v>
      </c>
      <c r="W255" s="30">
        <f t="shared" si="15"/>
        <v>-0.4962702088887454</v>
      </c>
      <c r="X255" s="6">
        <v>0</v>
      </c>
      <c r="Y255">
        <v>1</v>
      </c>
      <c r="Z255" s="29">
        <f t="shared" si="16"/>
        <v>0.53498421059703105</v>
      </c>
      <c r="AA255" s="6">
        <v>0</v>
      </c>
      <c r="AB255" s="11" t="s">
        <v>9</v>
      </c>
      <c r="AI255" s="29">
        <f t="shared" si="17"/>
        <v>-0.4962702088887454</v>
      </c>
      <c r="AJ255" s="29">
        <f t="shared" si="18"/>
        <v>0.53498421059703105</v>
      </c>
      <c r="AK255" s="11" t="s">
        <v>1080</v>
      </c>
    </row>
    <row r="256" spans="1:37" x14ac:dyDescent="0.2">
      <c r="A256">
        <v>0</v>
      </c>
      <c r="B256" s="27">
        <v>-3.280249701053211</v>
      </c>
      <c r="C256" s="27">
        <v>2.56465381828784</v>
      </c>
      <c r="D256">
        <v>0</v>
      </c>
      <c r="E256" s="11" t="s">
        <v>1076</v>
      </c>
      <c r="G256" s="27">
        <v>-3.2802500694068297</v>
      </c>
      <c r="H256" s="6">
        <v>0</v>
      </c>
      <c r="I256">
        <v>1</v>
      </c>
      <c r="J256" s="27">
        <v>2.5646540389157999</v>
      </c>
      <c r="K256" s="6">
        <v>0</v>
      </c>
      <c r="L256" s="11" t="s">
        <v>9</v>
      </c>
      <c r="S256" s="27">
        <v>-3.2802500694068297</v>
      </c>
      <c r="T256" s="27">
        <v>2.5646540389157999</v>
      </c>
      <c r="U256" s="11" t="s">
        <v>1080</v>
      </c>
      <c r="W256" s="30">
        <f t="shared" si="15"/>
        <v>-0.50069406829425134</v>
      </c>
      <c r="X256" s="6">
        <v>0</v>
      </c>
      <c r="Y256">
        <v>1</v>
      </c>
      <c r="Z256" s="29">
        <f t="shared" si="16"/>
        <v>0.54038915799901588</v>
      </c>
      <c r="AA256" s="6">
        <v>0</v>
      </c>
      <c r="AB256" s="11" t="s">
        <v>9</v>
      </c>
      <c r="AI256" s="29">
        <f t="shared" si="17"/>
        <v>-0.50069406829425134</v>
      </c>
      <c r="AJ256" s="29">
        <f t="shared" si="18"/>
        <v>0.54038915799901588</v>
      </c>
      <c r="AK256" s="11" t="s">
        <v>1080</v>
      </c>
    </row>
    <row r="257" spans="1:37" x14ac:dyDescent="0.2">
      <c r="A257">
        <v>0</v>
      </c>
      <c r="B257" s="27">
        <v>-3.2802497760752609</v>
      </c>
      <c r="C257" s="27">
        <v>2.56465381977889</v>
      </c>
      <c r="D257">
        <v>0</v>
      </c>
      <c r="E257" s="11" t="s">
        <v>1076</v>
      </c>
      <c r="G257" s="27">
        <v>-3.2802495184398315</v>
      </c>
      <c r="H257" s="6">
        <v>0</v>
      </c>
      <c r="I257">
        <v>1</v>
      </c>
      <c r="J257" s="27">
        <v>2.5646533283006798</v>
      </c>
      <c r="K257" s="6">
        <v>0</v>
      </c>
      <c r="L257" s="11" t="s">
        <v>9</v>
      </c>
      <c r="S257" s="27">
        <v>-3.2802495184398315</v>
      </c>
      <c r="T257" s="27">
        <v>2.5646533283006798</v>
      </c>
      <c r="U257" s="11" t="s">
        <v>1080</v>
      </c>
      <c r="W257" s="30">
        <f t="shared" si="15"/>
        <v>-0.49518439831444994</v>
      </c>
      <c r="X257" s="6">
        <v>0</v>
      </c>
      <c r="Y257">
        <v>1</v>
      </c>
      <c r="Z257" s="29">
        <f t="shared" si="16"/>
        <v>0.53328300680004759</v>
      </c>
      <c r="AA257" s="6">
        <v>0</v>
      </c>
      <c r="AB257" s="11" t="s">
        <v>9</v>
      </c>
      <c r="AI257" s="29">
        <f t="shared" si="17"/>
        <v>-0.49518439831444994</v>
      </c>
      <c r="AJ257" s="29">
        <f t="shared" si="18"/>
        <v>0.53328300680004759</v>
      </c>
      <c r="AK257" s="11" t="s">
        <v>1080</v>
      </c>
    </row>
    <row r="258" spans="1:37" x14ac:dyDescent="0.2">
      <c r="A258">
        <v>0</v>
      </c>
      <c r="B258" s="27">
        <v>-3.28024967294178</v>
      </c>
      <c r="C258" s="27">
        <v>2.5646538206762299</v>
      </c>
      <c r="D258">
        <v>0</v>
      </c>
      <c r="E258" s="11" t="s">
        <v>1076</v>
      </c>
      <c r="G258" s="27">
        <v>-3.2802499377719085</v>
      </c>
      <c r="H258" s="6">
        <v>0</v>
      </c>
      <c r="I258">
        <v>1</v>
      </c>
      <c r="J258" s="27">
        <v>2.5646542508040602</v>
      </c>
      <c r="K258" s="6">
        <v>0</v>
      </c>
      <c r="L258" s="11" t="s">
        <v>9</v>
      </c>
      <c r="S258" s="27">
        <v>-3.2802499377719085</v>
      </c>
      <c r="T258" s="27">
        <v>2.5646542508040602</v>
      </c>
      <c r="U258" s="11" t="s">
        <v>1080</v>
      </c>
      <c r="W258" s="30">
        <f t="shared" si="15"/>
        <v>-0.499377719082986</v>
      </c>
      <c r="X258" s="6">
        <v>0</v>
      </c>
      <c r="Y258">
        <v>1</v>
      </c>
      <c r="Z258" s="29">
        <f t="shared" si="16"/>
        <v>0.54250804060211522</v>
      </c>
      <c r="AA258" s="6">
        <v>0</v>
      </c>
      <c r="AB258" s="11" t="s">
        <v>9</v>
      </c>
      <c r="AI258" s="29">
        <f t="shared" si="17"/>
        <v>-0.499377719082986</v>
      </c>
      <c r="AJ258" s="29">
        <f t="shared" si="18"/>
        <v>0.54250804060211522</v>
      </c>
      <c r="AK258" s="11" t="s">
        <v>1080</v>
      </c>
    </row>
    <row r="259" spans="1:37" x14ac:dyDescent="0.2">
      <c r="A259">
        <v>0</v>
      </c>
      <c r="B259" s="27">
        <v>-3.2802498329877796</v>
      </c>
      <c r="C259" s="27">
        <v>2.5646538213208201</v>
      </c>
      <c r="D259">
        <v>0</v>
      </c>
      <c r="E259" s="11" t="s">
        <v>1076</v>
      </c>
      <c r="G259" s="27">
        <v>-3.2802498927276398</v>
      </c>
      <c r="H259" s="6">
        <v>0</v>
      </c>
      <c r="I259">
        <v>1</v>
      </c>
      <c r="J259" s="27">
        <v>2.5646540685470001</v>
      </c>
      <c r="K259" s="6">
        <v>0</v>
      </c>
      <c r="L259" s="11" t="s">
        <v>9</v>
      </c>
      <c r="S259" s="27">
        <v>-3.2802498927276398</v>
      </c>
      <c r="T259" s="27">
        <v>2.5646540685470001</v>
      </c>
      <c r="U259" s="11" t="s">
        <v>1080</v>
      </c>
      <c r="W259" s="30">
        <f t="shared" ref="W259:W322" si="19">$G259*10000+32802</f>
        <v>-0.49892727639962686</v>
      </c>
      <c r="X259" s="6">
        <v>0</v>
      </c>
      <c r="Y259">
        <v>1</v>
      </c>
      <c r="Z259" s="29">
        <f t="shared" ref="Z259:Z322" si="20">$J259*10000-25646</f>
        <v>0.54068547000133549</v>
      </c>
      <c r="AA259" s="6">
        <v>0</v>
      </c>
      <c r="AB259" s="11" t="s">
        <v>9</v>
      </c>
      <c r="AI259" s="29">
        <f t="shared" ref="AI259:AI322" si="21">$S259*10000+32802</f>
        <v>-0.49892727639962686</v>
      </c>
      <c r="AJ259" s="29">
        <f t="shared" ref="AJ259:AJ322" si="22">$T259*10000-25646</f>
        <v>0.54068547000133549</v>
      </c>
      <c r="AK259" s="11" t="s">
        <v>1080</v>
      </c>
    </row>
    <row r="260" spans="1:37" x14ac:dyDescent="0.2">
      <c r="A260">
        <v>0</v>
      </c>
      <c r="B260" s="27">
        <v>-3.2802498859102136</v>
      </c>
      <c r="C260" s="27">
        <v>2.5646538215758299</v>
      </c>
      <c r="D260">
        <v>0</v>
      </c>
      <c r="E260" s="11" t="s">
        <v>1076</v>
      </c>
      <c r="G260" s="27">
        <v>-3.280249707643426</v>
      </c>
      <c r="H260" s="6">
        <v>0</v>
      </c>
      <c r="I260">
        <v>1</v>
      </c>
      <c r="J260" s="27">
        <v>2.5646536170882301</v>
      </c>
      <c r="K260" s="6">
        <v>0</v>
      </c>
      <c r="L260" s="11" t="s">
        <v>9</v>
      </c>
      <c r="S260" s="27">
        <v>-3.280249707643426</v>
      </c>
      <c r="T260" s="27">
        <v>2.5646536170882301</v>
      </c>
      <c r="U260" s="11" t="s">
        <v>1080</v>
      </c>
      <c r="W260" s="30">
        <f t="shared" si="19"/>
        <v>-0.49707643425790593</v>
      </c>
      <c r="X260" s="6">
        <v>0</v>
      </c>
      <c r="Y260">
        <v>1</v>
      </c>
      <c r="Z260" s="29">
        <f t="shared" si="20"/>
        <v>0.53617088230021182</v>
      </c>
      <c r="AA260" s="6">
        <v>0</v>
      </c>
      <c r="AB260" s="11" t="s">
        <v>9</v>
      </c>
      <c r="AI260" s="29">
        <f t="shared" si="21"/>
        <v>-0.49707643425790593</v>
      </c>
      <c r="AJ260" s="29">
        <f t="shared" si="22"/>
        <v>0.53617088230021182</v>
      </c>
      <c r="AK260" s="11" t="s">
        <v>1080</v>
      </c>
    </row>
    <row r="261" spans="1:37" x14ac:dyDescent="0.2">
      <c r="A261">
        <v>0</v>
      </c>
      <c r="B261" s="27">
        <v>-3.2802496834028276</v>
      </c>
      <c r="C261" s="27">
        <v>2.5646538222343098</v>
      </c>
      <c r="D261">
        <v>0</v>
      </c>
      <c r="E261" s="11" t="s">
        <v>1076</v>
      </c>
      <c r="G261" s="27">
        <v>-3.2802494936403384</v>
      </c>
      <c r="H261" s="6">
        <v>0</v>
      </c>
      <c r="I261">
        <v>1</v>
      </c>
      <c r="J261" s="27">
        <v>2.56465369714387</v>
      </c>
      <c r="K261" s="6">
        <v>0</v>
      </c>
      <c r="L261" s="11" t="s">
        <v>9</v>
      </c>
      <c r="S261" s="27">
        <v>-3.2802494936403384</v>
      </c>
      <c r="T261" s="27">
        <v>2.56465369714387</v>
      </c>
      <c r="U261" s="11" t="s">
        <v>1080</v>
      </c>
      <c r="W261" s="30">
        <f t="shared" si="19"/>
        <v>-0.49493640338187106</v>
      </c>
      <c r="X261" s="6">
        <v>0</v>
      </c>
      <c r="Y261">
        <v>1</v>
      </c>
      <c r="Z261" s="29">
        <f t="shared" si="20"/>
        <v>0.5369714387015847</v>
      </c>
      <c r="AA261" s="6">
        <v>0</v>
      </c>
      <c r="AB261" s="11" t="s">
        <v>9</v>
      </c>
      <c r="AI261" s="29">
        <f t="shared" si="21"/>
        <v>-0.49493640338187106</v>
      </c>
      <c r="AJ261" s="29">
        <f t="shared" si="22"/>
        <v>0.5369714387015847</v>
      </c>
      <c r="AK261" s="11" t="s">
        <v>1080</v>
      </c>
    </row>
    <row r="262" spans="1:37" x14ac:dyDescent="0.2">
      <c r="A262">
        <v>0</v>
      </c>
      <c r="B262" s="27">
        <v>-3.2802498381157821</v>
      </c>
      <c r="C262" s="27">
        <v>2.56465382324276</v>
      </c>
      <c r="D262">
        <v>0</v>
      </c>
      <c r="E262" s="11" t="s">
        <v>1076</v>
      </c>
      <c r="G262" s="27">
        <v>-3.2802495833647387</v>
      </c>
      <c r="H262" s="6">
        <v>0</v>
      </c>
      <c r="I262">
        <v>1</v>
      </c>
      <c r="J262" s="27">
        <v>2.5646537926769302</v>
      </c>
      <c r="K262" s="6">
        <v>0</v>
      </c>
      <c r="L262" s="11" t="s">
        <v>9</v>
      </c>
      <c r="S262" s="27">
        <v>-3.2802495833647387</v>
      </c>
      <c r="T262" s="27">
        <v>2.5646537926769302</v>
      </c>
      <c r="U262" s="11" t="s">
        <v>1080</v>
      </c>
      <c r="W262" s="30">
        <f t="shared" si="19"/>
        <v>-0.49583364738646196</v>
      </c>
      <c r="X262" s="6">
        <v>0</v>
      </c>
      <c r="Y262">
        <v>1</v>
      </c>
      <c r="Z262" s="29">
        <f t="shared" si="20"/>
        <v>0.53792676930243033</v>
      </c>
      <c r="AA262" s="6">
        <v>0</v>
      </c>
      <c r="AB262" s="11" t="s">
        <v>9</v>
      </c>
      <c r="AI262" s="29">
        <f t="shared" si="21"/>
        <v>-0.49583364738646196</v>
      </c>
      <c r="AJ262" s="29">
        <f t="shared" si="22"/>
        <v>0.53792676930243033</v>
      </c>
      <c r="AK262" s="11" t="s">
        <v>1080</v>
      </c>
    </row>
    <row r="263" spans="1:37" x14ac:dyDescent="0.2">
      <c r="A263">
        <v>0</v>
      </c>
      <c r="B263" s="27">
        <v>-3.2802497085473532</v>
      </c>
      <c r="C263" s="27">
        <v>2.56465382552864</v>
      </c>
      <c r="D263">
        <v>0</v>
      </c>
      <c r="E263" s="11" t="s">
        <v>1076</v>
      </c>
      <c r="G263" s="27">
        <v>-3.2802497192622928</v>
      </c>
      <c r="H263" s="6">
        <v>0</v>
      </c>
      <c r="I263">
        <v>1</v>
      </c>
      <c r="J263" s="27">
        <v>2.56465372397922</v>
      </c>
      <c r="K263" s="6">
        <v>0</v>
      </c>
      <c r="L263" s="11" t="s">
        <v>9</v>
      </c>
      <c r="S263" s="27">
        <v>-3.2802497192622928</v>
      </c>
      <c r="T263" s="27">
        <v>2.56465372397922</v>
      </c>
      <c r="U263" s="11" t="s">
        <v>1080</v>
      </c>
      <c r="W263" s="30">
        <f t="shared" si="19"/>
        <v>-0.49719262292637723</v>
      </c>
      <c r="X263" s="6">
        <v>0</v>
      </c>
      <c r="Y263">
        <v>1</v>
      </c>
      <c r="Z263" s="29">
        <f t="shared" si="20"/>
        <v>0.53723979220012552</v>
      </c>
      <c r="AA263" s="6">
        <v>0</v>
      </c>
      <c r="AB263" s="11" t="s">
        <v>9</v>
      </c>
      <c r="AI263" s="29">
        <f t="shared" si="21"/>
        <v>-0.49719262292637723</v>
      </c>
      <c r="AJ263" s="29">
        <f t="shared" si="22"/>
        <v>0.53723979220012552</v>
      </c>
      <c r="AK263" s="11" t="s">
        <v>1080</v>
      </c>
    </row>
    <row r="264" spans="1:37" x14ac:dyDescent="0.2">
      <c r="A264">
        <v>0</v>
      </c>
      <c r="B264" s="27">
        <v>-3.2802496338132694</v>
      </c>
      <c r="C264" s="27">
        <v>2.56465382634233</v>
      </c>
      <c r="D264">
        <v>0</v>
      </c>
      <c r="E264" s="11" t="s">
        <v>1076</v>
      </c>
      <c r="G264" s="27">
        <v>-3.2802495715839255</v>
      </c>
      <c r="H264" s="6">
        <v>0</v>
      </c>
      <c r="I264">
        <v>1</v>
      </c>
      <c r="J264" s="27">
        <v>2.5646535282029301</v>
      </c>
      <c r="K264" s="6">
        <v>0</v>
      </c>
      <c r="L264" s="11" t="s">
        <v>9</v>
      </c>
      <c r="S264" s="27">
        <v>-3.2802495715839255</v>
      </c>
      <c r="T264" s="27">
        <v>2.5646535282029301</v>
      </c>
      <c r="U264" s="11" t="s">
        <v>1080</v>
      </c>
      <c r="W264" s="30">
        <f t="shared" si="19"/>
        <v>-0.49571583925717277</v>
      </c>
      <c r="X264" s="6">
        <v>0</v>
      </c>
      <c r="Y264">
        <v>1</v>
      </c>
      <c r="Z264" s="29">
        <f t="shared" si="20"/>
        <v>0.53528202930101543</v>
      </c>
      <c r="AA264" s="6">
        <v>0</v>
      </c>
      <c r="AB264" s="11" t="s">
        <v>9</v>
      </c>
      <c r="AI264" s="29">
        <f t="shared" si="21"/>
        <v>-0.49571583925717277</v>
      </c>
      <c r="AJ264" s="29">
        <f t="shared" si="22"/>
        <v>0.53528202930101543</v>
      </c>
      <c r="AK264" s="11" t="s">
        <v>1080</v>
      </c>
    </row>
    <row r="265" spans="1:37" x14ac:dyDescent="0.2">
      <c r="A265">
        <v>0</v>
      </c>
      <c r="B265" s="27">
        <v>-3.2802498105141908</v>
      </c>
      <c r="C265" s="27">
        <v>2.5646538273387298</v>
      </c>
      <c r="D265">
        <v>0</v>
      </c>
      <c r="E265" s="11" t="s">
        <v>1076</v>
      </c>
      <c r="G265" s="27">
        <v>-3.2802501921088028</v>
      </c>
      <c r="H265" s="6">
        <v>0</v>
      </c>
      <c r="I265">
        <v>1</v>
      </c>
      <c r="J265" s="27">
        <v>2.5646544147005899</v>
      </c>
      <c r="K265" s="6">
        <v>0</v>
      </c>
      <c r="L265" s="11" t="s">
        <v>9</v>
      </c>
      <c r="S265" s="27">
        <v>-3.2802501921088028</v>
      </c>
      <c r="T265" s="27">
        <v>2.5646544147005899</v>
      </c>
      <c r="U265" s="11" t="s">
        <v>1080</v>
      </c>
      <c r="W265" s="30">
        <f t="shared" si="19"/>
        <v>-0.50192108802730218</v>
      </c>
      <c r="X265" s="6">
        <v>0</v>
      </c>
      <c r="Y265">
        <v>1</v>
      </c>
      <c r="Z265" s="29">
        <f t="shared" si="20"/>
        <v>0.54414700589768472</v>
      </c>
      <c r="AA265" s="6">
        <v>0</v>
      </c>
      <c r="AB265" s="11" t="s">
        <v>9</v>
      </c>
      <c r="AI265" s="29">
        <f t="shared" si="21"/>
        <v>-0.50192108802730218</v>
      </c>
      <c r="AJ265" s="29">
        <f t="shared" si="22"/>
        <v>0.54414700589768472</v>
      </c>
      <c r="AK265" s="11" t="s">
        <v>1080</v>
      </c>
    </row>
    <row r="266" spans="1:37" x14ac:dyDescent="0.2">
      <c r="A266">
        <v>0</v>
      </c>
      <c r="B266" s="27">
        <v>-3.2802497160880799</v>
      </c>
      <c r="C266" s="27">
        <v>2.5646538285908602</v>
      </c>
      <c r="D266">
        <v>0</v>
      </c>
      <c r="E266" s="11" t="s">
        <v>1076</v>
      </c>
      <c r="G266" s="27">
        <v>-3.2802495886940943</v>
      </c>
      <c r="H266" s="6">
        <v>0</v>
      </c>
      <c r="I266">
        <v>1</v>
      </c>
      <c r="J266" s="27">
        <v>2.56465355451361</v>
      </c>
      <c r="K266" s="6">
        <v>0</v>
      </c>
      <c r="L266" s="11" t="s">
        <v>9</v>
      </c>
      <c r="S266" s="27">
        <v>-3.2802495886940943</v>
      </c>
      <c r="T266" s="27">
        <v>2.56465355451361</v>
      </c>
      <c r="U266" s="11" t="s">
        <v>1080</v>
      </c>
      <c r="W266" s="30">
        <f t="shared" si="19"/>
        <v>-0.49588694094563834</v>
      </c>
      <c r="X266" s="6">
        <v>0</v>
      </c>
      <c r="Y266">
        <v>1</v>
      </c>
      <c r="Z266" s="29">
        <f t="shared" si="20"/>
        <v>0.5355451360992447</v>
      </c>
      <c r="AA266" s="6">
        <v>0</v>
      </c>
      <c r="AB266" s="11" t="s">
        <v>9</v>
      </c>
      <c r="AI266" s="29">
        <f t="shared" si="21"/>
        <v>-0.49588694094563834</v>
      </c>
      <c r="AJ266" s="29">
        <f t="shared" si="22"/>
        <v>0.5355451360992447</v>
      </c>
      <c r="AK266" s="11" t="s">
        <v>1080</v>
      </c>
    </row>
    <row r="267" spans="1:37" x14ac:dyDescent="0.2">
      <c r="A267">
        <v>0</v>
      </c>
      <c r="B267" s="27">
        <v>-3.2802496448044822</v>
      </c>
      <c r="C267" s="27">
        <v>2.5646538291321899</v>
      </c>
      <c r="D267">
        <v>0</v>
      </c>
      <c r="E267" s="11" t="s">
        <v>1076</v>
      </c>
      <c r="G267" s="27">
        <v>-3.2802497501797223</v>
      </c>
      <c r="H267" s="6">
        <v>0</v>
      </c>
      <c r="I267">
        <v>1</v>
      </c>
      <c r="J267" s="27">
        <v>2.5646539380873201</v>
      </c>
      <c r="K267" s="6">
        <v>0</v>
      </c>
      <c r="L267" s="11" t="s">
        <v>9</v>
      </c>
      <c r="S267" s="27">
        <v>-3.2802497501797223</v>
      </c>
      <c r="T267" s="27">
        <v>2.5646539380873201</v>
      </c>
      <c r="U267" s="11" t="s">
        <v>1080</v>
      </c>
      <c r="W267" s="30">
        <f t="shared" si="19"/>
        <v>-0.49750179722468602</v>
      </c>
      <c r="X267" s="6">
        <v>0</v>
      </c>
      <c r="Y267">
        <v>1</v>
      </c>
      <c r="Z267" s="29">
        <f t="shared" si="20"/>
        <v>0.53938087320057093</v>
      </c>
      <c r="AA267" s="6">
        <v>0</v>
      </c>
      <c r="AB267" s="11" t="s">
        <v>9</v>
      </c>
      <c r="AI267" s="29">
        <f t="shared" si="21"/>
        <v>-0.49750179722468602</v>
      </c>
      <c r="AJ267" s="29">
        <f t="shared" si="22"/>
        <v>0.53938087320057093</v>
      </c>
      <c r="AK267" s="11" t="s">
        <v>1080</v>
      </c>
    </row>
    <row r="268" spans="1:37" x14ac:dyDescent="0.2">
      <c r="A268">
        <v>0</v>
      </c>
      <c r="B268" s="27">
        <v>-3.2802497402597184</v>
      </c>
      <c r="C268" s="27">
        <v>2.5646538309914102</v>
      </c>
      <c r="D268">
        <v>0</v>
      </c>
      <c r="E268" s="11" t="s">
        <v>1076</v>
      </c>
      <c r="G268" s="27">
        <v>-3.2802495492063972</v>
      </c>
      <c r="H268" s="6">
        <v>0</v>
      </c>
      <c r="I268">
        <v>1</v>
      </c>
      <c r="J268" s="27">
        <v>2.5646538709416302</v>
      </c>
      <c r="K268" s="6">
        <v>0</v>
      </c>
      <c r="L268" s="11" t="s">
        <v>9</v>
      </c>
      <c r="S268" s="27">
        <v>-3.2802495492063972</v>
      </c>
      <c r="T268" s="27">
        <v>2.5646538709416302</v>
      </c>
      <c r="U268" s="11" t="s">
        <v>1080</v>
      </c>
      <c r="W268" s="30">
        <f t="shared" si="19"/>
        <v>-0.49549206397205126</v>
      </c>
      <c r="X268" s="6">
        <v>0</v>
      </c>
      <c r="Y268">
        <v>1</v>
      </c>
      <c r="Z268" s="29">
        <f t="shared" si="20"/>
        <v>0.53870941630157176</v>
      </c>
      <c r="AA268" s="6">
        <v>0</v>
      </c>
      <c r="AB268" s="11" t="s">
        <v>9</v>
      </c>
      <c r="AI268" s="29">
        <f t="shared" si="21"/>
        <v>-0.49549206397205126</v>
      </c>
      <c r="AJ268" s="29">
        <f t="shared" si="22"/>
        <v>0.53870941630157176</v>
      </c>
      <c r="AK268" s="11" t="s">
        <v>1080</v>
      </c>
    </row>
    <row r="269" spans="1:37" x14ac:dyDescent="0.2">
      <c r="A269">
        <v>0</v>
      </c>
      <c r="B269" s="27">
        <v>-3.2802499862293035</v>
      </c>
      <c r="C269" s="27">
        <v>2.5646538310343399</v>
      </c>
      <c r="D269">
        <v>0</v>
      </c>
      <c r="E269" s="11" t="s">
        <v>1076</v>
      </c>
      <c r="G269" s="27">
        <v>-3.2802497644334041</v>
      </c>
      <c r="H269" s="6">
        <v>0</v>
      </c>
      <c r="I269">
        <v>1</v>
      </c>
      <c r="J269" s="27">
        <v>2.5646541167638199</v>
      </c>
      <c r="K269" s="6">
        <v>0</v>
      </c>
      <c r="L269" s="11" t="s">
        <v>9</v>
      </c>
      <c r="S269" s="27">
        <v>-3.2802497644334041</v>
      </c>
      <c r="T269" s="27">
        <v>2.5646541167638199</v>
      </c>
      <c r="U269" s="11" t="s">
        <v>1080</v>
      </c>
      <c r="W269" s="30">
        <f t="shared" si="19"/>
        <v>-0.49764433404197916</v>
      </c>
      <c r="X269" s="6">
        <v>0</v>
      </c>
      <c r="Y269">
        <v>1</v>
      </c>
      <c r="Z269" s="29">
        <f t="shared" si="20"/>
        <v>0.54116763819911284</v>
      </c>
      <c r="AA269" s="6">
        <v>0</v>
      </c>
      <c r="AB269" s="11" t="s">
        <v>9</v>
      </c>
      <c r="AI269" s="29">
        <f t="shared" si="21"/>
        <v>-0.49764433404197916</v>
      </c>
      <c r="AJ269" s="29">
        <f t="shared" si="22"/>
        <v>0.54116763819911284</v>
      </c>
      <c r="AK269" s="11" t="s">
        <v>1080</v>
      </c>
    </row>
    <row r="270" spans="1:37" x14ac:dyDescent="0.2">
      <c r="A270">
        <v>0</v>
      </c>
      <c r="B270" s="27">
        <v>-3.2802497969033553</v>
      </c>
      <c r="C270" s="27">
        <v>2.5646538310618601</v>
      </c>
      <c r="D270">
        <v>0</v>
      </c>
      <c r="E270" s="11" t="s">
        <v>1076</v>
      </c>
      <c r="G270" s="27">
        <v>-3.2802497075588608</v>
      </c>
      <c r="H270" s="6">
        <v>0</v>
      </c>
      <c r="I270">
        <v>1</v>
      </c>
      <c r="J270" s="27">
        <v>2.56465406666582</v>
      </c>
      <c r="K270" s="6">
        <v>0</v>
      </c>
      <c r="L270" s="11" t="s">
        <v>9</v>
      </c>
      <c r="S270" s="27">
        <v>-3.2802497075588608</v>
      </c>
      <c r="T270" s="27">
        <v>2.56465406666582</v>
      </c>
      <c r="U270" s="11" t="s">
        <v>1080</v>
      </c>
      <c r="W270" s="30">
        <f t="shared" si="19"/>
        <v>-0.49707558860973222</v>
      </c>
      <c r="X270" s="6">
        <v>0</v>
      </c>
      <c r="Y270">
        <v>1</v>
      </c>
      <c r="Z270" s="29">
        <f t="shared" si="20"/>
        <v>0.54066665819846094</v>
      </c>
      <c r="AA270" s="6">
        <v>0</v>
      </c>
      <c r="AB270" s="11" t="s">
        <v>9</v>
      </c>
      <c r="AI270" s="29">
        <f t="shared" si="21"/>
        <v>-0.49707558860973222</v>
      </c>
      <c r="AJ270" s="29">
        <f t="shared" si="22"/>
        <v>0.54066665819846094</v>
      </c>
      <c r="AK270" s="11" t="s">
        <v>1080</v>
      </c>
    </row>
    <row r="271" spans="1:37" x14ac:dyDescent="0.2">
      <c r="A271">
        <v>0</v>
      </c>
      <c r="B271" s="27">
        <v>-3.2802500201253446</v>
      </c>
      <c r="C271" s="27">
        <v>2.5646538312494398</v>
      </c>
      <c r="D271">
        <v>0</v>
      </c>
      <c r="E271" s="11" t="s">
        <v>1076</v>
      </c>
      <c r="G271" s="27">
        <v>-3.2802499096578024</v>
      </c>
      <c r="H271" s="6">
        <v>0</v>
      </c>
      <c r="I271">
        <v>1</v>
      </c>
      <c r="J271" s="27">
        <v>2.5646540628965</v>
      </c>
      <c r="K271" s="6">
        <v>0</v>
      </c>
      <c r="L271" s="11" t="s">
        <v>9</v>
      </c>
      <c r="S271" s="27">
        <v>-3.2802499096578024</v>
      </c>
      <c r="T271" s="27">
        <v>2.5646540628965</v>
      </c>
      <c r="U271" s="11" t="s">
        <v>1080</v>
      </c>
      <c r="W271" s="30">
        <f t="shared" si="19"/>
        <v>-0.49909657802345464</v>
      </c>
      <c r="X271" s="6">
        <v>0</v>
      </c>
      <c r="Y271">
        <v>1</v>
      </c>
      <c r="Z271" s="29">
        <f t="shared" si="20"/>
        <v>0.54062896499817725</v>
      </c>
      <c r="AA271" s="6">
        <v>0</v>
      </c>
      <c r="AB271" s="11" t="s">
        <v>9</v>
      </c>
      <c r="AI271" s="29">
        <f t="shared" si="21"/>
        <v>-0.49909657802345464</v>
      </c>
      <c r="AJ271" s="29">
        <f t="shared" si="22"/>
        <v>0.54062896499817725</v>
      </c>
      <c r="AK271" s="11" t="s">
        <v>1080</v>
      </c>
    </row>
    <row r="272" spans="1:37" x14ac:dyDescent="0.2">
      <c r="A272">
        <v>0</v>
      </c>
      <c r="B272" s="27">
        <v>-3.2802495451210767</v>
      </c>
      <c r="C272" s="27">
        <v>2.56465383146704</v>
      </c>
      <c r="D272">
        <v>0</v>
      </c>
      <c r="E272" s="11" t="s">
        <v>1076</v>
      </c>
      <c r="G272" s="27">
        <v>-3.2802498337217614</v>
      </c>
      <c r="H272" s="6">
        <v>0</v>
      </c>
      <c r="I272">
        <v>1</v>
      </c>
      <c r="J272" s="27">
        <v>2.5646537254608601</v>
      </c>
      <c r="K272" s="6">
        <v>0</v>
      </c>
      <c r="L272" s="11" t="s">
        <v>9</v>
      </c>
      <c r="S272" s="27">
        <v>-3.2802498337217614</v>
      </c>
      <c r="T272" s="27">
        <v>2.5646537254608601</v>
      </c>
      <c r="U272" s="11" t="s">
        <v>1080</v>
      </c>
      <c r="W272" s="30">
        <f t="shared" si="19"/>
        <v>-0.49833721761388006</v>
      </c>
      <c r="X272" s="6">
        <v>0</v>
      </c>
      <c r="Y272">
        <v>1</v>
      </c>
      <c r="Z272" s="29">
        <f t="shared" si="20"/>
        <v>0.53725460860005114</v>
      </c>
      <c r="AA272" s="6">
        <v>0</v>
      </c>
      <c r="AB272" s="11" t="s">
        <v>9</v>
      </c>
      <c r="AI272" s="29">
        <f t="shared" si="21"/>
        <v>-0.49833721761388006</v>
      </c>
      <c r="AJ272" s="29">
        <f t="shared" si="22"/>
        <v>0.53725460860005114</v>
      </c>
      <c r="AK272" s="11" t="s">
        <v>1080</v>
      </c>
    </row>
    <row r="273" spans="1:37" x14ac:dyDescent="0.2">
      <c r="A273">
        <v>0</v>
      </c>
      <c r="B273" s="27">
        <v>-3.2802499436854076</v>
      </c>
      <c r="C273" s="27">
        <v>2.5646538321749399</v>
      </c>
      <c r="D273">
        <v>0</v>
      </c>
      <c r="E273" s="11" t="s">
        <v>1076</v>
      </c>
      <c r="G273" s="27">
        <v>-3.2802496273371795</v>
      </c>
      <c r="H273" s="6">
        <v>0</v>
      </c>
      <c r="I273">
        <v>1</v>
      </c>
      <c r="J273" s="27">
        <v>2.5646535182160002</v>
      </c>
      <c r="K273" s="6">
        <v>0</v>
      </c>
      <c r="L273" s="11" t="s">
        <v>9</v>
      </c>
      <c r="S273" s="27">
        <v>-3.2802496273371795</v>
      </c>
      <c r="T273" s="27">
        <v>2.5646535182160002</v>
      </c>
      <c r="U273" s="11" t="s">
        <v>1080</v>
      </c>
      <c r="W273" s="30">
        <f t="shared" si="19"/>
        <v>-0.49627337179845199</v>
      </c>
      <c r="X273" s="6">
        <v>0</v>
      </c>
      <c r="Y273">
        <v>1</v>
      </c>
      <c r="Z273" s="29">
        <f t="shared" si="20"/>
        <v>0.53518216000156826</v>
      </c>
      <c r="AA273" s="6">
        <v>0</v>
      </c>
      <c r="AB273" s="11" t="s">
        <v>9</v>
      </c>
      <c r="AI273" s="29">
        <f t="shared" si="21"/>
        <v>-0.49627337179845199</v>
      </c>
      <c r="AJ273" s="29">
        <f t="shared" si="22"/>
        <v>0.53518216000156826</v>
      </c>
      <c r="AK273" s="11" t="s">
        <v>1080</v>
      </c>
    </row>
    <row r="274" spans="1:37" x14ac:dyDescent="0.2">
      <c r="A274">
        <v>0</v>
      </c>
      <c r="B274" s="27">
        <v>-3.2802498839570404</v>
      </c>
      <c r="C274" s="27">
        <v>2.5646538339238898</v>
      </c>
      <c r="D274">
        <v>0</v>
      </c>
      <c r="E274" s="11" t="s">
        <v>1076</v>
      </c>
      <c r="G274" s="27">
        <v>-3.2802496730953083</v>
      </c>
      <c r="H274" s="6">
        <v>0</v>
      </c>
      <c r="I274">
        <v>1</v>
      </c>
      <c r="J274" s="27">
        <v>2.5646534645658901</v>
      </c>
      <c r="K274" s="6">
        <v>0</v>
      </c>
      <c r="L274" s="11" t="s">
        <v>9</v>
      </c>
      <c r="S274" s="27">
        <v>-3.2802496730953083</v>
      </c>
      <c r="T274" s="27">
        <v>2.5646534645658901</v>
      </c>
      <c r="U274" s="11" t="s">
        <v>1080</v>
      </c>
      <c r="W274" s="30">
        <f t="shared" si="19"/>
        <v>-0.49673095308389748</v>
      </c>
      <c r="X274" s="6">
        <v>0</v>
      </c>
      <c r="Y274">
        <v>1</v>
      </c>
      <c r="Z274" s="29">
        <f t="shared" si="20"/>
        <v>0.53464565889953519</v>
      </c>
      <c r="AA274" s="6">
        <v>0</v>
      </c>
      <c r="AB274" s="11" t="s">
        <v>9</v>
      </c>
      <c r="AI274" s="29">
        <f t="shared" si="21"/>
        <v>-0.49673095308389748</v>
      </c>
      <c r="AJ274" s="29">
        <f t="shared" si="22"/>
        <v>0.53464565889953519</v>
      </c>
      <c r="AK274" s="11" t="s">
        <v>1080</v>
      </c>
    </row>
    <row r="275" spans="1:37" x14ac:dyDescent="0.2">
      <c r="A275">
        <v>0</v>
      </c>
      <c r="B275" s="27">
        <v>-3.2802499043846844</v>
      </c>
      <c r="C275" s="27">
        <v>2.56465383515155</v>
      </c>
      <c r="D275">
        <v>0</v>
      </c>
      <c r="E275" s="11" t="s">
        <v>1076</v>
      </c>
      <c r="G275" s="27">
        <v>-3.2802497154316868</v>
      </c>
      <c r="H275" s="6">
        <v>0</v>
      </c>
      <c r="I275">
        <v>1</v>
      </c>
      <c r="J275" s="27">
        <v>2.5646540734501402</v>
      </c>
      <c r="K275" s="6">
        <v>0</v>
      </c>
      <c r="L275" s="11" t="s">
        <v>9</v>
      </c>
      <c r="S275" s="27">
        <v>-3.2802497154316868</v>
      </c>
      <c r="T275" s="27">
        <v>2.5646540734501402</v>
      </c>
      <c r="U275" s="11" t="s">
        <v>1080</v>
      </c>
      <c r="W275" s="30">
        <f t="shared" si="19"/>
        <v>-0.49715431686490774</v>
      </c>
      <c r="X275" s="6">
        <v>0</v>
      </c>
      <c r="Y275">
        <v>1</v>
      </c>
      <c r="Z275" s="29">
        <f t="shared" si="20"/>
        <v>0.54073450140276691</v>
      </c>
      <c r="AA275" s="6">
        <v>0</v>
      </c>
      <c r="AB275" s="11" t="s">
        <v>9</v>
      </c>
      <c r="AI275" s="29">
        <f t="shared" si="21"/>
        <v>-0.49715431686490774</v>
      </c>
      <c r="AJ275" s="29">
        <f t="shared" si="22"/>
        <v>0.54073450140276691</v>
      </c>
      <c r="AK275" s="11" t="s">
        <v>1080</v>
      </c>
    </row>
    <row r="276" spans="1:37" x14ac:dyDescent="0.2">
      <c r="A276">
        <v>0</v>
      </c>
      <c r="B276" s="27">
        <v>-3.2802497897749734</v>
      </c>
      <c r="C276" s="27">
        <v>2.5646538352811898</v>
      </c>
      <c r="D276">
        <v>0</v>
      </c>
      <c r="E276" s="11" t="s">
        <v>1076</v>
      </c>
      <c r="G276" s="27">
        <v>-3.2802500770352023</v>
      </c>
      <c r="H276" s="6">
        <v>0</v>
      </c>
      <c r="I276">
        <v>1</v>
      </c>
      <c r="J276" s="27">
        <v>2.56465431375495</v>
      </c>
      <c r="K276" s="6">
        <v>0</v>
      </c>
      <c r="L276" s="11" t="s">
        <v>9</v>
      </c>
      <c r="S276" s="27">
        <v>-3.2802500770352023</v>
      </c>
      <c r="T276" s="27">
        <v>2.56465431375495</v>
      </c>
      <c r="U276" s="11" t="s">
        <v>1080</v>
      </c>
      <c r="W276" s="30">
        <f t="shared" si="19"/>
        <v>-0.50077035202411935</v>
      </c>
      <c r="X276" s="6">
        <v>0</v>
      </c>
      <c r="Y276">
        <v>1</v>
      </c>
      <c r="Z276" s="29">
        <f t="shared" si="20"/>
        <v>0.54313754949907889</v>
      </c>
      <c r="AA276" s="6">
        <v>0</v>
      </c>
      <c r="AB276" s="11" t="s">
        <v>9</v>
      </c>
      <c r="AI276" s="29">
        <f t="shared" si="21"/>
        <v>-0.50077035202411935</v>
      </c>
      <c r="AJ276" s="29">
        <f t="shared" si="22"/>
        <v>0.54313754949907889</v>
      </c>
      <c r="AK276" s="11" t="s">
        <v>1080</v>
      </c>
    </row>
    <row r="277" spans="1:37" x14ac:dyDescent="0.2">
      <c r="A277">
        <v>0</v>
      </c>
      <c r="B277" s="27">
        <v>-3.2802497923012068</v>
      </c>
      <c r="C277" s="27">
        <v>2.5646538357769302</v>
      </c>
      <c r="D277">
        <v>0</v>
      </c>
      <c r="E277" s="11" t="s">
        <v>1076</v>
      </c>
      <c r="G277" s="27">
        <v>-3.2802497423290582</v>
      </c>
      <c r="H277" s="6">
        <v>0</v>
      </c>
      <c r="I277">
        <v>1</v>
      </c>
      <c r="J277" s="27">
        <v>2.5646536020150501</v>
      </c>
      <c r="K277" s="6">
        <v>0</v>
      </c>
      <c r="L277" s="11" t="s">
        <v>9</v>
      </c>
      <c r="S277" s="27">
        <v>-3.2802497423290582</v>
      </c>
      <c r="T277" s="27">
        <v>2.5646536020150501</v>
      </c>
      <c r="U277" s="11" t="s">
        <v>1080</v>
      </c>
      <c r="W277" s="30">
        <f t="shared" si="19"/>
        <v>-0.49742329058062751</v>
      </c>
      <c r="X277" s="6">
        <v>0</v>
      </c>
      <c r="Y277">
        <v>1</v>
      </c>
      <c r="Z277" s="29">
        <f t="shared" si="20"/>
        <v>0.53602015050273621</v>
      </c>
      <c r="AA277" s="6">
        <v>0</v>
      </c>
      <c r="AB277" s="11" t="s">
        <v>9</v>
      </c>
      <c r="AI277" s="29">
        <f t="shared" si="21"/>
        <v>-0.49742329058062751</v>
      </c>
      <c r="AJ277" s="29">
        <f t="shared" si="22"/>
        <v>0.53602015050273621</v>
      </c>
      <c r="AK277" s="11" t="s">
        <v>1080</v>
      </c>
    </row>
    <row r="278" spans="1:37" x14ac:dyDescent="0.2">
      <c r="A278">
        <v>0</v>
      </c>
      <c r="B278" s="27">
        <v>-3.280249768847336</v>
      </c>
      <c r="C278" s="27">
        <v>2.5646538361115199</v>
      </c>
      <c r="D278">
        <v>0</v>
      </c>
      <c r="E278" s="11" t="s">
        <v>1076</v>
      </c>
      <c r="G278" s="27">
        <v>-3.2802502153430622</v>
      </c>
      <c r="H278" s="6">
        <v>0</v>
      </c>
      <c r="I278">
        <v>1</v>
      </c>
      <c r="J278" s="27">
        <v>2.5646545299431498</v>
      </c>
      <c r="K278" s="6">
        <v>0</v>
      </c>
      <c r="L278" s="11" t="s">
        <v>9</v>
      </c>
      <c r="S278" s="27">
        <v>-3.2802502153430622</v>
      </c>
      <c r="T278" s="27">
        <v>2.5646545299431498</v>
      </c>
      <c r="U278" s="11" t="s">
        <v>1080</v>
      </c>
      <c r="W278" s="30">
        <f t="shared" si="19"/>
        <v>-0.50215343062154716</v>
      </c>
      <c r="X278" s="6">
        <v>0</v>
      </c>
      <c r="Y278">
        <v>1</v>
      </c>
      <c r="Z278" s="29">
        <f t="shared" si="20"/>
        <v>0.54529943149827886</v>
      </c>
      <c r="AA278" s="6">
        <v>0</v>
      </c>
      <c r="AB278" s="11" t="s">
        <v>9</v>
      </c>
      <c r="AI278" s="29">
        <f t="shared" si="21"/>
        <v>-0.50215343062154716</v>
      </c>
      <c r="AJ278" s="29">
        <f t="shared" si="22"/>
        <v>0.54529943149827886</v>
      </c>
      <c r="AK278" s="11" t="s">
        <v>1080</v>
      </c>
    </row>
    <row r="279" spans="1:37" x14ac:dyDescent="0.2">
      <c r="A279">
        <v>0</v>
      </c>
      <c r="B279" s="27">
        <v>-3.280249779708214</v>
      </c>
      <c r="C279" s="27">
        <v>2.5646538361795201</v>
      </c>
      <c r="D279">
        <v>0</v>
      </c>
      <c r="E279" s="11" t="s">
        <v>1076</v>
      </c>
      <c r="G279" s="27">
        <v>-3.2802497813046583</v>
      </c>
      <c r="H279" s="6">
        <v>0</v>
      </c>
      <c r="I279">
        <v>1</v>
      </c>
      <c r="J279" s="27">
        <v>2.56465358710755</v>
      </c>
      <c r="K279" s="6">
        <v>0</v>
      </c>
      <c r="L279" s="11" t="s">
        <v>9</v>
      </c>
      <c r="S279" s="27">
        <v>-3.2802497813046583</v>
      </c>
      <c r="T279" s="27">
        <v>2.56465358710755</v>
      </c>
      <c r="U279" s="11" t="s">
        <v>1080</v>
      </c>
      <c r="W279" s="30">
        <f t="shared" si="19"/>
        <v>-0.49781304658245062</v>
      </c>
      <c r="X279" s="6">
        <v>0</v>
      </c>
      <c r="Y279">
        <v>1</v>
      </c>
      <c r="Z279" s="29">
        <f t="shared" si="20"/>
        <v>0.53587107549901702</v>
      </c>
      <c r="AA279" s="6">
        <v>0</v>
      </c>
      <c r="AB279" s="11" t="s">
        <v>9</v>
      </c>
      <c r="AI279" s="29">
        <f t="shared" si="21"/>
        <v>-0.49781304658245062</v>
      </c>
      <c r="AJ279" s="29">
        <f t="shared" si="22"/>
        <v>0.53587107549901702</v>
      </c>
      <c r="AK279" s="11" t="s">
        <v>1080</v>
      </c>
    </row>
    <row r="280" spans="1:37" x14ac:dyDescent="0.2">
      <c r="A280">
        <v>0</v>
      </c>
      <c r="B280" s="27">
        <v>-3.2802497559423585</v>
      </c>
      <c r="C280" s="27">
        <v>2.5646538369285201</v>
      </c>
      <c r="D280">
        <v>0</v>
      </c>
      <c r="E280" s="11" t="s">
        <v>1076</v>
      </c>
      <c r="G280" s="27">
        <v>-3.2802498633183998</v>
      </c>
      <c r="H280" s="6">
        <v>0</v>
      </c>
      <c r="I280">
        <v>1</v>
      </c>
      <c r="J280" s="27">
        <v>2.5646540469624499</v>
      </c>
      <c r="K280" s="6">
        <v>0</v>
      </c>
      <c r="L280" s="11" t="s">
        <v>9</v>
      </c>
      <c r="S280" s="27">
        <v>-3.2802498633183998</v>
      </c>
      <c r="T280" s="27">
        <v>2.5646540469624499</v>
      </c>
      <c r="U280" s="11" t="s">
        <v>1080</v>
      </c>
      <c r="W280" s="30">
        <f t="shared" si="19"/>
        <v>-0.49863318399729906</v>
      </c>
      <c r="X280" s="6">
        <v>0</v>
      </c>
      <c r="Y280">
        <v>1</v>
      </c>
      <c r="Z280" s="29">
        <f t="shared" si="20"/>
        <v>0.54046962449865532</v>
      </c>
      <c r="AA280" s="6">
        <v>0</v>
      </c>
      <c r="AB280" s="11" t="s">
        <v>9</v>
      </c>
      <c r="AI280" s="29">
        <f t="shared" si="21"/>
        <v>-0.49863318399729906</v>
      </c>
      <c r="AJ280" s="29">
        <f t="shared" si="22"/>
        <v>0.54046962449865532</v>
      </c>
      <c r="AK280" s="11" t="s">
        <v>1080</v>
      </c>
    </row>
    <row r="281" spans="1:37" x14ac:dyDescent="0.2">
      <c r="A281">
        <v>0</v>
      </c>
      <c r="B281" s="27">
        <v>-3.2802497353689848</v>
      </c>
      <c r="C281" s="27">
        <v>2.5646538373667598</v>
      </c>
      <c r="D281">
        <v>0</v>
      </c>
      <c r="E281" s="11" t="s">
        <v>1076</v>
      </c>
      <c r="G281" s="27">
        <v>-3.2802501397969857</v>
      </c>
      <c r="H281" s="6">
        <v>0</v>
      </c>
      <c r="I281">
        <v>1</v>
      </c>
      <c r="J281" s="27">
        <v>2.5646544571930598</v>
      </c>
      <c r="K281" s="6">
        <v>0</v>
      </c>
      <c r="L281" s="11" t="s">
        <v>9</v>
      </c>
      <c r="S281" s="27">
        <v>-3.2802501397969857</v>
      </c>
      <c r="T281" s="27">
        <v>2.5646544571930598</v>
      </c>
      <c r="U281" s="11" t="s">
        <v>1080</v>
      </c>
      <c r="W281" s="30">
        <f t="shared" si="19"/>
        <v>-0.50139796985604335</v>
      </c>
      <c r="X281" s="6">
        <v>0</v>
      </c>
      <c r="Y281">
        <v>1</v>
      </c>
      <c r="Z281" s="29">
        <f t="shared" si="20"/>
        <v>0.54457193059715792</v>
      </c>
      <c r="AA281" s="6">
        <v>0</v>
      </c>
      <c r="AB281" s="11" t="s">
        <v>9</v>
      </c>
      <c r="AI281" s="29">
        <f t="shared" si="21"/>
        <v>-0.50139796985604335</v>
      </c>
      <c r="AJ281" s="29">
        <f t="shared" si="22"/>
        <v>0.54457193059715792</v>
      </c>
      <c r="AK281" s="11" t="s">
        <v>1080</v>
      </c>
    </row>
    <row r="282" spans="1:37" x14ac:dyDescent="0.2">
      <c r="A282">
        <v>0</v>
      </c>
      <c r="B282" s="27">
        <v>-3.2802497913962561</v>
      </c>
      <c r="C282" s="27">
        <v>2.56465383741432</v>
      </c>
      <c r="D282">
        <v>0</v>
      </c>
      <c r="E282" s="11" t="s">
        <v>1076</v>
      </c>
      <c r="G282" s="27">
        <v>-3.2802497227727101</v>
      </c>
      <c r="H282" s="6">
        <v>0</v>
      </c>
      <c r="I282">
        <v>1</v>
      </c>
      <c r="J282" s="27">
        <v>2.5646535004126898</v>
      </c>
      <c r="K282" s="6">
        <v>0</v>
      </c>
      <c r="L282" s="11" t="s">
        <v>9</v>
      </c>
      <c r="S282" s="27">
        <v>-3.2802497227727101</v>
      </c>
      <c r="T282" s="27">
        <v>2.5646535004126898</v>
      </c>
      <c r="U282" s="11" t="s">
        <v>1080</v>
      </c>
      <c r="W282" s="30">
        <f t="shared" si="19"/>
        <v>-0.49722772710083518</v>
      </c>
      <c r="X282" s="6">
        <v>0</v>
      </c>
      <c r="Y282">
        <v>1</v>
      </c>
      <c r="Z282" s="29">
        <f t="shared" si="20"/>
        <v>0.53500412689754739</v>
      </c>
      <c r="AA282" s="6">
        <v>0</v>
      </c>
      <c r="AB282" s="11" t="s">
        <v>9</v>
      </c>
      <c r="AI282" s="29">
        <f t="shared" si="21"/>
        <v>-0.49722772710083518</v>
      </c>
      <c r="AJ282" s="29">
        <f t="shared" si="22"/>
        <v>0.53500412689754739</v>
      </c>
      <c r="AK282" s="11" t="s">
        <v>1080</v>
      </c>
    </row>
    <row r="283" spans="1:37" x14ac:dyDescent="0.2">
      <c r="A283">
        <v>0</v>
      </c>
      <c r="B283" s="27">
        <v>-3.2802497826240149</v>
      </c>
      <c r="C283" s="27">
        <v>2.5646538377119001</v>
      </c>
      <c r="D283">
        <v>0</v>
      </c>
      <c r="E283" s="11" t="s">
        <v>1076</v>
      </c>
      <c r="G283" s="27">
        <v>-3.2802498556518467</v>
      </c>
      <c r="H283" s="6">
        <v>0</v>
      </c>
      <c r="I283">
        <v>1</v>
      </c>
      <c r="J283" s="27">
        <v>2.5646539447955599</v>
      </c>
      <c r="K283" s="6">
        <v>0</v>
      </c>
      <c r="L283" s="11" t="s">
        <v>9</v>
      </c>
      <c r="S283" s="27">
        <v>-3.2802498556518467</v>
      </c>
      <c r="T283" s="27">
        <v>2.5646539447955599</v>
      </c>
      <c r="U283" s="11" t="s">
        <v>1080</v>
      </c>
      <c r="W283" s="30">
        <f t="shared" si="19"/>
        <v>-0.4985565184688312</v>
      </c>
      <c r="X283" s="6">
        <v>0</v>
      </c>
      <c r="Y283">
        <v>1</v>
      </c>
      <c r="Z283" s="29">
        <f t="shared" si="20"/>
        <v>0.53944795559800696</v>
      </c>
      <c r="AA283" s="6">
        <v>0</v>
      </c>
      <c r="AB283" s="11" t="s">
        <v>9</v>
      </c>
      <c r="AI283" s="29">
        <f t="shared" si="21"/>
        <v>-0.4985565184688312</v>
      </c>
      <c r="AJ283" s="29">
        <f t="shared" si="22"/>
        <v>0.53944795559800696</v>
      </c>
      <c r="AK283" s="11" t="s">
        <v>1080</v>
      </c>
    </row>
    <row r="284" spans="1:37" x14ac:dyDescent="0.2">
      <c r="A284">
        <v>0</v>
      </c>
      <c r="B284" s="27">
        <v>-3.2802497248794089</v>
      </c>
      <c r="C284" s="27">
        <v>2.56465383830274</v>
      </c>
      <c r="D284">
        <v>0</v>
      </c>
      <c r="E284" s="11" t="s">
        <v>1076</v>
      </c>
      <c r="G284" s="27">
        <v>-3.2802494633684307</v>
      </c>
      <c r="H284" s="6">
        <v>0</v>
      </c>
      <c r="I284">
        <v>1</v>
      </c>
      <c r="J284" s="27">
        <v>2.5646535533808099</v>
      </c>
      <c r="K284" s="6">
        <v>0</v>
      </c>
      <c r="L284" s="11" t="s">
        <v>9</v>
      </c>
      <c r="S284" s="27">
        <v>-3.2802494633684307</v>
      </c>
      <c r="T284" s="27">
        <v>2.5646535533808099</v>
      </c>
      <c r="U284" s="11" t="s">
        <v>1080</v>
      </c>
      <c r="W284" s="30">
        <f t="shared" si="19"/>
        <v>-0.49463368430588162</v>
      </c>
      <c r="X284" s="6">
        <v>0</v>
      </c>
      <c r="Y284">
        <v>1</v>
      </c>
      <c r="Z284" s="29">
        <f t="shared" si="20"/>
        <v>0.53553380809898954</v>
      </c>
      <c r="AA284" s="6">
        <v>0</v>
      </c>
      <c r="AB284" s="11" t="s">
        <v>9</v>
      </c>
      <c r="AI284" s="29">
        <f t="shared" si="21"/>
        <v>-0.49463368430588162</v>
      </c>
      <c r="AJ284" s="29">
        <f t="shared" si="22"/>
        <v>0.53553380809898954</v>
      </c>
      <c r="AK284" s="11" t="s">
        <v>1080</v>
      </c>
    </row>
    <row r="285" spans="1:37" x14ac:dyDescent="0.2">
      <c r="A285">
        <v>0</v>
      </c>
      <c r="B285" s="27">
        <v>-3.2802497481836519</v>
      </c>
      <c r="C285" s="27">
        <v>2.5646538389445102</v>
      </c>
      <c r="D285">
        <v>0</v>
      </c>
      <c r="E285" s="11" t="s">
        <v>1076</v>
      </c>
      <c r="G285" s="27">
        <v>-3.2802497864741196</v>
      </c>
      <c r="H285" s="6">
        <v>0</v>
      </c>
      <c r="I285">
        <v>1</v>
      </c>
      <c r="J285" s="27">
        <v>2.5646537819249802</v>
      </c>
      <c r="K285" s="6">
        <v>0</v>
      </c>
      <c r="L285" s="11" t="s">
        <v>9</v>
      </c>
      <c r="S285" s="27">
        <v>-3.2802497864741196</v>
      </c>
      <c r="T285" s="27">
        <v>2.5646537819249802</v>
      </c>
      <c r="U285" s="11" t="s">
        <v>1080</v>
      </c>
      <c r="W285" s="30">
        <f t="shared" si="19"/>
        <v>-0.49786474119900959</v>
      </c>
      <c r="X285" s="6">
        <v>0</v>
      </c>
      <c r="Y285">
        <v>1</v>
      </c>
      <c r="Z285" s="29">
        <f t="shared" si="20"/>
        <v>0.53781924980285112</v>
      </c>
      <c r="AA285" s="6">
        <v>0</v>
      </c>
      <c r="AB285" s="11" t="s">
        <v>9</v>
      </c>
      <c r="AI285" s="29">
        <f t="shared" si="21"/>
        <v>-0.49786474119900959</v>
      </c>
      <c r="AJ285" s="29">
        <f t="shared" si="22"/>
        <v>0.53781924980285112</v>
      </c>
      <c r="AK285" s="11" t="s">
        <v>1080</v>
      </c>
    </row>
    <row r="286" spans="1:37" x14ac:dyDescent="0.2">
      <c r="A286">
        <v>0</v>
      </c>
      <c r="B286" s="27">
        <v>-3.2802497545677896</v>
      </c>
      <c r="C286" s="27">
        <v>2.5646538391746798</v>
      </c>
      <c r="D286">
        <v>0</v>
      </c>
      <c r="E286" s="11" t="s">
        <v>1076</v>
      </c>
      <c r="G286" s="27">
        <v>-3.280249939560262</v>
      </c>
      <c r="H286" s="6">
        <v>0</v>
      </c>
      <c r="I286">
        <v>1</v>
      </c>
      <c r="J286" s="27">
        <v>2.5646539219867699</v>
      </c>
      <c r="K286" s="6">
        <v>0</v>
      </c>
      <c r="L286" s="11" t="s">
        <v>9</v>
      </c>
      <c r="S286" s="27">
        <v>-3.280249939560262</v>
      </c>
      <c r="T286" s="27">
        <v>2.5646539219867699</v>
      </c>
      <c r="U286" s="11" t="s">
        <v>1080</v>
      </c>
      <c r="W286" s="30">
        <f t="shared" si="19"/>
        <v>-0.49939560262282612</v>
      </c>
      <c r="X286" s="6">
        <v>0</v>
      </c>
      <c r="Y286">
        <v>1</v>
      </c>
      <c r="Z286" s="29">
        <f t="shared" si="20"/>
        <v>0.5392198677000124</v>
      </c>
      <c r="AA286" s="6">
        <v>0</v>
      </c>
      <c r="AB286" s="11" t="s">
        <v>9</v>
      </c>
      <c r="AI286" s="29">
        <f t="shared" si="21"/>
        <v>-0.49939560262282612</v>
      </c>
      <c r="AJ286" s="29">
        <f t="shared" si="22"/>
        <v>0.5392198677000124</v>
      </c>
      <c r="AK286" s="11" t="s">
        <v>1080</v>
      </c>
    </row>
    <row r="287" spans="1:37" x14ac:dyDescent="0.2">
      <c r="A287">
        <v>0</v>
      </c>
      <c r="B287" s="27">
        <v>-3.2802496712622062</v>
      </c>
      <c r="C287" s="27">
        <v>2.5646538401232601</v>
      </c>
      <c r="D287">
        <v>0</v>
      </c>
      <c r="E287" s="11" t="s">
        <v>1076</v>
      </c>
      <c r="G287" s="27">
        <v>-3.2802494403480558</v>
      </c>
      <c r="H287" s="6">
        <v>0</v>
      </c>
      <c r="I287">
        <v>1</v>
      </c>
      <c r="J287" s="27">
        <v>2.5646535613216499</v>
      </c>
      <c r="K287" s="6">
        <v>0</v>
      </c>
      <c r="L287" s="11" t="s">
        <v>9</v>
      </c>
      <c r="S287" s="27">
        <v>-3.2802494403480558</v>
      </c>
      <c r="T287" s="27">
        <v>2.5646535613216499</v>
      </c>
      <c r="U287" s="11" t="s">
        <v>1080</v>
      </c>
      <c r="W287" s="30">
        <f t="shared" si="19"/>
        <v>-0.49440348055941286</v>
      </c>
      <c r="X287" s="6">
        <v>0</v>
      </c>
      <c r="Y287">
        <v>1</v>
      </c>
      <c r="Z287" s="29">
        <f t="shared" si="20"/>
        <v>0.5356132164997689</v>
      </c>
      <c r="AA287" s="6">
        <v>0</v>
      </c>
      <c r="AB287" s="11" t="s">
        <v>9</v>
      </c>
      <c r="AI287" s="29">
        <f t="shared" si="21"/>
        <v>-0.49440348055941286</v>
      </c>
      <c r="AJ287" s="29">
        <f t="shared" si="22"/>
        <v>0.5356132164997689</v>
      </c>
      <c r="AK287" s="11" t="s">
        <v>1080</v>
      </c>
    </row>
    <row r="288" spans="1:37" x14ac:dyDescent="0.2">
      <c r="A288">
        <v>0</v>
      </c>
      <c r="B288" s="27">
        <v>-3.2802497000450166</v>
      </c>
      <c r="C288" s="27">
        <v>2.5646538405832202</v>
      </c>
      <c r="D288">
        <v>0</v>
      </c>
      <c r="E288" s="11" t="s">
        <v>1076</v>
      </c>
      <c r="G288" s="27">
        <v>-3.2802499878358038</v>
      </c>
      <c r="H288" s="6">
        <v>0</v>
      </c>
      <c r="I288">
        <v>1</v>
      </c>
      <c r="J288" s="27">
        <v>2.5646544275969401</v>
      </c>
      <c r="K288" s="6">
        <v>0</v>
      </c>
      <c r="L288" s="11" t="s">
        <v>9</v>
      </c>
      <c r="S288" s="27">
        <v>-3.2802499878358038</v>
      </c>
      <c r="T288" s="27">
        <v>2.5646544275969401</v>
      </c>
      <c r="U288" s="11" t="s">
        <v>1080</v>
      </c>
      <c r="W288" s="30">
        <f t="shared" si="19"/>
        <v>-0.49987835803767666</v>
      </c>
      <c r="X288" s="6">
        <v>0</v>
      </c>
      <c r="Y288">
        <v>1</v>
      </c>
      <c r="Z288" s="29">
        <f t="shared" si="20"/>
        <v>0.5442759694014967</v>
      </c>
      <c r="AA288" s="6">
        <v>0</v>
      </c>
      <c r="AB288" s="11" t="s">
        <v>9</v>
      </c>
      <c r="AI288" s="29">
        <f t="shared" si="21"/>
        <v>-0.49987835803767666</v>
      </c>
      <c r="AJ288" s="29">
        <f t="shared" si="22"/>
        <v>0.5442759694014967</v>
      </c>
      <c r="AK288" s="11" t="s">
        <v>1080</v>
      </c>
    </row>
    <row r="289" spans="1:37" x14ac:dyDescent="0.2">
      <c r="A289">
        <v>0</v>
      </c>
      <c r="B289" s="27">
        <v>-3.2802497252702065</v>
      </c>
      <c r="C289" s="27">
        <v>2.5646538408605899</v>
      </c>
      <c r="D289">
        <v>0</v>
      </c>
      <c r="E289" s="11" t="s">
        <v>1076</v>
      </c>
      <c r="G289" s="27">
        <v>-3.2802497157767165</v>
      </c>
      <c r="H289" s="6">
        <v>0</v>
      </c>
      <c r="I289">
        <v>1</v>
      </c>
      <c r="J289" s="27">
        <v>2.5646535737915701</v>
      </c>
      <c r="K289" s="6">
        <v>0</v>
      </c>
      <c r="L289" s="11" t="s">
        <v>9</v>
      </c>
      <c r="S289" s="27">
        <v>-3.2802497157767165</v>
      </c>
      <c r="T289" s="27">
        <v>2.5646535737915701</v>
      </c>
      <c r="U289" s="11" t="s">
        <v>1080</v>
      </c>
      <c r="W289" s="30">
        <f t="shared" si="19"/>
        <v>-0.49715776716766413</v>
      </c>
      <c r="X289" s="6">
        <v>0</v>
      </c>
      <c r="Y289">
        <v>1</v>
      </c>
      <c r="Z289" s="29">
        <f t="shared" si="20"/>
        <v>0.53573791569942841</v>
      </c>
      <c r="AA289" s="6">
        <v>0</v>
      </c>
      <c r="AB289" s="11" t="s">
        <v>9</v>
      </c>
      <c r="AI289" s="29">
        <f t="shared" si="21"/>
        <v>-0.49715776716766413</v>
      </c>
      <c r="AJ289" s="29">
        <f t="shared" si="22"/>
        <v>0.53573791569942841</v>
      </c>
      <c r="AK289" s="11" t="s">
        <v>1080</v>
      </c>
    </row>
    <row r="290" spans="1:37" x14ac:dyDescent="0.2">
      <c r="A290">
        <v>0</v>
      </c>
      <c r="B290" s="27">
        <v>-3.2802498135441116</v>
      </c>
      <c r="C290" s="27">
        <v>2.5646538451269199</v>
      </c>
      <c r="D290">
        <v>0</v>
      </c>
      <c r="E290" s="11" t="s">
        <v>1076</v>
      </c>
      <c r="G290" s="27">
        <v>-3.2802497441463569</v>
      </c>
      <c r="H290" s="6">
        <v>0</v>
      </c>
      <c r="I290">
        <v>1</v>
      </c>
      <c r="J290" s="27">
        <v>2.56465374846344</v>
      </c>
      <c r="K290" s="6">
        <v>0</v>
      </c>
      <c r="L290" s="11" t="s">
        <v>9</v>
      </c>
      <c r="S290" s="27">
        <v>-3.2802497441463569</v>
      </c>
      <c r="T290" s="27">
        <v>2.56465374846344</v>
      </c>
      <c r="U290" s="11" t="s">
        <v>1080</v>
      </c>
      <c r="W290" s="30">
        <f t="shared" si="19"/>
        <v>-0.49744146357261343</v>
      </c>
      <c r="X290" s="6">
        <v>0</v>
      </c>
      <c r="Y290">
        <v>1</v>
      </c>
      <c r="Z290" s="29">
        <f t="shared" si="20"/>
        <v>0.53748463439842453</v>
      </c>
      <c r="AA290" s="6">
        <v>0</v>
      </c>
      <c r="AB290" s="11" t="s">
        <v>9</v>
      </c>
      <c r="AI290" s="29">
        <f t="shared" si="21"/>
        <v>-0.49744146357261343</v>
      </c>
      <c r="AJ290" s="29">
        <f t="shared" si="22"/>
        <v>0.53748463439842453</v>
      </c>
      <c r="AK290" s="11" t="s">
        <v>1080</v>
      </c>
    </row>
    <row r="291" spans="1:37" x14ac:dyDescent="0.2">
      <c r="A291">
        <v>0</v>
      </c>
      <c r="B291" s="27">
        <v>-3.280249877104104</v>
      </c>
      <c r="C291" s="27">
        <v>2.5646538461614101</v>
      </c>
      <c r="D291">
        <v>0</v>
      </c>
      <c r="E291" s="11" t="s">
        <v>1076</v>
      </c>
      <c r="G291" s="27">
        <v>-3.2802495406966772</v>
      </c>
      <c r="H291" s="6">
        <v>0</v>
      </c>
      <c r="I291">
        <v>1</v>
      </c>
      <c r="J291" s="27">
        <v>2.5646535294785902</v>
      </c>
      <c r="K291" s="6">
        <v>0</v>
      </c>
      <c r="L291" s="11" t="s">
        <v>9</v>
      </c>
      <c r="S291" s="27">
        <v>-3.2802495406966772</v>
      </c>
      <c r="T291" s="27">
        <v>2.5646535294785902</v>
      </c>
      <c r="U291" s="11" t="s">
        <v>1080</v>
      </c>
      <c r="W291" s="30">
        <f t="shared" si="19"/>
        <v>-0.49540696677286178</v>
      </c>
      <c r="X291" s="6">
        <v>0</v>
      </c>
      <c r="Y291">
        <v>1</v>
      </c>
      <c r="Z291" s="29">
        <f t="shared" si="20"/>
        <v>0.53529478590280632</v>
      </c>
      <c r="AA291" s="6">
        <v>0</v>
      </c>
      <c r="AB291" s="11" t="s">
        <v>9</v>
      </c>
      <c r="AI291" s="29">
        <f t="shared" si="21"/>
        <v>-0.49540696677286178</v>
      </c>
      <c r="AJ291" s="29">
        <f t="shared" si="22"/>
        <v>0.53529478590280632</v>
      </c>
      <c r="AK291" s="11" t="s">
        <v>1080</v>
      </c>
    </row>
    <row r="292" spans="1:37" x14ac:dyDescent="0.2">
      <c r="A292">
        <v>0</v>
      </c>
      <c r="B292" s="27">
        <v>-3.2802498351864342</v>
      </c>
      <c r="C292" s="27">
        <v>2.5646538464489601</v>
      </c>
      <c r="D292">
        <v>0</v>
      </c>
      <c r="E292" s="11" t="s">
        <v>1076</v>
      </c>
      <c r="G292" s="27">
        <v>-3.2802500265101022</v>
      </c>
      <c r="H292" s="6">
        <v>0</v>
      </c>
      <c r="I292">
        <v>1</v>
      </c>
      <c r="J292" s="27">
        <v>2.56465390137814</v>
      </c>
      <c r="K292" s="6">
        <v>0</v>
      </c>
      <c r="L292" s="11" t="s">
        <v>9</v>
      </c>
      <c r="S292" s="27">
        <v>-3.2802500265101022</v>
      </c>
      <c r="T292" s="27">
        <v>2.56465390137814</v>
      </c>
      <c r="U292" s="11" t="s">
        <v>1080</v>
      </c>
      <c r="W292" s="30">
        <f t="shared" si="19"/>
        <v>-0.500265101021796</v>
      </c>
      <c r="X292" s="6">
        <v>0</v>
      </c>
      <c r="Y292">
        <v>1</v>
      </c>
      <c r="Z292" s="29">
        <f t="shared" si="20"/>
        <v>0.53901378139926237</v>
      </c>
      <c r="AA292" s="6">
        <v>0</v>
      </c>
      <c r="AB292" s="11" t="s">
        <v>9</v>
      </c>
      <c r="AI292" s="29">
        <f t="shared" si="21"/>
        <v>-0.500265101021796</v>
      </c>
      <c r="AJ292" s="29">
        <f t="shared" si="22"/>
        <v>0.53901378139926237</v>
      </c>
      <c r="AK292" s="11" t="s">
        <v>1080</v>
      </c>
    </row>
    <row r="293" spans="1:37" x14ac:dyDescent="0.2">
      <c r="A293">
        <v>0</v>
      </c>
      <c r="B293" s="27">
        <v>-3.2802497629941807</v>
      </c>
      <c r="C293" s="27">
        <v>2.5646538468685698</v>
      </c>
      <c r="D293">
        <v>0</v>
      </c>
      <c r="E293" s="11" t="s">
        <v>1076</v>
      </c>
      <c r="G293" s="27">
        <v>-3.2802495905973896</v>
      </c>
      <c r="H293" s="6">
        <v>0</v>
      </c>
      <c r="I293">
        <v>1</v>
      </c>
      <c r="J293" s="27">
        <v>2.5646535720027299</v>
      </c>
      <c r="K293" s="6">
        <v>0</v>
      </c>
      <c r="L293" s="11" t="s">
        <v>9</v>
      </c>
      <c r="S293" s="27">
        <v>-3.2802495905973896</v>
      </c>
      <c r="T293" s="27">
        <v>2.5646535720027299</v>
      </c>
      <c r="U293" s="11" t="s">
        <v>1080</v>
      </c>
      <c r="W293" s="30">
        <f t="shared" si="19"/>
        <v>-0.4959059738976066</v>
      </c>
      <c r="X293" s="6">
        <v>0</v>
      </c>
      <c r="Y293">
        <v>1</v>
      </c>
      <c r="Z293" s="29">
        <f t="shared" si="20"/>
        <v>0.53572002729924861</v>
      </c>
      <c r="AA293" s="6">
        <v>0</v>
      </c>
      <c r="AB293" s="11" t="s">
        <v>9</v>
      </c>
      <c r="AI293" s="29">
        <f t="shared" si="21"/>
        <v>-0.4959059738976066</v>
      </c>
      <c r="AJ293" s="29">
        <f t="shared" si="22"/>
        <v>0.53572002729924861</v>
      </c>
      <c r="AK293" s="11" t="s">
        <v>1080</v>
      </c>
    </row>
    <row r="294" spans="1:37" x14ac:dyDescent="0.2">
      <c r="A294">
        <v>0</v>
      </c>
      <c r="B294" s="27">
        <v>-3.2802499688451241</v>
      </c>
      <c r="C294" s="27">
        <v>2.5646538474807299</v>
      </c>
      <c r="D294">
        <v>0</v>
      </c>
      <c r="E294" s="11" t="s">
        <v>1076</v>
      </c>
      <c r="G294" s="27">
        <v>-3.2802498962089079</v>
      </c>
      <c r="H294" s="6">
        <v>0</v>
      </c>
      <c r="I294">
        <v>1</v>
      </c>
      <c r="J294" s="27">
        <v>2.5646540371034701</v>
      </c>
      <c r="K294" s="6">
        <v>0</v>
      </c>
      <c r="L294" s="11" t="s">
        <v>9</v>
      </c>
      <c r="S294" s="27">
        <v>-3.2802498962089079</v>
      </c>
      <c r="T294" s="27">
        <v>2.5646540371034701</v>
      </c>
      <c r="U294" s="11" t="s">
        <v>1080</v>
      </c>
      <c r="W294" s="30">
        <f t="shared" si="19"/>
        <v>-0.49896208907739492</v>
      </c>
      <c r="X294" s="6">
        <v>0</v>
      </c>
      <c r="Y294">
        <v>1</v>
      </c>
      <c r="Z294" s="29">
        <f t="shared" si="20"/>
        <v>0.54037103470182046</v>
      </c>
      <c r="AA294" s="6">
        <v>0</v>
      </c>
      <c r="AB294" s="11" t="s">
        <v>9</v>
      </c>
      <c r="AI294" s="29">
        <f t="shared" si="21"/>
        <v>-0.49896208907739492</v>
      </c>
      <c r="AJ294" s="29">
        <f t="shared" si="22"/>
        <v>0.54037103470182046</v>
      </c>
      <c r="AK294" s="11" t="s">
        <v>1080</v>
      </c>
    </row>
    <row r="295" spans="1:37" x14ac:dyDescent="0.2">
      <c r="A295">
        <v>0</v>
      </c>
      <c r="B295" s="27">
        <v>-3.2802497989509432</v>
      </c>
      <c r="C295" s="27">
        <v>2.5646538482555399</v>
      </c>
      <c r="D295">
        <v>0</v>
      </c>
      <c r="E295" s="11" t="s">
        <v>1076</v>
      </c>
      <c r="G295" s="27">
        <v>-3.2802500647084196</v>
      </c>
      <c r="H295" s="6">
        <v>0</v>
      </c>
      <c r="I295">
        <v>1</v>
      </c>
      <c r="J295" s="27">
        <v>2.5646542020460799</v>
      </c>
      <c r="K295" s="6">
        <v>0</v>
      </c>
      <c r="L295" s="11" t="s">
        <v>9</v>
      </c>
      <c r="S295" s="27">
        <v>-3.2802500647084196</v>
      </c>
      <c r="T295" s="27">
        <v>2.5646542020460799</v>
      </c>
      <c r="U295" s="11" t="s">
        <v>1080</v>
      </c>
      <c r="W295" s="30">
        <f t="shared" si="19"/>
        <v>-0.50064708419813542</v>
      </c>
      <c r="X295" s="6">
        <v>0</v>
      </c>
      <c r="Y295">
        <v>1</v>
      </c>
      <c r="Z295" s="29">
        <f t="shared" si="20"/>
        <v>0.54202046079808497</v>
      </c>
      <c r="AA295" s="6">
        <v>0</v>
      </c>
      <c r="AB295" s="11" t="s">
        <v>9</v>
      </c>
      <c r="AI295" s="29">
        <f t="shared" si="21"/>
        <v>-0.50064708419813542</v>
      </c>
      <c r="AJ295" s="29">
        <f t="shared" si="22"/>
        <v>0.54202046079808497</v>
      </c>
      <c r="AK295" s="11" t="s">
        <v>1080</v>
      </c>
    </row>
    <row r="296" spans="1:37" x14ac:dyDescent="0.2">
      <c r="A296">
        <v>0</v>
      </c>
      <c r="B296" s="27">
        <v>-3.2802498940279081</v>
      </c>
      <c r="C296" s="27">
        <v>2.5646538486289501</v>
      </c>
      <c r="D296">
        <v>0</v>
      </c>
      <c r="E296" s="11" t="s">
        <v>1076</v>
      </c>
      <c r="G296" s="27">
        <v>-3.2802499183475313</v>
      </c>
      <c r="H296" s="6">
        <v>0</v>
      </c>
      <c r="I296">
        <v>1</v>
      </c>
      <c r="J296" s="27">
        <v>2.56465397907531</v>
      </c>
      <c r="K296" s="6">
        <v>0</v>
      </c>
      <c r="L296" s="11" t="s">
        <v>9</v>
      </c>
      <c r="S296" s="27">
        <v>-3.2802499183475313</v>
      </c>
      <c r="T296" s="27">
        <v>2.56465397907531</v>
      </c>
      <c r="U296" s="11" t="s">
        <v>1080</v>
      </c>
      <c r="W296" s="30">
        <f t="shared" si="19"/>
        <v>-0.49918347531638574</v>
      </c>
      <c r="X296" s="6">
        <v>0</v>
      </c>
      <c r="Y296">
        <v>1</v>
      </c>
      <c r="Z296" s="29">
        <f t="shared" si="20"/>
        <v>0.53979075310053304</v>
      </c>
      <c r="AA296" s="6">
        <v>0</v>
      </c>
      <c r="AB296" s="11" t="s">
        <v>9</v>
      </c>
      <c r="AI296" s="29">
        <f t="shared" si="21"/>
        <v>-0.49918347531638574</v>
      </c>
      <c r="AJ296" s="29">
        <f t="shared" si="22"/>
        <v>0.53979075310053304</v>
      </c>
      <c r="AK296" s="11" t="s">
        <v>1080</v>
      </c>
    </row>
    <row r="297" spans="1:37" x14ac:dyDescent="0.2">
      <c r="A297">
        <v>0</v>
      </c>
      <c r="B297" s="27">
        <v>-3.2802498493136847</v>
      </c>
      <c r="C297" s="27">
        <v>2.5646538487144799</v>
      </c>
      <c r="D297">
        <v>0</v>
      </c>
      <c r="E297" s="11" t="s">
        <v>1076</v>
      </c>
      <c r="G297" s="27">
        <v>-3.2802497652593359</v>
      </c>
      <c r="H297" s="6">
        <v>0</v>
      </c>
      <c r="I297">
        <v>1</v>
      </c>
      <c r="J297" s="27">
        <v>2.5646536646726901</v>
      </c>
      <c r="K297" s="6">
        <v>0</v>
      </c>
      <c r="L297" s="11" t="s">
        <v>9</v>
      </c>
      <c r="S297" s="27">
        <v>-3.2802497652593359</v>
      </c>
      <c r="T297" s="27">
        <v>2.5646536646726901</v>
      </c>
      <c r="U297" s="11" t="s">
        <v>1080</v>
      </c>
      <c r="W297" s="30">
        <f t="shared" si="19"/>
        <v>-0.49765259335981682</v>
      </c>
      <c r="X297" s="6">
        <v>0</v>
      </c>
      <c r="Y297">
        <v>1</v>
      </c>
      <c r="Z297" s="29">
        <f t="shared" si="20"/>
        <v>0.53664672690138104</v>
      </c>
      <c r="AA297" s="6">
        <v>0</v>
      </c>
      <c r="AB297" s="11" t="s">
        <v>9</v>
      </c>
      <c r="AI297" s="29">
        <f t="shared" si="21"/>
        <v>-0.49765259335981682</v>
      </c>
      <c r="AJ297" s="29">
        <f t="shared" si="22"/>
        <v>0.53664672690138104</v>
      </c>
      <c r="AK297" s="11" t="s">
        <v>1080</v>
      </c>
    </row>
    <row r="298" spans="1:37" x14ac:dyDescent="0.2">
      <c r="A298">
        <v>0</v>
      </c>
      <c r="B298" s="27">
        <v>-3.2802496395360916</v>
      </c>
      <c r="C298" s="27">
        <v>2.5646538491866502</v>
      </c>
      <c r="D298">
        <v>0</v>
      </c>
      <c r="E298" s="11" t="s">
        <v>1076</v>
      </c>
      <c r="G298" s="27">
        <v>-3.2802496395360916</v>
      </c>
      <c r="H298" s="6">
        <v>0</v>
      </c>
      <c r="I298">
        <v>1</v>
      </c>
      <c r="J298" s="27">
        <v>2.5646538491866502</v>
      </c>
      <c r="K298" s="6">
        <v>0</v>
      </c>
      <c r="L298" s="11" t="s">
        <v>9</v>
      </c>
      <c r="S298" s="27">
        <v>-3.2802496395360916</v>
      </c>
      <c r="T298" s="27">
        <v>2.5646538491866502</v>
      </c>
      <c r="U298" s="11" t="s">
        <v>1080</v>
      </c>
      <c r="W298" s="30">
        <f t="shared" si="19"/>
        <v>-0.49639536091854097</v>
      </c>
      <c r="X298" s="6">
        <v>0</v>
      </c>
      <c r="Y298">
        <v>1</v>
      </c>
      <c r="Z298" s="29">
        <f t="shared" si="20"/>
        <v>0.53849186650040792</v>
      </c>
      <c r="AA298" s="6">
        <v>0</v>
      </c>
      <c r="AB298" s="11" t="s">
        <v>9</v>
      </c>
      <c r="AI298" s="29">
        <f t="shared" si="21"/>
        <v>-0.49639536091854097</v>
      </c>
      <c r="AJ298" s="29">
        <f t="shared" si="22"/>
        <v>0.53849186650040792</v>
      </c>
      <c r="AK298" s="11" t="s">
        <v>1080</v>
      </c>
    </row>
    <row r="299" spans="1:37" x14ac:dyDescent="0.2">
      <c r="A299">
        <v>0</v>
      </c>
      <c r="B299" s="27">
        <v>-3.2802497945099196</v>
      </c>
      <c r="C299" s="27">
        <v>2.5646538497464499</v>
      </c>
      <c r="D299">
        <v>0</v>
      </c>
      <c r="E299" s="11" t="s">
        <v>1076</v>
      </c>
      <c r="G299" s="27">
        <v>-3.280249618813909</v>
      </c>
      <c r="H299" s="6">
        <v>0</v>
      </c>
      <c r="I299">
        <v>1</v>
      </c>
      <c r="J299" s="27">
        <v>2.5646535895859999</v>
      </c>
      <c r="K299" s="6">
        <v>0</v>
      </c>
      <c r="L299" s="11" t="s">
        <v>9</v>
      </c>
      <c r="S299" s="27">
        <v>-3.280249618813909</v>
      </c>
      <c r="T299" s="27">
        <v>2.5646535895859999</v>
      </c>
      <c r="U299" s="11" t="s">
        <v>1080</v>
      </c>
      <c r="W299" s="30">
        <f t="shared" si="19"/>
        <v>-0.49618813909182791</v>
      </c>
      <c r="X299" s="6">
        <v>0</v>
      </c>
      <c r="Y299">
        <v>1</v>
      </c>
      <c r="Z299" s="29">
        <f t="shared" si="20"/>
        <v>0.53589585999725387</v>
      </c>
      <c r="AA299" s="6">
        <v>0</v>
      </c>
      <c r="AB299" s="11" t="s">
        <v>9</v>
      </c>
      <c r="AI299" s="29">
        <f t="shared" si="21"/>
        <v>-0.49618813909182791</v>
      </c>
      <c r="AJ299" s="29">
        <f t="shared" si="22"/>
        <v>0.53589585999725387</v>
      </c>
      <c r="AK299" s="11" t="s">
        <v>1080</v>
      </c>
    </row>
    <row r="300" spans="1:37" x14ac:dyDescent="0.2">
      <c r="A300">
        <v>0</v>
      </c>
      <c r="B300" s="27">
        <v>-3.2802497894999352</v>
      </c>
      <c r="C300" s="27">
        <v>2.5646538507374901</v>
      </c>
      <c r="D300">
        <v>0</v>
      </c>
      <c r="E300" s="11" t="s">
        <v>1076</v>
      </c>
      <c r="G300" s="27">
        <v>-3.280249877104104</v>
      </c>
      <c r="H300" s="6">
        <v>0</v>
      </c>
      <c r="I300">
        <v>1</v>
      </c>
      <c r="J300" s="27">
        <v>2.5646538461614101</v>
      </c>
      <c r="K300" s="6">
        <v>0</v>
      </c>
      <c r="L300" s="11" t="s">
        <v>9</v>
      </c>
      <c r="S300" s="27">
        <v>-3.280249877104104</v>
      </c>
      <c r="T300" s="27">
        <v>2.5646538461614101</v>
      </c>
      <c r="U300" s="11" t="s">
        <v>1080</v>
      </c>
      <c r="W300" s="30">
        <f t="shared" si="19"/>
        <v>-0.49877104104234604</v>
      </c>
      <c r="X300" s="6">
        <v>0</v>
      </c>
      <c r="Y300">
        <v>1</v>
      </c>
      <c r="Z300" s="29">
        <f t="shared" si="20"/>
        <v>0.53846161410183413</v>
      </c>
      <c r="AA300" s="6">
        <v>0</v>
      </c>
      <c r="AB300" s="11" t="s">
        <v>9</v>
      </c>
      <c r="AI300" s="29">
        <f t="shared" si="21"/>
        <v>-0.49877104104234604</v>
      </c>
      <c r="AJ300" s="29">
        <f t="shared" si="22"/>
        <v>0.53846161410183413</v>
      </c>
      <c r="AK300" s="11" t="s">
        <v>1080</v>
      </c>
    </row>
    <row r="301" spans="1:37" x14ac:dyDescent="0.2">
      <c r="A301">
        <v>0</v>
      </c>
      <c r="B301" s="27">
        <v>-3.2802498103054498</v>
      </c>
      <c r="C301" s="27">
        <v>2.56465385127178</v>
      </c>
      <c r="D301">
        <v>0</v>
      </c>
      <c r="E301" s="11" t="s">
        <v>1076</v>
      </c>
      <c r="G301" s="27">
        <v>-3.280249424271537</v>
      </c>
      <c r="H301" s="6">
        <v>0</v>
      </c>
      <c r="I301">
        <v>1</v>
      </c>
      <c r="J301" s="27">
        <v>2.56465339741212</v>
      </c>
      <c r="K301" s="6">
        <v>0</v>
      </c>
      <c r="L301" s="11" t="s">
        <v>9</v>
      </c>
      <c r="S301" s="27">
        <v>-3.280249424271537</v>
      </c>
      <c r="T301" s="27">
        <v>2.56465339741212</v>
      </c>
      <c r="U301" s="11" t="s">
        <v>1080</v>
      </c>
      <c r="W301" s="30">
        <f t="shared" si="19"/>
        <v>-0.49424271537282038</v>
      </c>
      <c r="X301" s="6">
        <v>0</v>
      </c>
      <c r="Y301">
        <v>1</v>
      </c>
      <c r="Z301" s="29">
        <f t="shared" si="20"/>
        <v>0.53397412120102672</v>
      </c>
      <c r="AA301" s="6">
        <v>0</v>
      </c>
      <c r="AB301" s="11" t="s">
        <v>9</v>
      </c>
      <c r="AI301" s="29">
        <f t="shared" si="21"/>
        <v>-0.49424271537282038</v>
      </c>
      <c r="AJ301" s="29">
        <f t="shared" si="22"/>
        <v>0.53397412120102672</v>
      </c>
      <c r="AK301" s="11" t="s">
        <v>1080</v>
      </c>
    </row>
    <row r="302" spans="1:37" x14ac:dyDescent="0.2">
      <c r="A302">
        <v>0</v>
      </c>
      <c r="B302" s="27">
        <v>-3.2802498321866862</v>
      </c>
      <c r="C302" s="27">
        <v>2.56465385194194</v>
      </c>
      <c r="D302">
        <v>0</v>
      </c>
      <c r="E302" s="11" t="s">
        <v>1076</v>
      </c>
      <c r="G302" s="27">
        <v>-3.2802495833713086</v>
      </c>
      <c r="H302" s="6">
        <v>0</v>
      </c>
      <c r="I302">
        <v>1</v>
      </c>
      <c r="J302" s="27">
        <v>2.56465372148083</v>
      </c>
      <c r="K302" s="6">
        <v>0</v>
      </c>
      <c r="L302" s="11" t="s">
        <v>9</v>
      </c>
      <c r="S302" s="27">
        <v>-3.2802495833713086</v>
      </c>
      <c r="T302" s="27">
        <v>2.56465372148083</v>
      </c>
      <c r="U302" s="11" t="s">
        <v>1080</v>
      </c>
      <c r="W302" s="30">
        <f t="shared" si="19"/>
        <v>-0.49583371308835922</v>
      </c>
      <c r="X302" s="6">
        <v>0</v>
      </c>
      <c r="Y302">
        <v>1</v>
      </c>
      <c r="Z302" s="29">
        <f t="shared" si="20"/>
        <v>0.53721480830063228</v>
      </c>
      <c r="AA302" s="6">
        <v>0</v>
      </c>
      <c r="AB302" s="11" t="s">
        <v>9</v>
      </c>
      <c r="AI302" s="29">
        <f t="shared" si="21"/>
        <v>-0.49583371308835922</v>
      </c>
      <c r="AJ302" s="29">
        <f t="shared" si="22"/>
        <v>0.53721480830063228</v>
      </c>
      <c r="AK302" s="11" t="s">
        <v>1080</v>
      </c>
    </row>
    <row r="303" spans="1:37" x14ac:dyDescent="0.2">
      <c r="A303">
        <v>0</v>
      </c>
      <c r="B303" s="27">
        <v>-3.2802497274101623</v>
      </c>
      <c r="C303" s="27">
        <v>2.5646538531241001</v>
      </c>
      <c r="D303">
        <v>0</v>
      </c>
      <c r="E303" s="11" t="s">
        <v>1076</v>
      </c>
      <c r="G303" s="27">
        <v>-3.280250110063855</v>
      </c>
      <c r="H303" s="6">
        <v>0</v>
      </c>
      <c r="I303">
        <v>1</v>
      </c>
      <c r="J303" s="27">
        <v>2.5646545331678898</v>
      </c>
      <c r="K303" s="6">
        <v>0</v>
      </c>
      <c r="L303" s="11" t="s">
        <v>9</v>
      </c>
      <c r="S303" s="27">
        <v>-3.280250110063855</v>
      </c>
      <c r="T303" s="27">
        <v>2.5646545331678898</v>
      </c>
      <c r="U303" s="11" t="s">
        <v>1080</v>
      </c>
      <c r="W303" s="30">
        <f t="shared" si="19"/>
        <v>-0.50110063855390763</v>
      </c>
      <c r="X303" s="6">
        <v>0</v>
      </c>
      <c r="Y303">
        <v>1</v>
      </c>
      <c r="Z303" s="29">
        <f t="shared" si="20"/>
        <v>0.54533167889894685</v>
      </c>
      <c r="AA303" s="6">
        <v>0</v>
      </c>
      <c r="AB303" s="11" t="s">
        <v>9</v>
      </c>
      <c r="AI303" s="29">
        <f t="shared" si="21"/>
        <v>-0.50110063855390763</v>
      </c>
      <c r="AJ303" s="29">
        <f t="shared" si="22"/>
        <v>0.54533167889894685</v>
      </c>
      <c r="AK303" s="11" t="s">
        <v>1080</v>
      </c>
    </row>
    <row r="304" spans="1:37" x14ac:dyDescent="0.2">
      <c r="A304">
        <v>0</v>
      </c>
      <c r="B304" s="27">
        <v>-3.2802498427047935</v>
      </c>
      <c r="C304" s="27">
        <v>2.5646538536267798</v>
      </c>
      <c r="D304">
        <v>0</v>
      </c>
      <c r="E304" s="11" t="s">
        <v>1076</v>
      </c>
      <c r="G304" s="27">
        <v>-3.2802501871835892</v>
      </c>
      <c r="H304" s="6">
        <v>0</v>
      </c>
      <c r="I304">
        <v>1</v>
      </c>
      <c r="J304" s="27">
        <v>2.5646544197052399</v>
      </c>
      <c r="K304" s="6">
        <v>0</v>
      </c>
      <c r="L304" s="11" t="s">
        <v>9</v>
      </c>
      <c r="S304" s="27">
        <v>-3.2802501871835892</v>
      </c>
      <c r="T304" s="27">
        <v>2.5646544197052399</v>
      </c>
      <c r="U304" s="11" t="s">
        <v>1080</v>
      </c>
      <c r="W304" s="30">
        <f t="shared" si="19"/>
        <v>-0.50187183589150663</v>
      </c>
      <c r="X304" s="6">
        <v>0</v>
      </c>
      <c r="Y304">
        <v>1</v>
      </c>
      <c r="Z304" s="29">
        <f t="shared" si="20"/>
        <v>0.54419705239706673</v>
      </c>
      <c r="AA304" s="6">
        <v>0</v>
      </c>
      <c r="AB304" s="11" t="s">
        <v>9</v>
      </c>
      <c r="AI304" s="29">
        <f t="shared" si="21"/>
        <v>-0.50187183589150663</v>
      </c>
      <c r="AJ304" s="29">
        <f t="shared" si="22"/>
        <v>0.54419705239706673</v>
      </c>
      <c r="AK304" s="11" t="s">
        <v>1080</v>
      </c>
    </row>
    <row r="305" spans="1:37" x14ac:dyDescent="0.2">
      <c r="A305">
        <v>0</v>
      </c>
      <c r="B305" s="27">
        <v>-3.2802498300286711</v>
      </c>
      <c r="C305" s="27">
        <v>2.5646538542444901</v>
      </c>
      <c r="D305">
        <v>0</v>
      </c>
      <c r="E305" s="11" t="s">
        <v>1076</v>
      </c>
      <c r="G305" s="27">
        <v>-3.2802498954326502</v>
      </c>
      <c r="H305" s="6">
        <v>0</v>
      </c>
      <c r="I305">
        <v>1</v>
      </c>
      <c r="J305" s="27">
        <v>2.5646540962157101</v>
      </c>
      <c r="K305" s="6">
        <v>0</v>
      </c>
      <c r="L305" s="11" t="s">
        <v>9</v>
      </c>
      <c r="S305" s="27">
        <v>-3.2802498954326502</v>
      </c>
      <c r="T305" s="27">
        <v>2.5646540962157101</v>
      </c>
      <c r="U305" s="11" t="s">
        <v>1080</v>
      </c>
      <c r="W305" s="30">
        <f t="shared" si="19"/>
        <v>-0.4989543265037355</v>
      </c>
      <c r="X305" s="6">
        <v>0</v>
      </c>
      <c r="Y305">
        <v>1</v>
      </c>
      <c r="Z305" s="29">
        <f t="shared" si="20"/>
        <v>0.54096215710160322</v>
      </c>
      <c r="AA305" s="6">
        <v>0</v>
      </c>
      <c r="AB305" s="11" t="s">
        <v>9</v>
      </c>
      <c r="AI305" s="29">
        <f t="shared" si="21"/>
        <v>-0.4989543265037355</v>
      </c>
      <c r="AJ305" s="29">
        <f t="shared" si="22"/>
        <v>0.54096215710160322</v>
      </c>
      <c r="AK305" s="11" t="s">
        <v>1080</v>
      </c>
    </row>
    <row r="306" spans="1:37" x14ac:dyDescent="0.2">
      <c r="A306">
        <v>0</v>
      </c>
      <c r="B306" s="27">
        <v>-3.28024968633874</v>
      </c>
      <c r="C306" s="27">
        <v>2.56465385558305</v>
      </c>
      <c r="D306">
        <v>0</v>
      </c>
      <c r="E306" s="11" t="s">
        <v>1076</v>
      </c>
      <c r="G306" s="27">
        <v>-3.2802497092706573</v>
      </c>
      <c r="H306" s="6">
        <v>0</v>
      </c>
      <c r="I306">
        <v>1</v>
      </c>
      <c r="J306" s="27">
        <v>2.5646538615992802</v>
      </c>
      <c r="K306" s="6">
        <v>0</v>
      </c>
      <c r="L306" s="11" t="s">
        <v>9</v>
      </c>
      <c r="S306" s="27">
        <v>-3.2802497092706573</v>
      </c>
      <c r="T306" s="27">
        <v>2.5646538615992802</v>
      </c>
      <c r="U306" s="11" t="s">
        <v>1080</v>
      </c>
      <c r="W306" s="30">
        <f t="shared" si="19"/>
        <v>-0.49709270657331217</v>
      </c>
      <c r="X306" s="6">
        <v>0</v>
      </c>
      <c r="Y306">
        <v>1</v>
      </c>
      <c r="Z306" s="29">
        <f t="shared" si="20"/>
        <v>0.53861599280207884</v>
      </c>
      <c r="AA306" s="6">
        <v>0</v>
      </c>
      <c r="AB306" s="11" t="s">
        <v>9</v>
      </c>
      <c r="AI306" s="29">
        <f t="shared" si="21"/>
        <v>-0.49709270657331217</v>
      </c>
      <c r="AJ306" s="29">
        <f t="shared" si="22"/>
        <v>0.53861599280207884</v>
      </c>
      <c r="AK306" s="11" t="s">
        <v>1080</v>
      </c>
    </row>
    <row r="307" spans="1:37" x14ac:dyDescent="0.2">
      <c r="A307">
        <v>0</v>
      </c>
      <c r="B307" s="27">
        <v>-3.2802500240663766</v>
      </c>
      <c r="C307" s="27">
        <v>2.5646538569723401</v>
      </c>
      <c r="D307">
        <v>0</v>
      </c>
      <c r="E307" s="11" t="s">
        <v>1076</v>
      </c>
      <c r="G307" s="27">
        <v>-3.280249729169165</v>
      </c>
      <c r="H307" s="6">
        <v>0</v>
      </c>
      <c r="I307">
        <v>1</v>
      </c>
      <c r="J307" s="27">
        <v>2.56465369930245</v>
      </c>
      <c r="K307" s="6">
        <v>0</v>
      </c>
      <c r="L307" s="11" t="s">
        <v>9</v>
      </c>
      <c r="S307" s="27">
        <v>-3.280249729169165</v>
      </c>
      <c r="T307" s="27">
        <v>2.56465369930245</v>
      </c>
      <c r="U307" s="11" t="s">
        <v>1080</v>
      </c>
      <c r="W307" s="30">
        <f t="shared" si="19"/>
        <v>-0.4972916916522081</v>
      </c>
      <c r="X307" s="6">
        <v>0</v>
      </c>
      <c r="Y307">
        <v>1</v>
      </c>
      <c r="Z307" s="29">
        <f t="shared" si="20"/>
        <v>0.53699302449967945</v>
      </c>
      <c r="AA307" s="6">
        <v>0</v>
      </c>
      <c r="AB307" s="11" t="s">
        <v>9</v>
      </c>
      <c r="AI307" s="29">
        <f t="shared" si="21"/>
        <v>-0.4972916916522081</v>
      </c>
      <c r="AJ307" s="29">
        <f t="shared" si="22"/>
        <v>0.53699302449967945</v>
      </c>
      <c r="AK307" s="11" t="s">
        <v>1080</v>
      </c>
    </row>
    <row r="308" spans="1:37" x14ac:dyDescent="0.2">
      <c r="A308">
        <v>0</v>
      </c>
      <c r="B308" s="27">
        <v>-3.2802497433836439</v>
      </c>
      <c r="C308" s="27">
        <v>2.56465385778497</v>
      </c>
      <c r="D308">
        <v>0</v>
      </c>
      <c r="E308" s="11" t="s">
        <v>1076</v>
      </c>
      <c r="G308" s="27">
        <v>-3.2802500028187507</v>
      </c>
      <c r="H308" s="6">
        <v>0</v>
      </c>
      <c r="I308">
        <v>1</v>
      </c>
      <c r="J308" s="27">
        <v>2.5646541027604401</v>
      </c>
      <c r="K308" s="6">
        <v>0</v>
      </c>
      <c r="L308" s="11" t="s">
        <v>9</v>
      </c>
      <c r="S308" s="27">
        <v>-3.2802500028187507</v>
      </c>
      <c r="T308" s="27">
        <v>2.5646541027604401</v>
      </c>
      <c r="U308" s="11" t="s">
        <v>1080</v>
      </c>
      <c r="W308" s="30">
        <f t="shared" si="19"/>
        <v>-0.50002818750363076</v>
      </c>
      <c r="X308" s="6">
        <v>0</v>
      </c>
      <c r="Y308">
        <v>1</v>
      </c>
      <c r="Z308" s="29">
        <f t="shared" si="20"/>
        <v>0.54102760440218844</v>
      </c>
      <c r="AA308" s="6">
        <v>0</v>
      </c>
      <c r="AB308" s="11" t="s">
        <v>9</v>
      </c>
      <c r="AI308" s="29">
        <f t="shared" si="21"/>
        <v>-0.50002818750363076</v>
      </c>
      <c r="AJ308" s="29">
        <f t="shared" si="22"/>
        <v>0.54102760440218844</v>
      </c>
      <c r="AK308" s="11" t="s">
        <v>1080</v>
      </c>
    </row>
    <row r="309" spans="1:37" x14ac:dyDescent="0.2">
      <c r="A309">
        <v>0</v>
      </c>
      <c r="B309" s="27">
        <v>-3.280249803666182</v>
      </c>
      <c r="C309" s="27">
        <v>2.5646538588030601</v>
      </c>
      <c r="D309">
        <v>0</v>
      </c>
      <c r="E309" s="11" t="s">
        <v>1076</v>
      </c>
      <c r="G309" s="27">
        <v>-3.2802494481590982</v>
      </c>
      <c r="H309" s="6">
        <v>0</v>
      </c>
      <c r="I309">
        <v>1</v>
      </c>
      <c r="J309" s="27">
        <v>2.5646535510277699</v>
      </c>
      <c r="K309" s="6">
        <v>0</v>
      </c>
      <c r="L309" s="11" t="s">
        <v>9</v>
      </c>
      <c r="S309" s="27">
        <v>-3.2802494481590982</v>
      </c>
      <c r="T309" s="27">
        <v>2.5646535510277699</v>
      </c>
      <c r="U309" s="11" t="s">
        <v>1080</v>
      </c>
      <c r="W309" s="30">
        <f t="shared" si="19"/>
        <v>-0.49448159098392352</v>
      </c>
      <c r="X309" s="6">
        <v>0</v>
      </c>
      <c r="Y309">
        <v>1</v>
      </c>
      <c r="Z309" s="29">
        <f t="shared" si="20"/>
        <v>0.53551027769935899</v>
      </c>
      <c r="AA309" s="6">
        <v>0</v>
      </c>
      <c r="AB309" s="11" t="s">
        <v>9</v>
      </c>
      <c r="AI309" s="29">
        <f t="shared" si="21"/>
        <v>-0.49448159098392352</v>
      </c>
      <c r="AJ309" s="29">
        <f t="shared" si="22"/>
        <v>0.53551027769935899</v>
      </c>
      <c r="AK309" s="11" t="s">
        <v>1080</v>
      </c>
    </row>
    <row r="310" spans="1:37" x14ac:dyDescent="0.2">
      <c r="A310">
        <v>0</v>
      </c>
      <c r="B310" s="27">
        <v>-3.2802497092706573</v>
      </c>
      <c r="C310" s="27">
        <v>2.5646538615992802</v>
      </c>
      <c r="D310">
        <v>0</v>
      </c>
      <c r="E310" s="11" t="s">
        <v>1076</v>
      </c>
      <c r="G310" s="27">
        <v>-3.2802496850735725</v>
      </c>
      <c r="H310" s="6">
        <v>0</v>
      </c>
      <c r="I310">
        <v>1</v>
      </c>
      <c r="J310" s="27">
        <v>2.5646534729886099</v>
      </c>
      <c r="K310" s="6">
        <v>0</v>
      </c>
      <c r="L310" s="11" t="s">
        <v>9</v>
      </c>
      <c r="S310" s="27">
        <v>-3.2802496850735725</v>
      </c>
      <c r="T310" s="27">
        <v>2.5646534729886099</v>
      </c>
      <c r="U310" s="11" t="s">
        <v>1080</v>
      </c>
      <c r="W310" s="30">
        <f t="shared" si="19"/>
        <v>-0.49685073572618421</v>
      </c>
      <c r="X310" s="6">
        <v>0</v>
      </c>
      <c r="Y310">
        <v>1</v>
      </c>
      <c r="Z310" s="29">
        <f t="shared" si="20"/>
        <v>0.53472988609792083</v>
      </c>
      <c r="AA310" s="6">
        <v>0</v>
      </c>
      <c r="AB310" s="11" t="s">
        <v>9</v>
      </c>
      <c r="AI310" s="29">
        <f t="shared" si="21"/>
        <v>-0.49685073572618421</v>
      </c>
      <c r="AJ310" s="29">
        <f t="shared" si="22"/>
        <v>0.53472988609792083</v>
      </c>
      <c r="AK310" s="11" t="s">
        <v>1080</v>
      </c>
    </row>
    <row r="311" spans="1:37" x14ac:dyDescent="0.2">
      <c r="A311">
        <v>0</v>
      </c>
      <c r="B311" s="27">
        <v>-3.2802498594857381</v>
      </c>
      <c r="C311" s="27">
        <v>2.5646538619689201</v>
      </c>
      <c r="D311">
        <v>0</v>
      </c>
      <c r="E311" s="11" t="s">
        <v>1076</v>
      </c>
      <c r="G311" s="27">
        <v>-3.2802494977576808</v>
      </c>
      <c r="H311" s="6">
        <v>0</v>
      </c>
      <c r="I311">
        <v>1</v>
      </c>
      <c r="J311" s="27">
        <v>2.5646535676642501</v>
      </c>
      <c r="K311" s="6">
        <v>0</v>
      </c>
      <c r="L311" s="11" t="s">
        <v>9</v>
      </c>
      <c r="S311" s="27">
        <v>-3.2802494977576808</v>
      </c>
      <c r="T311" s="27">
        <v>2.5646535676642501</v>
      </c>
      <c r="U311" s="11" t="s">
        <v>1080</v>
      </c>
      <c r="W311" s="30">
        <f t="shared" si="19"/>
        <v>-0.4949775768109248</v>
      </c>
      <c r="X311" s="6">
        <v>0</v>
      </c>
      <c r="Y311">
        <v>1</v>
      </c>
      <c r="Z311" s="29">
        <f t="shared" si="20"/>
        <v>0.53567664250294911</v>
      </c>
      <c r="AA311" s="6">
        <v>0</v>
      </c>
      <c r="AB311" s="11" t="s">
        <v>9</v>
      </c>
      <c r="AI311" s="29">
        <f t="shared" si="21"/>
        <v>-0.4949775768109248</v>
      </c>
      <c r="AJ311" s="29">
        <f t="shared" si="22"/>
        <v>0.53567664250294911</v>
      </c>
      <c r="AK311" s="11" t="s">
        <v>1080</v>
      </c>
    </row>
    <row r="312" spans="1:37" x14ac:dyDescent="0.2">
      <c r="A312">
        <v>0</v>
      </c>
      <c r="B312" s="27">
        <v>-3.2802498096950332</v>
      </c>
      <c r="C312" s="27">
        <v>2.5646538623955402</v>
      </c>
      <c r="D312">
        <v>0</v>
      </c>
      <c r="E312" s="11" t="s">
        <v>1076</v>
      </c>
      <c r="G312" s="27">
        <v>-3.2802499360952124</v>
      </c>
      <c r="H312" s="6">
        <v>0</v>
      </c>
      <c r="I312">
        <v>1</v>
      </c>
      <c r="J312" s="27">
        <v>2.5646542238872501</v>
      </c>
      <c r="K312" s="6">
        <v>0</v>
      </c>
      <c r="L312" s="11" t="s">
        <v>9</v>
      </c>
      <c r="S312" s="27">
        <v>-3.2802499360952124</v>
      </c>
      <c r="T312" s="27">
        <v>2.5646542238872501</v>
      </c>
      <c r="U312" s="11" t="s">
        <v>1080</v>
      </c>
      <c r="W312" s="30">
        <f t="shared" si="19"/>
        <v>-0.49936095212615328</v>
      </c>
      <c r="X312" s="6">
        <v>0</v>
      </c>
      <c r="Y312">
        <v>1</v>
      </c>
      <c r="Z312" s="29">
        <f t="shared" si="20"/>
        <v>0.54223887250191183</v>
      </c>
      <c r="AA312" s="6">
        <v>0</v>
      </c>
      <c r="AB312" s="11" t="s">
        <v>9</v>
      </c>
      <c r="AI312" s="29">
        <f t="shared" si="21"/>
        <v>-0.49936095212615328</v>
      </c>
      <c r="AJ312" s="29">
        <f t="shared" si="22"/>
        <v>0.54223887250191183</v>
      </c>
      <c r="AK312" s="11" t="s">
        <v>1080</v>
      </c>
    </row>
    <row r="313" spans="1:37" x14ac:dyDescent="0.2">
      <c r="A313">
        <v>0</v>
      </c>
      <c r="B313" s="27">
        <v>-3.2802497799085391</v>
      </c>
      <c r="C313" s="27">
        <v>2.5646538643368402</v>
      </c>
      <c r="D313">
        <v>0</v>
      </c>
      <c r="E313" s="11" t="s">
        <v>1076</v>
      </c>
      <c r="G313" s="27">
        <v>-3.2802497615327928</v>
      </c>
      <c r="H313" s="6">
        <v>0</v>
      </c>
      <c r="I313">
        <v>1</v>
      </c>
      <c r="J313" s="27">
        <v>2.5646539018719401</v>
      </c>
      <c r="K313" s="6">
        <v>0</v>
      </c>
      <c r="L313" s="11" t="s">
        <v>9</v>
      </c>
      <c r="S313" s="27">
        <v>-3.2802497615327928</v>
      </c>
      <c r="T313" s="27">
        <v>2.5646539018719401</v>
      </c>
      <c r="U313" s="11" t="s">
        <v>1080</v>
      </c>
      <c r="W313" s="30">
        <f t="shared" si="19"/>
        <v>-0.49761532792763319</v>
      </c>
      <c r="X313" s="6">
        <v>0</v>
      </c>
      <c r="Y313">
        <v>1</v>
      </c>
      <c r="Z313" s="29">
        <f t="shared" si="20"/>
        <v>0.53901871940252022</v>
      </c>
      <c r="AA313" s="6">
        <v>0</v>
      </c>
      <c r="AB313" s="11" t="s">
        <v>9</v>
      </c>
      <c r="AI313" s="29">
        <f t="shared" si="21"/>
        <v>-0.49761532792763319</v>
      </c>
      <c r="AJ313" s="29">
        <f t="shared" si="22"/>
        <v>0.53901871940252022</v>
      </c>
      <c r="AK313" s="11" t="s">
        <v>1080</v>
      </c>
    </row>
    <row r="314" spans="1:37" x14ac:dyDescent="0.2">
      <c r="A314">
        <v>0</v>
      </c>
      <c r="B314" s="27">
        <v>-3.2802497743086647</v>
      </c>
      <c r="C314" s="27">
        <v>2.56465386512073</v>
      </c>
      <c r="D314">
        <v>0</v>
      </c>
      <c r="E314" s="11" t="s">
        <v>1076</v>
      </c>
      <c r="G314" s="27">
        <v>-3.2802500267516823</v>
      </c>
      <c r="H314" s="6">
        <v>0</v>
      </c>
      <c r="I314">
        <v>1</v>
      </c>
      <c r="J314" s="27">
        <v>2.5646540596765202</v>
      </c>
      <c r="K314" s="6">
        <v>0</v>
      </c>
      <c r="L314" s="11" t="s">
        <v>9</v>
      </c>
      <c r="S314" s="27">
        <v>-3.2802500267516823</v>
      </c>
      <c r="T314" s="27">
        <v>2.5646540596765202</v>
      </c>
      <c r="U314" s="11" t="s">
        <v>1080</v>
      </c>
      <c r="W314" s="30">
        <f t="shared" si="19"/>
        <v>-0.50026751682162285</v>
      </c>
      <c r="X314" s="6">
        <v>0</v>
      </c>
      <c r="Y314">
        <v>1</v>
      </c>
      <c r="Z314" s="29">
        <f t="shared" si="20"/>
        <v>0.54059676520046196</v>
      </c>
      <c r="AA314" s="6">
        <v>0</v>
      </c>
      <c r="AB314" s="11" t="s">
        <v>9</v>
      </c>
      <c r="AI314" s="29">
        <f t="shared" si="21"/>
        <v>-0.50026751682162285</v>
      </c>
      <c r="AJ314" s="29">
        <f t="shared" si="22"/>
        <v>0.54059676520046196</v>
      </c>
      <c r="AK314" s="11" t="s">
        <v>1080</v>
      </c>
    </row>
    <row r="315" spans="1:37" x14ac:dyDescent="0.2">
      <c r="A315">
        <v>0</v>
      </c>
      <c r="B315" s="27">
        <v>-3.2802497867321248</v>
      </c>
      <c r="C315" s="27">
        <v>2.56465386512542</v>
      </c>
      <c r="D315">
        <v>0</v>
      </c>
      <c r="E315" s="11" t="s">
        <v>1076</v>
      </c>
      <c r="G315" s="27">
        <v>-3.2802499623614367</v>
      </c>
      <c r="H315" s="6">
        <v>0</v>
      </c>
      <c r="I315">
        <v>1</v>
      </c>
      <c r="J315" s="27">
        <v>2.5646543778959598</v>
      </c>
      <c r="K315" s="6">
        <v>0</v>
      </c>
      <c r="L315" s="11" t="s">
        <v>9</v>
      </c>
      <c r="S315" s="27">
        <v>-3.2802499623614367</v>
      </c>
      <c r="T315" s="27">
        <v>2.5646543778959598</v>
      </c>
      <c r="U315" s="11" t="s">
        <v>1080</v>
      </c>
      <c r="W315" s="30">
        <f t="shared" si="19"/>
        <v>-0.49962361437064828</v>
      </c>
      <c r="X315" s="6">
        <v>0</v>
      </c>
      <c r="Y315">
        <v>1</v>
      </c>
      <c r="Z315" s="29">
        <f t="shared" si="20"/>
        <v>0.54377895959987654</v>
      </c>
      <c r="AA315" s="6">
        <v>0</v>
      </c>
      <c r="AB315" s="11" t="s">
        <v>9</v>
      </c>
      <c r="AI315" s="29">
        <f t="shared" si="21"/>
        <v>-0.49962361437064828</v>
      </c>
      <c r="AJ315" s="29">
        <f t="shared" si="22"/>
        <v>0.54377895959987654</v>
      </c>
      <c r="AK315" s="11" t="s">
        <v>1080</v>
      </c>
    </row>
    <row r="316" spans="1:37" x14ac:dyDescent="0.2">
      <c r="A316">
        <v>0</v>
      </c>
      <c r="B316" s="27">
        <v>-3.2802497633605578</v>
      </c>
      <c r="C316" s="27">
        <v>2.5646538659772502</v>
      </c>
      <c r="D316">
        <v>0</v>
      </c>
      <c r="E316" s="11" t="s">
        <v>1076</v>
      </c>
      <c r="G316" s="27">
        <v>-3.2802495196885819</v>
      </c>
      <c r="H316" s="6">
        <v>0</v>
      </c>
      <c r="I316">
        <v>1</v>
      </c>
      <c r="J316" s="27">
        <v>2.5646534420401501</v>
      </c>
      <c r="K316" s="6">
        <v>0</v>
      </c>
      <c r="L316" s="11" t="s">
        <v>9</v>
      </c>
      <c r="S316" s="27">
        <v>-3.2802495196885819</v>
      </c>
      <c r="T316" s="27">
        <v>2.5646534420401501</v>
      </c>
      <c r="U316" s="11" t="s">
        <v>1080</v>
      </c>
      <c r="W316" s="30">
        <f t="shared" si="19"/>
        <v>-0.49519688582222443</v>
      </c>
      <c r="X316" s="6">
        <v>0</v>
      </c>
      <c r="Y316">
        <v>1</v>
      </c>
      <c r="Z316" s="29">
        <f t="shared" si="20"/>
        <v>0.53442040150184766</v>
      </c>
      <c r="AA316" s="6">
        <v>0</v>
      </c>
      <c r="AB316" s="11" t="s">
        <v>9</v>
      </c>
      <c r="AI316" s="29">
        <f t="shared" si="21"/>
        <v>-0.49519688582222443</v>
      </c>
      <c r="AJ316" s="29">
        <f t="shared" si="22"/>
        <v>0.53442040150184766</v>
      </c>
      <c r="AK316" s="11" t="s">
        <v>1080</v>
      </c>
    </row>
    <row r="317" spans="1:37" x14ac:dyDescent="0.2">
      <c r="A317">
        <v>0</v>
      </c>
      <c r="B317" s="27">
        <v>-3.2802497763903244</v>
      </c>
      <c r="C317" s="27">
        <v>2.5646538661149001</v>
      </c>
      <c r="D317">
        <v>0</v>
      </c>
      <c r="E317" s="11" t="s">
        <v>1076</v>
      </c>
      <c r="G317" s="27">
        <v>-3.2802497521115486</v>
      </c>
      <c r="H317" s="6">
        <v>0</v>
      </c>
      <c r="I317">
        <v>1</v>
      </c>
      <c r="J317" s="27">
        <v>2.5646540107329701</v>
      </c>
      <c r="K317" s="6">
        <v>0</v>
      </c>
      <c r="L317" s="11" t="s">
        <v>9</v>
      </c>
      <c r="S317" s="27">
        <v>-3.2802497521115486</v>
      </c>
      <c r="T317" s="27">
        <v>2.5646540107329701</v>
      </c>
      <c r="U317" s="11" t="s">
        <v>1080</v>
      </c>
      <c r="W317" s="30">
        <f t="shared" si="19"/>
        <v>-0.4975211154887802</v>
      </c>
      <c r="X317" s="6">
        <v>0</v>
      </c>
      <c r="Y317">
        <v>1</v>
      </c>
      <c r="Z317" s="29">
        <f t="shared" si="20"/>
        <v>0.540107329699822</v>
      </c>
      <c r="AA317" s="6">
        <v>0</v>
      </c>
      <c r="AB317" s="11" t="s">
        <v>9</v>
      </c>
      <c r="AI317" s="29">
        <f t="shared" si="21"/>
        <v>-0.4975211154887802</v>
      </c>
      <c r="AJ317" s="29">
        <f t="shared" si="22"/>
        <v>0.540107329699822</v>
      </c>
      <c r="AK317" s="11" t="s">
        <v>1080</v>
      </c>
    </row>
    <row r="318" spans="1:37" x14ac:dyDescent="0.2">
      <c r="A318">
        <v>0</v>
      </c>
      <c r="B318" s="27">
        <v>-3.2802496985177418</v>
      </c>
      <c r="C318" s="27">
        <v>2.5646538661698299</v>
      </c>
      <c r="D318">
        <v>0</v>
      </c>
      <c r="E318" s="11" t="s">
        <v>1076</v>
      </c>
      <c r="G318" s="27">
        <v>-3.2802501754115978</v>
      </c>
      <c r="H318" s="6">
        <v>0</v>
      </c>
      <c r="I318">
        <v>1</v>
      </c>
      <c r="J318" s="27">
        <v>2.5646543666697501</v>
      </c>
      <c r="K318" s="6">
        <v>0</v>
      </c>
      <c r="L318" s="11" t="s">
        <v>9</v>
      </c>
      <c r="S318" s="27">
        <v>-3.2802501754115978</v>
      </c>
      <c r="T318" s="27">
        <v>2.5646543666697501</v>
      </c>
      <c r="U318" s="11" t="s">
        <v>1080</v>
      </c>
      <c r="W318" s="30">
        <f t="shared" si="19"/>
        <v>-0.50175411597592756</v>
      </c>
      <c r="X318" s="6">
        <v>0</v>
      </c>
      <c r="Y318">
        <v>1</v>
      </c>
      <c r="Z318" s="29">
        <f t="shared" si="20"/>
        <v>0.54366669750015717</v>
      </c>
      <c r="AA318" s="6">
        <v>0</v>
      </c>
      <c r="AB318" s="11" t="s">
        <v>9</v>
      </c>
      <c r="AI318" s="29">
        <f t="shared" si="21"/>
        <v>-0.50175411597592756</v>
      </c>
      <c r="AJ318" s="29">
        <f t="shared" si="22"/>
        <v>0.54366669750015717</v>
      </c>
      <c r="AK318" s="11" t="s">
        <v>1080</v>
      </c>
    </row>
    <row r="319" spans="1:37" x14ac:dyDescent="0.2">
      <c r="A319">
        <v>0</v>
      </c>
      <c r="B319" s="27">
        <v>-3.2802496948170581</v>
      </c>
      <c r="C319" s="27">
        <v>2.5646538667061001</v>
      </c>
      <c r="D319">
        <v>0</v>
      </c>
      <c r="E319" s="11" t="s">
        <v>1076</v>
      </c>
      <c r="G319" s="27">
        <v>-3.2802496145939415</v>
      </c>
      <c r="H319" s="6">
        <v>0</v>
      </c>
      <c r="I319">
        <v>1</v>
      </c>
      <c r="J319" s="27">
        <v>2.5646535984954402</v>
      </c>
      <c r="K319" s="6">
        <v>0</v>
      </c>
      <c r="L319" s="11" t="s">
        <v>9</v>
      </c>
      <c r="S319" s="27">
        <v>-3.2802496145939415</v>
      </c>
      <c r="T319" s="27">
        <v>2.5646535984954402</v>
      </c>
      <c r="U319" s="11" t="s">
        <v>1080</v>
      </c>
      <c r="W319" s="30">
        <f t="shared" si="19"/>
        <v>-0.49614593941805651</v>
      </c>
      <c r="X319" s="6">
        <v>0</v>
      </c>
      <c r="Y319">
        <v>1</v>
      </c>
      <c r="Z319" s="29">
        <f t="shared" si="20"/>
        <v>0.53598495440019178</v>
      </c>
      <c r="AA319" s="6">
        <v>0</v>
      </c>
      <c r="AB319" s="11" t="s">
        <v>9</v>
      </c>
      <c r="AI319" s="29">
        <f t="shared" si="21"/>
        <v>-0.49614593941805651</v>
      </c>
      <c r="AJ319" s="29">
        <f t="shared" si="22"/>
        <v>0.53598495440019178</v>
      </c>
      <c r="AK319" s="11" t="s">
        <v>1080</v>
      </c>
    </row>
    <row r="320" spans="1:37" x14ac:dyDescent="0.2">
      <c r="A320">
        <v>0</v>
      </c>
      <c r="B320" s="27">
        <v>-3.2802497876625272</v>
      </c>
      <c r="C320" s="27">
        <v>2.5646538674025199</v>
      </c>
      <c r="D320">
        <v>0</v>
      </c>
      <c r="E320" s="11" t="s">
        <v>1076</v>
      </c>
      <c r="G320" s="27">
        <v>-3.2802499655368829</v>
      </c>
      <c r="H320" s="6">
        <v>0</v>
      </c>
      <c r="I320">
        <v>1</v>
      </c>
      <c r="J320" s="27">
        <v>2.5646541324301602</v>
      </c>
      <c r="K320" s="6">
        <v>0</v>
      </c>
      <c r="L320" s="11" t="s">
        <v>9</v>
      </c>
      <c r="S320" s="27">
        <v>-3.2802499655368829</v>
      </c>
      <c r="T320" s="27">
        <v>2.5646541324301602</v>
      </c>
      <c r="U320" s="11" t="s">
        <v>1080</v>
      </c>
      <c r="W320" s="30">
        <f t="shared" si="19"/>
        <v>-0.49965536882518791</v>
      </c>
      <c r="X320" s="6">
        <v>0</v>
      </c>
      <c r="Y320">
        <v>1</v>
      </c>
      <c r="Z320" s="29">
        <f t="shared" si="20"/>
        <v>0.54132430160098011</v>
      </c>
      <c r="AA320" s="6">
        <v>0</v>
      </c>
      <c r="AB320" s="11" t="s">
        <v>9</v>
      </c>
      <c r="AI320" s="29">
        <f t="shared" si="21"/>
        <v>-0.49965536882518791</v>
      </c>
      <c r="AJ320" s="29">
        <f t="shared" si="22"/>
        <v>0.54132430160098011</v>
      </c>
      <c r="AK320" s="11" t="s">
        <v>1080</v>
      </c>
    </row>
    <row r="321" spans="1:37" x14ac:dyDescent="0.2">
      <c r="A321">
        <v>0</v>
      </c>
      <c r="B321" s="27">
        <v>-3.2802497587543047</v>
      </c>
      <c r="C321" s="27">
        <v>2.564653867853</v>
      </c>
      <c r="D321">
        <v>0</v>
      </c>
      <c r="E321" s="11" t="s">
        <v>1076</v>
      </c>
      <c r="G321" s="27">
        <v>-3.2802500863640831</v>
      </c>
      <c r="H321" s="6">
        <v>0</v>
      </c>
      <c r="I321">
        <v>1</v>
      </c>
      <c r="J321" s="27">
        <v>2.5646543988969799</v>
      </c>
      <c r="K321" s="6">
        <v>0</v>
      </c>
      <c r="L321" s="11" t="s">
        <v>9</v>
      </c>
      <c r="S321" s="27">
        <v>-3.2802500863640831</v>
      </c>
      <c r="T321" s="27">
        <v>2.5646543988969799</v>
      </c>
      <c r="U321" s="11" t="s">
        <v>1080</v>
      </c>
      <c r="W321" s="30">
        <f t="shared" si="19"/>
        <v>-0.50086364083108492</v>
      </c>
      <c r="X321" s="6">
        <v>0</v>
      </c>
      <c r="Y321">
        <v>1</v>
      </c>
      <c r="Z321" s="29">
        <f t="shared" si="20"/>
        <v>0.54398896979910205</v>
      </c>
      <c r="AA321" s="6">
        <v>0</v>
      </c>
      <c r="AB321" s="11" t="s">
        <v>9</v>
      </c>
      <c r="AI321" s="29">
        <f t="shared" si="21"/>
        <v>-0.50086364083108492</v>
      </c>
      <c r="AJ321" s="29">
        <f t="shared" si="22"/>
        <v>0.54398896979910205</v>
      </c>
      <c r="AK321" s="11" t="s">
        <v>1080</v>
      </c>
    </row>
    <row r="322" spans="1:37" x14ac:dyDescent="0.2">
      <c r="A322">
        <v>0</v>
      </c>
      <c r="B322" s="27">
        <v>-3.2802497749968738</v>
      </c>
      <c r="C322" s="27">
        <v>2.5646538684011801</v>
      </c>
      <c r="D322">
        <v>0</v>
      </c>
      <c r="E322" s="11" t="s">
        <v>1076</v>
      </c>
      <c r="G322" s="27">
        <v>-3.2802501485577311</v>
      </c>
      <c r="H322" s="6">
        <v>0</v>
      </c>
      <c r="I322">
        <v>1</v>
      </c>
      <c r="J322" s="27">
        <v>2.5646543628363601</v>
      </c>
      <c r="K322" s="6">
        <v>0</v>
      </c>
      <c r="L322" s="11" t="s">
        <v>9</v>
      </c>
      <c r="S322" s="27">
        <v>-3.2802501485577311</v>
      </c>
      <c r="T322" s="27">
        <v>2.5646543628363601</v>
      </c>
      <c r="U322" s="11" t="s">
        <v>1080</v>
      </c>
      <c r="W322" s="30">
        <f t="shared" si="19"/>
        <v>-0.50148557731154142</v>
      </c>
      <c r="X322" s="6">
        <v>0</v>
      </c>
      <c r="Y322">
        <v>1</v>
      </c>
      <c r="Z322" s="29">
        <f t="shared" si="20"/>
        <v>0.54362836360087385</v>
      </c>
      <c r="AA322" s="6">
        <v>0</v>
      </c>
      <c r="AB322" s="11" t="s">
        <v>9</v>
      </c>
      <c r="AI322" s="29">
        <f t="shared" si="21"/>
        <v>-0.50148557731154142</v>
      </c>
      <c r="AJ322" s="29">
        <f t="shared" si="22"/>
        <v>0.54362836360087385</v>
      </c>
      <c r="AK322" s="11" t="s">
        <v>1080</v>
      </c>
    </row>
    <row r="323" spans="1:37" x14ac:dyDescent="0.2">
      <c r="A323">
        <v>0</v>
      </c>
      <c r="B323" s="27">
        <v>-3.2802497951921747</v>
      </c>
      <c r="C323" s="27">
        <v>2.5646538695949102</v>
      </c>
      <c r="D323">
        <v>0</v>
      </c>
      <c r="E323" s="11" t="s">
        <v>1076</v>
      </c>
      <c r="G323" s="27">
        <v>-3.2802497341502033</v>
      </c>
      <c r="H323" s="6">
        <v>0</v>
      </c>
      <c r="I323">
        <v>1</v>
      </c>
      <c r="J323" s="27">
        <v>2.5646537614895299</v>
      </c>
      <c r="K323" s="6">
        <v>0</v>
      </c>
      <c r="L323" s="11" t="s">
        <v>9</v>
      </c>
      <c r="S323" s="27">
        <v>-3.2802497341502033</v>
      </c>
      <c r="T323" s="27">
        <v>2.5646537614895299</v>
      </c>
      <c r="U323" s="11" t="s">
        <v>1080</v>
      </c>
      <c r="W323" s="30">
        <f t="shared" ref="W323:W386" si="23">$G323*10000+32802</f>
        <v>-0.49734150203585159</v>
      </c>
      <c r="X323" s="6">
        <v>0</v>
      </c>
      <c r="Y323">
        <v>1</v>
      </c>
      <c r="Z323" s="29">
        <f t="shared" ref="Z323:Z386" si="24">$J323*10000-25646</f>
        <v>0.53761489530006656</v>
      </c>
      <c r="AA323" s="6">
        <v>0</v>
      </c>
      <c r="AB323" s="11" t="s">
        <v>9</v>
      </c>
      <c r="AI323" s="29">
        <f t="shared" ref="AI323:AI386" si="25">$S323*10000+32802</f>
        <v>-0.49734150203585159</v>
      </c>
      <c r="AJ323" s="29">
        <f t="shared" ref="AJ323:AJ386" si="26">$T323*10000-25646</f>
        <v>0.53761489530006656</v>
      </c>
      <c r="AK323" s="11" t="s">
        <v>1080</v>
      </c>
    </row>
    <row r="324" spans="1:37" x14ac:dyDescent="0.2">
      <c r="A324">
        <v>0</v>
      </c>
      <c r="B324" s="27">
        <v>-3.2802498322184994</v>
      </c>
      <c r="C324" s="27">
        <v>2.5646538705956599</v>
      </c>
      <c r="D324">
        <v>0</v>
      </c>
      <c r="E324" s="11" t="s">
        <v>1076</v>
      </c>
      <c r="G324" s="27">
        <v>-3.2802500581795728</v>
      </c>
      <c r="H324" s="6">
        <v>0</v>
      </c>
      <c r="I324">
        <v>1</v>
      </c>
      <c r="J324" s="27">
        <v>2.5646544950600498</v>
      </c>
      <c r="K324" s="6">
        <v>0</v>
      </c>
      <c r="L324" s="11" t="s">
        <v>9</v>
      </c>
      <c r="S324" s="27">
        <v>-3.2802500581795728</v>
      </c>
      <c r="T324" s="27">
        <v>2.5646544950600498</v>
      </c>
      <c r="U324" s="11" t="s">
        <v>1080</v>
      </c>
      <c r="W324" s="30">
        <f t="shared" si="23"/>
        <v>-0.50058179572806694</v>
      </c>
      <c r="X324" s="6">
        <v>0</v>
      </c>
      <c r="Y324">
        <v>1</v>
      </c>
      <c r="Z324" s="29">
        <f t="shared" si="24"/>
        <v>0.54495060049885069</v>
      </c>
      <c r="AA324" s="6">
        <v>0</v>
      </c>
      <c r="AB324" s="11" t="s">
        <v>9</v>
      </c>
      <c r="AI324" s="29">
        <f t="shared" si="25"/>
        <v>-0.50058179572806694</v>
      </c>
      <c r="AJ324" s="29">
        <f t="shared" si="26"/>
        <v>0.54495060049885069</v>
      </c>
      <c r="AK324" s="11" t="s">
        <v>1080</v>
      </c>
    </row>
    <row r="325" spans="1:37" x14ac:dyDescent="0.2">
      <c r="A325">
        <v>0</v>
      </c>
      <c r="B325" s="27">
        <v>-3.2802495492063972</v>
      </c>
      <c r="C325" s="27">
        <v>2.5646538709416302</v>
      </c>
      <c r="D325">
        <v>0</v>
      </c>
      <c r="E325" s="11" t="s">
        <v>1076</v>
      </c>
      <c r="G325" s="27">
        <v>-3.2802496957905674</v>
      </c>
      <c r="H325" s="6">
        <v>0</v>
      </c>
      <c r="I325">
        <v>1</v>
      </c>
      <c r="J325" s="27">
        <v>2.5646537139229699</v>
      </c>
      <c r="K325" s="6">
        <v>0</v>
      </c>
      <c r="L325" s="11" t="s">
        <v>9</v>
      </c>
      <c r="S325" s="27">
        <v>-3.2802496957905674</v>
      </c>
      <c r="T325" s="27">
        <v>2.5646537139229699</v>
      </c>
      <c r="U325" s="11" t="s">
        <v>1080</v>
      </c>
      <c r="W325" s="30">
        <f t="shared" si="23"/>
        <v>-0.49695790567056974</v>
      </c>
      <c r="X325" s="6">
        <v>0</v>
      </c>
      <c r="Y325">
        <v>1</v>
      </c>
      <c r="Z325" s="29">
        <f t="shared" si="24"/>
        <v>0.53713922969836858</v>
      </c>
      <c r="AA325" s="6">
        <v>0</v>
      </c>
      <c r="AB325" s="11" t="s">
        <v>9</v>
      </c>
      <c r="AI325" s="29">
        <f t="shared" si="25"/>
        <v>-0.49695790567056974</v>
      </c>
      <c r="AJ325" s="29">
        <f t="shared" si="26"/>
        <v>0.53713922969836858</v>
      </c>
      <c r="AK325" s="11" t="s">
        <v>1080</v>
      </c>
    </row>
    <row r="326" spans="1:37" x14ac:dyDescent="0.2">
      <c r="A326">
        <v>0</v>
      </c>
      <c r="B326" s="27">
        <v>-3.280249720559075</v>
      </c>
      <c r="C326" s="27">
        <v>2.5646538710164202</v>
      </c>
      <c r="D326">
        <v>0</v>
      </c>
      <c r="E326" s="11" t="s">
        <v>1076</v>
      </c>
      <c r="G326" s="27">
        <v>-3.2802497760752609</v>
      </c>
      <c r="H326" s="6">
        <v>0</v>
      </c>
      <c r="I326">
        <v>1</v>
      </c>
      <c r="J326" s="27">
        <v>2.56465381977889</v>
      </c>
      <c r="K326" s="6">
        <v>0</v>
      </c>
      <c r="L326" s="11" t="s">
        <v>9</v>
      </c>
      <c r="S326" s="27">
        <v>-3.2802497760752609</v>
      </c>
      <c r="T326" s="27">
        <v>2.56465381977889</v>
      </c>
      <c r="U326" s="11" t="s">
        <v>1080</v>
      </c>
      <c r="W326" s="30">
        <f t="shared" si="23"/>
        <v>-0.49776075260888319</v>
      </c>
      <c r="X326" s="6">
        <v>0</v>
      </c>
      <c r="Y326">
        <v>1</v>
      </c>
      <c r="Z326" s="29">
        <f t="shared" si="24"/>
        <v>0.53819778890101588</v>
      </c>
      <c r="AA326" s="6">
        <v>0</v>
      </c>
      <c r="AB326" s="11" t="s">
        <v>9</v>
      </c>
      <c r="AI326" s="29">
        <f t="shared" si="25"/>
        <v>-0.49776075260888319</v>
      </c>
      <c r="AJ326" s="29">
        <f t="shared" si="26"/>
        <v>0.53819778890101588</v>
      </c>
      <c r="AK326" s="11" t="s">
        <v>1080</v>
      </c>
    </row>
    <row r="327" spans="1:37" x14ac:dyDescent="0.2">
      <c r="A327">
        <v>0</v>
      </c>
      <c r="B327" s="27">
        <v>-3.2802498057492806</v>
      </c>
      <c r="C327" s="27">
        <v>2.5646538712378901</v>
      </c>
      <c r="D327">
        <v>0</v>
      </c>
      <c r="E327" s="11" t="s">
        <v>1076</v>
      </c>
      <c r="G327" s="27">
        <v>-3.280249435481545</v>
      </c>
      <c r="H327" s="6">
        <v>0</v>
      </c>
      <c r="I327">
        <v>1</v>
      </c>
      <c r="J327" s="27">
        <v>2.5646534401627399</v>
      </c>
      <c r="K327" s="6">
        <v>0</v>
      </c>
      <c r="L327" s="11" t="s">
        <v>9</v>
      </c>
      <c r="S327" s="27">
        <v>-3.280249435481545</v>
      </c>
      <c r="T327" s="27">
        <v>2.5646534401627399</v>
      </c>
      <c r="U327" s="11" t="s">
        <v>1080</v>
      </c>
      <c r="W327" s="30">
        <f t="shared" si="23"/>
        <v>-0.49435481544787763</v>
      </c>
      <c r="X327" s="6">
        <v>0</v>
      </c>
      <c r="Y327">
        <v>1</v>
      </c>
      <c r="Z327" s="29">
        <f t="shared" si="24"/>
        <v>0.53440162739934749</v>
      </c>
      <c r="AA327" s="6">
        <v>0</v>
      </c>
      <c r="AB327" s="11" t="s">
        <v>9</v>
      </c>
      <c r="AI327" s="29">
        <f t="shared" si="25"/>
        <v>-0.49435481544787763</v>
      </c>
      <c r="AJ327" s="29">
        <f t="shared" si="26"/>
        <v>0.53440162739934749</v>
      </c>
      <c r="AK327" s="11" t="s">
        <v>1080</v>
      </c>
    </row>
    <row r="328" spans="1:37" x14ac:dyDescent="0.2">
      <c r="A328">
        <v>0</v>
      </c>
      <c r="B328" s="27">
        <v>-3.2802497724295914</v>
      </c>
      <c r="C328" s="27">
        <v>2.56465387180614</v>
      </c>
      <c r="D328">
        <v>0</v>
      </c>
      <c r="E328" s="11" t="s">
        <v>1076</v>
      </c>
      <c r="G328" s="27">
        <v>-3.2802500119144669</v>
      </c>
      <c r="H328" s="6">
        <v>0</v>
      </c>
      <c r="I328">
        <v>1</v>
      </c>
      <c r="J328" s="27">
        <v>2.56465434613082</v>
      </c>
      <c r="K328" s="6">
        <v>0</v>
      </c>
      <c r="L328" s="11" t="s">
        <v>9</v>
      </c>
      <c r="S328" s="27">
        <v>-3.2802500119144669</v>
      </c>
      <c r="T328" s="27">
        <v>2.56465434613082</v>
      </c>
      <c r="U328" s="11" t="s">
        <v>1080</v>
      </c>
      <c r="W328" s="30">
        <f t="shared" si="23"/>
        <v>-0.50011914467177121</v>
      </c>
      <c r="X328" s="6">
        <v>0</v>
      </c>
      <c r="Y328">
        <v>1</v>
      </c>
      <c r="Z328" s="29">
        <f t="shared" si="24"/>
        <v>0.54346130819976679</v>
      </c>
      <c r="AA328" s="6">
        <v>0</v>
      </c>
      <c r="AB328" s="11" t="s">
        <v>9</v>
      </c>
      <c r="AI328" s="29">
        <f t="shared" si="25"/>
        <v>-0.50011914467177121</v>
      </c>
      <c r="AJ328" s="29">
        <f t="shared" si="26"/>
        <v>0.54346130819976679</v>
      </c>
      <c r="AK328" s="11" t="s">
        <v>1080</v>
      </c>
    </row>
    <row r="329" spans="1:37" x14ac:dyDescent="0.2">
      <c r="A329">
        <v>0</v>
      </c>
      <c r="B329" s="27">
        <v>-3.2802499235313576</v>
      </c>
      <c r="C329" s="27">
        <v>2.56465387223954</v>
      </c>
      <c r="D329">
        <v>0</v>
      </c>
      <c r="E329" s="11" t="s">
        <v>1076</v>
      </c>
      <c r="G329" s="27">
        <v>-3.2802497345703543</v>
      </c>
      <c r="H329" s="6">
        <v>0</v>
      </c>
      <c r="I329">
        <v>1</v>
      </c>
      <c r="J329" s="27">
        <v>2.5646539515571201</v>
      </c>
      <c r="K329" s="6">
        <v>0</v>
      </c>
      <c r="L329" s="11" t="s">
        <v>9</v>
      </c>
      <c r="S329" s="27">
        <v>-3.2802497345703543</v>
      </c>
      <c r="T329" s="27">
        <v>2.5646539515571201</v>
      </c>
      <c r="U329" s="11" t="s">
        <v>1080</v>
      </c>
      <c r="W329" s="30">
        <f t="shared" si="23"/>
        <v>-0.49734570354485186</v>
      </c>
      <c r="X329" s="6">
        <v>0</v>
      </c>
      <c r="Y329">
        <v>1</v>
      </c>
      <c r="Z329" s="29">
        <f t="shared" si="24"/>
        <v>0.53951557119944482</v>
      </c>
      <c r="AA329" s="6">
        <v>0</v>
      </c>
      <c r="AB329" s="11" t="s">
        <v>9</v>
      </c>
      <c r="AI329" s="29">
        <f t="shared" si="25"/>
        <v>-0.49734570354485186</v>
      </c>
      <c r="AJ329" s="29">
        <f t="shared" si="26"/>
        <v>0.53951557119944482</v>
      </c>
      <c r="AK329" s="11" t="s">
        <v>1080</v>
      </c>
    </row>
    <row r="330" spans="1:37" x14ac:dyDescent="0.2">
      <c r="A330">
        <v>0</v>
      </c>
      <c r="B330" s="27">
        <v>-3.2802497961041053</v>
      </c>
      <c r="C330" s="27">
        <v>2.5646538724857999</v>
      </c>
      <c r="D330">
        <v>0</v>
      </c>
      <c r="E330" s="11" t="s">
        <v>1076</v>
      </c>
      <c r="G330" s="27">
        <v>-3.2802495829380258</v>
      </c>
      <c r="H330" s="6">
        <v>0</v>
      </c>
      <c r="I330">
        <v>1</v>
      </c>
      <c r="J330" s="27">
        <v>2.5646533870230899</v>
      </c>
      <c r="K330" s="6">
        <v>0</v>
      </c>
      <c r="L330" s="11" t="s">
        <v>9</v>
      </c>
      <c r="S330" s="27">
        <v>-3.2802495829380258</v>
      </c>
      <c r="T330" s="27">
        <v>2.5646533870230899</v>
      </c>
      <c r="U330" s="11" t="s">
        <v>1080</v>
      </c>
      <c r="W330" s="30">
        <f t="shared" si="23"/>
        <v>-0.49582938025559997</v>
      </c>
      <c r="X330" s="6">
        <v>0</v>
      </c>
      <c r="Y330">
        <v>1</v>
      </c>
      <c r="Z330" s="29">
        <f t="shared" si="24"/>
        <v>0.53387023089817376</v>
      </c>
      <c r="AA330" s="6">
        <v>0</v>
      </c>
      <c r="AB330" s="11" t="s">
        <v>9</v>
      </c>
      <c r="AI330" s="29">
        <f t="shared" si="25"/>
        <v>-0.49582938025559997</v>
      </c>
      <c r="AJ330" s="29">
        <f t="shared" si="26"/>
        <v>0.53387023089817376</v>
      </c>
      <c r="AK330" s="11" t="s">
        <v>1080</v>
      </c>
    </row>
    <row r="331" spans="1:37" x14ac:dyDescent="0.2">
      <c r="A331">
        <v>0</v>
      </c>
      <c r="B331" s="27">
        <v>-3.2802498375570863</v>
      </c>
      <c r="C331" s="27">
        <v>2.56465387332024</v>
      </c>
      <c r="D331">
        <v>0</v>
      </c>
      <c r="E331" s="11" t="s">
        <v>1076</v>
      </c>
      <c r="G331" s="27">
        <v>-3.2802502032049001</v>
      </c>
      <c r="H331" s="6">
        <v>0</v>
      </c>
      <c r="I331">
        <v>1</v>
      </c>
      <c r="J331" s="27">
        <v>2.5646544365922499</v>
      </c>
      <c r="K331" s="6">
        <v>0</v>
      </c>
      <c r="L331" s="11" t="s">
        <v>9</v>
      </c>
      <c r="S331" s="27">
        <v>-3.2802502032049001</v>
      </c>
      <c r="T331" s="27">
        <v>2.5646544365922499</v>
      </c>
      <c r="U331" s="11" t="s">
        <v>1080</v>
      </c>
      <c r="W331" s="30">
        <f t="shared" si="23"/>
        <v>-0.50203204900026321</v>
      </c>
      <c r="X331" s="6">
        <v>0</v>
      </c>
      <c r="Y331">
        <v>1</v>
      </c>
      <c r="Z331" s="29">
        <f t="shared" si="24"/>
        <v>0.54436592249840032</v>
      </c>
      <c r="AA331" s="6">
        <v>0</v>
      </c>
      <c r="AB331" s="11" t="s">
        <v>9</v>
      </c>
      <c r="AI331" s="29">
        <f t="shared" si="25"/>
        <v>-0.50203204900026321</v>
      </c>
      <c r="AJ331" s="29">
        <f t="shared" si="26"/>
        <v>0.54436592249840032</v>
      </c>
      <c r="AK331" s="11" t="s">
        <v>1080</v>
      </c>
    </row>
    <row r="332" spans="1:37" x14ac:dyDescent="0.2">
      <c r="A332">
        <v>0</v>
      </c>
      <c r="B332" s="27">
        <v>-3.2802498100685913</v>
      </c>
      <c r="C332" s="27">
        <v>2.5646538734933899</v>
      </c>
      <c r="D332">
        <v>0</v>
      </c>
      <c r="E332" s="11" t="s">
        <v>1076</v>
      </c>
      <c r="G332" s="27">
        <v>-3.2802498803080806</v>
      </c>
      <c r="H332" s="6">
        <v>0</v>
      </c>
      <c r="I332">
        <v>1</v>
      </c>
      <c r="J332" s="27">
        <v>2.5646539717504799</v>
      </c>
      <c r="K332" s="6">
        <v>0</v>
      </c>
      <c r="L332" s="11" t="s">
        <v>9</v>
      </c>
      <c r="S332" s="27">
        <v>-3.2802498803080806</v>
      </c>
      <c r="T332" s="27">
        <v>2.5646539717504799</v>
      </c>
      <c r="U332" s="11" t="s">
        <v>1080</v>
      </c>
      <c r="W332" s="30">
        <f t="shared" si="23"/>
        <v>-0.49880308080901159</v>
      </c>
      <c r="X332" s="6">
        <v>0</v>
      </c>
      <c r="Y332">
        <v>1</v>
      </c>
      <c r="Z332" s="29">
        <f t="shared" si="24"/>
        <v>0.53971750479831826</v>
      </c>
      <c r="AA332" s="6">
        <v>0</v>
      </c>
      <c r="AB332" s="11" t="s">
        <v>9</v>
      </c>
      <c r="AI332" s="29">
        <f t="shared" si="25"/>
        <v>-0.49880308080901159</v>
      </c>
      <c r="AJ332" s="29">
        <f t="shared" si="26"/>
        <v>0.53971750479831826</v>
      </c>
      <c r="AK332" s="11" t="s">
        <v>1080</v>
      </c>
    </row>
    <row r="333" spans="1:37" x14ac:dyDescent="0.2">
      <c r="A333">
        <v>0</v>
      </c>
      <c r="B333" s="27">
        <v>-3.2802497318977757</v>
      </c>
      <c r="C333" s="27">
        <v>2.5646538741769902</v>
      </c>
      <c r="D333">
        <v>0</v>
      </c>
      <c r="E333" s="11" t="s">
        <v>1076</v>
      </c>
      <c r="G333" s="27">
        <v>-3.2802497664908445</v>
      </c>
      <c r="H333" s="6">
        <v>0</v>
      </c>
      <c r="I333">
        <v>1</v>
      </c>
      <c r="J333" s="27">
        <v>2.5646536483699598</v>
      </c>
      <c r="K333" s="6">
        <v>0</v>
      </c>
      <c r="L333" s="11" t="s">
        <v>9</v>
      </c>
      <c r="S333" s="27">
        <v>-3.2802497664908445</v>
      </c>
      <c r="T333" s="27">
        <v>2.5646536483699598</v>
      </c>
      <c r="U333" s="11" t="s">
        <v>1080</v>
      </c>
      <c r="W333" s="30">
        <f t="shared" si="23"/>
        <v>-0.49766490844194777</v>
      </c>
      <c r="X333" s="6">
        <v>0</v>
      </c>
      <c r="Y333">
        <v>1</v>
      </c>
      <c r="Z333" s="29">
        <f t="shared" si="24"/>
        <v>0.53648369959773845</v>
      </c>
      <c r="AA333" s="6">
        <v>0</v>
      </c>
      <c r="AB333" s="11" t="s">
        <v>9</v>
      </c>
      <c r="AI333" s="29">
        <f t="shared" si="25"/>
        <v>-0.49766490844194777</v>
      </c>
      <c r="AJ333" s="29">
        <f t="shared" si="26"/>
        <v>0.53648369959773845</v>
      </c>
      <c r="AK333" s="11" t="s">
        <v>1080</v>
      </c>
    </row>
    <row r="334" spans="1:37" x14ac:dyDescent="0.2">
      <c r="A334">
        <v>0</v>
      </c>
      <c r="B334" s="27">
        <v>-3.2802498726725253</v>
      </c>
      <c r="C334" s="27">
        <v>2.5646538755667998</v>
      </c>
      <c r="D334">
        <v>0</v>
      </c>
      <c r="E334" s="11" t="s">
        <v>1076</v>
      </c>
      <c r="G334" s="27">
        <v>-3.2802497563865223</v>
      </c>
      <c r="H334" s="6">
        <v>0</v>
      </c>
      <c r="I334">
        <v>1</v>
      </c>
      <c r="J334" s="27">
        <v>2.5646539379671398</v>
      </c>
      <c r="K334" s="6">
        <v>0</v>
      </c>
      <c r="L334" s="11" t="s">
        <v>9</v>
      </c>
      <c r="S334" s="27">
        <v>-3.2802497563865223</v>
      </c>
      <c r="T334" s="27">
        <v>2.5646539379671398</v>
      </c>
      <c r="U334" s="11" t="s">
        <v>1080</v>
      </c>
      <c r="W334" s="30">
        <f t="shared" si="23"/>
        <v>-0.49756386522494722</v>
      </c>
      <c r="X334" s="6">
        <v>0</v>
      </c>
      <c r="Y334">
        <v>1</v>
      </c>
      <c r="Z334" s="29">
        <f t="shared" si="24"/>
        <v>0.53937967139790999</v>
      </c>
      <c r="AA334" s="6">
        <v>0</v>
      </c>
      <c r="AB334" s="11" t="s">
        <v>9</v>
      </c>
      <c r="AI334" s="29">
        <f t="shared" si="25"/>
        <v>-0.49756386522494722</v>
      </c>
      <c r="AJ334" s="29">
        <f t="shared" si="26"/>
        <v>0.53937967139790999</v>
      </c>
      <c r="AK334" s="11" t="s">
        <v>1080</v>
      </c>
    </row>
    <row r="335" spans="1:37" x14ac:dyDescent="0.2">
      <c r="A335">
        <v>0</v>
      </c>
      <c r="B335" s="27">
        <v>-3.280249801911697</v>
      </c>
      <c r="C335" s="27">
        <v>2.5646538755778798</v>
      </c>
      <c r="D335">
        <v>0</v>
      </c>
      <c r="E335" s="11" t="s">
        <v>1076</v>
      </c>
      <c r="G335" s="27">
        <v>-3.2802499834939187</v>
      </c>
      <c r="H335" s="6">
        <v>0</v>
      </c>
      <c r="I335">
        <v>1</v>
      </c>
      <c r="J335" s="27">
        <v>2.5646542533589298</v>
      </c>
      <c r="K335" s="6">
        <v>0</v>
      </c>
      <c r="L335" s="11" t="s">
        <v>9</v>
      </c>
      <c r="S335" s="27">
        <v>-3.2802499834939187</v>
      </c>
      <c r="T335" s="27">
        <v>2.5646542533589298</v>
      </c>
      <c r="U335" s="11" t="s">
        <v>1080</v>
      </c>
      <c r="W335" s="30">
        <f t="shared" si="23"/>
        <v>-0.49983493918989552</v>
      </c>
      <c r="X335" s="6">
        <v>0</v>
      </c>
      <c r="Y335">
        <v>1</v>
      </c>
      <c r="Z335" s="29">
        <f t="shared" si="24"/>
        <v>0.54253358929781825</v>
      </c>
      <c r="AA335" s="6">
        <v>0</v>
      </c>
      <c r="AB335" s="11" t="s">
        <v>9</v>
      </c>
      <c r="AI335" s="29">
        <f t="shared" si="25"/>
        <v>-0.49983493918989552</v>
      </c>
      <c r="AJ335" s="29">
        <f t="shared" si="26"/>
        <v>0.54253358929781825</v>
      </c>
      <c r="AK335" s="11" t="s">
        <v>1080</v>
      </c>
    </row>
    <row r="336" spans="1:37" x14ac:dyDescent="0.2">
      <c r="A336">
        <v>0</v>
      </c>
      <c r="B336" s="27">
        <v>-3.2802497534428094</v>
      </c>
      <c r="C336" s="27">
        <v>2.56465387562714</v>
      </c>
      <c r="D336">
        <v>0</v>
      </c>
      <c r="E336" s="11" t="s">
        <v>1076</v>
      </c>
      <c r="G336" s="27">
        <v>-3.2802501316439887</v>
      </c>
      <c r="H336" s="6">
        <v>0</v>
      </c>
      <c r="I336">
        <v>1</v>
      </c>
      <c r="J336" s="27">
        <v>2.5646544236572701</v>
      </c>
      <c r="K336" s="6">
        <v>0</v>
      </c>
      <c r="L336" s="11" t="s">
        <v>9</v>
      </c>
      <c r="S336" s="27">
        <v>-3.2802501316439887</v>
      </c>
      <c r="T336" s="27">
        <v>2.5646544236572701</v>
      </c>
      <c r="U336" s="11" t="s">
        <v>1080</v>
      </c>
      <c r="W336" s="30">
        <f t="shared" si="23"/>
        <v>-0.50131643988424912</v>
      </c>
      <c r="X336" s="6">
        <v>0</v>
      </c>
      <c r="Y336">
        <v>1</v>
      </c>
      <c r="Z336" s="29">
        <f t="shared" si="24"/>
        <v>0.54423657270308468</v>
      </c>
      <c r="AA336" s="6">
        <v>0</v>
      </c>
      <c r="AB336" s="11" t="s">
        <v>9</v>
      </c>
      <c r="AI336" s="29">
        <f t="shared" si="25"/>
        <v>-0.50131643988424912</v>
      </c>
      <c r="AJ336" s="29">
        <f t="shared" si="26"/>
        <v>0.54423657270308468</v>
      </c>
      <c r="AK336" s="11" t="s">
        <v>1080</v>
      </c>
    </row>
    <row r="337" spans="1:37" x14ac:dyDescent="0.2">
      <c r="A337">
        <v>0</v>
      </c>
      <c r="B337" s="27">
        <v>-3.2802498104023274</v>
      </c>
      <c r="C337" s="27">
        <v>2.5646538763493898</v>
      </c>
      <c r="D337">
        <v>0</v>
      </c>
      <c r="E337" s="11" t="s">
        <v>1076</v>
      </c>
      <c r="G337" s="27">
        <v>-3.2802500807455326</v>
      </c>
      <c r="H337" s="6">
        <v>0</v>
      </c>
      <c r="I337">
        <v>1</v>
      </c>
      <c r="J337" s="27">
        <v>2.5646543227415202</v>
      </c>
      <c r="K337" s="6">
        <v>0</v>
      </c>
      <c r="L337" s="11" t="s">
        <v>9</v>
      </c>
      <c r="S337" s="27">
        <v>-3.2802500807455326</v>
      </c>
      <c r="T337" s="27">
        <v>2.5646543227415202</v>
      </c>
      <c r="U337" s="11" t="s">
        <v>1080</v>
      </c>
      <c r="W337" s="30">
        <f t="shared" si="23"/>
        <v>-0.50080745532613946</v>
      </c>
      <c r="X337" s="6">
        <v>0</v>
      </c>
      <c r="Y337">
        <v>1</v>
      </c>
      <c r="Z337" s="29">
        <f t="shared" si="24"/>
        <v>0.54322741520081763</v>
      </c>
      <c r="AA337" s="6">
        <v>0</v>
      </c>
      <c r="AB337" s="11" t="s">
        <v>9</v>
      </c>
      <c r="AI337" s="29">
        <f t="shared" si="25"/>
        <v>-0.50080745532613946</v>
      </c>
      <c r="AJ337" s="29">
        <f t="shared" si="26"/>
        <v>0.54322741520081763</v>
      </c>
      <c r="AK337" s="11" t="s">
        <v>1080</v>
      </c>
    </row>
    <row r="338" spans="1:37" x14ac:dyDescent="0.2">
      <c r="A338">
        <v>0</v>
      </c>
      <c r="B338" s="27">
        <v>-3.2802498144765693</v>
      </c>
      <c r="C338" s="27">
        <v>2.5646538764012101</v>
      </c>
      <c r="D338">
        <v>0</v>
      </c>
      <c r="E338" s="11" t="s">
        <v>1076</v>
      </c>
      <c r="G338" s="27">
        <v>-3.2802499436854076</v>
      </c>
      <c r="H338" s="6">
        <v>0</v>
      </c>
      <c r="I338">
        <v>1</v>
      </c>
      <c r="J338" s="27">
        <v>2.5646538321749399</v>
      </c>
      <c r="K338" s="6">
        <v>0</v>
      </c>
      <c r="L338" s="11" t="s">
        <v>9</v>
      </c>
      <c r="S338" s="27">
        <v>-3.2802499436854076</v>
      </c>
      <c r="T338" s="27">
        <v>2.5646538321749399</v>
      </c>
      <c r="U338" s="11" t="s">
        <v>1080</v>
      </c>
      <c r="W338" s="30">
        <f t="shared" si="23"/>
        <v>-0.49943685407924931</v>
      </c>
      <c r="X338" s="6">
        <v>0</v>
      </c>
      <c r="Y338">
        <v>1</v>
      </c>
      <c r="Z338" s="29">
        <f t="shared" si="24"/>
        <v>0.53832174939816468</v>
      </c>
      <c r="AA338" s="6">
        <v>0</v>
      </c>
      <c r="AB338" s="11" t="s">
        <v>9</v>
      </c>
      <c r="AI338" s="29">
        <f t="shared" si="25"/>
        <v>-0.49943685407924931</v>
      </c>
      <c r="AJ338" s="29">
        <f t="shared" si="26"/>
        <v>0.53832174939816468</v>
      </c>
      <c r="AK338" s="11" t="s">
        <v>1080</v>
      </c>
    </row>
    <row r="339" spans="1:37" x14ac:dyDescent="0.2">
      <c r="A339">
        <v>0</v>
      </c>
      <c r="B339" s="27">
        <v>-3.2802498643444475</v>
      </c>
      <c r="C339" s="27">
        <v>2.5646538770088698</v>
      </c>
      <c r="D339">
        <v>0</v>
      </c>
      <c r="E339" s="11" t="s">
        <v>1076</v>
      </c>
      <c r="G339" s="27">
        <v>-3.2802499871726423</v>
      </c>
      <c r="H339" s="6">
        <v>0</v>
      </c>
      <c r="I339">
        <v>1</v>
      </c>
      <c r="J339" s="27">
        <v>2.5646542812686</v>
      </c>
      <c r="K339" s="6">
        <v>0</v>
      </c>
      <c r="L339" s="11" t="s">
        <v>9</v>
      </c>
      <c r="S339" s="27">
        <v>-3.2802499871726423</v>
      </c>
      <c r="T339" s="27">
        <v>2.5646542812686</v>
      </c>
      <c r="U339" s="11" t="s">
        <v>1080</v>
      </c>
      <c r="W339" s="30">
        <f t="shared" si="23"/>
        <v>-0.49987172642431688</v>
      </c>
      <c r="X339" s="6">
        <v>0</v>
      </c>
      <c r="Y339">
        <v>1</v>
      </c>
      <c r="Z339" s="29">
        <f t="shared" si="24"/>
        <v>0.54281268599879695</v>
      </c>
      <c r="AA339" s="6">
        <v>0</v>
      </c>
      <c r="AB339" s="11" t="s">
        <v>9</v>
      </c>
      <c r="AI339" s="29">
        <f t="shared" si="25"/>
        <v>-0.49987172642431688</v>
      </c>
      <c r="AJ339" s="29">
        <f t="shared" si="26"/>
        <v>0.54281268599879695</v>
      </c>
      <c r="AK339" s="11" t="s">
        <v>1080</v>
      </c>
    </row>
    <row r="340" spans="1:37" x14ac:dyDescent="0.2">
      <c r="A340">
        <v>0</v>
      </c>
      <c r="B340" s="27">
        <v>-3.2802497021238066</v>
      </c>
      <c r="C340" s="27">
        <v>2.5646538770184502</v>
      </c>
      <c r="D340">
        <v>0</v>
      </c>
      <c r="E340" s="11" t="s">
        <v>1076</v>
      </c>
      <c r="G340" s="27">
        <v>-3.2802498063112591</v>
      </c>
      <c r="H340" s="6">
        <v>0</v>
      </c>
      <c r="I340">
        <v>1</v>
      </c>
      <c r="J340" s="27">
        <v>2.5646539452092298</v>
      </c>
      <c r="K340" s="6">
        <v>0</v>
      </c>
      <c r="L340" s="11" t="s">
        <v>9</v>
      </c>
      <c r="S340" s="27">
        <v>-3.2802498063112591</v>
      </c>
      <c r="T340" s="27">
        <v>2.5646539452092298</v>
      </c>
      <c r="U340" s="11" t="s">
        <v>1080</v>
      </c>
      <c r="W340" s="30">
        <f t="shared" si="23"/>
        <v>-0.49806311258726055</v>
      </c>
      <c r="X340" s="6">
        <v>0</v>
      </c>
      <c r="Y340">
        <v>1</v>
      </c>
      <c r="Z340" s="29">
        <f t="shared" si="24"/>
        <v>0.53945209230005275</v>
      </c>
      <c r="AA340" s="6">
        <v>0</v>
      </c>
      <c r="AB340" s="11" t="s">
        <v>9</v>
      </c>
      <c r="AI340" s="29">
        <f t="shared" si="25"/>
        <v>-0.49806311258726055</v>
      </c>
      <c r="AJ340" s="29">
        <f t="shared" si="26"/>
        <v>0.53945209230005275</v>
      </c>
      <c r="AK340" s="11" t="s">
        <v>1080</v>
      </c>
    </row>
    <row r="341" spans="1:37" x14ac:dyDescent="0.2">
      <c r="A341">
        <v>0</v>
      </c>
      <c r="B341" s="27">
        <v>-3.2802496806547135</v>
      </c>
      <c r="C341" s="27">
        <v>2.5646538774041199</v>
      </c>
      <c r="D341">
        <v>0</v>
      </c>
      <c r="E341" s="11" t="s">
        <v>1076</v>
      </c>
      <c r="G341" s="27">
        <v>-3.2802496622584441</v>
      </c>
      <c r="H341" s="6">
        <v>0</v>
      </c>
      <c r="I341">
        <v>1</v>
      </c>
      <c r="J341" s="27">
        <v>2.5646534980623401</v>
      </c>
      <c r="K341" s="6">
        <v>0</v>
      </c>
      <c r="L341" s="11" t="s">
        <v>9</v>
      </c>
      <c r="S341" s="27">
        <v>-3.2802496622584441</v>
      </c>
      <c r="T341" s="27">
        <v>2.5646534980623401</v>
      </c>
      <c r="U341" s="11" t="s">
        <v>1080</v>
      </c>
      <c r="W341" s="30">
        <f t="shared" si="23"/>
        <v>-0.49662258444004692</v>
      </c>
      <c r="X341" s="6">
        <v>0</v>
      </c>
      <c r="Y341">
        <v>1</v>
      </c>
      <c r="Z341" s="29">
        <f t="shared" si="24"/>
        <v>0.53498062340077013</v>
      </c>
      <c r="AA341" s="6">
        <v>0</v>
      </c>
      <c r="AB341" s="11" t="s">
        <v>9</v>
      </c>
      <c r="AI341" s="29">
        <f t="shared" si="25"/>
        <v>-0.49662258444004692</v>
      </c>
      <c r="AJ341" s="29">
        <f t="shared" si="26"/>
        <v>0.53498062340077013</v>
      </c>
      <c r="AK341" s="11" t="s">
        <v>1080</v>
      </c>
    </row>
    <row r="342" spans="1:37" x14ac:dyDescent="0.2">
      <c r="A342">
        <v>0</v>
      </c>
      <c r="B342" s="27">
        <v>-3.2802498065353931</v>
      </c>
      <c r="C342" s="27">
        <v>2.5646538777258199</v>
      </c>
      <c r="D342">
        <v>0</v>
      </c>
      <c r="E342" s="11" t="s">
        <v>1076</v>
      </c>
      <c r="G342" s="27">
        <v>-3.2802500423799352</v>
      </c>
      <c r="H342" s="6">
        <v>0</v>
      </c>
      <c r="I342">
        <v>1</v>
      </c>
      <c r="J342" s="27">
        <v>2.5646543077061201</v>
      </c>
      <c r="K342" s="6">
        <v>0</v>
      </c>
      <c r="L342" s="11" t="s">
        <v>9</v>
      </c>
      <c r="S342" s="27">
        <v>-3.2802500423799352</v>
      </c>
      <c r="T342" s="27">
        <v>2.5646543077061201</v>
      </c>
      <c r="U342" s="11" t="s">
        <v>1080</v>
      </c>
      <c r="W342" s="30">
        <f t="shared" si="23"/>
        <v>-0.50042379934893688</v>
      </c>
      <c r="X342" s="6">
        <v>0</v>
      </c>
      <c r="Y342">
        <v>1</v>
      </c>
      <c r="Z342" s="29">
        <f t="shared" si="24"/>
        <v>0.54307706120016519</v>
      </c>
      <c r="AA342" s="6">
        <v>0</v>
      </c>
      <c r="AB342" s="11" t="s">
        <v>9</v>
      </c>
      <c r="AI342" s="29">
        <f t="shared" si="25"/>
        <v>-0.50042379934893688</v>
      </c>
      <c r="AJ342" s="29">
        <f t="shared" si="26"/>
        <v>0.54307706120016519</v>
      </c>
      <c r="AK342" s="11" t="s">
        <v>1080</v>
      </c>
    </row>
    <row r="343" spans="1:37" x14ac:dyDescent="0.2">
      <c r="A343">
        <v>0</v>
      </c>
      <c r="B343" s="27">
        <v>-3.280249826116993</v>
      </c>
      <c r="C343" s="27">
        <v>2.5646538779567898</v>
      </c>
      <c r="D343">
        <v>0</v>
      </c>
      <c r="E343" s="11" t="s">
        <v>1076</v>
      </c>
      <c r="G343" s="27">
        <v>-3.280250029147993</v>
      </c>
      <c r="H343" s="6">
        <v>0</v>
      </c>
      <c r="I343">
        <v>1</v>
      </c>
      <c r="J343" s="27">
        <v>2.5646540992239699</v>
      </c>
      <c r="K343" s="6">
        <v>0</v>
      </c>
      <c r="L343" s="11" t="s">
        <v>9</v>
      </c>
      <c r="S343" s="27">
        <v>-3.280250029147993</v>
      </c>
      <c r="T343" s="27">
        <v>2.5646540992239699</v>
      </c>
      <c r="U343" s="11" t="s">
        <v>1080</v>
      </c>
      <c r="W343" s="30">
        <f t="shared" si="23"/>
        <v>-0.50029147993336665</v>
      </c>
      <c r="X343" s="6">
        <v>0</v>
      </c>
      <c r="Y343">
        <v>1</v>
      </c>
      <c r="Z343" s="29">
        <f t="shared" si="24"/>
        <v>0.5409922396975162</v>
      </c>
      <c r="AA343" s="6">
        <v>0</v>
      </c>
      <c r="AB343" s="11" t="s">
        <v>9</v>
      </c>
      <c r="AI343" s="29">
        <f t="shared" si="25"/>
        <v>-0.50029147993336665</v>
      </c>
      <c r="AJ343" s="29">
        <f t="shared" si="26"/>
        <v>0.5409922396975162</v>
      </c>
      <c r="AK343" s="11" t="s">
        <v>1080</v>
      </c>
    </row>
    <row r="344" spans="1:37" x14ac:dyDescent="0.2">
      <c r="A344">
        <v>0</v>
      </c>
      <c r="B344" s="27">
        <v>-3.2802496731942359</v>
      </c>
      <c r="C344" s="27">
        <v>2.5646538783805899</v>
      </c>
      <c r="D344">
        <v>0</v>
      </c>
      <c r="E344" s="11" t="s">
        <v>1076</v>
      </c>
      <c r="G344" s="27">
        <v>-3.2802496908160936</v>
      </c>
      <c r="H344" s="6">
        <v>0</v>
      </c>
      <c r="I344">
        <v>1</v>
      </c>
      <c r="J344" s="27">
        <v>2.5646536910657298</v>
      </c>
      <c r="K344" s="6">
        <v>0</v>
      </c>
      <c r="L344" s="11" t="s">
        <v>9</v>
      </c>
      <c r="S344" s="27">
        <v>-3.2802496908160936</v>
      </c>
      <c r="T344" s="27">
        <v>2.5646536910657298</v>
      </c>
      <c r="U344" s="11" t="s">
        <v>1080</v>
      </c>
      <c r="W344" s="30">
        <f t="shared" si="23"/>
        <v>-0.49690816093789181</v>
      </c>
      <c r="X344" s="6">
        <v>0</v>
      </c>
      <c r="Y344">
        <v>1</v>
      </c>
      <c r="Z344" s="29">
        <f t="shared" si="24"/>
        <v>0.53691065729799448</v>
      </c>
      <c r="AA344" s="6">
        <v>0</v>
      </c>
      <c r="AB344" s="11" t="s">
        <v>9</v>
      </c>
      <c r="AI344" s="29">
        <f t="shared" si="25"/>
        <v>-0.49690816093789181</v>
      </c>
      <c r="AJ344" s="29">
        <f t="shared" si="26"/>
        <v>0.53691065729799448</v>
      </c>
      <c r="AK344" s="11" t="s">
        <v>1080</v>
      </c>
    </row>
    <row r="345" spans="1:37" x14ac:dyDescent="0.2">
      <c r="A345">
        <v>0</v>
      </c>
      <c r="B345" s="27">
        <v>-3.2802498225842047</v>
      </c>
      <c r="C345" s="27">
        <v>2.5646538789106699</v>
      </c>
      <c r="D345">
        <v>0</v>
      </c>
      <c r="E345" s="11" t="s">
        <v>1076</v>
      </c>
      <c r="G345" s="27">
        <v>-3.2802499612830465</v>
      </c>
      <c r="H345" s="6">
        <v>0</v>
      </c>
      <c r="I345">
        <v>1</v>
      </c>
      <c r="J345" s="27">
        <v>2.5646539232615901</v>
      </c>
      <c r="K345" s="6">
        <v>0</v>
      </c>
      <c r="L345" s="11" t="s">
        <v>9</v>
      </c>
      <c r="S345" s="27">
        <v>-3.2802499612830465</v>
      </c>
      <c r="T345" s="27">
        <v>2.5646539232615901</v>
      </c>
      <c r="U345" s="11" t="s">
        <v>1080</v>
      </c>
      <c r="W345" s="30">
        <f t="shared" si="23"/>
        <v>-0.49961283046286553</v>
      </c>
      <c r="X345" s="6">
        <v>0</v>
      </c>
      <c r="Y345">
        <v>1</v>
      </c>
      <c r="Z345" s="29">
        <f t="shared" si="24"/>
        <v>0.53923261590171023</v>
      </c>
      <c r="AA345" s="6">
        <v>0</v>
      </c>
      <c r="AB345" s="11" t="s">
        <v>9</v>
      </c>
      <c r="AI345" s="29">
        <f t="shared" si="25"/>
        <v>-0.49961283046286553</v>
      </c>
      <c r="AJ345" s="29">
        <f t="shared" si="26"/>
        <v>0.53923261590171023</v>
      </c>
      <c r="AK345" s="11" t="s">
        <v>1080</v>
      </c>
    </row>
    <row r="346" spans="1:37" x14ac:dyDescent="0.2">
      <c r="A346">
        <v>0</v>
      </c>
      <c r="B346" s="27">
        <v>-3.2802497175273033</v>
      </c>
      <c r="C346" s="27">
        <v>2.56465387922254</v>
      </c>
      <c r="D346">
        <v>0</v>
      </c>
      <c r="E346" s="11" t="s">
        <v>1076</v>
      </c>
      <c r="G346" s="27">
        <v>-3.2802501759173377</v>
      </c>
      <c r="H346" s="6">
        <v>0</v>
      </c>
      <c r="I346">
        <v>1</v>
      </c>
      <c r="J346" s="27">
        <v>2.5646544761322398</v>
      </c>
      <c r="K346" s="6">
        <v>0</v>
      </c>
      <c r="L346" s="11" t="s">
        <v>9</v>
      </c>
      <c r="S346" s="27">
        <v>-3.2802501759173377</v>
      </c>
      <c r="T346" s="27">
        <v>2.5646544761322398</v>
      </c>
      <c r="U346" s="11" t="s">
        <v>1080</v>
      </c>
      <c r="W346" s="30">
        <f t="shared" si="23"/>
        <v>-0.50175917337764986</v>
      </c>
      <c r="X346" s="6">
        <v>0</v>
      </c>
      <c r="Y346">
        <v>1</v>
      </c>
      <c r="Z346" s="29">
        <f t="shared" si="24"/>
        <v>0.54476132239869912</v>
      </c>
      <c r="AA346" s="6">
        <v>0</v>
      </c>
      <c r="AB346" s="11" t="s">
        <v>9</v>
      </c>
      <c r="AI346" s="29">
        <f t="shared" si="25"/>
        <v>-0.50175917337764986</v>
      </c>
      <c r="AJ346" s="29">
        <f t="shared" si="26"/>
        <v>0.54476132239869912</v>
      </c>
      <c r="AK346" s="11" t="s">
        <v>1080</v>
      </c>
    </row>
    <row r="347" spans="1:37" x14ac:dyDescent="0.2">
      <c r="A347">
        <v>0</v>
      </c>
      <c r="B347" s="27">
        <v>-3.2802498344791422</v>
      </c>
      <c r="C347" s="27">
        <v>2.5646538813733502</v>
      </c>
      <c r="D347">
        <v>0</v>
      </c>
      <c r="E347" s="11" t="s">
        <v>1076</v>
      </c>
      <c r="G347" s="27">
        <v>-3.2802499577410273</v>
      </c>
      <c r="H347" s="6">
        <v>0</v>
      </c>
      <c r="I347">
        <v>1</v>
      </c>
      <c r="J347" s="27">
        <v>2.5646543679081502</v>
      </c>
      <c r="K347" s="6">
        <v>0</v>
      </c>
      <c r="L347" s="11" t="s">
        <v>9</v>
      </c>
      <c r="S347" s="27">
        <v>-3.2802499577410273</v>
      </c>
      <c r="T347" s="27">
        <v>2.5646543679081502</v>
      </c>
      <c r="U347" s="11" t="s">
        <v>1080</v>
      </c>
      <c r="W347" s="30">
        <f t="shared" si="23"/>
        <v>-0.49957741027174052</v>
      </c>
      <c r="X347" s="6">
        <v>0</v>
      </c>
      <c r="Y347">
        <v>1</v>
      </c>
      <c r="Z347" s="29">
        <f t="shared" si="24"/>
        <v>0.54367908150015865</v>
      </c>
      <c r="AA347" s="6">
        <v>0</v>
      </c>
      <c r="AB347" s="11" t="s">
        <v>9</v>
      </c>
      <c r="AI347" s="29">
        <f t="shared" si="25"/>
        <v>-0.49957741027174052</v>
      </c>
      <c r="AJ347" s="29">
        <f t="shared" si="26"/>
        <v>0.54367908150015865</v>
      </c>
      <c r="AK347" s="11" t="s">
        <v>1080</v>
      </c>
    </row>
    <row r="348" spans="1:37" x14ac:dyDescent="0.2">
      <c r="A348">
        <v>0</v>
      </c>
      <c r="B348" s="27">
        <v>-3.2802497880555808</v>
      </c>
      <c r="C348" s="27">
        <v>2.5646538813876001</v>
      </c>
      <c r="D348">
        <v>0</v>
      </c>
      <c r="E348" s="11" t="s">
        <v>1076</v>
      </c>
      <c r="G348" s="27">
        <v>-3.2802500601662015</v>
      </c>
      <c r="H348" s="6">
        <v>0</v>
      </c>
      <c r="I348">
        <v>1</v>
      </c>
      <c r="J348" s="27">
        <v>2.5646542598414999</v>
      </c>
      <c r="K348" s="6">
        <v>0</v>
      </c>
      <c r="L348" s="11" t="s">
        <v>9</v>
      </c>
      <c r="S348" s="27">
        <v>-3.2802500601662015</v>
      </c>
      <c r="T348" s="27">
        <v>2.5646542598414999</v>
      </c>
      <c r="U348" s="11" t="s">
        <v>1080</v>
      </c>
      <c r="W348" s="30">
        <f t="shared" si="23"/>
        <v>-0.50060166201728862</v>
      </c>
      <c r="X348" s="6">
        <v>0</v>
      </c>
      <c r="Y348">
        <v>1</v>
      </c>
      <c r="Z348" s="29">
        <f t="shared" si="24"/>
        <v>0.54259841499879258</v>
      </c>
      <c r="AA348" s="6">
        <v>0</v>
      </c>
      <c r="AB348" s="11" t="s">
        <v>9</v>
      </c>
      <c r="AI348" s="29">
        <f t="shared" si="25"/>
        <v>-0.50060166201728862</v>
      </c>
      <c r="AJ348" s="29">
        <f t="shared" si="26"/>
        <v>0.54259841499879258</v>
      </c>
      <c r="AK348" s="11" t="s">
        <v>1080</v>
      </c>
    </row>
    <row r="349" spans="1:37" x14ac:dyDescent="0.2">
      <c r="A349">
        <v>0</v>
      </c>
      <c r="B349" s="27">
        <v>-3.2802498135281022</v>
      </c>
      <c r="C349" s="27">
        <v>2.5646538814890198</v>
      </c>
      <c r="D349">
        <v>0</v>
      </c>
      <c r="E349" s="11" t="s">
        <v>1076</v>
      </c>
      <c r="G349" s="27">
        <v>-3.2802500836406034</v>
      </c>
      <c r="H349" s="6">
        <v>0</v>
      </c>
      <c r="I349">
        <v>1</v>
      </c>
      <c r="J349" s="27">
        <v>2.56465446599266</v>
      </c>
      <c r="K349" s="6">
        <v>0</v>
      </c>
      <c r="L349" s="11" t="s">
        <v>9</v>
      </c>
      <c r="S349" s="27">
        <v>-3.2802500836406034</v>
      </c>
      <c r="T349" s="27">
        <v>2.56465446599266</v>
      </c>
      <c r="U349" s="11" t="s">
        <v>1080</v>
      </c>
      <c r="W349" s="30">
        <f t="shared" si="23"/>
        <v>-0.5008364060340682</v>
      </c>
      <c r="X349" s="6">
        <v>0</v>
      </c>
      <c r="Y349">
        <v>1</v>
      </c>
      <c r="Z349" s="29">
        <f t="shared" si="24"/>
        <v>0.54465992659970652</v>
      </c>
      <c r="AA349" s="6">
        <v>0</v>
      </c>
      <c r="AB349" s="11" t="s">
        <v>9</v>
      </c>
      <c r="AI349" s="29">
        <f t="shared" si="25"/>
        <v>-0.5008364060340682</v>
      </c>
      <c r="AJ349" s="29">
        <f t="shared" si="26"/>
        <v>0.54465992659970652</v>
      </c>
      <c r="AK349" s="11" t="s">
        <v>1080</v>
      </c>
    </row>
    <row r="350" spans="1:37" x14ac:dyDescent="0.2">
      <c r="A350">
        <v>0</v>
      </c>
      <c r="B350" s="27">
        <v>-3.280249795948937</v>
      </c>
      <c r="C350" s="27">
        <v>2.5646538819416902</v>
      </c>
      <c r="D350">
        <v>0</v>
      </c>
      <c r="E350" s="11" t="s">
        <v>1076</v>
      </c>
      <c r="G350" s="27">
        <v>-3.2802498208135038</v>
      </c>
      <c r="H350" s="6">
        <v>0</v>
      </c>
      <c r="I350">
        <v>1</v>
      </c>
      <c r="J350" s="27">
        <v>2.56465373890385</v>
      </c>
      <c r="K350" s="6">
        <v>0</v>
      </c>
      <c r="L350" s="11" t="s">
        <v>9</v>
      </c>
      <c r="S350" s="27">
        <v>-3.2802498208135038</v>
      </c>
      <c r="T350" s="27">
        <v>2.56465373890385</v>
      </c>
      <c r="U350" s="11" t="s">
        <v>1080</v>
      </c>
      <c r="W350" s="30">
        <f t="shared" si="23"/>
        <v>-0.49820813503902173</v>
      </c>
      <c r="X350" s="6">
        <v>0</v>
      </c>
      <c r="Y350">
        <v>1</v>
      </c>
      <c r="Z350" s="29">
        <f t="shared" si="24"/>
        <v>0.53738903849807684</v>
      </c>
      <c r="AA350" s="6">
        <v>0</v>
      </c>
      <c r="AB350" s="11" t="s">
        <v>9</v>
      </c>
      <c r="AI350" s="29">
        <f t="shared" si="25"/>
        <v>-0.49820813503902173</v>
      </c>
      <c r="AJ350" s="29">
        <f t="shared" si="26"/>
        <v>0.53738903849807684</v>
      </c>
      <c r="AK350" s="11" t="s">
        <v>1080</v>
      </c>
    </row>
    <row r="351" spans="1:37" x14ac:dyDescent="0.2">
      <c r="A351">
        <v>0</v>
      </c>
      <c r="B351" s="27">
        <v>-3.2802496629351583</v>
      </c>
      <c r="C351" s="27">
        <v>2.5646538830648198</v>
      </c>
      <c r="D351">
        <v>0</v>
      </c>
      <c r="E351" s="11" t="s">
        <v>1076</v>
      </c>
      <c r="G351" s="27">
        <v>-3.2802499634687701</v>
      </c>
      <c r="H351" s="6">
        <v>0</v>
      </c>
      <c r="I351">
        <v>1</v>
      </c>
      <c r="J351" s="27">
        <v>2.5646539879319001</v>
      </c>
      <c r="K351" s="6">
        <v>0</v>
      </c>
      <c r="L351" s="11" t="s">
        <v>9</v>
      </c>
      <c r="S351" s="27">
        <v>-3.2802499634687701</v>
      </c>
      <c r="T351" s="27">
        <v>2.5646539879319001</v>
      </c>
      <c r="U351" s="11" t="s">
        <v>1080</v>
      </c>
      <c r="W351" s="30">
        <f t="shared" si="23"/>
        <v>-0.49963468770147301</v>
      </c>
      <c r="X351" s="6">
        <v>0</v>
      </c>
      <c r="Y351">
        <v>1</v>
      </c>
      <c r="Z351" s="29">
        <f t="shared" si="24"/>
        <v>0.53987931899973773</v>
      </c>
      <c r="AA351" s="6">
        <v>0</v>
      </c>
      <c r="AB351" s="11" t="s">
        <v>9</v>
      </c>
      <c r="AI351" s="29">
        <f t="shared" si="25"/>
        <v>-0.49963468770147301</v>
      </c>
      <c r="AJ351" s="29">
        <f t="shared" si="26"/>
        <v>0.53987931899973773</v>
      </c>
      <c r="AK351" s="11" t="s">
        <v>1080</v>
      </c>
    </row>
    <row r="352" spans="1:37" x14ac:dyDescent="0.2">
      <c r="A352">
        <v>0</v>
      </c>
      <c r="B352" s="27">
        <v>-3.2802498480329172</v>
      </c>
      <c r="C352" s="27">
        <v>2.5646538835380799</v>
      </c>
      <c r="D352">
        <v>0</v>
      </c>
      <c r="E352" s="11" t="s">
        <v>1076</v>
      </c>
      <c r="G352" s="27">
        <v>-3.2802497035505063</v>
      </c>
      <c r="H352" s="6">
        <v>0</v>
      </c>
      <c r="I352">
        <v>1</v>
      </c>
      <c r="J352" s="27">
        <v>2.56465376473004</v>
      </c>
      <c r="K352" s="6">
        <v>0</v>
      </c>
      <c r="L352" s="11" t="s">
        <v>9</v>
      </c>
      <c r="S352" s="27">
        <v>-3.2802497035505063</v>
      </c>
      <c r="T352" s="27">
        <v>2.56465376473004</v>
      </c>
      <c r="U352" s="11" t="s">
        <v>1080</v>
      </c>
      <c r="W352" s="30">
        <f t="shared" si="23"/>
        <v>-0.49703550506092142</v>
      </c>
      <c r="X352" s="6">
        <v>0</v>
      </c>
      <c r="Y352">
        <v>1</v>
      </c>
      <c r="Z352" s="29">
        <f t="shared" si="24"/>
        <v>0.53764730039983988</v>
      </c>
      <c r="AA352" s="6">
        <v>0</v>
      </c>
      <c r="AB352" s="11" t="s">
        <v>9</v>
      </c>
      <c r="AI352" s="29">
        <f t="shared" si="25"/>
        <v>-0.49703550506092142</v>
      </c>
      <c r="AJ352" s="29">
        <f t="shared" si="26"/>
        <v>0.53764730039983988</v>
      </c>
      <c r="AK352" s="11" t="s">
        <v>1080</v>
      </c>
    </row>
    <row r="353" spans="1:37" x14ac:dyDescent="0.2">
      <c r="A353">
        <v>0</v>
      </c>
      <c r="B353" s="27">
        <v>-3.2802497424310717</v>
      </c>
      <c r="C353" s="27">
        <v>2.5646538835760602</v>
      </c>
      <c r="D353">
        <v>0</v>
      </c>
      <c r="E353" s="11" t="s">
        <v>1076</v>
      </c>
      <c r="G353" s="27">
        <v>-3.2802499926661919</v>
      </c>
      <c r="H353" s="6">
        <v>0</v>
      </c>
      <c r="I353">
        <v>1</v>
      </c>
      <c r="J353" s="27">
        <v>2.5646539123588399</v>
      </c>
      <c r="K353" s="6">
        <v>0</v>
      </c>
      <c r="L353" s="11" t="s">
        <v>9</v>
      </c>
      <c r="S353" s="27">
        <v>-3.2802499926661919</v>
      </c>
      <c r="T353" s="27">
        <v>2.5646539123588399</v>
      </c>
      <c r="U353" s="11" t="s">
        <v>1080</v>
      </c>
      <c r="W353" s="30">
        <f t="shared" si="23"/>
        <v>-0.49992666191974422</v>
      </c>
      <c r="X353" s="6">
        <v>0</v>
      </c>
      <c r="Y353">
        <v>1</v>
      </c>
      <c r="Z353" s="29">
        <f t="shared" si="24"/>
        <v>0.53912358839806984</v>
      </c>
      <c r="AA353" s="6">
        <v>0</v>
      </c>
      <c r="AB353" s="11" t="s">
        <v>9</v>
      </c>
      <c r="AI353" s="29">
        <f t="shared" si="25"/>
        <v>-0.49992666191974422</v>
      </c>
      <c r="AJ353" s="29">
        <f t="shared" si="26"/>
        <v>0.53912358839806984</v>
      </c>
      <c r="AK353" s="11" t="s">
        <v>1080</v>
      </c>
    </row>
    <row r="354" spans="1:37" x14ac:dyDescent="0.2">
      <c r="A354">
        <v>0</v>
      </c>
      <c r="B354" s="27">
        <v>-3.2802497862865221</v>
      </c>
      <c r="C354" s="27">
        <v>2.5646538837962898</v>
      </c>
      <c r="D354">
        <v>0</v>
      </c>
      <c r="E354" s="11" t="s">
        <v>1076</v>
      </c>
      <c r="G354" s="27">
        <v>-3.2802496503004988</v>
      </c>
      <c r="H354" s="6">
        <v>0</v>
      </c>
      <c r="I354">
        <v>1</v>
      </c>
      <c r="J354" s="27">
        <v>2.56465375647673</v>
      </c>
      <c r="K354" s="6">
        <v>0</v>
      </c>
      <c r="L354" s="11" t="s">
        <v>9</v>
      </c>
      <c r="S354" s="27">
        <v>-3.2802496503004988</v>
      </c>
      <c r="T354" s="27">
        <v>2.56465375647673</v>
      </c>
      <c r="U354" s="11" t="s">
        <v>1080</v>
      </c>
      <c r="W354" s="30">
        <f t="shared" si="23"/>
        <v>-0.49650300498615252</v>
      </c>
      <c r="X354" s="6">
        <v>0</v>
      </c>
      <c r="Y354">
        <v>1</v>
      </c>
      <c r="Z354" s="29">
        <f t="shared" si="24"/>
        <v>0.53756476729904534</v>
      </c>
      <c r="AA354" s="6">
        <v>0</v>
      </c>
      <c r="AB354" s="11" t="s">
        <v>9</v>
      </c>
      <c r="AI354" s="29">
        <f t="shared" si="25"/>
        <v>-0.49650300498615252</v>
      </c>
      <c r="AJ354" s="29">
        <f t="shared" si="26"/>
        <v>0.53756476729904534</v>
      </c>
      <c r="AK354" s="11" t="s">
        <v>1080</v>
      </c>
    </row>
    <row r="355" spans="1:37" x14ac:dyDescent="0.2">
      <c r="A355">
        <v>0</v>
      </c>
      <c r="B355" s="27">
        <v>-3.2802502005608543</v>
      </c>
      <c r="C355" s="27">
        <v>2.5646538848078499</v>
      </c>
      <c r="D355">
        <v>0</v>
      </c>
      <c r="E355" s="11" t="s">
        <v>1076</v>
      </c>
      <c r="G355" s="27">
        <v>-3.2802497895420131</v>
      </c>
      <c r="H355" s="6">
        <v>0</v>
      </c>
      <c r="I355">
        <v>1</v>
      </c>
      <c r="J355" s="27">
        <v>2.5646539752692101</v>
      </c>
      <c r="K355" s="6">
        <v>0</v>
      </c>
      <c r="L355" s="11" t="s">
        <v>9</v>
      </c>
      <c r="S355" s="27">
        <v>-3.2802497895420131</v>
      </c>
      <c r="T355" s="27">
        <v>2.5646539752692101</v>
      </c>
      <c r="U355" s="11" t="s">
        <v>1080</v>
      </c>
      <c r="W355" s="30">
        <f t="shared" si="23"/>
        <v>-0.49789542012877064</v>
      </c>
      <c r="X355" s="6">
        <v>0</v>
      </c>
      <c r="Y355">
        <v>1</v>
      </c>
      <c r="Z355" s="29">
        <f t="shared" si="24"/>
        <v>0.53975269210059196</v>
      </c>
      <c r="AA355" s="6">
        <v>0</v>
      </c>
      <c r="AB355" s="11" t="s">
        <v>9</v>
      </c>
      <c r="AI355" s="29">
        <f t="shared" si="25"/>
        <v>-0.49789542012877064</v>
      </c>
      <c r="AJ355" s="29">
        <f t="shared" si="26"/>
        <v>0.53975269210059196</v>
      </c>
      <c r="AK355" s="11" t="s">
        <v>1080</v>
      </c>
    </row>
    <row r="356" spans="1:37" x14ac:dyDescent="0.2">
      <c r="A356">
        <v>0</v>
      </c>
      <c r="B356" s="27">
        <v>-3.280249764829132</v>
      </c>
      <c r="C356" s="27">
        <v>2.5646538850974898</v>
      </c>
      <c r="D356">
        <v>0</v>
      </c>
      <c r="E356" s="11" t="s">
        <v>1076</v>
      </c>
      <c r="G356" s="27">
        <v>-3.2802498372613229</v>
      </c>
      <c r="H356" s="6">
        <v>0</v>
      </c>
      <c r="I356">
        <v>1</v>
      </c>
      <c r="J356" s="27">
        <v>2.5646541404104699</v>
      </c>
      <c r="K356" s="6">
        <v>0</v>
      </c>
      <c r="L356" s="11" t="s">
        <v>9</v>
      </c>
      <c r="S356" s="27">
        <v>-3.2802498372613229</v>
      </c>
      <c r="T356" s="27">
        <v>2.5646541404104699</v>
      </c>
      <c r="U356" s="11" t="s">
        <v>1080</v>
      </c>
      <c r="W356" s="30">
        <f t="shared" si="23"/>
        <v>-0.49837261322682025</v>
      </c>
      <c r="X356" s="6">
        <v>0</v>
      </c>
      <c r="Y356">
        <v>1</v>
      </c>
      <c r="Z356" s="29">
        <f t="shared" si="24"/>
        <v>0.54140410470063216</v>
      </c>
      <c r="AA356" s="6">
        <v>0</v>
      </c>
      <c r="AB356" s="11" t="s">
        <v>9</v>
      </c>
      <c r="AI356" s="29">
        <f t="shared" si="25"/>
        <v>-0.49837261322682025</v>
      </c>
      <c r="AJ356" s="29">
        <f t="shared" si="26"/>
        <v>0.54140410470063216</v>
      </c>
      <c r="AK356" s="11" t="s">
        <v>1080</v>
      </c>
    </row>
    <row r="357" spans="1:37" x14ac:dyDescent="0.2">
      <c r="A357">
        <v>0</v>
      </c>
      <c r="B357" s="27">
        <v>-3.2802498559488451</v>
      </c>
      <c r="C357" s="27">
        <v>2.5646538858961501</v>
      </c>
      <c r="D357">
        <v>0</v>
      </c>
      <c r="E357" s="11" t="s">
        <v>1076</v>
      </c>
      <c r="G357" s="27">
        <v>-3.280249854425469</v>
      </c>
      <c r="H357" s="6">
        <v>0</v>
      </c>
      <c r="I357">
        <v>1</v>
      </c>
      <c r="J357" s="27">
        <v>2.56465428743752</v>
      </c>
      <c r="K357" s="6">
        <v>0</v>
      </c>
      <c r="L357" s="11" t="s">
        <v>9</v>
      </c>
      <c r="S357" s="27">
        <v>-3.280249854425469</v>
      </c>
      <c r="T357" s="27">
        <v>2.56465428743752</v>
      </c>
      <c r="U357" s="11" t="s">
        <v>1080</v>
      </c>
      <c r="W357" s="30">
        <f t="shared" si="23"/>
        <v>-0.49854425468947738</v>
      </c>
      <c r="X357" s="6">
        <v>0</v>
      </c>
      <c r="Y357">
        <v>1</v>
      </c>
      <c r="Z357" s="29">
        <f t="shared" si="24"/>
        <v>0.54287437519815285</v>
      </c>
      <c r="AA357" s="6">
        <v>0</v>
      </c>
      <c r="AB357" s="11" t="s">
        <v>9</v>
      </c>
      <c r="AI357" s="29">
        <f t="shared" si="25"/>
        <v>-0.49854425468947738</v>
      </c>
      <c r="AJ357" s="29">
        <f t="shared" si="26"/>
        <v>0.54287437519815285</v>
      </c>
      <c r="AK357" s="11" t="s">
        <v>1080</v>
      </c>
    </row>
    <row r="358" spans="1:37" x14ac:dyDescent="0.2">
      <c r="A358">
        <v>0</v>
      </c>
      <c r="B358" s="27">
        <v>-3.2802498958901496</v>
      </c>
      <c r="C358" s="27">
        <v>2.5646538858967198</v>
      </c>
      <c r="D358">
        <v>0</v>
      </c>
      <c r="E358" s="11" t="s">
        <v>1076</v>
      </c>
      <c r="G358" s="27">
        <v>-3.2802501285446914</v>
      </c>
      <c r="H358" s="6">
        <v>0</v>
      </c>
      <c r="I358">
        <v>1</v>
      </c>
      <c r="J358" s="27">
        <v>2.56465423768958</v>
      </c>
      <c r="K358" s="6">
        <v>0</v>
      </c>
      <c r="L358" s="11" t="s">
        <v>9</v>
      </c>
      <c r="S358" s="27">
        <v>-3.2802501285446914</v>
      </c>
      <c r="T358" s="27">
        <v>2.56465423768958</v>
      </c>
      <c r="U358" s="11" t="s">
        <v>1080</v>
      </c>
      <c r="W358" s="30">
        <f t="shared" si="23"/>
        <v>-0.50128544691688148</v>
      </c>
      <c r="X358" s="6">
        <v>0</v>
      </c>
      <c r="Y358">
        <v>1</v>
      </c>
      <c r="Z358" s="29">
        <f t="shared" si="24"/>
        <v>0.54237689579895232</v>
      </c>
      <c r="AA358" s="6">
        <v>0</v>
      </c>
      <c r="AB358" s="11" t="s">
        <v>9</v>
      </c>
      <c r="AI358" s="29">
        <f t="shared" si="25"/>
        <v>-0.50128544691688148</v>
      </c>
      <c r="AJ358" s="29">
        <f t="shared" si="26"/>
        <v>0.54237689579895232</v>
      </c>
      <c r="AK358" s="11" t="s">
        <v>1080</v>
      </c>
    </row>
    <row r="359" spans="1:37" x14ac:dyDescent="0.2">
      <c r="A359">
        <v>0</v>
      </c>
      <c r="B359" s="27">
        <v>-3.2802498544273151</v>
      </c>
      <c r="C359" s="27">
        <v>2.5646538867823399</v>
      </c>
      <c r="D359">
        <v>0</v>
      </c>
      <c r="E359" s="11" t="s">
        <v>1076</v>
      </c>
      <c r="G359" s="27">
        <v>-3.2802496731942359</v>
      </c>
      <c r="H359" s="6">
        <v>0</v>
      </c>
      <c r="I359">
        <v>1</v>
      </c>
      <c r="J359" s="27">
        <v>2.5646538783805899</v>
      </c>
      <c r="K359" s="6">
        <v>0</v>
      </c>
      <c r="L359" s="11" t="s">
        <v>9</v>
      </c>
      <c r="S359" s="27">
        <v>-3.2802496731942359</v>
      </c>
      <c r="T359" s="27">
        <v>2.5646538783805899</v>
      </c>
      <c r="U359" s="11" t="s">
        <v>1080</v>
      </c>
      <c r="W359" s="30">
        <f t="shared" si="23"/>
        <v>-0.49673194235947449</v>
      </c>
      <c r="X359" s="6">
        <v>0</v>
      </c>
      <c r="Y359">
        <v>1</v>
      </c>
      <c r="Z359" s="29">
        <f t="shared" si="24"/>
        <v>0.53878380589958397</v>
      </c>
      <c r="AA359" s="6">
        <v>0</v>
      </c>
      <c r="AB359" s="11" t="s">
        <v>9</v>
      </c>
      <c r="AI359" s="29">
        <f t="shared" si="25"/>
        <v>-0.49673194235947449</v>
      </c>
      <c r="AJ359" s="29">
        <f t="shared" si="26"/>
        <v>0.53878380589958397</v>
      </c>
      <c r="AK359" s="11" t="s">
        <v>1080</v>
      </c>
    </row>
    <row r="360" spans="1:37" x14ac:dyDescent="0.2">
      <c r="A360">
        <v>0</v>
      </c>
      <c r="B360" s="27">
        <v>-3.2802501115474101</v>
      </c>
      <c r="C360" s="27">
        <v>2.5646538884910099</v>
      </c>
      <c r="D360">
        <v>0</v>
      </c>
      <c r="E360" s="11" t="s">
        <v>1076</v>
      </c>
      <c r="G360" s="27">
        <v>-3.2802499743528397</v>
      </c>
      <c r="H360" s="6">
        <v>0</v>
      </c>
      <c r="I360">
        <v>1</v>
      </c>
      <c r="J360" s="27">
        <v>2.5646542874425799</v>
      </c>
      <c r="K360" s="6">
        <v>0</v>
      </c>
      <c r="L360" s="11" t="s">
        <v>9</v>
      </c>
      <c r="S360" s="27">
        <v>-3.2802499743528397</v>
      </c>
      <c r="T360" s="27">
        <v>2.5646542874425799</v>
      </c>
      <c r="U360" s="11" t="s">
        <v>1080</v>
      </c>
      <c r="W360" s="30">
        <f t="shared" si="23"/>
        <v>-0.49974352839490166</v>
      </c>
      <c r="X360" s="6">
        <v>0</v>
      </c>
      <c r="Y360">
        <v>1</v>
      </c>
      <c r="Z360" s="29">
        <f t="shared" si="24"/>
        <v>0.54287442579880008</v>
      </c>
      <c r="AA360" s="6">
        <v>0</v>
      </c>
      <c r="AB360" s="11" t="s">
        <v>9</v>
      </c>
      <c r="AI360" s="29">
        <f t="shared" si="25"/>
        <v>-0.49974352839490166</v>
      </c>
      <c r="AJ360" s="29">
        <f t="shared" si="26"/>
        <v>0.54287442579880008</v>
      </c>
      <c r="AK360" s="11" t="s">
        <v>1080</v>
      </c>
    </row>
    <row r="361" spans="1:37" x14ac:dyDescent="0.2">
      <c r="A361">
        <v>0</v>
      </c>
      <c r="B361" s="27">
        <v>-3.2802498282397012</v>
      </c>
      <c r="C361" s="27">
        <v>2.5646538888382202</v>
      </c>
      <c r="D361">
        <v>0</v>
      </c>
      <c r="E361" s="11" t="s">
        <v>1076</v>
      </c>
      <c r="G361" s="27">
        <v>-3.2802496952558871</v>
      </c>
      <c r="H361" s="6">
        <v>0</v>
      </c>
      <c r="I361">
        <v>1</v>
      </c>
      <c r="J361" s="27">
        <v>2.56465353121401</v>
      </c>
      <c r="K361" s="6">
        <v>0</v>
      </c>
      <c r="L361" s="11" t="s">
        <v>9</v>
      </c>
      <c r="S361" s="27">
        <v>-3.2802496952558871</v>
      </c>
      <c r="T361" s="27">
        <v>2.56465353121401</v>
      </c>
      <c r="U361" s="11" t="s">
        <v>1080</v>
      </c>
      <c r="W361" s="30">
        <f t="shared" si="23"/>
        <v>-0.49695255886763334</v>
      </c>
      <c r="X361" s="6">
        <v>0</v>
      </c>
      <c r="Y361">
        <v>1</v>
      </c>
      <c r="Z361" s="29">
        <f t="shared" si="24"/>
        <v>0.53531214009854011</v>
      </c>
      <c r="AA361" s="6">
        <v>0</v>
      </c>
      <c r="AB361" s="11" t="s">
        <v>9</v>
      </c>
      <c r="AI361" s="29">
        <f t="shared" si="25"/>
        <v>-0.49695255886763334</v>
      </c>
      <c r="AJ361" s="29">
        <f t="shared" si="26"/>
        <v>0.53531214009854011</v>
      </c>
      <c r="AK361" s="11" t="s">
        <v>1080</v>
      </c>
    </row>
    <row r="362" spans="1:37" x14ac:dyDescent="0.2">
      <c r="A362">
        <v>0</v>
      </c>
      <c r="B362" s="27">
        <v>-3.2802497461071236</v>
      </c>
      <c r="C362" s="27">
        <v>2.56465388884039</v>
      </c>
      <c r="D362">
        <v>0</v>
      </c>
      <c r="E362" s="11" t="s">
        <v>1076</v>
      </c>
      <c r="G362" s="27">
        <v>-3.2802496166965383</v>
      </c>
      <c r="H362" s="6">
        <v>0</v>
      </c>
      <c r="I362">
        <v>1</v>
      </c>
      <c r="J362" s="27">
        <v>2.5646535493326499</v>
      </c>
      <c r="K362" s="6">
        <v>0</v>
      </c>
      <c r="L362" s="11" t="s">
        <v>9</v>
      </c>
      <c r="S362" s="27">
        <v>-3.2802496166965383</v>
      </c>
      <c r="T362" s="27">
        <v>2.5646535493326499</v>
      </c>
      <c r="U362" s="11" t="s">
        <v>1080</v>
      </c>
      <c r="W362" s="30">
        <f t="shared" si="23"/>
        <v>-0.49616696538578253</v>
      </c>
      <c r="X362" s="6">
        <v>0</v>
      </c>
      <c r="Y362">
        <v>1</v>
      </c>
      <c r="Z362" s="29">
        <f t="shared" si="24"/>
        <v>0.53549332649708958</v>
      </c>
      <c r="AA362" s="6">
        <v>0</v>
      </c>
      <c r="AB362" s="11" t="s">
        <v>9</v>
      </c>
      <c r="AI362" s="29">
        <f t="shared" si="25"/>
        <v>-0.49616696538578253</v>
      </c>
      <c r="AJ362" s="29">
        <f t="shared" si="26"/>
        <v>0.53549332649708958</v>
      </c>
      <c r="AK362" s="11" t="s">
        <v>1080</v>
      </c>
    </row>
    <row r="363" spans="1:37" x14ac:dyDescent="0.2">
      <c r="A363">
        <v>0</v>
      </c>
      <c r="B363" s="27">
        <v>-3.2802498898982475</v>
      </c>
      <c r="C363" s="27">
        <v>2.5646538900217801</v>
      </c>
      <c r="D363">
        <v>0</v>
      </c>
      <c r="E363" s="11" t="s">
        <v>1076</v>
      </c>
      <c r="G363" s="27">
        <v>-3.2802501001255777</v>
      </c>
      <c r="H363" s="6">
        <v>0</v>
      </c>
      <c r="I363">
        <v>1</v>
      </c>
      <c r="J363" s="27">
        <v>2.56465444230549</v>
      </c>
      <c r="K363" s="6">
        <v>0</v>
      </c>
      <c r="L363" s="11" t="s">
        <v>9</v>
      </c>
      <c r="S363" s="27">
        <v>-3.2802501001255777</v>
      </c>
      <c r="T363" s="27">
        <v>2.56465444230549</v>
      </c>
      <c r="U363" s="11" t="s">
        <v>1080</v>
      </c>
      <c r="W363" s="30">
        <f t="shared" si="23"/>
        <v>-0.50100125577591825</v>
      </c>
      <c r="X363" s="6">
        <v>0</v>
      </c>
      <c r="Y363">
        <v>1</v>
      </c>
      <c r="Z363" s="29">
        <f t="shared" si="24"/>
        <v>0.54442305490010767</v>
      </c>
      <c r="AA363" s="6">
        <v>0</v>
      </c>
      <c r="AB363" s="11" t="s">
        <v>9</v>
      </c>
      <c r="AI363" s="29">
        <f t="shared" si="25"/>
        <v>-0.50100125577591825</v>
      </c>
      <c r="AJ363" s="29">
        <f t="shared" si="26"/>
        <v>0.54442305490010767</v>
      </c>
      <c r="AK363" s="11" t="s">
        <v>1080</v>
      </c>
    </row>
    <row r="364" spans="1:37" x14ac:dyDescent="0.2">
      <c r="A364">
        <v>0</v>
      </c>
      <c r="B364" s="27">
        <v>-3.2802497054568804</v>
      </c>
      <c r="C364" s="27">
        <v>2.5646538902621101</v>
      </c>
      <c r="D364">
        <v>0</v>
      </c>
      <c r="E364" s="11" t="s">
        <v>1076</v>
      </c>
      <c r="G364" s="27">
        <v>-3.2802501244842026</v>
      </c>
      <c r="H364" s="6">
        <v>0</v>
      </c>
      <c r="I364">
        <v>1</v>
      </c>
      <c r="J364" s="27">
        <v>2.5646542420287202</v>
      </c>
      <c r="K364" s="6">
        <v>0</v>
      </c>
      <c r="L364" s="11" t="s">
        <v>9</v>
      </c>
      <c r="S364" s="27">
        <v>-3.2802501244842026</v>
      </c>
      <c r="T364" s="27">
        <v>2.5646542420287202</v>
      </c>
      <c r="U364" s="11" t="s">
        <v>1080</v>
      </c>
      <c r="W364" s="30">
        <f t="shared" si="23"/>
        <v>-0.50124484202387976</v>
      </c>
      <c r="X364" s="6">
        <v>0</v>
      </c>
      <c r="Y364">
        <v>1</v>
      </c>
      <c r="Z364" s="29">
        <f t="shared" si="24"/>
        <v>0.54242028720182134</v>
      </c>
      <c r="AA364" s="6">
        <v>0</v>
      </c>
      <c r="AB364" s="11" t="s">
        <v>9</v>
      </c>
      <c r="AI364" s="29">
        <f t="shared" si="25"/>
        <v>-0.50124484202387976</v>
      </c>
      <c r="AJ364" s="29">
        <f t="shared" si="26"/>
        <v>0.54242028720182134</v>
      </c>
      <c r="AK364" s="11" t="s">
        <v>1080</v>
      </c>
    </row>
    <row r="365" spans="1:37" x14ac:dyDescent="0.2">
      <c r="A365">
        <v>0</v>
      </c>
      <c r="B365" s="27">
        <v>-3.2802497864410745</v>
      </c>
      <c r="C365" s="27">
        <v>2.5646538903234801</v>
      </c>
      <c r="D365">
        <v>0</v>
      </c>
      <c r="E365" s="11" t="s">
        <v>1076</v>
      </c>
      <c r="G365" s="27">
        <v>-3.2802498820703709</v>
      </c>
      <c r="H365" s="6">
        <v>0</v>
      </c>
      <c r="I365">
        <v>1</v>
      </c>
      <c r="J365" s="27">
        <v>2.5646538906303298</v>
      </c>
      <c r="K365" s="6">
        <v>0</v>
      </c>
      <c r="L365" s="11" t="s">
        <v>9</v>
      </c>
      <c r="S365" s="27">
        <v>-3.2802498820703709</v>
      </c>
      <c r="T365" s="27">
        <v>2.5646538906303298</v>
      </c>
      <c r="U365" s="11" t="s">
        <v>1080</v>
      </c>
      <c r="W365" s="30">
        <f t="shared" si="23"/>
        <v>-0.49882070370949805</v>
      </c>
      <c r="X365" s="6">
        <v>0</v>
      </c>
      <c r="Y365">
        <v>1</v>
      </c>
      <c r="Z365" s="29">
        <f t="shared" si="24"/>
        <v>0.538906303296244</v>
      </c>
      <c r="AA365" s="6">
        <v>0</v>
      </c>
      <c r="AB365" s="11" t="s">
        <v>9</v>
      </c>
      <c r="AI365" s="29">
        <f t="shared" si="25"/>
        <v>-0.49882070370949805</v>
      </c>
      <c r="AJ365" s="29">
        <f t="shared" si="26"/>
        <v>0.538906303296244</v>
      </c>
      <c r="AK365" s="11" t="s">
        <v>1080</v>
      </c>
    </row>
    <row r="366" spans="1:37" x14ac:dyDescent="0.2">
      <c r="A366">
        <v>0</v>
      </c>
      <c r="B366" s="27">
        <v>-3.2802494124338724</v>
      </c>
      <c r="C366" s="27">
        <v>2.5646538903574698</v>
      </c>
      <c r="D366">
        <v>0</v>
      </c>
      <c r="E366" s="11" t="s">
        <v>1076</v>
      </c>
      <c r="G366" s="27">
        <v>-3.2802496278702198</v>
      </c>
      <c r="H366" s="6">
        <v>0</v>
      </c>
      <c r="I366">
        <v>1</v>
      </c>
      <c r="J366" s="27">
        <v>2.56465359739606</v>
      </c>
      <c r="K366" s="6">
        <v>0</v>
      </c>
      <c r="L366" s="11" t="s">
        <v>9</v>
      </c>
      <c r="S366" s="27">
        <v>-3.2802496278702198</v>
      </c>
      <c r="T366" s="27">
        <v>2.56465359739606</v>
      </c>
      <c r="U366" s="11" t="s">
        <v>1080</v>
      </c>
      <c r="W366" s="30">
        <f t="shared" si="23"/>
        <v>-0.49627870220137993</v>
      </c>
      <c r="X366" s="6">
        <v>0</v>
      </c>
      <c r="Y366">
        <v>1</v>
      </c>
      <c r="Z366" s="29">
        <f t="shared" si="24"/>
        <v>0.53597396059922175</v>
      </c>
      <c r="AA366" s="6">
        <v>0</v>
      </c>
      <c r="AB366" s="11" t="s">
        <v>9</v>
      </c>
      <c r="AI366" s="29">
        <f t="shared" si="25"/>
        <v>-0.49627870220137993</v>
      </c>
      <c r="AJ366" s="29">
        <f t="shared" si="26"/>
        <v>0.53597396059922175</v>
      </c>
      <c r="AK366" s="11" t="s">
        <v>1080</v>
      </c>
    </row>
    <row r="367" spans="1:37" x14ac:dyDescent="0.2">
      <c r="A367">
        <v>0</v>
      </c>
      <c r="B367" s="27">
        <v>-3.2802498820703709</v>
      </c>
      <c r="C367" s="27">
        <v>2.5646538906303298</v>
      </c>
      <c r="D367">
        <v>0</v>
      </c>
      <c r="E367" s="11" t="s">
        <v>1076</v>
      </c>
      <c r="G367" s="27">
        <v>-3.2802495726050531</v>
      </c>
      <c r="H367" s="6">
        <v>0</v>
      </c>
      <c r="I367">
        <v>1</v>
      </c>
      <c r="J367" s="27">
        <v>2.56465374971966</v>
      </c>
      <c r="K367" s="6">
        <v>0</v>
      </c>
      <c r="L367" s="11" t="s">
        <v>9</v>
      </c>
      <c r="S367" s="27">
        <v>-3.2802495726050531</v>
      </c>
      <c r="T367" s="27">
        <v>2.56465374971966</v>
      </c>
      <c r="U367" s="11" t="s">
        <v>1080</v>
      </c>
      <c r="W367" s="30">
        <f t="shared" si="23"/>
        <v>-0.49572605053253938</v>
      </c>
      <c r="X367" s="6">
        <v>0</v>
      </c>
      <c r="Y367">
        <v>1</v>
      </c>
      <c r="Z367" s="29">
        <f t="shared" si="24"/>
        <v>0.53749719660117989</v>
      </c>
      <c r="AA367" s="6">
        <v>0</v>
      </c>
      <c r="AB367" s="11" t="s">
        <v>9</v>
      </c>
      <c r="AI367" s="29">
        <f t="shared" si="25"/>
        <v>-0.49572605053253938</v>
      </c>
      <c r="AJ367" s="29">
        <f t="shared" si="26"/>
        <v>0.53749719660117989</v>
      </c>
      <c r="AK367" s="11" t="s">
        <v>1080</v>
      </c>
    </row>
    <row r="368" spans="1:37" x14ac:dyDescent="0.2">
      <c r="A368">
        <v>0</v>
      </c>
      <c r="B368" s="27">
        <v>-3.2802499279567869</v>
      </c>
      <c r="C368" s="27">
        <v>2.5646538906326199</v>
      </c>
      <c r="D368">
        <v>0</v>
      </c>
      <c r="E368" s="11" t="s">
        <v>1076</v>
      </c>
      <c r="G368" s="27">
        <v>-3.2802499585088691</v>
      </c>
      <c r="H368" s="6">
        <v>0</v>
      </c>
      <c r="I368">
        <v>1</v>
      </c>
      <c r="J368" s="27">
        <v>2.5646539125704502</v>
      </c>
      <c r="K368" s="6">
        <v>0</v>
      </c>
      <c r="L368" s="11" t="s">
        <v>9</v>
      </c>
      <c r="S368" s="27">
        <v>-3.2802499585088691</v>
      </c>
      <c r="T368" s="27">
        <v>2.5646539125704502</v>
      </c>
      <c r="U368" s="11" t="s">
        <v>1080</v>
      </c>
      <c r="W368" s="30">
        <f t="shared" si="23"/>
        <v>-0.49958508869167417</v>
      </c>
      <c r="X368" s="6">
        <v>0</v>
      </c>
      <c r="Y368">
        <v>1</v>
      </c>
      <c r="Z368" s="29">
        <f t="shared" si="24"/>
        <v>0.53912570450120256</v>
      </c>
      <c r="AA368" s="6">
        <v>0</v>
      </c>
      <c r="AB368" s="11" t="s">
        <v>9</v>
      </c>
      <c r="AI368" s="29">
        <f t="shared" si="25"/>
        <v>-0.49958508869167417</v>
      </c>
      <c r="AJ368" s="29">
        <f t="shared" si="26"/>
        <v>0.53912570450120256</v>
      </c>
      <c r="AK368" s="11" t="s">
        <v>1080</v>
      </c>
    </row>
    <row r="369" spans="1:37" x14ac:dyDescent="0.2">
      <c r="A369">
        <v>0</v>
      </c>
      <c r="B369" s="27">
        <v>-3.2802497445231973</v>
      </c>
      <c r="C369" s="27">
        <v>2.5646538920193702</v>
      </c>
      <c r="D369">
        <v>0</v>
      </c>
      <c r="E369" s="11" t="s">
        <v>1076</v>
      </c>
      <c r="G369" s="27">
        <v>-3.2802495774968095</v>
      </c>
      <c r="H369" s="6">
        <v>0</v>
      </c>
      <c r="I369">
        <v>1</v>
      </c>
      <c r="J369" s="27">
        <v>2.5646534591691399</v>
      </c>
      <c r="K369" s="6">
        <v>0</v>
      </c>
      <c r="L369" s="11" t="s">
        <v>9</v>
      </c>
      <c r="S369" s="27">
        <v>-3.2802495774968095</v>
      </c>
      <c r="T369" s="27">
        <v>2.5646534591691399</v>
      </c>
      <c r="U369" s="11" t="s">
        <v>1080</v>
      </c>
      <c r="W369" s="30">
        <f t="shared" si="23"/>
        <v>-0.49577496809797594</v>
      </c>
      <c r="X369" s="6">
        <v>0</v>
      </c>
      <c r="Y369">
        <v>1</v>
      </c>
      <c r="Z369" s="29">
        <f t="shared" si="24"/>
        <v>0.53459169139750884</v>
      </c>
      <c r="AA369" s="6">
        <v>0</v>
      </c>
      <c r="AB369" s="11" t="s">
        <v>9</v>
      </c>
      <c r="AI369" s="29">
        <f t="shared" si="25"/>
        <v>-0.49577496809797594</v>
      </c>
      <c r="AJ369" s="29">
        <f t="shared" si="26"/>
        <v>0.53459169139750884</v>
      </c>
      <c r="AK369" s="11" t="s">
        <v>1080</v>
      </c>
    </row>
    <row r="370" spans="1:37" x14ac:dyDescent="0.2">
      <c r="A370">
        <v>0</v>
      </c>
      <c r="B370" s="27">
        <v>-3.2802497185469925</v>
      </c>
      <c r="C370" s="27">
        <v>2.5646538926590998</v>
      </c>
      <c r="D370">
        <v>0</v>
      </c>
      <c r="E370" s="11" t="s">
        <v>1076</v>
      </c>
      <c r="G370" s="27">
        <v>-3.2802498053332374</v>
      </c>
      <c r="H370" s="6">
        <v>0</v>
      </c>
      <c r="I370">
        <v>1</v>
      </c>
      <c r="J370" s="27">
        <v>2.5646542136496602</v>
      </c>
      <c r="K370" s="6">
        <v>0</v>
      </c>
      <c r="L370" s="11" t="s">
        <v>9</v>
      </c>
      <c r="S370" s="27">
        <v>-3.2802498053332374</v>
      </c>
      <c r="T370" s="27">
        <v>2.5646542136496602</v>
      </c>
      <c r="U370" s="11" t="s">
        <v>1080</v>
      </c>
      <c r="W370" s="30">
        <f t="shared" si="23"/>
        <v>-0.4980533323760028</v>
      </c>
      <c r="X370" s="6">
        <v>0</v>
      </c>
      <c r="Y370">
        <v>1</v>
      </c>
      <c r="Z370" s="29">
        <f t="shared" si="24"/>
        <v>0.54213649660232477</v>
      </c>
      <c r="AA370" s="6">
        <v>0</v>
      </c>
      <c r="AB370" s="11" t="s">
        <v>9</v>
      </c>
      <c r="AI370" s="29">
        <f t="shared" si="25"/>
        <v>-0.4980533323760028</v>
      </c>
      <c r="AJ370" s="29">
        <f t="shared" si="26"/>
        <v>0.54213649660232477</v>
      </c>
      <c r="AK370" s="11" t="s">
        <v>1080</v>
      </c>
    </row>
    <row r="371" spans="1:37" x14ac:dyDescent="0.2">
      <c r="A371">
        <v>0</v>
      </c>
      <c r="B371" s="27">
        <v>-3.2802498269718599</v>
      </c>
      <c r="C371" s="27">
        <v>2.5646538926715401</v>
      </c>
      <c r="D371">
        <v>0</v>
      </c>
      <c r="E371" s="11" t="s">
        <v>1076</v>
      </c>
      <c r="G371" s="27">
        <v>-3.2802500263066987</v>
      </c>
      <c r="H371" s="6">
        <v>0</v>
      </c>
      <c r="I371">
        <v>1</v>
      </c>
      <c r="J371" s="27">
        <v>2.5646539775200101</v>
      </c>
      <c r="K371" s="6">
        <v>0</v>
      </c>
      <c r="L371" s="11" t="s">
        <v>9</v>
      </c>
      <c r="S371" s="27">
        <v>-3.2802500263066987</v>
      </c>
      <c r="T371" s="27">
        <v>2.5646539775200101</v>
      </c>
      <c r="U371" s="11" t="s">
        <v>1080</v>
      </c>
      <c r="W371" s="30">
        <f t="shared" si="23"/>
        <v>-0.50026306698418921</v>
      </c>
      <c r="X371" s="6">
        <v>0</v>
      </c>
      <c r="Y371">
        <v>1</v>
      </c>
      <c r="Z371" s="29">
        <f t="shared" si="24"/>
        <v>0.53977520010084845</v>
      </c>
      <c r="AA371" s="6">
        <v>0</v>
      </c>
      <c r="AB371" s="11" t="s">
        <v>9</v>
      </c>
      <c r="AI371" s="29">
        <f t="shared" si="25"/>
        <v>-0.50026306698418921</v>
      </c>
      <c r="AJ371" s="29">
        <f t="shared" si="26"/>
        <v>0.53977520010084845</v>
      </c>
      <c r="AK371" s="11" t="s">
        <v>1080</v>
      </c>
    </row>
    <row r="372" spans="1:37" x14ac:dyDescent="0.2">
      <c r="A372">
        <v>0</v>
      </c>
      <c r="B372" s="27">
        <v>-3.2802497870675009</v>
      </c>
      <c r="C372" s="27">
        <v>2.5646538929560001</v>
      </c>
      <c r="D372">
        <v>0</v>
      </c>
      <c r="E372" s="11" t="s">
        <v>1076</v>
      </c>
      <c r="G372" s="27">
        <v>-3.2802496474282092</v>
      </c>
      <c r="H372" s="6">
        <v>0</v>
      </c>
      <c r="I372">
        <v>1</v>
      </c>
      <c r="J372" s="27">
        <v>2.5646535287682499</v>
      </c>
      <c r="K372" s="6">
        <v>0</v>
      </c>
      <c r="L372" s="11" t="s">
        <v>9</v>
      </c>
      <c r="S372" s="27">
        <v>-3.2802496474282092</v>
      </c>
      <c r="T372" s="27">
        <v>2.5646535287682499</v>
      </c>
      <c r="U372" s="11" t="s">
        <v>1080</v>
      </c>
      <c r="W372" s="30">
        <f t="shared" si="23"/>
        <v>-0.49647428209573263</v>
      </c>
      <c r="X372" s="6">
        <v>0</v>
      </c>
      <c r="Y372">
        <v>1</v>
      </c>
      <c r="Z372" s="29">
        <f t="shared" si="24"/>
        <v>0.53528768249816494</v>
      </c>
      <c r="AA372" s="6">
        <v>0</v>
      </c>
      <c r="AB372" s="11" t="s">
        <v>9</v>
      </c>
      <c r="AI372" s="29">
        <f t="shared" si="25"/>
        <v>-0.49647428209573263</v>
      </c>
      <c r="AJ372" s="29">
        <f t="shared" si="26"/>
        <v>0.53528768249816494</v>
      </c>
      <c r="AK372" s="11" t="s">
        <v>1080</v>
      </c>
    </row>
    <row r="373" spans="1:37" x14ac:dyDescent="0.2">
      <c r="A373">
        <v>0</v>
      </c>
      <c r="B373" s="27">
        <v>-3.2802497112751436</v>
      </c>
      <c r="C373" s="27">
        <v>2.5646538931878302</v>
      </c>
      <c r="D373">
        <v>0</v>
      </c>
      <c r="E373" s="11" t="s">
        <v>1076</v>
      </c>
      <c r="G373" s="27">
        <v>-3.2802500890159338</v>
      </c>
      <c r="H373" s="6">
        <v>0</v>
      </c>
      <c r="I373">
        <v>1</v>
      </c>
      <c r="J373" s="27">
        <v>2.5646541569809802</v>
      </c>
      <c r="K373" s="6">
        <v>0</v>
      </c>
      <c r="L373" s="11" t="s">
        <v>9</v>
      </c>
      <c r="S373" s="27">
        <v>-3.2802500890159338</v>
      </c>
      <c r="T373" s="27">
        <v>2.5646541569809802</v>
      </c>
      <c r="U373" s="11" t="s">
        <v>1080</v>
      </c>
      <c r="W373" s="30">
        <f t="shared" si="23"/>
        <v>-0.50089015933917835</v>
      </c>
      <c r="X373" s="6">
        <v>0</v>
      </c>
      <c r="Y373">
        <v>1</v>
      </c>
      <c r="Z373" s="29">
        <f t="shared" si="24"/>
        <v>0.54156980980042135</v>
      </c>
      <c r="AA373" s="6">
        <v>0</v>
      </c>
      <c r="AB373" s="11" t="s">
        <v>9</v>
      </c>
      <c r="AI373" s="29">
        <f t="shared" si="25"/>
        <v>-0.50089015933917835</v>
      </c>
      <c r="AJ373" s="29">
        <f t="shared" si="26"/>
        <v>0.54156980980042135</v>
      </c>
      <c r="AK373" s="11" t="s">
        <v>1080</v>
      </c>
    </row>
    <row r="374" spans="1:37" x14ac:dyDescent="0.2">
      <c r="A374">
        <v>0</v>
      </c>
      <c r="B374" s="27">
        <v>-3.2802497774699471</v>
      </c>
      <c r="C374" s="27">
        <v>2.5646538933709202</v>
      </c>
      <c r="D374">
        <v>0</v>
      </c>
      <c r="E374" s="11" t="s">
        <v>1076</v>
      </c>
      <c r="G374" s="27">
        <v>-3.2802496712622062</v>
      </c>
      <c r="H374" s="6">
        <v>0</v>
      </c>
      <c r="I374">
        <v>1</v>
      </c>
      <c r="J374" s="27">
        <v>2.5646538401232601</v>
      </c>
      <c r="K374" s="6">
        <v>0</v>
      </c>
      <c r="L374" s="11" t="s">
        <v>9</v>
      </c>
      <c r="S374" s="27">
        <v>-3.2802496712622062</v>
      </c>
      <c r="T374" s="27">
        <v>2.5646538401232601</v>
      </c>
      <c r="U374" s="11" t="s">
        <v>1080</v>
      </c>
      <c r="W374" s="30">
        <f t="shared" si="23"/>
        <v>-0.49671262206538813</v>
      </c>
      <c r="X374" s="6">
        <v>0</v>
      </c>
      <c r="Y374">
        <v>1</v>
      </c>
      <c r="Z374" s="29">
        <f t="shared" si="24"/>
        <v>0.53840123260306427</v>
      </c>
      <c r="AA374" s="6">
        <v>0</v>
      </c>
      <c r="AB374" s="11" t="s">
        <v>9</v>
      </c>
      <c r="AI374" s="29">
        <f t="shared" si="25"/>
        <v>-0.49671262206538813</v>
      </c>
      <c r="AJ374" s="29">
        <f t="shared" si="26"/>
        <v>0.53840123260306427</v>
      </c>
      <c r="AK374" s="11" t="s">
        <v>1080</v>
      </c>
    </row>
    <row r="375" spans="1:37" x14ac:dyDescent="0.2">
      <c r="A375">
        <v>0</v>
      </c>
      <c r="B375" s="27">
        <v>-3.2802497975016638</v>
      </c>
      <c r="C375" s="27">
        <v>2.5646538944114901</v>
      </c>
      <c r="D375">
        <v>0</v>
      </c>
      <c r="E375" s="11" t="s">
        <v>1076</v>
      </c>
      <c r="G375" s="27">
        <v>-3.2802497047473271</v>
      </c>
      <c r="H375" s="6">
        <v>0</v>
      </c>
      <c r="I375">
        <v>1</v>
      </c>
      <c r="J375" s="27">
        <v>2.5646540440331198</v>
      </c>
      <c r="K375" s="6">
        <v>0</v>
      </c>
      <c r="L375" s="11" t="s">
        <v>9</v>
      </c>
      <c r="S375" s="27">
        <v>-3.2802497047473271</v>
      </c>
      <c r="T375" s="27">
        <v>2.5646540440331198</v>
      </c>
      <c r="U375" s="11" t="s">
        <v>1080</v>
      </c>
      <c r="W375" s="30">
        <f t="shared" si="23"/>
        <v>-0.49704747326904908</v>
      </c>
      <c r="X375" s="6">
        <v>0</v>
      </c>
      <c r="Y375">
        <v>1</v>
      </c>
      <c r="Z375" s="29">
        <f t="shared" si="24"/>
        <v>0.54044033119862434</v>
      </c>
      <c r="AA375" s="6">
        <v>0</v>
      </c>
      <c r="AB375" s="11" t="s">
        <v>9</v>
      </c>
      <c r="AI375" s="29">
        <f t="shared" si="25"/>
        <v>-0.49704747326904908</v>
      </c>
      <c r="AJ375" s="29">
        <f t="shared" si="26"/>
        <v>0.54044033119862434</v>
      </c>
      <c r="AK375" s="11" t="s">
        <v>1080</v>
      </c>
    </row>
    <row r="376" spans="1:37" x14ac:dyDescent="0.2">
      <c r="A376">
        <v>0</v>
      </c>
      <c r="B376" s="27">
        <v>-3.2802497945351625</v>
      </c>
      <c r="C376" s="27">
        <v>2.5646538945795698</v>
      </c>
      <c r="D376">
        <v>0</v>
      </c>
      <c r="E376" s="11" t="s">
        <v>1076</v>
      </c>
      <c r="G376" s="27">
        <v>-3.2802499631034192</v>
      </c>
      <c r="H376" s="6">
        <v>0</v>
      </c>
      <c r="I376">
        <v>1</v>
      </c>
      <c r="J376" s="27">
        <v>2.5646541762309898</v>
      </c>
      <c r="K376" s="6">
        <v>0</v>
      </c>
      <c r="L376" s="11" t="s">
        <v>9</v>
      </c>
      <c r="S376" s="27">
        <v>-3.2802499631034192</v>
      </c>
      <c r="T376" s="27">
        <v>2.5646541762309898</v>
      </c>
      <c r="U376" s="11" t="s">
        <v>1080</v>
      </c>
      <c r="W376" s="30">
        <f t="shared" si="23"/>
        <v>-0.49963103418849641</v>
      </c>
      <c r="X376" s="6">
        <v>0</v>
      </c>
      <c r="Y376">
        <v>1</v>
      </c>
      <c r="Z376" s="29">
        <f t="shared" si="24"/>
        <v>0.5417623098983313</v>
      </c>
      <c r="AA376" s="6">
        <v>0</v>
      </c>
      <c r="AB376" s="11" t="s">
        <v>9</v>
      </c>
      <c r="AI376" s="29">
        <f t="shared" si="25"/>
        <v>-0.49963103418849641</v>
      </c>
      <c r="AJ376" s="29">
        <f t="shared" si="26"/>
        <v>0.5417623098983313</v>
      </c>
      <c r="AK376" s="11" t="s">
        <v>1080</v>
      </c>
    </row>
    <row r="377" spans="1:37" x14ac:dyDescent="0.2">
      <c r="A377">
        <v>0</v>
      </c>
      <c r="B377" s="27">
        <v>-3.2802497071300927</v>
      </c>
      <c r="C377" s="27">
        <v>2.5646538949621198</v>
      </c>
      <c r="D377">
        <v>0</v>
      </c>
      <c r="E377" s="11" t="s">
        <v>1076</v>
      </c>
      <c r="G377" s="27">
        <v>-3.2802499598210422</v>
      </c>
      <c r="H377" s="6">
        <v>0</v>
      </c>
      <c r="I377">
        <v>1</v>
      </c>
      <c r="J377" s="27">
        <v>2.5646539430242501</v>
      </c>
      <c r="K377" s="6">
        <v>0</v>
      </c>
      <c r="L377" s="11" t="s">
        <v>9</v>
      </c>
      <c r="S377" s="27">
        <v>-3.2802499598210422</v>
      </c>
      <c r="T377" s="27">
        <v>2.5646539430242501</v>
      </c>
      <c r="U377" s="11" t="s">
        <v>1080</v>
      </c>
      <c r="W377" s="30">
        <f t="shared" si="23"/>
        <v>-0.49959821042284602</v>
      </c>
      <c r="X377" s="6">
        <v>0</v>
      </c>
      <c r="Y377">
        <v>1</v>
      </c>
      <c r="Z377" s="29">
        <f t="shared" si="24"/>
        <v>0.53943024250111193</v>
      </c>
      <c r="AA377" s="6">
        <v>0</v>
      </c>
      <c r="AB377" s="11" t="s">
        <v>9</v>
      </c>
      <c r="AI377" s="29">
        <f t="shared" si="25"/>
        <v>-0.49959821042284602</v>
      </c>
      <c r="AJ377" s="29">
        <f t="shared" si="26"/>
        <v>0.53943024250111193</v>
      </c>
      <c r="AK377" s="11" t="s">
        <v>1080</v>
      </c>
    </row>
    <row r="378" spans="1:37" x14ac:dyDescent="0.2">
      <c r="A378">
        <v>0</v>
      </c>
      <c r="B378" s="27">
        <v>-3.2802498633791535</v>
      </c>
      <c r="C378" s="27">
        <v>2.56465389565109</v>
      </c>
      <c r="D378">
        <v>0</v>
      </c>
      <c r="E378" s="11" t="s">
        <v>1076</v>
      </c>
      <c r="G378" s="27">
        <v>-3.2802499342237295</v>
      </c>
      <c r="H378" s="6">
        <v>0</v>
      </c>
      <c r="I378">
        <v>1</v>
      </c>
      <c r="J378" s="27">
        <v>2.56465410331734</v>
      </c>
      <c r="K378" s="6">
        <v>0</v>
      </c>
      <c r="L378" s="11" t="s">
        <v>9</v>
      </c>
      <c r="S378" s="27">
        <v>-3.2802499342237295</v>
      </c>
      <c r="T378" s="27">
        <v>2.56465410331734</v>
      </c>
      <c r="U378" s="11" t="s">
        <v>1080</v>
      </c>
      <c r="W378" s="30">
        <f t="shared" si="23"/>
        <v>-0.49934223729360383</v>
      </c>
      <c r="X378" s="6">
        <v>0</v>
      </c>
      <c r="Y378">
        <v>1</v>
      </c>
      <c r="Z378" s="29">
        <f t="shared" si="24"/>
        <v>0.54103317339831847</v>
      </c>
      <c r="AA378" s="6">
        <v>0</v>
      </c>
      <c r="AB378" s="11" t="s">
        <v>9</v>
      </c>
      <c r="AI378" s="29">
        <f t="shared" si="25"/>
        <v>-0.49934223729360383</v>
      </c>
      <c r="AJ378" s="29">
        <f t="shared" si="26"/>
        <v>0.54103317339831847</v>
      </c>
      <c r="AK378" s="11" t="s">
        <v>1080</v>
      </c>
    </row>
    <row r="379" spans="1:37" x14ac:dyDescent="0.2">
      <c r="A379">
        <v>0</v>
      </c>
      <c r="B379" s="27">
        <v>-3.2802497970579099</v>
      </c>
      <c r="C379" s="27">
        <v>2.5646538959249301</v>
      </c>
      <c r="D379">
        <v>0</v>
      </c>
      <c r="E379" s="11" t="s">
        <v>1076</v>
      </c>
      <c r="G379" s="27">
        <v>-3.2802498806428457</v>
      </c>
      <c r="H379" s="6">
        <v>0</v>
      </c>
      <c r="I379">
        <v>1</v>
      </c>
      <c r="J379" s="27">
        <v>2.5646542204495599</v>
      </c>
      <c r="K379" s="6">
        <v>0</v>
      </c>
      <c r="L379" s="11" t="s">
        <v>9</v>
      </c>
      <c r="S379" s="27">
        <v>-3.2802498806428457</v>
      </c>
      <c r="T379" s="27">
        <v>2.5646542204495599</v>
      </c>
      <c r="U379" s="11" t="s">
        <v>1080</v>
      </c>
      <c r="W379" s="30">
        <f t="shared" si="23"/>
        <v>-0.498806428455282</v>
      </c>
      <c r="X379" s="6">
        <v>0</v>
      </c>
      <c r="Y379">
        <v>1</v>
      </c>
      <c r="Z379" s="29">
        <f t="shared" si="24"/>
        <v>0.54220449559943518</v>
      </c>
      <c r="AA379" s="6">
        <v>0</v>
      </c>
      <c r="AB379" s="11" t="s">
        <v>9</v>
      </c>
      <c r="AI379" s="29">
        <f t="shared" si="25"/>
        <v>-0.498806428455282</v>
      </c>
      <c r="AJ379" s="29">
        <f t="shared" si="26"/>
        <v>0.54220449559943518</v>
      </c>
      <c r="AK379" s="11" t="s">
        <v>1080</v>
      </c>
    </row>
    <row r="380" spans="1:37" x14ac:dyDescent="0.2">
      <c r="A380">
        <v>0</v>
      </c>
      <c r="B380" s="27">
        <v>-3.2802498068867818</v>
      </c>
      <c r="C380" s="27">
        <v>2.56465389644372</v>
      </c>
      <c r="D380">
        <v>0</v>
      </c>
      <c r="E380" s="11" t="s">
        <v>1076</v>
      </c>
      <c r="G380" s="27">
        <v>-3.2802497191237503</v>
      </c>
      <c r="H380" s="6">
        <v>0</v>
      </c>
      <c r="I380">
        <v>1</v>
      </c>
      <c r="J380" s="27">
        <v>2.5646539654786502</v>
      </c>
      <c r="K380" s="6">
        <v>0</v>
      </c>
      <c r="L380" s="11" t="s">
        <v>9</v>
      </c>
      <c r="S380" s="27">
        <v>-3.2802497191237503</v>
      </c>
      <c r="T380" s="27">
        <v>2.5646539654786502</v>
      </c>
      <c r="U380" s="11" t="s">
        <v>1080</v>
      </c>
      <c r="W380" s="30">
        <f t="shared" si="23"/>
        <v>-0.49719123750401195</v>
      </c>
      <c r="X380" s="6">
        <v>0</v>
      </c>
      <c r="Y380">
        <v>1</v>
      </c>
      <c r="Z380" s="29">
        <f t="shared" si="24"/>
        <v>0.53965478650206933</v>
      </c>
      <c r="AA380" s="6">
        <v>0</v>
      </c>
      <c r="AB380" s="11" t="s">
        <v>9</v>
      </c>
      <c r="AI380" s="29">
        <f t="shared" si="25"/>
        <v>-0.49719123750401195</v>
      </c>
      <c r="AJ380" s="29">
        <f t="shared" si="26"/>
        <v>0.53965478650206933</v>
      </c>
      <c r="AK380" s="11" t="s">
        <v>1080</v>
      </c>
    </row>
    <row r="381" spans="1:37" x14ac:dyDescent="0.2">
      <c r="A381">
        <v>0</v>
      </c>
      <c r="B381" s="27">
        <v>-3.2802497888334861</v>
      </c>
      <c r="C381" s="27">
        <v>2.5646538967800798</v>
      </c>
      <c r="D381">
        <v>0</v>
      </c>
      <c r="E381" s="11" t="s">
        <v>1076</v>
      </c>
      <c r="G381" s="27">
        <v>-3.2802499893148491</v>
      </c>
      <c r="H381" s="6">
        <v>0</v>
      </c>
      <c r="I381">
        <v>1</v>
      </c>
      <c r="J381" s="27">
        <v>2.56465412494649</v>
      </c>
      <c r="K381" s="6">
        <v>0</v>
      </c>
      <c r="L381" s="11" t="s">
        <v>9</v>
      </c>
      <c r="S381" s="27">
        <v>-3.2802499893148491</v>
      </c>
      <c r="T381" s="27">
        <v>2.56465412494649</v>
      </c>
      <c r="U381" s="11" t="s">
        <v>1080</v>
      </c>
      <c r="W381" s="30">
        <f t="shared" si="23"/>
        <v>-0.49989314848789945</v>
      </c>
      <c r="X381" s="6">
        <v>0</v>
      </c>
      <c r="Y381">
        <v>1</v>
      </c>
      <c r="Z381" s="29">
        <f t="shared" si="24"/>
        <v>0.54124946489901049</v>
      </c>
      <c r="AA381" s="6">
        <v>0</v>
      </c>
      <c r="AB381" s="11" t="s">
        <v>9</v>
      </c>
      <c r="AI381" s="29">
        <f t="shared" si="25"/>
        <v>-0.49989314848789945</v>
      </c>
      <c r="AJ381" s="29">
        <f t="shared" si="26"/>
        <v>0.54124946489901049</v>
      </c>
      <c r="AK381" s="11" t="s">
        <v>1080</v>
      </c>
    </row>
    <row r="382" spans="1:37" x14ac:dyDescent="0.2">
      <c r="A382">
        <v>0</v>
      </c>
      <c r="B382" s="27">
        <v>-3.2802499071354649</v>
      </c>
      <c r="C382" s="27">
        <v>2.5646538971600599</v>
      </c>
      <c r="D382">
        <v>0</v>
      </c>
      <c r="E382" s="11" t="s">
        <v>1076</v>
      </c>
      <c r="G382" s="27">
        <v>-3.2802496346693766</v>
      </c>
      <c r="H382" s="6">
        <v>0</v>
      </c>
      <c r="I382">
        <v>1</v>
      </c>
      <c r="J382" s="27">
        <v>2.5646537704355601</v>
      </c>
      <c r="K382" s="6">
        <v>0</v>
      </c>
      <c r="L382" s="11" t="s">
        <v>9</v>
      </c>
      <c r="S382" s="27">
        <v>-3.2802496346693766</v>
      </c>
      <c r="T382" s="27">
        <v>2.5646537704355601</v>
      </c>
      <c r="U382" s="11" t="s">
        <v>1080</v>
      </c>
      <c r="W382" s="30">
        <f t="shared" si="23"/>
        <v>-0.49634669376246165</v>
      </c>
      <c r="X382" s="6">
        <v>0</v>
      </c>
      <c r="Y382">
        <v>1</v>
      </c>
      <c r="Z382" s="29">
        <f t="shared" si="24"/>
        <v>0.53770435559999896</v>
      </c>
      <c r="AA382" s="6">
        <v>0</v>
      </c>
      <c r="AB382" s="11" t="s">
        <v>9</v>
      </c>
      <c r="AI382" s="29">
        <f t="shared" si="25"/>
        <v>-0.49634669376246165</v>
      </c>
      <c r="AJ382" s="29">
        <f t="shared" si="26"/>
        <v>0.53770435559999896</v>
      </c>
      <c r="AK382" s="11" t="s">
        <v>1080</v>
      </c>
    </row>
    <row r="383" spans="1:37" x14ac:dyDescent="0.2">
      <c r="A383">
        <v>0</v>
      </c>
      <c r="B383" s="27">
        <v>-3.2802500600960083</v>
      </c>
      <c r="C383" s="27">
        <v>2.5646538980147402</v>
      </c>
      <c r="D383">
        <v>0</v>
      </c>
      <c r="E383" s="11" t="s">
        <v>1076</v>
      </c>
      <c r="G383" s="27">
        <v>-3.2802500945772199</v>
      </c>
      <c r="H383" s="6">
        <v>0</v>
      </c>
      <c r="I383">
        <v>1</v>
      </c>
      <c r="J383" s="27">
        <v>2.5646542429361898</v>
      </c>
      <c r="K383" s="6">
        <v>0</v>
      </c>
      <c r="L383" s="11" t="s">
        <v>9</v>
      </c>
      <c r="S383" s="27">
        <v>-3.2802500945772199</v>
      </c>
      <c r="T383" s="27">
        <v>2.5646542429361898</v>
      </c>
      <c r="U383" s="11" t="s">
        <v>1080</v>
      </c>
      <c r="W383" s="30">
        <f t="shared" si="23"/>
        <v>-0.50094577219715575</v>
      </c>
      <c r="X383" s="6">
        <v>0</v>
      </c>
      <c r="Y383">
        <v>1</v>
      </c>
      <c r="Z383" s="29">
        <f t="shared" si="24"/>
        <v>0.54242936189984903</v>
      </c>
      <c r="AA383" s="6">
        <v>0</v>
      </c>
      <c r="AB383" s="11" t="s">
        <v>9</v>
      </c>
      <c r="AI383" s="29">
        <f t="shared" si="25"/>
        <v>-0.50094577219715575</v>
      </c>
      <c r="AJ383" s="29">
        <f t="shared" si="26"/>
        <v>0.54242936189984903</v>
      </c>
      <c r="AK383" s="11" t="s">
        <v>1080</v>
      </c>
    </row>
    <row r="384" spans="1:37" x14ac:dyDescent="0.2">
      <c r="A384">
        <v>0</v>
      </c>
      <c r="B384" s="27">
        <v>-3.2802498540841363</v>
      </c>
      <c r="C384" s="27">
        <v>2.56465389830556</v>
      </c>
      <c r="D384">
        <v>0</v>
      </c>
      <c r="E384" s="11" t="s">
        <v>1076</v>
      </c>
      <c r="G384" s="27">
        <v>-3.2802499629521544</v>
      </c>
      <c r="H384" s="6">
        <v>0</v>
      </c>
      <c r="I384">
        <v>1</v>
      </c>
      <c r="J384" s="27">
        <v>2.5646542489870998</v>
      </c>
      <c r="K384" s="6">
        <v>0</v>
      </c>
      <c r="L384" s="11" t="s">
        <v>9</v>
      </c>
      <c r="S384" s="27">
        <v>-3.2802499629521544</v>
      </c>
      <c r="T384" s="27">
        <v>2.5646542489870998</v>
      </c>
      <c r="U384" s="11" t="s">
        <v>1080</v>
      </c>
      <c r="W384" s="30">
        <f t="shared" si="23"/>
        <v>-0.49962952154601226</v>
      </c>
      <c r="X384" s="6">
        <v>0</v>
      </c>
      <c r="Y384">
        <v>1</v>
      </c>
      <c r="Z384" s="29">
        <f t="shared" si="24"/>
        <v>0.54248987099708756</v>
      </c>
      <c r="AA384" s="6">
        <v>0</v>
      </c>
      <c r="AB384" s="11" t="s">
        <v>9</v>
      </c>
      <c r="AI384" s="29">
        <f t="shared" si="25"/>
        <v>-0.49962952154601226</v>
      </c>
      <c r="AJ384" s="29">
        <f t="shared" si="26"/>
        <v>0.54248987099708756</v>
      </c>
      <c r="AK384" s="11" t="s">
        <v>1080</v>
      </c>
    </row>
    <row r="385" spans="1:37" x14ac:dyDescent="0.2">
      <c r="A385">
        <v>0</v>
      </c>
      <c r="B385" s="27">
        <v>-3.2802497863618489</v>
      </c>
      <c r="C385" s="27">
        <v>2.5646538983668998</v>
      </c>
      <c r="D385">
        <v>0</v>
      </c>
      <c r="E385" s="11" t="s">
        <v>1076</v>
      </c>
      <c r="G385" s="27">
        <v>-3.2802498321866862</v>
      </c>
      <c r="H385" s="6">
        <v>0</v>
      </c>
      <c r="I385">
        <v>1</v>
      </c>
      <c r="J385" s="27">
        <v>2.56465385194194</v>
      </c>
      <c r="K385" s="6">
        <v>0</v>
      </c>
      <c r="L385" s="11" t="s">
        <v>9</v>
      </c>
      <c r="S385" s="27">
        <v>-3.2802498321866862</v>
      </c>
      <c r="T385" s="27">
        <v>2.56465385194194</v>
      </c>
      <c r="U385" s="11" t="s">
        <v>1080</v>
      </c>
      <c r="W385" s="30">
        <f t="shared" si="23"/>
        <v>-0.49832186686398927</v>
      </c>
      <c r="X385" s="6">
        <v>0</v>
      </c>
      <c r="Y385">
        <v>1</v>
      </c>
      <c r="Z385" s="29">
        <f t="shared" si="24"/>
        <v>0.53851941939865355</v>
      </c>
      <c r="AA385" s="6">
        <v>0</v>
      </c>
      <c r="AB385" s="11" t="s">
        <v>9</v>
      </c>
      <c r="AI385" s="29">
        <f t="shared" si="25"/>
        <v>-0.49832186686398927</v>
      </c>
      <c r="AJ385" s="29">
        <f t="shared" si="26"/>
        <v>0.53851941939865355</v>
      </c>
      <c r="AK385" s="11" t="s">
        <v>1080</v>
      </c>
    </row>
    <row r="386" spans="1:37" x14ac:dyDescent="0.2">
      <c r="A386">
        <v>0</v>
      </c>
      <c r="B386" s="27">
        <v>-3.2802497879734802</v>
      </c>
      <c r="C386" s="27">
        <v>2.5646538988468399</v>
      </c>
      <c r="D386">
        <v>0</v>
      </c>
      <c r="E386" s="11" t="s">
        <v>1076</v>
      </c>
      <c r="G386" s="27">
        <v>-3.2802500157551324</v>
      </c>
      <c r="H386" s="6">
        <v>0</v>
      </c>
      <c r="I386">
        <v>1</v>
      </c>
      <c r="J386" s="27">
        <v>2.5646540085541099</v>
      </c>
      <c r="K386" s="6">
        <v>0</v>
      </c>
      <c r="L386" s="11" t="s">
        <v>9</v>
      </c>
      <c r="S386" s="27">
        <v>-3.2802500157551324</v>
      </c>
      <c r="T386" s="27">
        <v>2.5646540085541099</v>
      </c>
      <c r="U386" s="11" t="s">
        <v>1080</v>
      </c>
      <c r="W386" s="30">
        <f t="shared" si="23"/>
        <v>-0.50015755132335471</v>
      </c>
      <c r="X386" s="6">
        <v>0</v>
      </c>
      <c r="Y386">
        <v>1</v>
      </c>
      <c r="Z386" s="29">
        <f t="shared" si="24"/>
        <v>0.54008554109896068</v>
      </c>
      <c r="AA386" s="6">
        <v>0</v>
      </c>
      <c r="AB386" s="11" t="s">
        <v>9</v>
      </c>
      <c r="AI386" s="29">
        <f t="shared" si="25"/>
        <v>-0.50015755132335471</v>
      </c>
      <c r="AJ386" s="29">
        <f t="shared" si="26"/>
        <v>0.54008554109896068</v>
      </c>
      <c r="AK386" s="11" t="s">
        <v>1080</v>
      </c>
    </row>
    <row r="387" spans="1:37" x14ac:dyDescent="0.2">
      <c r="A387">
        <v>0</v>
      </c>
      <c r="B387" s="27">
        <v>-3.2802495299716772</v>
      </c>
      <c r="C387" s="27">
        <v>2.5646538988976202</v>
      </c>
      <c r="D387">
        <v>0</v>
      </c>
      <c r="E387" s="11" t="s">
        <v>1076</v>
      </c>
      <c r="G387" s="27">
        <v>-3.280249799052132</v>
      </c>
      <c r="H387" s="6">
        <v>0</v>
      </c>
      <c r="I387">
        <v>1</v>
      </c>
      <c r="J387" s="27">
        <v>2.5646539973041902</v>
      </c>
      <c r="K387" s="6">
        <v>0</v>
      </c>
      <c r="L387" s="11" t="s">
        <v>9</v>
      </c>
      <c r="S387" s="27">
        <v>-3.280249799052132</v>
      </c>
      <c r="T387" s="27">
        <v>2.5646539973041902</v>
      </c>
      <c r="U387" s="11" t="s">
        <v>1080</v>
      </c>
      <c r="W387" s="30">
        <f t="shared" ref="W387:W450" si="27">$G387*10000+32802</f>
        <v>-0.49799052131857025</v>
      </c>
      <c r="X387" s="6">
        <v>0</v>
      </c>
      <c r="Y387">
        <v>1</v>
      </c>
      <c r="Z387" s="29">
        <f t="shared" ref="Z387:Z450" si="28">$J387*10000-25646</f>
        <v>0.53997304190124851</v>
      </c>
      <c r="AA387" s="6">
        <v>0</v>
      </c>
      <c r="AB387" s="11" t="s">
        <v>9</v>
      </c>
      <c r="AI387" s="29">
        <f t="shared" ref="AI387:AI450" si="29">$S387*10000+32802</f>
        <v>-0.49799052131857025</v>
      </c>
      <c r="AJ387" s="29">
        <f t="shared" ref="AJ387:AJ450" si="30">$T387*10000-25646</f>
        <v>0.53997304190124851</v>
      </c>
      <c r="AK387" s="11" t="s">
        <v>1080</v>
      </c>
    </row>
    <row r="388" spans="1:37" x14ac:dyDescent="0.2">
      <c r="A388">
        <v>0</v>
      </c>
      <c r="B388" s="27">
        <v>-3.2802495803504179</v>
      </c>
      <c r="C388" s="27">
        <v>2.5646538996535999</v>
      </c>
      <c r="D388">
        <v>0</v>
      </c>
      <c r="E388" s="11" t="s">
        <v>1076</v>
      </c>
      <c r="G388" s="27">
        <v>-3.2802495536535803</v>
      </c>
      <c r="H388" s="6">
        <v>0</v>
      </c>
      <c r="I388">
        <v>1</v>
      </c>
      <c r="J388" s="27">
        <v>2.5646534390757201</v>
      </c>
      <c r="K388" s="6">
        <v>0</v>
      </c>
      <c r="L388" s="11" t="s">
        <v>9</v>
      </c>
      <c r="S388" s="27">
        <v>-3.2802495536535803</v>
      </c>
      <c r="T388" s="27">
        <v>2.5646534390757201</v>
      </c>
      <c r="U388" s="11" t="s">
        <v>1080</v>
      </c>
      <c r="W388" s="30">
        <f t="shared" si="27"/>
        <v>-0.49553653580369428</v>
      </c>
      <c r="X388" s="6">
        <v>0</v>
      </c>
      <c r="Y388">
        <v>1</v>
      </c>
      <c r="Z388" s="29">
        <f t="shared" si="28"/>
        <v>0.53439075720234541</v>
      </c>
      <c r="AA388" s="6">
        <v>0</v>
      </c>
      <c r="AB388" s="11" t="s">
        <v>9</v>
      </c>
      <c r="AI388" s="29">
        <f t="shared" si="29"/>
        <v>-0.49553653580369428</v>
      </c>
      <c r="AJ388" s="29">
        <f t="shared" si="30"/>
        <v>0.53439075720234541</v>
      </c>
      <c r="AK388" s="11" t="s">
        <v>1080</v>
      </c>
    </row>
    <row r="389" spans="1:37" x14ac:dyDescent="0.2">
      <c r="A389">
        <v>0</v>
      </c>
      <c r="B389" s="27">
        <v>-3.2802497175071914</v>
      </c>
      <c r="C389" s="27">
        <v>2.5646539004062898</v>
      </c>
      <c r="D389">
        <v>0</v>
      </c>
      <c r="E389" s="11" t="s">
        <v>1076</v>
      </c>
      <c r="G389" s="27">
        <v>-3.280249720559075</v>
      </c>
      <c r="H389" s="6">
        <v>0</v>
      </c>
      <c r="I389">
        <v>1</v>
      </c>
      <c r="J389" s="27">
        <v>2.5646538710164202</v>
      </c>
      <c r="K389" s="6">
        <v>0</v>
      </c>
      <c r="L389" s="11" t="s">
        <v>9</v>
      </c>
      <c r="S389" s="27">
        <v>-3.280249720559075</v>
      </c>
      <c r="T389" s="27">
        <v>2.5646538710164202</v>
      </c>
      <c r="U389" s="11" t="s">
        <v>1080</v>
      </c>
      <c r="W389" s="30">
        <f t="shared" si="27"/>
        <v>-0.49720559074921766</v>
      </c>
      <c r="X389" s="6">
        <v>0</v>
      </c>
      <c r="Y389">
        <v>1</v>
      </c>
      <c r="Z389" s="29">
        <f t="shared" si="28"/>
        <v>0.5387101642008929</v>
      </c>
      <c r="AA389" s="6">
        <v>0</v>
      </c>
      <c r="AB389" s="11" t="s">
        <v>9</v>
      </c>
      <c r="AI389" s="29">
        <f t="shared" si="29"/>
        <v>-0.49720559074921766</v>
      </c>
      <c r="AJ389" s="29">
        <f t="shared" si="30"/>
        <v>0.5387101642008929</v>
      </c>
      <c r="AK389" s="11" t="s">
        <v>1080</v>
      </c>
    </row>
    <row r="390" spans="1:37" x14ac:dyDescent="0.2">
      <c r="A390">
        <v>0</v>
      </c>
      <c r="B390" s="27">
        <v>-3.2802498619362348</v>
      </c>
      <c r="C390" s="27">
        <v>2.5646539004802</v>
      </c>
      <c r="D390">
        <v>0</v>
      </c>
      <c r="E390" s="11" t="s">
        <v>1076</v>
      </c>
      <c r="G390" s="27">
        <v>-3.2802495437894033</v>
      </c>
      <c r="H390" s="6">
        <v>0</v>
      </c>
      <c r="I390">
        <v>1</v>
      </c>
      <c r="J390" s="27">
        <v>2.5646535587845798</v>
      </c>
      <c r="K390" s="6">
        <v>0</v>
      </c>
      <c r="L390" s="11" t="s">
        <v>9</v>
      </c>
      <c r="S390" s="27">
        <v>-3.2802495437894033</v>
      </c>
      <c r="T390" s="27">
        <v>2.5646535587845798</v>
      </c>
      <c r="U390" s="11" t="s">
        <v>1080</v>
      </c>
      <c r="W390" s="30">
        <f t="shared" si="27"/>
        <v>-0.4954378940310562</v>
      </c>
      <c r="X390" s="6">
        <v>0</v>
      </c>
      <c r="Y390">
        <v>1</v>
      </c>
      <c r="Z390" s="29">
        <f t="shared" si="28"/>
        <v>0.53558784579945495</v>
      </c>
      <c r="AA390" s="6">
        <v>0</v>
      </c>
      <c r="AB390" s="11" t="s">
        <v>9</v>
      </c>
      <c r="AI390" s="29">
        <f t="shared" si="29"/>
        <v>-0.4954378940310562</v>
      </c>
      <c r="AJ390" s="29">
        <f t="shared" si="30"/>
        <v>0.53558784579945495</v>
      </c>
      <c r="AK390" s="11" t="s">
        <v>1080</v>
      </c>
    </row>
    <row r="391" spans="1:37" x14ac:dyDescent="0.2">
      <c r="A391">
        <v>0</v>
      </c>
      <c r="B391" s="27">
        <v>-3.2802498223787464</v>
      </c>
      <c r="C391" s="27">
        <v>2.56465390107308</v>
      </c>
      <c r="D391">
        <v>0</v>
      </c>
      <c r="E391" s="11" t="s">
        <v>1076</v>
      </c>
      <c r="G391" s="27">
        <v>-3.2802497418779195</v>
      </c>
      <c r="H391" s="6">
        <v>0</v>
      </c>
      <c r="I391">
        <v>1</v>
      </c>
      <c r="J391" s="27">
        <v>2.5646537898734798</v>
      </c>
      <c r="K391" s="6">
        <v>0</v>
      </c>
      <c r="L391" s="11" t="s">
        <v>9</v>
      </c>
      <c r="S391" s="27">
        <v>-3.2802497418779195</v>
      </c>
      <c r="T391" s="27">
        <v>2.5646537898734798</v>
      </c>
      <c r="U391" s="11" t="s">
        <v>1080</v>
      </c>
      <c r="W391" s="30">
        <f t="shared" si="27"/>
        <v>-0.49741877919586841</v>
      </c>
      <c r="X391" s="6">
        <v>0</v>
      </c>
      <c r="Y391">
        <v>1</v>
      </c>
      <c r="Z391" s="29">
        <f t="shared" si="28"/>
        <v>0.53789873479763628</v>
      </c>
      <c r="AA391" s="6">
        <v>0</v>
      </c>
      <c r="AB391" s="11" t="s">
        <v>9</v>
      </c>
      <c r="AI391" s="29">
        <f t="shared" si="29"/>
        <v>-0.49741877919586841</v>
      </c>
      <c r="AJ391" s="29">
        <f t="shared" si="30"/>
        <v>0.53789873479763628</v>
      </c>
      <c r="AK391" s="11" t="s">
        <v>1080</v>
      </c>
    </row>
    <row r="392" spans="1:37" x14ac:dyDescent="0.2">
      <c r="A392">
        <v>0</v>
      </c>
      <c r="B392" s="27">
        <v>-3.2802500265101022</v>
      </c>
      <c r="C392" s="27">
        <v>2.56465390137814</v>
      </c>
      <c r="D392">
        <v>0</v>
      </c>
      <c r="E392" s="11" t="s">
        <v>1076</v>
      </c>
      <c r="G392" s="27">
        <v>-3.2802497982442622</v>
      </c>
      <c r="H392" s="6">
        <v>0</v>
      </c>
      <c r="I392">
        <v>1</v>
      </c>
      <c r="J392" s="27">
        <v>2.56465420377749</v>
      </c>
      <c r="K392" s="6">
        <v>0</v>
      </c>
      <c r="L392" s="11" t="s">
        <v>9</v>
      </c>
      <c r="S392" s="27">
        <v>-3.2802497982442622</v>
      </c>
      <c r="T392" s="27">
        <v>2.56465420377749</v>
      </c>
      <c r="U392" s="11" t="s">
        <v>1080</v>
      </c>
      <c r="W392" s="30">
        <f t="shared" si="27"/>
        <v>-0.4979824426191044</v>
      </c>
      <c r="X392" s="6">
        <v>0</v>
      </c>
      <c r="Y392">
        <v>1</v>
      </c>
      <c r="Z392" s="29">
        <f t="shared" si="28"/>
        <v>0.54203777489965432</v>
      </c>
      <c r="AA392" s="6">
        <v>0</v>
      </c>
      <c r="AB392" s="11" t="s">
        <v>9</v>
      </c>
      <c r="AI392" s="29">
        <f t="shared" si="29"/>
        <v>-0.4979824426191044</v>
      </c>
      <c r="AJ392" s="29">
        <f t="shared" si="30"/>
        <v>0.54203777489965432</v>
      </c>
      <c r="AK392" s="11" t="s">
        <v>1080</v>
      </c>
    </row>
    <row r="393" spans="1:37" x14ac:dyDescent="0.2">
      <c r="A393">
        <v>0</v>
      </c>
      <c r="B393" s="27">
        <v>-3.2802497453751971</v>
      </c>
      <c r="C393" s="27">
        <v>2.56465390138623</v>
      </c>
      <c r="D393">
        <v>0</v>
      </c>
      <c r="E393" s="11" t="s">
        <v>1076</v>
      </c>
      <c r="G393" s="27">
        <v>-3.2802496918183346</v>
      </c>
      <c r="H393" s="6">
        <v>0</v>
      </c>
      <c r="I393">
        <v>1</v>
      </c>
      <c r="J393" s="27">
        <v>2.5646539237011701</v>
      </c>
      <c r="K393" s="6">
        <v>0</v>
      </c>
      <c r="L393" s="11" t="s">
        <v>9</v>
      </c>
      <c r="S393" s="27">
        <v>-3.2802496918183346</v>
      </c>
      <c r="T393" s="27">
        <v>2.5646539237011701</v>
      </c>
      <c r="U393" s="11" t="s">
        <v>1080</v>
      </c>
      <c r="W393" s="30">
        <f t="shared" si="27"/>
        <v>-0.49691818334395066</v>
      </c>
      <c r="X393" s="6">
        <v>0</v>
      </c>
      <c r="Y393">
        <v>1</v>
      </c>
      <c r="Z393" s="29">
        <f t="shared" si="28"/>
        <v>0.53923701170060667</v>
      </c>
      <c r="AA393" s="6">
        <v>0</v>
      </c>
      <c r="AB393" s="11" t="s">
        <v>9</v>
      </c>
      <c r="AI393" s="29">
        <f t="shared" si="29"/>
        <v>-0.49691818334395066</v>
      </c>
      <c r="AJ393" s="29">
        <f t="shared" si="30"/>
        <v>0.53923701170060667</v>
      </c>
      <c r="AK393" s="11" t="s">
        <v>1080</v>
      </c>
    </row>
    <row r="394" spans="1:37" x14ac:dyDescent="0.2">
      <c r="A394">
        <v>0</v>
      </c>
      <c r="B394" s="27">
        <v>-3.280249803319105</v>
      </c>
      <c r="C394" s="27">
        <v>2.56465390186007</v>
      </c>
      <c r="D394">
        <v>0</v>
      </c>
      <c r="E394" s="11" t="s">
        <v>1076</v>
      </c>
      <c r="G394" s="27">
        <v>-3.2802496163342685</v>
      </c>
      <c r="H394" s="6">
        <v>0</v>
      </c>
      <c r="I394">
        <v>1</v>
      </c>
      <c r="J394" s="27">
        <v>2.5646536156583699</v>
      </c>
      <c r="K394" s="6">
        <v>0</v>
      </c>
      <c r="L394" s="11" t="s">
        <v>9</v>
      </c>
      <c r="S394" s="27">
        <v>-3.2802496163342685</v>
      </c>
      <c r="T394" s="27">
        <v>2.5646536156583699</v>
      </c>
      <c r="U394" s="11" t="s">
        <v>1080</v>
      </c>
      <c r="W394" s="30">
        <f t="shared" si="27"/>
        <v>-0.49616334268648643</v>
      </c>
      <c r="X394" s="6">
        <v>0</v>
      </c>
      <c r="Y394">
        <v>1</v>
      </c>
      <c r="Z394" s="29">
        <f t="shared" si="28"/>
        <v>0.53615658369744779</v>
      </c>
      <c r="AA394" s="6">
        <v>0</v>
      </c>
      <c r="AB394" s="11" t="s">
        <v>9</v>
      </c>
      <c r="AI394" s="29">
        <f t="shared" si="29"/>
        <v>-0.49616334268648643</v>
      </c>
      <c r="AJ394" s="29">
        <f t="shared" si="30"/>
        <v>0.53615658369744779</v>
      </c>
      <c r="AK394" s="11" t="s">
        <v>1080</v>
      </c>
    </row>
    <row r="395" spans="1:37" x14ac:dyDescent="0.2">
      <c r="A395">
        <v>0</v>
      </c>
      <c r="B395" s="27">
        <v>-3.2802497615327928</v>
      </c>
      <c r="C395" s="27">
        <v>2.5646539018719401</v>
      </c>
      <c r="D395">
        <v>0</v>
      </c>
      <c r="E395" s="11" t="s">
        <v>1076</v>
      </c>
      <c r="G395" s="27">
        <v>-3.2802495635951341</v>
      </c>
      <c r="H395" s="6">
        <v>0</v>
      </c>
      <c r="I395">
        <v>1</v>
      </c>
      <c r="J395" s="27">
        <v>2.56465360656152</v>
      </c>
      <c r="K395" s="6">
        <v>0</v>
      </c>
      <c r="L395" s="11" t="s">
        <v>9</v>
      </c>
      <c r="S395" s="27">
        <v>-3.2802495635951341</v>
      </c>
      <c r="T395" s="27">
        <v>2.56465360656152</v>
      </c>
      <c r="U395" s="11" t="s">
        <v>1080</v>
      </c>
      <c r="W395" s="30">
        <f t="shared" si="27"/>
        <v>-0.49563595133804483</v>
      </c>
      <c r="X395" s="6">
        <v>0</v>
      </c>
      <c r="Y395">
        <v>1</v>
      </c>
      <c r="Z395" s="29">
        <f t="shared" si="28"/>
        <v>0.53606561520064133</v>
      </c>
      <c r="AA395" s="6">
        <v>0</v>
      </c>
      <c r="AB395" s="11" t="s">
        <v>9</v>
      </c>
      <c r="AI395" s="29">
        <f t="shared" si="29"/>
        <v>-0.49563595133804483</v>
      </c>
      <c r="AJ395" s="29">
        <f t="shared" si="30"/>
        <v>0.53606561520064133</v>
      </c>
      <c r="AK395" s="11" t="s">
        <v>1080</v>
      </c>
    </row>
    <row r="396" spans="1:37" x14ac:dyDescent="0.2">
      <c r="A396">
        <v>0</v>
      </c>
      <c r="B396" s="27">
        <v>-3.2802498113581846</v>
      </c>
      <c r="C396" s="27">
        <v>2.564653902771</v>
      </c>
      <c r="D396">
        <v>0</v>
      </c>
      <c r="E396" s="11" t="s">
        <v>1076</v>
      </c>
      <c r="G396" s="27">
        <v>-3.2802497969659545</v>
      </c>
      <c r="H396" s="6">
        <v>0</v>
      </c>
      <c r="I396">
        <v>1</v>
      </c>
      <c r="J396" s="27">
        <v>2.5646541244360099</v>
      </c>
      <c r="K396" s="6">
        <v>0</v>
      </c>
      <c r="L396" s="11" t="s">
        <v>9</v>
      </c>
      <c r="S396" s="27">
        <v>-3.2802497969659545</v>
      </c>
      <c r="T396" s="27">
        <v>2.5646541244360099</v>
      </c>
      <c r="U396" s="11" t="s">
        <v>1080</v>
      </c>
      <c r="W396" s="30">
        <f t="shared" si="27"/>
        <v>-0.49796965954737971</v>
      </c>
      <c r="X396" s="6">
        <v>0</v>
      </c>
      <c r="Y396">
        <v>1</v>
      </c>
      <c r="Z396" s="29">
        <f t="shared" si="28"/>
        <v>0.54124436009806232</v>
      </c>
      <c r="AA396" s="6">
        <v>0</v>
      </c>
      <c r="AB396" s="11" t="s">
        <v>9</v>
      </c>
      <c r="AI396" s="29">
        <f t="shared" si="29"/>
        <v>-0.49796965954737971</v>
      </c>
      <c r="AJ396" s="29">
        <f t="shared" si="30"/>
        <v>0.54124436009806232</v>
      </c>
      <c r="AK396" s="11" t="s">
        <v>1080</v>
      </c>
    </row>
    <row r="397" spans="1:37" x14ac:dyDescent="0.2">
      <c r="A397">
        <v>0</v>
      </c>
      <c r="B397" s="27">
        <v>-3.2802498133628726</v>
      </c>
      <c r="C397" s="27">
        <v>2.56465390305382</v>
      </c>
      <c r="D397">
        <v>0</v>
      </c>
      <c r="E397" s="11" t="s">
        <v>1076</v>
      </c>
      <c r="G397" s="27">
        <v>-3.280249909129076</v>
      </c>
      <c r="H397" s="6">
        <v>0</v>
      </c>
      <c r="I397">
        <v>1</v>
      </c>
      <c r="J397" s="27">
        <v>2.5646537759843899</v>
      </c>
      <c r="K397" s="6">
        <v>0</v>
      </c>
      <c r="L397" s="11" t="s">
        <v>9</v>
      </c>
      <c r="S397" s="27">
        <v>-3.280249909129076</v>
      </c>
      <c r="T397" s="27">
        <v>2.5646537759843899</v>
      </c>
      <c r="U397" s="11" t="s">
        <v>1080</v>
      </c>
      <c r="W397" s="30">
        <f t="shared" si="27"/>
        <v>-0.4990912907596794</v>
      </c>
      <c r="X397" s="6">
        <v>0</v>
      </c>
      <c r="Y397">
        <v>1</v>
      </c>
      <c r="Z397" s="29">
        <f t="shared" si="28"/>
        <v>0.53775984390085796</v>
      </c>
      <c r="AA397" s="6">
        <v>0</v>
      </c>
      <c r="AB397" s="11" t="s">
        <v>9</v>
      </c>
      <c r="AI397" s="29">
        <f t="shared" si="29"/>
        <v>-0.4990912907596794</v>
      </c>
      <c r="AJ397" s="29">
        <f t="shared" si="30"/>
        <v>0.53775984390085796</v>
      </c>
      <c r="AK397" s="11" t="s">
        <v>1080</v>
      </c>
    </row>
    <row r="398" spans="1:37" x14ac:dyDescent="0.2">
      <c r="A398">
        <v>0</v>
      </c>
      <c r="B398" s="27">
        <v>-3.2802498170473426</v>
      </c>
      <c r="C398" s="27">
        <v>2.5646539033443299</v>
      </c>
      <c r="D398">
        <v>0</v>
      </c>
      <c r="E398" s="11" t="s">
        <v>1076</v>
      </c>
      <c r="G398" s="27">
        <v>-3.2802499514707995</v>
      </c>
      <c r="H398" s="6">
        <v>0</v>
      </c>
      <c r="I398">
        <v>1</v>
      </c>
      <c r="J398" s="27">
        <v>2.5646542311709499</v>
      </c>
      <c r="K398" s="6">
        <v>0</v>
      </c>
      <c r="L398" s="11" t="s">
        <v>9</v>
      </c>
      <c r="S398" s="27">
        <v>-3.2802499514707995</v>
      </c>
      <c r="T398" s="27">
        <v>2.5646542311709499</v>
      </c>
      <c r="U398" s="11" t="s">
        <v>1080</v>
      </c>
      <c r="W398" s="30">
        <f t="shared" si="27"/>
        <v>-0.49951470799715025</v>
      </c>
      <c r="X398" s="6">
        <v>0</v>
      </c>
      <c r="Y398">
        <v>1</v>
      </c>
      <c r="Z398" s="29">
        <f t="shared" si="28"/>
        <v>0.54231170949788066</v>
      </c>
      <c r="AA398" s="6">
        <v>0</v>
      </c>
      <c r="AB398" s="11" t="s">
        <v>9</v>
      </c>
      <c r="AI398" s="29">
        <f t="shared" si="29"/>
        <v>-0.49951470799715025</v>
      </c>
      <c r="AJ398" s="29">
        <f t="shared" si="30"/>
        <v>0.54231170949788066</v>
      </c>
      <c r="AK398" s="11" t="s">
        <v>1080</v>
      </c>
    </row>
    <row r="399" spans="1:37" x14ac:dyDescent="0.2">
      <c r="A399">
        <v>0</v>
      </c>
      <c r="B399" s="27">
        <v>-3.2802498255182715</v>
      </c>
      <c r="C399" s="27">
        <v>2.5646539039265499</v>
      </c>
      <c r="D399">
        <v>0</v>
      </c>
      <c r="E399" s="11" t="s">
        <v>1076</v>
      </c>
      <c r="G399" s="27">
        <v>-3.2802500869689646</v>
      </c>
      <c r="H399" s="6">
        <v>0</v>
      </c>
      <c r="I399">
        <v>1</v>
      </c>
      <c r="J399" s="27">
        <v>2.5646541957833402</v>
      </c>
      <c r="K399" s="6">
        <v>0</v>
      </c>
      <c r="L399" s="11" t="s">
        <v>9</v>
      </c>
      <c r="S399" s="27">
        <v>-3.2802500869689646</v>
      </c>
      <c r="T399" s="27">
        <v>2.5646541957833402</v>
      </c>
      <c r="U399" s="11" t="s">
        <v>1080</v>
      </c>
      <c r="W399" s="30">
        <f t="shared" si="27"/>
        <v>-0.50086968964751577</v>
      </c>
      <c r="X399" s="6">
        <v>0</v>
      </c>
      <c r="Y399">
        <v>1</v>
      </c>
      <c r="Z399" s="29">
        <f t="shared" si="28"/>
        <v>0.54195783340037451</v>
      </c>
      <c r="AA399" s="6">
        <v>0</v>
      </c>
      <c r="AB399" s="11" t="s">
        <v>9</v>
      </c>
      <c r="AI399" s="29">
        <f t="shared" si="29"/>
        <v>-0.50086968964751577</v>
      </c>
      <c r="AJ399" s="29">
        <f t="shared" si="30"/>
        <v>0.54195783340037451</v>
      </c>
      <c r="AK399" s="11" t="s">
        <v>1080</v>
      </c>
    </row>
    <row r="400" spans="1:37" x14ac:dyDescent="0.2">
      <c r="A400">
        <v>0</v>
      </c>
      <c r="B400" s="27">
        <v>-3.2802497850010335</v>
      </c>
      <c r="C400" s="27">
        <v>2.56465390405917</v>
      </c>
      <c r="D400">
        <v>0</v>
      </c>
      <c r="E400" s="11" t="s">
        <v>1076</v>
      </c>
      <c r="G400" s="27">
        <v>-3.280249531443943</v>
      </c>
      <c r="H400" s="6">
        <v>0</v>
      </c>
      <c r="I400">
        <v>1</v>
      </c>
      <c r="J400" s="27">
        <v>2.56465344759367</v>
      </c>
      <c r="K400" s="6">
        <v>0</v>
      </c>
      <c r="L400" s="11" t="s">
        <v>9</v>
      </c>
      <c r="S400" s="27">
        <v>-3.280249531443943</v>
      </c>
      <c r="T400" s="27">
        <v>2.56465344759367</v>
      </c>
      <c r="U400" s="11" t="s">
        <v>1080</v>
      </c>
      <c r="W400" s="30">
        <f t="shared" si="27"/>
        <v>-0.49531443943124032</v>
      </c>
      <c r="X400" s="6">
        <v>0</v>
      </c>
      <c r="Y400">
        <v>1</v>
      </c>
      <c r="Z400" s="29">
        <f t="shared" si="28"/>
        <v>0.53447593669989146</v>
      </c>
      <c r="AA400" s="6">
        <v>0</v>
      </c>
      <c r="AB400" s="11" t="s">
        <v>9</v>
      </c>
      <c r="AI400" s="29">
        <f t="shared" si="29"/>
        <v>-0.49531443943124032</v>
      </c>
      <c r="AJ400" s="29">
        <f t="shared" si="30"/>
        <v>0.53447593669989146</v>
      </c>
      <c r="AK400" s="11" t="s">
        <v>1080</v>
      </c>
    </row>
    <row r="401" spans="1:37" x14ac:dyDescent="0.2">
      <c r="A401">
        <v>0</v>
      </c>
      <c r="B401" s="27">
        <v>-3.2802498302179139</v>
      </c>
      <c r="C401" s="27">
        <v>2.5646539046827201</v>
      </c>
      <c r="D401">
        <v>0</v>
      </c>
      <c r="E401" s="11" t="s">
        <v>1076</v>
      </c>
      <c r="G401" s="27">
        <v>-3.2802497544013329</v>
      </c>
      <c r="H401" s="6">
        <v>0</v>
      </c>
      <c r="I401">
        <v>1</v>
      </c>
      <c r="J401" s="27">
        <v>2.5646536907831798</v>
      </c>
      <c r="K401" s="6">
        <v>0</v>
      </c>
      <c r="L401" s="11" t="s">
        <v>9</v>
      </c>
      <c r="S401" s="27">
        <v>-3.2802497544013329</v>
      </c>
      <c r="T401" s="27">
        <v>2.5646536907831798</v>
      </c>
      <c r="U401" s="11" t="s">
        <v>1080</v>
      </c>
      <c r="W401" s="30">
        <f t="shared" si="27"/>
        <v>-0.4975440133275697</v>
      </c>
      <c r="X401" s="6">
        <v>0</v>
      </c>
      <c r="Y401">
        <v>1</v>
      </c>
      <c r="Z401" s="29">
        <f t="shared" si="28"/>
        <v>0.53690783179990831</v>
      </c>
      <c r="AA401" s="6">
        <v>0</v>
      </c>
      <c r="AB401" s="11" t="s">
        <v>9</v>
      </c>
      <c r="AI401" s="29">
        <f t="shared" si="29"/>
        <v>-0.4975440133275697</v>
      </c>
      <c r="AJ401" s="29">
        <f t="shared" si="30"/>
        <v>0.53690783179990831</v>
      </c>
      <c r="AK401" s="11" t="s">
        <v>1080</v>
      </c>
    </row>
    <row r="402" spans="1:37" x14ac:dyDescent="0.2">
      <c r="A402">
        <v>0</v>
      </c>
      <c r="B402" s="27">
        <v>-3.2802498276186096</v>
      </c>
      <c r="C402" s="27">
        <v>2.56465390472319</v>
      </c>
      <c r="D402">
        <v>0</v>
      </c>
      <c r="E402" s="11" t="s">
        <v>1076</v>
      </c>
      <c r="G402" s="27">
        <v>-3.2802499562769629</v>
      </c>
      <c r="H402" s="6">
        <v>0</v>
      </c>
      <c r="I402">
        <v>1</v>
      </c>
      <c r="J402" s="27">
        <v>2.5646543274015401</v>
      </c>
      <c r="K402" s="6">
        <v>0</v>
      </c>
      <c r="L402" s="11" t="s">
        <v>9</v>
      </c>
      <c r="S402" s="27">
        <v>-3.2802499562769629</v>
      </c>
      <c r="T402" s="27">
        <v>2.5646543274015401</v>
      </c>
      <c r="U402" s="11" t="s">
        <v>1080</v>
      </c>
      <c r="W402" s="30">
        <f t="shared" si="27"/>
        <v>-0.49956276962620905</v>
      </c>
      <c r="X402" s="6">
        <v>0</v>
      </c>
      <c r="Y402">
        <v>1</v>
      </c>
      <c r="Z402" s="29">
        <f t="shared" si="28"/>
        <v>0.54327401539921993</v>
      </c>
      <c r="AA402" s="6">
        <v>0</v>
      </c>
      <c r="AB402" s="11" t="s">
        <v>9</v>
      </c>
      <c r="AI402" s="29">
        <f t="shared" si="29"/>
        <v>-0.49956276962620905</v>
      </c>
      <c r="AJ402" s="29">
        <f t="shared" si="30"/>
        <v>0.54327401539921993</v>
      </c>
      <c r="AK402" s="11" t="s">
        <v>1080</v>
      </c>
    </row>
    <row r="403" spans="1:37" x14ac:dyDescent="0.2">
      <c r="A403">
        <v>0</v>
      </c>
      <c r="B403" s="27">
        <v>-3.2802497971361091</v>
      </c>
      <c r="C403" s="27">
        <v>2.5646539056436501</v>
      </c>
      <c r="D403">
        <v>0</v>
      </c>
      <c r="E403" s="11" t="s">
        <v>1076</v>
      </c>
      <c r="G403" s="27">
        <v>-3.2802499071354649</v>
      </c>
      <c r="H403" s="6">
        <v>0</v>
      </c>
      <c r="I403">
        <v>1</v>
      </c>
      <c r="J403" s="27">
        <v>2.5646538971600599</v>
      </c>
      <c r="K403" s="6">
        <v>0</v>
      </c>
      <c r="L403" s="11" t="s">
        <v>9</v>
      </c>
      <c r="S403" s="27">
        <v>-3.2802499071354649</v>
      </c>
      <c r="T403" s="27">
        <v>2.5646538971600599</v>
      </c>
      <c r="U403" s="11" t="s">
        <v>1080</v>
      </c>
      <c r="W403" s="30">
        <f t="shared" si="27"/>
        <v>-0.49907135465036845</v>
      </c>
      <c r="X403" s="6">
        <v>0</v>
      </c>
      <c r="Y403">
        <v>1</v>
      </c>
      <c r="Z403" s="29">
        <f t="shared" si="28"/>
        <v>0.53897160059932503</v>
      </c>
      <c r="AA403" s="6">
        <v>0</v>
      </c>
      <c r="AB403" s="11" t="s">
        <v>9</v>
      </c>
      <c r="AI403" s="29">
        <f t="shared" si="29"/>
        <v>-0.49907135465036845</v>
      </c>
      <c r="AJ403" s="29">
        <f t="shared" si="30"/>
        <v>0.53897160059932503</v>
      </c>
      <c r="AK403" s="11" t="s">
        <v>1080</v>
      </c>
    </row>
    <row r="404" spans="1:37" x14ac:dyDescent="0.2">
      <c r="A404">
        <v>0</v>
      </c>
      <c r="B404" s="27">
        <v>-3.2802498913735927</v>
      </c>
      <c r="C404" s="27">
        <v>2.5646539065412401</v>
      </c>
      <c r="D404">
        <v>0</v>
      </c>
      <c r="E404" s="11" t="s">
        <v>1076</v>
      </c>
      <c r="G404" s="27">
        <v>-3.2802498235685871</v>
      </c>
      <c r="H404" s="6">
        <v>0</v>
      </c>
      <c r="I404">
        <v>1</v>
      </c>
      <c r="J404" s="27">
        <v>2.5646539705046001</v>
      </c>
      <c r="K404" s="6">
        <v>0</v>
      </c>
      <c r="L404" s="11" t="s">
        <v>9</v>
      </c>
      <c r="S404" s="27">
        <v>-3.2802498235685871</v>
      </c>
      <c r="T404" s="27">
        <v>2.5646539705046001</v>
      </c>
      <c r="U404" s="11" t="s">
        <v>1080</v>
      </c>
      <c r="W404" s="30">
        <f t="shared" si="27"/>
        <v>-0.49823568586725742</v>
      </c>
      <c r="X404" s="6">
        <v>0</v>
      </c>
      <c r="Y404">
        <v>1</v>
      </c>
      <c r="Z404" s="29">
        <f t="shared" si="28"/>
        <v>0.53970504600147251</v>
      </c>
      <c r="AA404" s="6">
        <v>0</v>
      </c>
      <c r="AB404" s="11" t="s">
        <v>9</v>
      </c>
      <c r="AI404" s="29">
        <f t="shared" si="29"/>
        <v>-0.49823568586725742</v>
      </c>
      <c r="AJ404" s="29">
        <f t="shared" si="30"/>
        <v>0.53970504600147251</v>
      </c>
      <c r="AK404" s="11" t="s">
        <v>1080</v>
      </c>
    </row>
    <row r="405" spans="1:37" x14ac:dyDescent="0.2">
      <c r="A405">
        <v>0</v>
      </c>
      <c r="B405" s="27">
        <v>-3.2802496190581603</v>
      </c>
      <c r="C405" s="27">
        <v>2.5646539069507202</v>
      </c>
      <c r="D405">
        <v>0</v>
      </c>
      <c r="E405" s="11" t="s">
        <v>1076</v>
      </c>
      <c r="G405" s="27">
        <v>-3.2802500186582066</v>
      </c>
      <c r="H405" s="6">
        <v>0</v>
      </c>
      <c r="I405">
        <v>1</v>
      </c>
      <c r="J405" s="27">
        <v>2.5646542655712898</v>
      </c>
      <c r="K405" s="6">
        <v>0</v>
      </c>
      <c r="L405" s="11" t="s">
        <v>9</v>
      </c>
      <c r="S405" s="27">
        <v>-3.2802500186582066</v>
      </c>
      <c r="T405" s="27">
        <v>2.5646542655712898</v>
      </c>
      <c r="U405" s="11" t="s">
        <v>1080</v>
      </c>
      <c r="W405" s="30">
        <f t="shared" si="27"/>
        <v>-0.50018658206681721</v>
      </c>
      <c r="X405" s="6">
        <v>0</v>
      </c>
      <c r="Y405">
        <v>1</v>
      </c>
      <c r="Z405" s="29">
        <f t="shared" si="28"/>
        <v>0.54265571289943182</v>
      </c>
      <c r="AA405" s="6">
        <v>0</v>
      </c>
      <c r="AB405" s="11" t="s">
        <v>9</v>
      </c>
      <c r="AI405" s="29">
        <f t="shared" si="29"/>
        <v>-0.50018658206681721</v>
      </c>
      <c r="AJ405" s="29">
        <f t="shared" si="30"/>
        <v>0.54265571289943182</v>
      </c>
      <c r="AK405" s="11" t="s">
        <v>1080</v>
      </c>
    </row>
    <row r="406" spans="1:37" x14ac:dyDescent="0.2">
      <c r="A406">
        <v>0</v>
      </c>
      <c r="B406" s="27">
        <v>-3.2802500086942796</v>
      </c>
      <c r="C406" s="27">
        <v>2.5646539072015799</v>
      </c>
      <c r="D406">
        <v>0</v>
      </c>
      <c r="E406" s="11" t="s">
        <v>1076</v>
      </c>
      <c r="G406" s="27">
        <v>-3.280250075860752</v>
      </c>
      <c r="H406" s="6">
        <v>0</v>
      </c>
      <c r="I406">
        <v>1</v>
      </c>
      <c r="J406" s="27">
        <v>2.5646542624510502</v>
      </c>
      <c r="K406" s="6">
        <v>0</v>
      </c>
      <c r="L406" s="11" t="s">
        <v>9</v>
      </c>
      <c r="S406" s="27">
        <v>-3.280250075860752</v>
      </c>
      <c r="T406" s="27">
        <v>2.5646542624510502</v>
      </c>
      <c r="U406" s="11" t="s">
        <v>1080</v>
      </c>
      <c r="W406" s="30">
        <f t="shared" si="27"/>
        <v>-0.5007586075225845</v>
      </c>
      <c r="X406" s="6">
        <v>0</v>
      </c>
      <c r="Y406">
        <v>1</v>
      </c>
      <c r="Z406" s="29">
        <f t="shared" si="28"/>
        <v>0.54262451050090021</v>
      </c>
      <c r="AA406" s="6">
        <v>0</v>
      </c>
      <c r="AB406" s="11" t="s">
        <v>9</v>
      </c>
      <c r="AI406" s="29">
        <f t="shared" si="29"/>
        <v>-0.5007586075225845</v>
      </c>
      <c r="AJ406" s="29">
        <f t="shared" si="30"/>
        <v>0.54262451050090021</v>
      </c>
      <c r="AK406" s="11" t="s">
        <v>1080</v>
      </c>
    </row>
    <row r="407" spans="1:37" x14ac:dyDescent="0.2">
      <c r="A407">
        <v>0</v>
      </c>
      <c r="B407" s="27">
        <v>-3.2802497876604773</v>
      </c>
      <c r="C407" s="27">
        <v>2.5646539075408601</v>
      </c>
      <c r="D407">
        <v>0</v>
      </c>
      <c r="E407" s="11" t="s">
        <v>1076</v>
      </c>
      <c r="G407" s="27">
        <v>-3.28024958100784</v>
      </c>
      <c r="H407" s="6">
        <v>0</v>
      </c>
      <c r="I407">
        <v>1</v>
      </c>
      <c r="J407" s="27">
        <v>2.56465343542181</v>
      </c>
      <c r="K407" s="6">
        <v>0</v>
      </c>
      <c r="L407" s="11" t="s">
        <v>9</v>
      </c>
      <c r="S407" s="27">
        <v>-3.28024958100784</v>
      </c>
      <c r="T407" s="27">
        <v>2.56465343542181</v>
      </c>
      <c r="U407" s="11" t="s">
        <v>1080</v>
      </c>
      <c r="W407" s="30">
        <f t="shared" si="27"/>
        <v>-0.49581007839879021</v>
      </c>
      <c r="X407" s="6">
        <v>0</v>
      </c>
      <c r="Y407">
        <v>1</v>
      </c>
      <c r="Z407" s="29">
        <f t="shared" si="28"/>
        <v>0.53435421809990657</v>
      </c>
      <c r="AA407" s="6">
        <v>0</v>
      </c>
      <c r="AB407" s="11" t="s">
        <v>9</v>
      </c>
      <c r="AI407" s="29">
        <f t="shared" si="29"/>
        <v>-0.49581007839879021</v>
      </c>
      <c r="AJ407" s="29">
        <f t="shared" si="30"/>
        <v>0.53435421809990657</v>
      </c>
      <c r="AK407" s="11" t="s">
        <v>1080</v>
      </c>
    </row>
    <row r="408" spans="1:37" x14ac:dyDescent="0.2">
      <c r="A408">
        <v>0</v>
      </c>
      <c r="B408" s="27">
        <v>-3.280249697055325</v>
      </c>
      <c r="C408" s="27">
        <v>2.5646539078823598</v>
      </c>
      <c r="D408">
        <v>0</v>
      </c>
      <c r="E408" s="11" t="s">
        <v>1076</v>
      </c>
      <c r="G408" s="27">
        <v>-3.2802498027140228</v>
      </c>
      <c r="H408" s="6">
        <v>0</v>
      </c>
      <c r="I408">
        <v>1</v>
      </c>
      <c r="J408" s="27">
        <v>2.5646539366854499</v>
      </c>
      <c r="K408" s="6">
        <v>0</v>
      </c>
      <c r="L408" s="11" t="s">
        <v>9</v>
      </c>
      <c r="S408" s="27">
        <v>-3.2802498027140228</v>
      </c>
      <c r="T408" s="27">
        <v>2.5646539366854499</v>
      </c>
      <c r="U408" s="11" t="s">
        <v>1080</v>
      </c>
      <c r="W408" s="30">
        <f t="shared" si="27"/>
        <v>-0.49802714023098815</v>
      </c>
      <c r="X408" s="6">
        <v>0</v>
      </c>
      <c r="Y408">
        <v>1</v>
      </c>
      <c r="Z408" s="29">
        <f t="shared" si="28"/>
        <v>0.53936685450025834</v>
      </c>
      <c r="AA408" s="6">
        <v>0</v>
      </c>
      <c r="AB408" s="11" t="s">
        <v>9</v>
      </c>
      <c r="AI408" s="29">
        <f t="shared" si="29"/>
        <v>-0.49802714023098815</v>
      </c>
      <c r="AJ408" s="29">
        <f t="shared" si="30"/>
        <v>0.53936685450025834</v>
      </c>
      <c r="AK408" s="11" t="s">
        <v>1080</v>
      </c>
    </row>
    <row r="409" spans="1:37" x14ac:dyDescent="0.2">
      <c r="A409">
        <v>0</v>
      </c>
      <c r="B409" s="27">
        <v>-3.2802497408161528</v>
      </c>
      <c r="C409" s="27">
        <v>2.56465390813042</v>
      </c>
      <c r="D409">
        <v>0</v>
      </c>
      <c r="E409" s="11" t="s">
        <v>1076</v>
      </c>
      <c r="G409" s="27">
        <v>-3.2802499330609804</v>
      </c>
      <c r="H409" s="6">
        <v>0</v>
      </c>
      <c r="I409">
        <v>1</v>
      </c>
      <c r="J409" s="27">
        <v>2.5646541603066502</v>
      </c>
      <c r="K409" s="6">
        <v>0</v>
      </c>
      <c r="L409" s="11" t="s">
        <v>9</v>
      </c>
      <c r="S409" s="27">
        <v>-3.2802499330609804</v>
      </c>
      <c r="T409" s="27">
        <v>2.5646541603066502</v>
      </c>
      <c r="U409" s="11" t="s">
        <v>1080</v>
      </c>
      <c r="W409" s="30">
        <f t="shared" si="27"/>
        <v>-0.49933060980401933</v>
      </c>
      <c r="X409" s="6">
        <v>0</v>
      </c>
      <c r="Y409">
        <v>1</v>
      </c>
      <c r="Z409" s="29">
        <f t="shared" si="28"/>
        <v>0.5416030665001017</v>
      </c>
      <c r="AA409" s="6">
        <v>0</v>
      </c>
      <c r="AB409" s="11" t="s">
        <v>9</v>
      </c>
      <c r="AI409" s="29">
        <f t="shared" si="29"/>
        <v>-0.49933060980401933</v>
      </c>
      <c r="AJ409" s="29">
        <f t="shared" si="30"/>
        <v>0.5416030665001017</v>
      </c>
      <c r="AK409" s="11" t="s">
        <v>1080</v>
      </c>
    </row>
    <row r="410" spans="1:37" x14ac:dyDescent="0.2">
      <c r="A410">
        <v>0</v>
      </c>
      <c r="B410" s="27">
        <v>-3.2802497844989862</v>
      </c>
      <c r="C410" s="27">
        <v>2.5646539085538</v>
      </c>
      <c r="D410">
        <v>0</v>
      </c>
      <c r="E410" s="11" t="s">
        <v>1076</v>
      </c>
      <c r="G410" s="27">
        <v>-3.2802497185469925</v>
      </c>
      <c r="H410" s="6">
        <v>0</v>
      </c>
      <c r="I410">
        <v>1</v>
      </c>
      <c r="J410" s="27">
        <v>2.5646538926590998</v>
      </c>
      <c r="K410" s="6">
        <v>0</v>
      </c>
      <c r="L410" s="11" t="s">
        <v>9</v>
      </c>
      <c r="S410" s="27">
        <v>-3.2802497185469925</v>
      </c>
      <c r="T410" s="27">
        <v>2.5646538926590998</v>
      </c>
      <c r="U410" s="11" t="s">
        <v>1080</v>
      </c>
      <c r="W410" s="30">
        <f t="shared" si="27"/>
        <v>-0.49718546992517076</v>
      </c>
      <c r="X410" s="6">
        <v>0</v>
      </c>
      <c r="Y410">
        <v>1</v>
      </c>
      <c r="Z410" s="29">
        <f t="shared" si="28"/>
        <v>0.53892659099801676</v>
      </c>
      <c r="AA410" s="6">
        <v>0</v>
      </c>
      <c r="AB410" s="11" t="s">
        <v>9</v>
      </c>
      <c r="AI410" s="29">
        <f t="shared" si="29"/>
        <v>-0.49718546992517076</v>
      </c>
      <c r="AJ410" s="29">
        <f t="shared" si="30"/>
        <v>0.53892659099801676</v>
      </c>
      <c r="AK410" s="11" t="s">
        <v>1080</v>
      </c>
    </row>
    <row r="411" spans="1:37" x14ac:dyDescent="0.2">
      <c r="A411">
        <v>0</v>
      </c>
      <c r="B411" s="27">
        <v>-3.280249866110224</v>
      </c>
      <c r="C411" s="27">
        <v>2.56465390887857</v>
      </c>
      <c r="D411">
        <v>0</v>
      </c>
      <c r="E411" s="11" t="s">
        <v>1076</v>
      </c>
      <c r="G411" s="27">
        <v>-3.2802497782808953</v>
      </c>
      <c r="H411" s="6">
        <v>0</v>
      </c>
      <c r="I411">
        <v>1</v>
      </c>
      <c r="J411" s="27">
        <v>2.5646539496672598</v>
      </c>
      <c r="K411" s="6">
        <v>0</v>
      </c>
      <c r="L411" s="11" t="s">
        <v>9</v>
      </c>
      <c r="S411" s="27">
        <v>-3.2802497782808953</v>
      </c>
      <c r="T411" s="27">
        <v>2.5646539496672598</v>
      </c>
      <c r="U411" s="11" t="s">
        <v>1080</v>
      </c>
      <c r="W411" s="30">
        <f t="shared" si="27"/>
        <v>-0.49778280895407079</v>
      </c>
      <c r="X411" s="6">
        <v>0</v>
      </c>
      <c r="Y411">
        <v>1</v>
      </c>
      <c r="Z411" s="29">
        <f t="shared" si="28"/>
        <v>0.53949667259803391</v>
      </c>
      <c r="AA411" s="6">
        <v>0</v>
      </c>
      <c r="AB411" s="11" t="s">
        <v>9</v>
      </c>
      <c r="AI411" s="29">
        <f t="shared" si="29"/>
        <v>-0.49778280895407079</v>
      </c>
      <c r="AJ411" s="29">
        <f t="shared" si="30"/>
        <v>0.53949667259803391</v>
      </c>
      <c r="AK411" s="11" t="s">
        <v>1080</v>
      </c>
    </row>
    <row r="412" spans="1:37" x14ac:dyDescent="0.2">
      <c r="A412">
        <v>0</v>
      </c>
      <c r="B412" s="27">
        <v>-3.2802497829893631</v>
      </c>
      <c r="C412" s="27">
        <v>2.5646539090861098</v>
      </c>
      <c r="D412">
        <v>0</v>
      </c>
      <c r="E412" s="11" t="s">
        <v>1076</v>
      </c>
      <c r="G412" s="27">
        <v>-3.2802499171977155</v>
      </c>
      <c r="H412" s="6">
        <v>0</v>
      </c>
      <c r="I412">
        <v>1</v>
      </c>
      <c r="J412" s="27">
        <v>2.5646542304830602</v>
      </c>
      <c r="K412" s="6">
        <v>0</v>
      </c>
      <c r="L412" s="11" t="s">
        <v>9</v>
      </c>
      <c r="S412" s="27">
        <v>-3.2802499171977155</v>
      </c>
      <c r="T412" s="27">
        <v>2.5646542304830602</v>
      </c>
      <c r="U412" s="11" t="s">
        <v>1080</v>
      </c>
      <c r="W412" s="30">
        <f t="shared" si="27"/>
        <v>-0.49917197715694783</v>
      </c>
      <c r="X412" s="6">
        <v>0</v>
      </c>
      <c r="Y412">
        <v>1</v>
      </c>
      <c r="Z412" s="29">
        <f t="shared" si="28"/>
        <v>0.54230483060018742</v>
      </c>
      <c r="AA412" s="6">
        <v>0</v>
      </c>
      <c r="AB412" s="11" t="s">
        <v>9</v>
      </c>
      <c r="AI412" s="29">
        <f t="shared" si="29"/>
        <v>-0.49917197715694783</v>
      </c>
      <c r="AJ412" s="29">
        <f t="shared" si="30"/>
        <v>0.54230483060018742</v>
      </c>
      <c r="AK412" s="11" t="s">
        <v>1080</v>
      </c>
    </row>
    <row r="413" spans="1:37" x14ac:dyDescent="0.2">
      <c r="A413">
        <v>0</v>
      </c>
      <c r="B413" s="27">
        <v>-3.2802497754301587</v>
      </c>
      <c r="C413" s="27">
        <v>2.5646539091231402</v>
      </c>
      <c r="D413">
        <v>0</v>
      </c>
      <c r="E413" s="11" t="s">
        <v>1076</v>
      </c>
      <c r="G413" s="27">
        <v>-3.2802496963363299</v>
      </c>
      <c r="H413" s="6">
        <v>0</v>
      </c>
      <c r="I413">
        <v>1</v>
      </c>
      <c r="J413" s="27">
        <v>2.5646539456497601</v>
      </c>
      <c r="K413" s="6">
        <v>0</v>
      </c>
      <c r="L413" s="11" t="s">
        <v>9</v>
      </c>
      <c r="S413" s="27">
        <v>-3.2802496963363299</v>
      </c>
      <c r="T413" s="27">
        <v>2.5646539456497601</v>
      </c>
      <c r="U413" s="11" t="s">
        <v>1080</v>
      </c>
      <c r="W413" s="30">
        <f t="shared" si="27"/>
        <v>-0.49696336330089252</v>
      </c>
      <c r="X413" s="6">
        <v>0</v>
      </c>
      <c r="Y413">
        <v>1</v>
      </c>
      <c r="Z413" s="29">
        <f t="shared" si="28"/>
        <v>0.53945649760134984</v>
      </c>
      <c r="AA413" s="6">
        <v>0</v>
      </c>
      <c r="AB413" s="11" t="s">
        <v>9</v>
      </c>
      <c r="AI413" s="29">
        <f t="shared" si="29"/>
        <v>-0.49696336330089252</v>
      </c>
      <c r="AJ413" s="29">
        <f t="shared" si="30"/>
        <v>0.53945649760134984</v>
      </c>
      <c r="AK413" s="11" t="s">
        <v>1080</v>
      </c>
    </row>
    <row r="414" spans="1:37" x14ac:dyDescent="0.2">
      <c r="A414">
        <v>0</v>
      </c>
      <c r="B414" s="27">
        <v>-3.2802498058508793</v>
      </c>
      <c r="C414" s="27">
        <v>2.5646539094719998</v>
      </c>
      <c r="D414">
        <v>0</v>
      </c>
      <c r="E414" s="11" t="s">
        <v>1076</v>
      </c>
      <c r="G414" s="27">
        <v>-3.2802498940279081</v>
      </c>
      <c r="H414" s="6">
        <v>0</v>
      </c>
      <c r="I414">
        <v>1</v>
      </c>
      <c r="J414" s="27">
        <v>2.5646538486289501</v>
      </c>
      <c r="K414" s="6">
        <v>0</v>
      </c>
      <c r="L414" s="11" t="s">
        <v>9</v>
      </c>
      <c r="S414" s="27">
        <v>-3.2802498940279081</v>
      </c>
      <c r="T414" s="27">
        <v>2.5646538486289501</v>
      </c>
      <c r="U414" s="11" t="s">
        <v>1080</v>
      </c>
      <c r="W414" s="30">
        <f t="shared" si="27"/>
        <v>-0.49894027908158023</v>
      </c>
      <c r="X414" s="6">
        <v>0</v>
      </c>
      <c r="Y414">
        <v>1</v>
      </c>
      <c r="Z414" s="29">
        <f t="shared" si="28"/>
        <v>0.53848628950072452</v>
      </c>
      <c r="AA414" s="6">
        <v>0</v>
      </c>
      <c r="AB414" s="11" t="s">
        <v>9</v>
      </c>
      <c r="AI414" s="29">
        <f t="shared" si="29"/>
        <v>-0.49894027908158023</v>
      </c>
      <c r="AJ414" s="29">
        <f t="shared" si="30"/>
        <v>0.53848628950072452</v>
      </c>
      <c r="AK414" s="11" t="s">
        <v>1080</v>
      </c>
    </row>
    <row r="415" spans="1:37" x14ac:dyDescent="0.2">
      <c r="A415">
        <v>0</v>
      </c>
      <c r="B415" s="27">
        <v>-3.2802497508474069</v>
      </c>
      <c r="C415" s="27">
        <v>2.5646539110903901</v>
      </c>
      <c r="D415">
        <v>0</v>
      </c>
      <c r="E415" s="11" t="s">
        <v>1076</v>
      </c>
      <c r="G415" s="27">
        <v>-3.2802495646462235</v>
      </c>
      <c r="H415" s="6">
        <v>0</v>
      </c>
      <c r="I415">
        <v>1</v>
      </c>
      <c r="J415" s="27">
        <v>2.5646537618350802</v>
      </c>
      <c r="K415" s="6">
        <v>0</v>
      </c>
      <c r="L415" s="11" t="s">
        <v>9</v>
      </c>
      <c r="S415" s="27">
        <v>-3.2802495646462235</v>
      </c>
      <c r="T415" s="27">
        <v>2.5646537618350802</v>
      </c>
      <c r="U415" s="11" t="s">
        <v>1080</v>
      </c>
      <c r="W415" s="30">
        <f t="shared" si="27"/>
        <v>-0.49564646223734599</v>
      </c>
      <c r="X415" s="6">
        <v>0</v>
      </c>
      <c r="Y415">
        <v>1</v>
      </c>
      <c r="Z415" s="29">
        <f t="shared" si="28"/>
        <v>0.53761835080149467</v>
      </c>
      <c r="AA415" s="6">
        <v>0</v>
      </c>
      <c r="AB415" s="11" t="s">
        <v>9</v>
      </c>
      <c r="AI415" s="29">
        <f t="shared" si="29"/>
        <v>-0.49564646223734599</v>
      </c>
      <c r="AJ415" s="29">
        <f t="shared" si="30"/>
        <v>0.53761835080149467</v>
      </c>
      <c r="AK415" s="11" t="s">
        <v>1080</v>
      </c>
    </row>
    <row r="416" spans="1:37" x14ac:dyDescent="0.2">
      <c r="A416">
        <v>0</v>
      </c>
      <c r="B416" s="27">
        <v>-3.2802497848442171</v>
      </c>
      <c r="C416" s="27">
        <v>2.5646539117504399</v>
      </c>
      <c r="D416">
        <v>0</v>
      </c>
      <c r="E416" s="11" t="s">
        <v>1076</v>
      </c>
      <c r="G416" s="27">
        <v>-3.2802498067006178</v>
      </c>
      <c r="H416" s="6">
        <v>0</v>
      </c>
      <c r="I416">
        <v>1</v>
      </c>
      <c r="J416" s="27">
        <v>2.56465375620783</v>
      </c>
      <c r="K416" s="6">
        <v>0</v>
      </c>
      <c r="L416" s="11" t="s">
        <v>9</v>
      </c>
      <c r="S416" s="27">
        <v>-3.2802498067006178</v>
      </c>
      <c r="T416" s="27">
        <v>2.56465375620783</v>
      </c>
      <c r="U416" s="11" t="s">
        <v>1080</v>
      </c>
      <c r="W416" s="30">
        <f t="shared" si="27"/>
        <v>-0.49806700617773458</v>
      </c>
      <c r="X416" s="6">
        <v>0</v>
      </c>
      <c r="Y416">
        <v>1</v>
      </c>
      <c r="Z416" s="29">
        <f t="shared" si="28"/>
        <v>0.537562078301562</v>
      </c>
      <c r="AA416" s="6">
        <v>0</v>
      </c>
      <c r="AB416" s="11" t="s">
        <v>9</v>
      </c>
      <c r="AI416" s="29">
        <f t="shared" si="29"/>
        <v>-0.49806700617773458</v>
      </c>
      <c r="AJ416" s="29">
        <f t="shared" si="30"/>
        <v>0.537562078301562</v>
      </c>
      <c r="AK416" s="11" t="s">
        <v>1080</v>
      </c>
    </row>
    <row r="417" spans="1:37" x14ac:dyDescent="0.2">
      <c r="A417">
        <v>0</v>
      </c>
      <c r="B417" s="27">
        <v>-3.2802498026559381</v>
      </c>
      <c r="C417" s="27">
        <v>2.5646539122115999</v>
      </c>
      <c r="D417">
        <v>0</v>
      </c>
      <c r="E417" s="11" t="s">
        <v>1076</v>
      </c>
      <c r="G417" s="27">
        <v>-3.280249535488625</v>
      </c>
      <c r="H417" s="6">
        <v>0</v>
      </c>
      <c r="I417">
        <v>1</v>
      </c>
      <c r="J417" s="27">
        <v>2.5646535215454498</v>
      </c>
      <c r="K417" s="6">
        <v>0</v>
      </c>
      <c r="L417" s="11" t="s">
        <v>9</v>
      </c>
      <c r="S417" s="27">
        <v>-3.280249535488625</v>
      </c>
      <c r="T417" s="27">
        <v>2.5646535215454498</v>
      </c>
      <c r="U417" s="11" t="s">
        <v>1080</v>
      </c>
      <c r="W417" s="30">
        <f t="shared" si="27"/>
        <v>-0.49535488624678692</v>
      </c>
      <c r="X417" s="6">
        <v>0</v>
      </c>
      <c r="Y417">
        <v>1</v>
      </c>
      <c r="Z417" s="29">
        <f t="shared" si="28"/>
        <v>0.53521545449621044</v>
      </c>
      <c r="AA417" s="6">
        <v>0</v>
      </c>
      <c r="AB417" s="11" t="s">
        <v>9</v>
      </c>
      <c r="AI417" s="29">
        <f t="shared" si="29"/>
        <v>-0.49535488624678692</v>
      </c>
      <c r="AJ417" s="29">
        <f t="shared" si="30"/>
        <v>0.53521545449621044</v>
      </c>
      <c r="AK417" s="11" t="s">
        <v>1080</v>
      </c>
    </row>
    <row r="418" spans="1:37" x14ac:dyDescent="0.2">
      <c r="A418">
        <v>0</v>
      </c>
      <c r="B418" s="27">
        <v>-3.2802499926661919</v>
      </c>
      <c r="C418" s="27">
        <v>2.5646539123588399</v>
      </c>
      <c r="D418">
        <v>0</v>
      </c>
      <c r="E418" s="11" t="s">
        <v>1076</v>
      </c>
      <c r="G418" s="27">
        <v>-3.2802498884598492</v>
      </c>
      <c r="H418" s="6">
        <v>0</v>
      </c>
      <c r="I418">
        <v>1</v>
      </c>
      <c r="J418" s="27">
        <v>2.5646541010183901</v>
      </c>
      <c r="K418" s="6">
        <v>0</v>
      </c>
      <c r="L418" s="11" t="s">
        <v>9</v>
      </c>
      <c r="S418" s="27">
        <v>-3.2802498884598492</v>
      </c>
      <c r="T418" s="27">
        <v>2.5646541010183901</v>
      </c>
      <c r="U418" s="11" t="s">
        <v>1080</v>
      </c>
      <c r="W418" s="30">
        <f t="shared" si="27"/>
        <v>-0.4988845984917134</v>
      </c>
      <c r="X418" s="6">
        <v>0</v>
      </c>
      <c r="Y418">
        <v>1</v>
      </c>
      <c r="Z418" s="29">
        <f t="shared" si="28"/>
        <v>0.54101018390065292</v>
      </c>
      <c r="AA418" s="6">
        <v>0</v>
      </c>
      <c r="AB418" s="11" t="s">
        <v>9</v>
      </c>
      <c r="AI418" s="29">
        <f t="shared" si="29"/>
        <v>-0.4988845984917134</v>
      </c>
      <c r="AJ418" s="29">
        <f t="shared" si="30"/>
        <v>0.54101018390065292</v>
      </c>
      <c r="AK418" s="11" t="s">
        <v>1080</v>
      </c>
    </row>
    <row r="419" spans="1:37" x14ac:dyDescent="0.2">
      <c r="A419">
        <v>0</v>
      </c>
      <c r="B419" s="27">
        <v>-3.2802499585088691</v>
      </c>
      <c r="C419" s="27">
        <v>2.5646539125704502</v>
      </c>
      <c r="D419">
        <v>0</v>
      </c>
      <c r="E419" s="11" t="s">
        <v>1076</v>
      </c>
      <c r="G419" s="27">
        <v>-3.2802497933756984</v>
      </c>
      <c r="H419" s="6">
        <v>0</v>
      </c>
      <c r="I419">
        <v>1</v>
      </c>
      <c r="J419" s="27">
        <v>2.56465403896012</v>
      </c>
      <c r="K419" s="6">
        <v>0</v>
      </c>
      <c r="L419" s="11" t="s">
        <v>9</v>
      </c>
      <c r="S419" s="27">
        <v>-3.2802497933756984</v>
      </c>
      <c r="T419" s="27">
        <v>2.56465403896012</v>
      </c>
      <c r="U419" s="11" t="s">
        <v>1080</v>
      </c>
      <c r="W419" s="30">
        <f t="shared" si="27"/>
        <v>-0.49793375698209275</v>
      </c>
      <c r="X419" s="6">
        <v>0</v>
      </c>
      <c r="Y419">
        <v>1</v>
      </c>
      <c r="Z419" s="29">
        <f t="shared" si="28"/>
        <v>0.54038960119942203</v>
      </c>
      <c r="AA419" s="6">
        <v>0</v>
      </c>
      <c r="AB419" s="11" t="s">
        <v>9</v>
      </c>
      <c r="AI419" s="29">
        <f t="shared" si="29"/>
        <v>-0.49793375698209275</v>
      </c>
      <c r="AJ419" s="29">
        <f t="shared" si="30"/>
        <v>0.54038960119942203</v>
      </c>
      <c r="AK419" s="11" t="s">
        <v>1080</v>
      </c>
    </row>
    <row r="420" spans="1:37" x14ac:dyDescent="0.2">
      <c r="A420">
        <v>0</v>
      </c>
      <c r="B420" s="27">
        <v>-3.2802498234819746</v>
      </c>
      <c r="C420" s="27">
        <v>2.5646539135156399</v>
      </c>
      <c r="D420">
        <v>0</v>
      </c>
      <c r="E420" s="11" t="s">
        <v>1076</v>
      </c>
      <c r="G420" s="27">
        <v>-3.2802496985177418</v>
      </c>
      <c r="H420" s="6">
        <v>0</v>
      </c>
      <c r="I420">
        <v>1</v>
      </c>
      <c r="J420" s="27">
        <v>2.5646538661698299</v>
      </c>
      <c r="K420" s="6">
        <v>0</v>
      </c>
      <c r="L420" s="11" t="s">
        <v>9</v>
      </c>
      <c r="S420" s="27">
        <v>-3.2802496985177418</v>
      </c>
      <c r="T420" s="27">
        <v>2.5646538661698299</v>
      </c>
      <c r="U420" s="11" t="s">
        <v>1080</v>
      </c>
      <c r="W420" s="30">
        <f t="shared" si="27"/>
        <v>-0.49698517741489923</v>
      </c>
      <c r="X420" s="6">
        <v>0</v>
      </c>
      <c r="Y420">
        <v>1</v>
      </c>
      <c r="Z420" s="29">
        <f t="shared" si="28"/>
        <v>0.53866169829780119</v>
      </c>
      <c r="AA420" s="6">
        <v>0</v>
      </c>
      <c r="AB420" s="11" t="s">
        <v>9</v>
      </c>
      <c r="AI420" s="29">
        <f t="shared" si="29"/>
        <v>-0.49698517741489923</v>
      </c>
      <c r="AJ420" s="29">
        <f t="shared" si="30"/>
        <v>0.53866169829780119</v>
      </c>
      <c r="AK420" s="11" t="s">
        <v>1080</v>
      </c>
    </row>
    <row r="421" spans="1:37" x14ac:dyDescent="0.2">
      <c r="A421">
        <v>0</v>
      </c>
      <c r="B421" s="27">
        <v>-3.2802497827522981</v>
      </c>
      <c r="C421" s="27">
        <v>2.5646539143206799</v>
      </c>
      <c r="D421">
        <v>0</v>
      </c>
      <c r="E421" s="11" t="s">
        <v>1076</v>
      </c>
      <c r="G421" s="27">
        <v>-3.2802501346000192</v>
      </c>
      <c r="H421" s="6">
        <v>0</v>
      </c>
      <c r="I421">
        <v>1</v>
      </c>
      <c r="J421" s="27">
        <v>2.5646543178458701</v>
      </c>
      <c r="K421" s="6">
        <v>0</v>
      </c>
      <c r="L421" s="11" t="s">
        <v>9</v>
      </c>
      <c r="S421" s="27">
        <v>-3.2802501346000192</v>
      </c>
      <c r="T421" s="27">
        <v>2.5646543178458701</v>
      </c>
      <c r="U421" s="11" t="s">
        <v>1080</v>
      </c>
      <c r="W421" s="30">
        <f t="shared" si="27"/>
        <v>-0.50134600019373465</v>
      </c>
      <c r="X421" s="6">
        <v>0</v>
      </c>
      <c r="Y421">
        <v>1</v>
      </c>
      <c r="Z421" s="29">
        <f t="shared" si="28"/>
        <v>0.54317845870173187</v>
      </c>
      <c r="AA421" s="6">
        <v>0</v>
      </c>
      <c r="AB421" s="11" t="s">
        <v>9</v>
      </c>
      <c r="AI421" s="29">
        <f t="shared" si="29"/>
        <v>-0.50134600019373465</v>
      </c>
      <c r="AJ421" s="29">
        <f t="shared" si="30"/>
        <v>0.54317845870173187</v>
      </c>
      <c r="AK421" s="11" t="s">
        <v>1080</v>
      </c>
    </row>
    <row r="422" spans="1:37" x14ac:dyDescent="0.2">
      <c r="A422">
        <v>0</v>
      </c>
      <c r="B422" s="27">
        <v>-3.2802498101796296</v>
      </c>
      <c r="C422" s="27">
        <v>2.5646539149246399</v>
      </c>
      <c r="D422">
        <v>0</v>
      </c>
      <c r="E422" s="11" t="s">
        <v>1076</v>
      </c>
      <c r="G422" s="27">
        <v>-3.280249914481824</v>
      </c>
      <c r="H422" s="6">
        <v>0</v>
      </c>
      <c r="I422">
        <v>1</v>
      </c>
      <c r="J422" s="27">
        <v>2.56465416310043</v>
      </c>
      <c r="K422" s="6">
        <v>0</v>
      </c>
      <c r="L422" s="11" t="s">
        <v>9</v>
      </c>
      <c r="S422" s="27">
        <v>-3.280249914481824</v>
      </c>
      <c r="T422" s="27">
        <v>2.56465416310043</v>
      </c>
      <c r="U422" s="11" t="s">
        <v>1080</v>
      </c>
      <c r="W422" s="30">
        <f t="shared" si="27"/>
        <v>-0.49914481824089307</v>
      </c>
      <c r="X422" s="6">
        <v>0</v>
      </c>
      <c r="Y422">
        <v>1</v>
      </c>
      <c r="Z422" s="29">
        <f t="shared" si="28"/>
        <v>0.5416310043001431</v>
      </c>
      <c r="AA422" s="6">
        <v>0</v>
      </c>
      <c r="AB422" s="11" t="s">
        <v>9</v>
      </c>
      <c r="AI422" s="29">
        <f t="shared" si="29"/>
        <v>-0.49914481824089307</v>
      </c>
      <c r="AJ422" s="29">
        <f t="shared" si="30"/>
        <v>0.5416310043001431</v>
      </c>
      <c r="AK422" s="11" t="s">
        <v>1080</v>
      </c>
    </row>
    <row r="423" spans="1:37" x14ac:dyDescent="0.2">
      <c r="A423">
        <v>0</v>
      </c>
      <c r="B423" s="27">
        <v>-3.2802498673513814</v>
      </c>
      <c r="C423" s="27">
        <v>2.5646539154369998</v>
      </c>
      <c r="D423">
        <v>0</v>
      </c>
      <c r="E423" s="11" t="s">
        <v>1076</v>
      </c>
      <c r="G423" s="27">
        <v>-3.2802500825464098</v>
      </c>
      <c r="H423" s="6">
        <v>0</v>
      </c>
      <c r="I423">
        <v>1</v>
      </c>
      <c r="J423" s="27">
        <v>2.5646541920272998</v>
      </c>
      <c r="K423" s="6">
        <v>0</v>
      </c>
      <c r="L423" s="11" t="s">
        <v>9</v>
      </c>
      <c r="S423" s="27">
        <v>-3.2802500825464098</v>
      </c>
      <c r="T423" s="27">
        <v>2.5646541920272998</v>
      </c>
      <c r="U423" s="11" t="s">
        <v>1080</v>
      </c>
      <c r="W423" s="30">
        <f t="shared" si="27"/>
        <v>-0.50082546409976203</v>
      </c>
      <c r="X423" s="6">
        <v>0</v>
      </c>
      <c r="Y423">
        <v>1</v>
      </c>
      <c r="Z423" s="29">
        <f t="shared" si="28"/>
        <v>0.54192027299723122</v>
      </c>
      <c r="AA423" s="6">
        <v>0</v>
      </c>
      <c r="AB423" s="11" t="s">
        <v>9</v>
      </c>
      <c r="AI423" s="29">
        <f t="shared" si="29"/>
        <v>-0.50082546409976203</v>
      </c>
      <c r="AJ423" s="29">
        <f t="shared" si="30"/>
        <v>0.54192027299723122</v>
      </c>
      <c r="AK423" s="11" t="s">
        <v>1080</v>
      </c>
    </row>
    <row r="424" spans="1:37" x14ac:dyDescent="0.2">
      <c r="A424">
        <v>0</v>
      </c>
      <c r="B424" s="27">
        <v>-3.2802498511814697</v>
      </c>
      <c r="C424" s="27">
        <v>2.5646539155689099</v>
      </c>
      <c r="D424">
        <v>0</v>
      </c>
      <c r="E424" s="11" t="s">
        <v>1076</v>
      </c>
      <c r="G424" s="27">
        <v>-3.2802499043846844</v>
      </c>
      <c r="H424" s="6">
        <v>0</v>
      </c>
      <c r="I424">
        <v>1</v>
      </c>
      <c r="J424" s="27">
        <v>2.56465383515155</v>
      </c>
      <c r="K424" s="6">
        <v>0</v>
      </c>
      <c r="L424" s="11" t="s">
        <v>9</v>
      </c>
      <c r="S424" s="27">
        <v>-3.2802499043846844</v>
      </c>
      <c r="T424" s="27">
        <v>2.56465383515155</v>
      </c>
      <c r="U424" s="11" t="s">
        <v>1080</v>
      </c>
      <c r="W424" s="30">
        <f t="shared" si="27"/>
        <v>-0.49904384684487013</v>
      </c>
      <c r="X424" s="6">
        <v>0</v>
      </c>
      <c r="Y424">
        <v>1</v>
      </c>
      <c r="Z424" s="29">
        <f t="shared" si="28"/>
        <v>0.53835151550083538</v>
      </c>
      <c r="AA424" s="6">
        <v>0</v>
      </c>
      <c r="AB424" s="11" t="s">
        <v>9</v>
      </c>
      <c r="AI424" s="29">
        <f t="shared" si="29"/>
        <v>-0.49904384684487013</v>
      </c>
      <c r="AJ424" s="29">
        <f t="shared" si="30"/>
        <v>0.53835151550083538</v>
      </c>
      <c r="AK424" s="11" t="s">
        <v>1080</v>
      </c>
    </row>
    <row r="425" spans="1:37" x14ac:dyDescent="0.2">
      <c r="A425">
        <v>0</v>
      </c>
      <c r="B425" s="27">
        <v>-3.2802498167942655</v>
      </c>
      <c r="C425" s="27">
        <v>2.5646539159672201</v>
      </c>
      <c r="D425">
        <v>0</v>
      </c>
      <c r="E425" s="11" t="s">
        <v>1076</v>
      </c>
      <c r="G425" s="27">
        <v>-3.2802500184773802</v>
      </c>
      <c r="H425" s="6">
        <v>0</v>
      </c>
      <c r="I425">
        <v>1</v>
      </c>
      <c r="J425" s="27">
        <v>2.5646539669393098</v>
      </c>
      <c r="K425" s="6">
        <v>0</v>
      </c>
      <c r="L425" s="11" t="s">
        <v>9</v>
      </c>
      <c r="S425" s="27">
        <v>-3.2802500184773802</v>
      </c>
      <c r="T425" s="27">
        <v>2.5646539669393098</v>
      </c>
      <c r="U425" s="11" t="s">
        <v>1080</v>
      </c>
      <c r="W425" s="30">
        <f t="shared" si="27"/>
        <v>-0.50018477380217519</v>
      </c>
      <c r="X425" s="6">
        <v>0</v>
      </c>
      <c r="Y425">
        <v>1</v>
      </c>
      <c r="Z425" s="29">
        <f t="shared" si="28"/>
        <v>0.53966939309975714</v>
      </c>
      <c r="AA425" s="6">
        <v>0</v>
      </c>
      <c r="AB425" s="11" t="s">
        <v>9</v>
      </c>
      <c r="AI425" s="29">
        <f t="shared" si="29"/>
        <v>-0.50018477380217519</v>
      </c>
      <c r="AJ425" s="29">
        <f t="shared" si="30"/>
        <v>0.53966939309975714</v>
      </c>
      <c r="AK425" s="11" t="s">
        <v>1080</v>
      </c>
    </row>
    <row r="426" spans="1:37" x14ac:dyDescent="0.2">
      <c r="A426">
        <v>0</v>
      </c>
      <c r="B426" s="27">
        <v>-3.2802497757507632</v>
      </c>
      <c r="C426" s="27">
        <v>2.5646539163742301</v>
      </c>
      <c r="D426">
        <v>0</v>
      </c>
      <c r="E426" s="11" t="s">
        <v>1076</v>
      </c>
      <c r="G426" s="27">
        <v>-3.2802496762539195</v>
      </c>
      <c r="H426" s="6">
        <v>0</v>
      </c>
      <c r="I426">
        <v>1</v>
      </c>
      <c r="J426" s="27">
        <v>2.5646538177615898</v>
      </c>
      <c r="K426" s="6">
        <v>0</v>
      </c>
      <c r="L426" s="11" t="s">
        <v>9</v>
      </c>
      <c r="S426" s="27">
        <v>-3.2802496762539195</v>
      </c>
      <c r="T426" s="27">
        <v>2.5646538177615898</v>
      </c>
      <c r="U426" s="11" t="s">
        <v>1080</v>
      </c>
      <c r="W426" s="30">
        <f t="shared" si="27"/>
        <v>-0.49676253919460578</v>
      </c>
      <c r="X426" s="6">
        <v>0</v>
      </c>
      <c r="Y426">
        <v>1</v>
      </c>
      <c r="Z426" s="29">
        <f t="shared" si="28"/>
        <v>0.53817761589743895</v>
      </c>
      <c r="AA426" s="6">
        <v>0</v>
      </c>
      <c r="AB426" s="11" t="s">
        <v>9</v>
      </c>
      <c r="AI426" s="29">
        <f t="shared" si="29"/>
        <v>-0.49676253919460578</v>
      </c>
      <c r="AJ426" s="29">
        <f t="shared" si="30"/>
        <v>0.53817761589743895</v>
      </c>
      <c r="AK426" s="11" t="s">
        <v>1080</v>
      </c>
    </row>
    <row r="427" spans="1:37" x14ac:dyDescent="0.2">
      <c r="A427">
        <v>0</v>
      </c>
      <c r="B427" s="27">
        <v>-3.280250007521472</v>
      </c>
      <c r="C427" s="27">
        <v>2.5646539179213899</v>
      </c>
      <c r="D427">
        <v>0</v>
      </c>
      <c r="E427" s="11" t="s">
        <v>1076</v>
      </c>
      <c r="G427" s="27">
        <v>-3.2802500026432613</v>
      </c>
      <c r="H427" s="6">
        <v>0</v>
      </c>
      <c r="I427">
        <v>1</v>
      </c>
      <c r="J427" s="27">
        <v>2.56465402210842</v>
      </c>
      <c r="K427" s="6">
        <v>0</v>
      </c>
      <c r="L427" s="11" t="s">
        <v>9</v>
      </c>
      <c r="S427" s="27">
        <v>-3.2802500026432613</v>
      </c>
      <c r="T427" s="27">
        <v>2.56465402210842</v>
      </c>
      <c r="U427" s="11" t="s">
        <v>1080</v>
      </c>
      <c r="W427" s="30">
        <f t="shared" si="27"/>
        <v>-0.5000264326154138</v>
      </c>
      <c r="X427" s="6">
        <v>0</v>
      </c>
      <c r="Y427">
        <v>1</v>
      </c>
      <c r="Z427" s="29">
        <f t="shared" si="28"/>
        <v>0.54022108420031145</v>
      </c>
      <c r="AA427" s="6">
        <v>0</v>
      </c>
      <c r="AB427" s="11" t="s">
        <v>9</v>
      </c>
      <c r="AI427" s="29">
        <f t="shared" si="29"/>
        <v>-0.5000264326154138</v>
      </c>
      <c r="AJ427" s="29">
        <f t="shared" si="30"/>
        <v>0.54022108420031145</v>
      </c>
      <c r="AK427" s="11" t="s">
        <v>1080</v>
      </c>
    </row>
    <row r="428" spans="1:37" x14ac:dyDescent="0.2">
      <c r="A428">
        <v>0</v>
      </c>
      <c r="B428" s="27">
        <v>-3.2802497998747784</v>
      </c>
      <c r="C428" s="27">
        <v>2.5646539180450101</v>
      </c>
      <c r="D428">
        <v>0</v>
      </c>
      <c r="E428" s="11" t="s">
        <v>1076</v>
      </c>
      <c r="G428" s="27">
        <v>-3.2802498012249242</v>
      </c>
      <c r="H428" s="6">
        <v>0</v>
      </c>
      <c r="I428">
        <v>1</v>
      </c>
      <c r="J428" s="27">
        <v>2.56465414693634</v>
      </c>
      <c r="K428" s="6">
        <v>0</v>
      </c>
      <c r="L428" s="11" t="s">
        <v>9</v>
      </c>
      <c r="S428" s="27">
        <v>-3.2802498012249242</v>
      </c>
      <c r="T428" s="27">
        <v>2.56465414693634</v>
      </c>
      <c r="U428" s="11" t="s">
        <v>1080</v>
      </c>
      <c r="W428" s="30">
        <f t="shared" si="27"/>
        <v>-0.49801224924158305</v>
      </c>
      <c r="X428" s="6">
        <v>0</v>
      </c>
      <c r="Y428">
        <v>1</v>
      </c>
      <c r="Z428" s="29">
        <f t="shared" si="28"/>
        <v>0.54146936340112006</v>
      </c>
      <c r="AA428" s="6">
        <v>0</v>
      </c>
      <c r="AB428" s="11" t="s">
        <v>9</v>
      </c>
      <c r="AI428" s="29">
        <f t="shared" si="29"/>
        <v>-0.49801224924158305</v>
      </c>
      <c r="AJ428" s="29">
        <f t="shared" si="30"/>
        <v>0.54146936340112006</v>
      </c>
      <c r="AK428" s="11" t="s">
        <v>1080</v>
      </c>
    </row>
    <row r="429" spans="1:37" x14ac:dyDescent="0.2">
      <c r="A429">
        <v>0</v>
      </c>
      <c r="B429" s="27">
        <v>-3.2802498374474816</v>
      </c>
      <c r="C429" s="27">
        <v>2.5646539180986898</v>
      </c>
      <c r="D429">
        <v>0</v>
      </c>
      <c r="E429" s="11" t="s">
        <v>1076</v>
      </c>
      <c r="G429" s="27">
        <v>-3.2802500016239819</v>
      </c>
      <c r="H429" s="6">
        <v>0</v>
      </c>
      <c r="I429">
        <v>1</v>
      </c>
      <c r="J429" s="27">
        <v>2.5646543078828699</v>
      </c>
      <c r="K429" s="6">
        <v>0</v>
      </c>
      <c r="L429" s="11" t="s">
        <v>9</v>
      </c>
      <c r="S429" s="27">
        <v>-3.2802500016239819</v>
      </c>
      <c r="T429" s="27">
        <v>2.5646543078828699</v>
      </c>
      <c r="U429" s="11" t="s">
        <v>1080</v>
      </c>
      <c r="W429" s="30">
        <f t="shared" si="27"/>
        <v>-0.50001623982097954</v>
      </c>
      <c r="X429" s="6">
        <v>0</v>
      </c>
      <c r="Y429">
        <v>1</v>
      </c>
      <c r="Z429" s="29">
        <f t="shared" si="28"/>
        <v>0.5430788286976167</v>
      </c>
      <c r="AA429" s="6">
        <v>0</v>
      </c>
      <c r="AB429" s="11" t="s">
        <v>9</v>
      </c>
      <c r="AI429" s="29">
        <f t="shared" si="29"/>
        <v>-0.50001623982097954</v>
      </c>
      <c r="AJ429" s="29">
        <f t="shared" si="30"/>
        <v>0.5430788286976167</v>
      </c>
      <c r="AK429" s="11" t="s">
        <v>1080</v>
      </c>
    </row>
    <row r="430" spans="1:37" x14ac:dyDescent="0.2">
      <c r="A430">
        <v>0</v>
      </c>
      <c r="B430" s="27">
        <v>-3.2802498306826045</v>
      </c>
      <c r="C430" s="27">
        <v>2.5646539182289398</v>
      </c>
      <c r="D430">
        <v>0</v>
      </c>
      <c r="E430" s="11" t="s">
        <v>1076</v>
      </c>
      <c r="G430" s="27">
        <v>-3.2802496105591121</v>
      </c>
      <c r="H430" s="6">
        <v>0</v>
      </c>
      <c r="I430">
        <v>1</v>
      </c>
      <c r="J430" s="27">
        <v>2.56465349572384</v>
      </c>
      <c r="K430" s="6">
        <v>0</v>
      </c>
      <c r="L430" s="11" t="s">
        <v>9</v>
      </c>
      <c r="S430" s="27">
        <v>-3.2802496105591121</v>
      </c>
      <c r="T430" s="27">
        <v>2.56465349572384</v>
      </c>
      <c r="U430" s="11" t="s">
        <v>1080</v>
      </c>
      <c r="W430" s="30">
        <f t="shared" si="27"/>
        <v>-0.49610559111897601</v>
      </c>
      <c r="X430" s="6">
        <v>0</v>
      </c>
      <c r="Y430">
        <v>1</v>
      </c>
      <c r="Z430" s="29">
        <f t="shared" si="28"/>
        <v>0.53495723840023857</v>
      </c>
      <c r="AA430" s="6">
        <v>0</v>
      </c>
      <c r="AB430" s="11" t="s">
        <v>9</v>
      </c>
      <c r="AI430" s="29">
        <f t="shared" si="29"/>
        <v>-0.49610559111897601</v>
      </c>
      <c r="AJ430" s="29">
        <f t="shared" si="30"/>
        <v>0.53495723840023857</v>
      </c>
      <c r="AK430" s="11" t="s">
        <v>1080</v>
      </c>
    </row>
    <row r="431" spans="1:37" x14ac:dyDescent="0.2">
      <c r="A431">
        <v>0</v>
      </c>
      <c r="B431" s="27">
        <v>-3.28024992679034</v>
      </c>
      <c r="C431" s="27">
        <v>2.5646539188780899</v>
      </c>
      <c r="D431">
        <v>0</v>
      </c>
      <c r="E431" s="11" t="s">
        <v>1076</v>
      </c>
      <c r="G431" s="27">
        <v>-3.2802496883937207</v>
      </c>
      <c r="H431" s="6">
        <v>0</v>
      </c>
      <c r="I431">
        <v>1</v>
      </c>
      <c r="J431" s="27">
        <v>2.5646536406124301</v>
      </c>
      <c r="K431" s="6">
        <v>0</v>
      </c>
      <c r="L431" s="11" t="s">
        <v>9</v>
      </c>
      <c r="S431" s="27">
        <v>-3.2802496883937207</v>
      </c>
      <c r="T431" s="27">
        <v>2.5646536406124301</v>
      </c>
      <c r="U431" s="11" t="s">
        <v>1080</v>
      </c>
      <c r="W431" s="30">
        <f t="shared" si="27"/>
        <v>-0.49688393720862223</v>
      </c>
      <c r="X431" s="6">
        <v>0</v>
      </c>
      <c r="Y431">
        <v>1</v>
      </c>
      <c r="Z431" s="29">
        <f t="shared" si="28"/>
        <v>0.53640612430172041</v>
      </c>
      <c r="AA431" s="6">
        <v>0</v>
      </c>
      <c r="AB431" s="11" t="s">
        <v>9</v>
      </c>
      <c r="AI431" s="29">
        <f t="shared" si="29"/>
        <v>-0.49688393720862223</v>
      </c>
      <c r="AJ431" s="29">
        <f t="shared" si="30"/>
        <v>0.53640612430172041</v>
      </c>
      <c r="AK431" s="11" t="s">
        <v>1080</v>
      </c>
    </row>
    <row r="432" spans="1:37" x14ac:dyDescent="0.2">
      <c r="A432">
        <v>0</v>
      </c>
      <c r="B432" s="27">
        <v>-3.2802497640863217</v>
      </c>
      <c r="C432" s="27">
        <v>2.5646539190635802</v>
      </c>
      <c r="D432">
        <v>0</v>
      </c>
      <c r="E432" s="11" t="s">
        <v>1076</v>
      </c>
      <c r="G432" s="27">
        <v>-3.280249893184938</v>
      </c>
      <c r="H432" s="6">
        <v>0</v>
      </c>
      <c r="I432">
        <v>1</v>
      </c>
      <c r="J432" s="27">
        <v>2.5646541159820502</v>
      </c>
      <c r="K432" s="6">
        <v>0</v>
      </c>
      <c r="L432" s="11" t="s">
        <v>9</v>
      </c>
      <c r="S432" s="27">
        <v>-3.280249893184938</v>
      </c>
      <c r="T432" s="27">
        <v>2.5646541159820502</v>
      </c>
      <c r="U432" s="11" t="s">
        <v>1080</v>
      </c>
      <c r="W432" s="30">
        <f t="shared" si="27"/>
        <v>-0.49893184938264312</v>
      </c>
      <c r="X432" s="6">
        <v>0</v>
      </c>
      <c r="Y432">
        <v>1</v>
      </c>
      <c r="Z432" s="29">
        <f t="shared" si="28"/>
        <v>0.54115982050279854</v>
      </c>
      <c r="AA432" s="6">
        <v>0</v>
      </c>
      <c r="AB432" s="11" t="s">
        <v>9</v>
      </c>
      <c r="AI432" s="29">
        <f t="shared" si="29"/>
        <v>-0.49893184938264312</v>
      </c>
      <c r="AJ432" s="29">
        <f t="shared" si="30"/>
        <v>0.54115982050279854</v>
      </c>
      <c r="AK432" s="11" t="s">
        <v>1080</v>
      </c>
    </row>
    <row r="433" spans="1:37" x14ac:dyDescent="0.2">
      <c r="A433">
        <v>0</v>
      </c>
      <c r="B433" s="27">
        <v>-3.2802497994185038</v>
      </c>
      <c r="C433" s="27">
        <v>2.5646539195959499</v>
      </c>
      <c r="D433">
        <v>0</v>
      </c>
      <c r="E433" s="11" t="s">
        <v>1076</v>
      </c>
      <c r="G433" s="27">
        <v>-3.2802500007791684</v>
      </c>
      <c r="H433" s="6">
        <v>0</v>
      </c>
      <c r="I433">
        <v>1</v>
      </c>
      <c r="J433" s="27">
        <v>2.5646543668003501</v>
      </c>
      <c r="K433" s="6">
        <v>0</v>
      </c>
      <c r="L433" s="11" t="s">
        <v>9</v>
      </c>
      <c r="S433" s="27">
        <v>-3.2802500007791684</v>
      </c>
      <c r="T433" s="27">
        <v>2.5646543668003501</v>
      </c>
      <c r="U433" s="11" t="s">
        <v>1080</v>
      </c>
      <c r="W433" s="30">
        <f t="shared" si="27"/>
        <v>-0.50000779168476583</v>
      </c>
      <c r="X433" s="6">
        <v>0</v>
      </c>
      <c r="Y433">
        <v>1</v>
      </c>
      <c r="Z433" s="29">
        <f t="shared" si="28"/>
        <v>0.54366800350180711</v>
      </c>
      <c r="AA433" s="6">
        <v>0</v>
      </c>
      <c r="AB433" s="11" t="s">
        <v>9</v>
      </c>
      <c r="AI433" s="29">
        <f t="shared" si="29"/>
        <v>-0.50000779168476583</v>
      </c>
      <c r="AJ433" s="29">
        <f t="shared" si="30"/>
        <v>0.54366800350180711</v>
      </c>
      <c r="AK433" s="11" t="s">
        <v>1080</v>
      </c>
    </row>
    <row r="434" spans="1:37" x14ac:dyDescent="0.2">
      <c r="A434">
        <v>0</v>
      </c>
      <c r="B434" s="27">
        <v>-3.2802500827539154</v>
      </c>
      <c r="C434" s="27">
        <v>2.5646539199217702</v>
      </c>
      <c r="D434">
        <v>0</v>
      </c>
      <c r="E434" s="11" t="s">
        <v>1076</v>
      </c>
      <c r="G434" s="27">
        <v>-3.2802499422548066</v>
      </c>
      <c r="H434" s="6">
        <v>0</v>
      </c>
      <c r="I434">
        <v>1</v>
      </c>
      <c r="J434" s="27">
        <v>2.5646541873252602</v>
      </c>
      <c r="K434" s="6">
        <v>0</v>
      </c>
      <c r="L434" s="11" t="s">
        <v>9</v>
      </c>
      <c r="S434" s="27">
        <v>-3.2802499422548066</v>
      </c>
      <c r="T434" s="27">
        <v>2.5646541873252602</v>
      </c>
      <c r="U434" s="11" t="s">
        <v>1080</v>
      </c>
      <c r="W434" s="30">
        <f t="shared" si="27"/>
        <v>-0.49942254806956043</v>
      </c>
      <c r="X434" s="6">
        <v>0</v>
      </c>
      <c r="Y434">
        <v>1</v>
      </c>
      <c r="Z434" s="29">
        <f t="shared" si="28"/>
        <v>0.54187325260136276</v>
      </c>
      <c r="AA434" s="6">
        <v>0</v>
      </c>
      <c r="AB434" s="11" t="s">
        <v>9</v>
      </c>
      <c r="AI434" s="29">
        <f t="shared" si="29"/>
        <v>-0.49942254806956043</v>
      </c>
      <c r="AJ434" s="29">
        <f t="shared" si="30"/>
        <v>0.54187325260136276</v>
      </c>
      <c r="AK434" s="11" t="s">
        <v>1080</v>
      </c>
    </row>
    <row r="435" spans="1:37" x14ac:dyDescent="0.2">
      <c r="A435">
        <v>0</v>
      </c>
      <c r="B435" s="27">
        <v>-3.2802497006929965</v>
      </c>
      <c r="C435" s="27">
        <v>2.5646539200599698</v>
      </c>
      <c r="D435">
        <v>0</v>
      </c>
      <c r="E435" s="11" t="s">
        <v>1076</v>
      </c>
      <c r="G435" s="27">
        <v>-3.2802501119427223</v>
      </c>
      <c r="H435" s="6">
        <v>0</v>
      </c>
      <c r="I435">
        <v>1</v>
      </c>
      <c r="J435" s="27">
        <v>2.5646543393957102</v>
      </c>
      <c r="K435" s="6">
        <v>0</v>
      </c>
      <c r="L435" s="11" t="s">
        <v>9</v>
      </c>
      <c r="S435" s="27">
        <v>-3.2802501119427223</v>
      </c>
      <c r="T435" s="27">
        <v>2.5646543393957102</v>
      </c>
      <c r="U435" s="11" t="s">
        <v>1080</v>
      </c>
      <c r="W435" s="30">
        <f t="shared" si="27"/>
        <v>-0.50111942722287495</v>
      </c>
      <c r="X435" s="6">
        <v>0</v>
      </c>
      <c r="Y435">
        <v>1</v>
      </c>
      <c r="Z435" s="29">
        <f t="shared" si="28"/>
        <v>0.54339395710121607</v>
      </c>
      <c r="AA435" s="6">
        <v>0</v>
      </c>
      <c r="AB435" s="11" t="s">
        <v>9</v>
      </c>
      <c r="AI435" s="29">
        <f t="shared" si="29"/>
        <v>-0.50111942722287495</v>
      </c>
      <c r="AJ435" s="29">
        <f t="shared" si="30"/>
        <v>0.54339395710121607</v>
      </c>
      <c r="AK435" s="11" t="s">
        <v>1080</v>
      </c>
    </row>
    <row r="436" spans="1:37" x14ac:dyDescent="0.2">
      <c r="A436">
        <v>0</v>
      </c>
      <c r="B436" s="27">
        <v>-3.2802497948816289</v>
      </c>
      <c r="C436" s="27">
        <v>2.5646539202136398</v>
      </c>
      <c r="D436">
        <v>0</v>
      </c>
      <c r="E436" s="11" t="s">
        <v>1076</v>
      </c>
      <c r="G436" s="27">
        <v>-3.2802495362435407</v>
      </c>
      <c r="H436" s="6">
        <v>0</v>
      </c>
      <c r="I436">
        <v>1</v>
      </c>
      <c r="J436" s="27">
        <v>2.5646535250871598</v>
      </c>
      <c r="K436" s="6">
        <v>0</v>
      </c>
      <c r="L436" s="11" t="s">
        <v>9</v>
      </c>
      <c r="S436" s="27">
        <v>-3.2802495362435407</v>
      </c>
      <c r="T436" s="27">
        <v>2.5646535250871598</v>
      </c>
      <c r="U436" s="11" t="s">
        <v>1080</v>
      </c>
      <c r="W436" s="30">
        <f t="shared" si="27"/>
        <v>-0.49536243540933356</v>
      </c>
      <c r="X436" s="6">
        <v>0</v>
      </c>
      <c r="Y436">
        <v>1</v>
      </c>
      <c r="Z436" s="29">
        <f t="shared" si="28"/>
        <v>0.53525087159869145</v>
      </c>
      <c r="AA436" s="6">
        <v>0</v>
      </c>
      <c r="AB436" s="11" t="s">
        <v>9</v>
      </c>
      <c r="AI436" s="29">
        <f t="shared" si="29"/>
        <v>-0.49536243540933356</v>
      </c>
      <c r="AJ436" s="29">
        <f t="shared" si="30"/>
        <v>0.53525087159869145</v>
      </c>
      <c r="AK436" s="11" t="s">
        <v>1080</v>
      </c>
    </row>
    <row r="437" spans="1:37" x14ac:dyDescent="0.2">
      <c r="A437">
        <v>0</v>
      </c>
      <c r="B437" s="27">
        <v>-3.2802498085076546</v>
      </c>
      <c r="C437" s="27">
        <v>2.5646539209418999</v>
      </c>
      <c r="D437">
        <v>0</v>
      </c>
      <c r="E437" s="11" t="s">
        <v>1076</v>
      </c>
      <c r="G437" s="27">
        <v>-3.2802496624499455</v>
      </c>
      <c r="H437" s="6">
        <v>0</v>
      </c>
      <c r="I437">
        <v>1</v>
      </c>
      <c r="J437" s="27">
        <v>2.5646536306134098</v>
      </c>
      <c r="K437" s="6">
        <v>0</v>
      </c>
      <c r="L437" s="11" t="s">
        <v>9</v>
      </c>
      <c r="S437" s="27">
        <v>-3.2802496624499455</v>
      </c>
      <c r="T437" s="27">
        <v>2.5646536306134098</v>
      </c>
      <c r="U437" s="11" t="s">
        <v>1080</v>
      </c>
      <c r="W437" s="30">
        <f t="shared" si="27"/>
        <v>-0.49662449945753906</v>
      </c>
      <c r="X437" s="6">
        <v>0</v>
      </c>
      <c r="Y437">
        <v>1</v>
      </c>
      <c r="Z437" s="29">
        <f t="shared" si="28"/>
        <v>0.53630613409768557</v>
      </c>
      <c r="AA437" s="6">
        <v>0</v>
      </c>
      <c r="AB437" s="11" t="s">
        <v>9</v>
      </c>
      <c r="AI437" s="29">
        <f t="shared" si="29"/>
        <v>-0.49662449945753906</v>
      </c>
      <c r="AJ437" s="29">
        <f t="shared" si="30"/>
        <v>0.53630613409768557</v>
      </c>
      <c r="AK437" s="11" t="s">
        <v>1080</v>
      </c>
    </row>
    <row r="438" spans="1:37" x14ac:dyDescent="0.2">
      <c r="A438">
        <v>0</v>
      </c>
      <c r="B438" s="27">
        <v>-3.2802499232064473</v>
      </c>
      <c r="C438" s="27">
        <v>2.56465392151748</v>
      </c>
      <c r="D438">
        <v>0</v>
      </c>
      <c r="E438" s="11" t="s">
        <v>1076</v>
      </c>
      <c r="G438" s="27">
        <v>-3.280249615976929</v>
      </c>
      <c r="H438" s="6">
        <v>0</v>
      </c>
      <c r="I438">
        <v>1</v>
      </c>
      <c r="J438" s="27">
        <v>2.56465373443219</v>
      </c>
      <c r="K438" s="6">
        <v>0</v>
      </c>
      <c r="L438" s="11" t="s">
        <v>9</v>
      </c>
      <c r="S438" s="27">
        <v>-3.280249615976929</v>
      </c>
      <c r="T438" s="27">
        <v>2.56465373443219</v>
      </c>
      <c r="U438" s="11" t="s">
        <v>1080</v>
      </c>
      <c r="W438" s="30">
        <f t="shared" si="27"/>
        <v>-0.49615976928907912</v>
      </c>
      <c r="X438" s="6">
        <v>0</v>
      </c>
      <c r="Y438">
        <v>1</v>
      </c>
      <c r="Z438" s="29">
        <f t="shared" si="28"/>
        <v>0.5373443218995817</v>
      </c>
      <c r="AA438" s="6">
        <v>0</v>
      </c>
      <c r="AB438" s="11" t="s">
        <v>9</v>
      </c>
      <c r="AI438" s="29">
        <f t="shared" si="29"/>
        <v>-0.49615976928907912</v>
      </c>
      <c r="AJ438" s="29">
        <f t="shared" si="30"/>
        <v>0.5373443218995817</v>
      </c>
      <c r="AK438" s="11" t="s">
        <v>1080</v>
      </c>
    </row>
    <row r="439" spans="1:37" x14ac:dyDescent="0.2">
      <c r="A439">
        <v>0</v>
      </c>
      <c r="B439" s="27">
        <v>-3.2802499249129089</v>
      </c>
      <c r="C439" s="27">
        <v>2.56465392161387</v>
      </c>
      <c r="D439">
        <v>0</v>
      </c>
      <c r="E439" s="11" t="s">
        <v>1076</v>
      </c>
      <c r="G439" s="27">
        <v>-3.2802496338132694</v>
      </c>
      <c r="H439" s="6">
        <v>0</v>
      </c>
      <c r="I439">
        <v>1</v>
      </c>
      <c r="J439" s="27">
        <v>2.56465382634233</v>
      </c>
      <c r="K439" s="6">
        <v>0</v>
      </c>
      <c r="L439" s="11" t="s">
        <v>9</v>
      </c>
      <c r="S439" s="27">
        <v>-3.2802496338132694</v>
      </c>
      <c r="T439" s="27">
        <v>2.56465382634233</v>
      </c>
      <c r="U439" s="11" t="s">
        <v>1080</v>
      </c>
      <c r="W439" s="30">
        <f t="shared" si="27"/>
        <v>-0.49633813269610982</v>
      </c>
      <c r="X439" s="6">
        <v>0</v>
      </c>
      <c r="Y439">
        <v>1</v>
      </c>
      <c r="Z439" s="29">
        <f t="shared" si="28"/>
        <v>0.53826342329921317</v>
      </c>
      <c r="AA439" s="6">
        <v>0</v>
      </c>
      <c r="AB439" s="11" t="s">
        <v>9</v>
      </c>
      <c r="AI439" s="29">
        <f t="shared" si="29"/>
        <v>-0.49633813269610982</v>
      </c>
      <c r="AJ439" s="29">
        <f t="shared" si="30"/>
        <v>0.53826342329921317</v>
      </c>
      <c r="AK439" s="11" t="s">
        <v>1080</v>
      </c>
    </row>
    <row r="440" spans="1:37" x14ac:dyDescent="0.2">
      <c r="A440">
        <v>0</v>
      </c>
      <c r="B440" s="27">
        <v>-3.2802495872273667</v>
      </c>
      <c r="C440" s="27">
        <v>2.5646539216708599</v>
      </c>
      <c r="D440">
        <v>0</v>
      </c>
      <c r="E440" s="11" t="s">
        <v>1076</v>
      </c>
      <c r="G440" s="27">
        <v>-3.2802498300286711</v>
      </c>
      <c r="H440" s="6">
        <v>0</v>
      </c>
      <c r="I440">
        <v>1</v>
      </c>
      <c r="J440" s="27">
        <v>2.5646538542444901</v>
      </c>
      <c r="K440" s="6">
        <v>0</v>
      </c>
      <c r="L440" s="11" t="s">
        <v>9</v>
      </c>
      <c r="S440" s="27">
        <v>-3.2802498300286711</v>
      </c>
      <c r="T440" s="27">
        <v>2.5646538542444901</v>
      </c>
      <c r="U440" s="11" t="s">
        <v>1080</v>
      </c>
      <c r="W440" s="30">
        <f t="shared" si="27"/>
        <v>-0.49830028670839965</v>
      </c>
      <c r="X440" s="6">
        <v>0</v>
      </c>
      <c r="Y440">
        <v>1</v>
      </c>
      <c r="Z440" s="29">
        <f t="shared" si="28"/>
        <v>0.53854244490139536</v>
      </c>
      <c r="AA440" s="6">
        <v>0</v>
      </c>
      <c r="AB440" s="11" t="s">
        <v>9</v>
      </c>
      <c r="AI440" s="29">
        <f t="shared" si="29"/>
        <v>-0.49830028670839965</v>
      </c>
      <c r="AJ440" s="29">
        <f t="shared" si="30"/>
        <v>0.53854244490139536</v>
      </c>
      <c r="AK440" s="11" t="s">
        <v>1080</v>
      </c>
    </row>
    <row r="441" spans="1:37" x14ac:dyDescent="0.2">
      <c r="A441">
        <v>0</v>
      </c>
      <c r="B441" s="27">
        <v>-3.2802497498441374</v>
      </c>
      <c r="C441" s="27">
        <v>2.5646539217259399</v>
      </c>
      <c r="D441">
        <v>0</v>
      </c>
      <c r="E441" s="11" t="s">
        <v>1076</v>
      </c>
      <c r="G441" s="27">
        <v>-3.2802500585713994</v>
      </c>
      <c r="H441" s="6">
        <v>0</v>
      </c>
      <c r="I441">
        <v>1</v>
      </c>
      <c r="J441" s="27">
        <v>2.5646542637697398</v>
      </c>
      <c r="K441" s="6">
        <v>0</v>
      </c>
      <c r="L441" s="11" t="s">
        <v>9</v>
      </c>
      <c r="S441" s="27">
        <v>-3.2802500585713994</v>
      </c>
      <c r="T441" s="27">
        <v>2.5646542637697398</v>
      </c>
      <c r="U441" s="11" t="s">
        <v>1080</v>
      </c>
      <c r="W441" s="30">
        <f t="shared" si="27"/>
        <v>-0.50058571399131324</v>
      </c>
      <c r="X441" s="6">
        <v>0</v>
      </c>
      <c r="Y441">
        <v>1</v>
      </c>
      <c r="Z441" s="29">
        <f t="shared" si="28"/>
        <v>0.54263769739918644</v>
      </c>
      <c r="AA441" s="6">
        <v>0</v>
      </c>
      <c r="AB441" s="11" t="s">
        <v>9</v>
      </c>
      <c r="AI441" s="29">
        <f t="shared" si="29"/>
        <v>-0.50058571399131324</v>
      </c>
      <c r="AJ441" s="29">
        <f t="shared" si="30"/>
        <v>0.54263769739918644</v>
      </c>
      <c r="AK441" s="11" t="s">
        <v>1080</v>
      </c>
    </row>
    <row r="442" spans="1:37" x14ac:dyDescent="0.2">
      <c r="A442">
        <v>0</v>
      </c>
      <c r="B442" s="27">
        <v>-3.280249939560262</v>
      </c>
      <c r="C442" s="27">
        <v>2.5646539219867699</v>
      </c>
      <c r="D442">
        <v>0</v>
      </c>
      <c r="E442" s="11" t="s">
        <v>1076</v>
      </c>
      <c r="G442" s="27">
        <v>-3.28024983336257</v>
      </c>
      <c r="H442" s="6">
        <v>0</v>
      </c>
      <c r="I442">
        <v>1</v>
      </c>
      <c r="J442" s="27">
        <v>2.5646541825011</v>
      </c>
      <c r="K442" s="6">
        <v>0</v>
      </c>
      <c r="L442" s="11" t="s">
        <v>9</v>
      </c>
      <c r="S442" s="27">
        <v>-3.28024983336257</v>
      </c>
      <c r="T442" s="27">
        <v>2.5646541825011</v>
      </c>
      <c r="U442" s="11" t="s">
        <v>1080</v>
      </c>
      <c r="W442" s="30">
        <f t="shared" si="27"/>
        <v>-0.49833362569916062</v>
      </c>
      <c r="X442" s="6">
        <v>0</v>
      </c>
      <c r="Y442">
        <v>1</v>
      </c>
      <c r="Z442" s="29">
        <f t="shared" si="28"/>
        <v>0.54182501100149238</v>
      </c>
      <c r="AA442" s="6">
        <v>0</v>
      </c>
      <c r="AB442" s="11" t="s">
        <v>9</v>
      </c>
      <c r="AI442" s="29">
        <f t="shared" si="29"/>
        <v>-0.49833362569916062</v>
      </c>
      <c r="AJ442" s="29">
        <f t="shared" si="30"/>
        <v>0.54182501100149238</v>
      </c>
      <c r="AK442" s="11" t="s">
        <v>1080</v>
      </c>
    </row>
    <row r="443" spans="1:37" x14ac:dyDescent="0.2">
      <c r="A443">
        <v>0</v>
      </c>
      <c r="B443" s="27">
        <v>-3.2802499612830465</v>
      </c>
      <c r="C443" s="27">
        <v>2.5646539232615901</v>
      </c>
      <c r="D443">
        <v>0</v>
      </c>
      <c r="E443" s="11" t="s">
        <v>1076</v>
      </c>
      <c r="G443" s="27">
        <v>-3.2802495854113003</v>
      </c>
      <c r="H443" s="6">
        <v>0</v>
      </c>
      <c r="I443">
        <v>1</v>
      </c>
      <c r="J443" s="27">
        <v>2.5646534891937498</v>
      </c>
      <c r="K443" s="6">
        <v>0</v>
      </c>
      <c r="L443" s="11" t="s">
        <v>9</v>
      </c>
      <c r="S443" s="27">
        <v>-3.2802495854113003</v>
      </c>
      <c r="T443" s="27">
        <v>2.5646534891937498</v>
      </c>
      <c r="U443" s="11" t="s">
        <v>1080</v>
      </c>
      <c r="W443" s="30">
        <f t="shared" si="27"/>
        <v>-0.49585411300358828</v>
      </c>
      <c r="X443" s="6">
        <v>0</v>
      </c>
      <c r="Y443">
        <v>1</v>
      </c>
      <c r="Z443" s="29">
        <f t="shared" si="28"/>
        <v>0.5348919374991965</v>
      </c>
      <c r="AA443" s="6">
        <v>0</v>
      </c>
      <c r="AB443" s="11" t="s">
        <v>9</v>
      </c>
      <c r="AI443" s="29">
        <f t="shared" si="29"/>
        <v>-0.49585411300358828</v>
      </c>
      <c r="AJ443" s="29">
        <f t="shared" si="30"/>
        <v>0.5348919374991965</v>
      </c>
      <c r="AK443" s="11" t="s">
        <v>1080</v>
      </c>
    </row>
    <row r="444" spans="1:37" x14ac:dyDescent="0.2">
      <c r="A444">
        <v>0</v>
      </c>
      <c r="B444" s="27">
        <v>-3.2802498302762046</v>
      </c>
      <c r="C444" s="27">
        <v>2.5646539232816501</v>
      </c>
      <c r="D444">
        <v>0</v>
      </c>
      <c r="E444" s="11" t="s">
        <v>1076</v>
      </c>
      <c r="G444" s="27">
        <v>-3.280249793626107</v>
      </c>
      <c r="H444" s="6">
        <v>0</v>
      </c>
      <c r="I444">
        <v>1</v>
      </c>
      <c r="J444" s="27">
        <v>2.5646537494663</v>
      </c>
      <c r="K444" s="6">
        <v>0</v>
      </c>
      <c r="L444" s="11" t="s">
        <v>9</v>
      </c>
      <c r="S444" s="27">
        <v>-3.280249793626107</v>
      </c>
      <c r="T444" s="27">
        <v>2.5646537494663</v>
      </c>
      <c r="U444" s="11" t="s">
        <v>1080</v>
      </c>
      <c r="W444" s="30">
        <f t="shared" si="27"/>
        <v>-0.49793626106838929</v>
      </c>
      <c r="X444" s="6">
        <v>0</v>
      </c>
      <c r="Y444">
        <v>1</v>
      </c>
      <c r="Z444" s="29">
        <f t="shared" si="28"/>
        <v>0.53749466299996129</v>
      </c>
      <c r="AA444" s="6">
        <v>0</v>
      </c>
      <c r="AB444" s="11" t="s">
        <v>9</v>
      </c>
      <c r="AI444" s="29">
        <f t="shared" si="29"/>
        <v>-0.49793626106838929</v>
      </c>
      <c r="AJ444" s="29">
        <f t="shared" si="30"/>
        <v>0.53749466299996129</v>
      </c>
      <c r="AK444" s="11" t="s">
        <v>1080</v>
      </c>
    </row>
    <row r="445" spans="1:37" x14ac:dyDescent="0.2">
      <c r="A445">
        <v>0</v>
      </c>
      <c r="B445" s="27">
        <v>-3.2802498223785426</v>
      </c>
      <c r="C445" s="27">
        <v>2.5646539232919698</v>
      </c>
      <c r="D445">
        <v>0</v>
      </c>
      <c r="E445" s="11" t="s">
        <v>1076</v>
      </c>
      <c r="G445" s="27">
        <v>-3.2802497402597184</v>
      </c>
      <c r="H445" s="6">
        <v>0</v>
      </c>
      <c r="I445">
        <v>1</v>
      </c>
      <c r="J445" s="27">
        <v>2.5646538309914102</v>
      </c>
      <c r="K445" s="6">
        <v>0</v>
      </c>
      <c r="L445" s="11" t="s">
        <v>9</v>
      </c>
      <c r="S445" s="27">
        <v>-3.2802497402597184</v>
      </c>
      <c r="T445" s="27">
        <v>2.5646538309914102</v>
      </c>
      <c r="U445" s="11" t="s">
        <v>1080</v>
      </c>
      <c r="W445" s="30">
        <f t="shared" si="27"/>
        <v>-0.49740259718237212</v>
      </c>
      <c r="X445" s="6">
        <v>0</v>
      </c>
      <c r="Y445">
        <v>1</v>
      </c>
      <c r="Z445" s="29">
        <f t="shared" si="28"/>
        <v>0.53830991410359275</v>
      </c>
      <c r="AA445" s="6">
        <v>0</v>
      </c>
      <c r="AB445" s="11" t="s">
        <v>9</v>
      </c>
      <c r="AI445" s="29">
        <f t="shared" si="29"/>
        <v>-0.49740259718237212</v>
      </c>
      <c r="AJ445" s="29">
        <f t="shared" si="30"/>
        <v>0.53830991410359275</v>
      </c>
      <c r="AK445" s="11" t="s">
        <v>1080</v>
      </c>
    </row>
    <row r="446" spans="1:37" x14ac:dyDescent="0.2">
      <c r="A446">
        <v>0</v>
      </c>
      <c r="B446" s="27">
        <v>-3.2802496918183346</v>
      </c>
      <c r="C446" s="27">
        <v>2.5646539237011701</v>
      </c>
      <c r="D446">
        <v>0</v>
      </c>
      <c r="E446" s="11" t="s">
        <v>1076</v>
      </c>
      <c r="G446" s="27">
        <v>-3.2802498879931035</v>
      </c>
      <c r="H446" s="6">
        <v>0</v>
      </c>
      <c r="I446">
        <v>1</v>
      </c>
      <c r="J446" s="27">
        <v>2.5646539996733302</v>
      </c>
      <c r="K446" s="6">
        <v>0</v>
      </c>
      <c r="L446" s="11" t="s">
        <v>9</v>
      </c>
      <c r="S446" s="27">
        <v>-3.2802498879931035</v>
      </c>
      <c r="T446" s="27">
        <v>2.5646539996733302</v>
      </c>
      <c r="U446" s="11" t="s">
        <v>1080</v>
      </c>
      <c r="W446" s="30">
        <f t="shared" si="27"/>
        <v>-0.49887993103766348</v>
      </c>
      <c r="X446" s="6">
        <v>0</v>
      </c>
      <c r="Y446">
        <v>1</v>
      </c>
      <c r="Z446" s="29">
        <f t="shared" si="28"/>
        <v>0.53999673330326914</v>
      </c>
      <c r="AA446" s="6">
        <v>0</v>
      </c>
      <c r="AB446" s="11" t="s">
        <v>9</v>
      </c>
      <c r="AI446" s="29">
        <f t="shared" si="29"/>
        <v>-0.49887993103766348</v>
      </c>
      <c r="AJ446" s="29">
        <f t="shared" si="30"/>
        <v>0.53999673330326914</v>
      </c>
      <c r="AK446" s="11" t="s">
        <v>1080</v>
      </c>
    </row>
    <row r="447" spans="1:37" x14ac:dyDescent="0.2">
      <c r="A447">
        <v>0</v>
      </c>
      <c r="B447" s="27">
        <v>-3.2802497820556731</v>
      </c>
      <c r="C447" s="27">
        <v>2.5646539239889701</v>
      </c>
      <c r="D447">
        <v>0</v>
      </c>
      <c r="E447" s="11" t="s">
        <v>1076</v>
      </c>
      <c r="G447" s="27">
        <v>-3.2802499120005431</v>
      </c>
      <c r="H447" s="6">
        <v>0</v>
      </c>
      <c r="I447">
        <v>1</v>
      </c>
      <c r="J447" s="27">
        <v>2.56465406069688</v>
      </c>
      <c r="K447" s="6">
        <v>0</v>
      </c>
      <c r="L447" s="11" t="s">
        <v>9</v>
      </c>
      <c r="S447" s="27">
        <v>-3.2802499120005431</v>
      </c>
      <c r="T447" s="27">
        <v>2.56465406069688</v>
      </c>
      <c r="U447" s="11" t="s">
        <v>1080</v>
      </c>
      <c r="W447" s="30">
        <f t="shared" si="27"/>
        <v>-0.49912000542826718</v>
      </c>
      <c r="X447" s="6">
        <v>0</v>
      </c>
      <c r="Y447">
        <v>1</v>
      </c>
      <c r="Z447" s="29">
        <f t="shared" si="28"/>
        <v>0.54060696879969328</v>
      </c>
      <c r="AA447" s="6">
        <v>0</v>
      </c>
      <c r="AB447" s="11" t="s">
        <v>9</v>
      </c>
      <c r="AI447" s="29">
        <f t="shared" si="29"/>
        <v>-0.49912000542826718</v>
      </c>
      <c r="AJ447" s="29">
        <f t="shared" si="30"/>
        <v>0.54060696879969328</v>
      </c>
      <c r="AK447" s="11" t="s">
        <v>1080</v>
      </c>
    </row>
    <row r="448" spans="1:37" x14ac:dyDescent="0.2">
      <c r="A448">
        <v>0</v>
      </c>
      <c r="B448" s="27">
        <v>-3.2802498930964767</v>
      </c>
      <c r="C448" s="27">
        <v>2.5646539241745501</v>
      </c>
      <c r="D448">
        <v>0</v>
      </c>
      <c r="E448" s="11" t="s">
        <v>1076</v>
      </c>
      <c r="G448" s="27">
        <v>-3.2802497510401358</v>
      </c>
      <c r="H448" s="6">
        <v>0</v>
      </c>
      <c r="I448">
        <v>1</v>
      </c>
      <c r="J448" s="27">
        <v>2.5646539670045998</v>
      </c>
      <c r="K448" s="6">
        <v>0</v>
      </c>
      <c r="L448" s="11" t="s">
        <v>9</v>
      </c>
      <c r="S448" s="27">
        <v>-3.2802497510401358</v>
      </c>
      <c r="T448" s="27">
        <v>2.5646539670045998</v>
      </c>
      <c r="U448" s="11" t="s">
        <v>1080</v>
      </c>
      <c r="W448" s="30">
        <f t="shared" si="27"/>
        <v>-0.49751040135743096</v>
      </c>
      <c r="X448" s="6">
        <v>0</v>
      </c>
      <c r="Y448">
        <v>1</v>
      </c>
      <c r="Z448" s="29">
        <f t="shared" si="28"/>
        <v>0.53967004599689972</v>
      </c>
      <c r="AA448" s="6">
        <v>0</v>
      </c>
      <c r="AB448" s="11" t="s">
        <v>9</v>
      </c>
      <c r="AI448" s="29">
        <f t="shared" si="29"/>
        <v>-0.49751040135743096</v>
      </c>
      <c r="AJ448" s="29">
        <f t="shared" si="30"/>
        <v>0.53967004599689972</v>
      </c>
      <c r="AK448" s="11" t="s">
        <v>1080</v>
      </c>
    </row>
    <row r="449" spans="1:37" x14ac:dyDescent="0.2">
      <c r="A449">
        <v>0</v>
      </c>
      <c r="B449" s="27">
        <v>-3.2802498611788566</v>
      </c>
      <c r="C449" s="27">
        <v>2.56465392432544</v>
      </c>
      <c r="D449">
        <v>0</v>
      </c>
      <c r="E449" s="11" t="s">
        <v>1076</v>
      </c>
      <c r="G449" s="27">
        <v>-3.2802498960787787</v>
      </c>
      <c r="H449" s="6">
        <v>0</v>
      </c>
      <c r="I449">
        <v>1</v>
      </c>
      <c r="J449" s="27">
        <v>2.5646542792953202</v>
      </c>
      <c r="K449" s="6">
        <v>0</v>
      </c>
      <c r="L449" s="11" t="s">
        <v>9</v>
      </c>
      <c r="S449" s="27">
        <v>-3.2802498960787787</v>
      </c>
      <c r="T449" s="27">
        <v>2.5646542792953202</v>
      </c>
      <c r="U449" s="11" t="s">
        <v>1080</v>
      </c>
      <c r="W449" s="30">
        <f t="shared" si="27"/>
        <v>-0.49896078778692754</v>
      </c>
      <c r="X449" s="6">
        <v>0</v>
      </c>
      <c r="Y449">
        <v>1</v>
      </c>
      <c r="Z449" s="29">
        <f t="shared" si="28"/>
        <v>0.54279295320156962</v>
      </c>
      <c r="AA449" s="6">
        <v>0</v>
      </c>
      <c r="AB449" s="11" t="s">
        <v>9</v>
      </c>
      <c r="AI449" s="29">
        <f t="shared" si="29"/>
        <v>-0.49896078778692754</v>
      </c>
      <c r="AJ449" s="29">
        <f t="shared" si="30"/>
        <v>0.54279295320156962</v>
      </c>
      <c r="AK449" s="11" t="s">
        <v>1080</v>
      </c>
    </row>
    <row r="450" spans="1:37" x14ac:dyDescent="0.2">
      <c r="A450">
        <v>0</v>
      </c>
      <c r="B450" s="27">
        <v>-3.2802497846689342</v>
      </c>
      <c r="C450" s="27">
        <v>2.5646539255152399</v>
      </c>
      <c r="D450">
        <v>0</v>
      </c>
      <c r="E450" s="11" t="s">
        <v>1076</v>
      </c>
      <c r="G450" s="27">
        <v>-3.280249720401029</v>
      </c>
      <c r="H450" s="6">
        <v>0</v>
      </c>
      <c r="I450">
        <v>1</v>
      </c>
      <c r="J450" s="27">
        <v>2.5646537058781802</v>
      </c>
      <c r="K450" s="6">
        <v>0</v>
      </c>
      <c r="L450" s="11" t="s">
        <v>9</v>
      </c>
      <c r="S450" s="27">
        <v>-3.280249720401029</v>
      </c>
      <c r="T450" s="27">
        <v>2.5646537058781802</v>
      </c>
      <c r="U450" s="11" t="s">
        <v>1080</v>
      </c>
      <c r="W450" s="30">
        <f t="shared" si="27"/>
        <v>-0.49720401028753258</v>
      </c>
      <c r="X450" s="6">
        <v>0</v>
      </c>
      <c r="Y450">
        <v>1</v>
      </c>
      <c r="Z450" s="29">
        <f t="shared" si="28"/>
        <v>0.53705878180335276</v>
      </c>
      <c r="AA450" s="6">
        <v>0</v>
      </c>
      <c r="AB450" s="11" t="s">
        <v>9</v>
      </c>
      <c r="AI450" s="29">
        <f t="shared" si="29"/>
        <v>-0.49720401028753258</v>
      </c>
      <c r="AJ450" s="29">
        <f t="shared" si="30"/>
        <v>0.53705878180335276</v>
      </c>
      <c r="AK450" s="11" t="s">
        <v>1080</v>
      </c>
    </row>
    <row r="451" spans="1:37" x14ac:dyDescent="0.2">
      <c r="A451">
        <v>0</v>
      </c>
      <c r="B451" s="27">
        <v>-3.2802498151719588</v>
      </c>
      <c r="C451" s="27">
        <v>2.5646539255518701</v>
      </c>
      <c r="D451">
        <v>0</v>
      </c>
      <c r="E451" s="11" t="s">
        <v>1076</v>
      </c>
      <c r="G451" s="27">
        <v>-3.2802498746384257</v>
      </c>
      <c r="H451" s="6">
        <v>0</v>
      </c>
      <c r="I451">
        <v>1</v>
      </c>
      <c r="J451" s="27">
        <v>2.5646541649191201</v>
      </c>
      <c r="K451" s="6">
        <v>0</v>
      </c>
      <c r="L451" s="11" t="s">
        <v>9</v>
      </c>
      <c r="S451" s="27">
        <v>-3.2802498746384257</v>
      </c>
      <c r="T451" s="27">
        <v>2.5646541649191201</v>
      </c>
      <c r="U451" s="11" t="s">
        <v>1080</v>
      </c>
      <c r="W451" s="30">
        <f t="shared" ref="W451:W514" si="31">$G451*10000+32802</f>
        <v>-0.49874638425535522</v>
      </c>
      <c r="X451" s="6">
        <v>0</v>
      </c>
      <c r="Y451">
        <v>1</v>
      </c>
      <c r="Z451" s="29">
        <f t="shared" ref="Z451:Z514" si="32">$J451*10000-25646</f>
        <v>0.541649191200122</v>
      </c>
      <c r="AA451" s="6">
        <v>0</v>
      </c>
      <c r="AB451" s="11" t="s">
        <v>9</v>
      </c>
      <c r="AI451" s="29">
        <f t="shared" ref="AI451:AI514" si="33">$S451*10000+32802</f>
        <v>-0.49874638425535522</v>
      </c>
      <c r="AJ451" s="29">
        <f t="shared" ref="AJ451:AJ514" si="34">$T451*10000-25646</f>
        <v>0.541649191200122</v>
      </c>
      <c r="AK451" s="11" t="s">
        <v>1080</v>
      </c>
    </row>
    <row r="452" spans="1:37" x14ac:dyDescent="0.2">
      <c r="A452">
        <v>0</v>
      </c>
      <c r="B452" s="27">
        <v>-3.2802498715871553</v>
      </c>
      <c r="C452" s="27">
        <v>2.5646539258529302</v>
      </c>
      <c r="D452">
        <v>0</v>
      </c>
      <c r="E452" s="11" t="s">
        <v>1076</v>
      </c>
      <c r="G452" s="27">
        <v>-3.2802498898982475</v>
      </c>
      <c r="H452" s="6">
        <v>0</v>
      </c>
      <c r="I452">
        <v>1</v>
      </c>
      <c r="J452" s="27">
        <v>2.5646538900217801</v>
      </c>
      <c r="K452" s="6">
        <v>0</v>
      </c>
      <c r="L452" s="11" t="s">
        <v>9</v>
      </c>
      <c r="S452" s="27">
        <v>-3.2802498898982475</v>
      </c>
      <c r="T452" s="27">
        <v>2.5646538900217801</v>
      </c>
      <c r="U452" s="11" t="s">
        <v>1080</v>
      </c>
      <c r="W452" s="30">
        <f t="shared" si="31"/>
        <v>-0.49889898247784004</v>
      </c>
      <c r="X452" s="6">
        <v>0</v>
      </c>
      <c r="Y452">
        <v>1</v>
      </c>
      <c r="Z452" s="29">
        <f t="shared" si="32"/>
        <v>0.53890021780171082</v>
      </c>
      <c r="AA452" s="6">
        <v>0</v>
      </c>
      <c r="AB452" s="11" t="s">
        <v>9</v>
      </c>
      <c r="AI452" s="29">
        <f t="shared" si="33"/>
        <v>-0.49889898247784004</v>
      </c>
      <c r="AJ452" s="29">
        <f t="shared" si="34"/>
        <v>0.53890021780171082</v>
      </c>
      <c r="AK452" s="11" t="s">
        <v>1080</v>
      </c>
    </row>
    <row r="453" spans="1:37" x14ac:dyDescent="0.2">
      <c r="A453">
        <v>0</v>
      </c>
      <c r="B453" s="27">
        <v>-3.2802497787989493</v>
      </c>
      <c r="C453" s="27">
        <v>2.56465392707327</v>
      </c>
      <c r="D453">
        <v>0</v>
      </c>
      <c r="E453" s="11" t="s">
        <v>1076</v>
      </c>
      <c r="G453" s="27">
        <v>-3.2802500131954409</v>
      </c>
      <c r="H453" s="6">
        <v>0</v>
      </c>
      <c r="I453">
        <v>1</v>
      </c>
      <c r="J453" s="27">
        <v>2.5646541269435099</v>
      </c>
      <c r="K453" s="6">
        <v>0</v>
      </c>
      <c r="L453" s="11" t="s">
        <v>9</v>
      </c>
      <c r="S453" s="27">
        <v>-3.2802500131954409</v>
      </c>
      <c r="T453" s="27">
        <v>2.5646541269435099</v>
      </c>
      <c r="U453" s="11" t="s">
        <v>1080</v>
      </c>
      <c r="W453" s="30">
        <f t="shared" si="31"/>
        <v>-0.50013195440988056</v>
      </c>
      <c r="X453" s="6">
        <v>0</v>
      </c>
      <c r="Y453">
        <v>1</v>
      </c>
      <c r="Z453" s="29">
        <f t="shared" si="32"/>
        <v>0.54126943509982084</v>
      </c>
      <c r="AA453" s="6">
        <v>0</v>
      </c>
      <c r="AB453" s="11" t="s">
        <v>9</v>
      </c>
      <c r="AI453" s="29">
        <f t="shared" si="33"/>
        <v>-0.50013195440988056</v>
      </c>
      <c r="AJ453" s="29">
        <f t="shared" si="34"/>
        <v>0.54126943509982084</v>
      </c>
      <c r="AK453" s="11" t="s">
        <v>1080</v>
      </c>
    </row>
    <row r="454" spans="1:37" x14ac:dyDescent="0.2">
      <c r="A454">
        <v>0</v>
      </c>
      <c r="B454" s="27">
        <v>-3.2802498193326097</v>
      </c>
      <c r="C454" s="27">
        <v>2.5646539280759599</v>
      </c>
      <c r="D454">
        <v>0</v>
      </c>
      <c r="E454" s="11" t="s">
        <v>1076</v>
      </c>
      <c r="G454" s="27">
        <v>-3.2802498643444475</v>
      </c>
      <c r="H454" s="6">
        <v>0</v>
      </c>
      <c r="I454">
        <v>1</v>
      </c>
      <c r="J454" s="27">
        <v>2.5646538770088698</v>
      </c>
      <c r="K454" s="6">
        <v>0</v>
      </c>
      <c r="L454" s="11" t="s">
        <v>9</v>
      </c>
      <c r="S454" s="27">
        <v>-3.2802498643444475</v>
      </c>
      <c r="T454" s="27">
        <v>2.5646538770088698</v>
      </c>
      <c r="U454" s="11" t="s">
        <v>1080</v>
      </c>
      <c r="W454" s="30">
        <f t="shared" si="31"/>
        <v>-0.49864344447269104</v>
      </c>
      <c r="X454" s="6">
        <v>0</v>
      </c>
      <c r="Y454">
        <v>1</v>
      </c>
      <c r="Z454" s="29">
        <f t="shared" si="32"/>
        <v>0.53877008869676501</v>
      </c>
      <c r="AA454" s="6">
        <v>0</v>
      </c>
      <c r="AB454" s="11" t="s">
        <v>9</v>
      </c>
      <c r="AI454" s="29">
        <f t="shared" si="33"/>
        <v>-0.49864344447269104</v>
      </c>
      <c r="AJ454" s="29">
        <f t="shared" si="34"/>
        <v>0.53877008869676501</v>
      </c>
      <c r="AK454" s="11" t="s">
        <v>1080</v>
      </c>
    </row>
    <row r="455" spans="1:37" x14ac:dyDescent="0.2">
      <c r="A455">
        <v>0</v>
      </c>
      <c r="B455" s="27">
        <v>-3.2802496899870839</v>
      </c>
      <c r="C455" s="27">
        <v>2.5646539289407202</v>
      </c>
      <c r="D455">
        <v>0</v>
      </c>
      <c r="E455" s="11" t="s">
        <v>1076</v>
      </c>
      <c r="G455" s="27">
        <v>-3.2802501290522774</v>
      </c>
      <c r="H455" s="6">
        <v>0</v>
      </c>
      <c r="I455">
        <v>1</v>
      </c>
      <c r="J455" s="27">
        <v>2.5646543319219002</v>
      </c>
      <c r="K455" s="6">
        <v>0</v>
      </c>
      <c r="L455" s="11" t="s">
        <v>9</v>
      </c>
      <c r="S455" s="27">
        <v>-3.2802501290522774</v>
      </c>
      <c r="T455" s="27">
        <v>2.5646543319219002</v>
      </c>
      <c r="U455" s="11" t="s">
        <v>1080</v>
      </c>
      <c r="W455" s="30">
        <f t="shared" si="31"/>
        <v>-0.50129052277770825</v>
      </c>
      <c r="X455" s="6">
        <v>0</v>
      </c>
      <c r="Y455">
        <v>1</v>
      </c>
      <c r="Z455" s="29">
        <f t="shared" si="32"/>
        <v>0.54331921900302405</v>
      </c>
      <c r="AA455" s="6">
        <v>0</v>
      </c>
      <c r="AB455" s="11" t="s">
        <v>9</v>
      </c>
      <c r="AI455" s="29">
        <f t="shared" si="33"/>
        <v>-0.50129052277770825</v>
      </c>
      <c r="AJ455" s="29">
        <f t="shared" si="34"/>
        <v>0.54331921900302405</v>
      </c>
      <c r="AK455" s="11" t="s">
        <v>1080</v>
      </c>
    </row>
    <row r="456" spans="1:37" x14ac:dyDescent="0.2">
      <c r="A456">
        <v>0</v>
      </c>
      <c r="B456" s="27">
        <v>-3.2802498190148803</v>
      </c>
      <c r="C456" s="27">
        <v>2.5646539290789598</v>
      </c>
      <c r="D456">
        <v>0</v>
      </c>
      <c r="E456" s="11" t="s">
        <v>1076</v>
      </c>
      <c r="G456" s="27">
        <v>-3.2802498406857383</v>
      </c>
      <c r="H456" s="6">
        <v>0</v>
      </c>
      <c r="I456">
        <v>1</v>
      </c>
      <c r="J456" s="27">
        <v>2.56465377443326</v>
      </c>
      <c r="K456" s="6">
        <v>0</v>
      </c>
      <c r="L456" s="11" t="s">
        <v>9</v>
      </c>
      <c r="S456" s="27">
        <v>-3.2802498406857383</v>
      </c>
      <c r="T456" s="27">
        <v>2.56465377443326</v>
      </c>
      <c r="U456" s="11" t="s">
        <v>1080</v>
      </c>
      <c r="W456" s="30">
        <f t="shared" si="31"/>
        <v>-0.49840685738308821</v>
      </c>
      <c r="X456" s="6">
        <v>0</v>
      </c>
      <c r="Y456">
        <v>1</v>
      </c>
      <c r="Z456" s="29">
        <f t="shared" si="32"/>
        <v>0.53774433259968646</v>
      </c>
      <c r="AA456" s="6">
        <v>0</v>
      </c>
      <c r="AB456" s="11" t="s">
        <v>9</v>
      </c>
      <c r="AI456" s="29">
        <f t="shared" si="33"/>
        <v>-0.49840685738308821</v>
      </c>
      <c r="AJ456" s="29">
        <f t="shared" si="34"/>
        <v>0.53774433259968646</v>
      </c>
      <c r="AK456" s="11" t="s">
        <v>1080</v>
      </c>
    </row>
    <row r="457" spans="1:37" x14ac:dyDescent="0.2">
      <c r="A457">
        <v>0</v>
      </c>
      <c r="B457" s="27">
        <v>-3.2802499446117057</v>
      </c>
      <c r="C457" s="27">
        <v>2.5646539294145598</v>
      </c>
      <c r="D457">
        <v>0</v>
      </c>
      <c r="E457" s="11" t="s">
        <v>1076</v>
      </c>
      <c r="G457" s="27">
        <v>-3.2802498274968963</v>
      </c>
      <c r="H457" s="6">
        <v>0</v>
      </c>
      <c r="I457">
        <v>1</v>
      </c>
      <c r="J457" s="27">
        <v>2.5646539803444499</v>
      </c>
      <c r="K457" s="6">
        <v>0</v>
      </c>
      <c r="L457" s="11" t="s">
        <v>9</v>
      </c>
      <c r="S457" s="27">
        <v>-3.2802498274968963</v>
      </c>
      <c r="T457" s="27">
        <v>2.5646539803444499</v>
      </c>
      <c r="U457" s="11" t="s">
        <v>1080</v>
      </c>
      <c r="W457" s="30">
        <f t="shared" si="31"/>
        <v>-0.49827496896614321</v>
      </c>
      <c r="X457" s="6">
        <v>0</v>
      </c>
      <c r="Y457">
        <v>1</v>
      </c>
      <c r="Z457" s="29">
        <f t="shared" si="32"/>
        <v>0.53980344449882978</v>
      </c>
      <c r="AA457" s="6">
        <v>0</v>
      </c>
      <c r="AB457" s="11" t="s">
        <v>9</v>
      </c>
      <c r="AI457" s="29">
        <f t="shared" si="33"/>
        <v>-0.49827496896614321</v>
      </c>
      <c r="AJ457" s="29">
        <f t="shared" si="34"/>
        <v>0.53980344449882978</v>
      </c>
      <c r="AK457" s="11" t="s">
        <v>1080</v>
      </c>
    </row>
    <row r="458" spans="1:37" x14ac:dyDescent="0.2">
      <c r="A458">
        <v>0</v>
      </c>
      <c r="B458" s="27">
        <v>-3.2802497873076475</v>
      </c>
      <c r="C458" s="27">
        <v>2.5646539298816702</v>
      </c>
      <c r="D458">
        <v>0</v>
      </c>
      <c r="E458" s="11" t="s">
        <v>1076</v>
      </c>
      <c r="G458" s="27">
        <v>-3.2802495634908668</v>
      </c>
      <c r="H458" s="6">
        <v>0</v>
      </c>
      <c r="I458">
        <v>1</v>
      </c>
      <c r="J458" s="27">
        <v>2.5646536732913798</v>
      </c>
      <c r="K458" s="6">
        <v>0</v>
      </c>
      <c r="L458" s="11" t="s">
        <v>9</v>
      </c>
      <c r="S458" s="27">
        <v>-3.2802495634908668</v>
      </c>
      <c r="T458" s="27">
        <v>2.5646536732913798</v>
      </c>
      <c r="U458" s="11" t="s">
        <v>1080</v>
      </c>
      <c r="W458" s="30">
        <f t="shared" si="31"/>
        <v>-0.49563490867149085</v>
      </c>
      <c r="X458" s="6">
        <v>0</v>
      </c>
      <c r="Y458">
        <v>1</v>
      </c>
      <c r="Z458" s="29">
        <f t="shared" si="32"/>
        <v>0.53673291379891452</v>
      </c>
      <c r="AA458" s="6">
        <v>0</v>
      </c>
      <c r="AB458" s="11" t="s">
        <v>9</v>
      </c>
      <c r="AI458" s="29">
        <f t="shared" si="33"/>
        <v>-0.49563490867149085</v>
      </c>
      <c r="AJ458" s="29">
        <f t="shared" si="34"/>
        <v>0.53673291379891452</v>
      </c>
      <c r="AK458" s="11" t="s">
        <v>1080</v>
      </c>
    </row>
    <row r="459" spans="1:37" x14ac:dyDescent="0.2">
      <c r="A459">
        <v>0</v>
      </c>
      <c r="B459" s="27">
        <v>-3.2802496631679148</v>
      </c>
      <c r="C459" s="27">
        <v>2.5646539302717901</v>
      </c>
      <c r="D459">
        <v>0</v>
      </c>
      <c r="E459" s="11" t="s">
        <v>1076</v>
      </c>
      <c r="G459" s="27">
        <v>-3.2802500312066636</v>
      </c>
      <c r="H459" s="6">
        <v>0</v>
      </c>
      <c r="I459">
        <v>1</v>
      </c>
      <c r="J459" s="27">
        <v>2.5646541997960499</v>
      </c>
      <c r="K459" s="6">
        <v>0</v>
      </c>
      <c r="L459" s="11" t="s">
        <v>9</v>
      </c>
      <c r="S459" s="27">
        <v>-3.2802500312066636</v>
      </c>
      <c r="T459" s="27">
        <v>2.5646541997960499</v>
      </c>
      <c r="U459" s="11" t="s">
        <v>1080</v>
      </c>
      <c r="W459" s="30">
        <f t="shared" si="31"/>
        <v>-0.50031206663697958</v>
      </c>
      <c r="X459" s="6">
        <v>0</v>
      </c>
      <c r="Y459">
        <v>1</v>
      </c>
      <c r="Z459" s="29">
        <f t="shared" si="32"/>
        <v>0.54199796049942961</v>
      </c>
      <c r="AA459" s="6">
        <v>0</v>
      </c>
      <c r="AB459" s="11" t="s">
        <v>9</v>
      </c>
      <c r="AI459" s="29">
        <f t="shared" si="33"/>
        <v>-0.50031206663697958</v>
      </c>
      <c r="AJ459" s="29">
        <f t="shared" si="34"/>
        <v>0.54199796049942961</v>
      </c>
      <c r="AK459" s="11" t="s">
        <v>1080</v>
      </c>
    </row>
    <row r="460" spans="1:37" x14ac:dyDescent="0.2">
      <c r="A460">
        <v>0</v>
      </c>
      <c r="B460" s="27">
        <v>-3.2802498189153342</v>
      </c>
      <c r="C460" s="27">
        <v>2.5646539309280301</v>
      </c>
      <c r="D460">
        <v>0</v>
      </c>
      <c r="E460" s="11" t="s">
        <v>1076</v>
      </c>
      <c r="G460" s="27">
        <v>-3.2802499031728827</v>
      </c>
      <c r="H460" s="6">
        <v>0</v>
      </c>
      <c r="I460">
        <v>1</v>
      </c>
      <c r="J460" s="27">
        <v>2.5646540001019802</v>
      </c>
      <c r="K460" s="6">
        <v>0</v>
      </c>
      <c r="L460" s="11" t="s">
        <v>9</v>
      </c>
      <c r="S460" s="27">
        <v>-3.2802499031728827</v>
      </c>
      <c r="T460" s="27">
        <v>2.5646540001019802</v>
      </c>
      <c r="U460" s="11" t="s">
        <v>1080</v>
      </c>
      <c r="W460" s="30">
        <f t="shared" si="31"/>
        <v>-0.4990317288247752</v>
      </c>
      <c r="X460" s="6">
        <v>0</v>
      </c>
      <c r="Y460">
        <v>1</v>
      </c>
      <c r="Z460" s="29">
        <f t="shared" si="32"/>
        <v>0.5400010198027303</v>
      </c>
      <c r="AA460" s="6">
        <v>0</v>
      </c>
      <c r="AB460" s="11" t="s">
        <v>9</v>
      </c>
      <c r="AI460" s="29">
        <f t="shared" si="33"/>
        <v>-0.4990317288247752</v>
      </c>
      <c r="AJ460" s="29">
        <f t="shared" si="34"/>
        <v>0.5400010198027303</v>
      </c>
      <c r="AK460" s="11" t="s">
        <v>1080</v>
      </c>
    </row>
    <row r="461" spans="1:37" x14ac:dyDescent="0.2">
      <c r="A461">
        <v>0</v>
      </c>
      <c r="B461" s="27">
        <v>-3.2802498035376981</v>
      </c>
      <c r="C461" s="27">
        <v>2.5646539315899202</v>
      </c>
      <c r="D461">
        <v>0</v>
      </c>
      <c r="E461" s="11" t="s">
        <v>1076</v>
      </c>
      <c r="G461" s="27">
        <v>-3.2802497897749734</v>
      </c>
      <c r="H461" s="6">
        <v>0</v>
      </c>
      <c r="I461">
        <v>1</v>
      </c>
      <c r="J461" s="27">
        <v>2.5646538352811898</v>
      </c>
      <c r="K461" s="6">
        <v>0</v>
      </c>
      <c r="L461" s="11" t="s">
        <v>9</v>
      </c>
      <c r="S461" s="27">
        <v>-3.2802497897749734</v>
      </c>
      <c r="T461" s="27">
        <v>2.5646538352811898</v>
      </c>
      <c r="U461" s="11" t="s">
        <v>1080</v>
      </c>
      <c r="W461" s="30">
        <f t="shared" si="31"/>
        <v>-0.49789774973032763</v>
      </c>
      <c r="X461" s="6">
        <v>0</v>
      </c>
      <c r="Y461">
        <v>1</v>
      </c>
      <c r="Z461" s="29">
        <f t="shared" si="32"/>
        <v>0.53835281189822126</v>
      </c>
      <c r="AA461" s="6">
        <v>0</v>
      </c>
      <c r="AB461" s="11" t="s">
        <v>9</v>
      </c>
      <c r="AI461" s="29">
        <f t="shared" si="33"/>
        <v>-0.49789774973032763</v>
      </c>
      <c r="AJ461" s="29">
        <f t="shared" si="34"/>
        <v>0.53835281189822126</v>
      </c>
      <c r="AK461" s="11" t="s">
        <v>1080</v>
      </c>
    </row>
    <row r="462" spans="1:37" x14ac:dyDescent="0.2">
      <c r="A462">
        <v>0</v>
      </c>
      <c r="B462" s="27">
        <v>-3.2802498587540154</v>
      </c>
      <c r="C462" s="27">
        <v>2.5646539326773401</v>
      </c>
      <c r="D462">
        <v>0</v>
      </c>
      <c r="E462" s="11" t="s">
        <v>1076</v>
      </c>
      <c r="G462" s="27">
        <v>-3.2802500609434908</v>
      </c>
      <c r="H462" s="6">
        <v>0</v>
      </c>
      <c r="I462">
        <v>1</v>
      </c>
      <c r="J462" s="27">
        <v>2.5646543417965799</v>
      </c>
      <c r="K462" s="6">
        <v>0</v>
      </c>
      <c r="L462" s="11" t="s">
        <v>9</v>
      </c>
      <c r="S462" s="27">
        <v>-3.2802500609434908</v>
      </c>
      <c r="T462" s="27">
        <v>2.5646543417965799</v>
      </c>
      <c r="U462" s="11" t="s">
        <v>1080</v>
      </c>
      <c r="W462" s="30">
        <f t="shared" si="31"/>
        <v>-0.50060943490825593</v>
      </c>
      <c r="X462" s="6">
        <v>0</v>
      </c>
      <c r="Y462">
        <v>1</v>
      </c>
      <c r="Z462" s="29">
        <f t="shared" si="32"/>
        <v>0.5434179658004723</v>
      </c>
      <c r="AA462" s="6">
        <v>0</v>
      </c>
      <c r="AB462" s="11" t="s">
        <v>9</v>
      </c>
      <c r="AI462" s="29">
        <f t="shared" si="33"/>
        <v>-0.50060943490825593</v>
      </c>
      <c r="AJ462" s="29">
        <f t="shared" si="34"/>
        <v>0.5434179658004723</v>
      </c>
      <c r="AK462" s="11" t="s">
        <v>1080</v>
      </c>
    </row>
    <row r="463" spans="1:37" x14ac:dyDescent="0.2">
      <c r="A463">
        <v>0</v>
      </c>
      <c r="B463" s="27">
        <v>-3.2802497888720725</v>
      </c>
      <c r="C463" s="27">
        <v>2.5646539344431298</v>
      </c>
      <c r="D463">
        <v>0</v>
      </c>
      <c r="E463" s="11" t="s">
        <v>1076</v>
      </c>
      <c r="G463" s="27">
        <v>-3.2802495891253245</v>
      </c>
      <c r="H463" s="6">
        <v>0</v>
      </c>
      <c r="I463">
        <v>1</v>
      </c>
      <c r="J463" s="27">
        <v>2.5646536107073499</v>
      </c>
      <c r="K463" s="6">
        <v>0</v>
      </c>
      <c r="L463" s="11" t="s">
        <v>9</v>
      </c>
      <c r="S463" s="27">
        <v>-3.2802495891253245</v>
      </c>
      <c r="T463" s="27">
        <v>2.5646536107073499</v>
      </c>
      <c r="U463" s="11" t="s">
        <v>1080</v>
      </c>
      <c r="W463" s="30">
        <f t="shared" si="31"/>
        <v>-0.4958912532456452</v>
      </c>
      <c r="X463" s="6">
        <v>0</v>
      </c>
      <c r="Y463">
        <v>1</v>
      </c>
      <c r="Z463" s="29">
        <f t="shared" si="32"/>
        <v>0.53610707349798759</v>
      </c>
      <c r="AA463" s="6">
        <v>0</v>
      </c>
      <c r="AB463" s="11" t="s">
        <v>9</v>
      </c>
      <c r="AI463" s="29">
        <f t="shared" si="33"/>
        <v>-0.4958912532456452</v>
      </c>
      <c r="AJ463" s="29">
        <f t="shared" si="34"/>
        <v>0.53610707349798759</v>
      </c>
      <c r="AK463" s="11" t="s">
        <v>1080</v>
      </c>
    </row>
    <row r="464" spans="1:37" x14ac:dyDescent="0.2">
      <c r="A464">
        <v>0</v>
      </c>
      <c r="B464" s="27">
        <v>-3.2802497911271691</v>
      </c>
      <c r="C464" s="27">
        <v>2.5646539346728998</v>
      </c>
      <c r="D464">
        <v>0</v>
      </c>
      <c r="E464" s="11" t="s">
        <v>1076</v>
      </c>
      <c r="G464" s="27">
        <v>-3.28024955195266</v>
      </c>
      <c r="H464" s="6">
        <v>0</v>
      </c>
      <c r="I464">
        <v>1</v>
      </c>
      <c r="J464" s="27">
        <v>2.5646536413263301</v>
      </c>
      <c r="K464" s="6">
        <v>0</v>
      </c>
      <c r="L464" s="11" t="s">
        <v>9</v>
      </c>
      <c r="S464" s="27">
        <v>-3.28024955195266</v>
      </c>
      <c r="T464" s="27">
        <v>2.5646536413263301</v>
      </c>
      <c r="U464" s="11" t="s">
        <v>1080</v>
      </c>
      <c r="W464" s="30">
        <f t="shared" si="31"/>
        <v>-0.49551952660112875</v>
      </c>
      <c r="X464" s="6">
        <v>0</v>
      </c>
      <c r="Y464">
        <v>1</v>
      </c>
      <c r="Z464" s="29">
        <f t="shared" si="32"/>
        <v>0.53641326330034644</v>
      </c>
      <c r="AA464" s="6">
        <v>0</v>
      </c>
      <c r="AB464" s="11" t="s">
        <v>9</v>
      </c>
      <c r="AI464" s="29">
        <f t="shared" si="33"/>
        <v>-0.49551952660112875</v>
      </c>
      <c r="AJ464" s="29">
        <f t="shared" si="34"/>
        <v>0.53641326330034644</v>
      </c>
      <c r="AK464" s="11" t="s">
        <v>1080</v>
      </c>
    </row>
    <row r="465" spans="1:37" x14ac:dyDescent="0.2">
      <c r="A465">
        <v>0</v>
      </c>
      <c r="B465" s="27">
        <v>-3.2802498294445259</v>
      </c>
      <c r="C465" s="27">
        <v>2.5646539351096198</v>
      </c>
      <c r="D465">
        <v>0</v>
      </c>
      <c r="E465" s="11" t="s">
        <v>1076</v>
      </c>
      <c r="G465" s="27">
        <v>-3.2802499415317059</v>
      </c>
      <c r="H465" s="6">
        <v>0</v>
      </c>
      <c r="I465">
        <v>1</v>
      </c>
      <c r="J465" s="27">
        <v>2.5646541317374898</v>
      </c>
      <c r="K465" s="6">
        <v>0</v>
      </c>
      <c r="L465" s="11" t="s">
        <v>9</v>
      </c>
      <c r="S465" s="27">
        <v>-3.2802499415317059</v>
      </c>
      <c r="T465" s="27">
        <v>2.5646541317374898</v>
      </c>
      <c r="U465" s="11" t="s">
        <v>1080</v>
      </c>
      <c r="W465" s="30">
        <f t="shared" si="31"/>
        <v>-0.49941531705553643</v>
      </c>
      <c r="X465" s="6">
        <v>0</v>
      </c>
      <c r="Y465">
        <v>1</v>
      </c>
      <c r="Z465" s="29">
        <f t="shared" si="32"/>
        <v>0.54131737489660736</v>
      </c>
      <c r="AA465" s="6">
        <v>0</v>
      </c>
      <c r="AB465" s="11" t="s">
        <v>9</v>
      </c>
      <c r="AI465" s="29">
        <f t="shared" si="33"/>
        <v>-0.49941531705553643</v>
      </c>
      <c r="AJ465" s="29">
        <f t="shared" si="34"/>
        <v>0.54131737489660736</v>
      </c>
      <c r="AK465" s="11" t="s">
        <v>1080</v>
      </c>
    </row>
    <row r="466" spans="1:37" x14ac:dyDescent="0.2">
      <c r="A466">
        <v>0</v>
      </c>
      <c r="B466" s="27">
        <v>-3.2802498790513313</v>
      </c>
      <c r="C466" s="27">
        <v>2.5646539352805799</v>
      </c>
      <c r="D466">
        <v>0</v>
      </c>
      <c r="E466" s="11" t="s">
        <v>1076</v>
      </c>
      <c r="G466" s="27">
        <v>-3.2802496798903582</v>
      </c>
      <c r="H466" s="6">
        <v>0</v>
      </c>
      <c r="I466">
        <v>1</v>
      </c>
      <c r="J466" s="27">
        <v>2.5646539582060401</v>
      </c>
      <c r="K466" s="6">
        <v>0</v>
      </c>
      <c r="L466" s="11" t="s">
        <v>9</v>
      </c>
      <c r="S466" s="27">
        <v>-3.2802496798903582</v>
      </c>
      <c r="T466" s="27">
        <v>2.5646539582060401</v>
      </c>
      <c r="U466" s="11" t="s">
        <v>1080</v>
      </c>
      <c r="W466" s="30">
        <f t="shared" si="31"/>
        <v>-0.49679890357947443</v>
      </c>
      <c r="X466" s="6">
        <v>0</v>
      </c>
      <c r="Y466">
        <v>1</v>
      </c>
      <c r="Z466" s="29">
        <f t="shared" si="32"/>
        <v>0.53958206040260848</v>
      </c>
      <c r="AA466" s="6">
        <v>0</v>
      </c>
      <c r="AB466" s="11" t="s">
        <v>9</v>
      </c>
      <c r="AI466" s="29">
        <f t="shared" si="33"/>
        <v>-0.49679890357947443</v>
      </c>
      <c r="AJ466" s="29">
        <f t="shared" si="34"/>
        <v>0.53958206040260848</v>
      </c>
      <c r="AK466" s="11" t="s">
        <v>1080</v>
      </c>
    </row>
    <row r="467" spans="1:37" x14ac:dyDescent="0.2">
      <c r="A467">
        <v>0</v>
      </c>
      <c r="B467" s="27">
        <v>-3.280249816158193</v>
      </c>
      <c r="C467" s="27">
        <v>2.5646539361651</v>
      </c>
      <c r="D467">
        <v>0</v>
      </c>
      <c r="E467" s="11" t="s">
        <v>1076</v>
      </c>
      <c r="G467" s="27">
        <v>-3.2802498407021554</v>
      </c>
      <c r="H467" s="6">
        <v>0</v>
      </c>
      <c r="I467">
        <v>1</v>
      </c>
      <c r="J467" s="27">
        <v>2.5646541649268801</v>
      </c>
      <c r="K467" s="6">
        <v>0</v>
      </c>
      <c r="L467" s="11" t="s">
        <v>9</v>
      </c>
      <c r="S467" s="27">
        <v>-3.2802498407021554</v>
      </c>
      <c r="T467" s="27">
        <v>2.5646541649268801</v>
      </c>
      <c r="U467" s="11" t="s">
        <v>1080</v>
      </c>
      <c r="W467" s="30">
        <f t="shared" si="31"/>
        <v>-0.49840702155779582</v>
      </c>
      <c r="X467" s="6">
        <v>0</v>
      </c>
      <c r="Y467">
        <v>1</v>
      </c>
      <c r="Z467" s="29">
        <f t="shared" si="32"/>
        <v>0.54164926880184794</v>
      </c>
      <c r="AA467" s="6">
        <v>0</v>
      </c>
      <c r="AB467" s="11" t="s">
        <v>9</v>
      </c>
      <c r="AI467" s="29">
        <f t="shared" si="33"/>
        <v>-0.49840702155779582</v>
      </c>
      <c r="AJ467" s="29">
        <f t="shared" si="34"/>
        <v>0.54164926880184794</v>
      </c>
      <c r="AK467" s="11" t="s">
        <v>1080</v>
      </c>
    </row>
    <row r="468" spans="1:37" x14ac:dyDescent="0.2">
      <c r="A468">
        <v>0</v>
      </c>
      <c r="B468" s="27">
        <v>-3.2802498027140228</v>
      </c>
      <c r="C468" s="27">
        <v>2.5646539366854499</v>
      </c>
      <c r="D468">
        <v>0</v>
      </c>
      <c r="E468" s="11" t="s">
        <v>1076</v>
      </c>
      <c r="G468" s="27">
        <v>-3.2802500773299452</v>
      </c>
      <c r="H468" s="6">
        <v>0</v>
      </c>
      <c r="I468">
        <v>1</v>
      </c>
      <c r="J468" s="27">
        <v>2.5646542384831399</v>
      </c>
      <c r="K468" s="6">
        <v>0</v>
      </c>
      <c r="L468" s="11" t="s">
        <v>9</v>
      </c>
      <c r="S468" s="27">
        <v>-3.2802500773299452</v>
      </c>
      <c r="T468" s="27">
        <v>2.5646542384831399</v>
      </c>
      <c r="U468" s="11" t="s">
        <v>1080</v>
      </c>
      <c r="W468" s="30">
        <f t="shared" si="31"/>
        <v>-0.50077329944906523</v>
      </c>
      <c r="X468" s="6">
        <v>0</v>
      </c>
      <c r="Y468">
        <v>1</v>
      </c>
      <c r="Z468" s="29">
        <f t="shared" si="32"/>
        <v>0.54238483139852178</v>
      </c>
      <c r="AA468" s="6">
        <v>0</v>
      </c>
      <c r="AB468" s="11" t="s">
        <v>9</v>
      </c>
      <c r="AI468" s="29">
        <f t="shared" si="33"/>
        <v>-0.50077329944906523</v>
      </c>
      <c r="AJ468" s="29">
        <f t="shared" si="34"/>
        <v>0.54238483139852178</v>
      </c>
      <c r="AK468" s="11" t="s">
        <v>1080</v>
      </c>
    </row>
    <row r="469" spans="1:37" x14ac:dyDescent="0.2">
      <c r="A469">
        <v>0</v>
      </c>
      <c r="B469" s="27">
        <v>-3.2802498114047771</v>
      </c>
      <c r="C469" s="27">
        <v>2.5646539378131799</v>
      </c>
      <c r="D469">
        <v>0</v>
      </c>
      <c r="E469" s="11" t="s">
        <v>1076</v>
      </c>
      <c r="G469" s="27">
        <v>-3.2802496629351583</v>
      </c>
      <c r="H469" s="6">
        <v>0</v>
      </c>
      <c r="I469">
        <v>1</v>
      </c>
      <c r="J469" s="27">
        <v>2.5646538830648198</v>
      </c>
      <c r="K469" s="6">
        <v>0</v>
      </c>
      <c r="L469" s="11" t="s">
        <v>9</v>
      </c>
      <c r="S469" s="27">
        <v>-3.2802496629351583</v>
      </c>
      <c r="T469" s="27">
        <v>2.5646538830648198</v>
      </c>
      <c r="U469" s="11" t="s">
        <v>1080</v>
      </c>
      <c r="W469" s="30">
        <f t="shared" si="31"/>
        <v>-0.49662935158266919</v>
      </c>
      <c r="X469" s="6">
        <v>0</v>
      </c>
      <c r="Y469">
        <v>1</v>
      </c>
      <c r="Z469" s="29">
        <f t="shared" si="32"/>
        <v>0.53883064819819992</v>
      </c>
      <c r="AA469" s="6">
        <v>0</v>
      </c>
      <c r="AB469" s="11" t="s">
        <v>9</v>
      </c>
      <c r="AI469" s="29">
        <f t="shared" si="33"/>
        <v>-0.49662935158266919</v>
      </c>
      <c r="AJ469" s="29">
        <f t="shared" si="34"/>
        <v>0.53883064819819992</v>
      </c>
      <c r="AK469" s="11" t="s">
        <v>1080</v>
      </c>
    </row>
    <row r="470" spans="1:37" x14ac:dyDescent="0.2">
      <c r="A470">
        <v>0</v>
      </c>
      <c r="B470" s="27">
        <v>-3.2802497563865223</v>
      </c>
      <c r="C470" s="27">
        <v>2.5646539379671398</v>
      </c>
      <c r="D470">
        <v>0</v>
      </c>
      <c r="E470" s="11" t="s">
        <v>1076</v>
      </c>
      <c r="G470" s="27">
        <v>-3.2802495462123926</v>
      </c>
      <c r="H470" s="6">
        <v>0</v>
      </c>
      <c r="I470">
        <v>1</v>
      </c>
      <c r="J470" s="27">
        <v>2.5646536504207198</v>
      </c>
      <c r="K470" s="6">
        <v>0</v>
      </c>
      <c r="L470" s="11" t="s">
        <v>9</v>
      </c>
      <c r="S470" s="27">
        <v>-3.2802495462123926</v>
      </c>
      <c r="T470" s="27">
        <v>2.5646536504207198</v>
      </c>
      <c r="U470" s="11" t="s">
        <v>1080</v>
      </c>
      <c r="W470" s="30">
        <f t="shared" si="31"/>
        <v>-0.49546212392306188</v>
      </c>
      <c r="X470" s="6">
        <v>0</v>
      </c>
      <c r="Y470">
        <v>1</v>
      </c>
      <c r="Z470" s="29">
        <f t="shared" si="32"/>
        <v>0.5365042071971402</v>
      </c>
      <c r="AA470" s="6">
        <v>0</v>
      </c>
      <c r="AB470" s="11" t="s">
        <v>9</v>
      </c>
      <c r="AI470" s="29">
        <f t="shared" si="33"/>
        <v>-0.49546212392306188</v>
      </c>
      <c r="AJ470" s="29">
        <f t="shared" si="34"/>
        <v>0.5365042071971402</v>
      </c>
      <c r="AK470" s="11" t="s">
        <v>1080</v>
      </c>
    </row>
    <row r="471" spans="1:37" x14ac:dyDescent="0.2">
      <c r="A471">
        <v>0</v>
      </c>
      <c r="B471" s="27">
        <v>-3.2802497501797223</v>
      </c>
      <c r="C471" s="27">
        <v>2.5646539380873201</v>
      </c>
      <c r="D471">
        <v>0</v>
      </c>
      <c r="E471" s="11" t="s">
        <v>1076</v>
      </c>
      <c r="G471" s="27">
        <v>-3.2802498839570404</v>
      </c>
      <c r="H471" s="6">
        <v>0</v>
      </c>
      <c r="I471">
        <v>1</v>
      </c>
      <c r="J471" s="27">
        <v>2.5646538339238898</v>
      </c>
      <c r="K471" s="6">
        <v>0</v>
      </c>
      <c r="L471" s="11" t="s">
        <v>9</v>
      </c>
      <c r="S471" s="27">
        <v>-3.2802498839570404</v>
      </c>
      <c r="T471" s="27">
        <v>2.5646538339238898</v>
      </c>
      <c r="U471" s="11" t="s">
        <v>1080</v>
      </c>
      <c r="W471" s="30">
        <f t="shared" si="31"/>
        <v>-0.49883957040583482</v>
      </c>
      <c r="X471" s="6">
        <v>0</v>
      </c>
      <c r="Y471">
        <v>1</v>
      </c>
      <c r="Z471" s="29">
        <f t="shared" si="32"/>
        <v>0.53833923889760626</v>
      </c>
      <c r="AA471" s="6">
        <v>0</v>
      </c>
      <c r="AB471" s="11" t="s">
        <v>9</v>
      </c>
      <c r="AI471" s="29">
        <f t="shared" si="33"/>
        <v>-0.49883957040583482</v>
      </c>
      <c r="AJ471" s="29">
        <f t="shared" si="34"/>
        <v>0.53833923889760626</v>
      </c>
      <c r="AK471" s="11" t="s">
        <v>1080</v>
      </c>
    </row>
    <row r="472" spans="1:37" x14ac:dyDescent="0.2">
      <c r="A472">
        <v>0</v>
      </c>
      <c r="B472" s="27">
        <v>-3.2802498244842178</v>
      </c>
      <c r="C472" s="27">
        <v>2.5646539383193301</v>
      </c>
      <c r="D472">
        <v>0</v>
      </c>
      <c r="E472" s="11" t="s">
        <v>1076</v>
      </c>
      <c r="G472" s="27">
        <v>-3.2802498665215487</v>
      </c>
      <c r="H472" s="6">
        <v>0</v>
      </c>
      <c r="I472">
        <v>1</v>
      </c>
      <c r="J472" s="27">
        <v>2.56465421149775</v>
      </c>
      <c r="K472" s="6">
        <v>0</v>
      </c>
      <c r="L472" s="11" t="s">
        <v>9</v>
      </c>
      <c r="S472" s="27">
        <v>-3.2802498665215487</v>
      </c>
      <c r="T472" s="27">
        <v>2.56465421149775</v>
      </c>
      <c r="U472" s="11" t="s">
        <v>1080</v>
      </c>
      <c r="W472" s="30">
        <f t="shared" si="31"/>
        <v>-0.49866521548392484</v>
      </c>
      <c r="X472" s="6">
        <v>0</v>
      </c>
      <c r="Y472">
        <v>1</v>
      </c>
      <c r="Z472" s="29">
        <f t="shared" si="32"/>
        <v>0.54211497749929549</v>
      </c>
      <c r="AA472" s="6">
        <v>0</v>
      </c>
      <c r="AB472" s="11" t="s">
        <v>9</v>
      </c>
      <c r="AI472" s="29">
        <f t="shared" si="33"/>
        <v>-0.49866521548392484</v>
      </c>
      <c r="AJ472" s="29">
        <f t="shared" si="34"/>
        <v>0.54211497749929549</v>
      </c>
      <c r="AK472" s="11" t="s">
        <v>1080</v>
      </c>
    </row>
    <row r="473" spans="1:37" x14ac:dyDescent="0.2">
      <c r="A473">
        <v>0</v>
      </c>
      <c r="B473" s="27">
        <v>-3.2802498677575773</v>
      </c>
      <c r="C473" s="27">
        <v>2.56465393837412</v>
      </c>
      <c r="D473">
        <v>0</v>
      </c>
      <c r="E473" s="11" t="s">
        <v>1076</v>
      </c>
      <c r="G473" s="27">
        <v>-3.2802498715871553</v>
      </c>
      <c r="H473" s="6">
        <v>0</v>
      </c>
      <c r="I473">
        <v>1</v>
      </c>
      <c r="J473" s="27">
        <v>2.5646539258529302</v>
      </c>
      <c r="K473" s="6">
        <v>0</v>
      </c>
      <c r="L473" s="11" t="s">
        <v>9</v>
      </c>
      <c r="S473" s="27">
        <v>-3.2802498715871553</v>
      </c>
      <c r="T473" s="27">
        <v>2.5646539258529302</v>
      </c>
      <c r="U473" s="11" t="s">
        <v>1080</v>
      </c>
      <c r="W473" s="30">
        <f t="shared" si="31"/>
        <v>-0.49871587155212183</v>
      </c>
      <c r="X473" s="6">
        <v>0</v>
      </c>
      <c r="Y473">
        <v>1</v>
      </c>
      <c r="Z473" s="29">
        <f t="shared" si="32"/>
        <v>0.5392585293011507</v>
      </c>
      <c r="AA473" s="6">
        <v>0</v>
      </c>
      <c r="AB473" s="11" t="s">
        <v>9</v>
      </c>
      <c r="AI473" s="29">
        <f t="shared" si="33"/>
        <v>-0.49871587155212183</v>
      </c>
      <c r="AJ473" s="29">
        <f t="shared" si="34"/>
        <v>0.5392585293011507</v>
      </c>
      <c r="AK473" s="11" t="s">
        <v>1080</v>
      </c>
    </row>
    <row r="474" spans="1:37" x14ac:dyDescent="0.2">
      <c r="A474">
        <v>0</v>
      </c>
      <c r="B474" s="27">
        <v>-3.2802498029381542</v>
      </c>
      <c r="C474" s="27">
        <v>2.5646539384884202</v>
      </c>
      <c r="D474">
        <v>0</v>
      </c>
      <c r="E474" s="11" t="s">
        <v>1076</v>
      </c>
      <c r="G474" s="27">
        <v>-3.2802497540794984</v>
      </c>
      <c r="H474" s="6">
        <v>0</v>
      </c>
      <c r="I474">
        <v>1</v>
      </c>
      <c r="J474" s="27">
        <v>2.5646539898217302</v>
      </c>
      <c r="K474" s="6">
        <v>0</v>
      </c>
      <c r="L474" s="11" t="s">
        <v>9</v>
      </c>
      <c r="S474" s="27">
        <v>-3.2802497540794984</v>
      </c>
      <c r="T474" s="27">
        <v>2.5646539898217302</v>
      </c>
      <c r="U474" s="11" t="s">
        <v>1080</v>
      </c>
      <c r="W474" s="30">
        <f t="shared" si="31"/>
        <v>-0.49754079498234205</v>
      </c>
      <c r="X474" s="6">
        <v>0</v>
      </c>
      <c r="Y474">
        <v>1</v>
      </c>
      <c r="Z474" s="29">
        <f t="shared" si="32"/>
        <v>0.53989821730283438</v>
      </c>
      <c r="AA474" s="6">
        <v>0</v>
      </c>
      <c r="AB474" s="11" t="s">
        <v>9</v>
      </c>
      <c r="AI474" s="29">
        <f t="shared" si="33"/>
        <v>-0.49754079498234205</v>
      </c>
      <c r="AJ474" s="29">
        <f t="shared" si="34"/>
        <v>0.53989821730283438</v>
      </c>
      <c r="AK474" s="11" t="s">
        <v>1080</v>
      </c>
    </row>
    <row r="475" spans="1:37" x14ac:dyDescent="0.2">
      <c r="A475">
        <v>0</v>
      </c>
      <c r="B475" s="27">
        <v>-3.2802498527475428</v>
      </c>
      <c r="C475" s="27">
        <v>2.5646539385562601</v>
      </c>
      <c r="D475">
        <v>0</v>
      </c>
      <c r="E475" s="11" t="s">
        <v>1076</v>
      </c>
      <c r="G475" s="27">
        <v>-3.2802499150633033</v>
      </c>
      <c r="H475" s="6">
        <v>0</v>
      </c>
      <c r="I475">
        <v>1</v>
      </c>
      <c r="J475" s="27">
        <v>2.5646540098579398</v>
      </c>
      <c r="K475" s="6">
        <v>0</v>
      </c>
      <c r="L475" s="11" t="s">
        <v>9</v>
      </c>
      <c r="S475" s="27">
        <v>-3.2802499150633033</v>
      </c>
      <c r="T475" s="27">
        <v>2.5646540098579398</v>
      </c>
      <c r="U475" s="11" t="s">
        <v>1080</v>
      </c>
      <c r="W475" s="30">
        <f t="shared" si="31"/>
        <v>-0.49915063303342322</v>
      </c>
      <c r="X475" s="6">
        <v>0</v>
      </c>
      <c r="Y475">
        <v>1</v>
      </c>
      <c r="Z475" s="29">
        <f t="shared" si="32"/>
        <v>0.54009857939672656</v>
      </c>
      <c r="AA475" s="6">
        <v>0</v>
      </c>
      <c r="AB475" s="11" t="s">
        <v>9</v>
      </c>
      <c r="AI475" s="29">
        <f t="shared" si="33"/>
        <v>-0.49915063303342322</v>
      </c>
      <c r="AJ475" s="29">
        <f t="shared" si="34"/>
        <v>0.54009857939672656</v>
      </c>
      <c r="AK475" s="11" t="s">
        <v>1080</v>
      </c>
    </row>
    <row r="476" spans="1:37" x14ac:dyDescent="0.2">
      <c r="A476">
        <v>0</v>
      </c>
      <c r="B476" s="27">
        <v>-3.2802498656071557</v>
      </c>
      <c r="C476" s="27">
        <v>2.5646539388609302</v>
      </c>
      <c r="D476">
        <v>0</v>
      </c>
      <c r="E476" s="11" t="s">
        <v>1076</v>
      </c>
      <c r="G476" s="27">
        <v>-3.2802498322184994</v>
      </c>
      <c r="H476" s="6">
        <v>0</v>
      </c>
      <c r="I476">
        <v>1</v>
      </c>
      <c r="J476" s="27">
        <v>2.5646538705956599</v>
      </c>
      <c r="K476" s="6">
        <v>0</v>
      </c>
      <c r="L476" s="11" t="s">
        <v>9</v>
      </c>
      <c r="S476" s="27">
        <v>-3.2802498322184994</v>
      </c>
      <c r="T476" s="27">
        <v>2.5646538705956599</v>
      </c>
      <c r="U476" s="11" t="s">
        <v>1080</v>
      </c>
      <c r="W476" s="30">
        <f t="shared" si="31"/>
        <v>-0.49832218499068404</v>
      </c>
      <c r="X476" s="6">
        <v>0</v>
      </c>
      <c r="Y476">
        <v>1</v>
      </c>
      <c r="Z476" s="29">
        <f t="shared" si="32"/>
        <v>0.53870595659827814</v>
      </c>
      <c r="AA476" s="6">
        <v>0</v>
      </c>
      <c r="AB476" s="11" t="s">
        <v>9</v>
      </c>
      <c r="AI476" s="29">
        <f t="shared" si="33"/>
        <v>-0.49832218499068404</v>
      </c>
      <c r="AJ476" s="29">
        <f t="shared" si="34"/>
        <v>0.53870595659827814</v>
      </c>
      <c r="AK476" s="11" t="s">
        <v>1080</v>
      </c>
    </row>
    <row r="477" spans="1:37" x14ac:dyDescent="0.2">
      <c r="A477">
        <v>0</v>
      </c>
      <c r="B477" s="27">
        <v>-3.2802498339502066</v>
      </c>
      <c r="C477" s="27">
        <v>2.5646539389735299</v>
      </c>
      <c r="D477">
        <v>0</v>
      </c>
      <c r="E477" s="11" t="s">
        <v>1076</v>
      </c>
      <c r="G477" s="27">
        <v>-3.2802497060878215</v>
      </c>
      <c r="H477" s="6">
        <v>0</v>
      </c>
      <c r="I477">
        <v>1</v>
      </c>
      <c r="J477" s="27">
        <v>2.5646537733397898</v>
      </c>
      <c r="K477" s="6">
        <v>0</v>
      </c>
      <c r="L477" s="11" t="s">
        <v>9</v>
      </c>
      <c r="S477" s="27">
        <v>-3.2802497060878215</v>
      </c>
      <c r="T477" s="27">
        <v>2.5646537733397898</v>
      </c>
      <c r="U477" s="11" t="s">
        <v>1080</v>
      </c>
      <c r="W477" s="30">
        <f t="shared" si="31"/>
        <v>-0.49706087821687106</v>
      </c>
      <c r="X477" s="6">
        <v>0</v>
      </c>
      <c r="Y477">
        <v>1</v>
      </c>
      <c r="Z477" s="29">
        <f t="shared" si="32"/>
        <v>0.53773339789768215</v>
      </c>
      <c r="AA477" s="6">
        <v>0</v>
      </c>
      <c r="AB477" s="11" t="s">
        <v>9</v>
      </c>
      <c r="AI477" s="29">
        <f t="shared" si="33"/>
        <v>-0.49706087821687106</v>
      </c>
      <c r="AJ477" s="29">
        <f t="shared" si="34"/>
        <v>0.53773339789768215</v>
      </c>
      <c r="AK477" s="11" t="s">
        <v>1080</v>
      </c>
    </row>
    <row r="478" spans="1:37" x14ac:dyDescent="0.2">
      <c r="A478">
        <v>0</v>
      </c>
      <c r="B478" s="27">
        <v>-3.2802499324725214</v>
      </c>
      <c r="C478" s="27">
        <v>2.5646539391023899</v>
      </c>
      <c r="D478">
        <v>0</v>
      </c>
      <c r="E478" s="11" t="s">
        <v>1076</v>
      </c>
      <c r="G478" s="27">
        <v>-3.2802499279567869</v>
      </c>
      <c r="H478" s="6">
        <v>0</v>
      </c>
      <c r="I478">
        <v>1</v>
      </c>
      <c r="J478" s="27">
        <v>2.5646538906326199</v>
      </c>
      <c r="K478" s="6">
        <v>0</v>
      </c>
      <c r="L478" s="11" t="s">
        <v>9</v>
      </c>
      <c r="S478" s="27">
        <v>-3.2802499279567869</v>
      </c>
      <c r="T478" s="27">
        <v>2.5646538906326199</v>
      </c>
      <c r="U478" s="11" t="s">
        <v>1080</v>
      </c>
      <c r="W478" s="30">
        <f t="shared" si="31"/>
        <v>-0.49927956786996219</v>
      </c>
      <c r="X478" s="6">
        <v>0</v>
      </c>
      <c r="Y478">
        <v>1</v>
      </c>
      <c r="Z478" s="29">
        <f t="shared" si="32"/>
        <v>0.53890632620095857</v>
      </c>
      <c r="AA478" s="6">
        <v>0</v>
      </c>
      <c r="AB478" s="11" t="s">
        <v>9</v>
      </c>
      <c r="AI478" s="29">
        <f t="shared" si="33"/>
        <v>-0.49927956786996219</v>
      </c>
      <c r="AJ478" s="29">
        <f t="shared" si="34"/>
        <v>0.53890632620095857</v>
      </c>
      <c r="AK478" s="11" t="s">
        <v>1080</v>
      </c>
    </row>
    <row r="479" spans="1:37" x14ac:dyDescent="0.2">
      <c r="A479">
        <v>0</v>
      </c>
      <c r="B479" s="27">
        <v>-3.2802498537329541</v>
      </c>
      <c r="C479" s="27">
        <v>2.5646539395597698</v>
      </c>
      <c r="D479">
        <v>0</v>
      </c>
      <c r="E479" s="11" t="s">
        <v>1076</v>
      </c>
      <c r="G479" s="27">
        <v>-3.2802496545436619</v>
      </c>
      <c r="H479" s="6">
        <v>0</v>
      </c>
      <c r="I479">
        <v>1</v>
      </c>
      <c r="J479" s="27">
        <v>2.5646537622941699</v>
      </c>
      <c r="K479" s="6">
        <v>0</v>
      </c>
      <c r="L479" s="11" t="s">
        <v>9</v>
      </c>
      <c r="S479" s="27">
        <v>-3.2802496545436619</v>
      </c>
      <c r="T479" s="27">
        <v>2.5646537622941699</v>
      </c>
      <c r="U479" s="11" t="s">
        <v>1080</v>
      </c>
      <c r="W479" s="30">
        <f t="shared" si="31"/>
        <v>-0.49654543661745265</v>
      </c>
      <c r="X479" s="6">
        <v>0</v>
      </c>
      <c r="Y479">
        <v>1</v>
      </c>
      <c r="Z479" s="29">
        <f t="shared" si="32"/>
        <v>0.53762294169791858</v>
      </c>
      <c r="AA479" s="6">
        <v>0</v>
      </c>
      <c r="AB479" s="11" t="s">
        <v>9</v>
      </c>
      <c r="AI479" s="29">
        <f t="shared" si="33"/>
        <v>-0.49654543661745265</v>
      </c>
      <c r="AJ479" s="29">
        <f t="shared" si="34"/>
        <v>0.53762294169791858</v>
      </c>
      <c r="AK479" s="11" t="s">
        <v>1080</v>
      </c>
    </row>
    <row r="480" spans="1:37" x14ac:dyDescent="0.2">
      <c r="A480">
        <v>0</v>
      </c>
      <c r="B480" s="27">
        <v>-3.2802498333677041</v>
      </c>
      <c r="C480" s="27">
        <v>2.5646539395763499</v>
      </c>
      <c r="D480">
        <v>0</v>
      </c>
      <c r="E480" s="11" t="s">
        <v>1076</v>
      </c>
      <c r="G480" s="27">
        <v>-3.2802499528794349</v>
      </c>
      <c r="H480" s="6">
        <v>0</v>
      </c>
      <c r="I480">
        <v>1</v>
      </c>
      <c r="J480" s="27">
        <v>2.5646540250874899</v>
      </c>
      <c r="K480" s="6">
        <v>0</v>
      </c>
      <c r="L480" s="11" t="s">
        <v>9</v>
      </c>
      <c r="S480" s="27">
        <v>-3.2802499528794349</v>
      </c>
      <c r="T480" s="27">
        <v>2.5646540250874899</v>
      </c>
      <c r="U480" s="11" t="s">
        <v>1080</v>
      </c>
      <c r="W480" s="30">
        <f t="shared" si="31"/>
        <v>-0.49952879434567876</v>
      </c>
      <c r="X480" s="6">
        <v>0</v>
      </c>
      <c r="Y480">
        <v>1</v>
      </c>
      <c r="Z480" s="29">
        <f t="shared" si="32"/>
        <v>0.54025087489935686</v>
      </c>
      <c r="AA480" s="6">
        <v>0</v>
      </c>
      <c r="AB480" s="11" t="s">
        <v>9</v>
      </c>
      <c r="AI480" s="29">
        <f t="shared" si="33"/>
        <v>-0.49952879434567876</v>
      </c>
      <c r="AJ480" s="29">
        <f t="shared" si="34"/>
        <v>0.54025087489935686</v>
      </c>
      <c r="AK480" s="11" t="s">
        <v>1080</v>
      </c>
    </row>
    <row r="481" spans="1:37" x14ac:dyDescent="0.2">
      <c r="A481">
        <v>0</v>
      </c>
      <c r="B481" s="27">
        <v>-3.2802498587248712</v>
      </c>
      <c r="C481" s="27">
        <v>2.5646539400700599</v>
      </c>
      <c r="D481">
        <v>0</v>
      </c>
      <c r="E481" s="11" t="s">
        <v>1076</v>
      </c>
      <c r="G481" s="27">
        <v>-3.2802496930007936</v>
      </c>
      <c r="H481" s="6">
        <v>0</v>
      </c>
      <c r="I481">
        <v>1</v>
      </c>
      <c r="J481" s="27">
        <v>2.5646537182689699</v>
      </c>
      <c r="K481" s="6">
        <v>0</v>
      </c>
      <c r="L481" s="11" t="s">
        <v>9</v>
      </c>
      <c r="S481" s="27">
        <v>-3.2802496930007936</v>
      </c>
      <c r="T481" s="27">
        <v>2.5646537182689699</v>
      </c>
      <c r="U481" s="11" t="s">
        <v>1080</v>
      </c>
      <c r="W481" s="30">
        <f t="shared" si="31"/>
        <v>-0.49693000793922693</v>
      </c>
      <c r="X481" s="6">
        <v>0</v>
      </c>
      <c r="Y481">
        <v>1</v>
      </c>
      <c r="Z481" s="29">
        <f t="shared" si="32"/>
        <v>0.53718268969896599</v>
      </c>
      <c r="AA481" s="6">
        <v>0</v>
      </c>
      <c r="AB481" s="11" t="s">
        <v>9</v>
      </c>
      <c r="AI481" s="29">
        <f t="shared" si="33"/>
        <v>-0.49693000793922693</v>
      </c>
      <c r="AJ481" s="29">
        <f t="shared" si="34"/>
        <v>0.53718268969896599</v>
      </c>
      <c r="AK481" s="11" t="s">
        <v>1080</v>
      </c>
    </row>
    <row r="482" spans="1:37" x14ac:dyDescent="0.2">
      <c r="A482">
        <v>0</v>
      </c>
      <c r="B482" s="27">
        <v>-3.2802498513292511</v>
      </c>
      <c r="C482" s="27">
        <v>2.5646539402150501</v>
      </c>
      <c r="D482">
        <v>0</v>
      </c>
      <c r="E482" s="11" t="s">
        <v>1076</v>
      </c>
      <c r="G482" s="27">
        <v>-3.2802499037040742</v>
      </c>
      <c r="H482" s="6">
        <v>0</v>
      </c>
      <c r="I482">
        <v>1</v>
      </c>
      <c r="J482" s="27">
        <v>2.5646542534282202</v>
      </c>
      <c r="K482" s="6">
        <v>0</v>
      </c>
      <c r="L482" s="11" t="s">
        <v>9</v>
      </c>
      <c r="S482" s="27">
        <v>-3.2802499037040742</v>
      </c>
      <c r="T482" s="27">
        <v>2.5646542534282202</v>
      </c>
      <c r="U482" s="11" t="s">
        <v>1080</v>
      </c>
      <c r="W482" s="30">
        <f t="shared" si="31"/>
        <v>-0.49903704073949484</v>
      </c>
      <c r="X482" s="6">
        <v>0</v>
      </c>
      <c r="Y482">
        <v>1</v>
      </c>
      <c r="Z482" s="29">
        <f t="shared" si="32"/>
        <v>0.54253428220181377</v>
      </c>
      <c r="AA482" s="6">
        <v>0</v>
      </c>
      <c r="AB482" s="11" t="s">
        <v>9</v>
      </c>
      <c r="AI482" s="29">
        <f t="shared" si="33"/>
        <v>-0.49903704073949484</v>
      </c>
      <c r="AJ482" s="29">
        <f t="shared" si="34"/>
        <v>0.54253428220181377</v>
      </c>
      <c r="AK482" s="11" t="s">
        <v>1080</v>
      </c>
    </row>
    <row r="483" spans="1:37" x14ac:dyDescent="0.2">
      <c r="A483">
        <v>0</v>
      </c>
      <c r="B483" s="27">
        <v>-3.2802498209680531</v>
      </c>
      <c r="C483" s="27">
        <v>2.5646539409885798</v>
      </c>
      <c r="D483">
        <v>0</v>
      </c>
      <c r="E483" s="11" t="s">
        <v>1076</v>
      </c>
      <c r="G483" s="27">
        <v>-3.280249799827982</v>
      </c>
      <c r="H483" s="6">
        <v>0</v>
      </c>
      <c r="I483">
        <v>1</v>
      </c>
      <c r="J483" s="27">
        <v>2.56465380956497</v>
      </c>
      <c r="K483" s="6">
        <v>0</v>
      </c>
      <c r="L483" s="11" t="s">
        <v>9</v>
      </c>
      <c r="S483" s="27">
        <v>-3.280249799827982</v>
      </c>
      <c r="T483" s="27">
        <v>2.56465380956497</v>
      </c>
      <c r="U483" s="11" t="s">
        <v>1080</v>
      </c>
      <c r="W483" s="30">
        <f t="shared" si="31"/>
        <v>-0.4979982798176934</v>
      </c>
      <c r="X483" s="6">
        <v>0</v>
      </c>
      <c r="Y483">
        <v>1</v>
      </c>
      <c r="Z483" s="29">
        <f t="shared" si="32"/>
        <v>0.53809564969924395</v>
      </c>
      <c r="AA483" s="6">
        <v>0</v>
      </c>
      <c r="AB483" s="11" t="s">
        <v>9</v>
      </c>
      <c r="AI483" s="29">
        <f t="shared" si="33"/>
        <v>-0.4979982798176934</v>
      </c>
      <c r="AJ483" s="29">
        <f t="shared" si="34"/>
        <v>0.53809564969924395</v>
      </c>
      <c r="AK483" s="11" t="s">
        <v>1080</v>
      </c>
    </row>
    <row r="484" spans="1:37" x14ac:dyDescent="0.2">
      <c r="A484">
        <v>0</v>
      </c>
      <c r="B484" s="27">
        <v>-3.2802498314654294</v>
      </c>
      <c r="C484" s="27">
        <v>2.5646539412254801</v>
      </c>
      <c r="D484">
        <v>0</v>
      </c>
      <c r="E484" s="11" t="s">
        <v>1076</v>
      </c>
      <c r="G484" s="27">
        <v>-3.2802500007695223</v>
      </c>
      <c r="H484" s="6">
        <v>0</v>
      </c>
      <c r="I484">
        <v>1</v>
      </c>
      <c r="J484" s="27">
        <v>2.5646541766991899</v>
      </c>
      <c r="K484" s="6">
        <v>0</v>
      </c>
      <c r="L484" s="11" t="s">
        <v>9</v>
      </c>
      <c r="S484" s="27">
        <v>-3.2802500007695223</v>
      </c>
      <c r="T484" s="27">
        <v>2.5646541766991899</v>
      </c>
      <c r="U484" s="11" t="s">
        <v>1080</v>
      </c>
      <c r="W484" s="30">
        <f t="shared" si="31"/>
        <v>-0.50000769522011979</v>
      </c>
      <c r="X484" s="6">
        <v>0</v>
      </c>
      <c r="Y484">
        <v>1</v>
      </c>
      <c r="Z484" s="29">
        <f t="shared" si="32"/>
        <v>0.54176699190065847</v>
      </c>
      <c r="AA484" s="6">
        <v>0</v>
      </c>
      <c r="AB484" s="11" t="s">
        <v>9</v>
      </c>
      <c r="AI484" s="29">
        <f t="shared" si="33"/>
        <v>-0.50000769522011979</v>
      </c>
      <c r="AJ484" s="29">
        <f t="shared" si="34"/>
        <v>0.54176699190065847</v>
      </c>
      <c r="AK484" s="11" t="s">
        <v>1080</v>
      </c>
    </row>
    <row r="485" spans="1:37" x14ac:dyDescent="0.2">
      <c r="A485">
        <v>0</v>
      </c>
      <c r="B485" s="27">
        <v>-3.2802498304991063</v>
      </c>
      <c r="C485" s="27">
        <v>2.5646539414791198</v>
      </c>
      <c r="D485">
        <v>0</v>
      </c>
      <c r="E485" s="11" t="s">
        <v>1076</v>
      </c>
      <c r="G485" s="27">
        <v>-3.2802500420242331</v>
      </c>
      <c r="H485" s="6">
        <v>0</v>
      </c>
      <c r="I485">
        <v>1</v>
      </c>
      <c r="J485" s="27">
        <v>2.5646542761431999</v>
      </c>
      <c r="K485" s="6">
        <v>0</v>
      </c>
      <c r="L485" s="11" t="s">
        <v>9</v>
      </c>
      <c r="S485" s="27">
        <v>-3.2802500420242331</v>
      </c>
      <c r="T485" s="27">
        <v>2.5646542761431999</v>
      </c>
      <c r="U485" s="11" t="s">
        <v>1080</v>
      </c>
      <c r="W485" s="30">
        <f t="shared" si="31"/>
        <v>-0.50042024232971016</v>
      </c>
      <c r="X485" s="6">
        <v>0</v>
      </c>
      <c r="Y485">
        <v>1</v>
      </c>
      <c r="Z485" s="29">
        <f t="shared" si="32"/>
        <v>0.54276143199967919</v>
      </c>
      <c r="AA485" s="6">
        <v>0</v>
      </c>
      <c r="AB485" s="11" t="s">
        <v>9</v>
      </c>
      <c r="AI485" s="29">
        <f t="shared" si="33"/>
        <v>-0.50042024232971016</v>
      </c>
      <c r="AJ485" s="29">
        <f t="shared" si="34"/>
        <v>0.54276143199967919</v>
      </c>
      <c r="AK485" s="11" t="s">
        <v>1080</v>
      </c>
    </row>
    <row r="486" spans="1:37" x14ac:dyDescent="0.2">
      <c r="A486">
        <v>0</v>
      </c>
      <c r="B486" s="27">
        <v>-3.2802499102858715</v>
      </c>
      <c r="C486" s="27">
        <v>2.5646539423294601</v>
      </c>
      <c r="D486">
        <v>0</v>
      </c>
      <c r="E486" s="11" t="s">
        <v>1076</v>
      </c>
      <c r="G486" s="27">
        <v>-3.280249994630656</v>
      </c>
      <c r="H486" s="6">
        <v>0</v>
      </c>
      <c r="I486">
        <v>1</v>
      </c>
      <c r="J486" s="27">
        <v>2.56465409088936</v>
      </c>
      <c r="K486" s="6">
        <v>0</v>
      </c>
      <c r="L486" s="11" t="s">
        <v>9</v>
      </c>
      <c r="S486" s="27">
        <v>-3.280249994630656</v>
      </c>
      <c r="T486" s="27">
        <v>2.56465409088936</v>
      </c>
      <c r="U486" s="11" t="s">
        <v>1080</v>
      </c>
      <c r="W486" s="30">
        <f t="shared" si="31"/>
        <v>-0.4999463065614691</v>
      </c>
      <c r="X486" s="6">
        <v>0</v>
      </c>
      <c r="Y486">
        <v>1</v>
      </c>
      <c r="Z486" s="29">
        <f t="shared" si="32"/>
        <v>0.54090889359940775</v>
      </c>
      <c r="AA486" s="6">
        <v>0</v>
      </c>
      <c r="AB486" s="11" t="s">
        <v>9</v>
      </c>
      <c r="AI486" s="29">
        <f t="shared" si="33"/>
        <v>-0.4999463065614691</v>
      </c>
      <c r="AJ486" s="29">
        <f t="shared" si="34"/>
        <v>0.54090889359940775</v>
      </c>
      <c r="AK486" s="11" t="s">
        <v>1080</v>
      </c>
    </row>
    <row r="487" spans="1:37" x14ac:dyDescent="0.2">
      <c r="A487">
        <v>0</v>
      </c>
      <c r="B487" s="27">
        <v>-3.2802498592201448</v>
      </c>
      <c r="C487" s="27">
        <v>2.5646539426033099</v>
      </c>
      <c r="D487">
        <v>0</v>
      </c>
      <c r="E487" s="11" t="s">
        <v>1076</v>
      </c>
      <c r="G487" s="27">
        <v>-3.280249959747974</v>
      </c>
      <c r="H487" s="6">
        <v>0</v>
      </c>
      <c r="I487">
        <v>1</v>
      </c>
      <c r="J487" s="27">
        <v>2.5646539687562302</v>
      </c>
      <c r="K487" s="6">
        <v>0</v>
      </c>
      <c r="L487" s="11" t="s">
        <v>9</v>
      </c>
      <c r="S487" s="27">
        <v>-3.280249959747974</v>
      </c>
      <c r="T487" s="27">
        <v>2.5646539687562302</v>
      </c>
      <c r="U487" s="11" t="s">
        <v>1080</v>
      </c>
      <c r="W487" s="30">
        <f t="shared" si="31"/>
        <v>-0.49959747974207858</v>
      </c>
      <c r="X487" s="6">
        <v>0</v>
      </c>
      <c r="Y487">
        <v>1</v>
      </c>
      <c r="Z487" s="29">
        <f t="shared" si="32"/>
        <v>0.53968756230096915</v>
      </c>
      <c r="AA487" s="6">
        <v>0</v>
      </c>
      <c r="AB487" s="11" t="s">
        <v>9</v>
      </c>
      <c r="AI487" s="29">
        <f t="shared" si="33"/>
        <v>-0.49959747974207858</v>
      </c>
      <c r="AJ487" s="29">
        <f t="shared" si="34"/>
        <v>0.53968756230096915</v>
      </c>
      <c r="AK487" s="11" t="s">
        <v>1080</v>
      </c>
    </row>
    <row r="488" spans="1:37" x14ac:dyDescent="0.2">
      <c r="A488">
        <v>0</v>
      </c>
      <c r="B488" s="27">
        <v>-3.2802498272241198</v>
      </c>
      <c r="C488" s="27">
        <v>2.5646539428543398</v>
      </c>
      <c r="D488">
        <v>0</v>
      </c>
      <c r="E488" s="11" t="s">
        <v>1076</v>
      </c>
      <c r="G488" s="27">
        <v>-3.2802497391000451</v>
      </c>
      <c r="H488" s="6">
        <v>0</v>
      </c>
      <c r="I488">
        <v>1</v>
      </c>
      <c r="J488" s="27">
        <v>2.5646540537379399</v>
      </c>
      <c r="K488" s="6">
        <v>0</v>
      </c>
      <c r="L488" s="11" t="s">
        <v>9</v>
      </c>
      <c r="S488" s="27">
        <v>-3.2802497391000451</v>
      </c>
      <c r="T488" s="27">
        <v>2.5646540537379399</v>
      </c>
      <c r="U488" s="11" t="s">
        <v>1080</v>
      </c>
      <c r="W488" s="30">
        <f t="shared" si="31"/>
        <v>-0.49739100044826046</v>
      </c>
      <c r="X488" s="6">
        <v>0</v>
      </c>
      <c r="Y488">
        <v>1</v>
      </c>
      <c r="Z488" s="29">
        <f t="shared" si="32"/>
        <v>0.54053737939830171</v>
      </c>
      <c r="AA488" s="6">
        <v>0</v>
      </c>
      <c r="AB488" s="11" t="s">
        <v>9</v>
      </c>
      <c r="AI488" s="29">
        <f t="shared" si="33"/>
        <v>-0.49739100044826046</v>
      </c>
      <c r="AJ488" s="29">
        <f t="shared" si="34"/>
        <v>0.54053737939830171</v>
      </c>
      <c r="AK488" s="11" t="s">
        <v>1080</v>
      </c>
    </row>
    <row r="489" spans="1:37" x14ac:dyDescent="0.2">
      <c r="A489">
        <v>0</v>
      </c>
      <c r="B489" s="27">
        <v>-3.2802498320579931</v>
      </c>
      <c r="C489" s="27">
        <v>2.56465394290155</v>
      </c>
      <c r="D489">
        <v>0</v>
      </c>
      <c r="E489" s="11" t="s">
        <v>1076</v>
      </c>
      <c r="G489" s="27">
        <v>-3.2802500414770317</v>
      </c>
      <c r="H489" s="6">
        <v>0</v>
      </c>
      <c r="I489">
        <v>1</v>
      </c>
      <c r="J489" s="27">
        <v>2.5646540626742902</v>
      </c>
      <c r="K489" s="6">
        <v>0</v>
      </c>
      <c r="L489" s="11" t="s">
        <v>9</v>
      </c>
      <c r="S489" s="27">
        <v>-3.2802500414770317</v>
      </c>
      <c r="T489" s="27">
        <v>2.5646540626742902</v>
      </c>
      <c r="U489" s="11" t="s">
        <v>1080</v>
      </c>
      <c r="W489" s="30">
        <f t="shared" si="31"/>
        <v>-0.50041477031481918</v>
      </c>
      <c r="X489" s="6">
        <v>0</v>
      </c>
      <c r="Y489">
        <v>1</v>
      </c>
      <c r="Z489" s="29">
        <f t="shared" si="32"/>
        <v>0.54062674290253199</v>
      </c>
      <c r="AA489" s="6">
        <v>0</v>
      </c>
      <c r="AB489" s="11" t="s">
        <v>9</v>
      </c>
      <c r="AI489" s="29">
        <f t="shared" si="33"/>
        <v>-0.50041477031481918</v>
      </c>
      <c r="AJ489" s="29">
        <f t="shared" si="34"/>
        <v>0.54062674290253199</v>
      </c>
      <c r="AK489" s="11" t="s">
        <v>1080</v>
      </c>
    </row>
    <row r="490" spans="1:37" x14ac:dyDescent="0.2">
      <c r="A490">
        <v>0</v>
      </c>
      <c r="B490" s="27">
        <v>-3.2802498292589779</v>
      </c>
      <c r="C490" s="27">
        <v>2.56465394297275</v>
      </c>
      <c r="D490">
        <v>0</v>
      </c>
      <c r="E490" s="11" t="s">
        <v>1076</v>
      </c>
      <c r="G490" s="27">
        <v>-3.2802499687872455</v>
      </c>
      <c r="H490" s="6">
        <v>0</v>
      </c>
      <c r="I490">
        <v>1</v>
      </c>
      <c r="J490" s="27">
        <v>2.56465394581971</v>
      </c>
      <c r="K490" s="6">
        <v>0</v>
      </c>
      <c r="L490" s="11" t="s">
        <v>9</v>
      </c>
      <c r="S490" s="27">
        <v>-3.2802499687872455</v>
      </c>
      <c r="T490" s="27">
        <v>2.56465394581971</v>
      </c>
      <c r="U490" s="11" t="s">
        <v>1080</v>
      </c>
      <c r="W490" s="30">
        <f t="shared" si="31"/>
        <v>-0.49968787245597923</v>
      </c>
      <c r="X490" s="6">
        <v>0</v>
      </c>
      <c r="Y490">
        <v>1</v>
      </c>
      <c r="Z490" s="29">
        <f t="shared" si="32"/>
        <v>0.53945819710133947</v>
      </c>
      <c r="AA490" s="6">
        <v>0</v>
      </c>
      <c r="AB490" s="11" t="s">
        <v>9</v>
      </c>
      <c r="AI490" s="29">
        <f t="shared" si="33"/>
        <v>-0.49968787245597923</v>
      </c>
      <c r="AJ490" s="29">
        <f t="shared" si="34"/>
        <v>0.53945819710133947</v>
      </c>
      <c r="AK490" s="11" t="s">
        <v>1080</v>
      </c>
    </row>
    <row r="491" spans="1:37" x14ac:dyDescent="0.2">
      <c r="A491">
        <v>0</v>
      </c>
      <c r="B491" s="27">
        <v>-3.2802499598210422</v>
      </c>
      <c r="C491" s="27">
        <v>2.5646539430242501</v>
      </c>
      <c r="D491">
        <v>0</v>
      </c>
      <c r="E491" s="11" t="s">
        <v>1076</v>
      </c>
      <c r="G491" s="27">
        <v>-3.2802500333529756</v>
      </c>
      <c r="H491" s="6">
        <v>0</v>
      </c>
      <c r="I491">
        <v>1</v>
      </c>
      <c r="J491" s="27">
        <v>2.5646543628893901</v>
      </c>
      <c r="K491" s="6">
        <v>0</v>
      </c>
      <c r="L491" s="11" t="s">
        <v>9</v>
      </c>
      <c r="S491" s="27">
        <v>-3.2802500333529756</v>
      </c>
      <c r="T491" s="27">
        <v>2.5646543628893901</v>
      </c>
      <c r="U491" s="11" t="s">
        <v>1080</v>
      </c>
      <c r="W491" s="30">
        <f t="shared" si="31"/>
        <v>-0.50033352975879097</v>
      </c>
      <c r="X491" s="6">
        <v>0</v>
      </c>
      <c r="Y491">
        <v>1</v>
      </c>
      <c r="Z491" s="29">
        <f t="shared" si="32"/>
        <v>0.54362889390176861</v>
      </c>
      <c r="AA491" s="6">
        <v>0</v>
      </c>
      <c r="AB491" s="11" t="s">
        <v>9</v>
      </c>
      <c r="AI491" s="29">
        <f t="shared" si="33"/>
        <v>-0.50033352975879097</v>
      </c>
      <c r="AJ491" s="29">
        <f t="shared" si="34"/>
        <v>0.54362889390176861</v>
      </c>
      <c r="AK491" s="11" t="s">
        <v>1080</v>
      </c>
    </row>
    <row r="492" spans="1:37" x14ac:dyDescent="0.2">
      <c r="A492">
        <v>0</v>
      </c>
      <c r="B492" s="27">
        <v>-3.2802498079066771</v>
      </c>
      <c r="C492" s="27">
        <v>2.5646539431679498</v>
      </c>
      <c r="D492">
        <v>0</v>
      </c>
      <c r="E492" s="11" t="s">
        <v>1076</v>
      </c>
      <c r="G492" s="27">
        <v>-3.2802500015847791</v>
      </c>
      <c r="H492" s="6">
        <v>0</v>
      </c>
      <c r="I492">
        <v>1</v>
      </c>
      <c r="J492" s="27">
        <v>2.5646543187013102</v>
      </c>
      <c r="K492" s="6">
        <v>0</v>
      </c>
      <c r="L492" s="11" t="s">
        <v>9</v>
      </c>
      <c r="S492" s="27">
        <v>-3.2802500015847791</v>
      </c>
      <c r="T492" s="27">
        <v>2.5646543187013102</v>
      </c>
      <c r="U492" s="11" t="s">
        <v>1080</v>
      </c>
      <c r="W492" s="30">
        <f t="shared" si="31"/>
        <v>-0.50001584779238328</v>
      </c>
      <c r="X492" s="6">
        <v>0</v>
      </c>
      <c r="Y492">
        <v>1</v>
      </c>
      <c r="Z492" s="29">
        <f t="shared" si="32"/>
        <v>0.54318701310330653</v>
      </c>
      <c r="AA492" s="6">
        <v>0</v>
      </c>
      <c r="AB492" s="11" t="s">
        <v>9</v>
      </c>
      <c r="AI492" s="29">
        <f t="shared" si="33"/>
        <v>-0.50001584779238328</v>
      </c>
      <c r="AJ492" s="29">
        <f t="shared" si="34"/>
        <v>0.54318701310330653</v>
      </c>
      <c r="AK492" s="11" t="s">
        <v>1080</v>
      </c>
    </row>
    <row r="493" spans="1:37" x14ac:dyDescent="0.2">
      <c r="A493">
        <v>0</v>
      </c>
      <c r="B493" s="27">
        <v>-3.2802498758884013</v>
      </c>
      <c r="C493" s="27">
        <v>2.5646539435303102</v>
      </c>
      <c r="D493">
        <v>0</v>
      </c>
      <c r="E493" s="11" t="s">
        <v>1076</v>
      </c>
      <c r="G493" s="27">
        <v>-3.2802495435509016</v>
      </c>
      <c r="H493" s="6">
        <v>0</v>
      </c>
      <c r="I493">
        <v>1</v>
      </c>
      <c r="J493" s="27">
        <v>2.5646535877859602</v>
      </c>
      <c r="K493" s="6">
        <v>0</v>
      </c>
      <c r="L493" s="11" t="s">
        <v>9</v>
      </c>
      <c r="S493" s="27">
        <v>-3.2802495435509016</v>
      </c>
      <c r="T493" s="27">
        <v>2.5646535877859602</v>
      </c>
      <c r="U493" s="11" t="s">
        <v>1080</v>
      </c>
      <c r="W493" s="30">
        <f t="shared" si="31"/>
        <v>-0.49543550901580602</v>
      </c>
      <c r="X493" s="6">
        <v>0</v>
      </c>
      <c r="Y493">
        <v>1</v>
      </c>
      <c r="Z493" s="29">
        <f t="shared" si="32"/>
        <v>0.53587785960189649</v>
      </c>
      <c r="AA493" s="6">
        <v>0</v>
      </c>
      <c r="AB493" s="11" t="s">
        <v>9</v>
      </c>
      <c r="AI493" s="29">
        <f t="shared" si="33"/>
        <v>-0.49543550901580602</v>
      </c>
      <c r="AJ493" s="29">
        <f t="shared" si="34"/>
        <v>0.53587785960189649</v>
      </c>
      <c r="AK493" s="11" t="s">
        <v>1080</v>
      </c>
    </row>
    <row r="494" spans="1:37" x14ac:dyDescent="0.2">
      <c r="A494">
        <v>0</v>
      </c>
      <c r="B494" s="27">
        <v>-3.280249816548173</v>
      </c>
      <c r="C494" s="27">
        <v>2.56465394359914</v>
      </c>
      <c r="D494">
        <v>0</v>
      </c>
      <c r="E494" s="11" t="s">
        <v>1076</v>
      </c>
      <c r="G494" s="27">
        <v>-3.280249701237735</v>
      </c>
      <c r="H494" s="6">
        <v>0</v>
      </c>
      <c r="I494">
        <v>1</v>
      </c>
      <c r="J494" s="27">
        <v>2.5646535951370901</v>
      </c>
      <c r="K494" s="6">
        <v>0</v>
      </c>
      <c r="L494" s="11" t="s">
        <v>9</v>
      </c>
      <c r="S494" s="27">
        <v>-3.280249701237735</v>
      </c>
      <c r="T494" s="27">
        <v>2.5646535951370901</v>
      </c>
      <c r="U494" s="11" t="s">
        <v>1080</v>
      </c>
      <c r="W494" s="30">
        <f t="shared" si="31"/>
        <v>-0.49701237735280301</v>
      </c>
      <c r="X494" s="6">
        <v>0</v>
      </c>
      <c r="Y494">
        <v>1</v>
      </c>
      <c r="Z494" s="29">
        <f t="shared" si="32"/>
        <v>0.53595137090087519</v>
      </c>
      <c r="AA494" s="6">
        <v>0</v>
      </c>
      <c r="AB494" s="11" t="s">
        <v>9</v>
      </c>
      <c r="AI494" s="29">
        <f t="shared" si="33"/>
        <v>-0.49701237735280301</v>
      </c>
      <c r="AJ494" s="29">
        <f t="shared" si="34"/>
        <v>0.53595137090087519</v>
      </c>
      <c r="AK494" s="11" t="s">
        <v>1080</v>
      </c>
    </row>
    <row r="495" spans="1:37" x14ac:dyDescent="0.2">
      <c r="A495">
        <v>0</v>
      </c>
      <c r="B495" s="27">
        <v>-3.2802498896888959</v>
      </c>
      <c r="C495" s="27">
        <v>2.5646539437030502</v>
      </c>
      <c r="D495">
        <v>0</v>
      </c>
      <c r="E495" s="11" t="s">
        <v>1076</v>
      </c>
      <c r="G495" s="27">
        <v>-3.2802500139187476</v>
      </c>
      <c r="H495" s="6">
        <v>0</v>
      </c>
      <c r="I495">
        <v>1</v>
      </c>
      <c r="J495" s="27">
        <v>2.5646541736203199</v>
      </c>
      <c r="K495" s="6">
        <v>0</v>
      </c>
      <c r="L495" s="11" t="s">
        <v>9</v>
      </c>
      <c r="S495" s="27">
        <v>-3.2802500139187476</v>
      </c>
      <c r="T495" s="27">
        <v>2.5646541736203199</v>
      </c>
      <c r="U495" s="11" t="s">
        <v>1080</v>
      </c>
      <c r="W495" s="30">
        <f t="shared" si="31"/>
        <v>-0.50013918747572461</v>
      </c>
      <c r="X495" s="6">
        <v>0</v>
      </c>
      <c r="Y495">
        <v>1</v>
      </c>
      <c r="Z495" s="29">
        <f t="shared" si="32"/>
        <v>0.54173620319852489</v>
      </c>
      <c r="AA495" s="6">
        <v>0</v>
      </c>
      <c r="AB495" s="11" t="s">
        <v>9</v>
      </c>
      <c r="AI495" s="29">
        <f t="shared" si="33"/>
        <v>-0.50013918747572461</v>
      </c>
      <c r="AJ495" s="29">
        <f t="shared" si="34"/>
        <v>0.54173620319852489</v>
      </c>
      <c r="AK495" s="11" t="s">
        <v>1080</v>
      </c>
    </row>
    <row r="496" spans="1:37" x14ac:dyDescent="0.2">
      <c r="A496">
        <v>0</v>
      </c>
      <c r="B496" s="27">
        <v>-3.2802499114724331</v>
      </c>
      <c r="C496" s="27">
        <v>2.5646539441582998</v>
      </c>
      <c r="D496">
        <v>0</v>
      </c>
      <c r="E496" s="11" t="s">
        <v>1076</v>
      </c>
      <c r="G496" s="27">
        <v>-3.2802497894999352</v>
      </c>
      <c r="H496" s="6">
        <v>0</v>
      </c>
      <c r="I496">
        <v>1</v>
      </c>
      <c r="J496" s="27">
        <v>2.5646538507374901</v>
      </c>
      <c r="K496" s="6">
        <v>0</v>
      </c>
      <c r="L496" s="11" t="s">
        <v>9</v>
      </c>
      <c r="S496" s="27">
        <v>-3.2802497894999352</v>
      </c>
      <c r="T496" s="27">
        <v>2.5646538507374901</v>
      </c>
      <c r="U496" s="11" t="s">
        <v>1080</v>
      </c>
      <c r="W496" s="30">
        <f t="shared" si="31"/>
        <v>-0.49789499935286585</v>
      </c>
      <c r="X496" s="6">
        <v>0</v>
      </c>
      <c r="Y496">
        <v>1</v>
      </c>
      <c r="Z496" s="29">
        <f t="shared" si="32"/>
        <v>0.53850737490211031</v>
      </c>
      <c r="AA496" s="6">
        <v>0</v>
      </c>
      <c r="AB496" s="11" t="s">
        <v>9</v>
      </c>
      <c r="AI496" s="29">
        <f t="shared" si="33"/>
        <v>-0.49789499935286585</v>
      </c>
      <c r="AJ496" s="29">
        <f t="shared" si="34"/>
        <v>0.53850737490211031</v>
      </c>
      <c r="AK496" s="11" t="s">
        <v>1080</v>
      </c>
    </row>
    <row r="497" spans="1:37" x14ac:dyDescent="0.2">
      <c r="A497">
        <v>0</v>
      </c>
      <c r="B497" s="27">
        <v>-3.2802498258438035</v>
      </c>
      <c r="C497" s="27">
        <v>2.5646539443122802</v>
      </c>
      <c r="D497">
        <v>0</v>
      </c>
      <c r="E497" s="11" t="s">
        <v>1076</v>
      </c>
      <c r="G497" s="27">
        <v>-3.2802498671221159</v>
      </c>
      <c r="H497" s="6">
        <v>0</v>
      </c>
      <c r="I497">
        <v>1</v>
      </c>
      <c r="J497" s="27">
        <v>2.5646541541992098</v>
      </c>
      <c r="K497" s="6">
        <v>0</v>
      </c>
      <c r="L497" s="11" t="s">
        <v>9</v>
      </c>
      <c r="S497" s="27">
        <v>-3.2802498671221159</v>
      </c>
      <c r="T497" s="27">
        <v>2.5646541541992098</v>
      </c>
      <c r="U497" s="11" t="s">
        <v>1080</v>
      </c>
      <c r="W497" s="30">
        <f t="shared" si="31"/>
        <v>-0.49867122116120299</v>
      </c>
      <c r="X497" s="6">
        <v>0</v>
      </c>
      <c r="Y497">
        <v>1</v>
      </c>
      <c r="Z497" s="29">
        <f t="shared" si="32"/>
        <v>0.54154199209733633</v>
      </c>
      <c r="AA497" s="6">
        <v>0</v>
      </c>
      <c r="AB497" s="11" t="s">
        <v>9</v>
      </c>
      <c r="AI497" s="29">
        <f t="shared" si="33"/>
        <v>-0.49867122116120299</v>
      </c>
      <c r="AJ497" s="29">
        <f t="shared" si="34"/>
        <v>0.54154199209733633</v>
      </c>
      <c r="AK497" s="11" t="s">
        <v>1080</v>
      </c>
    </row>
    <row r="498" spans="1:37" x14ac:dyDescent="0.2">
      <c r="A498">
        <v>0</v>
      </c>
      <c r="B498" s="27">
        <v>-3.2802498556518467</v>
      </c>
      <c r="C498" s="27">
        <v>2.5646539447955599</v>
      </c>
      <c r="D498">
        <v>0</v>
      </c>
      <c r="E498" s="11" t="s">
        <v>1076</v>
      </c>
      <c r="G498" s="27">
        <v>-3.2802499398203167</v>
      </c>
      <c r="H498" s="6">
        <v>0</v>
      </c>
      <c r="I498">
        <v>1</v>
      </c>
      <c r="J498" s="27">
        <v>2.5646542714666398</v>
      </c>
      <c r="K498" s="6">
        <v>0</v>
      </c>
      <c r="L498" s="11" t="s">
        <v>9</v>
      </c>
      <c r="S498" s="27">
        <v>-3.2802499398203167</v>
      </c>
      <c r="T498" s="27">
        <v>2.5646542714666398</v>
      </c>
      <c r="U498" s="11" t="s">
        <v>1080</v>
      </c>
      <c r="W498" s="30">
        <f t="shared" si="31"/>
        <v>-0.49939820316649275</v>
      </c>
      <c r="X498" s="6">
        <v>0</v>
      </c>
      <c r="Y498">
        <v>1</v>
      </c>
      <c r="Z498" s="29">
        <f t="shared" si="32"/>
        <v>0.54271466639693244</v>
      </c>
      <c r="AA498" s="6">
        <v>0</v>
      </c>
      <c r="AB498" s="11" t="s">
        <v>9</v>
      </c>
      <c r="AI498" s="29">
        <f t="shared" si="33"/>
        <v>-0.49939820316649275</v>
      </c>
      <c r="AJ498" s="29">
        <f t="shared" si="34"/>
        <v>0.54271466639693244</v>
      </c>
      <c r="AK498" s="11" t="s">
        <v>1080</v>
      </c>
    </row>
    <row r="499" spans="1:37" x14ac:dyDescent="0.2">
      <c r="A499">
        <v>0</v>
      </c>
      <c r="B499" s="27">
        <v>-3.2802498154864059</v>
      </c>
      <c r="C499" s="27">
        <v>2.5646539451038</v>
      </c>
      <c r="D499">
        <v>0</v>
      </c>
      <c r="E499" s="11" t="s">
        <v>1076</v>
      </c>
      <c r="G499" s="27">
        <v>-3.2802499994721264</v>
      </c>
      <c r="H499" s="6">
        <v>0</v>
      </c>
      <c r="I499">
        <v>1</v>
      </c>
      <c r="J499" s="27">
        <v>2.56465435140914</v>
      </c>
      <c r="K499" s="6">
        <v>0</v>
      </c>
      <c r="L499" s="11" t="s">
        <v>9</v>
      </c>
      <c r="S499" s="27">
        <v>-3.2802499994721264</v>
      </c>
      <c r="T499" s="27">
        <v>2.56465435140914</v>
      </c>
      <c r="U499" s="11" t="s">
        <v>1080</v>
      </c>
      <c r="W499" s="30">
        <f t="shared" si="31"/>
        <v>-0.49999472126364708</v>
      </c>
      <c r="X499" s="6">
        <v>0</v>
      </c>
      <c r="Y499">
        <v>1</v>
      </c>
      <c r="Z499" s="29">
        <f t="shared" si="32"/>
        <v>0.54351409140144824</v>
      </c>
      <c r="AA499" s="6">
        <v>0</v>
      </c>
      <c r="AB499" s="11" t="s">
        <v>9</v>
      </c>
      <c r="AI499" s="29">
        <f t="shared" si="33"/>
        <v>-0.49999472126364708</v>
      </c>
      <c r="AJ499" s="29">
        <f t="shared" si="34"/>
        <v>0.54351409140144824</v>
      </c>
      <c r="AK499" s="11" t="s">
        <v>1080</v>
      </c>
    </row>
    <row r="500" spans="1:37" x14ac:dyDescent="0.2">
      <c r="A500">
        <v>0</v>
      </c>
      <c r="B500" s="27">
        <v>-3.2802498063112591</v>
      </c>
      <c r="C500" s="27">
        <v>2.5646539452092298</v>
      </c>
      <c r="D500">
        <v>0</v>
      </c>
      <c r="E500" s="11" t="s">
        <v>1076</v>
      </c>
      <c r="G500" s="27">
        <v>-3.2802497639128902</v>
      </c>
      <c r="H500" s="6">
        <v>0</v>
      </c>
      <c r="I500">
        <v>1</v>
      </c>
      <c r="J500" s="27">
        <v>2.5646536342444399</v>
      </c>
      <c r="K500" s="6">
        <v>0</v>
      </c>
      <c r="L500" s="11" t="s">
        <v>9</v>
      </c>
      <c r="S500" s="27">
        <v>-3.2802497639128902</v>
      </c>
      <c r="T500" s="27">
        <v>2.5646536342444399</v>
      </c>
      <c r="U500" s="11" t="s">
        <v>1080</v>
      </c>
      <c r="W500" s="30">
        <f t="shared" si="31"/>
        <v>-0.49763912890193751</v>
      </c>
      <c r="X500" s="6">
        <v>0</v>
      </c>
      <c r="Y500">
        <v>1</v>
      </c>
      <c r="Z500" s="29">
        <f t="shared" si="32"/>
        <v>0.53634244440036127</v>
      </c>
      <c r="AA500" s="6">
        <v>0</v>
      </c>
      <c r="AB500" s="11" t="s">
        <v>9</v>
      </c>
      <c r="AI500" s="29">
        <f t="shared" si="33"/>
        <v>-0.49763912890193751</v>
      </c>
      <c r="AJ500" s="29">
        <f t="shared" si="34"/>
        <v>0.53634244440036127</v>
      </c>
      <c r="AK500" s="11" t="s">
        <v>1080</v>
      </c>
    </row>
    <row r="501" spans="1:37" x14ac:dyDescent="0.2">
      <c r="A501">
        <v>0</v>
      </c>
      <c r="B501" s="27">
        <v>-3.2802498179141195</v>
      </c>
      <c r="C501" s="27">
        <v>2.5646539452951398</v>
      </c>
      <c r="D501">
        <v>0</v>
      </c>
      <c r="E501" s="11" t="s">
        <v>1076</v>
      </c>
      <c r="G501" s="27">
        <v>-3.2802496765572791</v>
      </c>
      <c r="H501" s="6">
        <v>0</v>
      </c>
      <c r="I501">
        <v>1</v>
      </c>
      <c r="J501" s="27">
        <v>2.5646536212470599</v>
      </c>
      <c r="K501" s="6">
        <v>0</v>
      </c>
      <c r="L501" s="11" t="s">
        <v>9</v>
      </c>
      <c r="S501" s="27">
        <v>-3.2802496765572791</v>
      </c>
      <c r="T501" s="27">
        <v>2.5646536212470599</v>
      </c>
      <c r="U501" s="11" t="s">
        <v>1080</v>
      </c>
      <c r="W501" s="30">
        <f t="shared" si="31"/>
        <v>-0.49676557278871769</v>
      </c>
      <c r="X501" s="6">
        <v>0</v>
      </c>
      <c r="Y501">
        <v>1</v>
      </c>
      <c r="Z501" s="29">
        <f t="shared" si="32"/>
        <v>0.53621247059709276</v>
      </c>
      <c r="AA501" s="6">
        <v>0</v>
      </c>
      <c r="AB501" s="11" t="s">
        <v>9</v>
      </c>
      <c r="AI501" s="29">
        <f t="shared" si="33"/>
        <v>-0.49676557278871769</v>
      </c>
      <c r="AJ501" s="29">
        <f t="shared" si="34"/>
        <v>0.53621247059709276</v>
      </c>
      <c r="AK501" s="11" t="s">
        <v>1080</v>
      </c>
    </row>
    <row r="502" spans="1:37" x14ac:dyDescent="0.2">
      <c r="A502">
        <v>0</v>
      </c>
      <c r="B502" s="27">
        <v>-3.2802498561056588</v>
      </c>
      <c r="C502" s="27">
        <v>2.5646539453911901</v>
      </c>
      <c r="D502">
        <v>0</v>
      </c>
      <c r="E502" s="11" t="s">
        <v>1076</v>
      </c>
      <c r="G502" s="27">
        <v>-3.2802495636665596</v>
      </c>
      <c r="H502" s="6">
        <v>0</v>
      </c>
      <c r="I502">
        <v>1</v>
      </c>
      <c r="J502" s="27">
        <v>2.56465366992327</v>
      </c>
      <c r="K502" s="6">
        <v>0</v>
      </c>
      <c r="L502" s="11" t="s">
        <v>9</v>
      </c>
      <c r="S502" s="27">
        <v>-3.2802495636665596</v>
      </c>
      <c r="T502" s="27">
        <v>2.56465366992327</v>
      </c>
      <c r="U502" s="11" t="s">
        <v>1080</v>
      </c>
      <c r="W502" s="30">
        <f t="shared" si="31"/>
        <v>-0.49563666559697594</v>
      </c>
      <c r="X502" s="6">
        <v>0</v>
      </c>
      <c r="Y502">
        <v>1</v>
      </c>
      <c r="Z502" s="29">
        <f t="shared" si="32"/>
        <v>0.5366992326999025</v>
      </c>
      <c r="AA502" s="6">
        <v>0</v>
      </c>
      <c r="AB502" s="11" t="s">
        <v>9</v>
      </c>
      <c r="AI502" s="29">
        <f t="shared" si="33"/>
        <v>-0.49563666559697594</v>
      </c>
      <c r="AJ502" s="29">
        <f t="shared" si="34"/>
        <v>0.5366992326999025</v>
      </c>
      <c r="AK502" s="11" t="s">
        <v>1080</v>
      </c>
    </row>
    <row r="503" spans="1:37" x14ac:dyDescent="0.2">
      <c r="A503">
        <v>0</v>
      </c>
      <c r="B503" s="27">
        <v>-3.2802498102598809</v>
      </c>
      <c r="C503" s="27">
        <v>2.56465394542884</v>
      </c>
      <c r="D503">
        <v>0</v>
      </c>
      <c r="E503" s="11" t="s">
        <v>1076</v>
      </c>
      <c r="G503" s="27">
        <v>-3.2802498916572533</v>
      </c>
      <c r="H503" s="6">
        <v>0</v>
      </c>
      <c r="I503">
        <v>1</v>
      </c>
      <c r="J503" s="27">
        <v>2.5646540040178998</v>
      </c>
      <c r="K503" s="6">
        <v>0</v>
      </c>
      <c r="L503" s="11" t="s">
        <v>9</v>
      </c>
      <c r="S503" s="27">
        <v>-3.2802498916572533</v>
      </c>
      <c r="T503" s="27">
        <v>2.5646540040178998</v>
      </c>
      <c r="U503" s="11" t="s">
        <v>1080</v>
      </c>
      <c r="W503" s="30">
        <f t="shared" si="31"/>
        <v>-0.49891657253465382</v>
      </c>
      <c r="X503" s="6">
        <v>0</v>
      </c>
      <c r="Y503">
        <v>1</v>
      </c>
      <c r="Z503" s="29">
        <f t="shared" si="32"/>
        <v>0.54004017899933388</v>
      </c>
      <c r="AA503" s="6">
        <v>0</v>
      </c>
      <c r="AB503" s="11" t="s">
        <v>9</v>
      </c>
      <c r="AI503" s="29">
        <f t="shared" si="33"/>
        <v>-0.49891657253465382</v>
      </c>
      <c r="AJ503" s="29">
        <f t="shared" si="34"/>
        <v>0.54004017899933388</v>
      </c>
      <c r="AK503" s="11" t="s">
        <v>1080</v>
      </c>
    </row>
    <row r="504" spans="1:37" x14ac:dyDescent="0.2">
      <c r="A504">
        <v>0</v>
      </c>
      <c r="B504" s="27">
        <v>-3.2802496963363299</v>
      </c>
      <c r="C504" s="27">
        <v>2.5646539456497601</v>
      </c>
      <c r="D504">
        <v>0</v>
      </c>
      <c r="E504" s="11" t="s">
        <v>1076</v>
      </c>
      <c r="G504" s="27">
        <v>-3.2802499786565535</v>
      </c>
      <c r="H504" s="6">
        <v>0</v>
      </c>
      <c r="I504">
        <v>1</v>
      </c>
      <c r="J504" s="27">
        <v>2.5646542074010599</v>
      </c>
      <c r="K504" s="6">
        <v>0</v>
      </c>
      <c r="L504" s="11" t="s">
        <v>9</v>
      </c>
      <c r="S504" s="27">
        <v>-3.2802499786565535</v>
      </c>
      <c r="T504" s="27">
        <v>2.5646542074010599</v>
      </c>
      <c r="U504" s="11" t="s">
        <v>1080</v>
      </c>
      <c r="W504" s="30">
        <f t="shared" si="31"/>
        <v>-0.4997865655386704</v>
      </c>
      <c r="X504" s="6">
        <v>0</v>
      </c>
      <c r="Y504">
        <v>1</v>
      </c>
      <c r="Z504" s="29">
        <f t="shared" si="32"/>
        <v>0.54207401059829863</v>
      </c>
      <c r="AA504" s="6">
        <v>0</v>
      </c>
      <c r="AB504" s="11" t="s">
        <v>9</v>
      </c>
      <c r="AI504" s="29">
        <f t="shared" si="33"/>
        <v>-0.4997865655386704</v>
      </c>
      <c r="AJ504" s="29">
        <f t="shared" si="34"/>
        <v>0.54207401059829863</v>
      </c>
      <c r="AK504" s="11" t="s">
        <v>1080</v>
      </c>
    </row>
    <row r="505" spans="1:37" x14ac:dyDescent="0.2">
      <c r="A505">
        <v>0</v>
      </c>
      <c r="B505" s="27">
        <v>-3.2802499687872455</v>
      </c>
      <c r="C505" s="27">
        <v>2.56465394581971</v>
      </c>
      <c r="D505">
        <v>0</v>
      </c>
      <c r="E505" s="11" t="s">
        <v>1076</v>
      </c>
      <c r="G505" s="27">
        <v>-3.2802500040925411</v>
      </c>
      <c r="H505" s="6">
        <v>0</v>
      </c>
      <c r="I505">
        <v>1</v>
      </c>
      <c r="J505" s="27">
        <v>2.5646540685221599</v>
      </c>
      <c r="K505" s="6">
        <v>0</v>
      </c>
      <c r="L505" s="11" t="s">
        <v>9</v>
      </c>
      <c r="S505" s="27">
        <v>-3.2802500040925411</v>
      </c>
      <c r="T505" s="27">
        <v>2.5646540685221599</v>
      </c>
      <c r="U505" s="11" t="s">
        <v>1080</v>
      </c>
      <c r="W505" s="30">
        <f t="shared" si="31"/>
        <v>-0.50004092541348655</v>
      </c>
      <c r="X505" s="6">
        <v>0</v>
      </c>
      <c r="Y505">
        <v>1</v>
      </c>
      <c r="Z505" s="29">
        <f t="shared" si="32"/>
        <v>0.54068522160014254</v>
      </c>
      <c r="AA505" s="6">
        <v>0</v>
      </c>
      <c r="AB505" s="11" t="s">
        <v>9</v>
      </c>
      <c r="AI505" s="29">
        <f t="shared" si="33"/>
        <v>-0.50004092541348655</v>
      </c>
      <c r="AJ505" s="29">
        <f t="shared" si="34"/>
        <v>0.54068522160014254</v>
      </c>
      <c r="AK505" s="11" t="s">
        <v>1080</v>
      </c>
    </row>
    <row r="506" spans="1:37" x14ac:dyDescent="0.2">
      <c r="A506">
        <v>0</v>
      </c>
      <c r="B506" s="27">
        <v>-3.2802498462798626</v>
      </c>
      <c r="C506" s="27">
        <v>2.5646539460446802</v>
      </c>
      <c r="D506">
        <v>0</v>
      </c>
      <c r="E506" s="11" t="s">
        <v>1076</v>
      </c>
      <c r="G506" s="27">
        <v>-3.2802498853621898</v>
      </c>
      <c r="H506" s="6">
        <v>0</v>
      </c>
      <c r="I506">
        <v>1</v>
      </c>
      <c r="J506" s="27">
        <v>2.5646537810250201</v>
      </c>
      <c r="K506" s="6">
        <v>0</v>
      </c>
      <c r="L506" s="11" t="s">
        <v>9</v>
      </c>
      <c r="S506" s="27">
        <v>-3.2802498853621898</v>
      </c>
      <c r="T506" s="27">
        <v>2.5646537810250201</v>
      </c>
      <c r="U506" s="11" t="s">
        <v>1080</v>
      </c>
      <c r="W506" s="30">
        <f t="shared" si="31"/>
        <v>-0.4988536218952504</v>
      </c>
      <c r="X506" s="6">
        <v>0</v>
      </c>
      <c r="Y506">
        <v>1</v>
      </c>
      <c r="Z506" s="29">
        <f t="shared" si="32"/>
        <v>0.53781025019998197</v>
      </c>
      <c r="AA506" s="6">
        <v>0</v>
      </c>
      <c r="AB506" s="11" t="s">
        <v>9</v>
      </c>
      <c r="AI506" s="29">
        <f t="shared" si="33"/>
        <v>-0.4988536218952504</v>
      </c>
      <c r="AJ506" s="29">
        <f t="shared" si="34"/>
        <v>0.53781025019998197</v>
      </c>
      <c r="AK506" s="11" t="s">
        <v>1080</v>
      </c>
    </row>
    <row r="507" spans="1:37" x14ac:dyDescent="0.2">
      <c r="A507">
        <v>0</v>
      </c>
      <c r="B507" s="27">
        <v>-3.2802498170103962</v>
      </c>
      <c r="C507" s="27">
        <v>2.5646539467655498</v>
      </c>
      <c r="D507">
        <v>0</v>
      </c>
      <c r="E507" s="11" t="s">
        <v>1076</v>
      </c>
      <c r="G507" s="27">
        <v>-3.2802499789083983</v>
      </c>
      <c r="H507" s="6">
        <v>0</v>
      </c>
      <c r="I507">
        <v>1</v>
      </c>
      <c r="J507" s="27">
        <v>2.5646540571876901</v>
      </c>
      <c r="K507" s="6">
        <v>0</v>
      </c>
      <c r="L507" s="11" t="s">
        <v>9</v>
      </c>
      <c r="S507" s="27">
        <v>-3.2802499789083983</v>
      </c>
      <c r="T507" s="27">
        <v>2.5646540571876901</v>
      </c>
      <c r="U507" s="11" t="s">
        <v>1080</v>
      </c>
      <c r="W507" s="30">
        <f t="shared" si="31"/>
        <v>-0.49978908398043131</v>
      </c>
      <c r="X507" s="6">
        <v>0</v>
      </c>
      <c r="Y507">
        <v>1</v>
      </c>
      <c r="Z507" s="29">
        <f t="shared" si="32"/>
        <v>0.54057187689977582</v>
      </c>
      <c r="AA507" s="6">
        <v>0</v>
      </c>
      <c r="AB507" s="11" t="s">
        <v>9</v>
      </c>
      <c r="AI507" s="29">
        <f t="shared" si="33"/>
        <v>-0.49978908398043131</v>
      </c>
      <c r="AJ507" s="29">
        <f t="shared" si="34"/>
        <v>0.54057187689977582</v>
      </c>
      <c r="AK507" s="11" t="s">
        <v>1080</v>
      </c>
    </row>
    <row r="508" spans="1:37" x14ac:dyDescent="0.2">
      <c r="A508">
        <v>0</v>
      </c>
      <c r="B508" s="27">
        <v>-3.2802497359188547</v>
      </c>
      <c r="C508" s="27">
        <v>2.5646539471049898</v>
      </c>
      <c r="D508">
        <v>0</v>
      </c>
      <c r="E508" s="11" t="s">
        <v>1076</v>
      </c>
      <c r="G508" s="27">
        <v>-3.2802495987663938</v>
      </c>
      <c r="H508" s="6">
        <v>0</v>
      </c>
      <c r="I508">
        <v>1</v>
      </c>
      <c r="J508" s="27">
        <v>2.56465355431438</v>
      </c>
      <c r="K508" s="6">
        <v>0</v>
      </c>
      <c r="L508" s="11" t="s">
        <v>9</v>
      </c>
      <c r="S508" s="27">
        <v>-3.2802495987663938</v>
      </c>
      <c r="T508" s="27">
        <v>2.56465355431438</v>
      </c>
      <c r="U508" s="11" t="s">
        <v>1080</v>
      </c>
      <c r="W508" s="30">
        <f t="shared" si="31"/>
        <v>-0.49598766394046834</v>
      </c>
      <c r="X508" s="6">
        <v>0</v>
      </c>
      <c r="Y508">
        <v>1</v>
      </c>
      <c r="Z508" s="29">
        <f t="shared" si="32"/>
        <v>0.53554314380016876</v>
      </c>
      <c r="AA508" s="6">
        <v>0</v>
      </c>
      <c r="AB508" s="11" t="s">
        <v>9</v>
      </c>
      <c r="AI508" s="29">
        <f t="shared" si="33"/>
        <v>-0.49598766394046834</v>
      </c>
      <c r="AJ508" s="29">
        <f t="shared" si="34"/>
        <v>0.53554314380016876</v>
      </c>
      <c r="AK508" s="11" t="s">
        <v>1080</v>
      </c>
    </row>
    <row r="509" spans="1:37" x14ac:dyDescent="0.2">
      <c r="A509">
        <v>0</v>
      </c>
      <c r="B509" s="27">
        <v>-3.2802498356437351</v>
      </c>
      <c r="C509" s="27">
        <v>2.5646539471050098</v>
      </c>
      <c r="D509">
        <v>0</v>
      </c>
      <c r="E509" s="11" t="s">
        <v>1076</v>
      </c>
      <c r="G509" s="27">
        <v>-3.2802495965851857</v>
      </c>
      <c r="H509" s="6">
        <v>0</v>
      </c>
      <c r="I509">
        <v>1</v>
      </c>
      <c r="J509" s="27">
        <v>2.5646536705327301</v>
      </c>
      <c r="K509" s="6">
        <v>0</v>
      </c>
      <c r="L509" s="11" t="s">
        <v>9</v>
      </c>
      <c r="S509" s="27">
        <v>-3.2802495965851857</v>
      </c>
      <c r="T509" s="27">
        <v>2.5646536705327301</v>
      </c>
      <c r="U509" s="11" t="s">
        <v>1080</v>
      </c>
      <c r="W509" s="30">
        <f t="shared" si="31"/>
        <v>-0.49596585185645381</v>
      </c>
      <c r="X509" s="6">
        <v>0</v>
      </c>
      <c r="Y509">
        <v>1</v>
      </c>
      <c r="Z509" s="29">
        <f t="shared" si="32"/>
        <v>0.53670532730029663</v>
      </c>
      <c r="AA509" s="6">
        <v>0</v>
      </c>
      <c r="AB509" s="11" t="s">
        <v>9</v>
      </c>
      <c r="AI509" s="29">
        <f t="shared" si="33"/>
        <v>-0.49596585185645381</v>
      </c>
      <c r="AJ509" s="29">
        <f t="shared" si="34"/>
        <v>0.53670532730029663</v>
      </c>
      <c r="AK509" s="11" t="s">
        <v>1080</v>
      </c>
    </row>
    <row r="510" spans="1:37" x14ac:dyDescent="0.2">
      <c r="A510">
        <v>0</v>
      </c>
      <c r="B510" s="27">
        <v>-3.2802499078503584</v>
      </c>
      <c r="C510" s="27">
        <v>2.5646539471164802</v>
      </c>
      <c r="D510">
        <v>0</v>
      </c>
      <c r="E510" s="11" t="s">
        <v>1076</v>
      </c>
      <c r="G510" s="27">
        <v>-3.2802498471889185</v>
      </c>
      <c r="H510" s="6">
        <v>0</v>
      </c>
      <c r="I510">
        <v>1</v>
      </c>
      <c r="J510" s="27">
        <v>2.5646540607417201</v>
      </c>
      <c r="K510" s="6">
        <v>0</v>
      </c>
      <c r="L510" s="11" t="s">
        <v>9</v>
      </c>
      <c r="S510" s="27">
        <v>-3.2802498471889185</v>
      </c>
      <c r="T510" s="27">
        <v>2.5646540607417201</v>
      </c>
      <c r="U510" s="11" t="s">
        <v>1080</v>
      </c>
      <c r="W510" s="30">
        <f t="shared" si="31"/>
        <v>-0.49847188918647589</v>
      </c>
      <c r="X510" s="6">
        <v>0</v>
      </c>
      <c r="Y510">
        <v>1</v>
      </c>
      <c r="Z510" s="29">
        <f t="shared" si="32"/>
        <v>0.54060741720240912</v>
      </c>
      <c r="AA510" s="6">
        <v>0</v>
      </c>
      <c r="AB510" s="11" t="s">
        <v>9</v>
      </c>
      <c r="AI510" s="29">
        <f t="shared" si="33"/>
        <v>-0.49847188918647589</v>
      </c>
      <c r="AJ510" s="29">
        <f t="shared" si="34"/>
        <v>0.54060741720240912</v>
      </c>
      <c r="AK510" s="11" t="s">
        <v>1080</v>
      </c>
    </row>
    <row r="511" spans="1:37" x14ac:dyDescent="0.2">
      <c r="A511">
        <v>0</v>
      </c>
      <c r="B511" s="27">
        <v>-3.2802499199585466</v>
      </c>
      <c r="C511" s="27">
        <v>2.5646539472260801</v>
      </c>
      <c r="D511">
        <v>0</v>
      </c>
      <c r="E511" s="11" t="s">
        <v>1076</v>
      </c>
      <c r="G511" s="27">
        <v>-3.2802497364245946</v>
      </c>
      <c r="H511" s="6">
        <v>0</v>
      </c>
      <c r="I511">
        <v>1</v>
      </c>
      <c r="J511" s="27">
        <v>2.5646537352726901</v>
      </c>
      <c r="K511" s="6">
        <v>0</v>
      </c>
      <c r="L511" s="11" t="s">
        <v>9</v>
      </c>
      <c r="S511" s="27">
        <v>-3.2802497364245946</v>
      </c>
      <c r="T511" s="27">
        <v>2.5646537352726901</v>
      </c>
      <c r="U511" s="11" t="s">
        <v>1080</v>
      </c>
      <c r="W511" s="30">
        <f t="shared" si="31"/>
        <v>-0.49736424594448181</v>
      </c>
      <c r="X511" s="6">
        <v>0</v>
      </c>
      <c r="Y511">
        <v>1</v>
      </c>
      <c r="Z511" s="29">
        <f t="shared" si="32"/>
        <v>0.53735272690028069</v>
      </c>
      <c r="AA511" s="6">
        <v>0</v>
      </c>
      <c r="AB511" s="11" t="s">
        <v>9</v>
      </c>
      <c r="AI511" s="29">
        <f t="shared" si="33"/>
        <v>-0.49736424594448181</v>
      </c>
      <c r="AJ511" s="29">
        <f t="shared" si="34"/>
        <v>0.53735272690028069</v>
      </c>
      <c r="AK511" s="11" t="s">
        <v>1080</v>
      </c>
    </row>
    <row r="512" spans="1:37" x14ac:dyDescent="0.2">
      <c r="A512">
        <v>0</v>
      </c>
      <c r="B512" s="27">
        <v>-3.2802498420393702</v>
      </c>
      <c r="C512" s="27">
        <v>2.5646539472398802</v>
      </c>
      <c r="D512">
        <v>0</v>
      </c>
      <c r="E512" s="11" t="s">
        <v>1076</v>
      </c>
      <c r="G512" s="27">
        <v>-3.2802498381157821</v>
      </c>
      <c r="H512" s="6">
        <v>0</v>
      </c>
      <c r="I512">
        <v>1</v>
      </c>
      <c r="J512" s="27">
        <v>2.56465382324276</v>
      </c>
      <c r="K512" s="6">
        <v>0</v>
      </c>
      <c r="L512" s="11" t="s">
        <v>9</v>
      </c>
      <c r="S512" s="27">
        <v>-3.2802498381157821</v>
      </c>
      <c r="T512" s="27">
        <v>2.56465382324276</v>
      </c>
      <c r="U512" s="11" t="s">
        <v>1080</v>
      </c>
      <c r="W512" s="30">
        <f t="shared" si="31"/>
        <v>-0.49838115782040404</v>
      </c>
      <c r="X512" s="6">
        <v>0</v>
      </c>
      <c r="Y512">
        <v>1</v>
      </c>
      <c r="Z512" s="29">
        <f t="shared" si="32"/>
        <v>0.53823242759972345</v>
      </c>
      <c r="AA512" s="6">
        <v>0</v>
      </c>
      <c r="AB512" s="11" t="s">
        <v>9</v>
      </c>
      <c r="AI512" s="29">
        <f t="shared" si="33"/>
        <v>-0.49838115782040404</v>
      </c>
      <c r="AJ512" s="29">
        <f t="shared" si="34"/>
        <v>0.53823242759972345</v>
      </c>
      <c r="AK512" s="11" t="s">
        <v>1080</v>
      </c>
    </row>
    <row r="513" spans="1:37" x14ac:dyDescent="0.2">
      <c r="A513">
        <v>0</v>
      </c>
      <c r="B513" s="27">
        <v>-3.2802498129942417</v>
      </c>
      <c r="C513" s="27">
        <v>2.56465394747844</v>
      </c>
      <c r="D513">
        <v>0</v>
      </c>
      <c r="E513" s="11" t="s">
        <v>1076</v>
      </c>
      <c r="G513" s="27">
        <v>-3.2802498324520784</v>
      </c>
      <c r="H513" s="6">
        <v>0</v>
      </c>
      <c r="I513">
        <v>1</v>
      </c>
      <c r="J513" s="27">
        <v>2.5646540061904002</v>
      </c>
      <c r="K513" s="6">
        <v>0</v>
      </c>
      <c r="L513" s="11" t="s">
        <v>9</v>
      </c>
      <c r="S513" s="27">
        <v>-3.2802498324520784</v>
      </c>
      <c r="T513" s="27">
        <v>2.5646540061904002</v>
      </c>
      <c r="U513" s="11" t="s">
        <v>1080</v>
      </c>
      <c r="W513" s="30">
        <f t="shared" si="31"/>
        <v>-0.49832452078408096</v>
      </c>
      <c r="X513" s="6">
        <v>0</v>
      </c>
      <c r="Y513">
        <v>1</v>
      </c>
      <c r="Z513" s="29">
        <f t="shared" si="32"/>
        <v>0.5400619040010497</v>
      </c>
      <c r="AA513" s="6">
        <v>0</v>
      </c>
      <c r="AB513" s="11" t="s">
        <v>9</v>
      </c>
      <c r="AI513" s="29">
        <f t="shared" si="33"/>
        <v>-0.49832452078408096</v>
      </c>
      <c r="AJ513" s="29">
        <f t="shared" si="34"/>
        <v>0.5400619040010497</v>
      </c>
      <c r="AK513" s="11" t="s">
        <v>1080</v>
      </c>
    </row>
    <row r="514" spans="1:37" x14ac:dyDescent="0.2">
      <c r="A514">
        <v>0</v>
      </c>
      <c r="B514" s="27">
        <v>-3.2802498603732482</v>
      </c>
      <c r="C514" s="27">
        <v>2.56465394808765</v>
      </c>
      <c r="D514">
        <v>0</v>
      </c>
      <c r="E514" s="11" t="s">
        <v>1076</v>
      </c>
      <c r="G514" s="27">
        <v>-3.280249902514027</v>
      </c>
      <c r="H514" s="6">
        <v>0</v>
      </c>
      <c r="I514">
        <v>1</v>
      </c>
      <c r="J514" s="27">
        <v>2.5646542048192198</v>
      </c>
      <c r="K514" s="6">
        <v>0</v>
      </c>
      <c r="L514" s="11" t="s">
        <v>9</v>
      </c>
      <c r="S514" s="27">
        <v>-3.280249902514027</v>
      </c>
      <c r="T514" s="27">
        <v>2.5646542048192198</v>
      </c>
      <c r="U514" s="11" t="s">
        <v>1080</v>
      </c>
      <c r="W514" s="30">
        <f t="shared" si="31"/>
        <v>-0.49902514027053257</v>
      </c>
      <c r="X514" s="6">
        <v>0</v>
      </c>
      <c r="Y514">
        <v>1</v>
      </c>
      <c r="Z514" s="29">
        <f t="shared" si="32"/>
        <v>0.54204819219739875</v>
      </c>
      <c r="AA514" s="6">
        <v>0</v>
      </c>
      <c r="AB514" s="11" t="s">
        <v>9</v>
      </c>
      <c r="AI514" s="29">
        <f t="shared" si="33"/>
        <v>-0.49902514027053257</v>
      </c>
      <c r="AJ514" s="29">
        <f t="shared" si="34"/>
        <v>0.54204819219739875</v>
      </c>
      <c r="AK514" s="11" t="s">
        <v>1080</v>
      </c>
    </row>
    <row r="515" spans="1:37" x14ac:dyDescent="0.2">
      <c r="A515">
        <v>0</v>
      </c>
      <c r="B515" s="27">
        <v>-3.2802498507110367</v>
      </c>
      <c r="C515" s="27">
        <v>2.5646539492367499</v>
      </c>
      <c r="D515">
        <v>0</v>
      </c>
      <c r="E515" s="11" t="s">
        <v>1076</v>
      </c>
      <c r="G515" s="27">
        <v>-3.2802500159546377</v>
      </c>
      <c r="H515" s="6">
        <v>0</v>
      </c>
      <c r="I515">
        <v>1</v>
      </c>
      <c r="J515" s="27">
        <v>2.56465406758391</v>
      </c>
      <c r="K515" s="6">
        <v>0</v>
      </c>
      <c r="L515" s="11" t="s">
        <v>9</v>
      </c>
      <c r="S515" s="27">
        <v>-3.2802500159546377</v>
      </c>
      <c r="T515" s="27">
        <v>2.56465406758391</v>
      </c>
      <c r="U515" s="11" t="s">
        <v>1080</v>
      </c>
      <c r="W515" s="30">
        <f t="shared" ref="W515:W578" si="35">$G515*10000+32802</f>
        <v>-0.5001595463763806</v>
      </c>
      <c r="X515" s="6">
        <v>0</v>
      </c>
      <c r="Y515">
        <v>1</v>
      </c>
      <c r="Z515" s="29">
        <f t="shared" ref="Z515:Z578" si="36">$J515*10000-25646</f>
        <v>0.54067583910000394</v>
      </c>
      <c r="AA515" s="6">
        <v>0</v>
      </c>
      <c r="AB515" s="11" t="s">
        <v>9</v>
      </c>
      <c r="AI515" s="29">
        <f t="shared" ref="AI515:AI578" si="37">$S515*10000+32802</f>
        <v>-0.5001595463763806</v>
      </c>
      <c r="AJ515" s="29">
        <f t="shared" ref="AJ515:AJ578" si="38">$T515*10000-25646</f>
        <v>0.54067583910000394</v>
      </c>
      <c r="AK515" s="11" t="s">
        <v>1080</v>
      </c>
    </row>
    <row r="516" spans="1:37" x14ac:dyDescent="0.2">
      <c r="A516">
        <v>0</v>
      </c>
      <c r="B516" s="27">
        <v>-3.2802497992805772</v>
      </c>
      <c r="C516" s="27">
        <v>2.5646539496421901</v>
      </c>
      <c r="D516">
        <v>0</v>
      </c>
      <c r="E516" s="11" t="s">
        <v>1076</v>
      </c>
      <c r="G516" s="27">
        <v>-3.2802497419380567</v>
      </c>
      <c r="H516" s="6">
        <v>0</v>
      </c>
      <c r="I516">
        <v>1</v>
      </c>
      <c r="J516" s="27">
        <v>2.5646540139294798</v>
      </c>
      <c r="K516" s="6">
        <v>0</v>
      </c>
      <c r="L516" s="11" t="s">
        <v>9</v>
      </c>
      <c r="S516" s="27">
        <v>-3.2802497419380567</v>
      </c>
      <c r="T516" s="27">
        <v>2.5646540139294798</v>
      </c>
      <c r="U516" s="11" t="s">
        <v>1080</v>
      </c>
      <c r="W516" s="30">
        <f t="shared" si="35"/>
        <v>-0.49741938056831714</v>
      </c>
      <c r="X516" s="6">
        <v>0</v>
      </c>
      <c r="Y516">
        <v>1</v>
      </c>
      <c r="Z516" s="29">
        <f t="shared" si="36"/>
        <v>0.54013929479697254</v>
      </c>
      <c r="AA516" s="6">
        <v>0</v>
      </c>
      <c r="AB516" s="11" t="s">
        <v>9</v>
      </c>
      <c r="AI516" s="29">
        <f t="shared" si="37"/>
        <v>-0.49741938056831714</v>
      </c>
      <c r="AJ516" s="29">
        <f t="shared" si="38"/>
        <v>0.54013929479697254</v>
      </c>
      <c r="AK516" s="11" t="s">
        <v>1080</v>
      </c>
    </row>
    <row r="517" spans="1:37" x14ac:dyDescent="0.2">
      <c r="A517">
        <v>0</v>
      </c>
      <c r="B517" s="27">
        <v>-3.2802497782808953</v>
      </c>
      <c r="C517" s="27">
        <v>2.5646539496672598</v>
      </c>
      <c r="D517">
        <v>0</v>
      </c>
      <c r="E517" s="11" t="s">
        <v>1076</v>
      </c>
      <c r="G517" s="27">
        <v>-3.2802499569832366</v>
      </c>
      <c r="H517" s="6">
        <v>0</v>
      </c>
      <c r="I517">
        <v>1</v>
      </c>
      <c r="J517" s="27">
        <v>2.5646542766949598</v>
      </c>
      <c r="K517" s="6">
        <v>0</v>
      </c>
      <c r="L517" s="11" t="s">
        <v>9</v>
      </c>
      <c r="S517" s="27">
        <v>-3.2802499569832366</v>
      </c>
      <c r="T517" s="27">
        <v>2.5646542766949598</v>
      </c>
      <c r="U517" s="11" t="s">
        <v>1080</v>
      </c>
      <c r="W517" s="30">
        <f t="shared" si="35"/>
        <v>-0.4995698323691613</v>
      </c>
      <c r="X517" s="6">
        <v>0</v>
      </c>
      <c r="Y517">
        <v>1</v>
      </c>
      <c r="Z517" s="29">
        <f t="shared" si="36"/>
        <v>0.54276694959844463</v>
      </c>
      <c r="AA517" s="6">
        <v>0</v>
      </c>
      <c r="AB517" s="11" t="s">
        <v>9</v>
      </c>
      <c r="AI517" s="29">
        <f t="shared" si="37"/>
        <v>-0.4995698323691613</v>
      </c>
      <c r="AJ517" s="29">
        <f t="shared" si="38"/>
        <v>0.54276694959844463</v>
      </c>
      <c r="AK517" s="11" t="s">
        <v>1080</v>
      </c>
    </row>
    <row r="518" spans="1:37" x14ac:dyDescent="0.2">
      <c r="A518">
        <v>0</v>
      </c>
      <c r="B518" s="27">
        <v>-3.2802498364940922</v>
      </c>
      <c r="C518" s="27">
        <v>2.5646539498526701</v>
      </c>
      <c r="D518">
        <v>0</v>
      </c>
      <c r="E518" s="11" t="s">
        <v>1076</v>
      </c>
      <c r="G518" s="27">
        <v>-3.2802500374534898</v>
      </c>
      <c r="H518" s="6">
        <v>0</v>
      </c>
      <c r="I518">
        <v>1</v>
      </c>
      <c r="J518" s="27">
        <v>2.56465410261861</v>
      </c>
      <c r="K518" s="6">
        <v>0</v>
      </c>
      <c r="L518" s="11" t="s">
        <v>9</v>
      </c>
      <c r="S518" s="27">
        <v>-3.2802500374534898</v>
      </c>
      <c r="T518" s="27">
        <v>2.56465410261861</v>
      </c>
      <c r="U518" s="11" t="s">
        <v>1080</v>
      </c>
      <c r="W518" s="30">
        <f t="shared" si="35"/>
        <v>-0.5003745348949451</v>
      </c>
      <c r="X518" s="6">
        <v>0</v>
      </c>
      <c r="Y518">
        <v>1</v>
      </c>
      <c r="Z518" s="29">
        <f t="shared" si="36"/>
        <v>0.54102618609977071</v>
      </c>
      <c r="AA518" s="6">
        <v>0</v>
      </c>
      <c r="AB518" s="11" t="s">
        <v>9</v>
      </c>
      <c r="AI518" s="29">
        <f t="shared" si="37"/>
        <v>-0.5003745348949451</v>
      </c>
      <c r="AJ518" s="29">
        <f t="shared" si="38"/>
        <v>0.54102618609977071</v>
      </c>
      <c r="AK518" s="11" t="s">
        <v>1080</v>
      </c>
    </row>
    <row r="519" spans="1:37" x14ac:dyDescent="0.2">
      <c r="A519">
        <v>0</v>
      </c>
      <c r="B519" s="27">
        <v>-3.280249802132956</v>
      </c>
      <c r="C519" s="27">
        <v>2.56465394988447</v>
      </c>
      <c r="D519">
        <v>0</v>
      </c>
      <c r="E519" s="11" t="s">
        <v>1076</v>
      </c>
      <c r="G519" s="27">
        <v>-3.280249919696236</v>
      </c>
      <c r="H519" s="6">
        <v>0</v>
      </c>
      <c r="I519">
        <v>1</v>
      </c>
      <c r="J519" s="27">
        <v>2.5646540341777602</v>
      </c>
      <c r="K519" s="6">
        <v>0</v>
      </c>
      <c r="L519" s="11" t="s">
        <v>9</v>
      </c>
      <c r="S519" s="27">
        <v>-3.280249919696236</v>
      </c>
      <c r="T519" s="27">
        <v>2.5646540341777602</v>
      </c>
      <c r="U519" s="11" t="s">
        <v>1080</v>
      </c>
      <c r="W519" s="30">
        <f t="shared" si="35"/>
        <v>-0.49919696235883748</v>
      </c>
      <c r="X519" s="6">
        <v>0</v>
      </c>
      <c r="Y519">
        <v>1</v>
      </c>
      <c r="Z519" s="29">
        <f t="shared" si="36"/>
        <v>0.54034177760331659</v>
      </c>
      <c r="AA519" s="6">
        <v>0</v>
      </c>
      <c r="AB519" s="11" t="s">
        <v>9</v>
      </c>
      <c r="AI519" s="29">
        <f t="shared" si="37"/>
        <v>-0.49919696235883748</v>
      </c>
      <c r="AJ519" s="29">
        <f t="shared" si="38"/>
        <v>0.54034177760331659</v>
      </c>
      <c r="AK519" s="11" t="s">
        <v>1080</v>
      </c>
    </row>
    <row r="520" spans="1:37" x14ac:dyDescent="0.2">
      <c r="A520">
        <v>0</v>
      </c>
      <c r="B520" s="27">
        <v>-3.2802499307904878</v>
      </c>
      <c r="C520" s="27">
        <v>2.5646539500894598</v>
      </c>
      <c r="D520">
        <v>0</v>
      </c>
      <c r="E520" s="11" t="s">
        <v>1076</v>
      </c>
      <c r="G520" s="27">
        <v>-3.2802499342413767</v>
      </c>
      <c r="H520" s="6">
        <v>0</v>
      </c>
      <c r="I520">
        <v>1</v>
      </c>
      <c r="J520" s="27">
        <v>2.5646542309857199</v>
      </c>
      <c r="K520" s="6">
        <v>0</v>
      </c>
      <c r="L520" s="11" t="s">
        <v>9</v>
      </c>
      <c r="S520" s="27">
        <v>-3.2802499342413767</v>
      </c>
      <c r="T520" s="27">
        <v>2.5646542309857199</v>
      </c>
      <c r="U520" s="11" t="s">
        <v>1080</v>
      </c>
      <c r="W520" s="30">
        <f t="shared" si="35"/>
        <v>-0.4993424137646798</v>
      </c>
      <c r="X520" s="6">
        <v>0</v>
      </c>
      <c r="Y520">
        <v>1</v>
      </c>
      <c r="Z520" s="29">
        <f t="shared" si="36"/>
        <v>0.54230985719914315</v>
      </c>
      <c r="AA520" s="6">
        <v>0</v>
      </c>
      <c r="AB520" s="11" t="s">
        <v>9</v>
      </c>
      <c r="AI520" s="29">
        <f t="shared" si="37"/>
        <v>-0.4993424137646798</v>
      </c>
      <c r="AJ520" s="29">
        <f t="shared" si="38"/>
        <v>0.54230985719914315</v>
      </c>
      <c r="AK520" s="11" t="s">
        <v>1080</v>
      </c>
    </row>
    <row r="521" spans="1:37" x14ac:dyDescent="0.2">
      <c r="A521">
        <v>0</v>
      </c>
      <c r="B521" s="27">
        <v>-3.2802498111287131</v>
      </c>
      <c r="C521" s="27">
        <v>2.5646539502585002</v>
      </c>
      <c r="D521">
        <v>0</v>
      </c>
      <c r="E521" s="11" t="s">
        <v>1076</v>
      </c>
      <c r="G521" s="27">
        <v>-3.2802497006929965</v>
      </c>
      <c r="H521" s="6">
        <v>0</v>
      </c>
      <c r="I521">
        <v>1</v>
      </c>
      <c r="J521" s="27">
        <v>2.5646539200599698</v>
      </c>
      <c r="K521" s="6">
        <v>0</v>
      </c>
      <c r="L521" s="11" t="s">
        <v>9</v>
      </c>
      <c r="S521" s="27">
        <v>-3.2802497006929965</v>
      </c>
      <c r="T521" s="27">
        <v>2.5646539200599698</v>
      </c>
      <c r="U521" s="11" t="s">
        <v>1080</v>
      </c>
      <c r="W521" s="30">
        <f t="shared" si="35"/>
        <v>-0.49700692996702855</v>
      </c>
      <c r="X521" s="6">
        <v>0</v>
      </c>
      <c r="Y521">
        <v>1</v>
      </c>
      <c r="Z521" s="29">
        <f t="shared" si="36"/>
        <v>0.53920059969823342</v>
      </c>
      <c r="AA521" s="6">
        <v>0</v>
      </c>
      <c r="AB521" s="11" t="s">
        <v>9</v>
      </c>
      <c r="AI521" s="29">
        <f t="shared" si="37"/>
        <v>-0.49700692996702855</v>
      </c>
      <c r="AJ521" s="29">
        <f t="shared" si="38"/>
        <v>0.53920059969823342</v>
      </c>
      <c r="AK521" s="11" t="s">
        <v>1080</v>
      </c>
    </row>
    <row r="522" spans="1:37" x14ac:dyDescent="0.2">
      <c r="A522">
        <v>0</v>
      </c>
      <c r="B522" s="27">
        <v>-3.280249856880483</v>
      </c>
      <c r="C522" s="27">
        <v>2.56465395034735</v>
      </c>
      <c r="D522">
        <v>0</v>
      </c>
      <c r="E522" s="11" t="s">
        <v>1076</v>
      </c>
      <c r="G522" s="27">
        <v>-3.2802499084537979</v>
      </c>
      <c r="H522" s="6">
        <v>0</v>
      </c>
      <c r="I522">
        <v>1</v>
      </c>
      <c r="J522" s="27">
        <v>2.5646541416540298</v>
      </c>
      <c r="K522" s="6">
        <v>0</v>
      </c>
      <c r="L522" s="11" t="s">
        <v>9</v>
      </c>
      <c r="S522" s="27">
        <v>-3.2802499084537979</v>
      </c>
      <c r="T522" s="27">
        <v>2.5646541416540298</v>
      </c>
      <c r="U522" s="11" t="s">
        <v>1080</v>
      </c>
      <c r="W522" s="30">
        <f t="shared" si="35"/>
        <v>-0.49908453797979746</v>
      </c>
      <c r="X522" s="6">
        <v>0</v>
      </c>
      <c r="Y522">
        <v>1</v>
      </c>
      <c r="Z522" s="29">
        <f t="shared" si="36"/>
        <v>0.54141654029808706</v>
      </c>
      <c r="AA522" s="6">
        <v>0</v>
      </c>
      <c r="AB522" s="11" t="s">
        <v>9</v>
      </c>
      <c r="AI522" s="29">
        <f t="shared" si="37"/>
        <v>-0.49908453797979746</v>
      </c>
      <c r="AJ522" s="29">
        <f t="shared" si="38"/>
        <v>0.54141654029808706</v>
      </c>
      <c r="AK522" s="11" t="s">
        <v>1080</v>
      </c>
    </row>
    <row r="523" spans="1:37" x14ac:dyDescent="0.2">
      <c r="A523">
        <v>0</v>
      </c>
      <c r="B523" s="27">
        <v>-3.2802498325269926</v>
      </c>
      <c r="C523" s="27">
        <v>2.5646539505154302</v>
      </c>
      <c r="D523">
        <v>0</v>
      </c>
      <c r="E523" s="11" t="s">
        <v>1076</v>
      </c>
      <c r="G523" s="27">
        <v>-3.2802500491097208</v>
      </c>
      <c r="H523" s="6">
        <v>0</v>
      </c>
      <c r="I523">
        <v>1</v>
      </c>
      <c r="J523" s="27">
        <v>2.56465415302144</v>
      </c>
      <c r="K523" s="6">
        <v>0</v>
      </c>
      <c r="L523" s="11" t="s">
        <v>9</v>
      </c>
      <c r="S523" s="27">
        <v>-3.2802500491097208</v>
      </c>
      <c r="T523" s="27">
        <v>2.56465415302144</v>
      </c>
      <c r="U523" s="11" t="s">
        <v>1080</v>
      </c>
      <c r="W523" s="30">
        <f t="shared" si="35"/>
        <v>-0.50049109720566776</v>
      </c>
      <c r="X523" s="6">
        <v>0</v>
      </c>
      <c r="Y523">
        <v>1</v>
      </c>
      <c r="Z523" s="29">
        <f t="shared" si="36"/>
        <v>0.54153021439924487</v>
      </c>
      <c r="AA523" s="6">
        <v>0</v>
      </c>
      <c r="AB523" s="11" t="s">
        <v>9</v>
      </c>
      <c r="AI523" s="29">
        <f t="shared" si="37"/>
        <v>-0.50049109720566776</v>
      </c>
      <c r="AJ523" s="29">
        <f t="shared" si="38"/>
        <v>0.54153021439924487</v>
      </c>
      <c r="AK523" s="11" t="s">
        <v>1080</v>
      </c>
    </row>
    <row r="524" spans="1:37" x14ac:dyDescent="0.2">
      <c r="A524">
        <v>0</v>
      </c>
      <c r="B524" s="27">
        <v>-3.2802498431990386</v>
      </c>
      <c r="C524" s="27">
        <v>2.5646539505625698</v>
      </c>
      <c r="D524">
        <v>0</v>
      </c>
      <c r="E524" s="11" t="s">
        <v>1076</v>
      </c>
      <c r="G524" s="27">
        <v>-3.2802497814313014</v>
      </c>
      <c r="H524" s="6">
        <v>0</v>
      </c>
      <c r="I524">
        <v>1</v>
      </c>
      <c r="J524" s="27">
        <v>2.5646540017474</v>
      </c>
      <c r="K524" s="6">
        <v>0</v>
      </c>
      <c r="L524" s="11" t="s">
        <v>9</v>
      </c>
      <c r="S524" s="27">
        <v>-3.2802497814313014</v>
      </c>
      <c r="T524" s="27">
        <v>2.5646540017474</v>
      </c>
      <c r="U524" s="11" t="s">
        <v>1080</v>
      </c>
      <c r="W524" s="30">
        <f t="shared" si="35"/>
        <v>-0.49781431301380508</v>
      </c>
      <c r="X524" s="6">
        <v>0</v>
      </c>
      <c r="Y524">
        <v>1</v>
      </c>
      <c r="Z524" s="29">
        <f t="shared" si="36"/>
        <v>0.540017473998887</v>
      </c>
      <c r="AA524" s="6">
        <v>0</v>
      </c>
      <c r="AB524" s="11" t="s">
        <v>9</v>
      </c>
      <c r="AI524" s="29">
        <f t="shared" si="37"/>
        <v>-0.49781431301380508</v>
      </c>
      <c r="AJ524" s="29">
        <f t="shared" si="38"/>
        <v>0.540017473998887</v>
      </c>
      <c r="AK524" s="11" t="s">
        <v>1080</v>
      </c>
    </row>
    <row r="525" spans="1:37" x14ac:dyDescent="0.2">
      <c r="A525">
        <v>0</v>
      </c>
      <c r="B525" s="27">
        <v>-3.2802498241088136</v>
      </c>
      <c r="C525" s="27">
        <v>2.5646539508211501</v>
      </c>
      <c r="D525">
        <v>0</v>
      </c>
      <c r="E525" s="11" t="s">
        <v>1076</v>
      </c>
      <c r="G525" s="27">
        <v>-3.2802497785052385</v>
      </c>
      <c r="H525" s="6">
        <v>0</v>
      </c>
      <c r="I525">
        <v>1</v>
      </c>
      <c r="J525" s="27">
        <v>2.5646537538596599</v>
      </c>
      <c r="K525" s="6">
        <v>0</v>
      </c>
      <c r="L525" s="11" t="s">
        <v>9</v>
      </c>
      <c r="S525" s="27">
        <v>-3.2802497785052385</v>
      </c>
      <c r="T525" s="27">
        <v>2.5646537538596599</v>
      </c>
      <c r="U525" s="11" t="s">
        <v>1080</v>
      </c>
      <c r="W525" s="30">
        <f t="shared" si="35"/>
        <v>-0.49778505238646176</v>
      </c>
      <c r="X525" s="6">
        <v>0</v>
      </c>
      <c r="Y525">
        <v>1</v>
      </c>
      <c r="Z525" s="29">
        <f t="shared" si="36"/>
        <v>0.53753859659991576</v>
      </c>
      <c r="AA525" s="6">
        <v>0</v>
      </c>
      <c r="AB525" s="11" t="s">
        <v>9</v>
      </c>
      <c r="AI525" s="29">
        <f t="shared" si="37"/>
        <v>-0.49778505238646176</v>
      </c>
      <c r="AJ525" s="29">
        <f t="shared" si="38"/>
        <v>0.53753859659991576</v>
      </c>
      <c r="AK525" s="11" t="s">
        <v>1080</v>
      </c>
    </row>
    <row r="526" spans="1:37" x14ac:dyDescent="0.2">
      <c r="A526">
        <v>0</v>
      </c>
      <c r="B526" s="27">
        <v>-3.2802498260722466</v>
      </c>
      <c r="C526" s="27">
        <v>2.5646539508638</v>
      </c>
      <c r="D526">
        <v>0</v>
      </c>
      <c r="E526" s="11" t="s">
        <v>1076</v>
      </c>
      <c r="G526" s="27">
        <v>-3.2802497110947244</v>
      </c>
      <c r="H526" s="6">
        <v>0</v>
      </c>
      <c r="I526">
        <v>1</v>
      </c>
      <c r="J526" s="27">
        <v>2.5646537361678901</v>
      </c>
      <c r="K526" s="6">
        <v>0</v>
      </c>
      <c r="L526" s="11" t="s">
        <v>9</v>
      </c>
      <c r="S526" s="27">
        <v>-3.2802497110947244</v>
      </c>
      <c r="T526" s="27">
        <v>2.5646537361678901</v>
      </c>
      <c r="U526" s="11" t="s">
        <v>1080</v>
      </c>
      <c r="W526" s="30">
        <f t="shared" si="35"/>
        <v>-0.49711094724625582</v>
      </c>
      <c r="X526" s="6">
        <v>0</v>
      </c>
      <c r="Y526">
        <v>1</v>
      </c>
      <c r="Z526" s="29">
        <f t="shared" si="36"/>
        <v>0.53736167890019715</v>
      </c>
      <c r="AA526" s="6">
        <v>0</v>
      </c>
      <c r="AB526" s="11" t="s">
        <v>9</v>
      </c>
      <c r="AI526" s="29">
        <f t="shared" si="37"/>
        <v>-0.49711094724625582</v>
      </c>
      <c r="AJ526" s="29">
        <f t="shared" si="38"/>
        <v>0.53736167890019715</v>
      </c>
      <c r="AK526" s="11" t="s">
        <v>1080</v>
      </c>
    </row>
    <row r="527" spans="1:37" x14ac:dyDescent="0.2">
      <c r="A527">
        <v>0</v>
      </c>
      <c r="B527" s="27">
        <v>-3.2802497345703543</v>
      </c>
      <c r="C527" s="27">
        <v>2.5646539515571201</v>
      </c>
      <c r="D527">
        <v>0</v>
      </c>
      <c r="E527" s="11" t="s">
        <v>1076</v>
      </c>
      <c r="G527" s="27">
        <v>-3.2802499908390481</v>
      </c>
      <c r="H527" s="6">
        <v>0</v>
      </c>
      <c r="I527">
        <v>1</v>
      </c>
      <c r="J527" s="27">
        <v>2.5646540566915901</v>
      </c>
      <c r="K527" s="6">
        <v>0</v>
      </c>
      <c r="L527" s="11" t="s">
        <v>9</v>
      </c>
      <c r="S527" s="27">
        <v>-3.2802499908390481</v>
      </c>
      <c r="T527" s="27">
        <v>2.5646540566915901</v>
      </c>
      <c r="U527" s="11" t="s">
        <v>1080</v>
      </c>
      <c r="W527" s="30">
        <f t="shared" si="35"/>
        <v>-0.49990839048405178</v>
      </c>
      <c r="X527" s="6">
        <v>0</v>
      </c>
      <c r="Y527">
        <v>1</v>
      </c>
      <c r="Z527" s="29">
        <f t="shared" si="36"/>
        <v>0.54056691590085393</v>
      </c>
      <c r="AA527" s="6">
        <v>0</v>
      </c>
      <c r="AB527" s="11" t="s">
        <v>9</v>
      </c>
      <c r="AI527" s="29">
        <f t="shared" si="37"/>
        <v>-0.49990839048405178</v>
      </c>
      <c r="AJ527" s="29">
        <f t="shared" si="38"/>
        <v>0.54056691590085393</v>
      </c>
      <c r="AK527" s="11" t="s">
        <v>1080</v>
      </c>
    </row>
    <row r="528" spans="1:37" x14ac:dyDescent="0.2">
      <c r="A528">
        <v>0</v>
      </c>
      <c r="B528" s="27">
        <v>-3.2802498314660458</v>
      </c>
      <c r="C528" s="27">
        <v>2.5646539518242002</v>
      </c>
      <c r="D528">
        <v>0</v>
      </c>
      <c r="E528" s="11" t="s">
        <v>1076</v>
      </c>
      <c r="G528" s="27">
        <v>-3.2802496374644878</v>
      </c>
      <c r="H528" s="6">
        <v>0</v>
      </c>
      <c r="I528">
        <v>1</v>
      </c>
      <c r="J528" s="27">
        <v>2.5646537899195399</v>
      </c>
      <c r="K528" s="6">
        <v>0</v>
      </c>
      <c r="L528" s="11" t="s">
        <v>9</v>
      </c>
      <c r="S528" s="27">
        <v>-3.2802496374644878</v>
      </c>
      <c r="T528" s="27">
        <v>2.5646537899195399</v>
      </c>
      <c r="U528" s="11" t="s">
        <v>1080</v>
      </c>
      <c r="W528" s="30">
        <f t="shared" si="35"/>
        <v>-0.49637464487750549</v>
      </c>
      <c r="X528" s="6">
        <v>0</v>
      </c>
      <c r="Y528">
        <v>1</v>
      </c>
      <c r="Z528" s="29">
        <f t="shared" si="36"/>
        <v>0.53789919539849507</v>
      </c>
      <c r="AA528" s="6">
        <v>0</v>
      </c>
      <c r="AB528" s="11" t="s">
        <v>9</v>
      </c>
      <c r="AI528" s="29">
        <f t="shared" si="37"/>
        <v>-0.49637464487750549</v>
      </c>
      <c r="AJ528" s="29">
        <f t="shared" si="38"/>
        <v>0.53789919539849507</v>
      </c>
      <c r="AK528" s="11" t="s">
        <v>1080</v>
      </c>
    </row>
    <row r="529" spans="1:37" x14ac:dyDescent="0.2">
      <c r="A529">
        <v>0</v>
      </c>
      <c r="B529" s="27">
        <v>-3.2802498438743162</v>
      </c>
      <c r="C529" s="27">
        <v>2.5646539518490599</v>
      </c>
      <c r="D529">
        <v>0</v>
      </c>
      <c r="E529" s="11" t="s">
        <v>1076</v>
      </c>
      <c r="G529" s="27">
        <v>-3.2802499876551861</v>
      </c>
      <c r="H529" s="6">
        <v>0</v>
      </c>
      <c r="I529">
        <v>1</v>
      </c>
      <c r="J529" s="27">
        <v>2.5646541242853198</v>
      </c>
      <c r="K529" s="6">
        <v>0</v>
      </c>
      <c r="L529" s="11" t="s">
        <v>9</v>
      </c>
      <c r="S529" s="27">
        <v>-3.2802499876551861</v>
      </c>
      <c r="T529" s="27">
        <v>2.5646541242853198</v>
      </c>
      <c r="U529" s="11" t="s">
        <v>1080</v>
      </c>
      <c r="W529" s="30">
        <f t="shared" si="35"/>
        <v>-0.49987655186123447</v>
      </c>
      <c r="X529" s="6">
        <v>0</v>
      </c>
      <c r="Y529">
        <v>1</v>
      </c>
      <c r="Z529" s="29">
        <f t="shared" si="36"/>
        <v>0.54124285319630872</v>
      </c>
      <c r="AA529" s="6">
        <v>0</v>
      </c>
      <c r="AB529" s="11" t="s">
        <v>9</v>
      </c>
      <c r="AI529" s="29">
        <f t="shared" si="37"/>
        <v>-0.49987655186123447</v>
      </c>
      <c r="AJ529" s="29">
        <f t="shared" si="38"/>
        <v>0.54124285319630872</v>
      </c>
      <c r="AK529" s="11" t="s">
        <v>1080</v>
      </c>
    </row>
    <row r="530" spans="1:37" x14ac:dyDescent="0.2">
      <c r="A530">
        <v>0</v>
      </c>
      <c r="B530" s="27">
        <v>-3.2802497992417843</v>
      </c>
      <c r="C530" s="27">
        <v>2.5646539519350098</v>
      </c>
      <c r="D530">
        <v>0</v>
      </c>
      <c r="E530" s="11" t="s">
        <v>1076</v>
      </c>
      <c r="G530" s="27">
        <v>-3.2802498739768957</v>
      </c>
      <c r="H530" s="6">
        <v>0</v>
      </c>
      <c r="I530">
        <v>1</v>
      </c>
      <c r="J530" s="27">
        <v>2.56465396799662</v>
      </c>
      <c r="K530" s="6">
        <v>0</v>
      </c>
      <c r="L530" s="11" t="s">
        <v>9</v>
      </c>
      <c r="S530" s="27">
        <v>-3.2802498739768957</v>
      </c>
      <c r="T530" s="27">
        <v>2.56465396799662</v>
      </c>
      <c r="U530" s="11" t="s">
        <v>1080</v>
      </c>
      <c r="W530" s="30">
        <f t="shared" si="35"/>
        <v>-0.49873976895469241</v>
      </c>
      <c r="X530" s="6">
        <v>0</v>
      </c>
      <c r="Y530">
        <v>1</v>
      </c>
      <c r="Z530" s="29">
        <f t="shared" si="36"/>
        <v>0.53967996620121994</v>
      </c>
      <c r="AA530" s="6">
        <v>0</v>
      </c>
      <c r="AB530" s="11" t="s">
        <v>9</v>
      </c>
      <c r="AI530" s="29">
        <f t="shared" si="37"/>
        <v>-0.49873976895469241</v>
      </c>
      <c r="AJ530" s="29">
        <f t="shared" si="38"/>
        <v>0.53967996620121994</v>
      </c>
      <c r="AK530" s="11" t="s">
        <v>1080</v>
      </c>
    </row>
    <row r="531" spans="1:37" x14ac:dyDescent="0.2">
      <c r="A531">
        <v>0</v>
      </c>
      <c r="B531" s="27">
        <v>-3.2802498045438346</v>
      </c>
      <c r="C531" s="27">
        <v>2.5646539532774901</v>
      </c>
      <c r="D531">
        <v>0</v>
      </c>
      <c r="E531" s="11" t="s">
        <v>1076</v>
      </c>
      <c r="G531" s="27">
        <v>-3.2802499884874812</v>
      </c>
      <c r="H531" s="6">
        <v>0</v>
      </c>
      <c r="I531">
        <v>1</v>
      </c>
      <c r="J531" s="27">
        <v>2.5646541055142098</v>
      </c>
      <c r="K531" s="6">
        <v>0</v>
      </c>
      <c r="L531" s="11" t="s">
        <v>9</v>
      </c>
      <c r="S531" s="27">
        <v>-3.2802499884874812</v>
      </c>
      <c r="T531" s="27">
        <v>2.5646541055142098</v>
      </c>
      <c r="U531" s="11" t="s">
        <v>1080</v>
      </c>
      <c r="W531" s="30">
        <f t="shared" si="35"/>
        <v>-0.49988487481459742</v>
      </c>
      <c r="X531" s="6">
        <v>0</v>
      </c>
      <c r="Y531">
        <v>1</v>
      </c>
      <c r="Z531" s="29">
        <f t="shared" si="36"/>
        <v>0.54105514209732064</v>
      </c>
      <c r="AA531" s="6">
        <v>0</v>
      </c>
      <c r="AB531" s="11" t="s">
        <v>9</v>
      </c>
      <c r="AI531" s="29">
        <f t="shared" si="37"/>
        <v>-0.49988487481459742</v>
      </c>
      <c r="AJ531" s="29">
        <f t="shared" si="38"/>
        <v>0.54105514209732064</v>
      </c>
      <c r="AK531" s="11" t="s">
        <v>1080</v>
      </c>
    </row>
    <row r="532" spans="1:37" x14ac:dyDescent="0.2">
      <c r="A532">
        <v>0</v>
      </c>
      <c r="B532" s="27">
        <v>-3.2802498148768118</v>
      </c>
      <c r="C532" s="27">
        <v>2.5646539534439601</v>
      </c>
      <c r="D532">
        <v>0</v>
      </c>
      <c r="E532" s="11" t="s">
        <v>1076</v>
      </c>
      <c r="G532" s="27">
        <v>-3.2802496873108105</v>
      </c>
      <c r="H532" s="6">
        <v>0</v>
      </c>
      <c r="I532">
        <v>1</v>
      </c>
      <c r="J532" s="27">
        <v>2.5646537995993701</v>
      </c>
      <c r="K532" s="6">
        <v>0</v>
      </c>
      <c r="L532" s="11" t="s">
        <v>9</v>
      </c>
      <c r="S532" s="27">
        <v>-3.2802496873108105</v>
      </c>
      <c r="T532" s="27">
        <v>2.5646537995993701</v>
      </c>
      <c r="U532" s="11" t="s">
        <v>1080</v>
      </c>
      <c r="W532" s="30">
        <f t="shared" si="35"/>
        <v>-0.49687310810259078</v>
      </c>
      <c r="X532" s="6">
        <v>0</v>
      </c>
      <c r="Y532">
        <v>1</v>
      </c>
      <c r="Z532" s="29">
        <f t="shared" si="36"/>
        <v>0.5379959937017702</v>
      </c>
      <c r="AA532" s="6">
        <v>0</v>
      </c>
      <c r="AB532" s="11" t="s">
        <v>9</v>
      </c>
      <c r="AI532" s="29">
        <f t="shared" si="37"/>
        <v>-0.49687310810259078</v>
      </c>
      <c r="AJ532" s="29">
        <f t="shared" si="38"/>
        <v>0.5379959937017702</v>
      </c>
      <c r="AK532" s="11" t="s">
        <v>1080</v>
      </c>
    </row>
    <row r="533" spans="1:37" x14ac:dyDescent="0.2">
      <c r="A533">
        <v>0</v>
      </c>
      <c r="B533" s="27">
        <v>-3.2802498117352288</v>
      </c>
      <c r="C533" s="27">
        <v>2.5646539535295698</v>
      </c>
      <c r="D533">
        <v>0</v>
      </c>
      <c r="E533" s="11" t="s">
        <v>1076</v>
      </c>
      <c r="G533" s="27">
        <v>-3.2802496631679148</v>
      </c>
      <c r="H533" s="6">
        <v>0</v>
      </c>
      <c r="I533">
        <v>1</v>
      </c>
      <c r="J533" s="27">
        <v>2.5646539302717901</v>
      </c>
      <c r="K533" s="6">
        <v>0</v>
      </c>
      <c r="L533" s="11" t="s">
        <v>9</v>
      </c>
      <c r="S533" s="27">
        <v>-3.2802496631679148</v>
      </c>
      <c r="T533" s="27">
        <v>2.5646539302717901</v>
      </c>
      <c r="U533" s="11" t="s">
        <v>1080</v>
      </c>
      <c r="W533" s="30">
        <f t="shared" si="35"/>
        <v>-0.49663167914695805</v>
      </c>
      <c r="X533" s="6">
        <v>0</v>
      </c>
      <c r="Y533">
        <v>1</v>
      </c>
      <c r="Z533" s="29">
        <f t="shared" si="36"/>
        <v>0.53930271790159168</v>
      </c>
      <c r="AA533" s="6">
        <v>0</v>
      </c>
      <c r="AB533" s="11" t="s">
        <v>9</v>
      </c>
      <c r="AI533" s="29">
        <f t="shared" si="37"/>
        <v>-0.49663167914695805</v>
      </c>
      <c r="AJ533" s="29">
        <f t="shared" si="38"/>
        <v>0.53930271790159168</v>
      </c>
      <c r="AK533" s="11" t="s">
        <v>1080</v>
      </c>
    </row>
    <row r="534" spans="1:37" x14ac:dyDescent="0.2">
      <c r="A534">
        <v>0</v>
      </c>
      <c r="B534" s="27">
        <v>-3.2802498294609452</v>
      </c>
      <c r="C534" s="27">
        <v>2.56465395359464</v>
      </c>
      <c r="D534">
        <v>0</v>
      </c>
      <c r="E534" s="11" t="s">
        <v>1076</v>
      </c>
      <c r="G534" s="27">
        <v>-3.2802498254729113</v>
      </c>
      <c r="H534" s="6">
        <v>0</v>
      </c>
      <c r="I534">
        <v>1</v>
      </c>
      <c r="J534" s="27">
        <v>2.5646541245630101</v>
      </c>
      <c r="K534" s="6">
        <v>0</v>
      </c>
      <c r="L534" s="11" t="s">
        <v>9</v>
      </c>
      <c r="S534" s="27">
        <v>-3.2802498254729113</v>
      </c>
      <c r="T534" s="27">
        <v>2.5646541245630101</v>
      </c>
      <c r="U534" s="11" t="s">
        <v>1080</v>
      </c>
      <c r="W534" s="30">
        <f t="shared" si="35"/>
        <v>-0.4982547291147057</v>
      </c>
      <c r="X534" s="6">
        <v>0</v>
      </c>
      <c r="Y534">
        <v>1</v>
      </c>
      <c r="Z534" s="29">
        <f t="shared" si="36"/>
        <v>0.54124563010191196</v>
      </c>
      <c r="AA534" s="6">
        <v>0</v>
      </c>
      <c r="AB534" s="11" t="s">
        <v>9</v>
      </c>
      <c r="AI534" s="29">
        <f t="shared" si="37"/>
        <v>-0.4982547291147057</v>
      </c>
      <c r="AJ534" s="29">
        <f t="shared" si="38"/>
        <v>0.54124563010191196</v>
      </c>
      <c r="AK534" s="11" t="s">
        <v>1080</v>
      </c>
    </row>
    <row r="535" spans="1:37" x14ac:dyDescent="0.2">
      <c r="A535">
        <v>0</v>
      </c>
      <c r="B535" s="27">
        <v>-3.280249837301549</v>
      </c>
      <c r="C535" s="27">
        <v>2.5646539542103799</v>
      </c>
      <c r="D535">
        <v>0</v>
      </c>
      <c r="E535" s="11" t="s">
        <v>1076</v>
      </c>
      <c r="G535" s="27">
        <v>-3.2802496064715299</v>
      </c>
      <c r="H535" s="6">
        <v>0</v>
      </c>
      <c r="I535">
        <v>1</v>
      </c>
      <c r="J535" s="27">
        <v>2.5646536823842898</v>
      </c>
      <c r="K535" s="6">
        <v>0</v>
      </c>
      <c r="L535" s="11" t="s">
        <v>9</v>
      </c>
      <c r="S535" s="27">
        <v>-3.2802496064715299</v>
      </c>
      <c r="T535" s="27">
        <v>2.5646536823842898</v>
      </c>
      <c r="U535" s="11" t="s">
        <v>1080</v>
      </c>
      <c r="W535" s="30">
        <f t="shared" si="35"/>
        <v>-0.49606471529841656</v>
      </c>
      <c r="X535" s="6">
        <v>0</v>
      </c>
      <c r="Y535">
        <v>1</v>
      </c>
      <c r="Z535" s="29">
        <f t="shared" si="36"/>
        <v>0.5368238428964105</v>
      </c>
      <c r="AA535" s="6">
        <v>0</v>
      </c>
      <c r="AB535" s="11" t="s">
        <v>9</v>
      </c>
      <c r="AI535" s="29">
        <f t="shared" si="37"/>
        <v>-0.49606471529841656</v>
      </c>
      <c r="AJ535" s="29">
        <f t="shared" si="38"/>
        <v>0.5368238428964105</v>
      </c>
      <c r="AK535" s="11" t="s">
        <v>1080</v>
      </c>
    </row>
    <row r="536" spans="1:37" x14ac:dyDescent="0.2">
      <c r="A536">
        <v>0</v>
      </c>
      <c r="B536" s="27">
        <v>-3.2802498985748443</v>
      </c>
      <c r="C536" s="27">
        <v>2.5646539556155301</v>
      </c>
      <c r="D536">
        <v>0</v>
      </c>
      <c r="E536" s="11" t="s">
        <v>1076</v>
      </c>
      <c r="G536" s="27">
        <v>-3.2802497445231973</v>
      </c>
      <c r="H536" s="6">
        <v>0</v>
      </c>
      <c r="I536">
        <v>1</v>
      </c>
      <c r="J536" s="27">
        <v>2.5646538920193702</v>
      </c>
      <c r="K536" s="6">
        <v>0</v>
      </c>
      <c r="L536" s="11" t="s">
        <v>9</v>
      </c>
      <c r="S536" s="27">
        <v>-3.2802497445231973</v>
      </c>
      <c r="T536" s="27">
        <v>2.5646538920193702</v>
      </c>
      <c r="U536" s="11" t="s">
        <v>1080</v>
      </c>
      <c r="W536" s="30">
        <f t="shared" si="35"/>
        <v>-0.49744523197296076</v>
      </c>
      <c r="X536" s="6">
        <v>0</v>
      </c>
      <c r="Y536">
        <v>1</v>
      </c>
      <c r="Z536" s="29">
        <f t="shared" si="36"/>
        <v>0.53892019370323396</v>
      </c>
      <c r="AA536" s="6">
        <v>0</v>
      </c>
      <c r="AB536" s="11" t="s">
        <v>9</v>
      </c>
      <c r="AI536" s="29">
        <f t="shared" si="37"/>
        <v>-0.49744523197296076</v>
      </c>
      <c r="AJ536" s="29">
        <f t="shared" si="38"/>
        <v>0.53892019370323396</v>
      </c>
      <c r="AK536" s="11" t="s">
        <v>1080</v>
      </c>
    </row>
    <row r="537" spans="1:37" x14ac:dyDescent="0.2">
      <c r="A537">
        <v>0</v>
      </c>
      <c r="B537" s="27">
        <v>-3.2802498945354941</v>
      </c>
      <c r="C537" s="27">
        <v>2.5646539564359601</v>
      </c>
      <c r="D537">
        <v>0</v>
      </c>
      <c r="E537" s="11" t="s">
        <v>1076</v>
      </c>
      <c r="G537" s="27">
        <v>-3.2802496675765092</v>
      </c>
      <c r="H537" s="6">
        <v>0</v>
      </c>
      <c r="I537">
        <v>1</v>
      </c>
      <c r="J537" s="27">
        <v>2.56465376068493</v>
      </c>
      <c r="K537" s="6">
        <v>0</v>
      </c>
      <c r="L537" s="11" t="s">
        <v>9</v>
      </c>
      <c r="S537" s="27">
        <v>-3.2802496675765092</v>
      </c>
      <c r="T537" s="27">
        <v>2.56465376068493</v>
      </c>
      <c r="U537" s="11" t="s">
        <v>1080</v>
      </c>
      <c r="W537" s="30">
        <f t="shared" si="35"/>
        <v>-0.49667576509091305</v>
      </c>
      <c r="X537" s="6">
        <v>0</v>
      </c>
      <c r="Y537">
        <v>1</v>
      </c>
      <c r="Z537" s="29">
        <f t="shared" si="36"/>
        <v>0.53760684929875424</v>
      </c>
      <c r="AA537" s="6">
        <v>0</v>
      </c>
      <c r="AB537" s="11" t="s">
        <v>9</v>
      </c>
      <c r="AI537" s="29">
        <f t="shared" si="37"/>
        <v>-0.49667576509091305</v>
      </c>
      <c r="AJ537" s="29">
        <f t="shared" si="38"/>
        <v>0.53760684929875424</v>
      </c>
      <c r="AK537" s="11" t="s">
        <v>1080</v>
      </c>
    </row>
    <row r="538" spans="1:37" x14ac:dyDescent="0.2">
      <c r="A538">
        <v>0</v>
      </c>
      <c r="B538" s="27">
        <v>-3.2802498687479136</v>
      </c>
      <c r="C538" s="27">
        <v>2.5646539564859498</v>
      </c>
      <c r="D538">
        <v>0</v>
      </c>
      <c r="E538" s="11" t="s">
        <v>1076</v>
      </c>
      <c r="G538" s="27">
        <v>-3.2802499328339709</v>
      </c>
      <c r="H538" s="6">
        <v>0</v>
      </c>
      <c r="I538">
        <v>1</v>
      </c>
      <c r="J538" s="27">
        <v>2.5646541355048802</v>
      </c>
      <c r="K538" s="6">
        <v>0</v>
      </c>
      <c r="L538" s="11" t="s">
        <v>9</v>
      </c>
      <c r="S538" s="27">
        <v>-3.2802499328339709</v>
      </c>
      <c r="T538" s="27">
        <v>2.5646541355048802</v>
      </c>
      <c r="U538" s="11" t="s">
        <v>1080</v>
      </c>
      <c r="W538" s="30">
        <f t="shared" si="35"/>
        <v>-0.49932833971251966</v>
      </c>
      <c r="X538" s="6">
        <v>0</v>
      </c>
      <c r="Y538">
        <v>1</v>
      </c>
      <c r="Z538" s="29">
        <f t="shared" si="36"/>
        <v>0.54135504880105145</v>
      </c>
      <c r="AA538" s="6">
        <v>0</v>
      </c>
      <c r="AB538" s="11" t="s">
        <v>9</v>
      </c>
      <c r="AI538" s="29">
        <f t="shared" si="37"/>
        <v>-0.49932833971251966</v>
      </c>
      <c r="AJ538" s="29">
        <f t="shared" si="38"/>
        <v>0.54135504880105145</v>
      </c>
      <c r="AK538" s="11" t="s">
        <v>1080</v>
      </c>
    </row>
    <row r="539" spans="1:37" x14ac:dyDescent="0.2">
      <c r="A539">
        <v>0</v>
      </c>
      <c r="B539" s="27">
        <v>-3.2802497757066331</v>
      </c>
      <c r="C539" s="27">
        <v>2.56465395741359</v>
      </c>
      <c r="D539">
        <v>0</v>
      </c>
      <c r="E539" s="11" t="s">
        <v>1076</v>
      </c>
      <c r="G539" s="27">
        <v>-3.2802498392081323</v>
      </c>
      <c r="H539" s="6">
        <v>0</v>
      </c>
      <c r="I539">
        <v>1</v>
      </c>
      <c r="J539" s="27">
        <v>2.56465377439104</v>
      </c>
      <c r="K539" s="6">
        <v>0</v>
      </c>
      <c r="L539" s="11" t="s">
        <v>9</v>
      </c>
      <c r="S539" s="27">
        <v>-3.2802498392081323</v>
      </c>
      <c r="T539" s="27">
        <v>2.56465377439104</v>
      </c>
      <c r="U539" s="11" t="s">
        <v>1080</v>
      </c>
      <c r="W539" s="30">
        <f t="shared" si="35"/>
        <v>-0.49839208132470958</v>
      </c>
      <c r="X539" s="6">
        <v>0</v>
      </c>
      <c r="Y539">
        <v>1</v>
      </c>
      <c r="Z539" s="29">
        <f t="shared" si="36"/>
        <v>0.53774391040133196</v>
      </c>
      <c r="AA539" s="6">
        <v>0</v>
      </c>
      <c r="AB539" s="11" t="s">
        <v>9</v>
      </c>
      <c r="AI539" s="29">
        <f t="shared" si="37"/>
        <v>-0.49839208132470958</v>
      </c>
      <c r="AJ539" s="29">
        <f t="shared" si="38"/>
        <v>0.53774391040133196</v>
      </c>
      <c r="AK539" s="11" t="s">
        <v>1080</v>
      </c>
    </row>
    <row r="540" spans="1:37" x14ac:dyDescent="0.2">
      <c r="A540">
        <v>0</v>
      </c>
      <c r="B540" s="27">
        <v>-3.2802496798903582</v>
      </c>
      <c r="C540" s="27">
        <v>2.5646539582060401</v>
      </c>
      <c r="D540">
        <v>0</v>
      </c>
      <c r="E540" s="11" t="s">
        <v>1076</v>
      </c>
      <c r="G540" s="27">
        <v>-3.2802498746064037</v>
      </c>
      <c r="H540" s="6">
        <v>0</v>
      </c>
      <c r="I540">
        <v>1</v>
      </c>
      <c r="J540" s="27">
        <v>2.5646540738607699</v>
      </c>
      <c r="K540" s="6">
        <v>0</v>
      </c>
      <c r="L540" s="11" t="s">
        <v>9</v>
      </c>
      <c r="S540" s="27">
        <v>-3.2802498746064037</v>
      </c>
      <c r="T540" s="27">
        <v>2.5646540738607699</v>
      </c>
      <c r="U540" s="11" t="s">
        <v>1080</v>
      </c>
      <c r="W540" s="30">
        <f t="shared" si="35"/>
        <v>-0.49874606404046062</v>
      </c>
      <c r="X540" s="6">
        <v>0</v>
      </c>
      <c r="Y540">
        <v>1</v>
      </c>
      <c r="Z540" s="29">
        <f t="shared" si="36"/>
        <v>0.54073860769858584</v>
      </c>
      <c r="AA540" s="6">
        <v>0</v>
      </c>
      <c r="AB540" s="11" t="s">
        <v>9</v>
      </c>
      <c r="AI540" s="29">
        <f t="shared" si="37"/>
        <v>-0.49874606404046062</v>
      </c>
      <c r="AJ540" s="29">
        <f t="shared" si="38"/>
        <v>0.54073860769858584</v>
      </c>
      <c r="AK540" s="11" t="s">
        <v>1080</v>
      </c>
    </row>
    <row r="541" spans="1:37" x14ac:dyDescent="0.2">
      <c r="A541">
        <v>0</v>
      </c>
      <c r="B541" s="27">
        <v>-3.2802498070620647</v>
      </c>
      <c r="C541" s="27">
        <v>2.56465395887487</v>
      </c>
      <c r="D541">
        <v>0</v>
      </c>
      <c r="E541" s="11" t="s">
        <v>1076</v>
      </c>
      <c r="G541" s="27">
        <v>-3.2802497497310439</v>
      </c>
      <c r="H541" s="6">
        <v>0</v>
      </c>
      <c r="I541">
        <v>1</v>
      </c>
      <c r="J541" s="27">
        <v>2.56465371318362</v>
      </c>
      <c r="K541" s="6">
        <v>0</v>
      </c>
      <c r="L541" s="11" t="s">
        <v>9</v>
      </c>
      <c r="S541" s="27">
        <v>-3.2802497497310439</v>
      </c>
      <c r="T541" s="27">
        <v>2.56465371318362</v>
      </c>
      <c r="U541" s="11" t="s">
        <v>1080</v>
      </c>
      <c r="W541" s="30">
        <f t="shared" si="35"/>
        <v>-0.49749731043993961</v>
      </c>
      <c r="X541" s="6">
        <v>0</v>
      </c>
      <c r="Y541">
        <v>1</v>
      </c>
      <c r="Z541" s="29">
        <f t="shared" si="36"/>
        <v>0.53713183620129712</v>
      </c>
      <c r="AA541" s="6">
        <v>0</v>
      </c>
      <c r="AB541" s="11" t="s">
        <v>9</v>
      </c>
      <c r="AI541" s="29">
        <f t="shared" si="37"/>
        <v>-0.49749731043993961</v>
      </c>
      <c r="AJ541" s="29">
        <f t="shared" si="38"/>
        <v>0.53713183620129712</v>
      </c>
      <c r="AK541" s="11" t="s">
        <v>1080</v>
      </c>
    </row>
    <row r="542" spans="1:37" x14ac:dyDescent="0.2">
      <c r="A542">
        <v>0</v>
      </c>
      <c r="B542" s="27">
        <v>-3.280249832743531</v>
      </c>
      <c r="C542" s="27">
        <v>2.5646539588996502</v>
      </c>
      <c r="D542">
        <v>0</v>
      </c>
      <c r="E542" s="11" t="s">
        <v>1076</v>
      </c>
      <c r="G542" s="27">
        <v>-3.2802498752843476</v>
      </c>
      <c r="H542" s="6">
        <v>0</v>
      </c>
      <c r="I542">
        <v>1</v>
      </c>
      <c r="J542" s="27">
        <v>2.56465419583632</v>
      </c>
      <c r="K542" s="6">
        <v>0</v>
      </c>
      <c r="L542" s="11" t="s">
        <v>9</v>
      </c>
      <c r="S542" s="27">
        <v>-3.2802498752843476</v>
      </c>
      <c r="T542" s="27">
        <v>2.56465419583632</v>
      </c>
      <c r="U542" s="11" t="s">
        <v>1080</v>
      </c>
      <c r="W542" s="30">
        <f t="shared" si="35"/>
        <v>-0.49875284347945126</v>
      </c>
      <c r="X542" s="6">
        <v>0</v>
      </c>
      <c r="Y542">
        <v>1</v>
      </c>
      <c r="Z542" s="29">
        <f t="shared" si="36"/>
        <v>0.54195836319922819</v>
      </c>
      <c r="AA542" s="6">
        <v>0</v>
      </c>
      <c r="AB542" s="11" t="s">
        <v>9</v>
      </c>
      <c r="AI542" s="29">
        <f t="shared" si="37"/>
        <v>-0.49875284347945126</v>
      </c>
      <c r="AJ542" s="29">
        <f t="shared" si="38"/>
        <v>0.54195836319922819</v>
      </c>
      <c r="AK542" s="11" t="s">
        <v>1080</v>
      </c>
    </row>
    <row r="543" spans="1:37" x14ac:dyDescent="0.2">
      <c r="A543">
        <v>0</v>
      </c>
      <c r="B543" s="27">
        <v>-3.2802499357249366</v>
      </c>
      <c r="C543" s="27">
        <v>2.5646539592280901</v>
      </c>
      <c r="D543">
        <v>0</v>
      </c>
      <c r="E543" s="11" t="s">
        <v>1076</v>
      </c>
      <c r="G543" s="27">
        <v>-3.2802500648126842</v>
      </c>
      <c r="H543" s="6">
        <v>0</v>
      </c>
      <c r="I543">
        <v>1</v>
      </c>
      <c r="J543" s="27">
        <v>2.5646542298353698</v>
      </c>
      <c r="K543" s="6">
        <v>0</v>
      </c>
      <c r="L543" s="11" t="s">
        <v>9</v>
      </c>
      <c r="S543" s="27">
        <v>-3.2802500648126842</v>
      </c>
      <c r="T543" s="27">
        <v>2.5646542298353698</v>
      </c>
      <c r="U543" s="11" t="s">
        <v>1080</v>
      </c>
      <c r="W543" s="30">
        <f t="shared" si="35"/>
        <v>-0.50064812684286153</v>
      </c>
      <c r="X543" s="6">
        <v>0</v>
      </c>
      <c r="Y543">
        <v>1</v>
      </c>
      <c r="Z543" s="29">
        <f t="shared" si="36"/>
        <v>0.54229835369915236</v>
      </c>
      <c r="AA543" s="6">
        <v>0</v>
      </c>
      <c r="AB543" s="11" t="s">
        <v>9</v>
      </c>
      <c r="AI543" s="29">
        <f t="shared" si="37"/>
        <v>-0.50064812684286153</v>
      </c>
      <c r="AJ543" s="29">
        <f t="shared" si="38"/>
        <v>0.54229835369915236</v>
      </c>
      <c r="AK543" s="11" t="s">
        <v>1080</v>
      </c>
    </row>
    <row r="544" spans="1:37" x14ac:dyDescent="0.2">
      <c r="A544">
        <v>0</v>
      </c>
      <c r="B544" s="27">
        <v>-3.2802498338475794</v>
      </c>
      <c r="C544" s="27">
        <v>2.5646539592383601</v>
      </c>
      <c r="D544">
        <v>0</v>
      </c>
      <c r="E544" s="11" t="s">
        <v>1076</v>
      </c>
      <c r="G544" s="27">
        <v>-3.2802497518106484</v>
      </c>
      <c r="H544" s="6">
        <v>0</v>
      </c>
      <c r="I544">
        <v>1</v>
      </c>
      <c r="J544" s="27">
        <v>2.5646539817817802</v>
      </c>
      <c r="K544" s="6">
        <v>0</v>
      </c>
      <c r="L544" s="11" t="s">
        <v>9</v>
      </c>
      <c r="S544" s="27">
        <v>-3.2802497518106484</v>
      </c>
      <c r="T544" s="27">
        <v>2.5646539817817802</v>
      </c>
      <c r="U544" s="11" t="s">
        <v>1080</v>
      </c>
      <c r="W544" s="30">
        <f t="shared" si="35"/>
        <v>-0.49751810648012906</v>
      </c>
      <c r="X544" s="6">
        <v>0</v>
      </c>
      <c r="Y544">
        <v>1</v>
      </c>
      <c r="Z544" s="29">
        <f t="shared" si="36"/>
        <v>0.53981781780021265</v>
      </c>
      <c r="AA544" s="6">
        <v>0</v>
      </c>
      <c r="AB544" s="11" t="s">
        <v>9</v>
      </c>
      <c r="AI544" s="29">
        <f t="shared" si="37"/>
        <v>-0.49751810648012906</v>
      </c>
      <c r="AJ544" s="29">
        <f t="shared" si="38"/>
        <v>0.53981781780021265</v>
      </c>
      <c r="AK544" s="11" t="s">
        <v>1080</v>
      </c>
    </row>
    <row r="545" spans="1:37" x14ac:dyDescent="0.2">
      <c r="A545">
        <v>0</v>
      </c>
      <c r="B545" s="27">
        <v>-3.2802498277949215</v>
      </c>
      <c r="C545" s="27">
        <v>2.5646539598710798</v>
      </c>
      <c r="D545">
        <v>0</v>
      </c>
      <c r="E545" s="11" t="s">
        <v>1076</v>
      </c>
      <c r="G545" s="27">
        <v>-3.2802498885723237</v>
      </c>
      <c r="H545" s="6">
        <v>0</v>
      </c>
      <c r="I545">
        <v>1</v>
      </c>
      <c r="J545" s="27">
        <v>2.5646541393920699</v>
      </c>
      <c r="K545" s="6">
        <v>0</v>
      </c>
      <c r="L545" s="11" t="s">
        <v>9</v>
      </c>
      <c r="S545" s="27">
        <v>-3.2802498885723237</v>
      </c>
      <c r="T545" s="27">
        <v>2.5646541393920699</v>
      </c>
      <c r="U545" s="11" t="s">
        <v>1080</v>
      </c>
      <c r="W545" s="30">
        <f t="shared" si="35"/>
        <v>-0.49888572323834524</v>
      </c>
      <c r="X545" s="6">
        <v>0</v>
      </c>
      <c r="Y545">
        <v>1</v>
      </c>
      <c r="Z545" s="29">
        <f t="shared" si="36"/>
        <v>0.54139392069919268</v>
      </c>
      <c r="AA545" s="6">
        <v>0</v>
      </c>
      <c r="AB545" s="11" t="s">
        <v>9</v>
      </c>
      <c r="AI545" s="29">
        <f t="shared" si="37"/>
        <v>-0.49888572323834524</v>
      </c>
      <c r="AJ545" s="29">
        <f t="shared" si="38"/>
        <v>0.54139392069919268</v>
      </c>
      <c r="AK545" s="11" t="s">
        <v>1080</v>
      </c>
    </row>
    <row r="546" spans="1:37" x14ac:dyDescent="0.2">
      <c r="A546">
        <v>0</v>
      </c>
      <c r="B546" s="27">
        <v>-3.2802497709086746</v>
      </c>
      <c r="C546" s="27">
        <v>2.56465396009312</v>
      </c>
      <c r="D546">
        <v>0</v>
      </c>
      <c r="E546" s="11" t="s">
        <v>1076</v>
      </c>
      <c r="G546" s="27">
        <v>-3.2802496211443319</v>
      </c>
      <c r="H546" s="6">
        <v>0</v>
      </c>
      <c r="I546">
        <v>1</v>
      </c>
      <c r="J546" s="27">
        <v>2.5646535500777601</v>
      </c>
      <c r="K546" s="6">
        <v>0</v>
      </c>
      <c r="L546" s="11" t="s">
        <v>9</v>
      </c>
      <c r="S546" s="27">
        <v>-3.2802496211443319</v>
      </c>
      <c r="T546" s="27">
        <v>2.5646535500777601</v>
      </c>
      <c r="U546" s="11" t="s">
        <v>1080</v>
      </c>
      <c r="W546" s="30">
        <f t="shared" si="35"/>
        <v>-0.49621144332195399</v>
      </c>
      <c r="X546" s="6">
        <v>0</v>
      </c>
      <c r="Y546">
        <v>1</v>
      </c>
      <c r="Z546" s="29">
        <f t="shared" si="36"/>
        <v>0.53550077760155546</v>
      </c>
      <c r="AA546" s="6">
        <v>0</v>
      </c>
      <c r="AB546" s="11" t="s">
        <v>9</v>
      </c>
      <c r="AI546" s="29">
        <f t="shared" si="37"/>
        <v>-0.49621144332195399</v>
      </c>
      <c r="AJ546" s="29">
        <f t="shared" si="38"/>
        <v>0.53550077760155546</v>
      </c>
      <c r="AK546" s="11" t="s">
        <v>1080</v>
      </c>
    </row>
    <row r="547" spans="1:37" x14ac:dyDescent="0.2">
      <c r="A547">
        <v>0</v>
      </c>
      <c r="B547" s="27">
        <v>-3.2802498308697894</v>
      </c>
      <c r="C547" s="27">
        <v>2.5646539605333301</v>
      </c>
      <c r="D547">
        <v>0</v>
      </c>
      <c r="E547" s="11" t="s">
        <v>1076</v>
      </c>
      <c r="G547" s="27">
        <v>-3.2802499702447347</v>
      </c>
      <c r="H547" s="6">
        <v>0</v>
      </c>
      <c r="I547">
        <v>1</v>
      </c>
      <c r="J547" s="27">
        <v>2.5646541313653799</v>
      </c>
      <c r="K547" s="6">
        <v>0</v>
      </c>
      <c r="L547" s="11" t="s">
        <v>9</v>
      </c>
      <c r="S547" s="27">
        <v>-3.2802499702447347</v>
      </c>
      <c r="T547" s="27">
        <v>2.5646541313653799</v>
      </c>
      <c r="U547" s="11" t="s">
        <v>1080</v>
      </c>
      <c r="W547" s="30">
        <f t="shared" si="35"/>
        <v>-0.49970244734868174</v>
      </c>
      <c r="X547" s="6">
        <v>0</v>
      </c>
      <c r="Y547">
        <v>1</v>
      </c>
      <c r="Z547" s="29">
        <f t="shared" si="36"/>
        <v>0.54131365379726049</v>
      </c>
      <c r="AA547" s="6">
        <v>0</v>
      </c>
      <c r="AB547" s="11" t="s">
        <v>9</v>
      </c>
      <c r="AI547" s="29">
        <f t="shared" si="37"/>
        <v>-0.49970244734868174</v>
      </c>
      <c r="AJ547" s="29">
        <f t="shared" si="38"/>
        <v>0.54131365379726049</v>
      </c>
      <c r="AK547" s="11" t="s">
        <v>1080</v>
      </c>
    </row>
    <row r="548" spans="1:37" x14ac:dyDescent="0.2">
      <c r="A548">
        <v>0</v>
      </c>
      <c r="B548" s="27">
        <v>-3.2802498790125361</v>
      </c>
      <c r="C548" s="27">
        <v>2.5646539609889798</v>
      </c>
      <c r="D548">
        <v>0</v>
      </c>
      <c r="E548" s="11" t="s">
        <v>1076</v>
      </c>
      <c r="G548" s="27">
        <v>-3.2802500567621089</v>
      </c>
      <c r="H548" s="6">
        <v>0</v>
      </c>
      <c r="I548">
        <v>1</v>
      </c>
      <c r="J548" s="27">
        <v>2.56465415371984</v>
      </c>
      <c r="K548" s="6">
        <v>0</v>
      </c>
      <c r="L548" s="11" t="s">
        <v>9</v>
      </c>
      <c r="S548" s="27">
        <v>-3.2802500567621089</v>
      </c>
      <c r="T548" s="27">
        <v>2.56465415371984</v>
      </c>
      <c r="U548" s="11" t="s">
        <v>1080</v>
      </c>
      <c r="W548" s="30">
        <f t="shared" si="35"/>
        <v>-0.50056762108579278</v>
      </c>
      <c r="X548" s="6">
        <v>0</v>
      </c>
      <c r="Y548">
        <v>1</v>
      </c>
      <c r="Z548" s="29">
        <f t="shared" si="36"/>
        <v>0.54153719839814585</v>
      </c>
      <c r="AA548" s="6">
        <v>0</v>
      </c>
      <c r="AB548" s="11" t="s">
        <v>9</v>
      </c>
      <c r="AI548" s="29">
        <f t="shared" si="37"/>
        <v>-0.50056762108579278</v>
      </c>
      <c r="AJ548" s="29">
        <f t="shared" si="38"/>
        <v>0.54153719839814585</v>
      </c>
      <c r="AK548" s="11" t="s">
        <v>1080</v>
      </c>
    </row>
    <row r="549" spans="1:37" x14ac:dyDescent="0.2">
      <c r="A549">
        <v>0</v>
      </c>
      <c r="B549" s="27">
        <v>-3.2802498285038584</v>
      </c>
      <c r="C549" s="27">
        <v>2.56465396198189</v>
      </c>
      <c r="D549">
        <v>0</v>
      </c>
      <c r="E549" s="11" t="s">
        <v>1076</v>
      </c>
      <c r="G549" s="27">
        <v>-3.2802496248402968</v>
      </c>
      <c r="H549" s="6">
        <v>0</v>
      </c>
      <c r="I549">
        <v>1</v>
      </c>
      <c r="J549" s="27">
        <v>2.56465356756862</v>
      </c>
      <c r="K549" s="6">
        <v>0</v>
      </c>
      <c r="L549" s="11" t="s">
        <v>9</v>
      </c>
      <c r="S549" s="27">
        <v>-3.2802496248402968</v>
      </c>
      <c r="T549" s="27">
        <v>2.56465356756862</v>
      </c>
      <c r="U549" s="11" t="s">
        <v>1080</v>
      </c>
      <c r="W549" s="30">
        <f t="shared" si="35"/>
        <v>-0.49624840296746697</v>
      </c>
      <c r="X549" s="6">
        <v>0</v>
      </c>
      <c r="Y549">
        <v>1</v>
      </c>
      <c r="Z549" s="29">
        <f t="shared" si="36"/>
        <v>0.53567568619837402</v>
      </c>
      <c r="AA549" s="6">
        <v>0</v>
      </c>
      <c r="AB549" s="11" t="s">
        <v>9</v>
      </c>
      <c r="AI549" s="29">
        <f t="shared" si="37"/>
        <v>-0.49624840296746697</v>
      </c>
      <c r="AJ549" s="29">
        <f t="shared" si="38"/>
        <v>0.53567568619837402</v>
      </c>
      <c r="AK549" s="11" t="s">
        <v>1080</v>
      </c>
    </row>
    <row r="550" spans="1:37" x14ac:dyDescent="0.2">
      <c r="A550">
        <v>0</v>
      </c>
      <c r="B550" s="27">
        <v>-3.2802498596690248</v>
      </c>
      <c r="C550" s="27">
        <v>2.5646539620504201</v>
      </c>
      <c r="D550">
        <v>0</v>
      </c>
      <c r="E550" s="11" t="s">
        <v>1076</v>
      </c>
      <c r="G550" s="27">
        <v>-3.2802497112751436</v>
      </c>
      <c r="H550" s="6">
        <v>0</v>
      </c>
      <c r="I550">
        <v>1</v>
      </c>
      <c r="J550" s="27">
        <v>2.5646538931878302</v>
      </c>
      <c r="K550" s="6">
        <v>0</v>
      </c>
      <c r="L550" s="11" t="s">
        <v>9</v>
      </c>
      <c r="S550" s="27">
        <v>-3.2802497112751436</v>
      </c>
      <c r="T550" s="27">
        <v>2.5646538931878302</v>
      </c>
      <c r="U550" s="11" t="s">
        <v>1080</v>
      </c>
      <c r="W550" s="30">
        <f t="shared" si="35"/>
        <v>-0.49711275143636158</v>
      </c>
      <c r="X550" s="6">
        <v>0</v>
      </c>
      <c r="Y550">
        <v>1</v>
      </c>
      <c r="Z550" s="29">
        <f t="shared" si="36"/>
        <v>0.53893187830180977</v>
      </c>
      <c r="AA550" s="6">
        <v>0</v>
      </c>
      <c r="AB550" s="11" t="s">
        <v>9</v>
      </c>
      <c r="AI550" s="29">
        <f t="shared" si="37"/>
        <v>-0.49711275143636158</v>
      </c>
      <c r="AJ550" s="29">
        <f t="shared" si="38"/>
        <v>0.53893187830180977</v>
      </c>
      <c r="AK550" s="11" t="s">
        <v>1080</v>
      </c>
    </row>
    <row r="551" spans="1:37" x14ac:dyDescent="0.2">
      <c r="A551">
        <v>0</v>
      </c>
      <c r="B551" s="27">
        <v>-3.2802498502851414</v>
      </c>
      <c r="C551" s="27">
        <v>2.5646539624620801</v>
      </c>
      <c r="D551">
        <v>0</v>
      </c>
      <c r="E551" s="11" t="s">
        <v>1076</v>
      </c>
      <c r="G551" s="27">
        <v>-3.2802499789578636</v>
      </c>
      <c r="H551" s="6">
        <v>0</v>
      </c>
      <c r="I551">
        <v>1</v>
      </c>
      <c r="J551" s="27">
        <v>2.5646541194295498</v>
      </c>
      <c r="K551" s="6">
        <v>0</v>
      </c>
      <c r="L551" s="11" t="s">
        <v>9</v>
      </c>
      <c r="S551" s="27">
        <v>-3.2802499789578636</v>
      </c>
      <c r="T551" s="27">
        <v>2.5646541194295498</v>
      </c>
      <c r="U551" s="11" t="s">
        <v>1080</v>
      </c>
      <c r="W551" s="30">
        <f t="shared" si="35"/>
        <v>-0.49978957863640971</v>
      </c>
      <c r="X551" s="6">
        <v>0</v>
      </c>
      <c r="Y551">
        <v>1</v>
      </c>
      <c r="Z551" s="29">
        <f t="shared" si="36"/>
        <v>0.54119429549973574</v>
      </c>
      <c r="AA551" s="6">
        <v>0</v>
      </c>
      <c r="AB551" s="11" t="s">
        <v>9</v>
      </c>
      <c r="AI551" s="29">
        <f t="shared" si="37"/>
        <v>-0.49978957863640971</v>
      </c>
      <c r="AJ551" s="29">
        <f t="shared" si="38"/>
        <v>0.54119429549973574</v>
      </c>
      <c r="AK551" s="11" t="s">
        <v>1080</v>
      </c>
    </row>
    <row r="552" spans="1:37" x14ac:dyDescent="0.2">
      <c r="A552">
        <v>0</v>
      </c>
      <c r="B552" s="27">
        <v>-3.2802498800909259</v>
      </c>
      <c r="C552" s="27">
        <v>2.56465396371228</v>
      </c>
      <c r="D552">
        <v>0</v>
      </c>
      <c r="E552" s="11" t="s">
        <v>1076</v>
      </c>
      <c r="G552" s="27">
        <v>-3.2802499345057425</v>
      </c>
      <c r="H552" s="6">
        <v>0</v>
      </c>
      <c r="I552">
        <v>1</v>
      </c>
      <c r="J552" s="27">
        <v>2.5646541264987301</v>
      </c>
      <c r="K552" s="6">
        <v>0</v>
      </c>
      <c r="L552" s="11" t="s">
        <v>9</v>
      </c>
      <c r="S552" s="27">
        <v>-3.2802499345057425</v>
      </c>
      <c r="T552" s="27">
        <v>2.5646541264987301</v>
      </c>
      <c r="U552" s="11" t="s">
        <v>1080</v>
      </c>
      <c r="W552" s="30">
        <f t="shared" si="35"/>
        <v>-0.49934505742567126</v>
      </c>
      <c r="X552" s="6">
        <v>0</v>
      </c>
      <c r="Y552">
        <v>1</v>
      </c>
      <c r="Z552" s="29">
        <f t="shared" si="36"/>
        <v>0.54126498729965533</v>
      </c>
      <c r="AA552" s="6">
        <v>0</v>
      </c>
      <c r="AB552" s="11" t="s">
        <v>9</v>
      </c>
      <c r="AI552" s="29">
        <f t="shared" si="37"/>
        <v>-0.49934505742567126</v>
      </c>
      <c r="AJ552" s="29">
        <f t="shared" si="38"/>
        <v>0.54126498729965533</v>
      </c>
      <c r="AK552" s="11" t="s">
        <v>1080</v>
      </c>
    </row>
    <row r="553" spans="1:37" x14ac:dyDescent="0.2">
      <c r="A553">
        <v>0</v>
      </c>
      <c r="B553" s="27">
        <v>-3.2802497873341228</v>
      </c>
      <c r="C553" s="27">
        <v>2.5646539637314798</v>
      </c>
      <c r="D553">
        <v>0</v>
      </c>
      <c r="E553" s="11" t="s">
        <v>1076</v>
      </c>
      <c r="G553" s="27">
        <v>-3.2802498029381542</v>
      </c>
      <c r="H553" s="6">
        <v>0</v>
      </c>
      <c r="I553">
        <v>1</v>
      </c>
      <c r="J553" s="27">
        <v>2.5646539384884202</v>
      </c>
      <c r="K553" s="6">
        <v>0</v>
      </c>
      <c r="L553" s="11" t="s">
        <v>9</v>
      </c>
      <c r="S553" s="27">
        <v>-3.2802498029381542</v>
      </c>
      <c r="T553" s="27">
        <v>2.5646539384884202</v>
      </c>
      <c r="U553" s="11" t="s">
        <v>1080</v>
      </c>
      <c r="W553" s="30">
        <f t="shared" si="35"/>
        <v>-0.4980293815387995</v>
      </c>
      <c r="X553" s="6">
        <v>0</v>
      </c>
      <c r="Y553">
        <v>1</v>
      </c>
      <c r="Z553" s="29">
        <f t="shared" si="36"/>
        <v>0.53938488420317299</v>
      </c>
      <c r="AA553" s="6">
        <v>0</v>
      </c>
      <c r="AB553" s="11" t="s">
        <v>9</v>
      </c>
      <c r="AI553" s="29">
        <f t="shared" si="37"/>
        <v>-0.4980293815387995</v>
      </c>
      <c r="AJ553" s="29">
        <f t="shared" si="38"/>
        <v>0.53938488420317299</v>
      </c>
      <c r="AK553" s="11" t="s">
        <v>1080</v>
      </c>
    </row>
    <row r="554" spans="1:37" x14ac:dyDescent="0.2">
      <c r="A554">
        <v>0</v>
      </c>
      <c r="B554" s="27">
        <v>-3.2802498404006419</v>
      </c>
      <c r="C554" s="27">
        <v>2.56465396417632</v>
      </c>
      <c r="D554">
        <v>0</v>
      </c>
      <c r="E554" s="11" t="s">
        <v>1076</v>
      </c>
      <c r="G554" s="27">
        <v>-3.2802497475693362</v>
      </c>
      <c r="H554" s="6">
        <v>0</v>
      </c>
      <c r="I554">
        <v>1</v>
      </c>
      <c r="J554" s="27">
        <v>2.5646536541117602</v>
      </c>
      <c r="K554" s="6">
        <v>0</v>
      </c>
      <c r="L554" s="11" t="s">
        <v>9</v>
      </c>
      <c r="S554" s="27">
        <v>-3.2802497475693362</v>
      </c>
      <c r="T554" s="27">
        <v>2.5646536541117602</v>
      </c>
      <c r="U554" s="11" t="s">
        <v>1080</v>
      </c>
      <c r="W554" s="30">
        <f t="shared" si="35"/>
        <v>-0.4974756933588651</v>
      </c>
      <c r="X554" s="6">
        <v>0</v>
      </c>
      <c r="Y554">
        <v>1</v>
      </c>
      <c r="Z554" s="29">
        <f t="shared" si="36"/>
        <v>0.53654111760261003</v>
      </c>
      <c r="AA554" s="6">
        <v>0</v>
      </c>
      <c r="AB554" s="11" t="s">
        <v>9</v>
      </c>
      <c r="AI554" s="29">
        <f t="shared" si="37"/>
        <v>-0.4974756933588651</v>
      </c>
      <c r="AJ554" s="29">
        <f t="shared" si="38"/>
        <v>0.53654111760261003</v>
      </c>
      <c r="AK554" s="11" t="s">
        <v>1080</v>
      </c>
    </row>
    <row r="555" spans="1:37" x14ac:dyDescent="0.2">
      <c r="A555">
        <v>0</v>
      </c>
      <c r="B555" s="27">
        <v>-3.2802497221364262</v>
      </c>
      <c r="C555" s="27">
        <v>2.5646539643018</v>
      </c>
      <c r="D555">
        <v>0</v>
      </c>
      <c r="E555" s="11" t="s">
        <v>1076</v>
      </c>
      <c r="G555" s="27">
        <v>-3.2802498540841363</v>
      </c>
      <c r="H555" s="6">
        <v>0</v>
      </c>
      <c r="I555">
        <v>1</v>
      </c>
      <c r="J555" s="27">
        <v>2.56465389830556</v>
      </c>
      <c r="K555" s="6">
        <v>0</v>
      </c>
      <c r="L555" s="11" t="s">
        <v>9</v>
      </c>
      <c r="S555" s="27">
        <v>-3.2802498540841363</v>
      </c>
      <c r="T555" s="27">
        <v>2.56465389830556</v>
      </c>
      <c r="U555" s="11" t="s">
        <v>1080</v>
      </c>
      <c r="W555" s="30">
        <f t="shared" si="35"/>
        <v>-0.49854084136313759</v>
      </c>
      <c r="X555" s="6">
        <v>0</v>
      </c>
      <c r="Y555">
        <v>1</v>
      </c>
      <c r="Z555" s="29">
        <f t="shared" si="36"/>
        <v>0.53898305560142035</v>
      </c>
      <c r="AA555" s="6">
        <v>0</v>
      </c>
      <c r="AB555" s="11" t="s">
        <v>9</v>
      </c>
      <c r="AI555" s="29">
        <f t="shared" si="37"/>
        <v>-0.49854084136313759</v>
      </c>
      <c r="AJ555" s="29">
        <f t="shared" si="38"/>
        <v>0.53898305560142035</v>
      </c>
      <c r="AK555" s="11" t="s">
        <v>1080</v>
      </c>
    </row>
    <row r="556" spans="1:37" x14ac:dyDescent="0.2">
      <c r="A556">
        <v>0</v>
      </c>
      <c r="B556" s="27">
        <v>-3.2802499174918394</v>
      </c>
      <c r="C556" s="27">
        <v>2.5646539650319098</v>
      </c>
      <c r="D556">
        <v>0</v>
      </c>
      <c r="E556" s="11" t="s">
        <v>1076</v>
      </c>
      <c r="G556" s="27">
        <v>-3.2802497951921747</v>
      </c>
      <c r="H556" s="6">
        <v>0</v>
      </c>
      <c r="I556">
        <v>1</v>
      </c>
      <c r="J556" s="27">
        <v>2.5646538695949102</v>
      </c>
      <c r="K556" s="6">
        <v>0</v>
      </c>
      <c r="L556" s="11" t="s">
        <v>9</v>
      </c>
      <c r="S556" s="27">
        <v>-3.2802497951921747</v>
      </c>
      <c r="T556" s="27">
        <v>2.5646538695949102</v>
      </c>
      <c r="U556" s="11" t="s">
        <v>1080</v>
      </c>
      <c r="W556" s="30">
        <f t="shared" si="35"/>
        <v>-0.4979519217449706</v>
      </c>
      <c r="X556" s="6">
        <v>0</v>
      </c>
      <c r="Y556">
        <v>1</v>
      </c>
      <c r="Z556" s="29">
        <f t="shared" si="36"/>
        <v>0.53869594910065643</v>
      </c>
      <c r="AA556" s="6">
        <v>0</v>
      </c>
      <c r="AB556" s="11" t="s">
        <v>9</v>
      </c>
      <c r="AI556" s="29">
        <f t="shared" si="37"/>
        <v>-0.4979519217449706</v>
      </c>
      <c r="AJ556" s="29">
        <f t="shared" si="38"/>
        <v>0.53869594910065643</v>
      </c>
      <c r="AK556" s="11" t="s">
        <v>1080</v>
      </c>
    </row>
    <row r="557" spans="1:37" x14ac:dyDescent="0.2">
      <c r="A557">
        <v>0</v>
      </c>
      <c r="B557" s="27">
        <v>-3.2802497191237503</v>
      </c>
      <c r="C557" s="27">
        <v>2.5646539654786502</v>
      </c>
      <c r="D557">
        <v>0</v>
      </c>
      <c r="E557" s="11" t="s">
        <v>1076</v>
      </c>
      <c r="G557" s="27">
        <v>-3.2802499187192407</v>
      </c>
      <c r="H557" s="6">
        <v>0</v>
      </c>
      <c r="I557">
        <v>1</v>
      </c>
      <c r="J557" s="27">
        <v>2.56465418252944</v>
      </c>
      <c r="K557" s="6">
        <v>0</v>
      </c>
      <c r="L557" s="11" t="s">
        <v>9</v>
      </c>
      <c r="S557" s="27">
        <v>-3.2802499187192407</v>
      </c>
      <c r="T557" s="27">
        <v>2.56465418252944</v>
      </c>
      <c r="U557" s="11" t="s">
        <v>1080</v>
      </c>
      <c r="W557" s="30">
        <f t="shared" si="35"/>
        <v>-0.49918719240667997</v>
      </c>
      <c r="X557" s="6">
        <v>0</v>
      </c>
      <c r="Y557">
        <v>1</v>
      </c>
      <c r="Z557" s="29">
        <f t="shared" si="36"/>
        <v>0.54182529440004146</v>
      </c>
      <c r="AA557" s="6">
        <v>0</v>
      </c>
      <c r="AB557" s="11" t="s">
        <v>9</v>
      </c>
      <c r="AI557" s="29">
        <f t="shared" si="37"/>
        <v>-0.49918719240667997</v>
      </c>
      <c r="AJ557" s="29">
        <f t="shared" si="38"/>
        <v>0.54182529440004146</v>
      </c>
      <c r="AK557" s="11" t="s">
        <v>1080</v>
      </c>
    </row>
    <row r="558" spans="1:37" x14ac:dyDescent="0.2">
      <c r="A558">
        <v>0</v>
      </c>
      <c r="B558" s="27">
        <v>-3.2802498303716461</v>
      </c>
      <c r="C558" s="27">
        <v>2.5646539657068601</v>
      </c>
      <c r="D558">
        <v>0</v>
      </c>
      <c r="E558" s="11" t="s">
        <v>1076</v>
      </c>
      <c r="G558" s="27">
        <v>-3.2802499196295289</v>
      </c>
      <c r="H558" s="6">
        <v>0</v>
      </c>
      <c r="I558">
        <v>1</v>
      </c>
      <c r="J558" s="27">
        <v>2.5646539824114298</v>
      </c>
      <c r="K558" s="6">
        <v>0</v>
      </c>
      <c r="L558" s="11" t="s">
        <v>9</v>
      </c>
      <c r="S558" s="27">
        <v>-3.2802499196295289</v>
      </c>
      <c r="T558" s="27">
        <v>2.5646539824114298</v>
      </c>
      <c r="U558" s="11" t="s">
        <v>1080</v>
      </c>
      <c r="W558" s="30">
        <f t="shared" si="35"/>
        <v>-0.49919629529176746</v>
      </c>
      <c r="X558" s="6">
        <v>0</v>
      </c>
      <c r="Y558">
        <v>1</v>
      </c>
      <c r="Z558" s="29">
        <f t="shared" si="36"/>
        <v>0.53982411429751664</v>
      </c>
      <c r="AA558" s="6">
        <v>0</v>
      </c>
      <c r="AB558" s="11" t="s">
        <v>9</v>
      </c>
      <c r="AI558" s="29">
        <f t="shared" si="37"/>
        <v>-0.49919629529176746</v>
      </c>
      <c r="AJ558" s="29">
        <f t="shared" si="38"/>
        <v>0.53982411429751664</v>
      </c>
      <c r="AK558" s="11" t="s">
        <v>1080</v>
      </c>
    </row>
    <row r="559" spans="1:37" x14ac:dyDescent="0.2">
      <c r="A559">
        <v>0</v>
      </c>
      <c r="B559" s="27">
        <v>-3.2802498448722459</v>
      </c>
      <c r="C559" s="27">
        <v>2.5646539659655998</v>
      </c>
      <c r="D559">
        <v>0</v>
      </c>
      <c r="E559" s="11" t="s">
        <v>1076</v>
      </c>
      <c r="G559" s="27">
        <v>-3.2802499114724331</v>
      </c>
      <c r="H559" s="6">
        <v>0</v>
      </c>
      <c r="I559">
        <v>1</v>
      </c>
      <c r="J559" s="27">
        <v>2.5646539441582998</v>
      </c>
      <c r="K559" s="6">
        <v>0</v>
      </c>
      <c r="L559" s="11" t="s">
        <v>9</v>
      </c>
      <c r="S559" s="27">
        <v>-3.2802499114724331</v>
      </c>
      <c r="T559" s="27">
        <v>2.5646539441582998</v>
      </c>
      <c r="U559" s="11" t="s">
        <v>1080</v>
      </c>
      <c r="W559" s="30">
        <f t="shared" si="35"/>
        <v>-0.49911472432722803</v>
      </c>
      <c r="X559" s="6">
        <v>0</v>
      </c>
      <c r="Y559">
        <v>1</v>
      </c>
      <c r="Z559" s="29">
        <f t="shared" si="36"/>
        <v>0.5394415829978243</v>
      </c>
      <c r="AA559" s="6">
        <v>0</v>
      </c>
      <c r="AB559" s="11" t="s">
        <v>9</v>
      </c>
      <c r="AI559" s="29">
        <f t="shared" si="37"/>
        <v>-0.49911472432722803</v>
      </c>
      <c r="AJ559" s="29">
        <f t="shared" si="38"/>
        <v>0.5394415829978243</v>
      </c>
      <c r="AK559" s="11" t="s">
        <v>1080</v>
      </c>
    </row>
    <row r="560" spans="1:37" x14ac:dyDescent="0.2">
      <c r="A560">
        <v>0</v>
      </c>
      <c r="B560" s="27">
        <v>-3.2802500184773802</v>
      </c>
      <c r="C560" s="27">
        <v>2.5646539669393098</v>
      </c>
      <c r="D560">
        <v>0</v>
      </c>
      <c r="E560" s="11" t="s">
        <v>1076</v>
      </c>
      <c r="G560" s="27">
        <v>-3.2802499480482323</v>
      </c>
      <c r="H560" s="6">
        <v>0</v>
      </c>
      <c r="I560">
        <v>1</v>
      </c>
      <c r="J560" s="27">
        <v>2.5646540286464998</v>
      </c>
      <c r="K560" s="6">
        <v>0</v>
      </c>
      <c r="L560" s="11" t="s">
        <v>9</v>
      </c>
      <c r="S560" s="27">
        <v>-3.2802499480482323</v>
      </c>
      <c r="T560" s="27">
        <v>2.5646540286464998</v>
      </c>
      <c r="U560" s="11" t="s">
        <v>1080</v>
      </c>
      <c r="W560" s="30">
        <f t="shared" si="35"/>
        <v>-0.49948048232181463</v>
      </c>
      <c r="X560" s="6">
        <v>0</v>
      </c>
      <c r="Y560">
        <v>1</v>
      </c>
      <c r="Z560" s="29">
        <f t="shared" si="36"/>
        <v>0.54028646499864408</v>
      </c>
      <c r="AA560" s="6">
        <v>0</v>
      </c>
      <c r="AB560" s="11" t="s">
        <v>9</v>
      </c>
      <c r="AI560" s="29">
        <f t="shared" si="37"/>
        <v>-0.49948048232181463</v>
      </c>
      <c r="AJ560" s="29">
        <f t="shared" si="38"/>
        <v>0.54028646499864408</v>
      </c>
      <c r="AK560" s="11" t="s">
        <v>1080</v>
      </c>
    </row>
    <row r="561" spans="1:37" x14ac:dyDescent="0.2">
      <c r="A561">
        <v>0</v>
      </c>
      <c r="B561" s="27">
        <v>-3.2802497510401358</v>
      </c>
      <c r="C561" s="27">
        <v>2.5646539670045998</v>
      </c>
      <c r="D561">
        <v>0</v>
      </c>
      <c r="E561" s="11" t="s">
        <v>1076</v>
      </c>
      <c r="G561" s="27">
        <v>-3.2802497083531827</v>
      </c>
      <c r="H561" s="6">
        <v>0</v>
      </c>
      <c r="I561">
        <v>1</v>
      </c>
      <c r="J561" s="27">
        <v>2.5646537723329899</v>
      </c>
      <c r="K561" s="6">
        <v>0</v>
      </c>
      <c r="L561" s="11" t="s">
        <v>9</v>
      </c>
      <c r="S561" s="27">
        <v>-3.2802497083531827</v>
      </c>
      <c r="T561" s="27">
        <v>2.5646537723329899</v>
      </c>
      <c r="U561" s="11" t="s">
        <v>1080</v>
      </c>
      <c r="W561" s="30">
        <f t="shared" si="35"/>
        <v>-0.49708353183086729</v>
      </c>
      <c r="X561" s="6">
        <v>0</v>
      </c>
      <c r="Y561">
        <v>1</v>
      </c>
      <c r="Z561" s="29">
        <f t="shared" si="36"/>
        <v>0.53772332989683491</v>
      </c>
      <c r="AA561" s="6">
        <v>0</v>
      </c>
      <c r="AB561" s="11" t="s">
        <v>9</v>
      </c>
      <c r="AI561" s="29">
        <f t="shared" si="37"/>
        <v>-0.49708353183086729</v>
      </c>
      <c r="AJ561" s="29">
        <f t="shared" si="38"/>
        <v>0.53772332989683491</v>
      </c>
      <c r="AK561" s="11" t="s">
        <v>1080</v>
      </c>
    </row>
    <row r="562" spans="1:37" x14ac:dyDescent="0.2">
      <c r="A562">
        <v>0</v>
      </c>
      <c r="B562" s="27">
        <v>-3.2802498394447874</v>
      </c>
      <c r="C562" s="27">
        <v>2.5646539672232498</v>
      </c>
      <c r="D562">
        <v>0</v>
      </c>
      <c r="E562" s="11" t="s">
        <v>1076</v>
      </c>
      <c r="G562" s="27">
        <v>-3.2802496899870839</v>
      </c>
      <c r="H562" s="6">
        <v>0</v>
      </c>
      <c r="I562">
        <v>1</v>
      </c>
      <c r="J562" s="27">
        <v>2.5646539289407202</v>
      </c>
      <c r="K562" s="6">
        <v>0</v>
      </c>
      <c r="L562" s="11" t="s">
        <v>9</v>
      </c>
      <c r="S562" s="27">
        <v>-3.2802496899870839</v>
      </c>
      <c r="T562" s="27">
        <v>2.5646539289407202</v>
      </c>
      <c r="U562" s="11" t="s">
        <v>1080</v>
      </c>
      <c r="W562" s="30">
        <f t="shared" si="35"/>
        <v>-0.49689987083547749</v>
      </c>
      <c r="X562" s="6">
        <v>0</v>
      </c>
      <c r="Y562">
        <v>1</v>
      </c>
      <c r="Z562" s="29">
        <f t="shared" si="36"/>
        <v>0.53928940720288665</v>
      </c>
      <c r="AA562" s="6">
        <v>0</v>
      </c>
      <c r="AB562" s="11" t="s">
        <v>9</v>
      </c>
      <c r="AI562" s="29">
        <f t="shared" si="37"/>
        <v>-0.49689987083547749</v>
      </c>
      <c r="AJ562" s="29">
        <f t="shared" si="38"/>
        <v>0.53928940720288665</v>
      </c>
      <c r="AK562" s="11" t="s">
        <v>1080</v>
      </c>
    </row>
    <row r="563" spans="1:37" x14ac:dyDescent="0.2">
      <c r="A563">
        <v>0</v>
      </c>
      <c r="B563" s="27">
        <v>-3.2802498393279964</v>
      </c>
      <c r="C563" s="27">
        <v>2.5646539674378701</v>
      </c>
      <c r="D563">
        <v>0</v>
      </c>
      <c r="E563" s="11" t="s">
        <v>1076</v>
      </c>
      <c r="G563" s="27">
        <v>-3.2802499711997721</v>
      </c>
      <c r="H563" s="6">
        <v>0</v>
      </c>
      <c r="I563">
        <v>1</v>
      </c>
      <c r="J563" s="27">
        <v>2.5646539946000102</v>
      </c>
      <c r="K563" s="6">
        <v>0</v>
      </c>
      <c r="L563" s="11" t="s">
        <v>9</v>
      </c>
      <c r="S563" s="27">
        <v>-3.2802499711997721</v>
      </c>
      <c r="T563" s="27">
        <v>2.5646539946000102</v>
      </c>
      <c r="U563" s="11" t="s">
        <v>1080</v>
      </c>
      <c r="W563" s="30">
        <f t="shared" si="35"/>
        <v>-0.49971199771971442</v>
      </c>
      <c r="X563" s="6">
        <v>0</v>
      </c>
      <c r="Y563">
        <v>1</v>
      </c>
      <c r="Z563" s="29">
        <f t="shared" si="36"/>
        <v>0.53994600010264548</v>
      </c>
      <c r="AA563" s="6">
        <v>0</v>
      </c>
      <c r="AB563" s="11" t="s">
        <v>9</v>
      </c>
      <c r="AI563" s="29">
        <f t="shared" si="37"/>
        <v>-0.49971199771971442</v>
      </c>
      <c r="AJ563" s="29">
        <f t="shared" si="38"/>
        <v>0.53994600010264548</v>
      </c>
      <c r="AK563" s="11" t="s">
        <v>1080</v>
      </c>
    </row>
    <row r="564" spans="1:37" x14ac:dyDescent="0.2">
      <c r="A564">
        <v>0</v>
      </c>
      <c r="B564" s="27">
        <v>-3.2802498357989034</v>
      </c>
      <c r="C564" s="27">
        <v>2.5646539675208002</v>
      </c>
      <c r="D564">
        <v>0</v>
      </c>
      <c r="E564" s="11" t="s">
        <v>1076</v>
      </c>
      <c r="G564" s="27">
        <v>-3.2802497000450166</v>
      </c>
      <c r="H564" s="6">
        <v>0</v>
      </c>
      <c r="I564">
        <v>1</v>
      </c>
      <c r="J564" s="27">
        <v>2.5646538405832202</v>
      </c>
      <c r="K564" s="6">
        <v>0</v>
      </c>
      <c r="L564" s="11" t="s">
        <v>9</v>
      </c>
      <c r="S564" s="27">
        <v>-3.2802497000450166</v>
      </c>
      <c r="T564" s="27">
        <v>2.5646538405832202</v>
      </c>
      <c r="U564" s="11" t="s">
        <v>1080</v>
      </c>
      <c r="W564" s="30">
        <f t="shared" si="35"/>
        <v>-0.49700045016652439</v>
      </c>
      <c r="X564" s="6">
        <v>0</v>
      </c>
      <c r="Y564">
        <v>1</v>
      </c>
      <c r="Z564" s="29">
        <f t="shared" si="36"/>
        <v>0.53840583220153349</v>
      </c>
      <c r="AA564" s="6">
        <v>0</v>
      </c>
      <c r="AB564" s="11" t="s">
        <v>9</v>
      </c>
      <c r="AI564" s="29">
        <f t="shared" si="37"/>
        <v>-0.49700045016652439</v>
      </c>
      <c r="AJ564" s="29">
        <f t="shared" si="38"/>
        <v>0.53840583220153349</v>
      </c>
      <c r="AK564" s="11" t="s">
        <v>1080</v>
      </c>
    </row>
    <row r="565" spans="1:37" x14ac:dyDescent="0.2">
      <c r="A565">
        <v>0</v>
      </c>
      <c r="B565" s="27">
        <v>-3.2802498739768957</v>
      </c>
      <c r="C565" s="27">
        <v>2.56465396799662</v>
      </c>
      <c r="D565">
        <v>0</v>
      </c>
      <c r="E565" s="11" t="s">
        <v>1076</v>
      </c>
      <c r="G565" s="27">
        <v>-3.2802499497115876</v>
      </c>
      <c r="H565" s="6">
        <v>0</v>
      </c>
      <c r="I565">
        <v>1</v>
      </c>
      <c r="J565" s="27">
        <v>2.56465410914437</v>
      </c>
      <c r="K565" s="6">
        <v>0</v>
      </c>
      <c r="L565" s="11" t="s">
        <v>9</v>
      </c>
      <c r="S565" s="27">
        <v>-3.2802499497115876</v>
      </c>
      <c r="T565" s="27">
        <v>2.56465410914437</v>
      </c>
      <c r="U565" s="11" t="s">
        <v>1080</v>
      </c>
      <c r="W565" s="30">
        <f t="shared" si="35"/>
        <v>-0.4994971158739645</v>
      </c>
      <c r="X565" s="6">
        <v>0</v>
      </c>
      <c r="Y565">
        <v>1</v>
      </c>
      <c r="Z565" s="29">
        <f t="shared" si="36"/>
        <v>0.54109144369795104</v>
      </c>
      <c r="AA565" s="6">
        <v>0</v>
      </c>
      <c r="AB565" s="11" t="s">
        <v>9</v>
      </c>
      <c r="AI565" s="29">
        <f t="shared" si="37"/>
        <v>-0.4994971158739645</v>
      </c>
      <c r="AJ565" s="29">
        <f t="shared" si="38"/>
        <v>0.54109144369795104</v>
      </c>
      <c r="AK565" s="11" t="s">
        <v>1080</v>
      </c>
    </row>
    <row r="566" spans="1:37" x14ac:dyDescent="0.2">
      <c r="A566">
        <v>0</v>
      </c>
      <c r="B566" s="27">
        <v>-3.280249959747974</v>
      </c>
      <c r="C566" s="27">
        <v>2.5646539687562302</v>
      </c>
      <c r="D566">
        <v>0</v>
      </c>
      <c r="E566" s="11" t="s">
        <v>1076</v>
      </c>
      <c r="G566" s="27">
        <v>-3.2802496174011639</v>
      </c>
      <c r="H566" s="6">
        <v>0</v>
      </c>
      <c r="I566">
        <v>1</v>
      </c>
      <c r="J566" s="27">
        <v>2.5646535816731602</v>
      </c>
      <c r="K566" s="6">
        <v>0</v>
      </c>
      <c r="L566" s="11" t="s">
        <v>9</v>
      </c>
      <c r="S566" s="27">
        <v>-3.2802496174011639</v>
      </c>
      <c r="T566" s="27">
        <v>2.5646535816731602</v>
      </c>
      <c r="U566" s="11" t="s">
        <v>1080</v>
      </c>
      <c r="W566" s="30">
        <f t="shared" si="35"/>
        <v>-0.49617401164141484</v>
      </c>
      <c r="X566" s="6">
        <v>0</v>
      </c>
      <c r="Y566">
        <v>1</v>
      </c>
      <c r="Z566" s="29">
        <f t="shared" si="36"/>
        <v>0.53581673160078935</v>
      </c>
      <c r="AA566" s="6">
        <v>0</v>
      </c>
      <c r="AB566" s="11" t="s">
        <v>9</v>
      </c>
      <c r="AI566" s="29">
        <f t="shared" si="37"/>
        <v>-0.49617401164141484</v>
      </c>
      <c r="AJ566" s="29">
        <f t="shared" si="38"/>
        <v>0.53581673160078935</v>
      </c>
      <c r="AK566" s="11" t="s">
        <v>1080</v>
      </c>
    </row>
    <row r="567" spans="1:37" x14ac:dyDescent="0.2">
      <c r="A567">
        <v>0</v>
      </c>
      <c r="B567" s="27">
        <v>-3.2802498386611347</v>
      </c>
      <c r="C567" s="27">
        <v>2.5646539691035599</v>
      </c>
      <c r="D567">
        <v>0</v>
      </c>
      <c r="E567" s="11" t="s">
        <v>1076</v>
      </c>
      <c r="G567" s="27">
        <v>-3.28024992679034</v>
      </c>
      <c r="H567" s="6">
        <v>0</v>
      </c>
      <c r="I567">
        <v>1</v>
      </c>
      <c r="J567" s="27">
        <v>2.5646539188780899</v>
      </c>
      <c r="K567" s="6">
        <v>0</v>
      </c>
      <c r="L567" s="11" t="s">
        <v>9</v>
      </c>
      <c r="S567" s="27">
        <v>-3.28024992679034</v>
      </c>
      <c r="T567" s="27">
        <v>2.5646539188780899</v>
      </c>
      <c r="U567" s="11" t="s">
        <v>1080</v>
      </c>
      <c r="W567" s="30">
        <f t="shared" si="35"/>
        <v>-0.49926790339668514</v>
      </c>
      <c r="X567" s="6">
        <v>0</v>
      </c>
      <c r="Y567">
        <v>1</v>
      </c>
      <c r="Z567" s="29">
        <f t="shared" si="36"/>
        <v>0.53918878089825739</v>
      </c>
      <c r="AA567" s="6">
        <v>0</v>
      </c>
      <c r="AB567" s="11" t="s">
        <v>9</v>
      </c>
      <c r="AI567" s="29">
        <f t="shared" si="37"/>
        <v>-0.49926790339668514</v>
      </c>
      <c r="AJ567" s="29">
        <f t="shared" si="38"/>
        <v>0.53918878089825739</v>
      </c>
      <c r="AK567" s="11" t="s">
        <v>1080</v>
      </c>
    </row>
    <row r="568" spans="1:37" x14ac:dyDescent="0.2">
      <c r="A568">
        <v>0</v>
      </c>
      <c r="B568" s="27">
        <v>-3.2802499058130321</v>
      </c>
      <c r="C568" s="27">
        <v>2.5646539693997199</v>
      </c>
      <c r="D568">
        <v>0</v>
      </c>
      <c r="E568" s="11" t="s">
        <v>1076</v>
      </c>
      <c r="G568" s="27">
        <v>-3.2802499511914505</v>
      </c>
      <c r="H568" s="6">
        <v>0</v>
      </c>
      <c r="I568">
        <v>1</v>
      </c>
      <c r="J568" s="27">
        <v>2.56465400477268</v>
      </c>
      <c r="K568" s="6">
        <v>0</v>
      </c>
      <c r="L568" s="11" t="s">
        <v>9</v>
      </c>
      <c r="S568" s="27">
        <v>-3.2802499511914505</v>
      </c>
      <c r="T568" s="27">
        <v>2.56465400477268</v>
      </c>
      <c r="U568" s="11" t="s">
        <v>1080</v>
      </c>
      <c r="W568" s="30">
        <f t="shared" si="35"/>
        <v>-0.49951191450236365</v>
      </c>
      <c r="X568" s="6">
        <v>0</v>
      </c>
      <c r="Y568">
        <v>1</v>
      </c>
      <c r="Z568" s="29">
        <f t="shared" si="36"/>
        <v>0.54004772680127644</v>
      </c>
      <c r="AA568" s="6">
        <v>0</v>
      </c>
      <c r="AB568" s="11" t="s">
        <v>9</v>
      </c>
      <c r="AI568" s="29">
        <f t="shared" si="37"/>
        <v>-0.49951191450236365</v>
      </c>
      <c r="AJ568" s="29">
        <f t="shared" si="38"/>
        <v>0.54004772680127644</v>
      </c>
      <c r="AK568" s="11" t="s">
        <v>1080</v>
      </c>
    </row>
    <row r="569" spans="1:37" x14ac:dyDescent="0.2">
      <c r="A569">
        <v>0</v>
      </c>
      <c r="B569" s="27">
        <v>-3.2802498235685871</v>
      </c>
      <c r="C569" s="27">
        <v>2.5646539705046001</v>
      </c>
      <c r="D569">
        <v>0</v>
      </c>
      <c r="E569" s="11" t="s">
        <v>1076</v>
      </c>
      <c r="G569" s="27">
        <v>-3.28024968633874</v>
      </c>
      <c r="H569" s="6">
        <v>0</v>
      </c>
      <c r="I569">
        <v>1</v>
      </c>
      <c r="J569" s="27">
        <v>2.56465385558305</v>
      </c>
      <c r="K569" s="6">
        <v>0</v>
      </c>
      <c r="L569" s="11" t="s">
        <v>9</v>
      </c>
      <c r="S569" s="27">
        <v>-3.28024968633874</v>
      </c>
      <c r="T569" s="27">
        <v>2.56465385558305</v>
      </c>
      <c r="U569" s="11" t="s">
        <v>1080</v>
      </c>
      <c r="W569" s="30">
        <f t="shared" si="35"/>
        <v>-0.49686338740139036</v>
      </c>
      <c r="X569" s="6">
        <v>0</v>
      </c>
      <c r="Y569">
        <v>1</v>
      </c>
      <c r="Z569" s="29">
        <f t="shared" si="36"/>
        <v>0.53855583049880806</v>
      </c>
      <c r="AA569" s="6">
        <v>0</v>
      </c>
      <c r="AB569" s="11" t="s">
        <v>9</v>
      </c>
      <c r="AI569" s="29">
        <f t="shared" si="37"/>
        <v>-0.49686338740139036</v>
      </c>
      <c r="AJ569" s="29">
        <f t="shared" si="38"/>
        <v>0.53855583049880806</v>
      </c>
      <c r="AK569" s="11" t="s">
        <v>1080</v>
      </c>
    </row>
    <row r="570" spans="1:37" x14ac:dyDescent="0.2">
      <c r="A570">
        <v>0</v>
      </c>
      <c r="B570" s="27">
        <v>-3.2802497470044831</v>
      </c>
      <c r="C570" s="27">
        <v>2.5646539710701899</v>
      </c>
      <c r="D570">
        <v>0</v>
      </c>
      <c r="E570" s="11" t="s">
        <v>1076</v>
      </c>
      <c r="G570" s="27">
        <v>-3.2802499734177157</v>
      </c>
      <c r="H570" s="6">
        <v>0</v>
      </c>
      <c r="I570">
        <v>1</v>
      </c>
      <c r="J570" s="27">
        <v>2.5646542570808801</v>
      </c>
      <c r="K570" s="6">
        <v>0</v>
      </c>
      <c r="L570" s="11" t="s">
        <v>9</v>
      </c>
      <c r="S570" s="27">
        <v>-3.2802499734177157</v>
      </c>
      <c r="T570" s="27">
        <v>2.5646542570808801</v>
      </c>
      <c r="U570" s="11" t="s">
        <v>1080</v>
      </c>
      <c r="W570" s="30">
        <f t="shared" si="35"/>
        <v>-0.49973417715955293</v>
      </c>
      <c r="X570" s="6">
        <v>0</v>
      </c>
      <c r="Y570">
        <v>1</v>
      </c>
      <c r="Z570" s="29">
        <f t="shared" si="36"/>
        <v>0.54257080880051944</v>
      </c>
      <c r="AA570" s="6">
        <v>0</v>
      </c>
      <c r="AB570" s="11" t="s">
        <v>9</v>
      </c>
      <c r="AI570" s="29">
        <f t="shared" si="37"/>
        <v>-0.49973417715955293</v>
      </c>
      <c r="AJ570" s="29">
        <f t="shared" si="38"/>
        <v>0.54257080880051944</v>
      </c>
      <c r="AK570" s="11" t="s">
        <v>1080</v>
      </c>
    </row>
    <row r="571" spans="1:37" x14ac:dyDescent="0.2">
      <c r="A571">
        <v>0</v>
      </c>
      <c r="B571" s="27">
        <v>-3.2802498087198839</v>
      </c>
      <c r="C571" s="27">
        <v>2.5646539711144198</v>
      </c>
      <c r="D571">
        <v>0</v>
      </c>
      <c r="E571" s="11" t="s">
        <v>1076</v>
      </c>
      <c r="G571" s="27">
        <v>-3.2802496663341216</v>
      </c>
      <c r="H571" s="6">
        <v>0</v>
      </c>
      <c r="I571">
        <v>1</v>
      </c>
      <c r="J571" s="27">
        <v>2.5646537058742598</v>
      </c>
      <c r="K571" s="6">
        <v>0</v>
      </c>
      <c r="L571" s="11" t="s">
        <v>9</v>
      </c>
      <c r="S571" s="27">
        <v>-3.2802496663341216</v>
      </c>
      <c r="T571" s="27">
        <v>2.5646537058742598</v>
      </c>
      <c r="U571" s="11" t="s">
        <v>1080</v>
      </c>
      <c r="W571" s="30">
        <f t="shared" si="35"/>
        <v>-0.49666334121866385</v>
      </c>
      <c r="X571" s="6">
        <v>0</v>
      </c>
      <c r="Y571">
        <v>1</v>
      </c>
      <c r="Z571" s="29">
        <f t="shared" si="36"/>
        <v>0.53705874259685515</v>
      </c>
      <c r="AA571" s="6">
        <v>0</v>
      </c>
      <c r="AB571" s="11" t="s">
        <v>9</v>
      </c>
      <c r="AI571" s="29">
        <f t="shared" si="37"/>
        <v>-0.49666334121866385</v>
      </c>
      <c r="AJ571" s="29">
        <f t="shared" si="38"/>
        <v>0.53705874259685515</v>
      </c>
      <c r="AK571" s="11" t="s">
        <v>1080</v>
      </c>
    </row>
    <row r="572" spans="1:37" x14ac:dyDescent="0.2">
      <c r="A572">
        <v>0</v>
      </c>
      <c r="B572" s="27">
        <v>-3.2802498803080806</v>
      </c>
      <c r="C572" s="27">
        <v>2.5646539717504799</v>
      </c>
      <c r="D572">
        <v>0</v>
      </c>
      <c r="E572" s="11" t="s">
        <v>1076</v>
      </c>
      <c r="G572" s="27">
        <v>-3.2802499460763812</v>
      </c>
      <c r="H572" s="6">
        <v>0</v>
      </c>
      <c r="I572">
        <v>1</v>
      </c>
      <c r="J572" s="27">
        <v>2.56465397964091</v>
      </c>
      <c r="K572" s="6">
        <v>0</v>
      </c>
      <c r="L572" s="11" t="s">
        <v>9</v>
      </c>
      <c r="S572" s="27">
        <v>-3.2802499460763812</v>
      </c>
      <c r="T572" s="27">
        <v>2.56465397964091</v>
      </c>
      <c r="U572" s="11" t="s">
        <v>1080</v>
      </c>
      <c r="W572" s="30">
        <f t="shared" si="35"/>
        <v>-0.49946076381456805</v>
      </c>
      <c r="X572" s="6">
        <v>0</v>
      </c>
      <c r="Y572">
        <v>1</v>
      </c>
      <c r="Z572" s="29">
        <f t="shared" si="36"/>
        <v>0.53979640909892623</v>
      </c>
      <c r="AA572" s="6">
        <v>0</v>
      </c>
      <c r="AB572" s="11" t="s">
        <v>9</v>
      </c>
      <c r="AI572" s="29">
        <f t="shared" si="37"/>
        <v>-0.49946076381456805</v>
      </c>
      <c r="AJ572" s="29">
        <f t="shared" si="38"/>
        <v>0.53979640909892623</v>
      </c>
      <c r="AK572" s="11" t="s">
        <v>1080</v>
      </c>
    </row>
    <row r="573" spans="1:37" x14ac:dyDescent="0.2">
      <c r="A573">
        <v>0</v>
      </c>
      <c r="B573" s="27">
        <v>-3.2802498837320839</v>
      </c>
      <c r="C573" s="27">
        <v>2.5646539719030002</v>
      </c>
      <c r="D573">
        <v>0</v>
      </c>
      <c r="E573" s="11" t="s">
        <v>1076</v>
      </c>
      <c r="G573" s="27">
        <v>-3.280249755362731</v>
      </c>
      <c r="H573" s="6">
        <v>0</v>
      </c>
      <c r="I573">
        <v>1</v>
      </c>
      <c r="J573" s="27">
        <v>2.5646537467316199</v>
      </c>
      <c r="K573" s="6">
        <v>0</v>
      </c>
      <c r="L573" s="11" t="s">
        <v>9</v>
      </c>
      <c r="S573" s="27">
        <v>-3.280249755362731</v>
      </c>
      <c r="T573" s="27">
        <v>2.5646537467316199</v>
      </c>
      <c r="U573" s="11" t="s">
        <v>1080</v>
      </c>
      <c r="W573" s="30">
        <f t="shared" si="35"/>
        <v>-0.4975536273122998</v>
      </c>
      <c r="X573" s="6">
        <v>0</v>
      </c>
      <c r="Y573">
        <v>1</v>
      </c>
      <c r="Z573" s="29">
        <f t="shared" si="36"/>
        <v>0.53746731620049104</v>
      </c>
      <c r="AA573" s="6">
        <v>0</v>
      </c>
      <c r="AB573" s="11" t="s">
        <v>9</v>
      </c>
      <c r="AI573" s="29">
        <f t="shared" si="37"/>
        <v>-0.4975536273122998</v>
      </c>
      <c r="AJ573" s="29">
        <f t="shared" si="38"/>
        <v>0.53746731620049104</v>
      </c>
      <c r="AK573" s="11" t="s">
        <v>1080</v>
      </c>
    </row>
    <row r="574" spans="1:37" x14ac:dyDescent="0.2">
      <c r="A574">
        <v>0</v>
      </c>
      <c r="B574" s="27">
        <v>-3.2802498474807886</v>
      </c>
      <c r="C574" s="27">
        <v>2.5646539724572799</v>
      </c>
      <c r="D574">
        <v>0</v>
      </c>
      <c r="E574" s="11" t="s">
        <v>1076</v>
      </c>
      <c r="G574" s="27">
        <v>-3.2802498499743891</v>
      </c>
      <c r="H574" s="6">
        <v>0</v>
      </c>
      <c r="I574">
        <v>1</v>
      </c>
      <c r="J574" s="27">
        <v>2.5646541313976798</v>
      </c>
      <c r="K574" s="6">
        <v>0</v>
      </c>
      <c r="L574" s="11" t="s">
        <v>9</v>
      </c>
      <c r="S574" s="27">
        <v>-3.2802498499743891</v>
      </c>
      <c r="T574" s="27">
        <v>2.5646541313976798</v>
      </c>
      <c r="U574" s="11" t="s">
        <v>1080</v>
      </c>
      <c r="W574" s="30">
        <f t="shared" si="35"/>
        <v>-0.49849974388780538</v>
      </c>
      <c r="X574" s="6">
        <v>0</v>
      </c>
      <c r="Y574">
        <v>1</v>
      </c>
      <c r="Z574" s="29">
        <f t="shared" si="36"/>
        <v>0.54131397679884685</v>
      </c>
      <c r="AA574" s="6">
        <v>0</v>
      </c>
      <c r="AB574" s="11" t="s">
        <v>9</v>
      </c>
      <c r="AI574" s="29">
        <f t="shared" si="37"/>
        <v>-0.49849974388780538</v>
      </c>
      <c r="AJ574" s="29">
        <f t="shared" si="38"/>
        <v>0.54131397679884685</v>
      </c>
      <c r="AK574" s="11" t="s">
        <v>1080</v>
      </c>
    </row>
    <row r="575" spans="1:37" x14ac:dyDescent="0.2">
      <c r="A575">
        <v>0</v>
      </c>
      <c r="B575" s="27">
        <v>-3.2802498307468464</v>
      </c>
      <c r="C575" s="27">
        <v>2.5646539737691398</v>
      </c>
      <c r="D575">
        <v>0</v>
      </c>
      <c r="E575" s="11" t="s">
        <v>1076</v>
      </c>
      <c r="G575" s="27">
        <v>-3.2802496834028276</v>
      </c>
      <c r="H575" s="6">
        <v>0</v>
      </c>
      <c r="I575">
        <v>1</v>
      </c>
      <c r="J575" s="27">
        <v>2.5646538222343098</v>
      </c>
      <c r="K575" s="6">
        <v>0</v>
      </c>
      <c r="L575" s="11" t="s">
        <v>9</v>
      </c>
      <c r="S575" s="27">
        <v>-3.2802496834028276</v>
      </c>
      <c r="T575" s="27">
        <v>2.5646538222343098</v>
      </c>
      <c r="U575" s="11" t="s">
        <v>1080</v>
      </c>
      <c r="W575" s="30">
        <f t="shared" si="35"/>
        <v>-0.49683402827940881</v>
      </c>
      <c r="X575" s="6">
        <v>0</v>
      </c>
      <c r="Y575">
        <v>1</v>
      </c>
      <c r="Z575" s="29">
        <f t="shared" si="36"/>
        <v>0.53822234309700434</v>
      </c>
      <c r="AA575" s="6">
        <v>0</v>
      </c>
      <c r="AB575" s="11" t="s">
        <v>9</v>
      </c>
      <c r="AI575" s="29">
        <f t="shared" si="37"/>
        <v>-0.49683402827940881</v>
      </c>
      <c r="AJ575" s="29">
        <f t="shared" si="38"/>
        <v>0.53822234309700434</v>
      </c>
      <c r="AK575" s="11" t="s">
        <v>1080</v>
      </c>
    </row>
    <row r="576" spans="1:37" x14ac:dyDescent="0.2">
      <c r="A576">
        <v>0</v>
      </c>
      <c r="B576" s="27">
        <v>-3.2802498612348887</v>
      </c>
      <c r="C576" s="27">
        <v>2.56465397419734</v>
      </c>
      <c r="D576">
        <v>0</v>
      </c>
      <c r="E576" s="11" t="s">
        <v>1076</v>
      </c>
      <c r="G576" s="27">
        <v>-3.2802497676858167</v>
      </c>
      <c r="H576" s="6">
        <v>0</v>
      </c>
      <c r="I576">
        <v>1</v>
      </c>
      <c r="J576" s="27">
        <v>2.5646538067823199</v>
      </c>
      <c r="K576" s="6">
        <v>0</v>
      </c>
      <c r="L576" s="11" t="s">
        <v>9</v>
      </c>
      <c r="S576" s="27">
        <v>-3.2802497676858167</v>
      </c>
      <c r="T576" s="27">
        <v>2.5646538067823199</v>
      </c>
      <c r="U576" s="11" t="s">
        <v>1080</v>
      </c>
      <c r="W576" s="30">
        <f t="shared" si="35"/>
        <v>-0.49767685816914309</v>
      </c>
      <c r="X576" s="6">
        <v>0</v>
      </c>
      <c r="Y576">
        <v>1</v>
      </c>
      <c r="Z576" s="29">
        <f t="shared" si="36"/>
        <v>0.53806782319952617</v>
      </c>
      <c r="AA576" s="6">
        <v>0</v>
      </c>
      <c r="AB576" s="11" t="s">
        <v>9</v>
      </c>
      <c r="AI576" s="29">
        <f t="shared" si="37"/>
        <v>-0.49767685816914309</v>
      </c>
      <c r="AJ576" s="29">
        <f t="shared" si="38"/>
        <v>0.53806782319952617</v>
      </c>
      <c r="AK576" s="11" t="s">
        <v>1080</v>
      </c>
    </row>
    <row r="577" spans="1:37" x14ac:dyDescent="0.2">
      <c r="A577">
        <v>0</v>
      </c>
      <c r="B577" s="27">
        <v>-3.2802497895420131</v>
      </c>
      <c r="C577" s="27">
        <v>2.5646539752692101</v>
      </c>
      <c r="D577">
        <v>0</v>
      </c>
      <c r="E577" s="11" t="s">
        <v>1076</v>
      </c>
      <c r="G577" s="27">
        <v>-3.2802497021238066</v>
      </c>
      <c r="H577" s="6">
        <v>0</v>
      </c>
      <c r="I577">
        <v>1</v>
      </c>
      <c r="J577" s="27">
        <v>2.5646538770184502</v>
      </c>
      <c r="K577" s="6">
        <v>0</v>
      </c>
      <c r="L577" s="11" t="s">
        <v>9</v>
      </c>
      <c r="S577" s="27">
        <v>-3.2802497021238066</v>
      </c>
      <c r="T577" s="27">
        <v>2.5646538770184502</v>
      </c>
      <c r="U577" s="11" t="s">
        <v>1080</v>
      </c>
      <c r="W577" s="30">
        <f t="shared" si="35"/>
        <v>-0.49702123806491727</v>
      </c>
      <c r="X577" s="6">
        <v>0</v>
      </c>
      <c r="Y577">
        <v>1</v>
      </c>
      <c r="Z577" s="29">
        <f t="shared" si="36"/>
        <v>0.5387701845029369</v>
      </c>
      <c r="AA577" s="6">
        <v>0</v>
      </c>
      <c r="AB577" s="11" t="s">
        <v>9</v>
      </c>
      <c r="AI577" s="29">
        <f t="shared" si="37"/>
        <v>-0.49702123806491727</v>
      </c>
      <c r="AJ577" s="29">
        <f t="shared" si="38"/>
        <v>0.5387701845029369</v>
      </c>
      <c r="AK577" s="11" t="s">
        <v>1080</v>
      </c>
    </row>
    <row r="578" spans="1:37" x14ac:dyDescent="0.2">
      <c r="A578">
        <v>0</v>
      </c>
      <c r="B578" s="27">
        <v>-3.2802498360468473</v>
      </c>
      <c r="C578" s="27">
        <v>2.5646539753386199</v>
      </c>
      <c r="D578">
        <v>0</v>
      </c>
      <c r="E578" s="11" t="s">
        <v>1076</v>
      </c>
      <c r="G578" s="27">
        <v>-3.2802496786143118</v>
      </c>
      <c r="H578" s="6">
        <v>0</v>
      </c>
      <c r="I578">
        <v>1</v>
      </c>
      <c r="J578" s="27">
        <v>2.5646537464041002</v>
      </c>
      <c r="K578" s="6">
        <v>0</v>
      </c>
      <c r="L578" s="11" t="s">
        <v>9</v>
      </c>
      <c r="S578" s="27">
        <v>-3.2802496786143118</v>
      </c>
      <c r="T578" s="27">
        <v>2.5646537464041002</v>
      </c>
      <c r="U578" s="11" t="s">
        <v>1080</v>
      </c>
      <c r="W578" s="30">
        <f t="shared" si="35"/>
        <v>-0.49678614312142599</v>
      </c>
      <c r="X578" s="6">
        <v>0</v>
      </c>
      <c r="Y578">
        <v>1</v>
      </c>
      <c r="Z578" s="29">
        <f t="shared" si="36"/>
        <v>0.53746404100093059</v>
      </c>
      <c r="AA578" s="6">
        <v>0</v>
      </c>
      <c r="AB578" s="11" t="s">
        <v>9</v>
      </c>
      <c r="AI578" s="29">
        <f t="shared" si="37"/>
        <v>-0.49678614312142599</v>
      </c>
      <c r="AJ578" s="29">
        <f t="shared" si="38"/>
        <v>0.53746404100093059</v>
      </c>
      <c r="AK578" s="11" t="s">
        <v>1080</v>
      </c>
    </row>
    <row r="579" spans="1:37" x14ac:dyDescent="0.2">
      <c r="A579">
        <v>0</v>
      </c>
      <c r="B579" s="27">
        <v>-3.2802497996180087</v>
      </c>
      <c r="C579" s="27">
        <v>2.5646539763396601</v>
      </c>
      <c r="D579">
        <v>0</v>
      </c>
      <c r="E579" s="11" t="s">
        <v>1076</v>
      </c>
      <c r="G579" s="27">
        <v>-3.280249856225113</v>
      </c>
      <c r="H579" s="6">
        <v>0</v>
      </c>
      <c r="I579">
        <v>1</v>
      </c>
      <c r="J579" s="27">
        <v>2.5646540743461301</v>
      </c>
      <c r="K579" s="6">
        <v>0</v>
      </c>
      <c r="L579" s="11" t="s">
        <v>9</v>
      </c>
      <c r="S579" s="27">
        <v>-3.280249856225113</v>
      </c>
      <c r="T579" s="27">
        <v>2.5646540743461301</v>
      </c>
      <c r="U579" s="11" t="s">
        <v>1080</v>
      </c>
      <c r="W579" s="30">
        <f t="shared" ref="W579:W642" si="39">$G579*10000+32802</f>
        <v>-0.4985622511303518</v>
      </c>
      <c r="X579" s="6">
        <v>0</v>
      </c>
      <c r="Y579">
        <v>1</v>
      </c>
      <c r="Z579" s="29">
        <f t="shared" ref="Z579:Z642" si="40">$J579*10000-25646</f>
        <v>0.54074346130073536</v>
      </c>
      <c r="AA579" s="6">
        <v>0</v>
      </c>
      <c r="AB579" s="11" t="s">
        <v>9</v>
      </c>
      <c r="AI579" s="29">
        <f t="shared" ref="AI579:AI642" si="41">$S579*10000+32802</f>
        <v>-0.4985622511303518</v>
      </c>
      <c r="AJ579" s="29">
        <f t="shared" ref="AJ579:AJ642" si="42">$T579*10000-25646</f>
        <v>0.54074346130073536</v>
      </c>
      <c r="AK579" s="11" t="s">
        <v>1080</v>
      </c>
    </row>
    <row r="580" spans="1:37" x14ac:dyDescent="0.2">
      <c r="A580">
        <v>0</v>
      </c>
      <c r="B580" s="27">
        <v>-3.2802498545584702</v>
      </c>
      <c r="C580" s="27">
        <v>2.56465397747928</v>
      </c>
      <c r="D580">
        <v>0</v>
      </c>
      <c r="E580" s="11" t="s">
        <v>1076</v>
      </c>
      <c r="G580" s="27">
        <v>-3.2802498544273151</v>
      </c>
      <c r="H580" s="6">
        <v>0</v>
      </c>
      <c r="I580">
        <v>1</v>
      </c>
      <c r="J580" s="27">
        <v>2.5646538867823399</v>
      </c>
      <c r="K580" s="6">
        <v>0</v>
      </c>
      <c r="L580" s="11" t="s">
        <v>9</v>
      </c>
      <c r="S580" s="27">
        <v>-3.2802498544273151</v>
      </c>
      <c r="T580" s="27">
        <v>2.5646538867823399</v>
      </c>
      <c r="U580" s="11" t="s">
        <v>1080</v>
      </c>
      <c r="W580" s="30">
        <f t="shared" si="39"/>
        <v>-0.49854427314858185</v>
      </c>
      <c r="X580" s="6">
        <v>0</v>
      </c>
      <c r="Y580">
        <v>1</v>
      </c>
      <c r="Z580" s="29">
        <f t="shared" si="40"/>
        <v>0.5388678233975952</v>
      </c>
      <c r="AA580" s="6">
        <v>0</v>
      </c>
      <c r="AB580" s="11" t="s">
        <v>9</v>
      </c>
      <c r="AI580" s="29">
        <f t="shared" si="41"/>
        <v>-0.49854427314858185</v>
      </c>
      <c r="AJ580" s="29">
        <f t="shared" si="42"/>
        <v>0.5388678233975952</v>
      </c>
      <c r="AK580" s="11" t="s">
        <v>1080</v>
      </c>
    </row>
    <row r="581" spans="1:37" x14ac:dyDescent="0.2">
      <c r="A581">
        <v>0</v>
      </c>
      <c r="B581" s="27">
        <v>-3.2802500263066987</v>
      </c>
      <c r="C581" s="27">
        <v>2.5646539775200101</v>
      </c>
      <c r="D581">
        <v>0</v>
      </c>
      <c r="E581" s="11" t="s">
        <v>1076</v>
      </c>
      <c r="G581" s="27">
        <v>-3.2802498139451712</v>
      </c>
      <c r="H581" s="6">
        <v>0</v>
      </c>
      <c r="I581">
        <v>1</v>
      </c>
      <c r="J581" s="27">
        <v>2.5646540724312499</v>
      </c>
      <c r="K581" s="6">
        <v>0</v>
      </c>
      <c r="L581" s="11" t="s">
        <v>9</v>
      </c>
      <c r="S581" s="27">
        <v>-3.2802498139451712</v>
      </c>
      <c r="T581" s="27">
        <v>2.5646540724312499</v>
      </c>
      <c r="U581" s="11" t="s">
        <v>1080</v>
      </c>
      <c r="W581" s="30">
        <f t="shared" si="39"/>
        <v>-0.49813945170899387</v>
      </c>
      <c r="X581" s="6">
        <v>0</v>
      </c>
      <c r="Y581">
        <v>1</v>
      </c>
      <c r="Z581" s="29">
        <f t="shared" si="40"/>
        <v>0.54072431249733199</v>
      </c>
      <c r="AA581" s="6">
        <v>0</v>
      </c>
      <c r="AB581" s="11" t="s">
        <v>9</v>
      </c>
      <c r="AI581" s="29">
        <f t="shared" si="41"/>
        <v>-0.49813945170899387</v>
      </c>
      <c r="AJ581" s="29">
        <f t="shared" si="42"/>
        <v>0.54072431249733199</v>
      </c>
      <c r="AK581" s="11" t="s">
        <v>1080</v>
      </c>
    </row>
    <row r="582" spans="1:37" x14ac:dyDescent="0.2">
      <c r="A582">
        <v>0</v>
      </c>
      <c r="B582" s="27">
        <v>-3.2802497626587992</v>
      </c>
      <c r="C582" s="27">
        <v>2.56465397755046</v>
      </c>
      <c r="D582">
        <v>0</v>
      </c>
      <c r="E582" s="11" t="s">
        <v>1076</v>
      </c>
      <c r="G582" s="27">
        <v>-3.28024973979708</v>
      </c>
      <c r="H582" s="6">
        <v>0</v>
      </c>
      <c r="I582">
        <v>1</v>
      </c>
      <c r="J582" s="27">
        <v>2.5646537372092801</v>
      </c>
      <c r="K582" s="6">
        <v>0</v>
      </c>
      <c r="L582" s="11" t="s">
        <v>9</v>
      </c>
      <c r="S582" s="27">
        <v>-3.28024973979708</v>
      </c>
      <c r="T582" s="27">
        <v>2.5646537372092801</v>
      </c>
      <c r="U582" s="11" t="s">
        <v>1080</v>
      </c>
      <c r="W582" s="30">
        <f t="shared" si="39"/>
        <v>-0.49739797080110293</v>
      </c>
      <c r="X582" s="6">
        <v>0</v>
      </c>
      <c r="Y582">
        <v>1</v>
      </c>
      <c r="Z582" s="29">
        <f t="shared" si="40"/>
        <v>0.53737209280006937</v>
      </c>
      <c r="AA582" s="6">
        <v>0</v>
      </c>
      <c r="AB582" s="11" t="s">
        <v>9</v>
      </c>
      <c r="AI582" s="29">
        <f t="shared" si="41"/>
        <v>-0.49739797080110293</v>
      </c>
      <c r="AJ582" s="29">
        <f t="shared" si="42"/>
        <v>0.53737209280006937</v>
      </c>
      <c r="AK582" s="11" t="s">
        <v>1080</v>
      </c>
    </row>
    <row r="583" spans="1:37" x14ac:dyDescent="0.2">
      <c r="A583">
        <v>0</v>
      </c>
      <c r="B583" s="27">
        <v>-3.2802499183475313</v>
      </c>
      <c r="C583" s="27">
        <v>2.56465397907531</v>
      </c>
      <c r="D583">
        <v>0</v>
      </c>
      <c r="E583" s="11" t="s">
        <v>1076</v>
      </c>
      <c r="G583" s="27">
        <v>-3.2802497640863217</v>
      </c>
      <c r="H583" s="6">
        <v>0</v>
      </c>
      <c r="I583">
        <v>1</v>
      </c>
      <c r="J583" s="27">
        <v>2.5646539190635802</v>
      </c>
      <c r="K583" s="6">
        <v>0</v>
      </c>
      <c r="L583" s="11" t="s">
        <v>9</v>
      </c>
      <c r="S583" s="27">
        <v>-3.2802497640863217</v>
      </c>
      <c r="T583" s="27">
        <v>2.5646539190635802</v>
      </c>
      <c r="U583" s="11" t="s">
        <v>1080</v>
      </c>
      <c r="W583" s="30">
        <f t="shared" si="39"/>
        <v>-0.4976408632210223</v>
      </c>
      <c r="X583" s="6">
        <v>0</v>
      </c>
      <c r="Y583">
        <v>1</v>
      </c>
      <c r="Z583" s="29">
        <f t="shared" si="40"/>
        <v>0.53919063580178772</v>
      </c>
      <c r="AA583" s="6">
        <v>0</v>
      </c>
      <c r="AB583" s="11" t="s">
        <v>9</v>
      </c>
      <c r="AI583" s="29">
        <f t="shared" si="41"/>
        <v>-0.4976408632210223</v>
      </c>
      <c r="AJ583" s="29">
        <f t="shared" si="42"/>
        <v>0.53919063580178772</v>
      </c>
      <c r="AK583" s="11" t="s">
        <v>1080</v>
      </c>
    </row>
    <row r="584" spans="1:37" x14ac:dyDescent="0.2">
      <c r="A584">
        <v>0</v>
      </c>
      <c r="B584" s="27">
        <v>-3.2802499460763812</v>
      </c>
      <c r="C584" s="27">
        <v>2.56465397964091</v>
      </c>
      <c r="D584">
        <v>0</v>
      </c>
      <c r="E584" s="11" t="s">
        <v>1076</v>
      </c>
      <c r="G584" s="27">
        <v>-3.2802498344791422</v>
      </c>
      <c r="H584" s="6">
        <v>0</v>
      </c>
      <c r="I584">
        <v>1</v>
      </c>
      <c r="J584" s="27">
        <v>2.5646538813733502</v>
      </c>
      <c r="K584" s="6">
        <v>0</v>
      </c>
      <c r="L584" s="11" t="s">
        <v>9</v>
      </c>
      <c r="S584" s="27">
        <v>-3.2802498344791422</v>
      </c>
      <c r="T584" s="27">
        <v>2.5646538813733502</v>
      </c>
      <c r="U584" s="11" t="s">
        <v>1080</v>
      </c>
      <c r="W584" s="30">
        <f t="shared" si="39"/>
        <v>-0.49834479142009513</v>
      </c>
      <c r="X584" s="6">
        <v>0</v>
      </c>
      <c r="Y584">
        <v>1</v>
      </c>
      <c r="Z584" s="29">
        <f t="shared" si="40"/>
        <v>0.53881373350304784</v>
      </c>
      <c r="AA584" s="6">
        <v>0</v>
      </c>
      <c r="AB584" s="11" t="s">
        <v>9</v>
      </c>
      <c r="AI584" s="29">
        <f t="shared" si="41"/>
        <v>-0.49834479142009513</v>
      </c>
      <c r="AJ584" s="29">
        <f t="shared" si="42"/>
        <v>0.53881373350304784</v>
      </c>
      <c r="AK584" s="11" t="s">
        <v>1080</v>
      </c>
    </row>
    <row r="585" spans="1:37" x14ac:dyDescent="0.2">
      <c r="A585">
        <v>0</v>
      </c>
      <c r="B585" s="27">
        <v>-3.2802498066164674</v>
      </c>
      <c r="C585" s="27">
        <v>2.5646539801516801</v>
      </c>
      <c r="D585">
        <v>0</v>
      </c>
      <c r="E585" s="11" t="s">
        <v>1076</v>
      </c>
      <c r="G585" s="27">
        <v>-3.2802499373484757</v>
      </c>
      <c r="H585" s="6">
        <v>0</v>
      </c>
      <c r="I585">
        <v>1</v>
      </c>
      <c r="J585" s="27">
        <v>2.5646540276991399</v>
      </c>
      <c r="K585" s="6">
        <v>0</v>
      </c>
      <c r="L585" s="11" t="s">
        <v>9</v>
      </c>
      <c r="S585" s="27">
        <v>-3.2802499373484757</v>
      </c>
      <c r="T585" s="27">
        <v>2.5646540276991399</v>
      </c>
      <c r="U585" s="11" t="s">
        <v>1080</v>
      </c>
      <c r="W585" s="30">
        <f t="shared" si="39"/>
        <v>-0.4993734847594169</v>
      </c>
      <c r="X585" s="6">
        <v>0</v>
      </c>
      <c r="Y585">
        <v>1</v>
      </c>
      <c r="Z585" s="29">
        <f t="shared" si="40"/>
        <v>0.54027699139987817</v>
      </c>
      <c r="AA585" s="6">
        <v>0</v>
      </c>
      <c r="AB585" s="11" t="s">
        <v>9</v>
      </c>
      <c r="AI585" s="29">
        <f t="shared" si="41"/>
        <v>-0.4993734847594169</v>
      </c>
      <c r="AJ585" s="29">
        <f t="shared" si="42"/>
        <v>0.54027699139987817</v>
      </c>
      <c r="AK585" s="11" t="s">
        <v>1080</v>
      </c>
    </row>
    <row r="586" spans="1:37" x14ac:dyDescent="0.2">
      <c r="A586">
        <v>0</v>
      </c>
      <c r="B586" s="27">
        <v>-3.2802498274968963</v>
      </c>
      <c r="C586" s="27">
        <v>2.5646539803444499</v>
      </c>
      <c r="D586">
        <v>0</v>
      </c>
      <c r="E586" s="11" t="s">
        <v>1076</v>
      </c>
      <c r="G586" s="27">
        <v>-3.2802499341494262</v>
      </c>
      <c r="H586" s="6">
        <v>0</v>
      </c>
      <c r="I586">
        <v>1</v>
      </c>
      <c r="J586" s="27">
        <v>2.56465422668099</v>
      </c>
      <c r="K586" s="6">
        <v>0</v>
      </c>
      <c r="L586" s="11" t="s">
        <v>9</v>
      </c>
      <c r="S586" s="27">
        <v>-3.2802499341494262</v>
      </c>
      <c r="T586" s="27">
        <v>2.56465422668099</v>
      </c>
      <c r="U586" s="11" t="s">
        <v>1080</v>
      </c>
      <c r="W586" s="30">
        <f t="shared" si="39"/>
        <v>-0.49934149426553631</v>
      </c>
      <c r="X586" s="6">
        <v>0</v>
      </c>
      <c r="Y586">
        <v>1</v>
      </c>
      <c r="Z586" s="29">
        <f t="shared" si="40"/>
        <v>0.54226680989813758</v>
      </c>
      <c r="AA586" s="6">
        <v>0</v>
      </c>
      <c r="AB586" s="11" t="s">
        <v>9</v>
      </c>
      <c r="AI586" s="29">
        <f t="shared" si="41"/>
        <v>-0.49934149426553631</v>
      </c>
      <c r="AJ586" s="29">
        <f t="shared" si="42"/>
        <v>0.54226680989813758</v>
      </c>
      <c r="AK586" s="11" t="s">
        <v>1080</v>
      </c>
    </row>
    <row r="587" spans="1:37" x14ac:dyDescent="0.2">
      <c r="A587">
        <v>0</v>
      </c>
      <c r="B587" s="27">
        <v>-3.2802498798481134</v>
      </c>
      <c r="C587" s="27">
        <v>2.5646539804502702</v>
      </c>
      <c r="D587">
        <v>0</v>
      </c>
      <c r="E587" s="11" t="s">
        <v>1076</v>
      </c>
      <c r="G587" s="27">
        <v>-3.2802498958901496</v>
      </c>
      <c r="H587" s="6">
        <v>0</v>
      </c>
      <c r="I587">
        <v>1</v>
      </c>
      <c r="J587" s="27">
        <v>2.5646538858967198</v>
      </c>
      <c r="K587" s="6">
        <v>0</v>
      </c>
      <c r="L587" s="11" t="s">
        <v>9</v>
      </c>
      <c r="S587" s="27">
        <v>-3.2802498958901496</v>
      </c>
      <c r="T587" s="27">
        <v>2.5646538858967198</v>
      </c>
      <c r="U587" s="11" t="s">
        <v>1080</v>
      </c>
      <c r="W587" s="30">
        <f t="shared" si="39"/>
        <v>-0.49895890149491606</v>
      </c>
      <c r="X587" s="6">
        <v>0</v>
      </c>
      <c r="Y587">
        <v>1</v>
      </c>
      <c r="Z587" s="29">
        <f t="shared" si="40"/>
        <v>0.53885896719657467</v>
      </c>
      <c r="AA587" s="6">
        <v>0</v>
      </c>
      <c r="AB587" s="11" t="s">
        <v>9</v>
      </c>
      <c r="AI587" s="29">
        <f t="shared" si="41"/>
        <v>-0.49895890149491606</v>
      </c>
      <c r="AJ587" s="29">
        <f t="shared" si="42"/>
        <v>0.53885896719657467</v>
      </c>
      <c r="AK587" s="11" t="s">
        <v>1080</v>
      </c>
    </row>
    <row r="588" spans="1:37" x14ac:dyDescent="0.2">
      <c r="A588">
        <v>0</v>
      </c>
      <c r="B588" s="27">
        <v>-3.2802498577844101</v>
      </c>
      <c r="C588" s="27">
        <v>2.5646539810053</v>
      </c>
      <c r="D588">
        <v>0</v>
      </c>
      <c r="E588" s="11" t="s">
        <v>1076</v>
      </c>
      <c r="G588" s="27">
        <v>-3.2802496036195614</v>
      </c>
      <c r="H588" s="6">
        <v>0</v>
      </c>
      <c r="I588">
        <v>1</v>
      </c>
      <c r="J588" s="27">
        <v>2.5646536407484399</v>
      </c>
      <c r="K588" s="6">
        <v>0</v>
      </c>
      <c r="L588" s="11" t="s">
        <v>9</v>
      </c>
      <c r="S588" s="27">
        <v>-3.2802496036195614</v>
      </c>
      <c r="T588" s="27">
        <v>2.5646536407484399</v>
      </c>
      <c r="U588" s="11" t="s">
        <v>1080</v>
      </c>
      <c r="W588" s="30">
        <f t="shared" si="39"/>
        <v>-0.49603619561094092</v>
      </c>
      <c r="X588" s="6">
        <v>0</v>
      </c>
      <c r="Y588">
        <v>1</v>
      </c>
      <c r="Z588" s="29">
        <f t="shared" si="40"/>
        <v>0.53640748440011521</v>
      </c>
      <c r="AA588" s="6">
        <v>0</v>
      </c>
      <c r="AB588" s="11" t="s">
        <v>9</v>
      </c>
      <c r="AI588" s="29">
        <f t="shared" si="41"/>
        <v>-0.49603619561094092</v>
      </c>
      <c r="AJ588" s="29">
        <f t="shared" si="42"/>
        <v>0.53640748440011521</v>
      </c>
      <c r="AK588" s="11" t="s">
        <v>1080</v>
      </c>
    </row>
    <row r="589" spans="1:37" x14ac:dyDescent="0.2">
      <c r="A589">
        <v>0</v>
      </c>
      <c r="B589" s="27">
        <v>-3.2802499424481515</v>
      </c>
      <c r="C589" s="27">
        <v>2.5646539811131701</v>
      </c>
      <c r="D589">
        <v>0</v>
      </c>
      <c r="E589" s="11" t="s">
        <v>1076</v>
      </c>
      <c r="G589" s="27">
        <v>-3.2802498360864623</v>
      </c>
      <c r="H589" s="6">
        <v>0</v>
      </c>
      <c r="I589">
        <v>1</v>
      </c>
      <c r="J589" s="27">
        <v>2.5646540368994701</v>
      </c>
      <c r="K589" s="6">
        <v>0</v>
      </c>
      <c r="L589" s="11" t="s">
        <v>9</v>
      </c>
      <c r="S589" s="27">
        <v>-3.2802498360864623</v>
      </c>
      <c r="T589" s="27">
        <v>2.5646540368994701</v>
      </c>
      <c r="U589" s="11" t="s">
        <v>1080</v>
      </c>
      <c r="W589" s="30">
        <f t="shared" si="39"/>
        <v>-0.49836086462164531</v>
      </c>
      <c r="X589" s="6">
        <v>0</v>
      </c>
      <c r="Y589">
        <v>1</v>
      </c>
      <c r="Z589" s="29">
        <f t="shared" si="40"/>
        <v>0.54036899470156641</v>
      </c>
      <c r="AA589" s="6">
        <v>0</v>
      </c>
      <c r="AB589" s="11" t="s">
        <v>9</v>
      </c>
      <c r="AI589" s="29">
        <f t="shared" si="41"/>
        <v>-0.49836086462164531</v>
      </c>
      <c r="AJ589" s="29">
        <f t="shared" si="42"/>
        <v>0.54036899470156641</v>
      </c>
      <c r="AK589" s="11" t="s">
        <v>1080</v>
      </c>
    </row>
    <row r="590" spans="1:37" x14ac:dyDescent="0.2">
      <c r="A590">
        <v>0</v>
      </c>
      <c r="B590" s="27">
        <v>-3.2802497518106484</v>
      </c>
      <c r="C590" s="27">
        <v>2.5646539817817802</v>
      </c>
      <c r="D590">
        <v>0</v>
      </c>
      <c r="E590" s="11" t="s">
        <v>1076</v>
      </c>
      <c r="G590" s="27">
        <v>-3.2802496888536874</v>
      </c>
      <c r="H590" s="6">
        <v>0</v>
      </c>
      <c r="I590">
        <v>1</v>
      </c>
      <c r="J590" s="27">
        <v>2.5646537087069898</v>
      </c>
      <c r="K590" s="6">
        <v>0</v>
      </c>
      <c r="L590" s="11" t="s">
        <v>9</v>
      </c>
      <c r="S590" s="27">
        <v>-3.2802496888536874</v>
      </c>
      <c r="T590" s="27">
        <v>2.5646537087069898</v>
      </c>
      <c r="U590" s="11" t="s">
        <v>1080</v>
      </c>
      <c r="W590" s="30">
        <f t="shared" si="39"/>
        <v>-0.49688853687257506</v>
      </c>
      <c r="X590" s="6">
        <v>0</v>
      </c>
      <c r="Y590">
        <v>1</v>
      </c>
      <c r="Z590" s="29">
        <f t="shared" si="40"/>
        <v>0.53708706989709754</v>
      </c>
      <c r="AA590" s="6">
        <v>0</v>
      </c>
      <c r="AB590" s="11" t="s">
        <v>9</v>
      </c>
      <c r="AI590" s="29">
        <f t="shared" si="41"/>
        <v>-0.49688853687257506</v>
      </c>
      <c r="AJ590" s="29">
        <f t="shared" si="42"/>
        <v>0.53708706989709754</v>
      </c>
      <c r="AK590" s="11" t="s">
        <v>1080</v>
      </c>
    </row>
    <row r="591" spans="1:37" x14ac:dyDescent="0.2">
      <c r="A591">
        <v>0</v>
      </c>
      <c r="B591" s="27">
        <v>-3.280249861622814</v>
      </c>
      <c r="C591" s="27">
        <v>2.5646539821168499</v>
      </c>
      <c r="D591">
        <v>0</v>
      </c>
      <c r="E591" s="11" t="s">
        <v>1076</v>
      </c>
      <c r="G591" s="27">
        <v>-3.2802497626587992</v>
      </c>
      <c r="H591" s="6">
        <v>0</v>
      </c>
      <c r="I591">
        <v>1</v>
      </c>
      <c r="J591" s="27">
        <v>2.56465397755046</v>
      </c>
      <c r="K591" s="6">
        <v>0</v>
      </c>
      <c r="L591" s="11" t="s">
        <v>9</v>
      </c>
      <c r="S591" s="27">
        <v>-3.2802497626587992</v>
      </c>
      <c r="T591" s="27">
        <v>2.56465397755046</v>
      </c>
      <c r="U591" s="11" t="s">
        <v>1080</v>
      </c>
      <c r="W591" s="30">
        <f t="shared" si="39"/>
        <v>-0.49762658798863413</v>
      </c>
      <c r="X591" s="6">
        <v>0</v>
      </c>
      <c r="Y591">
        <v>1</v>
      </c>
      <c r="Z591" s="29">
        <f t="shared" si="40"/>
        <v>0.5397755045996746</v>
      </c>
      <c r="AA591" s="6">
        <v>0</v>
      </c>
      <c r="AB591" s="11" t="s">
        <v>9</v>
      </c>
      <c r="AI591" s="29">
        <f t="shared" si="41"/>
        <v>-0.49762658798863413</v>
      </c>
      <c r="AJ591" s="29">
        <f t="shared" si="42"/>
        <v>0.5397755045996746</v>
      </c>
      <c r="AK591" s="11" t="s">
        <v>1080</v>
      </c>
    </row>
    <row r="592" spans="1:37" x14ac:dyDescent="0.2">
      <c r="A592">
        <v>0</v>
      </c>
      <c r="B592" s="27">
        <v>-3.2802499196295289</v>
      </c>
      <c r="C592" s="27">
        <v>2.5646539824114298</v>
      </c>
      <c r="D592">
        <v>0</v>
      </c>
      <c r="E592" s="11" t="s">
        <v>1076</v>
      </c>
      <c r="G592" s="27">
        <v>-3.2802498129657138</v>
      </c>
      <c r="H592" s="6">
        <v>0</v>
      </c>
      <c r="I592">
        <v>1</v>
      </c>
      <c r="J592" s="27">
        <v>2.5646540456625799</v>
      </c>
      <c r="K592" s="6">
        <v>0</v>
      </c>
      <c r="L592" s="11" t="s">
        <v>9</v>
      </c>
      <c r="S592" s="27">
        <v>-3.2802498129657138</v>
      </c>
      <c r="T592" s="27">
        <v>2.5646540456625799</v>
      </c>
      <c r="U592" s="11" t="s">
        <v>1080</v>
      </c>
      <c r="W592" s="30">
        <f t="shared" si="39"/>
        <v>-0.4981296571349958</v>
      </c>
      <c r="X592" s="6">
        <v>0</v>
      </c>
      <c r="Y592">
        <v>1</v>
      </c>
      <c r="Z592" s="29">
        <f t="shared" si="40"/>
        <v>0.54045662580028875</v>
      </c>
      <c r="AA592" s="6">
        <v>0</v>
      </c>
      <c r="AB592" s="11" t="s">
        <v>9</v>
      </c>
      <c r="AI592" s="29">
        <f t="shared" si="41"/>
        <v>-0.4981296571349958</v>
      </c>
      <c r="AJ592" s="29">
        <f t="shared" si="42"/>
        <v>0.54045662580028875</v>
      </c>
      <c r="AK592" s="11" t="s">
        <v>1080</v>
      </c>
    </row>
    <row r="593" spans="1:37" x14ac:dyDescent="0.2">
      <c r="A593">
        <v>0</v>
      </c>
      <c r="B593" s="27">
        <v>-3.2802498478340261</v>
      </c>
      <c r="C593" s="27">
        <v>2.56465398245092</v>
      </c>
      <c r="D593">
        <v>0</v>
      </c>
      <c r="E593" s="11" t="s">
        <v>1076</v>
      </c>
      <c r="G593" s="27">
        <v>-3.2802498677575773</v>
      </c>
      <c r="H593" s="6">
        <v>0</v>
      </c>
      <c r="I593">
        <v>1</v>
      </c>
      <c r="J593" s="27">
        <v>2.56465393837412</v>
      </c>
      <c r="K593" s="6">
        <v>0</v>
      </c>
      <c r="L593" s="11" t="s">
        <v>9</v>
      </c>
      <c r="S593" s="27">
        <v>-3.2802498677575773</v>
      </c>
      <c r="T593" s="27">
        <v>2.56465393837412</v>
      </c>
      <c r="U593" s="11" t="s">
        <v>1080</v>
      </c>
      <c r="W593" s="30">
        <f t="shared" si="39"/>
        <v>-0.49867757577158045</v>
      </c>
      <c r="X593" s="6">
        <v>0</v>
      </c>
      <c r="Y593">
        <v>1</v>
      </c>
      <c r="Z593" s="29">
        <f t="shared" si="40"/>
        <v>0.5393837412011635</v>
      </c>
      <c r="AA593" s="6">
        <v>0</v>
      </c>
      <c r="AB593" s="11" t="s">
        <v>9</v>
      </c>
      <c r="AI593" s="29">
        <f t="shared" si="41"/>
        <v>-0.49867757577158045</v>
      </c>
      <c r="AJ593" s="29">
        <f t="shared" si="42"/>
        <v>0.5393837412011635</v>
      </c>
      <c r="AK593" s="11" t="s">
        <v>1080</v>
      </c>
    </row>
    <row r="594" spans="1:37" x14ac:dyDescent="0.2">
      <c r="A594">
        <v>0</v>
      </c>
      <c r="B594" s="27">
        <v>-3.2802498269956741</v>
      </c>
      <c r="C594" s="27">
        <v>2.5646539829955102</v>
      </c>
      <c r="D594">
        <v>0</v>
      </c>
      <c r="E594" s="11" t="s">
        <v>1076</v>
      </c>
      <c r="G594" s="27">
        <v>-3.2802496109562758</v>
      </c>
      <c r="H594" s="6">
        <v>0</v>
      </c>
      <c r="I594">
        <v>1</v>
      </c>
      <c r="J594" s="27">
        <v>2.5646537414839399</v>
      </c>
      <c r="K594" s="6">
        <v>0</v>
      </c>
      <c r="L594" s="11" t="s">
        <v>9</v>
      </c>
      <c r="S594" s="27">
        <v>-3.2802496109562758</v>
      </c>
      <c r="T594" s="27">
        <v>2.5646537414839399</v>
      </c>
      <c r="U594" s="11" t="s">
        <v>1080</v>
      </c>
      <c r="W594" s="30">
        <f t="shared" si="39"/>
        <v>-0.49610956275864737</v>
      </c>
      <c r="X594" s="6">
        <v>0</v>
      </c>
      <c r="Y594">
        <v>1</v>
      </c>
      <c r="Z594" s="29">
        <f t="shared" si="40"/>
        <v>0.53741483940029866</v>
      </c>
      <c r="AA594" s="6">
        <v>0</v>
      </c>
      <c r="AB594" s="11" t="s">
        <v>9</v>
      </c>
      <c r="AI594" s="29">
        <f t="shared" si="41"/>
        <v>-0.49610956275864737</v>
      </c>
      <c r="AJ594" s="29">
        <f t="shared" si="42"/>
        <v>0.53741483940029866</v>
      </c>
      <c r="AK594" s="11" t="s">
        <v>1080</v>
      </c>
    </row>
    <row r="595" spans="1:37" x14ac:dyDescent="0.2">
      <c r="A595">
        <v>0</v>
      </c>
      <c r="B595" s="27">
        <v>-3.2802498925104828</v>
      </c>
      <c r="C595" s="27">
        <v>2.56465398306179</v>
      </c>
      <c r="D595">
        <v>0</v>
      </c>
      <c r="E595" s="11" t="s">
        <v>1076</v>
      </c>
      <c r="G595" s="27">
        <v>-3.2802496544539679</v>
      </c>
      <c r="H595" s="6">
        <v>0</v>
      </c>
      <c r="I595">
        <v>1</v>
      </c>
      <c r="J595" s="27">
        <v>2.5646536680981402</v>
      </c>
      <c r="K595" s="6">
        <v>0</v>
      </c>
      <c r="L595" s="11" t="s">
        <v>9</v>
      </c>
      <c r="S595" s="27">
        <v>-3.2802496544539679</v>
      </c>
      <c r="T595" s="27">
        <v>2.5646536680981402</v>
      </c>
      <c r="U595" s="11" t="s">
        <v>1080</v>
      </c>
      <c r="W595" s="30">
        <f t="shared" si="39"/>
        <v>-0.49654453968105372</v>
      </c>
      <c r="X595" s="6">
        <v>0</v>
      </c>
      <c r="Y595">
        <v>1</v>
      </c>
      <c r="Z595" s="29">
        <f t="shared" si="40"/>
        <v>0.53668098140042275</v>
      </c>
      <c r="AA595" s="6">
        <v>0</v>
      </c>
      <c r="AB595" s="11" t="s">
        <v>9</v>
      </c>
      <c r="AI595" s="29">
        <f t="shared" si="41"/>
        <v>-0.49654453968105372</v>
      </c>
      <c r="AJ595" s="29">
        <f t="shared" si="42"/>
        <v>0.53668098140042275</v>
      </c>
      <c r="AK595" s="11" t="s">
        <v>1080</v>
      </c>
    </row>
    <row r="596" spans="1:37" x14ac:dyDescent="0.2">
      <c r="A596">
        <v>0</v>
      </c>
      <c r="B596" s="27">
        <v>-3.2802497669311097</v>
      </c>
      <c r="C596" s="27">
        <v>2.5646539838323301</v>
      </c>
      <c r="D596">
        <v>0</v>
      </c>
      <c r="E596" s="11" t="s">
        <v>1076</v>
      </c>
      <c r="G596" s="27">
        <v>-3.2802496851616239</v>
      </c>
      <c r="H596" s="6">
        <v>0</v>
      </c>
      <c r="I596">
        <v>1</v>
      </c>
      <c r="J596" s="27">
        <v>2.5646536440261198</v>
      </c>
      <c r="K596" s="6">
        <v>0</v>
      </c>
      <c r="L596" s="11" t="s">
        <v>9</v>
      </c>
      <c r="S596" s="27">
        <v>-3.2802496851616239</v>
      </c>
      <c r="T596" s="27">
        <v>2.5646536440261198</v>
      </c>
      <c r="U596" s="11" t="s">
        <v>1080</v>
      </c>
      <c r="W596" s="30">
        <f t="shared" si="39"/>
        <v>-0.49685161624074681</v>
      </c>
      <c r="X596" s="6">
        <v>0</v>
      </c>
      <c r="Y596">
        <v>1</v>
      </c>
      <c r="Z596" s="29">
        <f t="shared" si="40"/>
        <v>0.5364402611994592</v>
      </c>
      <c r="AA596" s="6">
        <v>0</v>
      </c>
      <c r="AB596" s="11" t="s">
        <v>9</v>
      </c>
      <c r="AI596" s="29">
        <f t="shared" si="41"/>
        <v>-0.49685161624074681</v>
      </c>
      <c r="AJ596" s="29">
        <f t="shared" si="42"/>
        <v>0.5364402611994592</v>
      </c>
      <c r="AK596" s="11" t="s">
        <v>1080</v>
      </c>
    </row>
    <row r="597" spans="1:37" x14ac:dyDescent="0.2">
      <c r="A597">
        <v>0</v>
      </c>
      <c r="B597" s="27">
        <v>-3.2802498535094307</v>
      </c>
      <c r="C597" s="27">
        <v>2.5646539840592801</v>
      </c>
      <c r="D597">
        <v>0</v>
      </c>
      <c r="E597" s="11" t="s">
        <v>1076</v>
      </c>
      <c r="G597" s="27">
        <v>-3.280249872854788</v>
      </c>
      <c r="H597" s="6">
        <v>0</v>
      </c>
      <c r="I597">
        <v>1</v>
      </c>
      <c r="J597" s="27">
        <v>2.56465402128944</v>
      </c>
      <c r="K597" s="6">
        <v>0</v>
      </c>
      <c r="L597" s="11" t="s">
        <v>9</v>
      </c>
      <c r="S597" s="27">
        <v>-3.280249872854788</v>
      </c>
      <c r="T597" s="27">
        <v>2.56465402128944</v>
      </c>
      <c r="U597" s="11" t="s">
        <v>1080</v>
      </c>
      <c r="W597" s="30">
        <f t="shared" si="39"/>
        <v>-0.49872854787827237</v>
      </c>
      <c r="X597" s="6">
        <v>0</v>
      </c>
      <c r="Y597">
        <v>1</v>
      </c>
      <c r="Z597" s="29">
        <f t="shared" si="40"/>
        <v>0.54021289440061082</v>
      </c>
      <c r="AA597" s="6">
        <v>0</v>
      </c>
      <c r="AB597" s="11" t="s">
        <v>9</v>
      </c>
      <c r="AI597" s="29">
        <f t="shared" si="41"/>
        <v>-0.49872854787827237</v>
      </c>
      <c r="AJ597" s="29">
        <f t="shared" si="42"/>
        <v>0.54021289440061082</v>
      </c>
      <c r="AK597" s="11" t="s">
        <v>1080</v>
      </c>
    </row>
    <row r="598" spans="1:37" x14ac:dyDescent="0.2">
      <c r="A598">
        <v>0</v>
      </c>
      <c r="B598" s="27">
        <v>-3.2802499141409038</v>
      </c>
      <c r="C598" s="27">
        <v>2.5646539841854801</v>
      </c>
      <c r="D598">
        <v>0</v>
      </c>
      <c r="E598" s="11" t="s">
        <v>1076</v>
      </c>
      <c r="G598" s="27">
        <v>-3.2802497534428094</v>
      </c>
      <c r="H598" s="6">
        <v>0</v>
      </c>
      <c r="I598">
        <v>1</v>
      </c>
      <c r="J598" s="27">
        <v>2.56465387562714</v>
      </c>
      <c r="K598" s="6">
        <v>0</v>
      </c>
      <c r="L598" s="11" t="s">
        <v>9</v>
      </c>
      <c r="S598" s="27">
        <v>-3.2802497534428094</v>
      </c>
      <c r="T598" s="27">
        <v>2.56465387562714</v>
      </c>
      <c r="U598" s="11" t="s">
        <v>1080</v>
      </c>
      <c r="W598" s="30">
        <f t="shared" si="39"/>
        <v>-0.4975344280974241</v>
      </c>
      <c r="X598" s="6">
        <v>0</v>
      </c>
      <c r="Y598">
        <v>1</v>
      </c>
      <c r="Z598" s="29">
        <f t="shared" si="40"/>
        <v>0.53875627139859716</v>
      </c>
      <c r="AA598" s="6">
        <v>0</v>
      </c>
      <c r="AB598" s="11" t="s">
        <v>9</v>
      </c>
      <c r="AI598" s="29">
        <f t="shared" si="41"/>
        <v>-0.4975344280974241</v>
      </c>
      <c r="AJ598" s="29">
        <f t="shared" si="42"/>
        <v>0.53875627139859716</v>
      </c>
      <c r="AK598" s="11" t="s">
        <v>1080</v>
      </c>
    </row>
    <row r="599" spans="1:37" x14ac:dyDescent="0.2">
      <c r="A599">
        <v>0</v>
      </c>
      <c r="B599" s="27">
        <v>-3.2802498619776936</v>
      </c>
      <c r="C599" s="27">
        <v>2.56465398418832</v>
      </c>
      <c r="D599">
        <v>0</v>
      </c>
      <c r="E599" s="11" t="s">
        <v>1076</v>
      </c>
      <c r="G599" s="27">
        <v>-3.2802498638715494</v>
      </c>
      <c r="H599" s="6">
        <v>0</v>
      </c>
      <c r="I599">
        <v>1</v>
      </c>
      <c r="J599" s="27">
        <v>2.5646540082930902</v>
      </c>
      <c r="K599" s="6">
        <v>0</v>
      </c>
      <c r="L599" s="11" t="s">
        <v>9</v>
      </c>
      <c r="S599" s="27">
        <v>-3.2802498638715494</v>
      </c>
      <c r="T599" s="27">
        <v>2.5646540082930902</v>
      </c>
      <c r="U599" s="11" t="s">
        <v>1080</v>
      </c>
      <c r="W599" s="30">
        <f t="shared" si="39"/>
        <v>-0.49863871549314354</v>
      </c>
      <c r="X599" s="6">
        <v>0</v>
      </c>
      <c r="Y599">
        <v>1</v>
      </c>
      <c r="Z599" s="29">
        <f t="shared" si="40"/>
        <v>0.54008293090373627</v>
      </c>
      <c r="AA599" s="6">
        <v>0</v>
      </c>
      <c r="AB599" s="11" t="s">
        <v>9</v>
      </c>
      <c r="AI599" s="29">
        <f t="shared" si="41"/>
        <v>-0.49863871549314354</v>
      </c>
      <c r="AJ599" s="29">
        <f t="shared" si="42"/>
        <v>0.54008293090373627</v>
      </c>
      <c r="AK599" s="11" t="s">
        <v>1080</v>
      </c>
    </row>
    <row r="600" spans="1:37" x14ac:dyDescent="0.2">
      <c r="A600">
        <v>0</v>
      </c>
      <c r="B600" s="27">
        <v>-3.2802498608514838</v>
      </c>
      <c r="C600" s="27">
        <v>2.56465398553933</v>
      </c>
      <c r="D600">
        <v>0</v>
      </c>
      <c r="E600" s="11" t="s">
        <v>1076</v>
      </c>
      <c r="G600" s="27">
        <v>-3.2802498144765693</v>
      </c>
      <c r="H600" s="6">
        <v>0</v>
      </c>
      <c r="I600">
        <v>1</v>
      </c>
      <c r="J600" s="27">
        <v>2.5646538764012101</v>
      </c>
      <c r="K600" s="6">
        <v>0</v>
      </c>
      <c r="L600" s="11" t="s">
        <v>9</v>
      </c>
      <c r="S600" s="27">
        <v>-3.2802498144765693</v>
      </c>
      <c r="T600" s="27">
        <v>2.5646538764012101</v>
      </c>
      <c r="U600" s="11" t="s">
        <v>1080</v>
      </c>
      <c r="W600" s="30">
        <f t="shared" si="39"/>
        <v>-0.49814476569008548</v>
      </c>
      <c r="X600" s="6">
        <v>0</v>
      </c>
      <c r="Y600">
        <v>1</v>
      </c>
      <c r="Z600" s="29">
        <f t="shared" si="40"/>
        <v>0.538764012100728</v>
      </c>
      <c r="AA600" s="6">
        <v>0</v>
      </c>
      <c r="AB600" s="11" t="s">
        <v>9</v>
      </c>
      <c r="AI600" s="29">
        <f t="shared" si="41"/>
        <v>-0.49814476569008548</v>
      </c>
      <c r="AJ600" s="29">
        <f t="shared" si="42"/>
        <v>0.538764012100728</v>
      </c>
      <c r="AK600" s="11" t="s">
        <v>1080</v>
      </c>
    </row>
    <row r="601" spans="1:37" x14ac:dyDescent="0.2">
      <c r="A601">
        <v>0</v>
      </c>
      <c r="B601" s="27">
        <v>-3.2802495208234195</v>
      </c>
      <c r="C601" s="27">
        <v>2.5646539859285702</v>
      </c>
      <c r="D601">
        <v>0</v>
      </c>
      <c r="E601" s="11" t="s">
        <v>1076</v>
      </c>
      <c r="G601" s="27">
        <v>-3.2802499141409038</v>
      </c>
      <c r="H601" s="6">
        <v>0</v>
      </c>
      <c r="I601">
        <v>1</v>
      </c>
      <c r="J601" s="27">
        <v>2.5646539841854801</v>
      </c>
      <c r="K601" s="6">
        <v>0</v>
      </c>
      <c r="L601" s="11" t="s">
        <v>9</v>
      </c>
      <c r="S601" s="27">
        <v>-3.2802499141409038</v>
      </c>
      <c r="T601" s="27">
        <v>2.5646539841854801</v>
      </c>
      <c r="U601" s="11" t="s">
        <v>1080</v>
      </c>
      <c r="W601" s="30">
        <f t="shared" si="39"/>
        <v>-0.49914140904002124</v>
      </c>
      <c r="X601" s="6">
        <v>0</v>
      </c>
      <c r="Y601">
        <v>1</v>
      </c>
      <c r="Z601" s="29">
        <f t="shared" si="40"/>
        <v>0.53984185479930602</v>
      </c>
      <c r="AA601" s="6">
        <v>0</v>
      </c>
      <c r="AB601" s="11" t="s">
        <v>9</v>
      </c>
      <c r="AI601" s="29">
        <f t="shared" si="41"/>
        <v>-0.49914140904002124</v>
      </c>
      <c r="AJ601" s="29">
        <f t="shared" si="42"/>
        <v>0.53984185479930602</v>
      </c>
      <c r="AK601" s="11" t="s">
        <v>1080</v>
      </c>
    </row>
    <row r="602" spans="1:37" x14ac:dyDescent="0.2">
      <c r="A602">
        <v>0</v>
      </c>
      <c r="B602" s="27">
        <v>-3.2802498028562628</v>
      </c>
      <c r="C602" s="27">
        <v>2.56465398639383</v>
      </c>
      <c r="D602">
        <v>0</v>
      </c>
      <c r="E602" s="11" t="s">
        <v>1076</v>
      </c>
      <c r="G602" s="27">
        <v>-3.2802498103054498</v>
      </c>
      <c r="H602" s="6">
        <v>0</v>
      </c>
      <c r="I602">
        <v>1</v>
      </c>
      <c r="J602" s="27">
        <v>2.56465385127178</v>
      </c>
      <c r="K602" s="6">
        <v>0</v>
      </c>
      <c r="L602" s="11" t="s">
        <v>9</v>
      </c>
      <c r="S602" s="27">
        <v>-3.2802498103054498</v>
      </c>
      <c r="T602" s="27">
        <v>2.56465385127178</v>
      </c>
      <c r="U602" s="11" t="s">
        <v>1080</v>
      </c>
      <c r="W602" s="30">
        <f t="shared" si="39"/>
        <v>-0.49810305449500447</v>
      </c>
      <c r="X602" s="6">
        <v>0</v>
      </c>
      <c r="Y602">
        <v>1</v>
      </c>
      <c r="Z602" s="29">
        <f t="shared" si="40"/>
        <v>0.53851271780149546</v>
      </c>
      <c r="AA602" s="6">
        <v>0</v>
      </c>
      <c r="AB602" s="11" t="s">
        <v>9</v>
      </c>
      <c r="AI602" s="29">
        <f t="shared" si="41"/>
        <v>-0.49810305449500447</v>
      </c>
      <c r="AJ602" s="29">
        <f t="shared" si="42"/>
        <v>0.53851271780149546</v>
      </c>
      <c r="AK602" s="11" t="s">
        <v>1080</v>
      </c>
    </row>
    <row r="603" spans="1:37" x14ac:dyDescent="0.2">
      <c r="A603">
        <v>0</v>
      </c>
      <c r="B603" s="27">
        <v>-3.2802498565198559</v>
      </c>
      <c r="C603" s="27">
        <v>2.5646539866958999</v>
      </c>
      <c r="D603">
        <v>0</v>
      </c>
      <c r="E603" s="11" t="s">
        <v>1076</v>
      </c>
      <c r="G603" s="27">
        <v>-3.2802499781756467</v>
      </c>
      <c r="H603" s="6">
        <v>0</v>
      </c>
      <c r="I603">
        <v>1</v>
      </c>
      <c r="J603" s="27">
        <v>2.56465424344271</v>
      </c>
      <c r="K603" s="6">
        <v>0</v>
      </c>
      <c r="L603" s="11" t="s">
        <v>9</v>
      </c>
      <c r="S603" s="27">
        <v>-3.2802499781756467</v>
      </c>
      <c r="T603" s="27">
        <v>2.56465424344271</v>
      </c>
      <c r="U603" s="11" t="s">
        <v>1080</v>
      </c>
      <c r="W603" s="30">
        <f t="shared" si="39"/>
        <v>-0.49978175646538148</v>
      </c>
      <c r="X603" s="6">
        <v>0</v>
      </c>
      <c r="Y603">
        <v>1</v>
      </c>
      <c r="Z603" s="29">
        <f t="shared" si="40"/>
        <v>0.54243442710139789</v>
      </c>
      <c r="AA603" s="6">
        <v>0</v>
      </c>
      <c r="AB603" s="11" t="s">
        <v>9</v>
      </c>
      <c r="AI603" s="29">
        <f t="shared" si="41"/>
        <v>-0.49978175646538148</v>
      </c>
      <c r="AJ603" s="29">
        <f t="shared" si="42"/>
        <v>0.54243442710139789</v>
      </c>
      <c r="AK603" s="11" t="s">
        <v>1080</v>
      </c>
    </row>
    <row r="604" spans="1:37" x14ac:dyDescent="0.2">
      <c r="A604">
        <v>0</v>
      </c>
      <c r="B604" s="27">
        <v>-3.2802497758018681</v>
      </c>
      <c r="C604" s="27">
        <v>2.5646539870987999</v>
      </c>
      <c r="D604">
        <v>0</v>
      </c>
      <c r="E604" s="11" t="s">
        <v>1076</v>
      </c>
      <c r="G604" s="27">
        <v>-3.2802498627724286</v>
      </c>
      <c r="H604" s="6">
        <v>0</v>
      </c>
      <c r="I604">
        <v>1</v>
      </c>
      <c r="J604" s="27">
        <v>2.56465407738545</v>
      </c>
      <c r="K604" s="6">
        <v>0</v>
      </c>
      <c r="L604" s="11" t="s">
        <v>9</v>
      </c>
      <c r="S604" s="27">
        <v>-3.2802498627724286</v>
      </c>
      <c r="T604" s="27">
        <v>2.56465407738545</v>
      </c>
      <c r="U604" s="11" t="s">
        <v>1080</v>
      </c>
      <c r="W604" s="30">
        <f t="shared" si="39"/>
        <v>-0.4986277242860524</v>
      </c>
      <c r="X604" s="6">
        <v>0</v>
      </c>
      <c r="Y604">
        <v>1</v>
      </c>
      <c r="Z604" s="29">
        <f t="shared" si="40"/>
        <v>0.54077385450000293</v>
      </c>
      <c r="AA604" s="6">
        <v>0</v>
      </c>
      <c r="AB604" s="11" t="s">
        <v>9</v>
      </c>
      <c r="AI604" s="29">
        <f t="shared" si="41"/>
        <v>-0.4986277242860524</v>
      </c>
      <c r="AJ604" s="29">
        <f t="shared" si="42"/>
        <v>0.54077385450000293</v>
      </c>
      <c r="AK604" s="11" t="s">
        <v>1080</v>
      </c>
    </row>
    <row r="605" spans="1:37" x14ac:dyDescent="0.2">
      <c r="A605">
        <v>0</v>
      </c>
      <c r="B605" s="27">
        <v>-3.2802498297981755</v>
      </c>
      <c r="C605" s="27">
        <v>2.56465398746532</v>
      </c>
      <c r="D605">
        <v>0</v>
      </c>
      <c r="E605" s="11" t="s">
        <v>1076</v>
      </c>
      <c r="G605" s="27">
        <v>-3.2802499249129089</v>
      </c>
      <c r="H605" s="6">
        <v>0</v>
      </c>
      <c r="I605">
        <v>1</v>
      </c>
      <c r="J605" s="27">
        <v>2.56465392161387</v>
      </c>
      <c r="K605" s="6">
        <v>0</v>
      </c>
      <c r="L605" s="11" t="s">
        <v>9</v>
      </c>
      <c r="S605" s="27">
        <v>-3.2802499249129089</v>
      </c>
      <c r="T605" s="27">
        <v>2.56465392161387</v>
      </c>
      <c r="U605" s="11" t="s">
        <v>1080</v>
      </c>
      <c r="W605" s="30">
        <f t="shared" si="39"/>
        <v>-0.49924912909045815</v>
      </c>
      <c r="X605" s="6">
        <v>0</v>
      </c>
      <c r="Y605">
        <v>1</v>
      </c>
      <c r="Z605" s="29">
        <f t="shared" si="40"/>
        <v>0.53921613869897556</v>
      </c>
      <c r="AA605" s="6">
        <v>0</v>
      </c>
      <c r="AB605" s="11" t="s">
        <v>9</v>
      </c>
      <c r="AI605" s="29">
        <f t="shared" si="41"/>
        <v>-0.49924912909045815</v>
      </c>
      <c r="AJ605" s="29">
        <f t="shared" si="42"/>
        <v>0.53921613869897556</v>
      </c>
      <c r="AK605" s="11" t="s">
        <v>1080</v>
      </c>
    </row>
    <row r="606" spans="1:37" x14ac:dyDescent="0.2">
      <c r="A606">
        <v>0</v>
      </c>
      <c r="B606" s="27">
        <v>-3.2802499634687701</v>
      </c>
      <c r="C606" s="27">
        <v>2.5646539879319001</v>
      </c>
      <c r="D606">
        <v>0</v>
      </c>
      <c r="E606" s="11" t="s">
        <v>1076</v>
      </c>
      <c r="G606" s="27">
        <v>-3.2802496448044822</v>
      </c>
      <c r="H606" s="6">
        <v>0</v>
      </c>
      <c r="I606">
        <v>1</v>
      </c>
      <c r="J606" s="27">
        <v>2.5646538291321899</v>
      </c>
      <c r="K606" s="6">
        <v>0</v>
      </c>
      <c r="L606" s="11" t="s">
        <v>9</v>
      </c>
      <c r="S606" s="27">
        <v>-3.2802496448044822</v>
      </c>
      <c r="T606" s="27">
        <v>2.5646538291321899</v>
      </c>
      <c r="U606" s="11" t="s">
        <v>1080</v>
      </c>
      <c r="W606" s="30">
        <f t="shared" si="39"/>
        <v>-0.49644804482522886</v>
      </c>
      <c r="X606" s="6">
        <v>0</v>
      </c>
      <c r="Y606">
        <v>1</v>
      </c>
      <c r="Z606" s="29">
        <f t="shared" si="40"/>
        <v>0.53829132190003293</v>
      </c>
      <c r="AA606" s="6">
        <v>0</v>
      </c>
      <c r="AB606" s="11" t="s">
        <v>9</v>
      </c>
      <c r="AI606" s="29">
        <f t="shared" si="41"/>
        <v>-0.49644804482522886</v>
      </c>
      <c r="AJ606" s="29">
        <f t="shared" si="42"/>
        <v>0.53829132190003293</v>
      </c>
      <c r="AK606" s="11" t="s">
        <v>1080</v>
      </c>
    </row>
    <row r="607" spans="1:37" x14ac:dyDescent="0.2">
      <c r="A607">
        <v>0</v>
      </c>
      <c r="B607" s="27">
        <v>-3.2802498722694131</v>
      </c>
      <c r="C607" s="27">
        <v>2.56465398831716</v>
      </c>
      <c r="D607">
        <v>0</v>
      </c>
      <c r="E607" s="11" t="s">
        <v>1076</v>
      </c>
      <c r="G607" s="27">
        <v>-3.280249941299973</v>
      </c>
      <c r="H607" s="6">
        <v>0</v>
      </c>
      <c r="I607">
        <v>1</v>
      </c>
      <c r="J607" s="27">
        <v>2.56465400859721</v>
      </c>
      <c r="K607" s="6">
        <v>0</v>
      </c>
      <c r="L607" s="11" t="s">
        <v>9</v>
      </c>
      <c r="S607" s="27">
        <v>-3.280249941299973</v>
      </c>
      <c r="T607" s="27">
        <v>2.56465400859721</v>
      </c>
      <c r="U607" s="11" t="s">
        <v>1080</v>
      </c>
      <c r="W607" s="30">
        <f t="shared" si="39"/>
        <v>-0.49941299972851994</v>
      </c>
      <c r="X607" s="6">
        <v>0</v>
      </c>
      <c r="Y607">
        <v>1</v>
      </c>
      <c r="Z607" s="29">
        <f t="shared" si="40"/>
        <v>0.54008597210122389</v>
      </c>
      <c r="AA607" s="6">
        <v>0</v>
      </c>
      <c r="AB607" s="11" t="s">
        <v>9</v>
      </c>
      <c r="AI607" s="29">
        <f t="shared" si="41"/>
        <v>-0.49941299972851994</v>
      </c>
      <c r="AJ607" s="29">
        <f t="shared" si="42"/>
        <v>0.54008597210122389</v>
      </c>
      <c r="AK607" s="11" t="s">
        <v>1080</v>
      </c>
    </row>
    <row r="608" spans="1:37" x14ac:dyDescent="0.2">
      <c r="A608">
        <v>0</v>
      </c>
      <c r="B608" s="27">
        <v>-3.2802499030306453</v>
      </c>
      <c r="C608" s="27">
        <v>2.5646539884624899</v>
      </c>
      <c r="D608">
        <v>0</v>
      </c>
      <c r="E608" s="11" t="s">
        <v>1076</v>
      </c>
      <c r="G608" s="27">
        <v>-3.2802496440928768</v>
      </c>
      <c r="H608" s="6">
        <v>0</v>
      </c>
      <c r="I608">
        <v>1</v>
      </c>
      <c r="J608" s="27">
        <v>2.56465378596618</v>
      </c>
      <c r="K608" s="6">
        <v>0</v>
      </c>
      <c r="L608" s="11" t="s">
        <v>9</v>
      </c>
      <c r="S608" s="27">
        <v>-3.2802496440928768</v>
      </c>
      <c r="T608" s="27">
        <v>2.56465378596618</v>
      </c>
      <c r="U608" s="11" t="s">
        <v>1080</v>
      </c>
      <c r="W608" s="30">
        <f t="shared" si="39"/>
        <v>-0.49644092877133517</v>
      </c>
      <c r="X608" s="6">
        <v>0</v>
      </c>
      <c r="Y608">
        <v>1</v>
      </c>
      <c r="Z608" s="29">
        <f t="shared" si="40"/>
        <v>0.53785966179930256</v>
      </c>
      <c r="AA608" s="6">
        <v>0</v>
      </c>
      <c r="AB608" s="11" t="s">
        <v>9</v>
      </c>
      <c r="AI608" s="29">
        <f t="shared" si="41"/>
        <v>-0.49644092877133517</v>
      </c>
      <c r="AJ608" s="29">
        <f t="shared" si="42"/>
        <v>0.53785966179930256</v>
      </c>
      <c r="AK608" s="11" t="s">
        <v>1080</v>
      </c>
    </row>
    <row r="609" spans="1:37" x14ac:dyDescent="0.2">
      <c r="A609">
        <v>0</v>
      </c>
      <c r="B609" s="27">
        <v>-3.2802498300052743</v>
      </c>
      <c r="C609" s="27">
        <v>2.5646539885611999</v>
      </c>
      <c r="D609">
        <v>0</v>
      </c>
      <c r="E609" s="11" t="s">
        <v>1076</v>
      </c>
      <c r="G609" s="27">
        <v>-3.2802496996178911</v>
      </c>
      <c r="H609" s="6">
        <v>0</v>
      </c>
      <c r="I609">
        <v>1</v>
      </c>
      <c r="J609" s="27">
        <v>2.56465376212447</v>
      </c>
      <c r="K609" s="6">
        <v>0</v>
      </c>
      <c r="L609" s="11" t="s">
        <v>9</v>
      </c>
      <c r="S609" s="27">
        <v>-3.2802496996178911</v>
      </c>
      <c r="T609" s="27">
        <v>2.56465376212447</v>
      </c>
      <c r="U609" s="11" t="s">
        <v>1080</v>
      </c>
      <c r="W609" s="30">
        <f t="shared" si="39"/>
        <v>-0.49699617891019443</v>
      </c>
      <c r="X609" s="6">
        <v>0</v>
      </c>
      <c r="Y609">
        <v>1</v>
      </c>
      <c r="Z609" s="29">
        <f t="shared" si="40"/>
        <v>0.53762124470085837</v>
      </c>
      <c r="AA609" s="6">
        <v>0</v>
      </c>
      <c r="AB609" s="11" t="s">
        <v>9</v>
      </c>
      <c r="AI609" s="29">
        <f t="shared" si="41"/>
        <v>-0.49699617891019443</v>
      </c>
      <c r="AJ609" s="29">
        <f t="shared" si="42"/>
        <v>0.53762124470085837</v>
      </c>
      <c r="AK609" s="11" t="s">
        <v>1080</v>
      </c>
    </row>
    <row r="610" spans="1:37" x14ac:dyDescent="0.2">
      <c r="A610">
        <v>0</v>
      </c>
      <c r="B610" s="27">
        <v>-3.2802499013414255</v>
      </c>
      <c r="C610" s="27">
        <v>2.5646539896923399</v>
      </c>
      <c r="D610">
        <v>0</v>
      </c>
      <c r="E610" s="11" t="s">
        <v>1076</v>
      </c>
      <c r="G610" s="27">
        <v>-3.2802498587248712</v>
      </c>
      <c r="H610" s="6">
        <v>0</v>
      </c>
      <c r="I610">
        <v>1</v>
      </c>
      <c r="J610" s="27">
        <v>2.5646539400700599</v>
      </c>
      <c r="K610" s="6">
        <v>0</v>
      </c>
      <c r="L610" s="11" t="s">
        <v>9</v>
      </c>
      <c r="S610" s="27">
        <v>-3.2802498587248712</v>
      </c>
      <c r="T610" s="27">
        <v>2.5646539400700599</v>
      </c>
      <c r="U610" s="11" t="s">
        <v>1080</v>
      </c>
      <c r="W610" s="30">
        <f t="shared" si="39"/>
        <v>-0.49858724870864535</v>
      </c>
      <c r="X610" s="6">
        <v>0</v>
      </c>
      <c r="Y610">
        <v>1</v>
      </c>
      <c r="Z610" s="29">
        <f t="shared" si="40"/>
        <v>0.53940070059979917</v>
      </c>
      <c r="AA610" s="6">
        <v>0</v>
      </c>
      <c r="AB610" s="11" t="s">
        <v>9</v>
      </c>
      <c r="AI610" s="29">
        <f t="shared" si="41"/>
        <v>-0.49858724870864535</v>
      </c>
      <c r="AJ610" s="29">
        <f t="shared" si="42"/>
        <v>0.53940070059979917</v>
      </c>
      <c r="AK610" s="11" t="s">
        <v>1080</v>
      </c>
    </row>
    <row r="611" spans="1:37" x14ac:dyDescent="0.2">
      <c r="A611">
        <v>0</v>
      </c>
      <c r="B611" s="27">
        <v>-3.2802497540794984</v>
      </c>
      <c r="C611" s="27">
        <v>2.5646539898217302</v>
      </c>
      <c r="D611">
        <v>0</v>
      </c>
      <c r="E611" s="11" t="s">
        <v>1076</v>
      </c>
      <c r="G611" s="27">
        <v>-3.280249764829132</v>
      </c>
      <c r="H611" s="6">
        <v>0</v>
      </c>
      <c r="I611">
        <v>1</v>
      </c>
      <c r="J611" s="27">
        <v>2.5646538850974898</v>
      </c>
      <c r="K611" s="6">
        <v>0</v>
      </c>
      <c r="L611" s="11" t="s">
        <v>9</v>
      </c>
      <c r="S611" s="27">
        <v>-3.280249764829132</v>
      </c>
      <c r="T611" s="27">
        <v>2.5646538850974898</v>
      </c>
      <c r="U611" s="11" t="s">
        <v>1080</v>
      </c>
      <c r="W611" s="30">
        <f t="shared" si="39"/>
        <v>-0.4976482913189102</v>
      </c>
      <c r="X611" s="6">
        <v>0</v>
      </c>
      <c r="Y611">
        <v>1</v>
      </c>
      <c r="Z611" s="29">
        <f t="shared" si="40"/>
        <v>0.53885097489910549</v>
      </c>
      <c r="AA611" s="6">
        <v>0</v>
      </c>
      <c r="AB611" s="11" t="s">
        <v>9</v>
      </c>
      <c r="AI611" s="29">
        <f t="shared" si="41"/>
        <v>-0.4976482913189102</v>
      </c>
      <c r="AJ611" s="29">
        <f t="shared" si="42"/>
        <v>0.53885097489910549</v>
      </c>
      <c r="AK611" s="11" t="s">
        <v>1080</v>
      </c>
    </row>
    <row r="612" spans="1:37" x14ac:dyDescent="0.2">
      <c r="A612">
        <v>0</v>
      </c>
      <c r="B612" s="27">
        <v>-3.2802498589892317</v>
      </c>
      <c r="C612" s="27">
        <v>2.5646539906590302</v>
      </c>
      <c r="D612">
        <v>0</v>
      </c>
      <c r="E612" s="11" t="s">
        <v>1076</v>
      </c>
      <c r="G612" s="27">
        <v>-3.2802498302008751</v>
      </c>
      <c r="H612" s="6">
        <v>0</v>
      </c>
      <c r="I612">
        <v>1</v>
      </c>
      <c r="J612" s="27">
        <v>2.5646539923904101</v>
      </c>
      <c r="K612" s="6">
        <v>0</v>
      </c>
      <c r="L612" s="11" t="s">
        <v>9</v>
      </c>
      <c r="S612" s="27">
        <v>-3.2802498302008751</v>
      </c>
      <c r="T612" s="27">
        <v>2.5646539923904101</v>
      </c>
      <c r="U612" s="11" t="s">
        <v>1080</v>
      </c>
      <c r="W612" s="30">
        <f t="shared" si="39"/>
        <v>-0.49830200875294395</v>
      </c>
      <c r="X612" s="6">
        <v>0</v>
      </c>
      <c r="Y612">
        <v>1</v>
      </c>
      <c r="Z612" s="29">
        <f t="shared" si="40"/>
        <v>0.53992390409985092</v>
      </c>
      <c r="AA612" s="6">
        <v>0</v>
      </c>
      <c r="AB612" s="11" t="s">
        <v>9</v>
      </c>
      <c r="AI612" s="29">
        <f t="shared" si="41"/>
        <v>-0.49830200875294395</v>
      </c>
      <c r="AJ612" s="29">
        <f t="shared" si="42"/>
        <v>0.53992390409985092</v>
      </c>
      <c r="AK612" s="11" t="s">
        <v>1080</v>
      </c>
    </row>
    <row r="613" spans="1:37" x14ac:dyDescent="0.2">
      <c r="A613">
        <v>0</v>
      </c>
      <c r="B613" s="27">
        <v>-3.2802498263704778</v>
      </c>
      <c r="C613" s="27">
        <v>2.5646539908441</v>
      </c>
      <c r="D613">
        <v>0</v>
      </c>
      <c r="E613" s="11" t="s">
        <v>1076</v>
      </c>
      <c r="G613" s="27">
        <v>-3.2802498587540154</v>
      </c>
      <c r="H613" s="6">
        <v>0</v>
      </c>
      <c r="I613">
        <v>1</v>
      </c>
      <c r="J613" s="27">
        <v>2.5646539326773401</v>
      </c>
      <c r="K613" s="6">
        <v>0</v>
      </c>
      <c r="L613" s="11" t="s">
        <v>9</v>
      </c>
      <c r="S613" s="27">
        <v>-3.2802498587540154</v>
      </c>
      <c r="T613" s="27">
        <v>2.5646539326773401</v>
      </c>
      <c r="U613" s="11" t="s">
        <v>1080</v>
      </c>
      <c r="W613" s="30">
        <f t="shared" si="39"/>
        <v>-0.49858754015440354</v>
      </c>
      <c r="X613" s="6">
        <v>0</v>
      </c>
      <c r="Y613">
        <v>1</v>
      </c>
      <c r="Z613" s="29">
        <f t="shared" si="40"/>
        <v>0.53932677339980728</v>
      </c>
      <c r="AA613" s="6">
        <v>0</v>
      </c>
      <c r="AB613" s="11" t="s">
        <v>9</v>
      </c>
      <c r="AI613" s="29">
        <f t="shared" si="41"/>
        <v>-0.49858754015440354</v>
      </c>
      <c r="AJ613" s="29">
        <f t="shared" si="42"/>
        <v>0.53932677339980728</v>
      </c>
      <c r="AK613" s="11" t="s">
        <v>1080</v>
      </c>
    </row>
    <row r="614" spans="1:37" x14ac:dyDescent="0.2">
      <c r="A614">
        <v>0</v>
      </c>
      <c r="B614" s="27">
        <v>-3.2802498302677914</v>
      </c>
      <c r="C614" s="27">
        <v>2.5646539919835498</v>
      </c>
      <c r="D614">
        <v>0</v>
      </c>
      <c r="E614" s="11" t="s">
        <v>1076</v>
      </c>
      <c r="G614" s="27">
        <v>-3.2802498752430953</v>
      </c>
      <c r="H614" s="6">
        <v>0</v>
      </c>
      <c r="I614">
        <v>1</v>
      </c>
      <c r="J614" s="27">
        <v>2.5646540679252001</v>
      </c>
      <c r="K614" s="6">
        <v>0</v>
      </c>
      <c r="L614" s="11" t="s">
        <v>9</v>
      </c>
      <c r="S614" s="27">
        <v>-3.2802498752430953</v>
      </c>
      <c r="T614" s="27">
        <v>2.5646540679252001</v>
      </c>
      <c r="U614" s="11" t="s">
        <v>1080</v>
      </c>
      <c r="W614" s="30">
        <f t="shared" si="39"/>
        <v>-0.49875243095448241</v>
      </c>
      <c r="X614" s="6">
        <v>0</v>
      </c>
      <c r="Y614">
        <v>1</v>
      </c>
      <c r="Z614" s="29">
        <f t="shared" si="40"/>
        <v>0.54067925200070022</v>
      </c>
      <c r="AA614" s="6">
        <v>0</v>
      </c>
      <c r="AB614" s="11" t="s">
        <v>9</v>
      </c>
      <c r="AI614" s="29">
        <f t="shared" si="41"/>
        <v>-0.49875243095448241</v>
      </c>
      <c r="AJ614" s="29">
        <f t="shared" si="42"/>
        <v>0.54067925200070022</v>
      </c>
      <c r="AK614" s="11" t="s">
        <v>1080</v>
      </c>
    </row>
    <row r="615" spans="1:37" x14ac:dyDescent="0.2">
      <c r="A615">
        <v>0</v>
      </c>
      <c r="B615" s="27">
        <v>-3.2802498302008751</v>
      </c>
      <c r="C615" s="27">
        <v>2.5646539923904101</v>
      </c>
      <c r="D615">
        <v>0</v>
      </c>
      <c r="E615" s="11" t="s">
        <v>1076</v>
      </c>
      <c r="G615" s="27">
        <v>-3.2802496815001461</v>
      </c>
      <c r="H615" s="6">
        <v>0</v>
      </c>
      <c r="I615">
        <v>1</v>
      </c>
      <c r="J615" s="27">
        <v>2.5646538033741302</v>
      </c>
      <c r="K615" s="6">
        <v>0</v>
      </c>
      <c r="L615" s="11" t="s">
        <v>9</v>
      </c>
      <c r="S615" s="27">
        <v>-3.2802496815001461</v>
      </c>
      <c r="T615" s="27">
        <v>2.5646538033741302</v>
      </c>
      <c r="U615" s="11" t="s">
        <v>1080</v>
      </c>
      <c r="W615" s="30">
        <f t="shared" si="39"/>
        <v>-0.49681500146107282</v>
      </c>
      <c r="X615" s="6">
        <v>0</v>
      </c>
      <c r="Y615">
        <v>1</v>
      </c>
      <c r="Z615" s="29">
        <f t="shared" si="40"/>
        <v>0.53803374130075099</v>
      </c>
      <c r="AA615" s="6">
        <v>0</v>
      </c>
      <c r="AB615" s="11" t="s">
        <v>9</v>
      </c>
      <c r="AI615" s="29">
        <f t="shared" si="41"/>
        <v>-0.49681500146107282</v>
      </c>
      <c r="AJ615" s="29">
        <f t="shared" si="42"/>
        <v>0.53803374130075099</v>
      </c>
      <c r="AK615" s="11" t="s">
        <v>1080</v>
      </c>
    </row>
    <row r="616" spans="1:37" x14ac:dyDescent="0.2">
      <c r="A616">
        <v>0</v>
      </c>
      <c r="B616" s="27">
        <v>-3.280249852635063</v>
      </c>
      <c r="C616" s="27">
        <v>2.5646539938662101</v>
      </c>
      <c r="D616">
        <v>0</v>
      </c>
      <c r="E616" s="11" t="s">
        <v>1076</v>
      </c>
      <c r="G616" s="27">
        <v>-3.280249916482822</v>
      </c>
      <c r="H616" s="6">
        <v>0</v>
      </c>
      <c r="I616">
        <v>1</v>
      </c>
      <c r="J616" s="27">
        <v>2.5646540298984899</v>
      </c>
      <c r="K616" s="6">
        <v>0</v>
      </c>
      <c r="L616" s="11" t="s">
        <v>9</v>
      </c>
      <c r="S616" s="27">
        <v>-3.280249916482822</v>
      </c>
      <c r="T616" s="27">
        <v>2.5646540298984899</v>
      </c>
      <c r="U616" s="11" t="s">
        <v>1080</v>
      </c>
      <c r="W616" s="30">
        <f t="shared" si="39"/>
        <v>-0.49916482822300168</v>
      </c>
      <c r="X616" s="6">
        <v>0</v>
      </c>
      <c r="Y616">
        <v>1</v>
      </c>
      <c r="Z616" s="29">
        <f t="shared" si="40"/>
        <v>0.54029898489898187</v>
      </c>
      <c r="AA616" s="6">
        <v>0</v>
      </c>
      <c r="AB616" s="11" t="s">
        <v>9</v>
      </c>
      <c r="AI616" s="29">
        <f t="shared" si="41"/>
        <v>-0.49916482822300168</v>
      </c>
      <c r="AJ616" s="29">
        <f t="shared" si="42"/>
        <v>0.54029898489898187</v>
      </c>
      <c r="AK616" s="11" t="s">
        <v>1080</v>
      </c>
    </row>
    <row r="617" spans="1:37" x14ac:dyDescent="0.2">
      <c r="A617">
        <v>0</v>
      </c>
      <c r="B617" s="27">
        <v>-3.2802498468248054</v>
      </c>
      <c r="C617" s="27">
        <v>2.5646539945329998</v>
      </c>
      <c r="D617">
        <v>0</v>
      </c>
      <c r="E617" s="11" t="s">
        <v>1076</v>
      </c>
      <c r="G617" s="27">
        <v>-3.2802500163177246</v>
      </c>
      <c r="H617" s="6">
        <v>0</v>
      </c>
      <c r="I617">
        <v>1</v>
      </c>
      <c r="J617" s="27">
        <v>2.5646542188520001</v>
      </c>
      <c r="K617" s="6">
        <v>0</v>
      </c>
      <c r="L617" s="11" t="s">
        <v>9</v>
      </c>
      <c r="S617" s="27">
        <v>-3.2802500163177246</v>
      </c>
      <c r="T617" s="27">
        <v>2.5646542188520001</v>
      </c>
      <c r="U617" s="11" t="s">
        <v>1080</v>
      </c>
      <c r="W617" s="30">
        <f t="shared" si="39"/>
        <v>-0.50016317724657711</v>
      </c>
      <c r="X617" s="6">
        <v>0</v>
      </c>
      <c r="Y617">
        <v>1</v>
      </c>
      <c r="Z617" s="29">
        <f t="shared" si="40"/>
        <v>0.54218852000121842</v>
      </c>
      <c r="AA617" s="6">
        <v>0</v>
      </c>
      <c r="AB617" s="11" t="s">
        <v>9</v>
      </c>
      <c r="AI617" s="29">
        <f t="shared" si="41"/>
        <v>-0.50016317724657711</v>
      </c>
      <c r="AJ617" s="29">
        <f t="shared" si="42"/>
        <v>0.54218852000121842</v>
      </c>
      <c r="AK617" s="11" t="s">
        <v>1080</v>
      </c>
    </row>
    <row r="618" spans="1:37" x14ac:dyDescent="0.2">
      <c r="A618">
        <v>0</v>
      </c>
      <c r="B618" s="27">
        <v>-3.2802499711997721</v>
      </c>
      <c r="C618" s="27">
        <v>2.5646539946000102</v>
      </c>
      <c r="D618">
        <v>0</v>
      </c>
      <c r="E618" s="11" t="s">
        <v>1076</v>
      </c>
      <c r="G618" s="27">
        <v>-3.2802499102858715</v>
      </c>
      <c r="H618" s="6">
        <v>0</v>
      </c>
      <c r="I618">
        <v>1</v>
      </c>
      <c r="J618" s="27">
        <v>2.5646539423294601</v>
      </c>
      <c r="K618" s="6">
        <v>0</v>
      </c>
      <c r="L618" s="11" t="s">
        <v>9</v>
      </c>
      <c r="S618" s="27">
        <v>-3.2802499102858715</v>
      </c>
      <c r="T618" s="27">
        <v>2.5646539423294601</v>
      </c>
      <c r="U618" s="11" t="s">
        <v>1080</v>
      </c>
      <c r="W618" s="30">
        <f t="shared" si="39"/>
        <v>-0.49910285871737869</v>
      </c>
      <c r="X618" s="6">
        <v>0</v>
      </c>
      <c r="Y618">
        <v>1</v>
      </c>
      <c r="Z618" s="29">
        <f t="shared" si="40"/>
        <v>0.53942329460187466</v>
      </c>
      <c r="AA618" s="6">
        <v>0</v>
      </c>
      <c r="AB618" s="11" t="s">
        <v>9</v>
      </c>
      <c r="AI618" s="29">
        <f t="shared" si="41"/>
        <v>-0.49910285871737869</v>
      </c>
      <c r="AJ618" s="29">
        <f t="shared" si="42"/>
        <v>0.53942329460187466</v>
      </c>
      <c r="AK618" s="11" t="s">
        <v>1080</v>
      </c>
    </row>
    <row r="619" spans="1:37" x14ac:dyDescent="0.2">
      <c r="A619">
        <v>0</v>
      </c>
      <c r="B619" s="27">
        <v>-3.2802499211311482</v>
      </c>
      <c r="C619" s="27">
        <v>2.56465399482145</v>
      </c>
      <c r="D619">
        <v>0</v>
      </c>
      <c r="E619" s="11" t="s">
        <v>1076</v>
      </c>
      <c r="G619" s="27">
        <v>-3.2802497836028612</v>
      </c>
      <c r="H619" s="6">
        <v>0</v>
      </c>
      <c r="I619">
        <v>1</v>
      </c>
      <c r="J619" s="27">
        <v>2.5646537962991802</v>
      </c>
      <c r="K619" s="6">
        <v>0</v>
      </c>
      <c r="L619" s="11" t="s">
        <v>9</v>
      </c>
      <c r="S619" s="27">
        <v>-3.2802497836028612</v>
      </c>
      <c r="T619" s="27">
        <v>2.5646537962991802</v>
      </c>
      <c r="U619" s="11" t="s">
        <v>1080</v>
      </c>
      <c r="W619" s="30">
        <f t="shared" si="39"/>
        <v>-0.49783602861134568</v>
      </c>
      <c r="X619" s="6">
        <v>0</v>
      </c>
      <c r="Y619">
        <v>1</v>
      </c>
      <c r="Z619" s="29">
        <f t="shared" si="40"/>
        <v>0.53796299180248752</v>
      </c>
      <c r="AA619" s="6">
        <v>0</v>
      </c>
      <c r="AB619" s="11" t="s">
        <v>9</v>
      </c>
      <c r="AI619" s="29">
        <f t="shared" si="41"/>
        <v>-0.49783602861134568</v>
      </c>
      <c r="AJ619" s="29">
        <f t="shared" si="42"/>
        <v>0.53796299180248752</v>
      </c>
      <c r="AK619" s="11" t="s">
        <v>1080</v>
      </c>
    </row>
    <row r="620" spans="1:37" x14ac:dyDescent="0.2">
      <c r="A620">
        <v>0</v>
      </c>
      <c r="B620" s="27">
        <v>-3.2802498466400776</v>
      </c>
      <c r="C620" s="27">
        <v>2.5646539957613501</v>
      </c>
      <c r="D620">
        <v>0</v>
      </c>
      <c r="E620" s="11" t="s">
        <v>1076</v>
      </c>
      <c r="G620" s="27">
        <v>-3.280249690088886</v>
      </c>
      <c r="H620" s="6">
        <v>0</v>
      </c>
      <c r="I620">
        <v>1</v>
      </c>
      <c r="J620" s="27">
        <v>2.5646536843352199</v>
      </c>
      <c r="K620" s="6">
        <v>0</v>
      </c>
      <c r="L620" s="11" t="s">
        <v>9</v>
      </c>
      <c r="S620" s="27">
        <v>-3.280249690088886</v>
      </c>
      <c r="T620" s="27">
        <v>2.5646536843352199</v>
      </c>
      <c r="U620" s="11" t="s">
        <v>1080</v>
      </c>
      <c r="W620" s="30">
        <f t="shared" si="39"/>
        <v>-0.49690088885836303</v>
      </c>
      <c r="X620" s="6">
        <v>0</v>
      </c>
      <c r="Y620">
        <v>1</v>
      </c>
      <c r="Z620" s="29">
        <f t="shared" si="40"/>
        <v>0.5368433521980478</v>
      </c>
      <c r="AA620" s="6">
        <v>0</v>
      </c>
      <c r="AB620" s="11" t="s">
        <v>9</v>
      </c>
      <c r="AI620" s="29">
        <f t="shared" si="41"/>
        <v>-0.49690088885836303</v>
      </c>
      <c r="AJ620" s="29">
        <f t="shared" si="42"/>
        <v>0.5368433521980478</v>
      </c>
      <c r="AK620" s="11" t="s">
        <v>1080</v>
      </c>
    </row>
    <row r="621" spans="1:37" x14ac:dyDescent="0.2">
      <c r="A621">
        <v>0</v>
      </c>
      <c r="B621" s="27">
        <v>-3.28024985999394</v>
      </c>
      <c r="C621" s="27">
        <v>2.56465399615373</v>
      </c>
      <c r="D621">
        <v>0</v>
      </c>
      <c r="E621" s="11" t="s">
        <v>1076</v>
      </c>
      <c r="G621" s="27">
        <v>-3.2802496080141981</v>
      </c>
      <c r="H621" s="6">
        <v>0</v>
      </c>
      <c r="I621">
        <v>1</v>
      </c>
      <c r="J621" s="27">
        <v>2.5646536503683799</v>
      </c>
      <c r="K621" s="6">
        <v>0</v>
      </c>
      <c r="L621" s="11" t="s">
        <v>9</v>
      </c>
      <c r="S621" s="27">
        <v>-3.2802496080141981</v>
      </c>
      <c r="T621" s="27">
        <v>2.5646536503683799</v>
      </c>
      <c r="U621" s="11" t="s">
        <v>1080</v>
      </c>
      <c r="W621" s="30">
        <f t="shared" si="39"/>
        <v>-0.49608014198020101</v>
      </c>
      <c r="X621" s="6">
        <v>0</v>
      </c>
      <c r="Y621">
        <v>1</v>
      </c>
      <c r="Z621" s="29">
        <f t="shared" si="40"/>
        <v>0.53650368379749125</v>
      </c>
      <c r="AA621" s="6">
        <v>0</v>
      </c>
      <c r="AB621" s="11" t="s">
        <v>9</v>
      </c>
      <c r="AI621" s="29">
        <f t="shared" si="41"/>
        <v>-0.49608014198020101</v>
      </c>
      <c r="AJ621" s="29">
        <f t="shared" si="42"/>
        <v>0.53650368379749125</v>
      </c>
      <c r="AK621" s="11" t="s">
        <v>1080</v>
      </c>
    </row>
    <row r="622" spans="1:37" x14ac:dyDescent="0.2">
      <c r="A622">
        <v>0</v>
      </c>
      <c r="B622" s="27">
        <v>-3.2802498706243211</v>
      </c>
      <c r="C622" s="27">
        <v>2.5646539964055899</v>
      </c>
      <c r="D622">
        <v>0</v>
      </c>
      <c r="E622" s="11" t="s">
        <v>1076</v>
      </c>
      <c r="G622" s="27">
        <v>-3.2802497342737653</v>
      </c>
      <c r="H622" s="6">
        <v>0</v>
      </c>
      <c r="I622">
        <v>1</v>
      </c>
      <c r="J622" s="27">
        <v>2.5646536647407001</v>
      </c>
      <c r="K622" s="6">
        <v>0</v>
      </c>
      <c r="L622" s="11" t="s">
        <v>9</v>
      </c>
      <c r="S622" s="27">
        <v>-3.2802497342737653</v>
      </c>
      <c r="T622" s="27">
        <v>2.5646536647407001</v>
      </c>
      <c r="U622" s="11" t="s">
        <v>1080</v>
      </c>
      <c r="W622" s="30">
        <f t="shared" si="39"/>
        <v>-0.49734273765352555</v>
      </c>
      <c r="X622" s="6">
        <v>0</v>
      </c>
      <c r="Y622">
        <v>1</v>
      </c>
      <c r="Z622" s="29">
        <f t="shared" si="40"/>
        <v>0.53664740699969116</v>
      </c>
      <c r="AA622" s="6">
        <v>0</v>
      </c>
      <c r="AB622" s="11" t="s">
        <v>9</v>
      </c>
      <c r="AI622" s="29">
        <f t="shared" si="41"/>
        <v>-0.49734273765352555</v>
      </c>
      <c r="AJ622" s="29">
        <f t="shared" si="42"/>
        <v>0.53664740699969116</v>
      </c>
      <c r="AK622" s="11" t="s">
        <v>1080</v>
      </c>
    </row>
    <row r="623" spans="1:37" x14ac:dyDescent="0.2">
      <c r="A623">
        <v>0</v>
      </c>
      <c r="B623" s="27">
        <v>-3.280249799052132</v>
      </c>
      <c r="C623" s="27">
        <v>2.5646539973041902</v>
      </c>
      <c r="D623">
        <v>0</v>
      </c>
      <c r="E623" s="11" t="s">
        <v>1076</v>
      </c>
      <c r="G623" s="27">
        <v>-3.2802500081394825</v>
      </c>
      <c r="H623" s="6">
        <v>0</v>
      </c>
      <c r="I623">
        <v>1</v>
      </c>
      <c r="J623" s="27">
        <v>2.5646541903569</v>
      </c>
      <c r="K623" s="6">
        <v>0</v>
      </c>
      <c r="L623" s="11" t="s">
        <v>9</v>
      </c>
      <c r="S623" s="27">
        <v>-3.2802500081394825</v>
      </c>
      <c r="T623" s="27">
        <v>2.5646541903569</v>
      </c>
      <c r="U623" s="11" t="s">
        <v>1080</v>
      </c>
      <c r="W623" s="30">
        <f t="shared" si="39"/>
        <v>-0.5000813948281575</v>
      </c>
      <c r="X623" s="6">
        <v>0</v>
      </c>
      <c r="Y623">
        <v>1</v>
      </c>
      <c r="Z623" s="29">
        <f t="shared" si="40"/>
        <v>0.54190356899925973</v>
      </c>
      <c r="AA623" s="6">
        <v>0</v>
      </c>
      <c r="AB623" s="11" t="s">
        <v>9</v>
      </c>
      <c r="AI623" s="29">
        <f t="shared" si="41"/>
        <v>-0.5000813948281575</v>
      </c>
      <c r="AJ623" s="29">
        <f t="shared" si="42"/>
        <v>0.54190356899925973</v>
      </c>
      <c r="AK623" s="11" t="s">
        <v>1080</v>
      </c>
    </row>
    <row r="624" spans="1:37" x14ac:dyDescent="0.2">
      <c r="A624">
        <v>0</v>
      </c>
      <c r="B624" s="27">
        <v>-3.2802498499942949</v>
      </c>
      <c r="C624" s="27">
        <v>2.5646539973720501</v>
      </c>
      <c r="D624">
        <v>0</v>
      </c>
      <c r="E624" s="11" t="s">
        <v>1076</v>
      </c>
      <c r="G624" s="27">
        <v>-3.2802497709086746</v>
      </c>
      <c r="H624" s="6">
        <v>0</v>
      </c>
      <c r="I624">
        <v>1</v>
      </c>
      <c r="J624" s="27">
        <v>2.56465396009312</v>
      </c>
      <c r="K624" s="6">
        <v>0</v>
      </c>
      <c r="L624" s="11" t="s">
        <v>9</v>
      </c>
      <c r="S624" s="27">
        <v>-3.2802497709086746</v>
      </c>
      <c r="T624" s="27">
        <v>2.56465396009312</v>
      </c>
      <c r="U624" s="11" t="s">
        <v>1080</v>
      </c>
      <c r="W624" s="30">
        <f t="shared" si="39"/>
        <v>-0.49770908674690872</v>
      </c>
      <c r="X624" s="6">
        <v>0</v>
      </c>
      <c r="Y624">
        <v>1</v>
      </c>
      <c r="Z624" s="29">
        <f t="shared" si="40"/>
        <v>0.53960093119894736</v>
      </c>
      <c r="AA624" s="6">
        <v>0</v>
      </c>
      <c r="AB624" s="11" t="s">
        <v>9</v>
      </c>
      <c r="AI624" s="29">
        <f t="shared" si="41"/>
        <v>-0.49770908674690872</v>
      </c>
      <c r="AJ624" s="29">
        <f t="shared" si="42"/>
        <v>0.53960093119894736</v>
      </c>
      <c r="AK624" s="11" t="s">
        <v>1080</v>
      </c>
    </row>
    <row r="625" spans="1:37" x14ac:dyDescent="0.2">
      <c r="A625">
        <v>0</v>
      </c>
      <c r="B625" s="27">
        <v>-3.2802498098658011</v>
      </c>
      <c r="C625" s="27">
        <v>2.5646539986808099</v>
      </c>
      <c r="D625">
        <v>0</v>
      </c>
      <c r="E625" s="11" t="s">
        <v>1076</v>
      </c>
      <c r="G625" s="27">
        <v>-3.2802499212740073</v>
      </c>
      <c r="H625" s="6">
        <v>0</v>
      </c>
      <c r="I625">
        <v>1</v>
      </c>
      <c r="J625" s="27">
        <v>2.5646540984735</v>
      </c>
      <c r="K625" s="6">
        <v>0</v>
      </c>
      <c r="L625" s="11" t="s">
        <v>9</v>
      </c>
      <c r="S625" s="27">
        <v>-3.2802499212740073</v>
      </c>
      <c r="T625" s="27">
        <v>2.5646540984735</v>
      </c>
      <c r="U625" s="11" t="s">
        <v>1080</v>
      </c>
      <c r="W625" s="30">
        <f t="shared" si="39"/>
        <v>-0.49921274006919703</v>
      </c>
      <c r="X625" s="6">
        <v>0</v>
      </c>
      <c r="Y625">
        <v>1</v>
      </c>
      <c r="Z625" s="29">
        <f t="shared" si="40"/>
        <v>0.54098473499834654</v>
      </c>
      <c r="AA625" s="6">
        <v>0</v>
      </c>
      <c r="AB625" s="11" t="s">
        <v>9</v>
      </c>
      <c r="AI625" s="29">
        <f t="shared" si="41"/>
        <v>-0.49921274006919703</v>
      </c>
      <c r="AJ625" s="29">
        <f t="shared" si="42"/>
        <v>0.54098473499834654</v>
      </c>
      <c r="AK625" s="11" t="s">
        <v>1080</v>
      </c>
    </row>
    <row r="626" spans="1:37" x14ac:dyDescent="0.2">
      <c r="A626">
        <v>0</v>
      </c>
      <c r="B626" s="27">
        <v>-3.280249879170992</v>
      </c>
      <c r="C626" s="27">
        <v>2.5646539989562598</v>
      </c>
      <c r="D626">
        <v>0</v>
      </c>
      <c r="E626" s="11" t="s">
        <v>1076</v>
      </c>
      <c r="G626" s="27">
        <v>-3.2802496806547135</v>
      </c>
      <c r="H626" s="6">
        <v>0</v>
      </c>
      <c r="I626">
        <v>1</v>
      </c>
      <c r="J626" s="27">
        <v>2.5646538774041199</v>
      </c>
      <c r="K626" s="6">
        <v>0</v>
      </c>
      <c r="L626" s="11" t="s">
        <v>9</v>
      </c>
      <c r="S626" s="27">
        <v>-3.2802496806547135</v>
      </c>
      <c r="T626" s="27">
        <v>2.5646538774041199</v>
      </c>
      <c r="U626" s="11" t="s">
        <v>1080</v>
      </c>
      <c r="W626" s="30">
        <f t="shared" si="39"/>
        <v>-0.49680654713301919</v>
      </c>
      <c r="X626" s="6">
        <v>0</v>
      </c>
      <c r="Y626">
        <v>1</v>
      </c>
      <c r="Z626" s="29">
        <f t="shared" si="40"/>
        <v>0.53877404119702987</v>
      </c>
      <c r="AA626" s="6">
        <v>0</v>
      </c>
      <c r="AB626" s="11" t="s">
        <v>9</v>
      </c>
      <c r="AI626" s="29">
        <f t="shared" si="41"/>
        <v>-0.49680654713301919</v>
      </c>
      <c r="AJ626" s="29">
        <f t="shared" si="42"/>
        <v>0.53877404119702987</v>
      </c>
      <c r="AK626" s="11" t="s">
        <v>1080</v>
      </c>
    </row>
    <row r="627" spans="1:37" x14ac:dyDescent="0.2">
      <c r="A627">
        <v>0</v>
      </c>
      <c r="B627" s="27">
        <v>-3.2802497638412529</v>
      </c>
      <c r="C627" s="27">
        <v>2.5646539990019601</v>
      </c>
      <c r="D627">
        <v>0</v>
      </c>
      <c r="E627" s="11" t="s">
        <v>1076</v>
      </c>
      <c r="G627" s="27">
        <v>-3.2802496713289133</v>
      </c>
      <c r="H627" s="6">
        <v>0</v>
      </c>
      <c r="I627">
        <v>1</v>
      </c>
      <c r="J627" s="27">
        <v>2.5646537034444901</v>
      </c>
      <c r="K627" s="6">
        <v>0</v>
      </c>
      <c r="L627" s="11" t="s">
        <v>9</v>
      </c>
      <c r="S627" s="27">
        <v>-3.2802496713289133</v>
      </c>
      <c r="T627" s="27">
        <v>2.5646537034444901</v>
      </c>
      <c r="U627" s="11" t="s">
        <v>1080</v>
      </c>
      <c r="W627" s="30">
        <f t="shared" si="39"/>
        <v>-0.49671328913245816</v>
      </c>
      <c r="X627" s="6">
        <v>0</v>
      </c>
      <c r="Y627">
        <v>1</v>
      </c>
      <c r="Z627" s="29">
        <f t="shared" si="40"/>
        <v>0.53703444490020047</v>
      </c>
      <c r="AA627" s="6">
        <v>0</v>
      </c>
      <c r="AB627" s="11" t="s">
        <v>9</v>
      </c>
      <c r="AI627" s="29">
        <f t="shared" si="41"/>
        <v>-0.49671328913245816</v>
      </c>
      <c r="AJ627" s="29">
        <f t="shared" si="42"/>
        <v>0.53703444490020047</v>
      </c>
      <c r="AK627" s="11" t="s">
        <v>1080</v>
      </c>
    </row>
    <row r="628" spans="1:37" x14ac:dyDescent="0.2">
      <c r="A628">
        <v>0</v>
      </c>
      <c r="B628" s="27">
        <v>-3.2802499645960115</v>
      </c>
      <c r="C628" s="27">
        <v>2.5646539994248401</v>
      </c>
      <c r="D628">
        <v>0</v>
      </c>
      <c r="E628" s="11" t="s">
        <v>1076</v>
      </c>
      <c r="G628" s="27">
        <v>-3.2802499033953745</v>
      </c>
      <c r="H628" s="6">
        <v>0</v>
      </c>
      <c r="I628">
        <v>1</v>
      </c>
      <c r="J628" s="27">
        <v>2.5646540179719901</v>
      </c>
      <c r="K628" s="6">
        <v>0</v>
      </c>
      <c r="L628" s="11" t="s">
        <v>9</v>
      </c>
      <c r="S628" s="27">
        <v>-3.2802499033953745</v>
      </c>
      <c r="T628" s="27">
        <v>2.5646540179719901</v>
      </c>
      <c r="U628" s="11" t="s">
        <v>1080</v>
      </c>
      <c r="W628" s="30">
        <f t="shared" si="39"/>
        <v>-0.49903395374713</v>
      </c>
      <c r="X628" s="6">
        <v>0</v>
      </c>
      <c r="Y628">
        <v>1</v>
      </c>
      <c r="Z628" s="29">
        <f t="shared" si="40"/>
        <v>0.54017971990106162</v>
      </c>
      <c r="AA628" s="6">
        <v>0</v>
      </c>
      <c r="AB628" s="11" t="s">
        <v>9</v>
      </c>
      <c r="AI628" s="29">
        <f t="shared" si="41"/>
        <v>-0.49903395374713</v>
      </c>
      <c r="AJ628" s="29">
        <f t="shared" si="42"/>
        <v>0.54017971990106162</v>
      </c>
      <c r="AK628" s="11" t="s">
        <v>1080</v>
      </c>
    </row>
    <row r="629" spans="1:37" x14ac:dyDescent="0.2">
      <c r="A629">
        <v>0</v>
      </c>
      <c r="B629" s="27">
        <v>-3.2802498879931035</v>
      </c>
      <c r="C629" s="27">
        <v>2.5646539996733302</v>
      </c>
      <c r="D629">
        <v>0</v>
      </c>
      <c r="E629" s="11" t="s">
        <v>1076</v>
      </c>
      <c r="G629" s="27">
        <v>-3.2802499645960115</v>
      </c>
      <c r="H629" s="6">
        <v>0</v>
      </c>
      <c r="I629">
        <v>1</v>
      </c>
      <c r="J629" s="27">
        <v>2.5646539994248401</v>
      </c>
      <c r="K629" s="6">
        <v>0</v>
      </c>
      <c r="L629" s="11" t="s">
        <v>9</v>
      </c>
      <c r="S629" s="27">
        <v>-3.2802499645960115</v>
      </c>
      <c r="T629" s="27">
        <v>2.5646539994248401</v>
      </c>
      <c r="U629" s="11" t="s">
        <v>1080</v>
      </c>
      <c r="W629" s="30">
        <f t="shared" si="39"/>
        <v>-0.49964596011704998</v>
      </c>
      <c r="X629" s="6">
        <v>0</v>
      </c>
      <c r="Y629">
        <v>1</v>
      </c>
      <c r="Z629" s="29">
        <f t="shared" si="40"/>
        <v>0.53999424840003485</v>
      </c>
      <c r="AA629" s="6">
        <v>0</v>
      </c>
      <c r="AB629" s="11" t="s">
        <v>9</v>
      </c>
      <c r="AI629" s="29">
        <f t="shared" si="41"/>
        <v>-0.49964596011704998</v>
      </c>
      <c r="AJ629" s="29">
        <f t="shared" si="42"/>
        <v>0.53999424840003485</v>
      </c>
      <c r="AK629" s="11" t="s">
        <v>1080</v>
      </c>
    </row>
    <row r="630" spans="1:37" x14ac:dyDescent="0.2">
      <c r="A630">
        <v>0</v>
      </c>
      <c r="B630" s="27">
        <v>-3.2802499031728827</v>
      </c>
      <c r="C630" s="27">
        <v>2.5646540001019802</v>
      </c>
      <c r="D630">
        <v>0</v>
      </c>
      <c r="E630" s="11" t="s">
        <v>1076</v>
      </c>
      <c r="G630" s="27">
        <v>-3.2802496954190619</v>
      </c>
      <c r="H630" s="6">
        <v>0</v>
      </c>
      <c r="I630">
        <v>1</v>
      </c>
      <c r="J630" s="27">
        <v>2.5646536894343499</v>
      </c>
      <c r="K630" s="6">
        <v>0</v>
      </c>
      <c r="L630" s="11" t="s">
        <v>9</v>
      </c>
      <c r="S630" s="27">
        <v>-3.2802496954190619</v>
      </c>
      <c r="T630" s="27">
        <v>2.5646536894343499</v>
      </c>
      <c r="U630" s="11" t="s">
        <v>1080</v>
      </c>
      <c r="W630" s="30">
        <f t="shared" si="39"/>
        <v>-0.49695419061754365</v>
      </c>
      <c r="X630" s="6">
        <v>0</v>
      </c>
      <c r="Y630">
        <v>1</v>
      </c>
      <c r="Z630" s="29">
        <f t="shared" si="40"/>
        <v>0.5368943434987159</v>
      </c>
      <c r="AA630" s="6">
        <v>0</v>
      </c>
      <c r="AB630" s="11" t="s">
        <v>9</v>
      </c>
      <c r="AI630" s="29">
        <f t="shared" si="41"/>
        <v>-0.49695419061754365</v>
      </c>
      <c r="AJ630" s="29">
        <f t="shared" si="42"/>
        <v>0.5368943434987159</v>
      </c>
      <c r="AK630" s="11" t="s">
        <v>1080</v>
      </c>
    </row>
    <row r="631" spans="1:37" x14ac:dyDescent="0.2">
      <c r="A631">
        <v>0</v>
      </c>
      <c r="B631" s="27">
        <v>-3.2802497918736688</v>
      </c>
      <c r="C631" s="27">
        <v>2.5646540013029</v>
      </c>
      <c r="D631">
        <v>0</v>
      </c>
      <c r="E631" s="11" t="s">
        <v>1076</v>
      </c>
      <c r="G631" s="27">
        <v>-3.2802498393279964</v>
      </c>
      <c r="H631" s="6">
        <v>0</v>
      </c>
      <c r="I631">
        <v>1</v>
      </c>
      <c r="J631" s="27">
        <v>2.5646539674378701</v>
      </c>
      <c r="K631" s="6">
        <v>0</v>
      </c>
      <c r="L631" s="11" t="s">
        <v>9</v>
      </c>
      <c r="S631" s="27">
        <v>-3.2802498393279964</v>
      </c>
      <c r="T631" s="27">
        <v>2.5646539674378701</v>
      </c>
      <c r="U631" s="11" t="s">
        <v>1080</v>
      </c>
      <c r="W631" s="30">
        <f t="shared" si="39"/>
        <v>-0.49839327996596694</v>
      </c>
      <c r="X631" s="6">
        <v>0</v>
      </c>
      <c r="Y631">
        <v>1</v>
      </c>
      <c r="Z631" s="29">
        <f t="shared" si="40"/>
        <v>0.5396743787023297</v>
      </c>
      <c r="AA631" s="6">
        <v>0</v>
      </c>
      <c r="AB631" s="11" t="s">
        <v>9</v>
      </c>
      <c r="AI631" s="29">
        <f t="shared" si="41"/>
        <v>-0.49839327996596694</v>
      </c>
      <c r="AJ631" s="29">
        <f t="shared" si="42"/>
        <v>0.5396743787023297</v>
      </c>
      <c r="AK631" s="11" t="s">
        <v>1080</v>
      </c>
    </row>
    <row r="632" spans="1:37" x14ac:dyDescent="0.2">
      <c r="A632">
        <v>0</v>
      </c>
      <c r="B632" s="27">
        <v>-3.2802498604968102</v>
      </c>
      <c r="C632" s="27">
        <v>2.5646540015573498</v>
      </c>
      <c r="D632">
        <v>0</v>
      </c>
      <c r="E632" s="11" t="s">
        <v>1076</v>
      </c>
      <c r="G632" s="27">
        <v>-3.2802496938310308</v>
      </c>
      <c r="H632" s="6">
        <v>0</v>
      </c>
      <c r="I632">
        <v>1</v>
      </c>
      <c r="J632" s="27">
        <v>2.5646537953216701</v>
      </c>
      <c r="K632" s="6">
        <v>0</v>
      </c>
      <c r="L632" s="11" t="s">
        <v>9</v>
      </c>
      <c r="S632" s="27">
        <v>-3.2802496938310308</v>
      </c>
      <c r="T632" s="27">
        <v>2.5646537953216701</v>
      </c>
      <c r="U632" s="11" t="s">
        <v>1080</v>
      </c>
      <c r="W632" s="30">
        <f t="shared" si="39"/>
        <v>-0.49693831030890578</v>
      </c>
      <c r="X632" s="6">
        <v>0</v>
      </c>
      <c r="Y632">
        <v>1</v>
      </c>
      <c r="Z632" s="29">
        <f t="shared" si="40"/>
        <v>0.53795321670259</v>
      </c>
      <c r="AA632" s="6">
        <v>0</v>
      </c>
      <c r="AB632" s="11" t="s">
        <v>9</v>
      </c>
      <c r="AI632" s="29">
        <f t="shared" si="41"/>
        <v>-0.49693831030890578</v>
      </c>
      <c r="AJ632" s="29">
        <f t="shared" si="42"/>
        <v>0.53795321670259</v>
      </c>
      <c r="AK632" s="11" t="s">
        <v>1080</v>
      </c>
    </row>
    <row r="633" spans="1:37" x14ac:dyDescent="0.2">
      <c r="A633">
        <v>0</v>
      </c>
      <c r="B633" s="27">
        <v>-3.2802497814313014</v>
      </c>
      <c r="C633" s="27">
        <v>2.5646540017474</v>
      </c>
      <c r="D633">
        <v>0</v>
      </c>
      <c r="E633" s="11" t="s">
        <v>1076</v>
      </c>
      <c r="G633" s="27">
        <v>-3.2802499624870509</v>
      </c>
      <c r="H633" s="6">
        <v>0</v>
      </c>
      <c r="I633">
        <v>1</v>
      </c>
      <c r="J633" s="27">
        <v>2.5646540776279299</v>
      </c>
      <c r="K633" s="6">
        <v>0</v>
      </c>
      <c r="L633" s="11" t="s">
        <v>9</v>
      </c>
      <c r="S633" s="27">
        <v>-3.2802499624870509</v>
      </c>
      <c r="T633" s="27">
        <v>2.5646540776279299</v>
      </c>
      <c r="U633" s="11" t="s">
        <v>1080</v>
      </c>
      <c r="W633" s="30">
        <f t="shared" si="39"/>
        <v>-0.49962487050652271</v>
      </c>
      <c r="X633" s="6">
        <v>0</v>
      </c>
      <c r="Y633">
        <v>1</v>
      </c>
      <c r="Z633" s="29">
        <f t="shared" si="40"/>
        <v>0.54077627930018934</v>
      </c>
      <c r="AA633" s="6">
        <v>0</v>
      </c>
      <c r="AB633" s="11" t="s">
        <v>9</v>
      </c>
      <c r="AI633" s="29">
        <f t="shared" si="41"/>
        <v>-0.49962487050652271</v>
      </c>
      <c r="AJ633" s="29">
        <f t="shared" si="42"/>
        <v>0.54077627930018934</v>
      </c>
      <c r="AK633" s="11" t="s">
        <v>1080</v>
      </c>
    </row>
    <row r="634" spans="1:37" x14ac:dyDescent="0.2">
      <c r="A634">
        <v>0</v>
      </c>
      <c r="B634" s="27">
        <v>-3.2802498933813644</v>
      </c>
      <c r="C634" s="27">
        <v>2.56465400247136</v>
      </c>
      <c r="D634">
        <v>0</v>
      </c>
      <c r="E634" s="11" t="s">
        <v>1076</v>
      </c>
      <c r="G634" s="27">
        <v>-3.2802498308710248</v>
      </c>
      <c r="H634" s="6">
        <v>0</v>
      </c>
      <c r="I634">
        <v>1</v>
      </c>
      <c r="J634" s="27">
        <v>2.5646540351790099</v>
      </c>
      <c r="K634" s="6">
        <v>0</v>
      </c>
      <c r="L634" s="11" t="s">
        <v>9</v>
      </c>
      <c r="S634" s="27">
        <v>-3.2802498308710248</v>
      </c>
      <c r="T634" s="27">
        <v>2.5646540351790099</v>
      </c>
      <c r="U634" s="11" t="s">
        <v>1080</v>
      </c>
      <c r="W634" s="30">
        <f t="shared" si="39"/>
        <v>-0.49830871025187662</v>
      </c>
      <c r="X634" s="6">
        <v>0</v>
      </c>
      <c r="Y634">
        <v>1</v>
      </c>
      <c r="Z634" s="29">
        <f t="shared" si="40"/>
        <v>0.54035179009952117</v>
      </c>
      <c r="AA634" s="6">
        <v>0</v>
      </c>
      <c r="AB634" s="11" t="s">
        <v>9</v>
      </c>
      <c r="AI634" s="29">
        <f t="shared" si="41"/>
        <v>-0.49830871025187662</v>
      </c>
      <c r="AJ634" s="29">
        <f t="shared" si="42"/>
        <v>0.54035179009952117</v>
      </c>
      <c r="AK634" s="11" t="s">
        <v>1080</v>
      </c>
    </row>
    <row r="635" spans="1:37" x14ac:dyDescent="0.2">
      <c r="A635">
        <v>0</v>
      </c>
      <c r="B635" s="27">
        <v>-3.2802501023488642</v>
      </c>
      <c r="C635" s="27">
        <v>2.5646540025787399</v>
      </c>
      <c r="D635">
        <v>0</v>
      </c>
      <c r="E635" s="11" t="s">
        <v>1076</v>
      </c>
      <c r="G635" s="27">
        <v>-3.2802496689687271</v>
      </c>
      <c r="H635" s="6">
        <v>0</v>
      </c>
      <c r="I635">
        <v>1</v>
      </c>
      <c r="J635" s="27">
        <v>2.5646538013031401</v>
      </c>
      <c r="K635" s="6">
        <v>0</v>
      </c>
      <c r="L635" s="11" t="s">
        <v>9</v>
      </c>
      <c r="S635" s="27">
        <v>-3.2802496689687271</v>
      </c>
      <c r="T635" s="27">
        <v>2.5646538013031401</v>
      </c>
      <c r="U635" s="11" t="s">
        <v>1080</v>
      </c>
      <c r="W635" s="30">
        <f t="shared" si="39"/>
        <v>-0.49668968727200991</v>
      </c>
      <c r="X635" s="6">
        <v>0</v>
      </c>
      <c r="Y635">
        <v>1</v>
      </c>
      <c r="Z635" s="29">
        <f t="shared" si="40"/>
        <v>0.53801303140062373</v>
      </c>
      <c r="AA635" s="6">
        <v>0</v>
      </c>
      <c r="AB635" s="11" t="s">
        <v>9</v>
      </c>
      <c r="AI635" s="29">
        <f t="shared" si="41"/>
        <v>-0.49668968727200991</v>
      </c>
      <c r="AJ635" s="29">
        <f t="shared" si="42"/>
        <v>0.53801303140062373</v>
      </c>
      <c r="AK635" s="11" t="s">
        <v>1080</v>
      </c>
    </row>
    <row r="636" spans="1:37" x14ac:dyDescent="0.2">
      <c r="A636">
        <v>0</v>
      </c>
      <c r="B636" s="27">
        <v>-3.280249858212974</v>
      </c>
      <c r="C636" s="27">
        <v>2.56465400388822</v>
      </c>
      <c r="D636">
        <v>0</v>
      </c>
      <c r="E636" s="11" t="s">
        <v>1076</v>
      </c>
      <c r="G636" s="27">
        <v>-3.2802498100685913</v>
      </c>
      <c r="H636" s="6">
        <v>0</v>
      </c>
      <c r="I636">
        <v>1</v>
      </c>
      <c r="J636" s="27">
        <v>2.5646538734933899</v>
      </c>
      <c r="K636" s="6">
        <v>0</v>
      </c>
      <c r="L636" s="11" t="s">
        <v>9</v>
      </c>
      <c r="S636" s="27">
        <v>-3.2802498100685913</v>
      </c>
      <c r="T636" s="27">
        <v>2.5646538734933899</v>
      </c>
      <c r="U636" s="11" t="s">
        <v>1080</v>
      </c>
      <c r="W636" s="30">
        <f t="shared" si="39"/>
        <v>-0.49810068591614254</v>
      </c>
      <c r="X636" s="6">
        <v>0</v>
      </c>
      <c r="Y636">
        <v>1</v>
      </c>
      <c r="Z636" s="29">
        <f t="shared" si="40"/>
        <v>0.53873493389983196</v>
      </c>
      <c r="AA636" s="6">
        <v>0</v>
      </c>
      <c r="AB636" s="11" t="s">
        <v>9</v>
      </c>
      <c r="AI636" s="29">
        <f t="shared" si="41"/>
        <v>-0.49810068591614254</v>
      </c>
      <c r="AJ636" s="29">
        <f t="shared" si="42"/>
        <v>0.53873493389983196</v>
      </c>
      <c r="AK636" s="11" t="s">
        <v>1080</v>
      </c>
    </row>
    <row r="637" spans="1:37" x14ac:dyDescent="0.2">
      <c r="A637">
        <v>0</v>
      </c>
      <c r="B637" s="27">
        <v>-3.2802498916572533</v>
      </c>
      <c r="C637" s="27">
        <v>2.5646540040178998</v>
      </c>
      <c r="D637">
        <v>0</v>
      </c>
      <c r="E637" s="11" t="s">
        <v>1076</v>
      </c>
      <c r="G637" s="27">
        <v>-3.2802497175273033</v>
      </c>
      <c r="H637" s="6">
        <v>0</v>
      </c>
      <c r="I637">
        <v>1</v>
      </c>
      <c r="J637" s="27">
        <v>2.56465387922254</v>
      </c>
      <c r="K637" s="6">
        <v>0</v>
      </c>
      <c r="L637" s="11" t="s">
        <v>9</v>
      </c>
      <c r="S637" s="27">
        <v>-3.2802497175273033</v>
      </c>
      <c r="T637" s="27">
        <v>2.56465387922254</v>
      </c>
      <c r="U637" s="11" t="s">
        <v>1080</v>
      </c>
      <c r="W637" s="30">
        <f t="shared" si="39"/>
        <v>-0.49717527303437237</v>
      </c>
      <c r="X637" s="6">
        <v>0</v>
      </c>
      <c r="Y637">
        <v>1</v>
      </c>
      <c r="Z637" s="29">
        <f t="shared" si="40"/>
        <v>0.53879222540126648</v>
      </c>
      <c r="AA637" s="6">
        <v>0</v>
      </c>
      <c r="AB637" s="11" t="s">
        <v>9</v>
      </c>
      <c r="AI637" s="29">
        <f t="shared" si="41"/>
        <v>-0.49717527303437237</v>
      </c>
      <c r="AJ637" s="29">
        <f t="shared" si="42"/>
        <v>0.53879222540126648</v>
      </c>
      <c r="AK637" s="11" t="s">
        <v>1080</v>
      </c>
    </row>
    <row r="638" spans="1:37" x14ac:dyDescent="0.2">
      <c r="A638">
        <v>0</v>
      </c>
      <c r="B638" s="27">
        <v>-3.2802497761902085</v>
      </c>
      <c r="C638" s="27">
        <v>2.56465400419546</v>
      </c>
      <c r="D638">
        <v>0</v>
      </c>
      <c r="E638" s="11" t="s">
        <v>1076</v>
      </c>
      <c r="G638" s="27">
        <v>-3.2802496943476491</v>
      </c>
      <c r="H638" s="6">
        <v>0</v>
      </c>
      <c r="I638">
        <v>1</v>
      </c>
      <c r="J638" s="27">
        <v>2.5646538121082099</v>
      </c>
      <c r="K638" s="6">
        <v>0</v>
      </c>
      <c r="L638" s="11" t="s">
        <v>9</v>
      </c>
      <c r="S638" s="27">
        <v>-3.2802496943476491</v>
      </c>
      <c r="T638" s="27">
        <v>2.5646538121082099</v>
      </c>
      <c r="U638" s="11" t="s">
        <v>1080</v>
      </c>
      <c r="W638" s="30">
        <f t="shared" si="39"/>
        <v>-0.49694347649347037</v>
      </c>
      <c r="X638" s="6">
        <v>0</v>
      </c>
      <c r="Y638">
        <v>1</v>
      </c>
      <c r="Z638" s="29">
        <f t="shared" si="40"/>
        <v>0.53812108209967846</v>
      </c>
      <c r="AA638" s="6">
        <v>0</v>
      </c>
      <c r="AB638" s="11" t="s">
        <v>9</v>
      </c>
      <c r="AI638" s="29">
        <f t="shared" si="41"/>
        <v>-0.49694347649347037</v>
      </c>
      <c r="AJ638" s="29">
        <f t="shared" si="42"/>
        <v>0.53812108209967846</v>
      </c>
      <c r="AK638" s="11" t="s">
        <v>1080</v>
      </c>
    </row>
    <row r="639" spans="1:37" x14ac:dyDescent="0.2">
      <c r="A639">
        <v>0</v>
      </c>
      <c r="B639" s="27">
        <v>-3.2802498357233731</v>
      </c>
      <c r="C639" s="27">
        <v>2.56465400443625</v>
      </c>
      <c r="D639">
        <v>0</v>
      </c>
      <c r="E639" s="11" t="s">
        <v>1076</v>
      </c>
      <c r="G639" s="27">
        <v>-3.2802497350914872</v>
      </c>
      <c r="H639" s="6">
        <v>0</v>
      </c>
      <c r="I639">
        <v>1</v>
      </c>
      <c r="J639" s="27">
        <v>2.5646536827172302</v>
      </c>
      <c r="K639" s="6">
        <v>0</v>
      </c>
      <c r="L639" s="11" t="s">
        <v>9</v>
      </c>
      <c r="S639" s="27">
        <v>-3.2802497350914872</v>
      </c>
      <c r="T639" s="27">
        <v>2.5646536827172302</v>
      </c>
      <c r="U639" s="11" t="s">
        <v>1080</v>
      </c>
      <c r="W639" s="30">
        <f t="shared" si="39"/>
        <v>-0.49735091486945748</v>
      </c>
      <c r="X639" s="6">
        <v>0</v>
      </c>
      <c r="Y639">
        <v>1</v>
      </c>
      <c r="Z639" s="29">
        <f t="shared" si="40"/>
        <v>0.53682717230185517</v>
      </c>
      <c r="AA639" s="6">
        <v>0</v>
      </c>
      <c r="AB639" s="11" t="s">
        <v>9</v>
      </c>
      <c r="AI639" s="29">
        <f t="shared" si="41"/>
        <v>-0.49735091486945748</v>
      </c>
      <c r="AJ639" s="29">
        <f t="shared" si="42"/>
        <v>0.53682717230185517</v>
      </c>
      <c r="AK639" s="11" t="s">
        <v>1080</v>
      </c>
    </row>
    <row r="640" spans="1:37" x14ac:dyDescent="0.2">
      <c r="A640">
        <v>0</v>
      </c>
      <c r="B640" s="27">
        <v>-3.2802499511914505</v>
      </c>
      <c r="C640" s="27">
        <v>2.56465400477268</v>
      </c>
      <c r="D640">
        <v>0</v>
      </c>
      <c r="E640" s="11" t="s">
        <v>1076</v>
      </c>
      <c r="G640" s="27">
        <v>-3.2802500088666879</v>
      </c>
      <c r="H640" s="6">
        <v>0</v>
      </c>
      <c r="I640">
        <v>1</v>
      </c>
      <c r="J640" s="27">
        <v>2.5646541375941201</v>
      </c>
      <c r="K640" s="6">
        <v>0</v>
      </c>
      <c r="L640" s="11" t="s">
        <v>9</v>
      </c>
      <c r="S640" s="27">
        <v>-3.2802500088666879</v>
      </c>
      <c r="T640" s="27">
        <v>2.5646541375941201</v>
      </c>
      <c r="U640" s="11" t="s">
        <v>1080</v>
      </c>
      <c r="W640" s="30">
        <f t="shared" si="39"/>
        <v>-0.50008866687858244</v>
      </c>
      <c r="X640" s="6">
        <v>0</v>
      </c>
      <c r="Y640">
        <v>1</v>
      </c>
      <c r="Z640" s="29">
        <f t="shared" si="40"/>
        <v>0.54137594120038557</v>
      </c>
      <c r="AA640" s="6">
        <v>0</v>
      </c>
      <c r="AB640" s="11" t="s">
        <v>9</v>
      </c>
      <c r="AI640" s="29">
        <f t="shared" si="41"/>
        <v>-0.50008866687858244</v>
      </c>
      <c r="AJ640" s="29">
        <f t="shared" si="42"/>
        <v>0.54137594120038557</v>
      </c>
      <c r="AK640" s="11" t="s">
        <v>1080</v>
      </c>
    </row>
    <row r="641" spans="1:37" x14ac:dyDescent="0.2">
      <c r="A641">
        <v>0</v>
      </c>
      <c r="B641" s="27">
        <v>-3.2802498461117633</v>
      </c>
      <c r="C641" s="27">
        <v>2.56465400499471</v>
      </c>
      <c r="D641">
        <v>0</v>
      </c>
      <c r="E641" s="11" t="s">
        <v>1076</v>
      </c>
      <c r="G641" s="27">
        <v>-3.280249664256361</v>
      </c>
      <c r="H641" s="6">
        <v>0</v>
      </c>
      <c r="I641">
        <v>1</v>
      </c>
      <c r="J641" s="27">
        <v>2.5646536711554599</v>
      </c>
      <c r="K641" s="6">
        <v>0</v>
      </c>
      <c r="L641" s="11" t="s">
        <v>9</v>
      </c>
      <c r="S641" s="27">
        <v>-3.280249664256361</v>
      </c>
      <c r="T641" s="27">
        <v>2.5646536711554599</v>
      </c>
      <c r="U641" s="11" t="s">
        <v>1080</v>
      </c>
      <c r="W641" s="30">
        <f t="shared" si="39"/>
        <v>-0.49664256360847503</v>
      </c>
      <c r="X641" s="6">
        <v>0</v>
      </c>
      <c r="Y641">
        <v>1</v>
      </c>
      <c r="Z641" s="29">
        <f t="shared" si="40"/>
        <v>0.53671155459960573</v>
      </c>
      <c r="AA641" s="6">
        <v>0</v>
      </c>
      <c r="AB641" s="11" t="s">
        <v>9</v>
      </c>
      <c r="AI641" s="29">
        <f t="shared" si="41"/>
        <v>-0.49664256360847503</v>
      </c>
      <c r="AJ641" s="29">
        <f t="shared" si="42"/>
        <v>0.53671155459960573</v>
      </c>
      <c r="AK641" s="11" t="s">
        <v>1080</v>
      </c>
    </row>
    <row r="642" spans="1:37" x14ac:dyDescent="0.2">
      <c r="A642">
        <v>0</v>
      </c>
      <c r="B642" s="27">
        <v>-3.2802498314502451</v>
      </c>
      <c r="C642" s="27">
        <v>2.56465400552784</v>
      </c>
      <c r="D642">
        <v>0</v>
      </c>
      <c r="E642" s="11" t="s">
        <v>1076</v>
      </c>
      <c r="G642" s="27">
        <v>-3.2802499639041076</v>
      </c>
      <c r="H642" s="6">
        <v>0</v>
      </c>
      <c r="I642">
        <v>1</v>
      </c>
      <c r="J642" s="27">
        <v>2.5646540828475302</v>
      </c>
      <c r="K642" s="6">
        <v>0</v>
      </c>
      <c r="L642" s="11" t="s">
        <v>9</v>
      </c>
      <c r="S642" s="27">
        <v>-3.2802499639041076</v>
      </c>
      <c r="T642" s="27">
        <v>2.5646540828475302</v>
      </c>
      <c r="U642" s="11" t="s">
        <v>1080</v>
      </c>
      <c r="W642" s="30">
        <f t="shared" si="39"/>
        <v>-0.4996390410742606</v>
      </c>
      <c r="X642" s="6">
        <v>0</v>
      </c>
      <c r="Y642">
        <v>1</v>
      </c>
      <c r="Z642" s="29">
        <f t="shared" si="40"/>
        <v>0.5408284753029875</v>
      </c>
      <c r="AA642" s="6">
        <v>0</v>
      </c>
      <c r="AB642" s="11" t="s">
        <v>9</v>
      </c>
      <c r="AI642" s="29">
        <f t="shared" si="41"/>
        <v>-0.4996390410742606</v>
      </c>
      <c r="AJ642" s="29">
        <f t="shared" si="42"/>
        <v>0.5408284753029875</v>
      </c>
      <c r="AK642" s="11" t="s">
        <v>1080</v>
      </c>
    </row>
    <row r="643" spans="1:37" x14ac:dyDescent="0.2">
      <c r="A643">
        <v>0</v>
      </c>
      <c r="B643" s="27">
        <v>-3.2802499073466711</v>
      </c>
      <c r="C643" s="27">
        <v>2.5646540056990998</v>
      </c>
      <c r="D643">
        <v>0</v>
      </c>
      <c r="E643" s="11" t="s">
        <v>1076</v>
      </c>
      <c r="G643" s="27">
        <v>-3.2802497037894178</v>
      </c>
      <c r="H643" s="6">
        <v>0</v>
      </c>
      <c r="I643">
        <v>1</v>
      </c>
      <c r="J643" s="27">
        <v>2.56465370760447</v>
      </c>
      <c r="K643" s="6">
        <v>0</v>
      </c>
      <c r="L643" s="11" t="s">
        <v>9</v>
      </c>
      <c r="S643" s="27">
        <v>-3.2802497037894178</v>
      </c>
      <c r="T643" s="27">
        <v>2.56465370760447</v>
      </c>
      <c r="U643" s="11" t="s">
        <v>1080</v>
      </c>
      <c r="W643" s="30">
        <f t="shared" ref="W643:W706" si="43">$G643*10000+32802</f>
        <v>-0.4970378941798117</v>
      </c>
      <c r="X643" s="6">
        <v>0</v>
      </c>
      <c r="Y643">
        <v>1</v>
      </c>
      <c r="Z643" s="29">
        <f t="shared" ref="Z643:Z706" si="44">$J643*10000-25646</f>
        <v>0.5370760447003704</v>
      </c>
      <c r="AA643" s="6">
        <v>0</v>
      </c>
      <c r="AB643" s="11" t="s">
        <v>9</v>
      </c>
      <c r="AI643" s="29">
        <f t="shared" ref="AI643:AI706" si="45">$S643*10000+32802</f>
        <v>-0.4970378941798117</v>
      </c>
      <c r="AJ643" s="29">
        <f t="shared" ref="AJ643:AJ706" si="46">$T643*10000-25646</f>
        <v>0.5370760447003704</v>
      </c>
      <c r="AK643" s="11" t="s">
        <v>1080</v>
      </c>
    </row>
    <row r="644" spans="1:37" x14ac:dyDescent="0.2">
      <c r="A644">
        <v>0</v>
      </c>
      <c r="B644" s="27">
        <v>-3.2802498324520784</v>
      </c>
      <c r="C644" s="27">
        <v>2.5646540061904002</v>
      </c>
      <c r="D644">
        <v>0</v>
      </c>
      <c r="E644" s="11" t="s">
        <v>1076</v>
      </c>
      <c r="G644" s="27">
        <v>-3.28024986576869</v>
      </c>
      <c r="H644" s="6">
        <v>0</v>
      </c>
      <c r="I644">
        <v>1</v>
      </c>
      <c r="J644" s="27">
        <v>2.5646540769721198</v>
      </c>
      <c r="K644" s="6">
        <v>0</v>
      </c>
      <c r="L644" s="11" t="s">
        <v>9</v>
      </c>
      <c r="S644" s="27">
        <v>-3.28024986576869</v>
      </c>
      <c r="T644" s="27">
        <v>2.5646540769721198</v>
      </c>
      <c r="U644" s="11" t="s">
        <v>1080</v>
      </c>
      <c r="W644" s="30">
        <f t="shared" si="43"/>
        <v>-0.49865768689778633</v>
      </c>
      <c r="X644" s="6">
        <v>0</v>
      </c>
      <c r="Y644">
        <v>1</v>
      </c>
      <c r="Z644" s="29">
        <f t="shared" si="44"/>
        <v>0.54076972119946731</v>
      </c>
      <c r="AA644" s="6">
        <v>0</v>
      </c>
      <c r="AB644" s="11" t="s">
        <v>9</v>
      </c>
      <c r="AI644" s="29">
        <f t="shared" si="45"/>
        <v>-0.49865768689778633</v>
      </c>
      <c r="AJ644" s="29">
        <f t="shared" si="46"/>
        <v>0.54076972119946731</v>
      </c>
      <c r="AK644" s="11" t="s">
        <v>1080</v>
      </c>
    </row>
    <row r="645" spans="1:37" x14ac:dyDescent="0.2">
      <c r="A645">
        <v>0</v>
      </c>
      <c r="B645" s="27">
        <v>-3.2802498229425732</v>
      </c>
      <c r="C645" s="27">
        <v>2.5646540076380901</v>
      </c>
      <c r="D645">
        <v>0</v>
      </c>
      <c r="E645" s="11" t="s">
        <v>1076</v>
      </c>
      <c r="G645" s="27">
        <v>-3.28024985999394</v>
      </c>
      <c r="H645" s="6">
        <v>0</v>
      </c>
      <c r="I645">
        <v>1</v>
      </c>
      <c r="J645" s="27">
        <v>2.56465399615373</v>
      </c>
      <c r="K645" s="6">
        <v>0</v>
      </c>
      <c r="L645" s="11" t="s">
        <v>9</v>
      </c>
      <c r="S645" s="27">
        <v>-3.28024985999394</v>
      </c>
      <c r="T645" s="27">
        <v>2.56465399615373</v>
      </c>
      <c r="U645" s="11" t="s">
        <v>1080</v>
      </c>
      <c r="W645" s="30">
        <f t="shared" si="43"/>
        <v>-0.49859993939753622</v>
      </c>
      <c r="X645" s="6">
        <v>0</v>
      </c>
      <c r="Y645">
        <v>1</v>
      </c>
      <c r="Z645" s="29">
        <f t="shared" si="44"/>
        <v>0.53996153729895013</v>
      </c>
      <c r="AA645" s="6">
        <v>0</v>
      </c>
      <c r="AB645" s="11" t="s">
        <v>9</v>
      </c>
      <c r="AI645" s="29">
        <f t="shared" si="45"/>
        <v>-0.49859993939753622</v>
      </c>
      <c r="AJ645" s="29">
        <f t="shared" si="46"/>
        <v>0.53996153729895013</v>
      </c>
      <c r="AK645" s="11" t="s">
        <v>1080</v>
      </c>
    </row>
    <row r="646" spans="1:37" x14ac:dyDescent="0.2">
      <c r="A646">
        <v>0</v>
      </c>
      <c r="B646" s="27">
        <v>-3.2802498291025768</v>
      </c>
      <c r="C646" s="27">
        <v>2.5646540080385201</v>
      </c>
      <c r="D646">
        <v>0</v>
      </c>
      <c r="E646" s="11" t="s">
        <v>1076</v>
      </c>
      <c r="G646" s="27">
        <v>-3.2802498329877796</v>
      </c>
      <c r="H646" s="6">
        <v>0</v>
      </c>
      <c r="I646">
        <v>1</v>
      </c>
      <c r="J646" s="27">
        <v>2.5646538213208201</v>
      </c>
      <c r="K646" s="6">
        <v>0</v>
      </c>
      <c r="L646" s="11" t="s">
        <v>9</v>
      </c>
      <c r="S646" s="27">
        <v>-3.2802498329877796</v>
      </c>
      <c r="T646" s="27">
        <v>2.5646538213208201</v>
      </c>
      <c r="U646" s="11" t="s">
        <v>1080</v>
      </c>
      <c r="W646" s="30">
        <f t="shared" si="43"/>
        <v>-0.49832987779518589</v>
      </c>
      <c r="X646" s="6">
        <v>0</v>
      </c>
      <c r="Y646">
        <v>1</v>
      </c>
      <c r="Z646" s="29">
        <f t="shared" si="44"/>
        <v>0.53821320820134133</v>
      </c>
      <c r="AA646" s="6">
        <v>0</v>
      </c>
      <c r="AB646" s="11" t="s">
        <v>9</v>
      </c>
      <c r="AI646" s="29">
        <f t="shared" si="45"/>
        <v>-0.49832987779518589</v>
      </c>
      <c r="AJ646" s="29">
        <f t="shared" si="46"/>
        <v>0.53821320820134133</v>
      </c>
      <c r="AK646" s="11" t="s">
        <v>1080</v>
      </c>
    </row>
    <row r="647" spans="1:37" x14ac:dyDescent="0.2">
      <c r="A647">
        <v>0</v>
      </c>
      <c r="B647" s="27">
        <v>-3.2802498638715494</v>
      </c>
      <c r="C647" s="27">
        <v>2.5646540082930902</v>
      </c>
      <c r="D647">
        <v>0</v>
      </c>
      <c r="E647" s="11" t="s">
        <v>1076</v>
      </c>
      <c r="G647" s="27">
        <v>-3.2802499630110589</v>
      </c>
      <c r="H647" s="6">
        <v>0</v>
      </c>
      <c r="I647">
        <v>1</v>
      </c>
      <c r="J647" s="27">
        <v>2.5646541866775201</v>
      </c>
      <c r="K647" s="6">
        <v>0</v>
      </c>
      <c r="L647" s="11" t="s">
        <v>9</v>
      </c>
      <c r="S647" s="27">
        <v>-3.2802499630110589</v>
      </c>
      <c r="T647" s="27">
        <v>2.5646541866775201</v>
      </c>
      <c r="U647" s="11" t="s">
        <v>1080</v>
      </c>
      <c r="W647" s="30">
        <f t="shared" si="43"/>
        <v>-0.49963011058571283</v>
      </c>
      <c r="X647" s="6">
        <v>0</v>
      </c>
      <c r="Y647">
        <v>1</v>
      </c>
      <c r="Z647" s="29">
        <f t="shared" si="44"/>
        <v>0.54186677520192461</v>
      </c>
      <c r="AA647" s="6">
        <v>0</v>
      </c>
      <c r="AB647" s="11" t="s">
        <v>9</v>
      </c>
      <c r="AI647" s="29">
        <f t="shared" si="45"/>
        <v>-0.49963011058571283</v>
      </c>
      <c r="AJ647" s="29">
        <f t="shared" si="46"/>
        <v>0.54186677520192461</v>
      </c>
      <c r="AK647" s="11" t="s">
        <v>1080</v>
      </c>
    </row>
    <row r="648" spans="1:37" x14ac:dyDescent="0.2">
      <c r="A648">
        <v>0</v>
      </c>
      <c r="B648" s="27">
        <v>-3.2802500157551324</v>
      </c>
      <c r="C648" s="27">
        <v>2.5646540085541099</v>
      </c>
      <c r="D648">
        <v>0</v>
      </c>
      <c r="E648" s="11" t="s">
        <v>1076</v>
      </c>
      <c r="G648" s="27">
        <v>-3.2802497071300927</v>
      </c>
      <c r="H648" s="6">
        <v>0</v>
      </c>
      <c r="I648">
        <v>1</v>
      </c>
      <c r="J648" s="27">
        <v>2.5646538949621198</v>
      </c>
      <c r="K648" s="6">
        <v>0</v>
      </c>
      <c r="L648" s="11" t="s">
        <v>9</v>
      </c>
      <c r="S648" s="27">
        <v>-3.2802497071300927</v>
      </c>
      <c r="T648" s="27">
        <v>2.5646538949621198</v>
      </c>
      <c r="U648" s="11" t="s">
        <v>1080</v>
      </c>
      <c r="W648" s="30">
        <f t="shared" si="43"/>
        <v>-0.49707130092428997</v>
      </c>
      <c r="X648" s="6">
        <v>0</v>
      </c>
      <c r="Y648">
        <v>1</v>
      </c>
      <c r="Z648" s="29">
        <f t="shared" si="44"/>
        <v>0.53894962119738921</v>
      </c>
      <c r="AA648" s="6">
        <v>0</v>
      </c>
      <c r="AB648" s="11" t="s">
        <v>9</v>
      </c>
      <c r="AI648" s="29">
        <f t="shared" si="45"/>
        <v>-0.49707130092428997</v>
      </c>
      <c r="AJ648" s="29">
        <f t="shared" si="46"/>
        <v>0.53894962119738921</v>
      </c>
      <c r="AK648" s="11" t="s">
        <v>1080</v>
      </c>
    </row>
    <row r="649" spans="1:37" x14ac:dyDescent="0.2">
      <c r="A649">
        <v>0</v>
      </c>
      <c r="B649" s="27">
        <v>-3.280249941299973</v>
      </c>
      <c r="C649" s="27">
        <v>2.56465400859721</v>
      </c>
      <c r="D649">
        <v>0</v>
      </c>
      <c r="E649" s="11" t="s">
        <v>1076</v>
      </c>
      <c r="G649" s="27">
        <v>-3.280249697055325</v>
      </c>
      <c r="H649" s="6">
        <v>0</v>
      </c>
      <c r="I649">
        <v>1</v>
      </c>
      <c r="J649" s="27">
        <v>2.5646539078823598</v>
      </c>
      <c r="K649" s="6">
        <v>0</v>
      </c>
      <c r="L649" s="11" t="s">
        <v>9</v>
      </c>
      <c r="S649" s="27">
        <v>-3.280249697055325</v>
      </c>
      <c r="T649" s="27">
        <v>2.5646539078823598</v>
      </c>
      <c r="U649" s="11" t="s">
        <v>1080</v>
      </c>
      <c r="W649" s="30">
        <f t="shared" si="43"/>
        <v>-0.49697055324941175</v>
      </c>
      <c r="X649" s="6">
        <v>0</v>
      </c>
      <c r="Y649">
        <v>1</v>
      </c>
      <c r="Z649" s="29">
        <f t="shared" si="44"/>
        <v>0.53907882359635551</v>
      </c>
      <c r="AA649" s="6">
        <v>0</v>
      </c>
      <c r="AB649" s="11" t="s">
        <v>9</v>
      </c>
      <c r="AI649" s="29">
        <f t="shared" si="45"/>
        <v>-0.49697055324941175</v>
      </c>
      <c r="AJ649" s="29">
        <f t="shared" si="46"/>
        <v>0.53907882359635551</v>
      </c>
      <c r="AK649" s="11" t="s">
        <v>1080</v>
      </c>
    </row>
    <row r="650" spans="1:37" x14ac:dyDescent="0.2">
      <c r="A650">
        <v>0</v>
      </c>
      <c r="B650" s="27">
        <v>-3.280249905076797</v>
      </c>
      <c r="C650" s="27">
        <v>2.5646540090818899</v>
      </c>
      <c r="D650">
        <v>0</v>
      </c>
      <c r="E650" s="11" t="s">
        <v>1076</v>
      </c>
      <c r="G650" s="27">
        <v>-3.2802497359188547</v>
      </c>
      <c r="H650" s="6">
        <v>0</v>
      </c>
      <c r="I650">
        <v>1</v>
      </c>
      <c r="J650" s="27">
        <v>2.5646539471049898</v>
      </c>
      <c r="K650" s="6">
        <v>0</v>
      </c>
      <c r="L650" s="11" t="s">
        <v>9</v>
      </c>
      <c r="S650" s="27">
        <v>-3.2802497359188547</v>
      </c>
      <c r="T650" s="27">
        <v>2.5646539471049898</v>
      </c>
      <c r="U650" s="11" t="s">
        <v>1080</v>
      </c>
      <c r="W650" s="30">
        <f t="shared" si="43"/>
        <v>-0.49735918855003547</v>
      </c>
      <c r="X650" s="6">
        <v>0</v>
      </c>
      <c r="Y650">
        <v>1</v>
      </c>
      <c r="Z650" s="29">
        <f t="shared" si="44"/>
        <v>0.53947104989856598</v>
      </c>
      <c r="AA650" s="6">
        <v>0</v>
      </c>
      <c r="AB650" s="11" t="s">
        <v>9</v>
      </c>
      <c r="AI650" s="29">
        <f t="shared" si="45"/>
        <v>-0.49735918855003547</v>
      </c>
      <c r="AJ650" s="29">
        <f t="shared" si="46"/>
        <v>0.53947104989856598</v>
      </c>
      <c r="AK650" s="11" t="s">
        <v>1080</v>
      </c>
    </row>
    <row r="651" spans="1:37" x14ac:dyDescent="0.2">
      <c r="A651">
        <v>0</v>
      </c>
      <c r="B651" s="27">
        <v>-3.2802498875364212</v>
      </c>
      <c r="C651" s="27">
        <v>2.5646540096896202</v>
      </c>
      <c r="D651">
        <v>0</v>
      </c>
      <c r="E651" s="11" t="s">
        <v>1076</v>
      </c>
      <c r="G651" s="27">
        <v>-3.280249958002722</v>
      </c>
      <c r="H651" s="6">
        <v>0</v>
      </c>
      <c r="I651">
        <v>1</v>
      </c>
      <c r="J651" s="27">
        <v>2.5646541546063002</v>
      </c>
      <c r="K651" s="6">
        <v>0</v>
      </c>
      <c r="L651" s="11" t="s">
        <v>9</v>
      </c>
      <c r="S651" s="27">
        <v>-3.280249958002722</v>
      </c>
      <c r="T651" s="27">
        <v>2.5646541546063002</v>
      </c>
      <c r="U651" s="11" t="s">
        <v>1080</v>
      </c>
      <c r="W651" s="30">
        <f t="shared" si="43"/>
        <v>-0.49958002722269157</v>
      </c>
      <c r="X651" s="6">
        <v>0</v>
      </c>
      <c r="Y651">
        <v>1</v>
      </c>
      <c r="Z651" s="29">
        <f t="shared" si="44"/>
        <v>0.54154606300289743</v>
      </c>
      <c r="AA651" s="6">
        <v>0</v>
      </c>
      <c r="AB651" s="11" t="s">
        <v>9</v>
      </c>
      <c r="AI651" s="29">
        <f t="shared" si="45"/>
        <v>-0.49958002722269157</v>
      </c>
      <c r="AJ651" s="29">
        <f t="shared" si="46"/>
        <v>0.54154606300289743</v>
      </c>
      <c r="AK651" s="11" t="s">
        <v>1080</v>
      </c>
    </row>
    <row r="652" spans="1:37" x14ac:dyDescent="0.2">
      <c r="A652">
        <v>0</v>
      </c>
      <c r="B652" s="27">
        <v>-3.2802499150633033</v>
      </c>
      <c r="C652" s="27">
        <v>2.5646540098579398</v>
      </c>
      <c r="D652">
        <v>0</v>
      </c>
      <c r="E652" s="11" t="s">
        <v>1076</v>
      </c>
      <c r="G652" s="27">
        <v>-3.2802498105141908</v>
      </c>
      <c r="H652" s="6">
        <v>0</v>
      </c>
      <c r="I652">
        <v>1</v>
      </c>
      <c r="J652" s="27">
        <v>2.5646538273387298</v>
      </c>
      <c r="K652" s="6">
        <v>0</v>
      </c>
      <c r="L652" s="11" t="s">
        <v>9</v>
      </c>
      <c r="S652" s="27">
        <v>-3.2802498105141908</v>
      </c>
      <c r="T652" s="27">
        <v>2.5646538273387298</v>
      </c>
      <c r="U652" s="11" t="s">
        <v>1080</v>
      </c>
      <c r="W652" s="30">
        <f t="shared" si="43"/>
        <v>-0.49810514190903632</v>
      </c>
      <c r="X652" s="6">
        <v>0</v>
      </c>
      <c r="Y652">
        <v>1</v>
      </c>
      <c r="Z652" s="29">
        <f t="shared" si="44"/>
        <v>0.53827338729752228</v>
      </c>
      <c r="AA652" s="6">
        <v>0</v>
      </c>
      <c r="AB652" s="11" t="s">
        <v>9</v>
      </c>
      <c r="AI652" s="29">
        <f t="shared" si="45"/>
        <v>-0.49810514190903632</v>
      </c>
      <c r="AJ652" s="29">
        <f t="shared" si="46"/>
        <v>0.53827338729752228</v>
      </c>
      <c r="AK652" s="11" t="s">
        <v>1080</v>
      </c>
    </row>
    <row r="653" spans="1:37" x14ac:dyDescent="0.2">
      <c r="A653">
        <v>0</v>
      </c>
      <c r="B653" s="27">
        <v>-3.2802498565785569</v>
      </c>
      <c r="C653" s="27">
        <v>2.56465401007411</v>
      </c>
      <c r="D653">
        <v>0</v>
      </c>
      <c r="E653" s="11" t="s">
        <v>1076</v>
      </c>
      <c r="G653" s="27">
        <v>-3.2802498374474816</v>
      </c>
      <c r="H653" s="6">
        <v>0</v>
      </c>
      <c r="I653">
        <v>1</v>
      </c>
      <c r="J653" s="27">
        <v>2.5646539180986898</v>
      </c>
      <c r="K653" s="6">
        <v>0</v>
      </c>
      <c r="L653" s="11" t="s">
        <v>9</v>
      </c>
      <c r="S653" s="27">
        <v>-3.2802498374474816</v>
      </c>
      <c r="T653" s="27">
        <v>2.5646539180986898</v>
      </c>
      <c r="U653" s="11" t="s">
        <v>1080</v>
      </c>
      <c r="W653" s="30">
        <f t="shared" si="43"/>
        <v>-0.49837447481695563</v>
      </c>
      <c r="X653" s="6">
        <v>0</v>
      </c>
      <c r="Y653">
        <v>1</v>
      </c>
      <c r="Z653" s="29">
        <f t="shared" si="44"/>
        <v>0.53918098689973704</v>
      </c>
      <c r="AA653" s="6">
        <v>0</v>
      </c>
      <c r="AB653" s="11" t="s">
        <v>9</v>
      </c>
      <c r="AI653" s="29">
        <f t="shared" si="45"/>
        <v>-0.49837447481695563</v>
      </c>
      <c r="AJ653" s="29">
        <f t="shared" si="46"/>
        <v>0.53918098689973704</v>
      </c>
      <c r="AK653" s="11" t="s">
        <v>1080</v>
      </c>
    </row>
    <row r="654" spans="1:37" x14ac:dyDescent="0.2">
      <c r="A654">
        <v>0</v>
      </c>
      <c r="B654" s="27">
        <v>-3.2802497521115486</v>
      </c>
      <c r="C654" s="27">
        <v>2.5646540107329701</v>
      </c>
      <c r="D654">
        <v>0</v>
      </c>
      <c r="E654" s="11" t="s">
        <v>1076</v>
      </c>
      <c r="G654" s="27">
        <v>-3.2802499324725214</v>
      </c>
      <c r="H654" s="6">
        <v>0</v>
      </c>
      <c r="I654">
        <v>1</v>
      </c>
      <c r="J654" s="27">
        <v>2.5646539391023899</v>
      </c>
      <c r="K654" s="6">
        <v>0</v>
      </c>
      <c r="L654" s="11" t="s">
        <v>9</v>
      </c>
      <c r="S654" s="27">
        <v>-3.2802499324725214</v>
      </c>
      <c r="T654" s="27">
        <v>2.5646539391023899</v>
      </c>
      <c r="U654" s="11" t="s">
        <v>1080</v>
      </c>
      <c r="W654" s="30">
        <f t="shared" si="43"/>
        <v>-0.49932472521322779</v>
      </c>
      <c r="X654" s="6">
        <v>0</v>
      </c>
      <c r="Y654">
        <v>1</v>
      </c>
      <c r="Z654" s="29">
        <f t="shared" si="44"/>
        <v>0.53939102389995242</v>
      </c>
      <c r="AA654" s="6">
        <v>0</v>
      </c>
      <c r="AB654" s="11" t="s">
        <v>9</v>
      </c>
      <c r="AI654" s="29">
        <f t="shared" si="45"/>
        <v>-0.49932472521322779</v>
      </c>
      <c r="AJ654" s="29">
        <f t="shared" si="46"/>
        <v>0.53939102389995242</v>
      </c>
      <c r="AK654" s="11" t="s">
        <v>1080</v>
      </c>
    </row>
    <row r="655" spans="1:37" x14ac:dyDescent="0.2">
      <c r="A655">
        <v>0</v>
      </c>
      <c r="B655" s="27">
        <v>-3.2802499103166585</v>
      </c>
      <c r="C655" s="27">
        <v>2.5646540107906501</v>
      </c>
      <c r="D655">
        <v>0</v>
      </c>
      <c r="E655" s="11" t="s">
        <v>1076</v>
      </c>
      <c r="G655" s="27">
        <v>-3.2802499063214405</v>
      </c>
      <c r="H655" s="6">
        <v>0</v>
      </c>
      <c r="I655">
        <v>1</v>
      </c>
      <c r="J655" s="27">
        <v>2.56465405716059</v>
      </c>
      <c r="K655" s="6">
        <v>0</v>
      </c>
      <c r="L655" s="11" t="s">
        <v>9</v>
      </c>
      <c r="S655" s="27">
        <v>-3.2802499063214405</v>
      </c>
      <c r="T655" s="27">
        <v>2.56465405716059</v>
      </c>
      <c r="U655" s="11" t="s">
        <v>1080</v>
      </c>
      <c r="W655" s="30">
        <f t="shared" si="43"/>
        <v>-0.49906321440357715</v>
      </c>
      <c r="X655" s="6">
        <v>0</v>
      </c>
      <c r="Y655">
        <v>1</v>
      </c>
      <c r="Z655" s="29">
        <f t="shared" si="44"/>
        <v>0.54057160589945852</v>
      </c>
      <c r="AA655" s="6">
        <v>0</v>
      </c>
      <c r="AB655" s="11" t="s">
        <v>9</v>
      </c>
      <c r="AI655" s="29">
        <f t="shared" si="45"/>
        <v>-0.49906321440357715</v>
      </c>
      <c r="AJ655" s="29">
        <f t="shared" si="46"/>
        <v>0.54057160589945852</v>
      </c>
      <c r="AK655" s="11" t="s">
        <v>1080</v>
      </c>
    </row>
    <row r="656" spans="1:37" x14ac:dyDescent="0.2">
      <c r="A656">
        <v>0</v>
      </c>
      <c r="B656" s="27">
        <v>-3.2802498798195856</v>
      </c>
      <c r="C656" s="27">
        <v>2.56465401103118</v>
      </c>
      <c r="D656">
        <v>0</v>
      </c>
      <c r="E656" s="11" t="s">
        <v>1076</v>
      </c>
      <c r="G656" s="27">
        <v>-3.2802496248333171</v>
      </c>
      <c r="H656" s="6">
        <v>0</v>
      </c>
      <c r="I656">
        <v>1</v>
      </c>
      <c r="J656" s="27">
        <v>2.5646537098644901</v>
      </c>
      <c r="K656" s="6">
        <v>0</v>
      </c>
      <c r="L656" s="11" t="s">
        <v>9</v>
      </c>
      <c r="S656" s="27">
        <v>-3.2802496248333171</v>
      </c>
      <c r="T656" s="27">
        <v>2.5646537098644901</v>
      </c>
      <c r="U656" s="11" t="s">
        <v>1080</v>
      </c>
      <c r="W656" s="30">
        <f t="shared" si="43"/>
        <v>-0.49624833316920558</v>
      </c>
      <c r="X656" s="6">
        <v>0</v>
      </c>
      <c r="Y656">
        <v>1</v>
      </c>
      <c r="Z656" s="29">
        <f t="shared" si="44"/>
        <v>0.53709864490156178</v>
      </c>
      <c r="AA656" s="6">
        <v>0</v>
      </c>
      <c r="AB656" s="11" t="s">
        <v>9</v>
      </c>
      <c r="AI656" s="29">
        <f t="shared" si="45"/>
        <v>-0.49624833316920558</v>
      </c>
      <c r="AJ656" s="29">
        <f t="shared" si="46"/>
        <v>0.53709864490156178</v>
      </c>
      <c r="AK656" s="11" t="s">
        <v>1080</v>
      </c>
    </row>
    <row r="657" spans="1:37" x14ac:dyDescent="0.2">
      <c r="A657">
        <v>0</v>
      </c>
      <c r="B657" s="27">
        <v>-3.280249894242603</v>
      </c>
      <c r="C657" s="27">
        <v>2.5646540114323</v>
      </c>
      <c r="D657">
        <v>0</v>
      </c>
      <c r="E657" s="11" t="s">
        <v>1076</v>
      </c>
      <c r="G657" s="27">
        <v>-3.2802497826240149</v>
      </c>
      <c r="H657" s="6">
        <v>0</v>
      </c>
      <c r="I657">
        <v>1</v>
      </c>
      <c r="J657" s="27">
        <v>2.5646538377119001</v>
      </c>
      <c r="K657" s="6">
        <v>0</v>
      </c>
      <c r="L657" s="11" t="s">
        <v>9</v>
      </c>
      <c r="S657" s="27">
        <v>-3.2802497826240149</v>
      </c>
      <c r="T657" s="27">
        <v>2.5646538377119001</v>
      </c>
      <c r="U657" s="11" t="s">
        <v>1080</v>
      </c>
      <c r="W657" s="30">
        <f t="shared" si="43"/>
        <v>-0.497826240149152</v>
      </c>
      <c r="X657" s="6">
        <v>0</v>
      </c>
      <c r="Y657">
        <v>1</v>
      </c>
      <c r="Z657" s="29">
        <f t="shared" si="44"/>
        <v>0.53837711900268914</v>
      </c>
      <c r="AA657" s="6">
        <v>0</v>
      </c>
      <c r="AB657" s="11" t="s">
        <v>9</v>
      </c>
      <c r="AI657" s="29">
        <f t="shared" si="45"/>
        <v>-0.497826240149152</v>
      </c>
      <c r="AJ657" s="29">
        <f t="shared" si="46"/>
        <v>0.53837711900268914</v>
      </c>
      <c r="AK657" s="11" t="s">
        <v>1080</v>
      </c>
    </row>
    <row r="658" spans="1:37" x14ac:dyDescent="0.2">
      <c r="A658">
        <v>0</v>
      </c>
      <c r="B658" s="27">
        <v>-3.2802498493578121</v>
      </c>
      <c r="C658" s="27">
        <v>2.56465401167236</v>
      </c>
      <c r="D658">
        <v>0</v>
      </c>
      <c r="E658" s="11" t="s">
        <v>1076</v>
      </c>
      <c r="G658" s="27">
        <v>-3.2802497936076351</v>
      </c>
      <c r="H658" s="6">
        <v>0</v>
      </c>
      <c r="I658">
        <v>1</v>
      </c>
      <c r="J658" s="27">
        <v>2.5646540231074999</v>
      </c>
      <c r="K658" s="6">
        <v>0</v>
      </c>
      <c r="L658" s="11" t="s">
        <v>9</v>
      </c>
      <c r="S658" s="27">
        <v>-3.2802497936076351</v>
      </c>
      <c r="T658" s="27">
        <v>2.5646540231074999</v>
      </c>
      <c r="U658" s="11" t="s">
        <v>1080</v>
      </c>
      <c r="W658" s="30">
        <f t="shared" si="43"/>
        <v>-0.49793607635365333</v>
      </c>
      <c r="X658" s="6">
        <v>0</v>
      </c>
      <c r="Y658">
        <v>1</v>
      </c>
      <c r="Z658" s="29">
        <f t="shared" si="44"/>
        <v>0.54023107499961043</v>
      </c>
      <c r="AA658" s="6">
        <v>0</v>
      </c>
      <c r="AB658" s="11" t="s">
        <v>9</v>
      </c>
      <c r="AI658" s="29">
        <f t="shared" si="45"/>
        <v>-0.49793607635365333</v>
      </c>
      <c r="AJ658" s="29">
        <f t="shared" si="46"/>
        <v>0.54023107499961043</v>
      </c>
      <c r="AK658" s="11" t="s">
        <v>1080</v>
      </c>
    </row>
    <row r="659" spans="1:37" x14ac:dyDescent="0.2">
      <c r="A659">
        <v>0</v>
      </c>
      <c r="B659" s="27">
        <v>-3.2802498530968736</v>
      </c>
      <c r="C659" s="27">
        <v>2.5646540120406001</v>
      </c>
      <c r="D659">
        <v>0</v>
      </c>
      <c r="E659" s="11" t="s">
        <v>1076</v>
      </c>
      <c r="G659" s="27">
        <v>-3.2802498137752258</v>
      </c>
      <c r="H659" s="6">
        <v>0</v>
      </c>
      <c r="I659">
        <v>1</v>
      </c>
      <c r="J659" s="27">
        <v>2.56465404696094</v>
      </c>
      <c r="K659" s="6">
        <v>0</v>
      </c>
      <c r="L659" s="11" t="s">
        <v>9</v>
      </c>
      <c r="S659" s="27">
        <v>-3.2802498137752258</v>
      </c>
      <c r="T659" s="27">
        <v>2.56465404696094</v>
      </c>
      <c r="U659" s="11" t="s">
        <v>1080</v>
      </c>
      <c r="W659" s="30">
        <f t="shared" si="43"/>
        <v>-0.49813775225629797</v>
      </c>
      <c r="X659" s="6">
        <v>0</v>
      </c>
      <c r="Y659">
        <v>1</v>
      </c>
      <c r="Z659" s="29">
        <f t="shared" si="44"/>
        <v>0.54046960940104327</v>
      </c>
      <c r="AA659" s="6">
        <v>0</v>
      </c>
      <c r="AB659" s="11" t="s">
        <v>9</v>
      </c>
      <c r="AI659" s="29">
        <f t="shared" si="45"/>
        <v>-0.49813775225629797</v>
      </c>
      <c r="AJ659" s="29">
        <f t="shared" si="46"/>
        <v>0.54046960940104327</v>
      </c>
      <c r="AK659" s="11" t="s">
        <v>1080</v>
      </c>
    </row>
    <row r="660" spans="1:37" x14ac:dyDescent="0.2">
      <c r="A660">
        <v>0</v>
      </c>
      <c r="B660" s="27">
        <v>-3.280249831828109</v>
      </c>
      <c r="C660" s="27">
        <v>2.5646540120934</v>
      </c>
      <c r="D660">
        <v>0</v>
      </c>
      <c r="E660" s="11" t="s">
        <v>1076</v>
      </c>
      <c r="G660" s="27">
        <v>-3.2802497461071236</v>
      </c>
      <c r="H660" s="6">
        <v>0</v>
      </c>
      <c r="I660">
        <v>1</v>
      </c>
      <c r="J660" s="27">
        <v>2.56465388884039</v>
      </c>
      <c r="K660" s="6">
        <v>0</v>
      </c>
      <c r="L660" s="11" t="s">
        <v>9</v>
      </c>
      <c r="S660" s="27">
        <v>-3.2802497461071236</v>
      </c>
      <c r="T660" s="27">
        <v>2.56465388884039</v>
      </c>
      <c r="U660" s="11" t="s">
        <v>1080</v>
      </c>
      <c r="W660" s="30">
        <f t="shared" si="43"/>
        <v>-0.49746107123792171</v>
      </c>
      <c r="X660" s="6">
        <v>0</v>
      </c>
      <c r="Y660">
        <v>1</v>
      </c>
      <c r="Z660" s="29">
        <f t="shared" si="44"/>
        <v>0.53888840390209225</v>
      </c>
      <c r="AA660" s="6">
        <v>0</v>
      </c>
      <c r="AB660" s="11" t="s">
        <v>9</v>
      </c>
      <c r="AI660" s="29">
        <f t="shared" si="45"/>
        <v>-0.49746107123792171</v>
      </c>
      <c r="AJ660" s="29">
        <f t="shared" si="46"/>
        <v>0.53888840390209225</v>
      </c>
      <c r="AK660" s="11" t="s">
        <v>1080</v>
      </c>
    </row>
    <row r="661" spans="1:37" x14ac:dyDescent="0.2">
      <c r="A661">
        <v>0</v>
      </c>
      <c r="B661" s="27">
        <v>-3.2802499163307326</v>
      </c>
      <c r="C661" s="27">
        <v>2.5646540123392798</v>
      </c>
      <c r="D661">
        <v>0</v>
      </c>
      <c r="E661" s="11" t="s">
        <v>1076</v>
      </c>
      <c r="G661" s="27">
        <v>-3.2802499909734832</v>
      </c>
      <c r="H661" s="6">
        <v>0</v>
      </c>
      <c r="I661">
        <v>1</v>
      </c>
      <c r="J661" s="27">
        <v>2.5646542318204202</v>
      </c>
      <c r="K661" s="6">
        <v>0</v>
      </c>
      <c r="L661" s="11" t="s">
        <v>9</v>
      </c>
      <c r="S661" s="27">
        <v>-3.2802499909734832</v>
      </c>
      <c r="T661" s="27">
        <v>2.5646542318204202</v>
      </c>
      <c r="U661" s="11" t="s">
        <v>1080</v>
      </c>
      <c r="W661" s="30">
        <f t="shared" si="43"/>
        <v>-0.49990973483363632</v>
      </c>
      <c r="X661" s="6">
        <v>0</v>
      </c>
      <c r="Y661">
        <v>1</v>
      </c>
      <c r="Z661" s="29">
        <f t="shared" si="44"/>
        <v>0.542318204203184</v>
      </c>
      <c r="AA661" s="6">
        <v>0</v>
      </c>
      <c r="AB661" s="11" t="s">
        <v>9</v>
      </c>
      <c r="AI661" s="29">
        <f t="shared" si="45"/>
        <v>-0.49990973483363632</v>
      </c>
      <c r="AJ661" s="29">
        <f t="shared" si="46"/>
        <v>0.542318204203184</v>
      </c>
      <c r="AK661" s="11" t="s">
        <v>1080</v>
      </c>
    </row>
    <row r="662" spans="1:37" x14ac:dyDescent="0.2">
      <c r="A662">
        <v>0</v>
      </c>
      <c r="B662" s="27">
        <v>-3.2802498491273169</v>
      </c>
      <c r="C662" s="27">
        <v>2.5646540134701699</v>
      </c>
      <c r="D662">
        <v>0</v>
      </c>
      <c r="E662" s="11" t="s">
        <v>1076</v>
      </c>
      <c r="G662" s="27">
        <v>-3.280250009134746</v>
      </c>
      <c r="H662" s="6">
        <v>0</v>
      </c>
      <c r="I662">
        <v>1</v>
      </c>
      <c r="J662" s="27">
        <v>2.5646541521466899</v>
      </c>
      <c r="K662" s="6">
        <v>0</v>
      </c>
      <c r="L662" s="11" t="s">
        <v>9</v>
      </c>
      <c r="S662" s="27">
        <v>-3.280250009134746</v>
      </c>
      <c r="T662" s="27">
        <v>2.5646541521466899</v>
      </c>
      <c r="U662" s="11" t="s">
        <v>1080</v>
      </c>
      <c r="W662" s="30">
        <f t="shared" si="43"/>
        <v>-0.50009134745778283</v>
      </c>
      <c r="X662" s="6">
        <v>0</v>
      </c>
      <c r="Y662">
        <v>1</v>
      </c>
      <c r="Z662" s="29">
        <f t="shared" si="44"/>
        <v>0.54152146689739311</v>
      </c>
      <c r="AA662" s="6">
        <v>0</v>
      </c>
      <c r="AB662" s="11" t="s">
        <v>9</v>
      </c>
      <c r="AI662" s="29">
        <f t="shared" si="45"/>
        <v>-0.50009134745778283</v>
      </c>
      <c r="AJ662" s="29">
        <f t="shared" si="46"/>
        <v>0.54152146689739311</v>
      </c>
      <c r="AK662" s="11" t="s">
        <v>1080</v>
      </c>
    </row>
    <row r="663" spans="1:37" x14ac:dyDescent="0.2">
      <c r="A663">
        <v>0</v>
      </c>
      <c r="B663" s="27">
        <v>-3.2802497419380567</v>
      </c>
      <c r="C663" s="27">
        <v>2.5646540139294798</v>
      </c>
      <c r="D663">
        <v>0</v>
      </c>
      <c r="E663" s="11" t="s">
        <v>1076</v>
      </c>
      <c r="G663" s="27">
        <v>-3.2802497054568804</v>
      </c>
      <c r="H663" s="6">
        <v>0</v>
      </c>
      <c r="I663">
        <v>1</v>
      </c>
      <c r="J663" s="27">
        <v>2.5646538902621101</v>
      </c>
      <c r="K663" s="6">
        <v>0</v>
      </c>
      <c r="L663" s="11" t="s">
        <v>9</v>
      </c>
      <c r="S663" s="27">
        <v>-3.2802497054568804</v>
      </c>
      <c r="T663" s="27">
        <v>2.5646538902621101</v>
      </c>
      <c r="U663" s="11" t="s">
        <v>1080</v>
      </c>
      <c r="W663" s="30">
        <f t="shared" si="43"/>
        <v>-0.4970545688047423</v>
      </c>
      <c r="X663" s="6">
        <v>0</v>
      </c>
      <c r="Y663">
        <v>1</v>
      </c>
      <c r="Z663" s="29">
        <f t="shared" si="44"/>
        <v>0.53890262110144249</v>
      </c>
      <c r="AA663" s="6">
        <v>0</v>
      </c>
      <c r="AB663" s="11" t="s">
        <v>9</v>
      </c>
      <c r="AI663" s="29">
        <f t="shared" si="45"/>
        <v>-0.4970545688047423</v>
      </c>
      <c r="AJ663" s="29">
        <f t="shared" si="46"/>
        <v>0.53890262110144249</v>
      </c>
      <c r="AK663" s="11" t="s">
        <v>1080</v>
      </c>
    </row>
    <row r="664" spans="1:37" x14ac:dyDescent="0.2">
      <c r="A664">
        <v>0</v>
      </c>
      <c r="B664" s="27">
        <v>-3.2802498749387068</v>
      </c>
      <c r="C664" s="27">
        <v>2.5646540141566798</v>
      </c>
      <c r="D664">
        <v>0</v>
      </c>
      <c r="E664" s="11" t="s">
        <v>1076</v>
      </c>
      <c r="G664" s="27">
        <v>-3.2802497292847237</v>
      </c>
      <c r="H664" s="6">
        <v>0</v>
      </c>
      <c r="I664">
        <v>1</v>
      </c>
      <c r="J664" s="27">
        <v>2.5646538037757298</v>
      </c>
      <c r="K664" s="6">
        <v>0</v>
      </c>
      <c r="L664" s="11" t="s">
        <v>9</v>
      </c>
      <c r="S664" s="27">
        <v>-3.2802497292847237</v>
      </c>
      <c r="T664" s="27">
        <v>2.5646538037757298</v>
      </c>
      <c r="U664" s="11" t="s">
        <v>1080</v>
      </c>
      <c r="W664" s="30">
        <f t="shared" si="43"/>
        <v>-0.4972928472343483</v>
      </c>
      <c r="X664" s="6">
        <v>0</v>
      </c>
      <c r="Y664">
        <v>1</v>
      </c>
      <c r="Z664" s="29">
        <f t="shared" si="44"/>
        <v>0.53803775729829795</v>
      </c>
      <c r="AA664" s="6">
        <v>0</v>
      </c>
      <c r="AB664" s="11" t="s">
        <v>9</v>
      </c>
      <c r="AI664" s="29">
        <f t="shared" si="45"/>
        <v>-0.4972928472343483</v>
      </c>
      <c r="AJ664" s="29">
        <f t="shared" si="46"/>
        <v>0.53803775729829795</v>
      </c>
      <c r="AK664" s="11" t="s">
        <v>1080</v>
      </c>
    </row>
    <row r="665" spans="1:37" x14ac:dyDescent="0.2">
      <c r="A665">
        <v>0</v>
      </c>
      <c r="B665" s="27">
        <v>-3.280249822151533</v>
      </c>
      <c r="C665" s="27">
        <v>2.5646540157441899</v>
      </c>
      <c r="D665">
        <v>0</v>
      </c>
      <c r="E665" s="11" t="s">
        <v>1076</v>
      </c>
      <c r="G665" s="27">
        <v>-3.2802499013414255</v>
      </c>
      <c r="H665" s="6">
        <v>0</v>
      </c>
      <c r="I665">
        <v>1</v>
      </c>
      <c r="J665" s="27">
        <v>2.5646539896923399</v>
      </c>
      <c r="K665" s="6">
        <v>0</v>
      </c>
      <c r="L665" s="11" t="s">
        <v>9</v>
      </c>
      <c r="S665" s="27">
        <v>-3.2802499013414255</v>
      </c>
      <c r="T665" s="27">
        <v>2.5646539896923399</v>
      </c>
      <c r="U665" s="11" t="s">
        <v>1080</v>
      </c>
      <c r="W665" s="30">
        <f t="shared" si="43"/>
        <v>-0.49901341425720602</v>
      </c>
      <c r="X665" s="6">
        <v>0</v>
      </c>
      <c r="Y665">
        <v>1</v>
      </c>
      <c r="Z665" s="29">
        <f t="shared" si="44"/>
        <v>0.53989692340110196</v>
      </c>
      <c r="AA665" s="6">
        <v>0</v>
      </c>
      <c r="AB665" s="11" t="s">
        <v>9</v>
      </c>
      <c r="AI665" s="29">
        <f t="shared" si="45"/>
        <v>-0.49901341425720602</v>
      </c>
      <c r="AJ665" s="29">
        <f t="shared" si="46"/>
        <v>0.53989692340110196</v>
      </c>
      <c r="AK665" s="11" t="s">
        <v>1080</v>
      </c>
    </row>
    <row r="666" spans="1:37" x14ac:dyDescent="0.2">
      <c r="A666">
        <v>0</v>
      </c>
      <c r="B666" s="27">
        <v>-3.280249843648952</v>
      </c>
      <c r="C666" s="27">
        <v>2.5646540159296398</v>
      </c>
      <c r="D666">
        <v>0</v>
      </c>
      <c r="E666" s="11" t="s">
        <v>1076</v>
      </c>
      <c r="G666" s="27">
        <v>-3.2802499424481515</v>
      </c>
      <c r="H666" s="6">
        <v>0</v>
      </c>
      <c r="I666">
        <v>1</v>
      </c>
      <c r="J666" s="27">
        <v>2.5646539811131701</v>
      </c>
      <c r="K666" s="6">
        <v>0</v>
      </c>
      <c r="L666" s="11" t="s">
        <v>9</v>
      </c>
      <c r="S666" s="27">
        <v>-3.2802499424481515</v>
      </c>
      <c r="T666" s="27">
        <v>2.5646539811131701</v>
      </c>
      <c r="U666" s="11" t="s">
        <v>1080</v>
      </c>
      <c r="W666" s="30">
        <f t="shared" si="43"/>
        <v>-0.49942448151705321</v>
      </c>
      <c r="X666" s="6">
        <v>0</v>
      </c>
      <c r="Y666">
        <v>1</v>
      </c>
      <c r="Z666" s="29">
        <f t="shared" si="44"/>
        <v>0.53981113170084427</v>
      </c>
      <c r="AA666" s="6">
        <v>0</v>
      </c>
      <c r="AB666" s="11" t="s">
        <v>9</v>
      </c>
      <c r="AI666" s="29">
        <f t="shared" si="45"/>
        <v>-0.49942448151705321</v>
      </c>
      <c r="AJ666" s="29">
        <f t="shared" si="46"/>
        <v>0.53981113170084427</v>
      </c>
      <c r="AK666" s="11" t="s">
        <v>1080</v>
      </c>
    </row>
    <row r="667" spans="1:37" x14ac:dyDescent="0.2">
      <c r="A667">
        <v>0</v>
      </c>
      <c r="B667" s="27">
        <v>-3.2802498822524275</v>
      </c>
      <c r="C667" s="27">
        <v>2.56465401616197</v>
      </c>
      <c r="D667">
        <v>0</v>
      </c>
      <c r="E667" s="11" t="s">
        <v>1076</v>
      </c>
      <c r="G667" s="27">
        <v>-3.2802497846689342</v>
      </c>
      <c r="H667" s="6">
        <v>0</v>
      </c>
      <c r="I667">
        <v>1</v>
      </c>
      <c r="J667" s="27">
        <v>2.5646539255152399</v>
      </c>
      <c r="K667" s="6">
        <v>0</v>
      </c>
      <c r="L667" s="11" t="s">
        <v>9</v>
      </c>
      <c r="S667" s="27">
        <v>-3.2802497846689342</v>
      </c>
      <c r="T667" s="27">
        <v>2.5646539255152399</v>
      </c>
      <c r="U667" s="11" t="s">
        <v>1080</v>
      </c>
      <c r="W667" s="30">
        <f t="shared" si="43"/>
        <v>-0.49784668934444198</v>
      </c>
      <c r="X667" s="6">
        <v>0</v>
      </c>
      <c r="Y667">
        <v>1</v>
      </c>
      <c r="Z667" s="29">
        <f t="shared" si="44"/>
        <v>0.53925515239825472</v>
      </c>
      <c r="AA667" s="6">
        <v>0</v>
      </c>
      <c r="AB667" s="11" t="s">
        <v>9</v>
      </c>
      <c r="AI667" s="29">
        <f t="shared" si="45"/>
        <v>-0.49784668934444198</v>
      </c>
      <c r="AJ667" s="29">
        <f t="shared" si="46"/>
        <v>0.53925515239825472</v>
      </c>
      <c r="AK667" s="11" t="s">
        <v>1080</v>
      </c>
    </row>
    <row r="668" spans="1:37" x14ac:dyDescent="0.2">
      <c r="A668">
        <v>0</v>
      </c>
      <c r="B668" s="27">
        <v>-3.280249847122624</v>
      </c>
      <c r="C668" s="27">
        <v>2.5646540170301799</v>
      </c>
      <c r="D668">
        <v>0</v>
      </c>
      <c r="E668" s="11" t="s">
        <v>1076</v>
      </c>
      <c r="G668" s="27">
        <v>-3.2802498442417169</v>
      </c>
      <c r="H668" s="6">
        <v>0</v>
      </c>
      <c r="I668">
        <v>1</v>
      </c>
      <c r="J668" s="27">
        <v>2.5646541184695302</v>
      </c>
      <c r="K668" s="6">
        <v>0</v>
      </c>
      <c r="L668" s="11" t="s">
        <v>9</v>
      </c>
      <c r="S668" s="27">
        <v>-3.2802498442417169</v>
      </c>
      <c r="T668" s="27">
        <v>2.5646541184695302</v>
      </c>
      <c r="U668" s="11" t="s">
        <v>1080</v>
      </c>
      <c r="W668" s="30">
        <f t="shared" si="43"/>
        <v>-0.49844241717073601</v>
      </c>
      <c r="X668" s="6">
        <v>0</v>
      </c>
      <c r="Y668">
        <v>1</v>
      </c>
      <c r="Z668" s="29">
        <f t="shared" si="44"/>
        <v>0.54118469530294533</v>
      </c>
      <c r="AA668" s="6">
        <v>0</v>
      </c>
      <c r="AB668" s="11" t="s">
        <v>9</v>
      </c>
      <c r="AI668" s="29">
        <f t="shared" si="45"/>
        <v>-0.49844241717073601</v>
      </c>
      <c r="AJ668" s="29">
        <f t="shared" si="46"/>
        <v>0.54118469530294533</v>
      </c>
      <c r="AK668" s="11" t="s">
        <v>1080</v>
      </c>
    </row>
    <row r="669" spans="1:37" x14ac:dyDescent="0.2">
      <c r="A669">
        <v>0</v>
      </c>
      <c r="B669" s="27">
        <v>-3.2802499033953745</v>
      </c>
      <c r="C669" s="27">
        <v>2.5646540179719901</v>
      </c>
      <c r="D669">
        <v>0</v>
      </c>
      <c r="E669" s="11" t="s">
        <v>1076</v>
      </c>
      <c r="G669" s="27">
        <v>-3.2802497808362752</v>
      </c>
      <c r="H669" s="6">
        <v>0</v>
      </c>
      <c r="I669">
        <v>1</v>
      </c>
      <c r="J669" s="27">
        <v>2.5646540274632801</v>
      </c>
      <c r="K669" s="6">
        <v>0</v>
      </c>
      <c r="L669" s="11" t="s">
        <v>9</v>
      </c>
      <c r="S669" s="27">
        <v>-3.2802497808362752</v>
      </c>
      <c r="T669" s="27">
        <v>2.5646540274632801</v>
      </c>
      <c r="U669" s="11" t="s">
        <v>1080</v>
      </c>
      <c r="W669" s="30">
        <f t="shared" si="43"/>
        <v>-0.49780836275022011</v>
      </c>
      <c r="X669" s="6">
        <v>0</v>
      </c>
      <c r="Y669">
        <v>1</v>
      </c>
      <c r="Z669" s="29">
        <f t="shared" si="44"/>
        <v>0.5402746327999921</v>
      </c>
      <c r="AA669" s="6">
        <v>0</v>
      </c>
      <c r="AB669" s="11" t="s">
        <v>9</v>
      </c>
      <c r="AI669" s="29">
        <f t="shared" si="45"/>
        <v>-0.49780836275022011</v>
      </c>
      <c r="AJ669" s="29">
        <f t="shared" si="46"/>
        <v>0.5402746327999921</v>
      </c>
      <c r="AK669" s="11" t="s">
        <v>1080</v>
      </c>
    </row>
    <row r="670" spans="1:37" x14ac:dyDescent="0.2">
      <c r="A670">
        <v>0</v>
      </c>
      <c r="B670" s="27">
        <v>-3.2802497730480145</v>
      </c>
      <c r="C670" s="27">
        <v>2.5646540203205199</v>
      </c>
      <c r="D670">
        <v>0</v>
      </c>
      <c r="E670" s="11" t="s">
        <v>1076</v>
      </c>
      <c r="G670" s="27">
        <v>-3.280249905076797</v>
      </c>
      <c r="H670" s="6">
        <v>0</v>
      </c>
      <c r="I670">
        <v>1</v>
      </c>
      <c r="J670" s="27">
        <v>2.5646540090818899</v>
      </c>
      <c r="K670" s="6">
        <v>0</v>
      </c>
      <c r="L670" s="11" t="s">
        <v>9</v>
      </c>
      <c r="S670" s="27">
        <v>-3.280249905076797</v>
      </c>
      <c r="T670" s="27">
        <v>2.5646540090818899</v>
      </c>
      <c r="U670" s="11" t="s">
        <v>1080</v>
      </c>
      <c r="W670" s="30">
        <f t="shared" si="43"/>
        <v>-0.49905076796858339</v>
      </c>
      <c r="X670" s="6">
        <v>0</v>
      </c>
      <c r="Y670">
        <v>1</v>
      </c>
      <c r="Z670" s="29">
        <f t="shared" si="44"/>
        <v>0.54009081890035304</v>
      </c>
      <c r="AA670" s="6">
        <v>0</v>
      </c>
      <c r="AB670" s="11" t="s">
        <v>9</v>
      </c>
      <c r="AI670" s="29">
        <f t="shared" si="45"/>
        <v>-0.49905076796858339</v>
      </c>
      <c r="AJ670" s="29">
        <f t="shared" si="46"/>
        <v>0.54009081890035304</v>
      </c>
      <c r="AK670" s="11" t="s">
        <v>1080</v>
      </c>
    </row>
    <row r="671" spans="1:37" x14ac:dyDescent="0.2">
      <c r="A671">
        <v>0</v>
      </c>
      <c r="B671" s="27">
        <v>-3.280249872854788</v>
      </c>
      <c r="C671" s="27">
        <v>2.56465402128944</v>
      </c>
      <c r="D671">
        <v>0</v>
      </c>
      <c r="E671" s="11" t="s">
        <v>1076</v>
      </c>
      <c r="G671" s="27">
        <v>-3.2802497945351625</v>
      </c>
      <c r="H671" s="6">
        <v>0</v>
      </c>
      <c r="I671">
        <v>1</v>
      </c>
      <c r="J671" s="27">
        <v>2.5646538945795698</v>
      </c>
      <c r="K671" s="6">
        <v>0</v>
      </c>
      <c r="L671" s="11" t="s">
        <v>9</v>
      </c>
      <c r="S671" s="27">
        <v>-3.2802497945351625</v>
      </c>
      <c r="T671" s="27">
        <v>2.5646538945795698</v>
      </c>
      <c r="U671" s="11" t="s">
        <v>1080</v>
      </c>
      <c r="W671" s="30">
        <f t="shared" si="43"/>
        <v>-0.49794535162800457</v>
      </c>
      <c r="X671" s="6">
        <v>0</v>
      </c>
      <c r="Y671">
        <v>1</v>
      </c>
      <c r="Z671" s="29">
        <f t="shared" si="44"/>
        <v>0.5389457956989645</v>
      </c>
      <c r="AA671" s="6">
        <v>0</v>
      </c>
      <c r="AB671" s="11" t="s">
        <v>9</v>
      </c>
      <c r="AI671" s="29">
        <f t="shared" si="45"/>
        <v>-0.49794535162800457</v>
      </c>
      <c r="AJ671" s="29">
        <f t="shared" si="46"/>
        <v>0.5389457956989645</v>
      </c>
      <c r="AK671" s="11" t="s">
        <v>1080</v>
      </c>
    </row>
    <row r="672" spans="1:37" x14ac:dyDescent="0.2">
      <c r="A672">
        <v>0</v>
      </c>
      <c r="B672" s="27">
        <v>-3.2802498671295055</v>
      </c>
      <c r="C672" s="27">
        <v>2.5646540218273999</v>
      </c>
      <c r="D672">
        <v>0</v>
      </c>
      <c r="E672" s="11" t="s">
        <v>1076</v>
      </c>
      <c r="G672" s="27">
        <v>-3.2802498375570863</v>
      </c>
      <c r="H672" s="6">
        <v>0</v>
      </c>
      <c r="I672">
        <v>1</v>
      </c>
      <c r="J672" s="27">
        <v>2.56465387332024</v>
      </c>
      <c r="K672" s="6">
        <v>0</v>
      </c>
      <c r="L672" s="11" t="s">
        <v>9</v>
      </c>
      <c r="S672" s="27">
        <v>-3.2802498375570863</v>
      </c>
      <c r="T672" s="27">
        <v>2.56465387332024</v>
      </c>
      <c r="U672" s="11" t="s">
        <v>1080</v>
      </c>
      <c r="W672" s="30">
        <f t="shared" si="43"/>
        <v>-0.49837557085993467</v>
      </c>
      <c r="X672" s="6">
        <v>0</v>
      </c>
      <c r="Y672">
        <v>1</v>
      </c>
      <c r="Z672" s="29">
        <f t="shared" si="44"/>
        <v>0.53873320240018074</v>
      </c>
      <c r="AA672" s="6">
        <v>0</v>
      </c>
      <c r="AB672" s="11" t="s">
        <v>9</v>
      </c>
      <c r="AI672" s="29">
        <f t="shared" si="45"/>
        <v>-0.49837557085993467</v>
      </c>
      <c r="AJ672" s="29">
        <f t="shared" si="46"/>
        <v>0.53873320240018074</v>
      </c>
      <c r="AK672" s="11" t="s">
        <v>1080</v>
      </c>
    </row>
    <row r="673" spans="1:37" x14ac:dyDescent="0.2">
      <c r="A673">
        <v>0</v>
      </c>
      <c r="B673" s="27">
        <v>-3.2802500026432613</v>
      </c>
      <c r="C673" s="27">
        <v>2.56465402210842</v>
      </c>
      <c r="D673">
        <v>0</v>
      </c>
      <c r="E673" s="11" t="s">
        <v>1076</v>
      </c>
      <c r="G673" s="27">
        <v>-3.2802499073466711</v>
      </c>
      <c r="H673" s="6">
        <v>0</v>
      </c>
      <c r="I673">
        <v>1</v>
      </c>
      <c r="J673" s="27">
        <v>2.5646540056990998</v>
      </c>
      <c r="K673" s="6">
        <v>0</v>
      </c>
      <c r="L673" s="11" t="s">
        <v>9</v>
      </c>
      <c r="S673" s="27">
        <v>-3.2802499073466711</v>
      </c>
      <c r="T673" s="27">
        <v>2.5646540056990998</v>
      </c>
      <c r="U673" s="11" t="s">
        <v>1080</v>
      </c>
      <c r="W673" s="30">
        <f t="shared" si="43"/>
        <v>-0.49907346670806874</v>
      </c>
      <c r="X673" s="6">
        <v>0</v>
      </c>
      <c r="Y673">
        <v>1</v>
      </c>
      <c r="Z673" s="29">
        <f t="shared" si="44"/>
        <v>0.54005699099798221</v>
      </c>
      <c r="AA673" s="6">
        <v>0</v>
      </c>
      <c r="AB673" s="11" t="s">
        <v>9</v>
      </c>
      <c r="AI673" s="29">
        <f t="shared" si="45"/>
        <v>-0.49907346670806874</v>
      </c>
      <c r="AJ673" s="29">
        <f t="shared" si="46"/>
        <v>0.54005699099798221</v>
      </c>
      <c r="AK673" s="11" t="s">
        <v>1080</v>
      </c>
    </row>
    <row r="674" spans="1:37" x14ac:dyDescent="0.2">
      <c r="A674">
        <v>0</v>
      </c>
      <c r="B674" s="27">
        <v>-3.2802498941982665</v>
      </c>
      <c r="C674" s="27">
        <v>2.5646540222694698</v>
      </c>
      <c r="D674">
        <v>0</v>
      </c>
      <c r="E674" s="11" t="s">
        <v>1076</v>
      </c>
      <c r="G674" s="27">
        <v>-3.2802498244842178</v>
      </c>
      <c r="H674" s="6">
        <v>0</v>
      </c>
      <c r="I674">
        <v>1</v>
      </c>
      <c r="J674" s="27">
        <v>2.5646539383193301</v>
      </c>
      <c r="K674" s="6">
        <v>0</v>
      </c>
      <c r="L674" s="11" t="s">
        <v>9</v>
      </c>
      <c r="S674" s="27">
        <v>-3.2802498244842178</v>
      </c>
      <c r="T674" s="27">
        <v>2.5646539383193301</v>
      </c>
      <c r="U674" s="11" t="s">
        <v>1080</v>
      </c>
      <c r="W674" s="30">
        <f t="shared" si="43"/>
        <v>-0.49824484217970166</v>
      </c>
      <c r="X674" s="6">
        <v>0</v>
      </c>
      <c r="Y674">
        <v>1</v>
      </c>
      <c r="Z674" s="29">
        <f t="shared" si="44"/>
        <v>0.53938319329972728</v>
      </c>
      <c r="AA674" s="6">
        <v>0</v>
      </c>
      <c r="AB674" s="11" t="s">
        <v>9</v>
      </c>
      <c r="AI674" s="29">
        <f t="shared" si="45"/>
        <v>-0.49824484217970166</v>
      </c>
      <c r="AJ674" s="29">
        <f t="shared" si="46"/>
        <v>0.53938319329972728</v>
      </c>
      <c r="AK674" s="11" t="s">
        <v>1080</v>
      </c>
    </row>
    <row r="675" spans="1:37" x14ac:dyDescent="0.2">
      <c r="A675">
        <v>0</v>
      </c>
      <c r="B675" s="27">
        <v>-3.2802497936076351</v>
      </c>
      <c r="C675" s="27">
        <v>2.5646540231074999</v>
      </c>
      <c r="D675">
        <v>0</v>
      </c>
      <c r="E675" s="11" t="s">
        <v>1076</v>
      </c>
      <c r="G675" s="27">
        <v>-3.2802499357249366</v>
      </c>
      <c r="H675" s="6">
        <v>0</v>
      </c>
      <c r="I675">
        <v>1</v>
      </c>
      <c r="J675" s="27">
        <v>2.5646539592280901</v>
      </c>
      <c r="K675" s="6">
        <v>0</v>
      </c>
      <c r="L675" s="11" t="s">
        <v>9</v>
      </c>
      <c r="S675" s="27">
        <v>-3.2802499357249366</v>
      </c>
      <c r="T675" s="27">
        <v>2.5646539592280901</v>
      </c>
      <c r="U675" s="11" t="s">
        <v>1080</v>
      </c>
      <c r="W675" s="30">
        <f t="shared" si="43"/>
        <v>-0.49935724936949555</v>
      </c>
      <c r="X675" s="6">
        <v>0</v>
      </c>
      <c r="Y675">
        <v>1</v>
      </c>
      <c r="Z675" s="29">
        <f t="shared" si="44"/>
        <v>0.53959228090025135</v>
      </c>
      <c r="AA675" s="6">
        <v>0</v>
      </c>
      <c r="AB675" s="11" t="s">
        <v>9</v>
      </c>
      <c r="AI675" s="29">
        <f t="shared" si="45"/>
        <v>-0.49935724936949555</v>
      </c>
      <c r="AJ675" s="29">
        <f t="shared" si="46"/>
        <v>0.53959228090025135</v>
      </c>
      <c r="AK675" s="11" t="s">
        <v>1080</v>
      </c>
    </row>
    <row r="676" spans="1:37" x14ac:dyDescent="0.2">
      <c r="A676">
        <v>0</v>
      </c>
      <c r="B676" s="27">
        <v>-3.2802501958663419</v>
      </c>
      <c r="C676" s="27">
        <v>2.5646540235162698</v>
      </c>
      <c r="D676">
        <v>0</v>
      </c>
      <c r="E676" s="11" t="s">
        <v>1076</v>
      </c>
      <c r="G676" s="27">
        <v>-3.2802497545677896</v>
      </c>
      <c r="H676" s="6">
        <v>0</v>
      </c>
      <c r="I676">
        <v>1</v>
      </c>
      <c r="J676" s="27">
        <v>2.5646538391746798</v>
      </c>
      <c r="K676" s="6">
        <v>0</v>
      </c>
      <c r="L676" s="11" t="s">
        <v>9</v>
      </c>
      <c r="S676" s="27">
        <v>-3.2802497545677896</v>
      </c>
      <c r="T676" s="27">
        <v>2.5646538391746798</v>
      </c>
      <c r="U676" s="11" t="s">
        <v>1080</v>
      </c>
      <c r="W676" s="30">
        <f t="shared" si="43"/>
        <v>-0.49754567789204884</v>
      </c>
      <c r="X676" s="6">
        <v>0</v>
      </c>
      <c r="Y676">
        <v>1</v>
      </c>
      <c r="Z676" s="29">
        <f t="shared" si="44"/>
        <v>0.53839174679887947</v>
      </c>
      <c r="AA676" s="6">
        <v>0</v>
      </c>
      <c r="AB676" s="11" t="s">
        <v>9</v>
      </c>
      <c r="AI676" s="29">
        <f t="shared" si="45"/>
        <v>-0.49754567789204884</v>
      </c>
      <c r="AJ676" s="29">
        <f t="shared" si="46"/>
        <v>0.53839174679887947</v>
      </c>
      <c r="AK676" s="11" t="s">
        <v>1080</v>
      </c>
    </row>
    <row r="677" spans="1:37" x14ac:dyDescent="0.2">
      <c r="A677">
        <v>0</v>
      </c>
      <c r="B677" s="27">
        <v>-3.2802499528794349</v>
      </c>
      <c r="C677" s="27">
        <v>2.5646540250874899</v>
      </c>
      <c r="D677">
        <v>0</v>
      </c>
      <c r="E677" s="11" t="s">
        <v>1076</v>
      </c>
      <c r="G677" s="27">
        <v>-3.2802498978897141</v>
      </c>
      <c r="H677" s="6">
        <v>0</v>
      </c>
      <c r="I677">
        <v>1</v>
      </c>
      <c r="J677" s="27">
        <v>2.5646540985235502</v>
      </c>
      <c r="K677" s="6">
        <v>0</v>
      </c>
      <c r="L677" s="11" t="s">
        <v>9</v>
      </c>
      <c r="S677" s="27">
        <v>-3.2802498978897141</v>
      </c>
      <c r="T677" s="27">
        <v>2.5646540985235502</v>
      </c>
      <c r="U677" s="11" t="s">
        <v>1080</v>
      </c>
      <c r="W677" s="30">
        <f t="shared" si="43"/>
        <v>-0.49897889714338817</v>
      </c>
      <c r="X677" s="6">
        <v>0</v>
      </c>
      <c r="Y677">
        <v>1</v>
      </c>
      <c r="Z677" s="29">
        <f t="shared" si="44"/>
        <v>0.54098523550055688</v>
      </c>
      <c r="AA677" s="6">
        <v>0</v>
      </c>
      <c r="AB677" s="11" t="s">
        <v>9</v>
      </c>
      <c r="AI677" s="29">
        <f t="shared" si="45"/>
        <v>-0.49897889714338817</v>
      </c>
      <c r="AJ677" s="29">
        <f t="shared" si="46"/>
        <v>0.54098523550055688</v>
      </c>
      <c r="AK677" s="11" t="s">
        <v>1080</v>
      </c>
    </row>
    <row r="678" spans="1:37" x14ac:dyDescent="0.2">
      <c r="A678">
        <v>0</v>
      </c>
      <c r="B678" s="27">
        <v>-3.280249883523549</v>
      </c>
      <c r="C678" s="27">
        <v>2.56465402584739</v>
      </c>
      <c r="D678">
        <v>0</v>
      </c>
      <c r="E678" s="11" t="s">
        <v>1076</v>
      </c>
      <c r="G678" s="27">
        <v>-3.280249822151533</v>
      </c>
      <c r="H678" s="6">
        <v>0</v>
      </c>
      <c r="I678">
        <v>1</v>
      </c>
      <c r="J678" s="27">
        <v>2.5646540157441899</v>
      </c>
      <c r="K678" s="6">
        <v>0</v>
      </c>
      <c r="L678" s="11" t="s">
        <v>9</v>
      </c>
      <c r="S678" s="27">
        <v>-3.280249822151533</v>
      </c>
      <c r="T678" s="27">
        <v>2.5646540157441899</v>
      </c>
      <c r="U678" s="11" t="s">
        <v>1080</v>
      </c>
      <c r="W678" s="30">
        <f t="shared" si="43"/>
        <v>-0.49822151532862335</v>
      </c>
      <c r="X678" s="6">
        <v>0</v>
      </c>
      <c r="Y678">
        <v>1</v>
      </c>
      <c r="Z678" s="29">
        <f t="shared" si="44"/>
        <v>0.54015744190110127</v>
      </c>
      <c r="AA678" s="6">
        <v>0</v>
      </c>
      <c r="AB678" s="11" t="s">
        <v>9</v>
      </c>
      <c r="AI678" s="29">
        <f t="shared" si="45"/>
        <v>-0.49822151532862335</v>
      </c>
      <c r="AJ678" s="29">
        <f t="shared" si="46"/>
        <v>0.54015744190110127</v>
      </c>
      <c r="AK678" s="11" t="s">
        <v>1080</v>
      </c>
    </row>
    <row r="679" spans="1:37" x14ac:dyDescent="0.2">
      <c r="A679">
        <v>0</v>
      </c>
      <c r="B679" s="27">
        <v>-3.2802498262972004</v>
      </c>
      <c r="C679" s="27">
        <v>2.5646540264650999</v>
      </c>
      <c r="D679">
        <v>0</v>
      </c>
      <c r="E679" s="11" t="s">
        <v>1076</v>
      </c>
      <c r="G679" s="27">
        <v>-3.2802499659545683</v>
      </c>
      <c r="H679" s="6">
        <v>0</v>
      </c>
      <c r="I679">
        <v>1</v>
      </c>
      <c r="J679" s="27">
        <v>2.5646541253848301</v>
      </c>
      <c r="K679" s="6">
        <v>0</v>
      </c>
      <c r="L679" s="11" t="s">
        <v>9</v>
      </c>
      <c r="S679" s="27">
        <v>-3.2802499659545683</v>
      </c>
      <c r="T679" s="27">
        <v>2.5646541253848301</v>
      </c>
      <c r="U679" s="11" t="s">
        <v>1080</v>
      </c>
      <c r="W679" s="30">
        <f t="shared" si="43"/>
        <v>-0.49965954568324378</v>
      </c>
      <c r="X679" s="6">
        <v>0</v>
      </c>
      <c r="Y679">
        <v>1</v>
      </c>
      <c r="Z679" s="29">
        <f t="shared" si="44"/>
        <v>0.54125384829967516</v>
      </c>
      <c r="AA679" s="6">
        <v>0</v>
      </c>
      <c r="AB679" s="11" t="s">
        <v>9</v>
      </c>
      <c r="AI679" s="29">
        <f t="shared" si="45"/>
        <v>-0.49965954568324378</v>
      </c>
      <c r="AJ679" s="29">
        <f t="shared" si="46"/>
        <v>0.54125384829967516</v>
      </c>
      <c r="AK679" s="11" t="s">
        <v>1080</v>
      </c>
    </row>
    <row r="680" spans="1:37" x14ac:dyDescent="0.2">
      <c r="A680">
        <v>0</v>
      </c>
      <c r="B680" s="27">
        <v>-3.2802497808362752</v>
      </c>
      <c r="C680" s="27">
        <v>2.5646540274632801</v>
      </c>
      <c r="D680">
        <v>0</v>
      </c>
      <c r="E680" s="11" t="s">
        <v>1076</v>
      </c>
      <c r="G680" s="27">
        <v>-3.2802498427047935</v>
      </c>
      <c r="H680" s="6">
        <v>0</v>
      </c>
      <c r="I680">
        <v>1</v>
      </c>
      <c r="J680" s="27">
        <v>2.5646538536267798</v>
      </c>
      <c r="K680" s="6">
        <v>0</v>
      </c>
      <c r="L680" s="11" t="s">
        <v>9</v>
      </c>
      <c r="S680" s="27">
        <v>-3.2802498427047935</v>
      </c>
      <c r="T680" s="27">
        <v>2.5646538536267798</v>
      </c>
      <c r="U680" s="11" t="s">
        <v>1080</v>
      </c>
      <c r="W680" s="30">
        <f t="shared" si="43"/>
        <v>-0.49842704793263692</v>
      </c>
      <c r="X680" s="6">
        <v>0</v>
      </c>
      <c r="Y680">
        <v>1</v>
      </c>
      <c r="Z680" s="29">
        <f t="shared" si="44"/>
        <v>0.53853626779891783</v>
      </c>
      <c r="AA680" s="6">
        <v>0</v>
      </c>
      <c r="AB680" s="11" t="s">
        <v>9</v>
      </c>
      <c r="AI680" s="29">
        <f t="shared" si="45"/>
        <v>-0.49842704793263692</v>
      </c>
      <c r="AJ680" s="29">
        <f t="shared" si="46"/>
        <v>0.53853626779891783</v>
      </c>
      <c r="AK680" s="11" t="s">
        <v>1080</v>
      </c>
    </row>
    <row r="681" spans="1:37" x14ac:dyDescent="0.2">
      <c r="A681">
        <v>0</v>
      </c>
      <c r="B681" s="27">
        <v>-3.2802499373484757</v>
      </c>
      <c r="C681" s="27">
        <v>2.5646540276991399</v>
      </c>
      <c r="D681">
        <v>0</v>
      </c>
      <c r="E681" s="11" t="s">
        <v>1076</v>
      </c>
      <c r="G681" s="27">
        <v>-3.2802498339502066</v>
      </c>
      <c r="H681" s="6">
        <v>0</v>
      </c>
      <c r="I681">
        <v>1</v>
      </c>
      <c r="J681" s="27">
        <v>2.5646539389735299</v>
      </c>
      <c r="K681" s="6">
        <v>0</v>
      </c>
      <c r="L681" s="11" t="s">
        <v>9</v>
      </c>
      <c r="S681" s="27">
        <v>-3.2802498339502066</v>
      </c>
      <c r="T681" s="27">
        <v>2.5646539389735299</v>
      </c>
      <c r="U681" s="11" t="s">
        <v>1080</v>
      </c>
      <c r="W681" s="30">
        <f t="shared" si="43"/>
        <v>-0.49833950206812005</v>
      </c>
      <c r="X681" s="6">
        <v>0</v>
      </c>
      <c r="Y681">
        <v>1</v>
      </c>
      <c r="Z681" s="29">
        <f t="shared" si="44"/>
        <v>0.53938973529875511</v>
      </c>
      <c r="AA681" s="6">
        <v>0</v>
      </c>
      <c r="AB681" s="11" t="s">
        <v>9</v>
      </c>
      <c r="AI681" s="29">
        <f t="shared" si="45"/>
        <v>-0.49833950206812005</v>
      </c>
      <c r="AJ681" s="29">
        <f t="shared" si="46"/>
        <v>0.53938973529875511</v>
      </c>
      <c r="AK681" s="11" t="s">
        <v>1080</v>
      </c>
    </row>
    <row r="682" spans="1:37" x14ac:dyDescent="0.2">
      <c r="A682">
        <v>0</v>
      </c>
      <c r="B682" s="27">
        <v>-3.2802499974680495</v>
      </c>
      <c r="C682" s="27">
        <v>2.56465402848705</v>
      </c>
      <c r="D682">
        <v>0</v>
      </c>
      <c r="E682" s="11" t="s">
        <v>1076</v>
      </c>
      <c r="G682" s="27">
        <v>-3.2802498726725253</v>
      </c>
      <c r="H682" s="6">
        <v>0</v>
      </c>
      <c r="I682">
        <v>1</v>
      </c>
      <c r="J682" s="27">
        <v>2.5646538755667998</v>
      </c>
      <c r="K682" s="6">
        <v>0</v>
      </c>
      <c r="L682" s="11" t="s">
        <v>9</v>
      </c>
      <c r="S682" s="27">
        <v>-3.2802498726725253</v>
      </c>
      <c r="T682" s="27">
        <v>2.5646538755667998</v>
      </c>
      <c r="U682" s="11" t="s">
        <v>1080</v>
      </c>
      <c r="W682" s="30">
        <f t="shared" si="43"/>
        <v>-0.49872672525089001</v>
      </c>
      <c r="X682" s="6">
        <v>0</v>
      </c>
      <c r="Y682">
        <v>1</v>
      </c>
      <c r="Z682" s="29">
        <f t="shared" si="44"/>
        <v>0.53875566799979424</v>
      </c>
      <c r="AA682" s="6">
        <v>0</v>
      </c>
      <c r="AB682" s="11" t="s">
        <v>9</v>
      </c>
      <c r="AI682" s="29">
        <f t="shared" si="45"/>
        <v>-0.49872672525089001</v>
      </c>
      <c r="AJ682" s="29">
        <f t="shared" si="46"/>
        <v>0.53875566799979424</v>
      </c>
      <c r="AK682" s="11" t="s">
        <v>1080</v>
      </c>
    </row>
    <row r="683" spans="1:37" x14ac:dyDescent="0.2">
      <c r="A683">
        <v>0</v>
      </c>
      <c r="B683" s="27">
        <v>-3.2802498954714405</v>
      </c>
      <c r="C683" s="27">
        <v>2.5646540285953798</v>
      </c>
      <c r="D683">
        <v>0</v>
      </c>
      <c r="E683" s="11" t="s">
        <v>1076</v>
      </c>
      <c r="G683" s="27">
        <v>-3.2802497820556731</v>
      </c>
      <c r="H683" s="6">
        <v>0</v>
      </c>
      <c r="I683">
        <v>1</v>
      </c>
      <c r="J683" s="27">
        <v>2.5646539239889701</v>
      </c>
      <c r="K683" s="6">
        <v>0</v>
      </c>
      <c r="L683" s="11" t="s">
        <v>9</v>
      </c>
      <c r="S683" s="27">
        <v>-3.2802497820556731</v>
      </c>
      <c r="T683" s="27">
        <v>2.5646539239889701</v>
      </c>
      <c r="U683" s="11" t="s">
        <v>1080</v>
      </c>
      <c r="W683" s="30">
        <f t="shared" si="43"/>
        <v>-0.49782055673131254</v>
      </c>
      <c r="X683" s="6">
        <v>0</v>
      </c>
      <c r="Y683">
        <v>1</v>
      </c>
      <c r="Z683" s="29">
        <f t="shared" si="44"/>
        <v>0.53923988970200298</v>
      </c>
      <c r="AA683" s="6">
        <v>0</v>
      </c>
      <c r="AB683" s="11" t="s">
        <v>9</v>
      </c>
      <c r="AI683" s="29">
        <f t="shared" si="45"/>
        <v>-0.49782055673131254</v>
      </c>
      <c r="AJ683" s="29">
        <f t="shared" si="46"/>
        <v>0.53923988970200298</v>
      </c>
      <c r="AK683" s="11" t="s">
        <v>1080</v>
      </c>
    </row>
    <row r="684" spans="1:37" x14ac:dyDescent="0.2">
      <c r="A684">
        <v>0</v>
      </c>
      <c r="B684" s="27">
        <v>-3.2802499480482323</v>
      </c>
      <c r="C684" s="27">
        <v>2.5646540286464998</v>
      </c>
      <c r="D684">
        <v>0</v>
      </c>
      <c r="E684" s="11" t="s">
        <v>1076</v>
      </c>
      <c r="G684" s="27">
        <v>-3.2802499669256151</v>
      </c>
      <c r="H684" s="6">
        <v>0</v>
      </c>
      <c r="I684">
        <v>1</v>
      </c>
      <c r="J684" s="27">
        <v>2.56465405056912</v>
      </c>
      <c r="K684" s="6">
        <v>0</v>
      </c>
      <c r="L684" s="11" t="s">
        <v>9</v>
      </c>
      <c r="S684" s="27">
        <v>-3.2802499669256151</v>
      </c>
      <c r="T684" s="27">
        <v>2.56465405056912</v>
      </c>
      <c r="U684" s="11" t="s">
        <v>1080</v>
      </c>
      <c r="W684" s="30">
        <f t="shared" si="43"/>
        <v>-0.49966925615444779</v>
      </c>
      <c r="X684" s="6">
        <v>0</v>
      </c>
      <c r="Y684">
        <v>1</v>
      </c>
      <c r="Z684" s="29">
        <f t="shared" si="44"/>
        <v>0.54050569119863212</v>
      </c>
      <c r="AA684" s="6">
        <v>0</v>
      </c>
      <c r="AB684" s="11" t="s">
        <v>9</v>
      </c>
      <c r="AI684" s="29">
        <f t="shared" si="45"/>
        <v>-0.49966925615444779</v>
      </c>
      <c r="AJ684" s="29">
        <f t="shared" si="46"/>
        <v>0.54050569119863212</v>
      </c>
      <c r="AK684" s="11" t="s">
        <v>1080</v>
      </c>
    </row>
    <row r="685" spans="1:37" x14ac:dyDescent="0.2">
      <c r="A685">
        <v>0</v>
      </c>
      <c r="B685" s="27">
        <v>-3.280249916482822</v>
      </c>
      <c r="C685" s="27">
        <v>2.5646540298984899</v>
      </c>
      <c r="D685">
        <v>0</v>
      </c>
      <c r="E685" s="11" t="s">
        <v>1076</v>
      </c>
      <c r="G685" s="27">
        <v>-3.2802498950845416</v>
      </c>
      <c r="H685" s="6">
        <v>0</v>
      </c>
      <c r="I685">
        <v>1</v>
      </c>
      <c r="J685" s="27">
        <v>2.56465407077929</v>
      </c>
      <c r="K685" s="6">
        <v>0</v>
      </c>
      <c r="L685" s="11" t="s">
        <v>9</v>
      </c>
      <c r="S685" s="27">
        <v>-3.2802498950845416</v>
      </c>
      <c r="T685" s="27">
        <v>2.56465407077929</v>
      </c>
      <c r="U685" s="11" t="s">
        <v>1080</v>
      </c>
      <c r="W685" s="30">
        <f t="shared" si="43"/>
        <v>-0.49895084541640244</v>
      </c>
      <c r="X685" s="6">
        <v>0</v>
      </c>
      <c r="Y685">
        <v>1</v>
      </c>
      <c r="Z685" s="29">
        <f t="shared" si="44"/>
        <v>0.54070779290123028</v>
      </c>
      <c r="AA685" s="6">
        <v>0</v>
      </c>
      <c r="AB685" s="11" t="s">
        <v>9</v>
      </c>
      <c r="AI685" s="29">
        <f t="shared" si="45"/>
        <v>-0.49895084541640244</v>
      </c>
      <c r="AJ685" s="29">
        <f t="shared" si="46"/>
        <v>0.54070779290123028</v>
      </c>
      <c r="AK685" s="11" t="s">
        <v>1080</v>
      </c>
    </row>
    <row r="686" spans="1:37" x14ac:dyDescent="0.2">
      <c r="A686">
        <v>0</v>
      </c>
      <c r="B686" s="27">
        <v>-3.2802498350930449</v>
      </c>
      <c r="C686" s="27">
        <v>2.56465403022092</v>
      </c>
      <c r="D686">
        <v>0</v>
      </c>
      <c r="E686" s="11" t="s">
        <v>1076</v>
      </c>
      <c r="G686" s="27">
        <v>-3.2802498928335471</v>
      </c>
      <c r="H686" s="6">
        <v>0</v>
      </c>
      <c r="I686">
        <v>1</v>
      </c>
      <c r="J686" s="27">
        <v>2.56465404292025</v>
      </c>
      <c r="K686" s="6">
        <v>0</v>
      </c>
      <c r="L686" s="11" t="s">
        <v>9</v>
      </c>
      <c r="S686" s="27">
        <v>-3.2802498928335471</v>
      </c>
      <c r="T686" s="27">
        <v>2.56465404292025</v>
      </c>
      <c r="U686" s="11" t="s">
        <v>1080</v>
      </c>
      <c r="W686" s="30">
        <f t="shared" si="43"/>
        <v>-0.49892833547346527</v>
      </c>
      <c r="X686" s="6">
        <v>0</v>
      </c>
      <c r="Y686">
        <v>1</v>
      </c>
      <c r="Z686" s="29">
        <f t="shared" si="44"/>
        <v>0.54042920250140014</v>
      </c>
      <c r="AA686" s="6">
        <v>0</v>
      </c>
      <c r="AB686" s="11" t="s">
        <v>9</v>
      </c>
      <c r="AI686" s="29">
        <f t="shared" si="45"/>
        <v>-0.49892833547346527</v>
      </c>
      <c r="AJ686" s="29">
        <f t="shared" si="46"/>
        <v>0.54042920250140014</v>
      </c>
      <c r="AK686" s="11" t="s">
        <v>1080</v>
      </c>
    </row>
    <row r="687" spans="1:37" x14ac:dyDescent="0.2">
      <c r="A687">
        <v>0</v>
      </c>
      <c r="B687" s="27">
        <v>-3.2802498518815835</v>
      </c>
      <c r="C687" s="27">
        <v>2.5646540302903702</v>
      </c>
      <c r="D687">
        <v>0</v>
      </c>
      <c r="E687" s="11" t="s">
        <v>1076</v>
      </c>
      <c r="G687" s="27">
        <v>-3.2802498255229926</v>
      </c>
      <c r="H687" s="6">
        <v>0</v>
      </c>
      <c r="I687">
        <v>1</v>
      </c>
      <c r="J687" s="27">
        <v>2.5646538163439199</v>
      </c>
      <c r="K687" s="6">
        <v>0</v>
      </c>
      <c r="L687" s="11" t="s">
        <v>9</v>
      </c>
      <c r="S687" s="27">
        <v>-3.2802498255229926</v>
      </c>
      <c r="T687" s="27">
        <v>2.5646538163439199</v>
      </c>
      <c r="U687" s="11" t="s">
        <v>1080</v>
      </c>
      <c r="W687" s="30">
        <f t="shared" si="43"/>
        <v>-0.49825522992614424</v>
      </c>
      <c r="X687" s="6">
        <v>0</v>
      </c>
      <c r="Y687">
        <v>1</v>
      </c>
      <c r="Z687" s="29">
        <f t="shared" si="44"/>
        <v>0.53816343919970677</v>
      </c>
      <c r="AA687" s="6">
        <v>0</v>
      </c>
      <c r="AB687" s="11" t="s">
        <v>9</v>
      </c>
      <c r="AI687" s="29">
        <f t="shared" si="45"/>
        <v>-0.49825522992614424</v>
      </c>
      <c r="AJ687" s="29">
        <f t="shared" si="46"/>
        <v>0.53816343919970677</v>
      </c>
      <c r="AK687" s="11" t="s">
        <v>1080</v>
      </c>
    </row>
    <row r="688" spans="1:37" x14ac:dyDescent="0.2">
      <c r="A688">
        <v>0</v>
      </c>
      <c r="B688" s="27">
        <v>-3.2802499251245196</v>
      </c>
      <c r="C688" s="27">
        <v>2.56465403083127</v>
      </c>
      <c r="D688">
        <v>0</v>
      </c>
      <c r="E688" s="11" t="s">
        <v>1076</v>
      </c>
      <c r="G688" s="27">
        <v>-3.2802496904928233</v>
      </c>
      <c r="H688" s="6">
        <v>0</v>
      </c>
      <c r="I688">
        <v>1</v>
      </c>
      <c r="J688" s="27">
        <v>2.5646537357402499</v>
      </c>
      <c r="K688" s="6">
        <v>0</v>
      </c>
      <c r="L688" s="11" t="s">
        <v>9</v>
      </c>
      <c r="S688" s="27">
        <v>-3.2802496904928233</v>
      </c>
      <c r="T688" s="27">
        <v>2.5646537357402499</v>
      </c>
      <c r="U688" s="11" t="s">
        <v>1080</v>
      </c>
      <c r="W688" s="30">
        <f t="shared" si="43"/>
        <v>-0.49690492822992383</v>
      </c>
      <c r="X688" s="6">
        <v>0</v>
      </c>
      <c r="Y688">
        <v>1</v>
      </c>
      <c r="Z688" s="29">
        <f t="shared" si="44"/>
        <v>0.53735740249976516</v>
      </c>
      <c r="AA688" s="6">
        <v>0</v>
      </c>
      <c r="AB688" s="11" t="s">
        <v>9</v>
      </c>
      <c r="AI688" s="29">
        <f t="shared" si="45"/>
        <v>-0.49690492822992383</v>
      </c>
      <c r="AJ688" s="29">
        <f t="shared" si="46"/>
        <v>0.53735740249976516</v>
      </c>
      <c r="AK688" s="11" t="s">
        <v>1080</v>
      </c>
    </row>
    <row r="689" spans="1:37" x14ac:dyDescent="0.2">
      <c r="A689">
        <v>0</v>
      </c>
      <c r="B689" s="27">
        <v>-3.2802498100634598</v>
      </c>
      <c r="C689" s="27">
        <v>2.56465403141374</v>
      </c>
      <c r="D689">
        <v>0</v>
      </c>
      <c r="E689" s="11" t="s">
        <v>1076</v>
      </c>
      <c r="G689" s="27">
        <v>-3.2802497969033553</v>
      </c>
      <c r="H689" s="6">
        <v>0</v>
      </c>
      <c r="I689">
        <v>1</v>
      </c>
      <c r="J689" s="27">
        <v>2.5646538310618601</v>
      </c>
      <c r="K689" s="6">
        <v>0</v>
      </c>
      <c r="L689" s="11" t="s">
        <v>9</v>
      </c>
      <c r="S689" s="27">
        <v>-3.2802497969033553</v>
      </c>
      <c r="T689" s="27">
        <v>2.5646538310618601</v>
      </c>
      <c r="U689" s="11" t="s">
        <v>1080</v>
      </c>
      <c r="W689" s="30">
        <f t="shared" si="43"/>
        <v>-0.49796903355309041</v>
      </c>
      <c r="X689" s="6">
        <v>0</v>
      </c>
      <c r="Y689">
        <v>1</v>
      </c>
      <c r="Z689" s="29">
        <f t="shared" si="44"/>
        <v>0.53831061860182672</v>
      </c>
      <c r="AA689" s="6">
        <v>0</v>
      </c>
      <c r="AB689" s="11" t="s">
        <v>9</v>
      </c>
      <c r="AI689" s="29">
        <f t="shared" si="45"/>
        <v>-0.49796903355309041</v>
      </c>
      <c r="AJ689" s="29">
        <f t="shared" si="46"/>
        <v>0.53831061860182672</v>
      </c>
      <c r="AK689" s="11" t="s">
        <v>1080</v>
      </c>
    </row>
    <row r="690" spans="1:37" x14ac:dyDescent="0.2">
      <c r="A690">
        <v>0</v>
      </c>
      <c r="B690" s="27">
        <v>-3.2802499179698685</v>
      </c>
      <c r="C690" s="27">
        <v>2.56465403293114</v>
      </c>
      <c r="D690">
        <v>0</v>
      </c>
      <c r="E690" s="11" t="s">
        <v>1076</v>
      </c>
      <c r="G690" s="27">
        <v>-3.2802498603732482</v>
      </c>
      <c r="H690" s="6">
        <v>0</v>
      </c>
      <c r="I690">
        <v>1</v>
      </c>
      <c r="J690" s="27">
        <v>2.56465394808765</v>
      </c>
      <c r="K690" s="6">
        <v>0</v>
      </c>
      <c r="L690" s="11" t="s">
        <v>9</v>
      </c>
      <c r="S690" s="27">
        <v>-3.2802498603732482</v>
      </c>
      <c r="T690" s="27">
        <v>2.56465394808765</v>
      </c>
      <c r="U690" s="11" t="s">
        <v>1080</v>
      </c>
      <c r="W690" s="30">
        <f t="shared" si="43"/>
        <v>-0.49860373248520773</v>
      </c>
      <c r="X690" s="6">
        <v>0</v>
      </c>
      <c r="Y690">
        <v>1</v>
      </c>
      <c r="Z690" s="29">
        <f t="shared" si="44"/>
        <v>0.53948087650132948</v>
      </c>
      <c r="AA690" s="6">
        <v>0</v>
      </c>
      <c r="AB690" s="11" t="s">
        <v>9</v>
      </c>
      <c r="AI690" s="29">
        <f t="shared" si="45"/>
        <v>-0.49860373248520773</v>
      </c>
      <c r="AJ690" s="29">
        <f t="shared" si="46"/>
        <v>0.53948087650132948</v>
      </c>
      <c r="AK690" s="11" t="s">
        <v>1080</v>
      </c>
    </row>
    <row r="691" spans="1:37" x14ac:dyDescent="0.2">
      <c r="A691">
        <v>0</v>
      </c>
      <c r="B691" s="27">
        <v>-3.2802496629957081</v>
      </c>
      <c r="C691" s="27">
        <v>2.5646540338088202</v>
      </c>
      <c r="D691">
        <v>0</v>
      </c>
      <c r="E691" s="11" t="s">
        <v>1076</v>
      </c>
      <c r="G691" s="27">
        <v>-3.2802498527475428</v>
      </c>
      <c r="H691" s="6">
        <v>0</v>
      </c>
      <c r="I691">
        <v>1</v>
      </c>
      <c r="J691" s="27">
        <v>2.5646539385562601</v>
      </c>
      <c r="K691" s="6">
        <v>0</v>
      </c>
      <c r="L691" s="11" t="s">
        <v>9</v>
      </c>
      <c r="S691" s="27">
        <v>-3.2802498527475428</v>
      </c>
      <c r="T691" s="27">
        <v>2.5646539385562601</v>
      </c>
      <c r="U691" s="11" t="s">
        <v>1080</v>
      </c>
      <c r="W691" s="30">
        <f t="shared" si="43"/>
        <v>-0.49852747542900033</v>
      </c>
      <c r="X691" s="6">
        <v>0</v>
      </c>
      <c r="Y691">
        <v>1</v>
      </c>
      <c r="Z691" s="29">
        <f t="shared" si="44"/>
        <v>0.539385562602547</v>
      </c>
      <c r="AA691" s="6">
        <v>0</v>
      </c>
      <c r="AB691" s="11" t="s">
        <v>9</v>
      </c>
      <c r="AI691" s="29">
        <f t="shared" si="45"/>
        <v>-0.49852747542900033</v>
      </c>
      <c r="AJ691" s="29">
        <f t="shared" si="46"/>
        <v>0.539385562602547</v>
      </c>
      <c r="AK691" s="11" t="s">
        <v>1080</v>
      </c>
    </row>
    <row r="692" spans="1:37" x14ac:dyDescent="0.2">
      <c r="A692">
        <v>0</v>
      </c>
      <c r="B692" s="27">
        <v>-3.280249919696236</v>
      </c>
      <c r="C692" s="27">
        <v>2.5646540341777602</v>
      </c>
      <c r="D692">
        <v>0</v>
      </c>
      <c r="E692" s="11" t="s">
        <v>1076</v>
      </c>
      <c r="G692" s="27">
        <v>-3.2802497809659945</v>
      </c>
      <c r="H692" s="6">
        <v>0</v>
      </c>
      <c r="I692">
        <v>1</v>
      </c>
      <c r="J692" s="27">
        <v>2.5646537845832702</v>
      </c>
      <c r="K692" s="6">
        <v>0</v>
      </c>
      <c r="L692" s="11" t="s">
        <v>9</v>
      </c>
      <c r="S692" s="27">
        <v>-3.2802497809659945</v>
      </c>
      <c r="T692" s="27">
        <v>2.5646537845832702</v>
      </c>
      <c r="U692" s="11" t="s">
        <v>1080</v>
      </c>
      <c r="W692" s="30">
        <f t="shared" si="43"/>
        <v>-0.49780965994432336</v>
      </c>
      <c r="X692" s="6">
        <v>0</v>
      </c>
      <c r="Y692">
        <v>1</v>
      </c>
      <c r="Z692" s="29">
        <f t="shared" si="44"/>
        <v>0.53784583270316944</v>
      </c>
      <c r="AA692" s="6">
        <v>0</v>
      </c>
      <c r="AB692" s="11" t="s">
        <v>9</v>
      </c>
      <c r="AI692" s="29">
        <f t="shared" si="45"/>
        <v>-0.49780965994432336</v>
      </c>
      <c r="AJ692" s="29">
        <f t="shared" si="46"/>
        <v>0.53784583270316944</v>
      </c>
      <c r="AK692" s="11" t="s">
        <v>1080</v>
      </c>
    </row>
    <row r="693" spans="1:37" x14ac:dyDescent="0.2">
      <c r="A693">
        <v>0</v>
      </c>
      <c r="B693" s="27">
        <v>-3.2802497882862851</v>
      </c>
      <c r="C693" s="27">
        <v>2.5646540348559599</v>
      </c>
      <c r="D693">
        <v>0</v>
      </c>
      <c r="E693" s="11" t="s">
        <v>1076</v>
      </c>
      <c r="G693" s="27">
        <v>-3.2802497730480145</v>
      </c>
      <c r="H693" s="6">
        <v>0</v>
      </c>
      <c r="I693">
        <v>1</v>
      </c>
      <c r="J693" s="27">
        <v>2.5646540203205199</v>
      </c>
      <c r="K693" s="6">
        <v>0</v>
      </c>
      <c r="L693" s="11" t="s">
        <v>9</v>
      </c>
      <c r="S693" s="27">
        <v>-3.2802497730480145</v>
      </c>
      <c r="T693" s="27">
        <v>2.5646540203205199</v>
      </c>
      <c r="U693" s="11" t="s">
        <v>1080</v>
      </c>
      <c r="W693" s="30">
        <f t="shared" si="43"/>
        <v>-0.4977304801432183</v>
      </c>
      <c r="X693" s="6">
        <v>0</v>
      </c>
      <c r="Y693">
        <v>1</v>
      </c>
      <c r="Z693" s="29">
        <f t="shared" si="44"/>
        <v>0.54020320520066889</v>
      </c>
      <c r="AA693" s="6">
        <v>0</v>
      </c>
      <c r="AB693" s="11" t="s">
        <v>9</v>
      </c>
      <c r="AI693" s="29">
        <f t="shared" si="45"/>
        <v>-0.4977304801432183</v>
      </c>
      <c r="AJ693" s="29">
        <f t="shared" si="46"/>
        <v>0.54020320520066889</v>
      </c>
      <c r="AK693" s="11" t="s">
        <v>1080</v>
      </c>
    </row>
    <row r="694" spans="1:37" x14ac:dyDescent="0.2">
      <c r="A694">
        <v>0</v>
      </c>
      <c r="B694" s="27">
        <v>-3.2802498308710248</v>
      </c>
      <c r="C694" s="27">
        <v>2.5646540351790099</v>
      </c>
      <c r="D694">
        <v>0</v>
      </c>
      <c r="E694" s="11" t="s">
        <v>1076</v>
      </c>
      <c r="G694" s="27">
        <v>-3.2802496948170581</v>
      </c>
      <c r="H694" s="6">
        <v>0</v>
      </c>
      <c r="I694">
        <v>1</v>
      </c>
      <c r="J694" s="27">
        <v>2.5646538667061001</v>
      </c>
      <c r="K694" s="6">
        <v>0</v>
      </c>
      <c r="L694" s="11" t="s">
        <v>9</v>
      </c>
      <c r="S694" s="27">
        <v>-3.2802496948170581</v>
      </c>
      <c r="T694" s="27">
        <v>2.5646538667061001</v>
      </c>
      <c r="U694" s="11" t="s">
        <v>1080</v>
      </c>
      <c r="W694" s="30">
        <f t="shared" si="43"/>
        <v>-0.49694817057752516</v>
      </c>
      <c r="X694" s="6">
        <v>0</v>
      </c>
      <c r="Y694">
        <v>1</v>
      </c>
      <c r="Z694" s="29">
        <f t="shared" si="44"/>
        <v>0.53866706100234296</v>
      </c>
      <c r="AA694" s="6">
        <v>0</v>
      </c>
      <c r="AB694" s="11" t="s">
        <v>9</v>
      </c>
      <c r="AI694" s="29">
        <f t="shared" si="45"/>
        <v>-0.49694817057752516</v>
      </c>
      <c r="AJ694" s="29">
        <f t="shared" si="46"/>
        <v>0.53866706100234296</v>
      </c>
      <c r="AK694" s="11" t="s">
        <v>1080</v>
      </c>
    </row>
    <row r="695" spans="1:37" x14ac:dyDescent="0.2">
      <c r="A695">
        <v>0</v>
      </c>
      <c r="B695" s="27">
        <v>-3.2802498783001051</v>
      </c>
      <c r="C695" s="27">
        <v>2.5646540360344998</v>
      </c>
      <c r="D695">
        <v>0</v>
      </c>
      <c r="E695" s="11" t="s">
        <v>1076</v>
      </c>
      <c r="G695" s="27">
        <v>-3.2802497862865221</v>
      </c>
      <c r="H695" s="6">
        <v>0</v>
      </c>
      <c r="I695">
        <v>1</v>
      </c>
      <c r="J695" s="27">
        <v>2.5646538837962898</v>
      </c>
      <c r="K695" s="6">
        <v>0</v>
      </c>
      <c r="L695" s="11" t="s">
        <v>9</v>
      </c>
      <c r="S695" s="27">
        <v>-3.2802497862865221</v>
      </c>
      <c r="T695" s="27">
        <v>2.5646538837962898</v>
      </c>
      <c r="U695" s="11" t="s">
        <v>1080</v>
      </c>
      <c r="W695" s="30">
        <f t="shared" si="43"/>
        <v>-0.49786286522430601</v>
      </c>
      <c r="X695" s="6">
        <v>0</v>
      </c>
      <c r="Y695">
        <v>1</v>
      </c>
      <c r="Z695" s="29">
        <f t="shared" si="44"/>
        <v>0.53883796289665042</v>
      </c>
      <c r="AA695" s="6">
        <v>0</v>
      </c>
      <c r="AB695" s="11" t="s">
        <v>9</v>
      </c>
      <c r="AI695" s="29">
        <f t="shared" si="45"/>
        <v>-0.49786286522430601</v>
      </c>
      <c r="AJ695" s="29">
        <f t="shared" si="46"/>
        <v>0.53883796289665042</v>
      </c>
      <c r="AK695" s="11" t="s">
        <v>1080</v>
      </c>
    </row>
    <row r="696" spans="1:37" x14ac:dyDescent="0.2">
      <c r="A696">
        <v>0</v>
      </c>
      <c r="B696" s="27">
        <v>-3.2802498360864623</v>
      </c>
      <c r="C696" s="27">
        <v>2.5646540368994701</v>
      </c>
      <c r="D696">
        <v>0</v>
      </c>
      <c r="E696" s="11" t="s">
        <v>1076</v>
      </c>
      <c r="G696" s="27">
        <v>-3.280249975287556</v>
      </c>
      <c r="H696" s="6">
        <v>0</v>
      </c>
      <c r="I696">
        <v>1</v>
      </c>
      <c r="J696" s="27">
        <v>2.5646541818396198</v>
      </c>
      <c r="K696" s="6">
        <v>0</v>
      </c>
      <c r="L696" s="11" t="s">
        <v>9</v>
      </c>
      <c r="S696" s="27">
        <v>-3.280249975287556</v>
      </c>
      <c r="T696" s="27">
        <v>2.5646541818396198</v>
      </c>
      <c r="U696" s="11" t="s">
        <v>1080</v>
      </c>
      <c r="W696" s="30">
        <f t="shared" si="43"/>
        <v>-0.49975287556299008</v>
      </c>
      <c r="X696" s="6">
        <v>0</v>
      </c>
      <c r="Y696">
        <v>1</v>
      </c>
      <c r="Z696" s="29">
        <f t="shared" si="44"/>
        <v>0.54181839619923267</v>
      </c>
      <c r="AA696" s="6">
        <v>0</v>
      </c>
      <c r="AB696" s="11" t="s">
        <v>9</v>
      </c>
      <c r="AI696" s="29">
        <f t="shared" si="45"/>
        <v>-0.49975287556299008</v>
      </c>
      <c r="AJ696" s="29">
        <f t="shared" si="46"/>
        <v>0.54181839619923267</v>
      </c>
      <c r="AK696" s="11" t="s">
        <v>1080</v>
      </c>
    </row>
    <row r="697" spans="1:37" x14ac:dyDescent="0.2">
      <c r="A697">
        <v>0</v>
      </c>
      <c r="B697" s="27">
        <v>-3.2802498962089079</v>
      </c>
      <c r="C697" s="27">
        <v>2.5646540371034701</v>
      </c>
      <c r="D697">
        <v>0</v>
      </c>
      <c r="E697" s="11" t="s">
        <v>1076</v>
      </c>
      <c r="G697" s="27">
        <v>-3.2802497217864763</v>
      </c>
      <c r="H697" s="6">
        <v>0</v>
      </c>
      <c r="I697">
        <v>1</v>
      </c>
      <c r="J697" s="27">
        <v>2.5646537113847199</v>
      </c>
      <c r="K697" s="6">
        <v>0</v>
      </c>
      <c r="L697" s="11" t="s">
        <v>9</v>
      </c>
      <c r="S697" s="27">
        <v>-3.2802497217864763</v>
      </c>
      <c r="T697" s="27">
        <v>2.5646537113847199</v>
      </c>
      <c r="U697" s="11" t="s">
        <v>1080</v>
      </c>
      <c r="W697" s="30">
        <f t="shared" si="43"/>
        <v>-0.49721786476584384</v>
      </c>
      <c r="X697" s="6">
        <v>0</v>
      </c>
      <c r="Y697">
        <v>1</v>
      </c>
      <c r="Z697" s="29">
        <f t="shared" si="44"/>
        <v>0.53711384720008937</v>
      </c>
      <c r="AA697" s="6">
        <v>0</v>
      </c>
      <c r="AB697" s="11" t="s">
        <v>9</v>
      </c>
      <c r="AI697" s="29">
        <f t="shared" si="45"/>
        <v>-0.49721786476584384</v>
      </c>
      <c r="AJ697" s="29">
        <f t="shared" si="46"/>
        <v>0.53711384720008937</v>
      </c>
      <c r="AK697" s="11" t="s">
        <v>1080</v>
      </c>
    </row>
    <row r="698" spans="1:37" x14ac:dyDescent="0.2">
      <c r="A698">
        <v>0</v>
      </c>
      <c r="B698" s="27">
        <v>-3.2802498624641414</v>
      </c>
      <c r="C698" s="27">
        <v>2.5646540372318598</v>
      </c>
      <c r="D698">
        <v>0</v>
      </c>
      <c r="E698" s="11" t="s">
        <v>1076</v>
      </c>
      <c r="G698" s="27">
        <v>-3.2802497876625272</v>
      </c>
      <c r="H698" s="6">
        <v>0</v>
      </c>
      <c r="I698">
        <v>1</v>
      </c>
      <c r="J698" s="27">
        <v>2.5646538674025199</v>
      </c>
      <c r="K698" s="6">
        <v>0</v>
      </c>
      <c r="L698" s="11" t="s">
        <v>9</v>
      </c>
      <c r="S698" s="27">
        <v>-3.2802497876625272</v>
      </c>
      <c r="T698" s="27">
        <v>2.5646538674025199</v>
      </c>
      <c r="U698" s="11" t="s">
        <v>1080</v>
      </c>
      <c r="W698" s="30">
        <f t="shared" si="43"/>
        <v>-0.49787662527523935</v>
      </c>
      <c r="X698" s="6">
        <v>0</v>
      </c>
      <c r="Y698">
        <v>1</v>
      </c>
      <c r="Z698" s="29">
        <f t="shared" si="44"/>
        <v>0.53867402519972529</v>
      </c>
      <c r="AA698" s="6">
        <v>0</v>
      </c>
      <c r="AB698" s="11" t="s">
        <v>9</v>
      </c>
      <c r="AI698" s="29">
        <f t="shared" si="45"/>
        <v>-0.49787662527523935</v>
      </c>
      <c r="AJ698" s="29">
        <f t="shared" si="46"/>
        <v>0.53867402519972529</v>
      </c>
      <c r="AK698" s="11" t="s">
        <v>1080</v>
      </c>
    </row>
    <row r="699" spans="1:37" x14ac:dyDescent="0.2">
      <c r="A699">
        <v>0</v>
      </c>
      <c r="B699" s="27">
        <v>-3.2802500694068297</v>
      </c>
      <c r="C699" s="27">
        <v>2.5646540389157999</v>
      </c>
      <c r="D699">
        <v>0</v>
      </c>
      <c r="E699" s="11" t="s">
        <v>1076</v>
      </c>
      <c r="G699" s="27">
        <v>-3.2802497803769217</v>
      </c>
      <c r="H699" s="6">
        <v>0</v>
      </c>
      <c r="I699">
        <v>1</v>
      </c>
      <c r="J699" s="27">
        <v>2.56465376671812</v>
      </c>
      <c r="K699" s="6">
        <v>0</v>
      </c>
      <c r="L699" s="11" t="s">
        <v>9</v>
      </c>
      <c r="S699" s="27">
        <v>-3.2802497803769217</v>
      </c>
      <c r="T699" s="27">
        <v>2.56465376671812</v>
      </c>
      <c r="U699" s="11" t="s">
        <v>1080</v>
      </c>
      <c r="W699" s="30">
        <f t="shared" si="43"/>
        <v>-0.49780376921989955</v>
      </c>
      <c r="X699" s="6">
        <v>0</v>
      </c>
      <c r="Y699">
        <v>1</v>
      </c>
      <c r="Z699" s="29">
        <f t="shared" si="44"/>
        <v>0.53766718120095902</v>
      </c>
      <c r="AA699" s="6">
        <v>0</v>
      </c>
      <c r="AB699" s="11" t="s">
        <v>9</v>
      </c>
      <c r="AI699" s="29">
        <f t="shared" si="45"/>
        <v>-0.49780376921989955</v>
      </c>
      <c r="AJ699" s="29">
        <f t="shared" si="46"/>
        <v>0.53766718120095902</v>
      </c>
      <c r="AK699" s="11" t="s">
        <v>1080</v>
      </c>
    </row>
    <row r="700" spans="1:37" x14ac:dyDescent="0.2">
      <c r="A700">
        <v>0</v>
      </c>
      <c r="B700" s="27">
        <v>-3.2802497933756984</v>
      </c>
      <c r="C700" s="27">
        <v>2.56465403896012</v>
      </c>
      <c r="D700">
        <v>0</v>
      </c>
      <c r="E700" s="11" t="s">
        <v>1076</v>
      </c>
      <c r="G700" s="27">
        <v>-3.2802499307904878</v>
      </c>
      <c r="H700" s="6">
        <v>0</v>
      </c>
      <c r="I700">
        <v>1</v>
      </c>
      <c r="J700" s="27">
        <v>2.5646539500894598</v>
      </c>
      <c r="K700" s="6">
        <v>0</v>
      </c>
      <c r="L700" s="11" t="s">
        <v>9</v>
      </c>
      <c r="S700" s="27">
        <v>-3.2802499307904878</v>
      </c>
      <c r="T700" s="27">
        <v>2.5646539500894598</v>
      </c>
      <c r="U700" s="11" t="s">
        <v>1080</v>
      </c>
      <c r="W700" s="30">
        <f t="shared" si="43"/>
        <v>-0.49930790487997001</v>
      </c>
      <c r="X700" s="6">
        <v>0</v>
      </c>
      <c r="Y700">
        <v>1</v>
      </c>
      <c r="Z700" s="29">
        <f t="shared" si="44"/>
        <v>0.5395008945997688</v>
      </c>
      <c r="AA700" s="6">
        <v>0</v>
      </c>
      <c r="AB700" s="11" t="s">
        <v>9</v>
      </c>
      <c r="AI700" s="29">
        <f t="shared" si="45"/>
        <v>-0.49930790487997001</v>
      </c>
      <c r="AJ700" s="29">
        <f t="shared" si="46"/>
        <v>0.5395008945997688</v>
      </c>
      <c r="AK700" s="11" t="s">
        <v>1080</v>
      </c>
    </row>
    <row r="701" spans="1:37" x14ac:dyDescent="0.2">
      <c r="A701">
        <v>0</v>
      </c>
      <c r="B701" s="27">
        <v>-3.2802499036314163</v>
      </c>
      <c r="C701" s="27">
        <v>2.5646540410433798</v>
      </c>
      <c r="D701">
        <v>0</v>
      </c>
      <c r="E701" s="11" t="s">
        <v>1076</v>
      </c>
      <c r="G701" s="27">
        <v>-3.2802498594857381</v>
      </c>
      <c r="H701" s="6">
        <v>0</v>
      </c>
      <c r="I701">
        <v>1</v>
      </c>
      <c r="J701" s="27">
        <v>2.5646538619689201</v>
      </c>
      <c r="K701" s="6">
        <v>0</v>
      </c>
      <c r="L701" s="11" t="s">
        <v>9</v>
      </c>
      <c r="S701" s="27">
        <v>-3.2802498594857381</v>
      </c>
      <c r="T701" s="27">
        <v>2.5646538619689201</v>
      </c>
      <c r="U701" s="11" t="s">
        <v>1080</v>
      </c>
      <c r="W701" s="30">
        <f t="shared" si="43"/>
        <v>-0.49859485738124931</v>
      </c>
      <c r="X701" s="6">
        <v>0</v>
      </c>
      <c r="Y701">
        <v>1</v>
      </c>
      <c r="Z701" s="29">
        <f t="shared" si="44"/>
        <v>0.53861968919954961</v>
      </c>
      <c r="AA701" s="6">
        <v>0</v>
      </c>
      <c r="AB701" s="11" t="s">
        <v>9</v>
      </c>
      <c r="AI701" s="29">
        <f t="shared" si="45"/>
        <v>-0.49859485738124931</v>
      </c>
      <c r="AJ701" s="29">
        <f t="shared" si="46"/>
        <v>0.53861968919954961</v>
      </c>
      <c r="AK701" s="11" t="s">
        <v>1080</v>
      </c>
    </row>
    <row r="702" spans="1:37" x14ac:dyDescent="0.2">
      <c r="A702">
        <v>0</v>
      </c>
      <c r="B702" s="27">
        <v>-3.2802499104808591</v>
      </c>
      <c r="C702" s="27">
        <v>2.5646540418441699</v>
      </c>
      <c r="D702">
        <v>0</v>
      </c>
      <c r="E702" s="11" t="s">
        <v>1076</v>
      </c>
      <c r="G702" s="27">
        <v>-3.2802498887242098</v>
      </c>
      <c r="H702" s="6">
        <v>0</v>
      </c>
      <c r="I702">
        <v>1</v>
      </c>
      <c r="J702" s="27">
        <v>2.5646541250894401</v>
      </c>
      <c r="K702" s="6">
        <v>0</v>
      </c>
      <c r="L702" s="11" t="s">
        <v>9</v>
      </c>
      <c r="S702" s="27">
        <v>-3.2802498887242098</v>
      </c>
      <c r="T702" s="27">
        <v>2.5646541250894401</v>
      </c>
      <c r="U702" s="11" t="s">
        <v>1080</v>
      </c>
      <c r="W702" s="30">
        <f t="shared" si="43"/>
        <v>-0.4988872420944972</v>
      </c>
      <c r="X702" s="6">
        <v>0</v>
      </c>
      <c r="Y702">
        <v>1</v>
      </c>
      <c r="Z702" s="29">
        <f t="shared" si="44"/>
        <v>0.54125089440276497</v>
      </c>
      <c r="AA702" s="6">
        <v>0</v>
      </c>
      <c r="AB702" s="11" t="s">
        <v>9</v>
      </c>
      <c r="AI702" s="29">
        <f t="shared" si="45"/>
        <v>-0.4988872420944972</v>
      </c>
      <c r="AJ702" s="29">
        <f t="shared" si="46"/>
        <v>0.54125089440276497</v>
      </c>
      <c r="AK702" s="11" t="s">
        <v>1080</v>
      </c>
    </row>
    <row r="703" spans="1:37" x14ac:dyDescent="0.2">
      <c r="A703">
        <v>0</v>
      </c>
      <c r="B703" s="27">
        <v>-3.2802498928335471</v>
      </c>
      <c r="C703" s="27">
        <v>2.56465404292025</v>
      </c>
      <c r="D703">
        <v>0</v>
      </c>
      <c r="E703" s="11" t="s">
        <v>1076</v>
      </c>
      <c r="G703" s="27">
        <v>-3.2802496708876197</v>
      </c>
      <c r="H703" s="6">
        <v>0</v>
      </c>
      <c r="I703">
        <v>1</v>
      </c>
      <c r="J703" s="27">
        <v>2.5646536840374501</v>
      </c>
      <c r="K703" s="6">
        <v>0</v>
      </c>
      <c r="L703" s="11" t="s">
        <v>9</v>
      </c>
      <c r="S703" s="27">
        <v>-3.2802496708876197</v>
      </c>
      <c r="T703" s="27">
        <v>2.5646536840374501</v>
      </c>
      <c r="U703" s="11" t="s">
        <v>1080</v>
      </c>
      <c r="W703" s="30">
        <f t="shared" si="43"/>
        <v>-0.49670887619868154</v>
      </c>
      <c r="X703" s="6">
        <v>0</v>
      </c>
      <c r="Y703">
        <v>1</v>
      </c>
      <c r="Z703" s="29">
        <f t="shared" si="44"/>
        <v>0.53684037450148026</v>
      </c>
      <c r="AA703" s="6">
        <v>0</v>
      </c>
      <c r="AB703" s="11" t="s">
        <v>9</v>
      </c>
      <c r="AI703" s="29">
        <f t="shared" si="45"/>
        <v>-0.49670887619868154</v>
      </c>
      <c r="AJ703" s="29">
        <f t="shared" si="46"/>
        <v>0.53684037450148026</v>
      </c>
      <c r="AK703" s="11" t="s">
        <v>1080</v>
      </c>
    </row>
    <row r="704" spans="1:37" x14ac:dyDescent="0.2">
      <c r="A704">
        <v>0</v>
      </c>
      <c r="B704" s="27">
        <v>-3.2802497047473271</v>
      </c>
      <c r="C704" s="27">
        <v>2.5646540440331198</v>
      </c>
      <c r="D704">
        <v>0</v>
      </c>
      <c r="E704" s="11" t="s">
        <v>1076</v>
      </c>
      <c r="G704" s="27">
        <v>-3.2802497274101623</v>
      </c>
      <c r="H704" s="6">
        <v>0</v>
      </c>
      <c r="I704">
        <v>1</v>
      </c>
      <c r="J704" s="27">
        <v>2.5646538531241001</v>
      </c>
      <c r="K704" s="6">
        <v>0</v>
      </c>
      <c r="L704" s="11" t="s">
        <v>9</v>
      </c>
      <c r="S704" s="27">
        <v>-3.2802497274101623</v>
      </c>
      <c r="T704" s="27">
        <v>2.5646538531241001</v>
      </c>
      <c r="U704" s="11" t="s">
        <v>1080</v>
      </c>
      <c r="W704" s="30">
        <f t="shared" si="43"/>
        <v>-0.49727410162449814</v>
      </c>
      <c r="X704" s="6">
        <v>0</v>
      </c>
      <c r="Y704">
        <v>1</v>
      </c>
      <c r="Z704" s="29">
        <f t="shared" si="44"/>
        <v>0.53853124099987326</v>
      </c>
      <c r="AA704" s="6">
        <v>0</v>
      </c>
      <c r="AB704" s="11" t="s">
        <v>9</v>
      </c>
      <c r="AI704" s="29">
        <f t="shared" si="45"/>
        <v>-0.49727410162449814</v>
      </c>
      <c r="AJ704" s="29">
        <f t="shared" si="46"/>
        <v>0.53853124099987326</v>
      </c>
      <c r="AK704" s="11" t="s">
        <v>1080</v>
      </c>
    </row>
    <row r="705" spans="1:37" x14ac:dyDescent="0.2">
      <c r="A705">
        <v>0</v>
      </c>
      <c r="B705" s="27">
        <v>-3.2802498129657138</v>
      </c>
      <c r="C705" s="27">
        <v>2.5646540456625799</v>
      </c>
      <c r="D705">
        <v>0</v>
      </c>
      <c r="E705" s="11" t="s">
        <v>1076</v>
      </c>
      <c r="G705" s="27">
        <v>-3.2802497013976248</v>
      </c>
      <c r="H705" s="6">
        <v>0</v>
      </c>
      <c r="I705">
        <v>1</v>
      </c>
      <c r="J705" s="27">
        <v>2.5646537363395501</v>
      </c>
      <c r="K705" s="6">
        <v>0</v>
      </c>
      <c r="L705" s="11" t="s">
        <v>9</v>
      </c>
      <c r="S705" s="27">
        <v>-3.2802497013976248</v>
      </c>
      <c r="T705" s="27">
        <v>2.5646537363395501</v>
      </c>
      <c r="U705" s="11" t="s">
        <v>1080</v>
      </c>
      <c r="W705" s="30">
        <f t="shared" si="43"/>
        <v>-0.49701397625176469</v>
      </c>
      <c r="X705" s="6">
        <v>0</v>
      </c>
      <c r="Y705">
        <v>1</v>
      </c>
      <c r="Z705" s="29">
        <f t="shared" si="44"/>
        <v>0.53736339550232515</v>
      </c>
      <c r="AA705" s="6">
        <v>0</v>
      </c>
      <c r="AB705" s="11" t="s">
        <v>9</v>
      </c>
      <c r="AI705" s="29">
        <f t="shared" si="45"/>
        <v>-0.49701397625176469</v>
      </c>
      <c r="AJ705" s="29">
        <f t="shared" si="46"/>
        <v>0.53736339550232515</v>
      </c>
      <c r="AK705" s="11" t="s">
        <v>1080</v>
      </c>
    </row>
    <row r="706" spans="1:37" x14ac:dyDescent="0.2">
      <c r="A706">
        <v>0</v>
      </c>
      <c r="B706" s="27">
        <v>-3.2802498137752258</v>
      </c>
      <c r="C706" s="27">
        <v>2.56465404696094</v>
      </c>
      <c r="D706">
        <v>0</v>
      </c>
      <c r="E706" s="11" t="s">
        <v>1076</v>
      </c>
      <c r="G706" s="27">
        <v>-3.2802499017630122</v>
      </c>
      <c r="H706" s="6">
        <v>0</v>
      </c>
      <c r="I706">
        <v>1</v>
      </c>
      <c r="J706" s="27">
        <v>2.5646541234935398</v>
      </c>
      <c r="K706" s="6">
        <v>0</v>
      </c>
      <c r="L706" s="11" t="s">
        <v>9</v>
      </c>
      <c r="S706" s="27">
        <v>-3.2802499017630122</v>
      </c>
      <c r="T706" s="27">
        <v>2.5646541234935398</v>
      </c>
      <c r="U706" s="11" t="s">
        <v>1080</v>
      </c>
      <c r="W706" s="30">
        <f t="shared" si="43"/>
        <v>-0.49901763012167066</v>
      </c>
      <c r="X706" s="6">
        <v>0</v>
      </c>
      <c r="Y706">
        <v>1</v>
      </c>
      <c r="Z706" s="29">
        <f t="shared" si="44"/>
        <v>0.54123493539736955</v>
      </c>
      <c r="AA706" s="6">
        <v>0</v>
      </c>
      <c r="AB706" s="11" t="s">
        <v>9</v>
      </c>
      <c r="AI706" s="29">
        <f t="shared" si="45"/>
        <v>-0.49901763012167066</v>
      </c>
      <c r="AJ706" s="29">
        <f t="shared" si="46"/>
        <v>0.54123493539736955</v>
      </c>
      <c r="AK706" s="11" t="s">
        <v>1080</v>
      </c>
    </row>
    <row r="707" spans="1:37" x14ac:dyDescent="0.2">
      <c r="A707">
        <v>0</v>
      </c>
      <c r="B707" s="27">
        <v>-3.2802498633183998</v>
      </c>
      <c r="C707" s="27">
        <v>2.5646540469624499</v>
      </c>
      <c r="D707">
        <v>0</v>
      </c>
      <c r="E707" s="11" t="s">
        <v>1076</v>
      </c>
      <c r="G707" s="27">
        <v>-3.2802497948816289</v>
      </c>
      <c r="H707" s="6">
        <v>0</v>
      </c>
      <c r="I707">
        <v>1</v>
      </c>
      <c r="J707" s="27">
        <v>2.5646539202136398</v>
      </c>
      <c r="K707" s="6">
        <v>0</v>
      </c>
      <c r="L707" s="11" t="s">
        <v>9</v>
      </c>
      <c r="S707" s="27">
        <v>-3.2802497948816289</v>
      </c>
      <c r="T707" s="27">
        <v>2.5646539202136398</v>
      </c>
      <c r="U707" s="11" t="s">
        <v>1080</v>
      </c>
      <c r="W707" s="30">
        <f t="shared" ref="W707:W770" si="47">$G707*10000+32802</f>
        <v>-0.49794881628622534</v>
      </c>
      <c r="X707" s="6">
        <v>0</v>
      </c>
      <c r="Y707">
        <v>1</v>
      </c>
      <c r="Z707" s="29">
        <f t="shared" ref="Z707:Z770" si="48">$J707*10000-25646</f>
        <v>0.53920213639867143</v>
      </c>
      <c r="AA707" s="6">
        <v>0</v>
      </c>
      <c r="AB707" s="11" t="s">
        <v>9</v>
      </c>
      <c r="AI707" s="29">
        <f t="shared" ref="AI707:AI770" si="49">$S707*10000+32802</f>
        <v>-0.49794881628622534</v>
      </c>
      <c r="AJ707" s="29">
        <f t="shared" ref="AJ707:AJ770" si="50">$T707*10000-25646</f>
        <v>0.53920213639867143</v>
      </c>
      <c r="AK707" s="11" t="s">
        <v>1080</v>
      </c>
    </row>
    <row r="708" spans="1:37" x14ac:dyDescent="0.2">
      <c r="A708">
        <v>0</v>
      </c>
      <c r="B708" s="27">
        <v>-3.2802498685742703</v>
      </c>
      <c r="C708" s="27">
        <v>2.56465404742679</v>
      </c>
      <c r="D708">
        <v>0</v>
      </c>
      <c r="E708" s="11" t="s">
        <v>1076</v>
      </c>
      <c r="G708" s="27">
        <v>-3.2802497638412529</v>
      </c>
      <c r="H708" s="6">
        <v>0</v>
      </c>
      <c r="I708">
        <v>1</v>
      </c>
      <c r="J708" s="27">
        <v>2.5646539990019601</v>
      </c>
      <c r="K708" s="6">
        <v>0</v>
      </c>
      <c r="L708" s="11" t="s">
        <v>9</v>
      </c>
      <c r="S708" s="27">
        <v>-3.2802497638412529</v>
      </c>
      <c r="T708" s="27">
        <v>2.5646539990019601</v>
      </c>
      <c r="U708" s="11" t="s">
        <v>1080</v>
      </c>
      <c r="W708" s="30">
        <f t="shared" si="47"/>
        <v>-0.49763841252570273</v>
      </c>
      <c r="X708" s="6">
        <v>0</v>
      </c>
      <c r="Y708">
        <v>1</v>
      </c>
      <c r="Z708" s="29">
        <f t="shared" si="48"/>
        <v>0.53999001960255555</v>
      </c>
      <c r="AA708" s="6">
        <v>0</v>
      </c>
      <c r="AB708" s="11" t="s">
        <v>9</v>
      </c>
      <c r="AI708" s="29">
        <f t="shared" si="49"/>
        <v>-0.49763841252570273</v>
      </c>
      <c r="AJ708" s="29">
        <f t="shared" si="50"/>
        <v>0.53999001960255555</v>
      </c>
      <c r="AK708" s="11" t="s">
        <v>1080</v>
      </c>
    </row>
    <row r="709" spans="1:37" x14ac:dyDescent="0.2">
      <c r="A709">
        <v>0</v>
      </c>
      <c r="B709" s="27">
        <v>-3.2802499156835725</v>
      </c>
      <c r="C709" s="27">
        <v>2.5646540476585602</v>
      </c>
      <c r="D709">
        <v>0</v>
      </c>
      <c r="E709" s="11" t="s">
        <v>1076</v>
      </c>
      <c r="G709" s="27">
        <v>-3.2802499550865081</v>
      </c>
      <c r="H709" s="6">
        <v>0</v>
      </c>
      <c r="I709">
        <v>1</v>
      </c>
      <c r="J709" s="27">
        <v>2.5646541278185602</v>
      </c>
      <c r="K709" s="6">
        <v>0</v>
      </c>
      <c r="L709" s="11" t="s">
        <v>9</v>
      </c>
      <c r="S709" s="27">
        <v>-3.2802499550865081</v>
      </c>
      <c r="T709" s="27">
        <v>2.5646541278185602</v>
      </c>
      <c r="U709" s="11" t="s">
        <v>1080</v>
      </c>
      <c r="W709" s="30">
        <f t="shared" si="47"/>
        <v>-0.49955086508271052</v>
      </c>
      <c r="X709" s="6">
        <v>0</v>
      </c>
      <c r="Y709">
        <v>1</v>
      </c>
      <c r="Z709" s="29">
        <f t="shared" si="48"/>
        <v>0.54127818560300511</v>
      </c>
      <c r="AA709" s="6">
        <v>0</v>
      </c>
      <c r="AB709" s="11" t="s">
        <v>9</v>
      </c>
      <c r="AI709" s="29">
        <f t="shared" si="49"/>
        <v>-0.49955086508271052</v>
      </c>
      <c r="AJ709" s="29">
        <f t="shared" si="50"/>
        <v>0.54127818560300511</v>
      </c>
      <c r="AK709" s="11" t="s">
        <v>1080</v>
      </c>
    </row>
    <row r="710" spans="1:37" x14ac:dyDescent="0.2">
      <c r="A710">
        <v>0</v>
      </c>
      <c r="B710" s="27">
        <v>-3.2802501401169741</v>
      </c>
      <c r="C710" s="27">
        <v>2.5646540487015601</v>
      </c>
      <c r="D710">
        <v>0</v>
      </c>
      <c r="E710" s="11" t="s">
        <v>1076</v>
      </c>
      <c r="G710" s="27">
        <v>-3.2802497873076475</v>
      </c>
      <c r="H710" s="6">
        <v>0</v>
      </c>
      <c r="I710">
        <v>1</v>
      </c>
      <c r="J710" s="27">
        <v>2.5646539298816702</v>
      </c>
      <c r="K710" s="6">
        <v>0</v>
      </c>
      <c r="L710" s="11" t="s">
        <v>9</v>
      </c>
      <c r="S710" s="27">
        <v>-3.2802497873076475</v>
      </c>
      <c r="T710" s="27">
        <v>2.5646539298816702</v>
      </c>
      <c r="U710" s="11" t="s">
        <v>1080</v>
      </c>
      <c r="W710" s="30">
        <f t="shared" si="47"/>
        <v>-0.49787307647784473</v>
      </c>
      <c r="X710" s="6">
        <v>0</v>
      </c>
      <c r="Y710">
        <v>1</v>
      </c>
      <c r="Z710" s="29">
        <f t="shared" si="48"/>
        <v>0.53929881670046598</v>
      </c>
      <c r="AA710" s="6">
        <v>0</v>
      </c>
      <c r="AB710" s="11" t="s">
        <v>9</v>
      </c>
      <c r="AI710" s="29">
        <f t="shared" si="49"/>
        <v>-0.49787307647784473</v>
      </c>
      <c r="AJ710" s="29">
        <f t="shared" si="50"/>
        <v>0.53929881670046598</v>
      </c>
      <c r="AK710" s="11" t="s">
        <v>1080</v>
      </c>
    </row>
    <row r="711" spans="1:37" x14ac:dyDescent="0.2">
      <c r="A711">
        <v>0</v>
      </c>
      <c r="B711" s="27">
        <v>-3.2802498931098176</v>
      </c>
      <c r="C711" s="27">
        <v>2.5646540488437499</v>
      </c>
      <c r="D711">
        <v>0</v>
      </c>
      <c r="E711" s="11" t="s">
        <v>1076</v>
      </c>
      <c r="G711" s="27">
        <v>-3.2802497308103558</v>
      </c>
      <c r="H711" s="6">
        <v>0</v>
      </c>
      <c r="I711">
        <v>1</v>
      </c>
      <c r="J711" s="27">
        <v>2.5646537501896698</v>
      </c>
      <c r="K711" s="6">
        <v>0</v>
      </c>
      <c r="L711" s="11" t="s">
        <v>9</v>
      </c>
      <c r="S711" s="27">
        <v>-3.2802497308103558</v>
      </c>
      <c r="T711" s="27">
        <v>2.5646537501896698</v>
      </c>
      <c r="U711" s="11" t="s">
        <v>1080</v>
      </c>
      <c r="W711" s="30">
        <f t="shared" si="47"/>
        <v>-0.49730810355686117</v>
      </c>
      <c r="X711" s="6">
        <v>0</v>
      </c>
      <c r="Y711">
        <v>1</v>
      </c>
      <c r="Z711" s="29">
        <f t="shared" si="48"/>
        <v>0.53750189669881365</v>
      </c>
      <c r="AA711" s="6">
        <v>0</v>
      </c>
      <c r="AB711" s="11" t="s">
        <v>9</v>
      </c>
      <c r="AI711" s="29">
        <f t="shared" si="49"/>
        <v>-0.49730810355686117</v>
      </c>
      <c r="AJ711" s="29">
        <f t="shared" si="50"/>
        <v>0.53750189669881365</v>
      </c>
      <c r="AK711" s="11" t="s">
        <v>1080</v>
      </c>
    </row>
    <row r="712" spans="1:37" x14ac:dyDescent="0.2">
      <c r="A712">
        <v>0</v>
      </c>
      <c r="B712" s="27">
        <v>-3.2802499546113513</v>
      </c>
      <c r="C712" s="27">
        <v>2.5646540488686802</v>
      </c>
      <c r="D712">
        <v>0</v>
      </c>
      <c r="E712" s="11" t="s">
        <v>1076</v>
      </c>
      <c r="G712" s="27">
        <v>-3.2802497498441374</v>
      </c>
      <c r="H712" s="6">
        <v>0</v>
      </c>
      <c r="I712">
        <v>1</v>
      </c>
      <c r="J712" s="27">
        <v>2.5646539217259399</v>
      </c>
      <c r="K712" s="6">
        <v>0</v>
      </c>
      <c r="L712" s="11" t="s">
        <v>9</v>
      </c>
      <c r="S712" s="27">
        <v>-3.2802497498441374</v>
      </c>
      <c r="T712" s="27">
        <v>2.5646539217259399</v>
      </c>
      <c r="U712" s="11" t="s">
        <v>1080</v>
      </c>
      <c r="W712" s="30">
        <f t="shared" si="47"/>
        <v>-0.49749844137113541</v>
      </c>
      <c r="X712" s="6">
        <v>0</v>
      </c>
      <c r="Y712">
        <v>1</v>
      </c>
      <c r="Z712" s="29">
        <f t="shared" si="48"/>
        <v>0.53921725940017495</v>
      </c>
      <c r="AA712" s="6">
        <v>0</v>
      </c>
      <c r="AB712" s="11" t="s">
        <v>9</v>
      </c>
      <c r="AI712" s="29">
        <f t="shared" si="49"/>
        <v>-0.49749844137113541</v>
      </c>
      <c r="AJ712" s="29">
        <f t="shared" si="50"/>
        <v>0.53921725940017495</v>
      </c>
      <c r="AK712" s="11" t="s">
        <v>1080</v>
      </c>
    </row>
    <row r="713" spans="1:37" x14ac:dyDescent="0.2">
      <c r="A713">
        <v>0</v>
      </c>
      <c r="B713" s="27">
        <v>-3.2802499440068296</v>
      </c>
      <c r="C713" s="27">
        <v>2.56465404972207</v>
      </c>
      <c r="D713">
        <v>0</v>
      </c>
      <c r="E713" s="11" t="s">
        <v>1076</v>
      </c>
      <c r="G713" s="27">
        <v>-3.2802497566297451</v>
      </c>
      <c r="H713" s="6">
        <v>0</v>
      </c>
      <c r="I713">
        <v>1</v>
      </c>
      <c r="J713" s="27">
        <v>2.5646537769129898</v>
      </c>
      <c r="K713" s="6">
        <v>0</v>
      </c>
      <c r="L713" s="11" t="s">
        <v>9</v>
      </c>
      <c r="S713" s="27">
        <v>-3.2802497566297451</v>
      </c>
      <c r="T713" s="27">
        <v>2.5646537769129898</v>
      </c>
      <c r="U713" s="11" t="s">
        <v>1080</v>
      </c>
      <c r="W713" s="30">
        <f t="shared" si="47"/>
        <v>-0.49756629745388636</v>
      </c>
      <c r="X713" s="6">
        <v>0</v>
      </c>
      <c r="Y713">
        <v>1</v>
      </c>
      <c r="Z713" s="29">
        <f t="shared" si="48"/>
        <v>0.53776912989633274</v>
      </c>
      <c r="AA713" s="6">
        <v>0</v>
      </c>
      <c r="AB713" s="11" t="s">
        <v>9</v>
      </c>
      <c r="AI713" s="29">
        <f t="shared" si="49"/>
        <v>-0.49756629745388636</v>
      </c>
      <c r="AJ713" s="29">
        <f t="shared" si="50"/>
        <v>0.53776912989633274</v>
      </c>
      <c r="AK713" s="11" t="s">
        <v>1080</v>
      </c>
    </row>
    <row r="714" spans="1:37" x14ac:dyDescent="0.2">
      <c r="A714">
        <v>0</v>
      </c>
      <c r="B714" s="27">
        <v>-3.280249859746819</v>
      </c>
      <c r="C714" s="27">
        <v>2.5646540500544699</v>
      </c>
      <c r="D714">
        <v>0</v>
      </c>
      <c r="E714" s="11" t="s">
        <v>1076</v>
      </c>
      <c r="G714" s="27">
        <v>-3.2802500078997512</v>
      </c>
      <c r="H714" s="6">
        <v>0</v>
      </c>
      <c r="I714">
        <v>1</v>
      </c>
      <c r="J714" s="27">
        <v>2.5646541868354098</v>
      </c>
      <c r="K714" s="6">
        <v>0</v>
      </c>
      <c r="L714" s="11" t="s">
        <v>9</v>
      </c>
      <c r="S714" s="27">
        <v>-3.2802500078997512</v>
      </c>
      <c r="T714" s="27">
        <v>2.5646541868354098</v>
      </c>
      <c r="U714" s="11" t="s">
        <v>1080</v>
      </c>
      <c r="W714" s="30">
        <f t="shared" si="47"/>
        <v>-0.50007899750926299</v>
      </c>
      <c r="X714" s="6">
        <v>0</v>
      </c>
      <c r="Y714">
        <v>1</v>
      </c>
      <c r="Z714" s="29">
        <f t="shared" si="48"/>
        <v>0.5418683540992788</v>
      </c>
      <c r="AA714" s="6">
        <v>0</v>
      </c>
      <c r="AB714" s="11" t="s">
        <v>9</v>
      </c>
      <c r="AI714" s="29">
        <f t="shared" si="49"/>
        <v>-0.50007899750926299</v>
      </c>
      <c r="AJ714" s="29">
        <f t="shared" si="50"/>
        <v>0.5418683540992788</v>
      </c>
      <c r="AK714" s="11" t="s">
        <v>1080</v>
      </c>
    </row>
    <row r="715" spans="1:37" x14ac:dyDescent="0.2">
      <c r="A715">
        <v>0</v>
      </c>
      <c r="B715" s="27">
        <v>-3.2802498500965149</v>
      </c>
      <c r="C715" s="27">
        <v>2.56465405027802</v>
      </c>
      <c r="D715">
        <v>0</v>
      </c>
      <c r="E715" s="11" t="s">
        <v>1076</v>
      </c>
      <c r="G715" s="27">
        <v>-3.2802499143504651</v>
      </c>
      <c r="H715" s="6">
        <v>0</v>
      </c>
      <c r="I715">
        <v>1</v>
      </c>
      <c r="J715" s="27">
        <v>2.5646540984544699</v>
      </c>
      <c r="K715" s="6">
        <v>0</v>
      </c>
      <c r="L715" s="11" t="s">
        <v>9</v>
      </c>
      <c r="S715" s="27">
        <v>-3.2802499143504651</v>
      </c>
      <c r="T715" s="27">
        <v>2.5646540984544699</v>
      </c>
      <c r="U715" s="11" t="s">
        <v>1080</v>
      </c>
      <c r="W715" s="30">
        <f t="shared" si="47"/>
        <v>-0.49914350465405732</v>
      </c>
      <c r="X715" s="6">
        <v>0</v>
      </c>
      <c r="Y715">
        <v>1</v>
      </c>
      <c r="Z715" s="29">
        <f t="shared" si="48"/>
        <v>0.54098454469931312</v>
      </c>
      <c r="AA715" s="6">
        <v>0</v>
      </c>
      <c r="AB715" s="11" t="s">
        <v>9</v>
      </c>
      <c r="AI715" s="29">
        <f t="shared" si="49"/>
        <v>-0.49914350465405732</v>
      </c>
      <c r="AJ715" s="29">
        <f t="shared" si="50"/>
        <v>0.54098454469931312</v>
      </c>
      <c r="AK715" s="11" t="s">
        <v>1080</v>
      </c>
    </row>
    <row r="716" spans="1:37" x14ac:dyDescent="0.2">
      <c r="A716">
        <v>0</v>
      </c>
      <c r="B716" s="27">
        <v>-3.2802499047235574</v>
      </c>
      <c r="C716" s="27">
        <v>2.5646540503218</v>
      </c>
      <c r="D716">
        <v>0</v>
      </c>
      <c r="E716" s="11" t="s">
        <v>1076</v>
      </c>
      <c r="G716" s="27">
        <v>-3.2802497909128872</v>
      </c>
      <c r="H716" s="6">
        <v>0</v>
      </c>
      <c r="I716">
        <v>1</v>
      </c>
      <c r="J716" s="27">
        <v>2.5646538122293099</v>
      </c>
      <c r="K716" s="6">
        <v>0</v>
      </c>
      <c r="L716" s="11" t="s">
        <v>9</v>
      </c>
      <c r="S716" s="27">
        <v>-3.2802497909128872</v>
      </c>
      <c r="T716" s="27">
        <v>2.5646538122293099</v>
      </c>
      <c r="U716" s="11" t="s">
        <v>1080</v>
      </c>
      <c r="W716" s="30">
        <f t="shared" si="47"/>
        <v>-0.49790912886965089</v>
      </c>
      <c r="X716" s="6">
        <v>0</v>
      </c>
      <c r="Y716">
        <v>1</v>
      </c>
      <c r="Z716" s="29">
        <f t="shared" si="48"/>
        <v>0.53812229309914983</v>
      </c>
      <c r="AA716" s="6">
        <v>0</v>
      </c>
      <c r="AB716" s="11" t="s">
        <v>9</v>
      </c>
      <c r="AI716" s="29">
        <f t="shared" si="49"/>
        <v>-0.49790912886965089</v>
      </c>
      <c r="AJ716" s="29">
        <f t="shared" si="50"/>
        <v>0.53812229309914983</v>
      </c>
      <c r="AK716" s="11" t="s">
        <v>1080</v>
      </c>
    </row>
    <row r="717" spans="1:37" x14ac:dyDescent="0.2">
      <c r="A717">
        <v>0</v>
      </c>
      <c r="B717" s="27">
        <v>-3.2802496563568506</v>
      </c>
      <c r="C717" s="27">
        <v>2.5646540505420199</v>
      </c>
      <c r="D717">
        <v>0</v>
      </c>
      <c r="E717" s="11" t="s">
        <v>1076</v>
      </c>
      <c r="G717" s="27">
        <v>-3.2802499438046557</v>
      </c>
      <c r="H717" s="6">
        <v>0</v>
      </c>
      <c r="I717">
        <v>1</v>
      </c>
      <c r="J717" s="27">
        <v>2.5646540986639401</v>
      </c>
      <c r="K717" s="6">
        <v>0</v>
      </c>
      <c r="L717" s="11" t="s">
        <v>9</v>
      </c>
      <c r="S717" s="27">
        <v>-3.2802499438046557</v>
      </c>
      <c r="T717" s="27">
        <v>2.5646540986639401</v>
      </c>
      <c r="U717" s="11" t="s">
        <v>1080</v>
      </c>
      <c r="W717" s="30">
        <f t="shared" si="47"/>
        <v>-0.49943804655777058</v>
      </c>
      <c r="X717" s="6">
        <v>0</v>
      </c>
      <c r="Y717">
        <v>1</v>
      </c>
      <c r="Z717" s="29">
        <f t="shared" si="48"/>
        <v>0.54098663940021652</v>
      </c>
      <c r="AA717" s="6">
        <v>0</v>
      </c>
      <c r="AB717" s="11" t="s">
        <v>9</v>
      </c>
      <c r="AI717" s="29">
        <f t="shared" si="49"/>
        <v>-0.49943804655777058</v>
      </c>
      <c r="AJ717" s="29">
        <f t="shared" si="50"/>
        <v>0.54098663940021652</v>
      </c>
      <c r="AK717" s="11" t="s">
        <v>1080</v>
      </c>
    </row>
    <row r="718" spans="1:37" x14ac:dyDescent="0.2">
      <c r="A718">
        <v>0</v>
      </c>
      <c r="B718" s="27">
        <v>-3.2802499669256151</v>
      </c>
      <c r="C718" s="27">
        <v>2.56465405056912</v>
      </c>
      <c r="D718">
        <v>0</v>
      </c>
      <c r="E718" s="11" t="s">
        <v>1076</v>
      </c>
      <c r="G718" s="27">
        <v>-3.2802497724295914</v>
      </c>
      <c r="H718" s="6">
        <v>0</v>
      </c>
      <c r="I718">
        <v>1</v>
      </c>
      <c r="J718" s="27">
        <v>2.56465387180614</v>
      </c>
      <c r="K718" s="6">
        <v>0</v>
      </c>
      <c r="L718" s="11" t="s">
        <v>9</v>
      </c>
      <c r="S718" s="27">
        <v>-3.2802497724295914</v>
      </c>
      <c r="T718" s="27">
        <v>2.56465387180614</v>
      </c>
      <c r="U718" s="11" t="s">
        <v>1080</v>
      </c>
      <c r="W718" s="30">
        <f t="shared" si="47"/>
        <v>-0.4977242959139403</v>
      </c>
      <c r="X718" s="6">
        <v>0</v>
      </c>
      <c r="Y718">
        <v>1</v>
      </c>
      <c r="Z718" s="29">
        <f t="shared" si="48"/>
        <v>0.53871806140159606</v>
      </c>
      <c r="AA718" s="6">
        <v>0</v>
      </c>
      <c r="AB718" s="11" t="s">
        <v>9</v>
      </c>
      <c r="AI718" s="29">
        <f t="shared" si="49"/>
        <v>-0.4977242959139403</v>
      </c>
      <c r="AJ718" s="29">
        <f t="shared" si="50"/>
        <v>0.53871806140159606</v>
      </c>
      <c r="AK718" s="11" t="s">
        <v>1080</v>
      </c>
    </row>
    <row r="719" spans="1:37" x14ac:dyDescent="0.2">
      <c r="A719">
        <v>0</v>
      </c>
      <c r="B719" s="27">
        <v>-3.2802498340848483</v>
      </c>
      <c r="C719" s="27">
        <v>2.5646540523860102</v>
      </c>
      <c r="D719">
        <v>0</v>
      </c>
      <c r="E719" s="11" t="s">
        <v>1076</v>
      </c>
      <c r="G719" s="27">
        <v>-3.2802497480403883</v>
      </c>
      <c r="H719" s="6">
        <v>0</v>
      </c>
      <c r="I719">
        <v>1</v>
      </c>
      <c r="J719" s="27">
        <v>2.5646537709667698</v>
      </c>
      <c r="K719" s="6">
        <v>0</v>
      </c>
      <c r="L719" s="11" t="s">
        <v>9</v>
      </c>
      <c r="S719" s="27">
        <v>-3.2802497480403883</v>
      </c>
      <c r="T719" s="27">
        <v>2.5646537709667698</v>
      </c>
      <c r="U719" s="11" t="s">
        <v>1080</v>
      </c>
      <c r="W719" s="30">
        <f t="shared" si="47"/>
        <v>-0.49748040387930814</v>
      </c>
      <c r="X719" s="6">
        <v>0</v>
      </c>
      <c r="Y719">
        <v>1</v>
      </c>
      <c r="Z719" s="29">
        <f t="shared" si="48"/>
        <v>0.53770966769661754</v>
      </c>
      <c r="AA719" s="6">
        <v>0</v>
      </c>
      <c r="AB719" s="11" t="s">
        <v>9</v>
      </c>
      <c r="AI719" s="29">
        <f t="shared" si="49"/>
        <v>-0.49748040387930814</v>
      </c>
      <c r="AJ719" s="29">
        <f t="shared" si="50"/>
        <v>0.53770966769661754</v>
      </c>
      <c r="AK719" s="11" t="s">
        <v>1080</v>
      </c>
    </row>
    <row r="720" spans="1:37" x14ac:dyDescent="0.2">
      <c r="A720">
        <v>0</v>
      </c>
      <c r="B720" s="27">
        <v>-3.2802497391000451</v>
      </c>
      <c r="C720" s="27">
        <v>2.5646540537379399</v>
      </c>
      <c r="D720">
        <v>0</v>
      </c>
      <c r="E720" s="11" t="s">
        <v>1076</v>
      </c>
      <c r="G720" s="27">
        <v>-3.2802497067735681</v>
      </c>
      <c r="H720" s="6">
        <v>0</v>
      </c>
      <c r="I720">
        <v>1</v>
      </c>
      <c r="J720" s="27">
        <v>2.5646537910641198</v>
      </c>
      <c r="K720" s="6">
        <v>0</v>
      </c>
      <c r="L720" s="11" t="s">
        <v>9</v>
      </c>
      <c r="S720" s="27">
        <v>-3.2802497067735681</v>
      </c>
      <c r="T720" s="27">
        <v>2.5646537910641198</v>
      </c>
      <c r="U720" s="11" t="s">
        <v>1080</v>
      </c>
      <c r="W720" s="30">
        <f t="shared" si="47"/>
        <v>-0.49706773568323115</v>
      </c>
      <c r="X720" s="6">
        <v>0</v>
      </c>
      <c r="Y720">
        <v>1</v>
      </c>
      <c r="Z720" s="29">
        <f t="shared" si="48"/>
        <v>0.53791064120014198</v>
      </c>
      <c r="AA720" s="6">
        <v>0</v>
      </c>
      <c r="AB720" s="11" t="s">
        <v>9</v>
      </c>
      <c r="AI720" s="29">
        <f t="shared" si="49"/>
        <v>-0.49706773568323115</v>
      </c>
      <c r="AJ720" s="29">
        <f t="shared" si="50"/>
        <v>0.53791064120014198</v>
      </c>
      <c r="AK720" s="11" t="s">
        <v>1080</v>
      </c>
    </row>
    <row r="721" spans="1:37" x14ac:dyDescent="0.2">
      <c r="A721">
        <v>0</v>
      </c>
      <c r="B721" s="27">
        <v>-3.2802499908390481</v>
      </c>
      <c r="C721" s="27">
        <v>2.5646540566915901</v>
      </c>
      <c r="D721">
        <v>0</v>
      </c>
      <c r="E721" s="11" t="s">
        <v>1076</v>
      </c>
      <c r="G721" s="27">
        <v>-3.2802497453751971</v>
      </c>
      <c r="H721" s="6">
        <v>0</v>
      </c>
      <c r="I721">
        <v>1</v>
      </c>
      <c r="J721" s="27">
        <v>2.56465390138623</v>
      </c>
      <c r="K721" s="6">
        <v>0</v>
      </c>
      <c r="L721" s="11" t="s">
        <v>9</v>
      </c>
      <c r="S721" s="27">
        <v>-3.2802497453751971</v>
      </c>
      <c r="T721" s="27">
        <v>2.56465390138623</v>
      </c>
      <c r="U721" s="11" t="s">
        <v>1080</v>
      </c>
      <c r="W721" s="30">
        <f t="shared" si="47"/>
        <v>-0.49745375197380781</v>
      </c>
      <c r="X721" s="6">
        <v>0</v>
      </c>
      <c r="Y721">
        <v>1</v>
      </c>
      <c r="Z721" s="29">
        <f t="shared" si="48"/>
        <v>0.53901386230063508</v>
      </c>
      <c r="AA721" s="6">
        <v>0</v>
      </c>
      <c r="AB721" s="11" t="s">
        <v>9</v>
      </c>
      <c r="AI721" s="29">
        <f t="shared" si="49"/>
        <v>-0.49745375197380781</v>
      </c>
      <c r="AJ721" s="29">
        <f t="shared" si="50"/>
        <v>0.53901386230063508</v>
      </c>
      <c r="AK721" s="11" t="s">
        <v>1080</v>
      </c>
    </row>
    <row r="722" spans="1:37" x14ac:dyDescent="0.2">
      <c r="A722">
        <v>0</v>
      </c>
      <c r="B722" s="27">
        <v>-3.2802499063214405</v>
      </c>
      <c r="C722" s="27">
        <v>2.56465405716059</v>
      </c>
      <c r="D722">
        <v>0</v>
      </c>
      <c r="E722" s="11" t="s">
        <v>1076</v>
      </c>
      <c r="G722" s="27">
        <v>-3.2802497761902085</v>
      </c>
      <c r="H722" s="6">
        <v>0</v>
      </c>
      <c r="I722">
        <v>1</v>
      </c>
      <c r="J722" s="27">
        <v>2.56465400419546</v>
      </c>
      <c r="K722" s="6">
        <v>0</v>
      </c>
      <c r="L722" s="11" t="s">
        <v>9</v>
      </c>
      <c r="S722" s="27">
        <v>-3.2802497761902085</v>
      </c>
      <c r="T722" s="27">
        <v>2.56465400419546</v>
      </c>
      <c r="U722" s="11" t="s">
        <v>1080</v>
      </c>
      <c r="W722" s="30">
        <f t="shared" si="47"/>
        <v>-0.49776190208649496</v>
      </c>
      <c r="X722" s="6">
        <v>0</v>
      </c>
      <c r="Y722">
        <v>1</v>
      </c>
      <c r="Z722" s="29">
        <f t="shared" si="48"/>
        <v>0.54004195459856419</v>
      </c>
      <c r="AA722" s="6">
        <v>0</v>
      </c>
      <c r="AB722" s="11" t="s">
        <v>9</v>
      </c>
      <c r="AI722" s="29">
        <f t="shared" si="49"/>
        <v>-0.49776190208649496</v>
      </c>
      <c r="AJ722" s="29">
        <f t="shared" si="50"/>
        <v>0.54004195459856419</v>
      </c>
      <c r="AK722" s="11" t="s">
        <v>1080</v>
      </c>
    </row>
    <row r="723" spans="1:37" x14ac:dyDescent="0.2">
      <c r="A723">
        <v>0</v>
      </c>
      <c r="B723" s="27">
        <v>-3.2802499789083983</v>
      </c>
      <c r="C723" s="27">
        <v>2.5646540571876901</v>
      </c>
      <c r="D723">
        <v>0</v>
      </c>
      <c r="E723" s="11" t="s">
        <v>1076</v>
      </c>
      <c r="G723" s="27">
        <v>-3.2802498940455602</v>
      </c>
      <c r="H723" s="6">
        <v>0</v>
      </c>
      <c r="I723">
        <v>1</v>
      </c>
      <c r="J723" s="27">
        <v>2.5646540762985501</v>
      </c>
      <c r="K723" s="6">
        <v>0</v>
      </c>
      <c r="L723" s="11" t="s">
        <v>9</v>
      </c>
      <c r="S723" s="27">
        <v>-3.2802498940455602</v>
      </c>
      <c r="T723" s="27">
        <v>2.5646540762985501</v>
      </c>
      <c r="U723" s="11" t="s">
        <v>1080</v>
      </c>
      <c r="W723" s="30">
        <f t="shared" si="47"/>
        <v>-0.49894045560358791</v>
      </c>
      <c r="X723" s="6">
        <v>0</v>
      </c>
      <c r="Y723">
        <v>1</v>
      </c>
      <c r="Z723" s="29">
        <f t="shared" si="48"/>
        <v>0.54076298549989588</v>
      </c>
      <c r="AA723" s="6">
        <v>0</v>
      </c>
      <c r="AB723" s="11" t="s">
        <v>9</v>
      </c>
      <c r="AI723" s="29">
        <f t="shared" si="49"/>
        <v>-0.49894045560358791</v>
      </c>
      <c r="AJ723" s="29">
        <f t="shared" si="50"/>
        <v>0.54076298549989588</v>
      </c>
      <c r="AK723" s="11" t="s">
        <v>1080</v>
      </c>
    </row>
    <row r="724" spans="1:37" x14ac:dyDescent="0.2">
      <c r="A724">
        <v>0</v>
      </c>
      <c r="B724" s="27">
        <v>-3.2802498902508685</v>
      </c>
      <c r="C724" s="27">
        <v>2.5646540573223802</v>
      </c>
      <c r="D724">
        <v>0</v>
      </c>
      <c r="E724" s="11" t="s">
        <v>1076</v>
      </c>
      <c r="G724" s="27">
        <v>-3.2802498559488451</v>
      </c>
      <c r="H724" s="6">
        <v>0</v>
      </c>
      <c r="I724">
        <v>1</v>
      </c>
      <c r="J724" s="27">
        <v>2.5646538858961501</v>
      </c>
      <c r="K724" s="6">
        <v>0</v>
      </c>
      <c r="L724" s="11" t="s">
        <v>9</v>
      </c>
      <c r="S724" s="27">
        <v>-3.2802498559488451</v>
      </c>
      <c r="T724" s="27">
        <v>2.5646538858961501</v>
      </c>
      <c r="U724" s="11" t="s">
        <v>1080</v>
      </c>
      <c r="W724" s="30">
        <f t="shared" si="47"/>
        <v>-0.49855948844924569</v>
      </c>
      <c r="X724" s="6">
        <v>0</v>
      </c>
      <c r="Y724">
        <v>1</v>
      </c>
      <c r="Z724" s="29">
        <f t="shared" si="48"/>
        <v>0.53885896149949986</v>
      </c>
      <c r="AA724" s="6">
        <v>0</v>
      </c>
      <c r="AB724" s="11" t="s">
        <v>9</v>
      </c>
      <c r="AI724" s="29">
        <f t="shared" si="49"/>
        <v>-0.49855948844924569</v>
      </c>
      <c r="AJ724" s="29">
        <f t="shared" si="50"/>
        <v>0.53885896149949986</v>
      </c>
      <c r="AK724" s="11" t="s">
        <v>1080</v>
      </c>
    </row>
    <row r="725" spans="1:37" x14ac:dyDescent="0.2">
      <c r="A725">
        <v>0</v>
      </c>
      <c r="B725" s="27">
        <v>-3.2802500303602078</v>
      </c>
      <c r="C725" s="27">
        <v>2.5646540587656199</v>
      </c>
      <c r="D725">
        <v>0</v>
      </c>
      <c r="E725" s="11" t="s">
        <v>1076</v>
      </c>
      <c r="G725" s="27">
        <v>-3.2802499104808591</v>
      </c>
      <c r="H725" s="6">
        <v>0</v>
      </c>
      <c r="I725">
        <v>1</v>
      </c>
      <c r="J725" s="27">
        <v>2.5646540418441699</v>
      </c>
      <c r="K725" s="6">
        <v>0</v>
      </c>
      <c r="L725" s="11" t="s">
        <v>9</v>
      </c>
      <c r="S725" s="27">
        <v>-3.2802499104808591</v>
      </c>
      <c r="T725" s="27">
        <v>2.5646540418441699</v>
      </c>
      <c r="U725" s="11" t="s">
        <v>1080</v>
      </c>
      <c r="W725" s="30">
        <f t="shared" si="47"/>
        <v>-0.49910480859398376</v>
      </c>
      <c r="X725" s="6">
        <v>0</v>
      </c>
      <c r="Y725">
        <v>1</v>
      </c>
      <c r="Z725" s="29">
        <f t="shared" si="48"/>
        <v>0.54041844169842079</v>
      </c>
      <c r="AA725" s="6">
        <v>0</v>
      </c>
      <c r="AB725" s="11" t="s">
        <v>9</v>
      </c>
      <c r="AI725" s="29">
        <f t="shared" si="49"/>
        <v>-0.49910480859398376</v>
      </c>
      <c r="AJ725" s="29">
        <f t="shared" si="50"/>
        <v>0.54041844169842079</v>
      </c>
      <c r="AK725" s="11" t="s">
        <v>1080</v>
      </c>
    </row>
    <row r="726" spans="1:37" x14ac:dyDescent="0.2">
      <c r="A726">
        <v>0</v>
      </c>
      <c r="B726" s="27">
        <v>-3.2802499104334464</v>
      </c>
      <c r="C726" s="27">
        <v>2.5646540590176201</v>
      </c>
      <c r="D726">
        <v>0</v>
      </c>
      <c r="E726" s="11" t="s">
        <v>1076</v>
      </c>
      <c r="G726" s="27">
        <v>-3.2802499103166585</v>
      </c>
      <c r="H726" s="6">
        <v>0</v>
      </c>
      <c r="I726">
        <v>1</v>
      </c>
      <c r="J726" s="27">
        <v>2.5646540107906501</v>
      </c>
      <c r="K726" s="6">
        <v>0</v>
      </c>
      <c r="L726" s="11" t="s">
        <v>9</v>
      </c>
      <c r="S726" s="27">
        <v>-3.2802499103166585</v>
      </c>
      <c r="T726" s="27">
        <v>2.5646540107906501</v>
      </c>
      <c r="U726" s="11" t="s">
        <v>1080</v>
      </c>
      <c r="W726" s="30">
        <f t="shared" si="47"/>
        <v>-0.49910316658497322</v>
      </c>
      <c r="X726" s="6">
        <v>0</v>
      </c>
      <c r="Y726">
        <v>1</v>
      </c>
      <c r="Z726" s="29">
        <f t="shared" si="48"/>
        <v>0.54010790650136187</v>
      </c>
      <c r="AA726" s="6">
        <v>0</v>
      </c>
      <c r="AB726" s="11" t="s">
        <v>9</v>
      </c>
      <c r="AI726" s="29">
        <f t="shared" si="49"/>
        <v>-0.49910316658497322</v>
      </c>
      <c r="AJ726" s="29">
        <f t="shared" si="50"/>
        <v>0.54010790650136187</v>
      </c>
      <c r="AK726" s="11" t="s">
        <v>1080</v>
      </c>
    </row>
    <row r="727" spans="1:37" x14ac:dyDescent="0.2">
      <c r="A727">
        <v>0</v>
      </c>
      <c r="B727" s="27">
        <v>-3.2802498692910098</v>
      </c>
      <c r="C727" s="27">
        <v>2.5646540591767901</v>
      </c>
      <c r="D727">
        <v>0</v>
      </c>
      <c r="E727" s="11" t="s">
        <v>1076</v>
      </c>
      <c r="G727" s="27">
        <v>-3.280249701053211</v>
      </c>
      <c r="H727" s="6">
        <v>0</v>
      </c>
      <c r="I727">
        <v>1</v>
      </c>
      <c r="J727" s="27">
        <v>2.56465381828784</v>
      </c>
      <c r="K727" s="6">
        <v>0</v>
      </c>
      <c r="L727" s="11" t="s">
        <v>9</v>
      </c>
      <c r="S727" s="27">
        <v>-3.280249701053211</v>
      </c>
      <c r="T727" s="27">
        <v>2.56465381828784</v>
      </c>
      <c r="U727" s="11" t="s">
        <v>1080</v>
      </c>
      <c r="W727" s="30">
        <f t="shared" si="47"/>
        <v>-0.4970105321117444</v>
      </c>
      <c r="X727" s="6">
        <v>0</v>
      </c>
      <c r="Y727">
        <v>1</v>
      </c>
      <c r="Z727" s="29">
        <f t="shared" si="48"/>
        <v>0.53818287840113044</v>
      </c>
      <c r="AA727" s="6">
        <v>0</v>
      </c>
      <c r="AB727" s="11" t="s">
        <v>9</v>
      </c>
      <c r="AI727" s="29">
        <f t="shared" si="49"/>
        <v>-0.4970105321117444</v>
      </c>
      <c r="AJ727" s="29">
        <f t="shared" si="50"/>
        <v>0.53818287840113044</v>
      </c>
      <c r="AK727" s="11" t="s">
        <v>1080</v>
      </c>
    </row>
    <row r="728" spans="1:37" x14ac:dyDescent="0.2">
      <c r="A728">
        <v>0</v>
      </c>
      <c r="B728" s="27">
        <v>-3.2802499663435198</v>
      </c>
      <c r="C728" s="27">
        <v>2.5646540595606102</v>
      </c>
      <c r="D728">
        <v>0</v>
      </c>
      <c r="E728" s="11" t="s">
        <v>1076</v>
      </c>
      <c r="G728" s="27">
        <v>-3.28024967294178</v>
      </c>
      <c r="H728" s="6">
        <v>0</v>
      </c>
      <c r="I728">
        <v>1</v>
      </c>
      <c r="J728" s="27">
        <v>2.5646538206762299</v>
      </c>
      <c r="K728" s="6">
        <v>0</v>
      </c>
      <c r="L728" s="11" t="s">
        <v>9</v>
      </c>
      <c r="S728" s="27">
        <v>-3.28024967294178</v>
      </c>
      <c r="T728" s="27">
        <v>2.5646538206762299</v>
      </c>
      <c r="U728" s="11" t="s">
        <v>1080</v>
      </c>
      <c r="W728" s="30">
        <f t="shared" si="47"/>
        <v>-0.49672941779863322</v>
      </c>
      <c r="X728" s="6">
        <v>0</v>
      </c>
      <c r="Y728">
        <v>1</v>
      </c>
      <c r="Z728" s="29">
        <f t="shared" si="48"/>
        <v>0.53820676229952369</v>
      </c>
      <c r="AA728" s="6">
        <v>0</v>
      </c>
      <c r="AB728" s="11" t="s">
        <v>9</v>
      </c>
      <c r="AI728" s="29">
        <f t="shared" si="49"/>
        <v>-0.49672941779863322</v>
      </c>
      <c r="AJ728" s="29">
        <f t="shared" si="50"/>
        <v>0.53820676229952369</v>
      </c>
      <c r="AK728" s="11" t="s">
        <v>1080</v>
      </c>
    </row>
    <row r="729" spans="1:37" x14ac:dyDescent="0.2">
      <c r="A729">
        <v>0</v>
      </c>
      <c r="B729" s="27">
        <v>-3.2802500267516823</v>
      </c>
      <c r="C729" s="27">
        <v>2.5646540596765202</v>
      </c>
      <c r="D729">
        <v>0</v>
      </c>
      <c r="E729" s="11" t="s">
        <v>1076</v>
      </c>
      <c r="G729" s="27">
        <v>-3.2802498502851414</v>
      </c>
      <c r="H729" s="6">
        <v>0</v>
      </c>
      <c r="I729">
        <v>1</v>
      </c>
      <c r="J729" s="27">
        <v>2.5646539624620801</v>
      </c>
      <c r="K729" s="6">
        <v>0</v>
      </c>
      <c r="L729" s="11" t="s">
        <v>9</v>
      </c>
      <c r="S729" s="27">
        <v>-3.2802498502851414</v>
      </c>
      <c r="T729" s="27">
        <v>2.5646539624620801</v>
      </c>
      <c r="U729" s="11" t="s">
        <v>1080</v>
      </c>
      <c r="W729" s="30">
        <f t="shared" si="47"/>
        <v>-0.49850285141292261</v>
      </c>
      <c r="X729" s="6">
        <v>0</v>
      </c>
      <c r="Y729">
        <v>1</v>
      </c>
      <c r="Z729" s="29">
        <f t="shared" si="48"/>
        <v>0.53962462080016849</v>
      </c>
      <c r="AA729" s="6">
        <v>0</v>
      </c>
      <c r="AB729" s="11" t="s">
        <v>9</v>
      </c>
      <c r="AI729" s="29">
        <f t="shared" si="49"/>
        <v>-0.49850285141292261</v>
      </c>
      <c r="AJ729" s="29">
        <f t="shared" si="50"/>
        <v>0.53962462080016849</v>
      </c>
      <c r="AK729" s="11" t="s">
        <v>1080</v>
      </c>
    </row>
    <row r="730" spans="1:37" x14ac:dyDescent="0.2">
      <c r="A730">
        <v>0</v>
      </c>
      <c r="B730" s="27">
        <v>-3.2802500421978786</v>
      </c>
      <c r="C730" s="27">
        <v>2.5646540596779599</v>
      </c>
      <c r="D730">
        <v>0</v>
      </c>
      <c r="E730" s="11" t="s">
        <v>1076</v>
      </c>
      <c r="G730" s="27">
        <v>-3.2802497157516748</v>
      </c>
      <c r="H730" s="6">
        <v>0</v>
      </c>
      <c r="I730">
        <v>1</v>
      </c>
      <c r="J730" s="27">
        <v>2.5646537382902101</v>
      </c>
      <c r="K730" s="6">
        <v>0</v>
      </c>
      <c r="L730" s="11" t="s">
        <v>9</v>
      </c>
      <c r="S730" s="27">
        <v>-3.2802497157516748</v>
      </c>
      <c r="T730" s="27">
        <v>2.5646537382902101</v>
      </c>
      <c r="U730" s="11" t="s">
        <v>1080</v>
      </c>
      <c r="W730" s="30">
        <f t="shared" si="47"/>
        <v>-0.49715751675103093</v>
      </c>
      <c r="X730" s="6">
        <v>0</v>
      </c>
      <c r="Y730">
        <v>1</v>
      </c>
      <c r="Z730" s="29">
        <f t="shared" si="48"/>
        <v>0.53738290210094419</v>
      </c>
      <c r="AA730" s="6">
        <v>0</v>
      </c>
      <c r="AB730" s="11" t="s">
        <v>9</v>
      </c>
      <c r="AI730" s="29">
        <f t="shared" si="49"/>
        <v>-0.49715751675103093</v>
      </c>
      <c r="AJ730" s="29">
        <f t="shared" si="50"/>
        <v>0.53738290210094419</v>
      </c>
      <c r="AK730" s="11" t="s">
        <v>1080</v>
      </c>
    </row>
    <row r="731" spans="1:37" x14ac:dyDescent="0.2">
      <c r="A731">
        <v>0</v>
      </c>
      <c r="B731" s="27">
        <v>-3.2802498528479065</v>
      </c>
      <c r="C731" s="27">
        <v>2.5646540605327299</v>
      </c>
      <c r="D731">
        <v>0</v>
      </c>
      <c r="E731" s="11" t="s">
        <v>1076</v>
      </c>
      <c r="G731" s="27">
        <v>-3.2802498276186096</v>
      </c>
      <c r="H731" s="6">
        <v>0</v>
      </c>
      <c r="I731">
        <v>1</v>
      </c>
      <c r="J731" s="27">
        <v>2.56465390472319</v>
      </c>
      <c r="K731" s="6">
        <v>0</v>
      </c>
      <c r="L731" s="11" t="s">
        <v>9</v>
      </c>
      <c r="S731" s="27">
        <v>-3.2802498276186096</v>
      </c>
      <c r="T731" s="27">
        <v>2.56465390472319</v>
      </c>
      <c r="U731" s="11" t="s">
        <v>1080</v>
      </c>
      <c r="W731" s="30">
        <f t="shared" si="47"/>
        <v>-0.49827618609560886</v>
      </c>
      <c r="X731" s="6">
        <v>0</v>
      </c>
      <c r="Y731">
        <v>1</v>
      </c>
      <c r="Z731" s="29">
        <f t="shared" si="48"/>
        <v>0.53904723190134973</v>
      </c>
      <c r="AA731" s="6">
        <v>0</v>
      </c>
      <c r="AB731" s="11" t="s">
        <v>9</v>
      </c>
      <c r="AI731" s="29">
        <f t="shared" si="49"/>
        <v>-0.49827618609560886</v>
      </c>
      <c r="AJ731" s="29">
        <f t="shared" si="50"/>
        <v>0.53904723190134973</v>
      </c>
      <c r="AK731" s="11" t="s">
        <v>1080</v>
      </c>
    </row>
    <row r="732" spans="1:37" x14ac:dyDescent="0.2">
      <c r="A732">
        <v>0</v>
      </c>
      <c r="B732" s="27">
        <v>-3.2802499120005431</v>
      </c>
      <c r="C732" s="27">
        <v>2.56465406069688</v>
      </c>
      <c r="D732">
        <v>0</v>
      </c>
      <c r="E732" s="11" t="s">
        <v>1076</v>
      </c>
      <c r="G732" s="27">
        <v>-3.2802498148768118</v>
      </c>
      <c r="H732" s="6">
        <v>0</v>
      </c>
      <c r="I732">
        <v>1</v>
      </c>
      <c r="J732" s="27">
        <v>2.5646539534439601</v>
      </c>
      <c r="K732" s="6">
        <v>0</v>
      </c>
      <c r="L732" s="11" t="s">
        <v>9</v>
      </c>
      <c r="S732" s="27">
        <v>-3.2802498148768118</v>
      </c>
      <c r="T732" s="27">
        <v>2.5646539534439601</v>
      </c>
      <c r="U732" s="11" t="s">
        <v>1080</v>
      </c>
      <c r="W732" s="30">
        <f t="shared" si="47"/>
        <v>-0.49814876811433351</v>
      </c>
      <c r="X732" s="6">
        <v>0</v>
      </c>
      <c r="Y732">
        <v>1</v>
      </c>
      <c r="Z732" s="29">
        <f t="shared" si="48"/>
        <v>0.53953443960199365</v>
      </c>
      <c r="AA732" s="6">
        <v>0</v>
      </c>
      <c r="AB732" s="11" t="s">
        <v>9</v>
      </c>
      <c r="AI732" s="29">
        <f t="shared" si="49"/>
        <v>-0.49814876811433351</v>
      </c>
      <c r="AJ732" s="29">
        <f t="shared" si="50"/>
        <v>0.53953443960199365</v>
      </c>
      <c r="AK732" s="11" t="s">
        <v>1080</v>
      </c>
    </row>
    <row r="733" spans="1:37" x14ac:dyDescent="0.2">
      <c r="A733">
        <v>0</v>
      </c>
      <c r="B733" s="27">
        <v>-3.2802498471889185</v>
      </c>
      <c r="C733" s="27">
        <v>2.5646540607417201</v>
      </c>
      <c r="D733">
        <v>0</v>
      </c>
      <c r="E733" s="11" t="s">
        <v>1076</v>
      </c>
      <c r="G733" s="27">
        <v>-3.2802499664687241</v>
      </c>
      <c r="H733" s="6">
        <v>0</v>
      </c>
      <c r="I733">
        <v>1</v>
      </c>
      <c r="J733" s="27">
        <v>2.5646541171362598</v>
      </c>
      <c r="K733" s="6">
        <v>0</v>
      </c>
      <c r="L733" s="11" t="s">
        <v>9</v>
      </c>
      <c r="S733" s="27">
        <v>-3.2802499664687241</v>
      </c>
      <c r="T733" s="27">
        <v>2.5646541171362598</v>
      </c>
      <c r="U733" s="11" t="s">
        <v>1080</v>
      </c>
      <c r="W733" s="30">
        <f t="shared" si="47"/>
        <v>-0.49966468723869184</v>
      </c>
      <c r="X733" s="6">
        <v>0</v>
      </c>
      <c r="Y733">
        <v>1</v>
      </c>
      <c r="Z733" s="29">
        <f t="shared" si="48"/>
        <v>0.5411713625981065</v>
      </c>
      <c r="AA733" s="6">
        <v>0</v>
      </c>
      <c r="AB733" s="11" t="s">
        <v>9</v>
      </c>
      <c r="AI733" s="29">
        <f t="shared" si="49"/>
        <v>-0.49966468723869184</v>
      </c>
      <c r="AJ733" s="29">
        <f t="shared" si="50"/>
        <v>0.5411713625981065</v>
      </c>
      <c r="AK733" s="11" t="s">
        <v>1080</v>
      </c>
    </row>
    <row r="734" spans="1:37" x14ac:dyDescent="0.2">
      <c r="A734">
        <v>0</v>
      </c>
      <c r="B734" s="27">
        <v>-3.2802499401388663</v>
      </c>
      <c r="C734" s="27">
        <v>2.5646540611332802</v>
      </c>
      <c r="D734">
        <v>0</v>
      </c>
      <c r="E734" s="11" t="s">
        <v>1076</v>
      </c>
      <c r="G734" s="27">
        <v>-3.2802498357233731</v>
      </c>
      <c r="H734" s="6">
        <v>0</v>
      </c>
      <c r="I734">
        <v>1</v>
      </c>
      <c r="J734" s="27">
        <v>2.56465400443625</v>
      </c>
      <c r="K734" s="6">
        <v>0</v>
      </c>
      <c r="L734" s="11" t="s">
        <v>9</v>
      </c>
      <c r="S734" s="27">
        <v>-3.2802498357233731</v>
      </c>
      <c r="T734" s="27">
        <v>2.56465400443625</v>
      </c>
      <c r="U734" s="11" t="s">
        <v>1080</v>
      </c>
      <c r="W734" s="30">
        <f t="shared" si="47"/>
        <v>-0.49835723372962093</v>
      </c>
      <c r="X734" s="6">
        <v>0</v>
      </c>
      <c r="Y734">
        <v>1</v>
      </c>
      <c r="Z734" s="29">
        <f t="shared" si="48"/>
        <v>0.54004436250033905</v>
      </c>
      <c r="AA734" s="6">
        <v>0</v>
      </c>
      <c r="AB734" s="11" t="s">
        <v>9</v>
      </c>
      <c r="AI734" s="29">
        <f t="shared" si="49"/>
        <v>-0.49835723372962093</v>
      </c>
      <c r="AJ734" s="29">
        <f t="shared" si="50"/>
        <v>0.54004436250033905</v>
      </c>
      <c r="AK734" s="11" t="s">
        <v>1080</v>
      </c>
    </row>
    <row r="735" spans="1:37" x14ac:dyDescent="0.2">
      <c r="A735">
        <v>0</v>
      </c>
      <c r="B735" s="27">
        <v>-3.2802500414770317</v>
      </c>
      <c r="C735" s="27">
        <v>2.5646540626742902</v>
      </c>
      <c r="D735">
        <v>0</v>
      </c>
      <c r="E735" s="11" t="s">
        <v>1076</v>
      </c>
      <c r="G735" s="27">
        <v>-3.2802498941982665</v>
      </c>
      <c r="H735" s="6">
        <v>0</v>
      </c>
      <c r="I735">
        <v>1</v>
      </c>
      <c r="J735" s="27">
        <v>2.5646540222694698</v>
      </c>
      <c r="K735" s="6">
        <v>0</v>
      </c>
      <c r="L735" s="11" t="s">
        <v>9</v>
      </c>
      <c r="S735" s="27">
        <v>-3.2802498941982665</v>
      </c>
      <c r="T735" s="27">
        <v>2.5646540222694698</v>
      </c>
      <c r="U735" s="11" t="s">
        <v>1080</v>
      </c>
      <c r="W735" s="30">
        <f t="shared" si="47"/>
        <v>-0.49894198266702006</v>
      </c>
      <c r="X735" s="6">
        <v>0</v>
      </c>
      <c r="Y735">
        <v>1</v>
      </c>
      <c r="Z735" s="29">
        <f t="shared" si="48"/>
        <v>0.54022269469714956</v>
      </c>
      <c r="AA735" s="6">
        <v>0</v>
      </c>
      <c r="AB735" s="11" t="s">
        <v>9</v>
      </c>
      <c r="AI735" s="29">
        <f t="shared" si="49"/>
        <v>-0.49894198266702006</v>
      </c>
      <c r="AJ735" s="29">
        <f t="shared" si="50"/>
        <v>0.54022269469714956</v>
      </c>
      <c r="AK735" s="11" t="s">
        <v>1080</v>
      </c>
    </row>
    <row r="736" spans="1:37" x14ac:dyDescent="0.2">
      <c r="A736">
        <v>0</v>
      </c>
      <c r="B736" s="27">
        <v>-3.2802499096578024</v>
      </c>
      <c r="C736" s="27">
        <v>2.5646540628965</v>
      </c>
      <c r="D736">
        <v>0</v>
      </c>
      <c r="E736" s="11" t="s">
        <v>1076</v>
      </c>
      <c r="G736" s="27">
        <v>-3.2802498857616125</v>
      </c>
      <c r="H736" s="6">
        <v>0</v>
      </c>
      <c r="I736">
        <v>1</v>
      </c>
      <c r="J736" s="27">
        <v>2.5646541425309701</v>
      </c>
      <c r="K736" s="6">
        <v>0</v>
      </c>
      <c r="L736" s="11" t="s">
        <v>9</v>
      </c>
      <c r="S736" s="27">
        <v>-3.2802498857616125</v>
      </c>
      <c r="T736" s="27">
        <v>2.5646541425309701</v>
      </c>
      <c r="U736" s="11" t="s">
        <v>1080</v>
      </c>
      <c r="W736" s="30">
        <f t="shared" si="47"/>
        <v>-0.49885761612677015</v>
      </c>
      <c r="X736" s="6">
        <v>0</v>
      </c>
      <c r="Y736">
        <v>1</v>
      </c>
      <c r="Z736" s="29">
        <f t="shared" si="48"/>
        <v>0.54142530970057123</v>
      </c>
      <c r="AA736" s="6">
        <v>0</v>
      </c>
      <c r="AB736" s="11" t="s">
        <v>9</v>
      </c>
      <c r="AI736" s="29">
        <f t="shared" si="49"/>
        <v>-0.49885761612677015</v>
      </c>
      <c r="AJ736" s="29">
        <f t="shared" si="50"/>
        <v>0.54142530970057123</v>
      </c>
      <c r="AK736" s="11" t="s">
        <v>1080</v>
      </c>
    </row>
    <row r="737" spans="1:37" x14ac:dyDescent="0.2">
      <c r="A737">
        <v>0</v>
      </c>
      <c r="B737" s="27">
        <v>-3.2802499409225163</v>
      </c>
      <c r="C737" s="27">
        <v>2.5646540639750501</v>
      </c>
      <c r="D737">
        <v>0</v>
      </c>
      <c r="E737" s="11" t="s">
        <v>1076</v>
      </c>
      <c r="G737" s="27">
        <v>-3.2802499509714234</v>
      </c>
      <c r="H737" s="6">
        <v>0</v>
      </c>
      <c r="I737">
        <v>1</v>
      </c>
      <c r="J737" s="27">
        <v>2.5646541790483099</v>
      </c>
      <c r="K737" s="6">
        <v>0</v>
      </c>
      <c r="L737" s="11" t="s">
        <v>9</v>
      </c>
      <c r="S737" s="27">
        <v>-3.2802499509714234</v>
      </c>
      <c r="T737" s="27">
        <v>2.5646541790483099</v>
      </c>
      <c r="U737" s="11" t="s">
        <v>1080</v>
      </c>
      <c r="W737" s="30">
        <f t="shared" si="47"/>
        <v>-0.49950971423095325</v>
      </c>
      <c r="X737" s="6">
        <v>0</v>
      </c>
      <c r="Y737">
        <v>1</v>
      </c>
      <c r="Z737" s="29">
        <f t="shared" si="48"/>
        <v>0.54179048310106737</v>
      </c>
      <c r="AA737" s="6">
        <v>0</v>
      </c>
      <c r="AB737" s="11" t="s">
        <v>9</v>
      </c>
      <c r="AI737" s="29">
        <f t="shared" si="49"/>
        <v>-0.49950971423095325</v>
      </c>
      <c r="AJ737" s="29">
        <f t="shared" si="50"/>
        <v>0.54179048310106737</v>
      </c>
      <c r="AK737" s="11" t="s">
        <v>1080</v>
      </c>
    </row>
    <row r="738" spans="1:37" x14ac:dyDescent="0.2">
      <c r="A738">
        <v>0</v>
      </c>
      <c r="B738" s="27">
        <v>-3.2802499490211252</v>
      </c>
      <c r="C738" s="27">
        <v>2.5646540644222302</v>
      </c>
      <c r="D738">
        <v>0</v>
      </c>
      <c r="E738" s="11" t="s">
        <v>1076</v>
      </c>
      <c r="G738" s="27">
        <v>-3.2802498676845042</v>
      </c>
      <c r="H738" s="6">
        <v>0</v>
      </c>
      <c r="I738">
        <v>1</v>
      </c>
      <c r="J738" s="27">
        <v>2.5646540660190702</v>
      </c>
      <c r="K738" s="6">
        <v>0</v>
      </c>
      <c r="L738" s="11" t="s">
        <v>9</v>
      </c>
      <c r="S738" s="27">
        <v>-3.2802498676845042</v>
      </c>
      <c r="T738" s="27">
        <v>2.5646540660190702</v>
      </c>
      <c r="U738" s="11" t="s">
        <v>1080</v>
      </c>
      <c r="W738" s="30">
        <f t="shared" si="47"/>
        <v>-0.4986768450398813</v>
      </c>
      <c r="X738" s="6">
        <v>0</v>
      </c>
      <c r="Y738">
        <v>1</v>
      </c>
      <c r="Z738" s="29">
        <f t="shared" si="48"/>
        <v>0.5406601907016011</v>
      </c>
      <c r="AA738" s="6">
        <v>0</v>
      </c>
      <c r="AB738" s="11" t="s">
        <v>9</v>
      </c>
      <c r="AI738" s="29">
        <f t="shared" si="49"/>
        <v>-0.4986768450398813</v>
      </c>
      <c r="AJ738" s="29">
        <f t="shared" si="50"/>
        <v>0.5406601907016011</v>
      </c>
      <c r="AK738" s="11" t="s">
        <v>1080</v>
      </c>
    </row>
    <row r="739" spans="1:37" x14ac:dyDescent="0.2">
      <c r="A739">
        <v>0</v>
      </c>
      <c r="B739" s="27">
        <v>-3.2802497884342725</v>
      </c>
      <c r="C739" s="27">
        <v>2.5646540654854801</v>
      </c>
      <c r="D739">
        <v>0</v>
      </c>
      <c r="E739" s="11" t="s">
        <v>1076</v>
      </c>
      <c r="G739" s="27">
        <v>-3.2802497012537448</v>
      </c>
      <c r="H739" s="6">
        <v>0</v>
      </c>
      <c r="I739">
        <v>1</v>
      </c>
      <c r="J739" s="27">
        <v>2.5646537227031398</v>
      </c>
      <c r="K739" s="6">
        <v>0</v>
      </c>
      <c r="L739" s="11" t="s">
        <v>9</v>
      </c>
      <c r="S739" s="27">
        <v>-3.2802497012537448</v>
      </c>
      <c r="T739" s="27">
        <v>2.5646537227031398</v>
      </c>
      <c r="U739" s="11" t="s">
        <v>1080</v>
      </c>
      <c r="W739" s="30">
        <f t="shared" si="47"/>
        <v>-0.4970125374456984</v>
      </c>
      <c r="X739" s="6">
        <v>0</v>
      </c>
      <c r="Y739">
        <v>1</v>
      </c>
      <c r="Z739" s="29">
        <f t="shared" si="48"/>
        <v>0.53722703140010708</v>
      </c>
      <c r="AA739" s="6">
        <v>0</v>
      </c>
      <c r="AB739" s="11" t="s">
        <v>9</v>
      </c>
      <c r="AI739" s="29">
        <f t="shared" si="49"/>
        <v>-0.4970125374456984</v>
      </c>
      <c r="AJ739" s="29">
        <f t="shared" si="50"/>
        <v>0.53722703140010708</v>
      </c>
      <c r="AK739" s="11" t="s">
        <v>1080</v>
      </c>
    </row>
    <row r="740" spans="1:37" x14ac:dyDescent="0.2">
      <c r="A740">
        <v>0</v>
      </c>
      <c r="B740" s="27">
        <v>-3.2802496385929589</v>
      </c>
      <c r="C740" s="27">
        <v>2.5646540657436701</v>
      </c>
      <c r="D740">
        <v>0</v>
      </c>
      <c r="E740" s="11" t="s">
        <v>1076</v>
      </c>
      <c r="G740" s="27">
        <v>-3.2802497220680817</v>
      </c>
      <c r="H740" s="6">
        <v>0</v>
      </c>
      <c r="I740">
        <v>1</v>
      </c>
      <c r="J740" s="27">
        <v>2.5646537580333399</v>
      </c>
      <c r="K740" s="6">
        <v>0</v>
      </c>
      <c r="L740" s="11" t="s">
        <v>9</v>
      </c>
      <c r="S740" s="27">
        <v>-3.2802497220680817</v>
      </c>
      <c r="T740" s="27">
        <v>2.5646537580333399</v>
      </c>
      <c r="U740" s="11" t="s">
        <v>1080</v>
      </c>
      <c r="W740" s="30">
        <f t="shared" si="47"/>
        <v>-0.49722068081609905</v>
      </c>
      <c r="X740" s="6">
        <v>0</v>
      </c>
      <c r="Y740">
        <v>1</v>
      </c>
      <c r="Z740" s="29">
        <f t="shared" si="48"/>
        <v>0.53758033339909161</v>
      </c>
      <c r="AA740" s="6">
        <v>0</v>
      </c>
      <c r="AB740" s="11" t="s">
        <v>9</v>
      </c>
      <c r="AI740" s="29">
        <f t="shared" si="49"/>
        <v>-0.49722068081609905</v>
      </c>
      <c r="AJ740" s="29">
        <f t="shared" si="50"/>
        <v>0.53758033339909161</v>
      </c>
      <c r="AK740" s="11" t="s">
        <v>1080</v>
      </c>
    </row>
    <row r="741" spans="1:37" x14ac:dyDescent="0.2">
      <c r="A741">
        <v>0</v>
      </c>
      <c r="B741" s="27">
        <v>-3.2802498676845042</v>
      </c>
      <c r="C741" s="27">
        <v>2.5646540660190702</v>
      </c>
      <c r="D741">
        <v>0</v>
      </c>
      <c r="E741" s="11" t="s">
        <v>1076</v>
      </c>
      <c r="G741" s="27">
        <v>-3.2802498945354941</v>
      </c>
      <c r="H741" s="6">
        <v>0</v>
      </c>
      <c r="I741">
        <v>1</v>
      </c>
      <c r="J741" s="27">
        <v>2.5646539564359601</v>
      </c>
      <c r="K741" s="6">
        <v>0</v>
      </c>
      <c r="L741" s="11" t="s">
        <v>9</v>
      </c>
      <c r="S741" s="27">
        <v>-3.2802498945354941</v>
      </c>
      <c r="T741" s="27">
        <v>2.5646539564359601</v>
      </c>
      <c r="U741" s="11" t="s">
        <v>1080</v>
      </c>
      <c r="W741" s="30">
        <f t="shared" si="47"/>
        <v>-0.49894535494240699</v>
      </c>
      <c r="X741" s="6">
        <v>0</v>
      </c>
      <c r="Y741">
        <v>1</v>
      </c>
      <c r="Z741" s="29">
        <f t="shared" si="48"/>
        <v>0.53956435960208182</v>
      </c>
      <c r="AA741" s="6">
        <v>0</v>
      </c>
      <c r="AB741" s="11" t="s">
        <v>9</v>
      </c>
      <c r="AI741" s="29">
        <f t="shared" si="49"/>
        <v>-0.49894535494240699</v>
      </c>
      <c r="AJ741" s="29">
        <f t="shared" si="50"/>
        <v>0.53956435960208182</v>
      </c>
      <c r="AK741" s="11" t="s">
        <v>1080</v>
      </c>
    </row>
    <row r="742" spans="1:37" x14ac:dyDescent="0.2">
      <c r="A742">
        <v>0</v>
      </c>
      <c r="B742" s="27">
        <v>-3.2802497075588608</v>
      </c>
      <c r="C742" s="27">
        <v>2.56465406666582</v>
      </c>
      <c r="D742">
        <v>0</v>
      </c>
      <c r="E742" s="11" t="s">
        <v>1076</v>
      </c>
      <c r="G742" s="27">
        <v>-3.2802498931098176</v>
      </c>
      <c r="H742" s="6">
        <v>0</v>
      </c>
      <c r="I742">
        <v>1</v>
      </c>
      <c r="J742" s="27">
        <v>2.5646540488437499</v>
      </c>
      <c r="K742" s="6">
        <v>0</v>
      </c>
      <c r="L742" s="11" t="s">
        <v>9</v>
      </c>
      <c r="S742" s="27">
        <v>-3.2802498931098176</v>
      </c>
      <c r="T742" s="27">
        <v>2.5646540488437499</v>
      </c>
      <c r="U742" s="11" t="s">
        <v>1080</v>
      </c>
      <c r="W742" s="30">
        <f t="shared" si="47"/>
        <v>-0.49893109817639925</v>
      </c>
      <c r="X742" s="6">
        <v>0</v>
      </c>
      <c r="Y742">
        <v>1</v>
      </c>
      <c r="Z742" s="29">
        <f t="shared" si="48"/>
        <v>0.5404884374984249</v>
      </c>
      <c r="AA742" s="6">
        <v>0</v>
      </c>
      <c r="AB742" s="11" t="s">
        <v>9</v>
      </c>
      <c r="AI742" s="29">
        <f t="shared" si="49"/>
        <v>-0.49893109817639925</v>
      </c>
      <c r="AJ742" s="29">
        <f t="shared" si="50"/>
        <v>0.5404884374984249</v>
      </c>
      <c r="AK742" s="11" t="s">
        <v>1080</v>
      </c>
    </row>
    <row r="743" spans="1:37" x14ac:dyDescent="0.2">
      <c r="A743">
        <v>0</v>
      </c>
      <c r="B743" s="27">
        <v>-3.2802500159546377</v>
      </c>
      <c r="C743" s="27">
        <v>2.56465406758391</v>
      </c>
      <c r="D743">
        <v>0</v>
      </c>
      <c r="E743" s="11" t="s">
        <v>1076</v>
      </c>
      <c r="G743" s="27">
        <v>-3.2802497629941807</v>
      </c>
      <c r="H743" s="6">
        <v>0</v>
      </c>
      <c r="I743">
        <v>1</v>
      </c>
      <c r="J743" s="27">
        <v>2.5646538468685698</v>
      </c>
      <c r="K743" s="6">
        <v>0</v>
      </c>
      <c r="L743" s="11" t="s">
        <v>9</v>
      </c>
      <c r="S743" s="27">
        <v>-3.2802497629941807</v>
      </c>
      <c r="T743" s="27">
        <v>2.5646538468685698</v>
      </c>
      <c r="U743" s="11" t="s">
        <v>1080</v>
      </c>
      <c r="W743" s="30">
        <f t="shared" si="47"/>
        <v>-0.4976299418049166</v>
      </c>
      <c r="X743" s="6">
        <v>0</v>
      </c>
      <c r="Y743">
        <v>1</v>
      </c>
      <c r="Z743" s="29">
        <f t="shared" si="48"/>
        <v>0.5384686856996268</v>
      </c>
      <c r="AA743" s="6">
        <v>0</v>
      </c>
      <c r="AB743" s="11" t="s">
        <v>9</v>
      </c>
      <c r="AI743" s="29">
        <f t="shared" si="49"/>
        <v>-0.4976299418049166</v>
      </c>
      <c r="AJ743" s="29">
        <f t="shared" si="50"/>
        <v>0.5384686856996268</v>
      </c>
      <c r="AK743" s="11" t="s">
        <v>1080</v>
      </c>
    </row>
    <row r="744" spans="1:37" x14ac:dyDescent="0.2">
      <c r="A744">
        <v>0</v>
      </c>
      <c r="B744" s="27">
        <v>-3.2802498752430953</v>
      </c>
      <c r="C744" s="27">
        <v>2.5646540679252001</v>
      </c>
      <c r="D744">
        <v>0</v>
      </c>
      <c r="E744" s="11" t="s">
        <v>1076</v>
      </c>
      <c r="G744" s="27">
        <v>-3.2802497424310717</v>
      </c>
      <c r="H744" s="6">
        <v>0</v>
      </c>
      <c r="I744">
        <v>1</v>
      </c>
      <c r="J744" s="27">
        <v>2.5646538835760602</v>
      </c>
      <c r="K744" s="6">
        <v>0</v>
      </c>
      <c r="L744" s="11" t="s">
        <v>9</v>
      </c>
      <c r="S744" s="27">
        <v>-3.2802497424310717</v>
      </c>
      <c r="T744" s="27">
        <v>2.5646538835760602</v>
      </c>
      <c r="U744" s="11" t="s">
        <v>1080</v>
      </c>
      <c r="W744" s="30">
        <f t="shared" si="47"/>
        <v>-0.49742431071354076</v>
      </c>
      <c r="X744" s="6">
        <v>0</v>
      </c>
      <c r="Y744">
        <v>1</v>
      </c>
      <c r="Z744" s="29">
        <f t="shared" si="48"/>
        <v>0.53883576060252381</v>
      </c>
      <c r="AA744" s="6">
        <v>0</v>
      </c>
      <c r="AB744" s="11" t="s">
        <v>9</v>
      </c>
      <c r="AI744" s="29">
        <f t="shared" si="49"/>
        <v>-0.49742431071354076</v>
      </c>
      <c r="AJ744" s="29">
        <f t="shared" si="50"/>
        <v>0.53883576060252381</v>
      </c>
      <c r="AK744" s="11" t="s">
        <v>1080</v>
      </c>
    </row>
    <row r="745" spans="1:37" x14ac:dyDescent="0.2">
      <c r="A745">
        <v>0</v>
      </c>
      <c r="B745" s="27">
        <v>-3.2802500040925411</v>
      </c>
      <c r="C745" s="27">
        <v>2.5646540685221599</v>
      </c>
      <c r="D745">
        <v>0</v>
      </c>
      <c r="E745" s="11" t="s">
        <v>1076</v>
      </c>
      <c r="G745" s="27">
        <v>-3.2802498493136847</v>
      </c>
      <c r="H745" s="6">
        <v>0</v>
      </c>
      <c r="I745">
        <v>1</v>
      </c>
      <c r="J745" s="27">
        <v>2.5646538487144799</v>
      </c>
      <c r="K745" s="6">
        <v>0</v>
      </c>
      <c r="L745" s="11" t="s">
        <v>9</v>
      </c>
      <c r="S745" s="27">
        <v>-3.2802498493136847</v>
      </c>
      <c r="T745" s="27">
        <v>2.5646538487144799</v>
      </c>
      <c r="U745" s="11" t="s">
        <v>1080</v>
      </c>
      <c r="W745" s="30">
        <f t="shared" si="47"/>
        <v>-0.49849313684535446</v>
      </c>
      <c r="X745" s="6">
        <v>0</v>
      </c>
      <c r="Y745">
        <v>1</v>
      </c>
      <c r="Z745" s="29">
        <f t="shared" si="48"/>
        <v>0.53848714480045601</v>
      </c>
      <c r="AA745" s="6">
        <v>0</v>
      </c>
      <c r="AB745" s="11" t="s">
        <v>9</v>
      </c>
      <c r="AI745" s="29">
        <f t="shared" si="49"/>
        <v>-0.49849313684535446</v>
      </c>
      <c r="AJ745" s="29">
        <f t="shared" si="50"/>
        <v>0.53848714480045601</v>
      </c>
      <c r="AK745" s="11" t="s">
        <v>1080</v>
      </c>
    </row>
    <row r="746" spans="1:37" x14ac:dyDescent="0.2">
      <c r="A746">
        <v>0</v>
      </c>
      <c r="B746" s="27">
        <v>-3.2802498927276398</v>
      </c>
      <c r="C746" s="27">
        <v>2.5646540685470001</v>
      </c>
      <c r="D746">
        <v>0</v>
      </c>
      <c r="E746" s="11" t="s">
        <v>1076</v>
      </c>
      <c r="G746" s="27">
        <v>-3.2802497876604773</v>
      </c>
      <c r="H746" s="6">
        <v>0</v>
      </c>
      <c r="I746">
        <v>1</v>
      </c>
      <c r="J746" s="27">
        <v>2.5646539075408601</v>
      </c>
      <c r="K746" s="6">
        <v>0</v>
      </c>
      <c r="L746" s="11" t="s">
        <v>9</v>
      </c>
      <c r="S746" s="27">
        <v>-3.2802497876604773</v>
      </c>
      <c r="T746" s="27">
        <v>2.5646539075408601</v>
      </c>
      <c r="U746" s="11" t="s">
        <v>1080</v>
      </c>
      <c r="W746" s="30">
        <f t="shared" si="47"/>
        <v>-0.49787660477159079</v>
      </c>
      <c r="X746" s="6">
        <v>0</v>
      </c>
      <c r="Y746">
        <v>1</v>
      </c>
      <c r="Z746" s="29">
        <f t="shared" si="48"/>
        <v>0.53907540860018344</v>
      </c>
      <c r="AA746" s="6">
        <v>0</v>
      </c>
      <c r="AB746" s="11" t="s">
        <v>9</v>
      </c>
      <c r="AI746" s="29">
        <f t="shared" si="49"/>
        <v>-0.49787660477159079</v>
      </c>
      <c r="AJ746" s="29">
        <f t="shared" si="50"/>
        <v>0.53907540860018344</v>
      </c>
      <c r="AK746" s="11" t="s">
        <v>1080</v>
      </c>
    </row>
    <row r="747" spans="1:37" x14ac:dyDescent="0.2">
      <c r="A747">
        <v>0</v>
      </c>
      <c r="B747" s="27">
        <v>-3.2802498918887775</v>
      </c>
      <c r="C747" s="27">
        <v>2.5646540691041499</v>
      </c>
      <c r="D747">
        <v>0</v>
      </c>
      <c r="E747" s="11" t="s">
        <v>1076</v>
      </c>
      <c r="G747" s="27">
        <v>-3.2802497144325247</v>
      </c>
      <c r="H747" s="6">
        <v>0</v>
      </c>
      <c r="I747">
        <v>1</v>
      </c>
      <c r="J747" s="27">
        <v>2.56465380980702</v>
      </c>
      <c r="K747" s="6">
        <v>0</v>
      </c>
      <c r="L747" s="11" t="s">
        <v>9</v>
      </c>
      <c r="S747" s="27">
        <v>-3.2802497144325247</v>
      </c>
      <c r="T747" s="27">
        <v>2.56465380980702</v>
      </c>
      <c r="U747" s="11" t="s">
        <v>1080</v>
      </c>
      <c r="W747" s="30">
        <f t="shared" si="47"/>
        <v>-0.49714432524342556</v>
      </c>
      <c r="X747" s="6">
        <v>0</v>
      </c>
      <c r="Y747">
        <v>1</v>
      </c>
      <c r="Z747" s="29">
        <f t="shared" si="48"/>
        <v>0.53809807019933942</v>
      </c>
      <c r="AA747" s="6">
        <v>0</v>
      </c>
      <c r="AB747" s="11" t="s">
        <v>9</v>
      </c>
      <c r="AI747" s="29">
        <f t="shared" si="49"/>
        <v>-0.49714432524342556</v>
      </c>
      <c r="AJ747" s="29">
        <f t="shared" si="50"/>
        <v>0.53809807019933942</v>
      </c>
      <c r="AK747" s="11" t="s">
        <v>1080</v>
      </c>
    </row>
    <row r="748" spans="1:37" x14ac:dyDescent="0.2">
      <c r="A748">
        <v>0</v>
      </c>
      <c r="B748" s="27">
        <v>-3.2802498950845416</v>
      </c>
      <c r="C748" s="27">
        <v>2.56465407077929</v>
      </c>
      <c r="D748">
        <v>0</v>
      </c>
      <c r="E748" s="11" t="s">
        <v>1076</v>
      </c>
      <c r="G748" s="27">
        <v>-3.2802499440068296</v>
      </c>
      <c r="H748" s="6">
        <v>0</v>
      </c>
      <c r="I748">
        <v>1</v>
      </c>
      <c r="J748" s="27">
        <v>2.56465404972207</v>
      </c>
      <c r="K748" s="6">
        <v>0</v>
      </c>
      <c r="L748" s="11" t="s">
        <v>9</v>
      </c>
      <c r="S748" s="27">
        <v>-3.2802499440068296</v>
      </c>
      <c r="T748" s="27">
        <v>2.56465404972207</v>
      </c>
      <c r="U748" s="11" t="s">
        <v>1080</v>
      </c>
      <c r="W748" s="30">
        <f t="shared" si="47"/>
        <v>-0.499440068299009</v>
      </c>
      <c r="X748" s="6">
        <v>0</v>
      </c>
      <c r="Y748">
        <v>1</v>
      </c>
      <c r="Z748" s="29">
        <f t="shared" si="48"/>
        <v>0.54049722069976269</v>
      </c>
      <c r="AA748" s="6">
        <v>0</v>
      </c>
      <c r="AB748" s="11" t="s">
        <v>9</v>
      </c>
      <c r="AI748" s="29">
        <f t="shared" si="49"/>
        <v>-0.499440068299009</v>
      </c>
      <c r="AJ748" s="29">
        <f t="shared" si="50"/>
        <v>0.54049722069976269</v>
      </c>
      <c r="AK748" s="11" t="s">
        <v>1080</v>
      </c>
    </row>
    <row r="749" spans="1:37" x14ac:dyDescent="0.2">
      <c r="A749">
        <v>0</v>
      </c>
      <c r="B749" s="27">
        <v>-3.2802498903537023</v>
      </c>
      <c r="C749" s="27">
        <v>2.56465407169912</v>
      </c>
      <c r="D749">
        <v>0</v>
      </c>
      <c r="E749" s="11" t="s">
        <v>1076</v>
      </c>
      <c r="G749" s="27">
        <v>-3.2802498685742703</v>
      </c>
      <c r="H749" s="6">
        <v>0</v>
      </c>
      <c r="I749">
        <v>1</v>
      </c>
      <c r="J749" s="27">
        <v>2.56465404742679</v>
      </c>
      <c r="K749" s="6">
        <v>0</v>
      </c>
      <c r="L749" s="11" t="s">
        <v>9</v>
      </c>
      <c r="S749" s="27">
        <v>-3.2802498685742703</v>
      </c>
      <c r="T749" s="27">
        <v>2.56465404742679</v>
      </c>
      <c r="U749" s="11" t="s">
        <v>1080</v>
      </c>
      <c r="W749" s="30">
        <f t="shared" si="47"/>
        <v>-0.49868574269930832</v>
      </c>
      <c r="X749" s="6">
        <v>0</v>
      </c>
      <c r="Y749">
        <v>1</v>
      </c>
      <c r="Z749" s="29">
        <f t="shared" si="48"/>
        <v>0.54047426790202735</v>
      </c>
      <c r="AA749" s="6">
        <v>0</v>
      </c>
      <c r="AB749" s="11" t="s">
        <v>9</v>
      </c>
      <c r="AI749" s="29">
        <f t="shared" si="49"/>
        <v>-0.49868574269930832</v>
      </c>
      <c r="AJ749" s="29">
        <f t="shared" si="50"/>
        <v>0.54047426790202735</v>
      </c>
      <c r="AK749" s="11" t="s">
        <v>1080</v>
      </c>
    </row>
    <row r="750" spans="1:37" x14ac:dyDescent="0.2">
      <c r="A750">
        <v>0</v>
      </c>
      <c r="B750" s="27">
        <v>-3.2802498139451712</v>
      </c>
      <c r="C750" s="27">
        <v>2.5646540724312499</v>
      </c>
      <c r="D750">
        <v>0</v>
      </c>
      <c r="E750" s="11" t="s">
        <v>1076</v>
      </c>
      <c r="G750" s="27">
        <v>-3.2802497916637008</v>
      </c>
      <c r="H750" s="6">
        <v>0</v>
      </c>
      <c r="I750">
        <v>1</v>
      </c>
      <c r="J750" s="27">
        <v>2.5646537683069002</v>
      </c>
      <c r="K750" s="6">
        <v>0</v>
      </c>
      <c r="L750" s="11" t="s">
        <v>9</v>
      </c>
      <c r="S750" s="27">
        <v>-3.2802497916637008</v>
      </c>
      <c r="T750" s="27">
        <v>2.5646537683069002</v>
      </c>
      <c r="U750" s="11" t="s">
        <v>1080</v>
      </c>
      <c r="W750" s="30">
        <f t="shared" si="47"/>
        <v>-0.4979166370103485</v>
      </c>
      <c r="X750" s="6">
        <v>0</v>
      </c>
      <c r="Y750">
        <v>1</v>
      </c>
      <c r="Z750" s="29">
        <f t="shared" si="48"/>
        <v>0.53768306900019525</v>
      </c>
      <c r="AA750" s="6">
        <v>0</v>
      </c>
      <c r="AB750" s="11" t="s">
        <v>9</v>
      </c>
      <c r="AI750" s="29">
        <f t="shared" si="49"/>
        <v>-0.4979166370103485</v>
      </c>
      <c r="AJ750" s="29">
        <f t="shared" si="50"/>
        <v>0.53768306900019525</v>
      </c>
      <c r="AK750" s="11" t="s">
        <v>1080</v>
      </c>
    </row>
    <row r="751" spans="1:37" x14ac:dyDescent="0.2">
      <c r="A751">
        <v>0</v>
      </c>
      <c r="B751" s="27">
        <v>-3.2802497154316868</v>
      </c>
      <c r="C751" s="27">
        <v>2.5646540734501402</v>
      </c>
      <c r="D751">
        <v>0</v>
      </c>
      <c r="E751" s="11" t="s">
        <v>1076</v>
      </c>
      <c r="G751" s="27">
        <v>-3.2802498386611347</v>
      </c>
      <c r="H751" s="6">
        <v>0</v>
      </c>
      <c r="I751">
        <v>1</v>
      </c>
      <c r="J751" s="27">
        <v>2.5646539691035599</v>
      </c>
      <c r="K751" s="6">
        <v>0</v>
      </c>
      <c r="L751" s="11" t="s">
        <v>9</v>
      </c>
      <c r="S751" s="27">
        <v>-3.2802498386611347</v>
      </c>
      <c r="T751" s="27">
        <v>2.5646539691035599</v>
      </c>
      <c r="U751" s="11" t="s">
        <v>1080</v>
      </c>
      <c r="W751" s="30">
        <f t="shared" si="47"/>
        <v>-0.49838661134708673</v>
      </c>
      <c r="X751" s="6">
        <v>0</v>
      </c>
      <c r="Y751">
        <v>1</v>
      </c>
      <c r="Z751" s="29">
        <f t="shared" si="48"/>
        <v>0.53969103559938958</v>
      </c>
      <c r="AA751" s="6">
        <v>0</v>
      </c>
      <c r="AB751" s="11" t="s">
        <v>9</v>
      </c>
      <c r="AI751" s="29">
        <f t="shared" si="49"/>
        <v>-0.49838661134708673</v>
      </c>
      <c r="AJ751" s="29">
        <f t="shared" si="50"/>
        <v>0.53969103559938958</v>
      </c>
      <c r="AK751" s="11" t="s">
        <v>1080</v>
      </c>
    </row>
    <row r="752" spans="1:37" x14ac:dyDescent="0.2">
      <c r="A752">
        <v>0</v>
      </c>
      <c r="B752" s="27">
        <v>-3.2802498746064037</v>
      </c>
      <c r="C752" s="27">
        <v>2.5646540738607699</v>
      </c>
      <c r="D752">
        <v>0</v>
      </c>
      <c r="E752" s="11" t="s">
        <v>1076</v>
      </c>
      <c r="G752" s="27">
        <v>-3.2802499036314163</v>
      </c>
      <c r="H752" s="6">
        <v>0</v>
      </c>
      <c r="I752">
        <v>1</v>
      </c>
      <c r="J752" s="27">
        <v>2.5646540410433798</v>
      </c>
      <c r="K752" s="6">
        <v>0</v>
      </c>
      <c r="L752" s="11" t="s">
        <v>9</v>
      </c>
      <c r="S752" s="27">
        <v>-3.2802499036314163</v>
      </c>
      <c r="T752" s="27">
        <v>2.5646540410433798</v>
      </c>
      <c r="U752" s="11" t="s">
        <v>1080</v>
      </c>
      <c r="W752" s="30">
        <f t="shared" si="47"/>
        <v>-0.49903631416236749</v>
      </c>
      <c r="X752" s="6">
        <v>0</v>
      </c>
      <c r="Y752">
        <v>1</v>
      </c>
      <c r="Z752" s="29">
        <f t="shared" si="48"/>
        <v>0.54041043379766052</v>
      </c>
      <c r="AA752" s="6">
        <v>0</v>
      </c>
      <c r="AB752" s="11" t="s">
        <v>9</v>
      </c>
      <c r="AI752" s="29">
        <f t="shared" si="49"/>
        <v>-0.49903631416236749</v>
      </c>
      <c r="AJ752" s="29">
        <f t="shared" si="50"/>
        <v>0.54041043379766052</v>
      </c>
      <c r="AK752" s="11" t="s">
        <v>1080</v>
      </c>
    </row>
    <row r="753" spans="1:37" x14ac:dyDescent="0.2">
      <c r="A753">
        <v>0</v>
      </c>
      <c r="B753" s="27">
        <v>-3.280249856225113</v>
      </c>
      <c r="C753" s="27">
        <v>2.5646540743461301</v>
      </c>
      <c r="D753">
        <v>0</v>
      </c>
      <c r="E753" s="11" t="s">
        <v>1076</v>
      </c>
      <c r="G753" s="27">
        <v>-3.2802499668209353</v>
      </c>
      <c r="H753" s="6">
        <v>0</v>
      </c>
      <c r="I753">
        <v>1</v>
      </c>
      <c r="J753" s="27">
        <v>2.5646541000448999</v>
      </c>
      <c r="K753" s="6">
        <v>0</v>
      </c>
      <c r="L753" s="11" t="s">
        <v>9</v>
      </c>
      <c r="S753" s="27">
        <v>-3.2802499668209353</v>
      </c>
      <c r="T753" s="27">
        <v>2.5646541000448999</v>
      </c>
      <c r="U753" s="11" t="s">
        <v>1080</v>
      </c>
      <c r="W753" s="30">
        <f t="shared" si="47"/>
        <v>-0.49966820935514988</v>
      </c>
      <c r="X753" s="6">
        <v>0</v>
      </c>
      <c r="Y753">
        <v>1</v>
      </c>
      <c r="Z753" s="29">
        <f t="shared" si="48"/>
        <v>0.54100044900042121</v>
      </c>
      <c r="AA753" s="6">
        <v>0</v>
      </c>
      <c r="AB753" s="11" t="s">
        <v>9</v>
      </c>
      <c r="AI753" s="29">
        <f t="shared" si="49"/>
        <v>-0.49966820935514988</v>
      </c>
      <c r="AJ753" s="29">
        <f t="shared" si="50"/>
        <v>0.54100044900042121</v>
      </c>
      <c r="AK753" s="11" t="s">
        <v>1080</v>
      </c>
    </row>
    <row r="754" spans="1:37" x14ac:dyDescent="0.2">
      <c r="A754">
        <v>0</v>
      </c>
      <c r="B754" s="27">
        <v>-3.2802498940455602</v>
      </c>
      <c r="C754" s="27">
        <v>2.5646540762985501</v>
      </c>
      <c r="D754">
        <v>0</v>
      </c>
      <c r="E754" s="11" t="s">
        <v>1076</v>
      </c>
      <c r="G754" s="27">
        <v>-3.2802498758884013</v>
      </c>
      <c r="H754" s="6">
        <v>0</v>
      </c>
      <c r="I754">
        <v>1</v>
      </c>
      <c r="J754" s="27">
        <v>2.5646539435303102</v>
      </c>
      <c r="K754" s="6">
        <v>0</v>
      </c>
      <c r="L754" s="11" t="s">
        <v>9</v>
      </c>
      <c r="S754" s="27">
        <v>-3.2802498758884013</v>
      </c>
      <c r="T754" s="27">
        <v>2.5646539435303102</v>
      </c>
      <c r="U754" s="11" t="s">
        <v>1080</v>
      </c>
      <c r="W754" s="30">
        <f t="shared" si="47"/>
        <v>-0.49875888401584234</v>
      </c>
      <c r="X754" s="6">
        <v>0</v>
      </c>
      <c r="Y754">
        <v>1</v>
      </c>
      <c r="Z754" s="29">
        <f t="shared" si="48"/>
        <v>0.5394353031006176</v>
      </c>
      <c r="AA754" s="6">
        <v>0</v>
      </c>
      <c r="AB754" s="11" t="s">
        <v>9</v>
      </c>
      <c r="AI754" s="29">
        <f t="shared" si="49"/>
        <v>-0.49875888401584234</v>
      </c>
      <c r="AJ754" s="29">
        <f t="shared" si="50"/>
        <v>0.5394353031006176</v>
      </c>
      <c r="AK754" s="11" t="s">
        <v>1080</v>
      </c>
    </row>
    <row r="755" spans="1:37" x14ac:dyDescent="0.2">
      <c r="A755">
        <v>0</v>
      </c>
      <c r="B755" s="27">
        <v>-3.28024986576869</v>
      </c>
      <c r="C755" s="27">
        <v>2.5646540769721198</v>
      </c>
      <c r="D755">
        <v>0</v>
      </c>
      <c r="E755" s="11" t="s">
        <v>1076</v>
      </c>
      <c r="G755" s="27">
        <v>-3.2802498028562628</v>
      </c>
      <c r="H755" s="6">
        <v>0</v>
      </c>
      <c r="I755">
        <v>1</v>
      </c>
      <c r="J755" s="27">
        <v>2.56465398639383</v>
      </c>
      <c r="K755" s="6">
        <v>0</v>
      </c>
      <c r="L755" s="11" t="s">
        <v>9</v>
      </c>
      <c r="S755" s="27">
        <v>-3.2802498028562628</v>
      </c>
      <c r="T755" s="27">
        <v>2.56465398639383</v>
      </c>
      <c r="U755" s="11" t="s">
        <v>1080</v>
      </c>
      <c r="W755" s="30">
        <f t="shared" si="47"/>
        <v>-0.49802856262977002</v>
      </c>
      <c r="X755" s="6">
        <v>0</v>
      </c>
      <c r="Y755">
        <v>1</v>
      </c>
      <c r="Z755" s="29">
        <f t="shared" si="48"/>
        <v>0.53986393830200541</v>
      </c>
      <c r="AA755" s="6">
        <v>0</v>
      </c>
      <c r="AB755" s="11" t="s">
        <v>9</v>
      </c>
      <c r="AI755" s="29">
        <f t="shared" si="49"/>
        <v>-0.49802856262977002</v>
      </c>
      <c r="AJ755" s="29">
        <f t="shared" si="50"/>
        <v>0.53986393830200541</v>
      </c>
      <c r="AK755" s="11" t="s">
        <v>1080</v>
      </c>
    </row>
    <row r="756" spans="1:37" x14ac:dyDescent="0.2">
      <c r="A756">
        <v>0</v>
      </c>
      <c r="B756" s="27">
        <v>-3.2802498627724286</v>
      </c>
      <c r="C756" s="27">
        <v>2.56465407738545</v>
      </c>
      <c r="D756">
        <v>0</v>
      </c>
      <c r="E756" s="11" t="s">
        <v>1076</v>
      </c>
      <c r="G756" s="27">
        <v>-3.2802499447457358</v>
      </c>
      <c r="H756" s="6">
        <v>0</v>
      </c>
      <c r="I756">
        <v>1</v>
      </c>
      <c r="J756" s="27">
        <v>2.56465411124704</v>
      </c>
      <c r="K756" s="6">
        <v>0</v>
      </c>
      <c r="L756" s="11" t="s">
        <v>9</v>
      </c>
      <c r="S756" s="27">
        <v>-3.2802499447457358</v>
      </c>
      <c r="T756" s="27">
        <v>2.56465411124704</v>
      </c>
      <c r="U756" s="11" t="s">
        <v>1080</v>
      </c>
      <c r="W756" s="30">
        <f t="shared" si="47"/>
        <v>-0.49944745736138429</v>
      </c>
      <c r="X756" s="6">
        <v>0</v>
      </c>
      <c r="Y756">
        <v>1</v>
      </c>
      <c r="Z756" s="29">
        <f t="shared" si="48"/>
        <v>0.54111247040054877</v>
      </c>
      <c r="AA756" s="6">
        <v>0</v>
      </c>
      <c r="AB756" s="11" t="s">
        <v>9</v>
      </c>
      <c r="AI756" s="29">
        <f t="shared" si="49"/>
        <v>-0.49944745736138429</v>
      </c>
      <c r="AJ756" s="29">
        <f t="shared" si="50"/>
        <v>0.54111247040054877</v>
      </c>
      <c r="AK756" s="11" t="s">
        <v>1080</v>
      </c>
    </row>
    <row r="757" spans="1:37" x14ac:dyDescent="0.2">
      <c r="A757">
        <v>0</v>
      </c>
      <c r="B757" s="27">
        <v>-3.2802499624870509</v>
      </c>
      <c r="C757" s="27">
        <v>2.5646540776279299</v>
      </c>
      <c r="D757">
        <v>0</v>
      </c>
      <c r="E757" s="11" t="s">
        <v>1076</v>
      </c>
      <c r="G757" s="27">
        <v>-3.2802496630427078</v>
      </c>
      <c r="H757" s="6">
        <v>0</v>
      </c>
      <c r="I757">
        <v>1</v>
      </c>
      <c r="J757" s="27">
        <v>2.56465379086612</v>
      </c>
      <c r="K757" s="6">
        <v>0</v>
      </c>
      <c r="L757" s="11" t="s">
        <v>9</v>
      </c>
      <c r="S757" s="27">
        <v>-3.2802496630427078</v>
      </c>
      <c r="T757" s="27">
        <v>2.56465379086612</v>
      </c>
      <c r="U757" s="11" t="s">
        <v>1080</v>
      </c>
      <c r="W757" s="30">
        <f t="shared" si="47"/>
        <v>-0.49663042707834393</v>
      </c>
      <c r="X757" s="6">
        <v>0</v>
      </c>
      <c r="Y757">
        <v>1</v>
      </c>
      <c r="Z757" s="29">
        <f t="shared" si="48"/>
        <v>0.53790866120107239</v>
      </c>
      <c r="AA757" s="6">
        <v>0</v>
      </c>
      <c r="AB757" s="11" t="s">
        <v>9</v>
      </c>
      <c r="AI757" s="29">
        <f t="shared" si="49"/>
        <v>-0.49663042707834393</v>
      </c>
      <c r="AJ757" s="29">
        <f t="shared" si="50"/>
        <v>0.53790866120107239</v>
      </c>
      <c r="AK757" s="11" t="s">
        <v>1080</v>
      </c>
    </row>
    <row r="758" spans="1:37" x14ac:dyDescent="0.2">
      <c r="A758">
        <v>0</v>
      </c>
      <c r="B758" s="27">
        <v>-3.2802498934597701</v>
      </c>
      <c r="C758" s="27">
        <v>2.56465408029002</v>
      </c>
      <c r="D758">
        <v>0</v>
      </c>
      <c r="E758" s="11" t="s">
        <v>1076</v>
      </c>
      <c r="G758" s="27">
        <v>-3.2802497918736688</v>
      </c>
      <c r="H758" s="6">
        <v>0</v>
      </c>
      <c r="I758">
        <v>1</v>
      </c>
      <c r="J758" s="27">
        <v>2.5646540013029</v>
      </c>
      <c r="K758" s="6">
        <v>0</v>
      </c>
      <c r="L758" s="11" t="s">
        <v>9</v>
      </c>
      <c r="S758" s="27">
        <v>-3.2802497918736688</v>
      </c>
      <c r="T758" s="27">
        <v>2.5646540013029</v>
      </c>
      <c r="U758" s="11" t="s">
        <v>1080</v>
      </c>
      <c r="W758" s="30">
        <f t="shared" si="47"/>
        <v>-0.49791873669164488</v>
      </c>
      <c r="X758" s="6">
        <v>0</v>
      </c>
      <c r="Y758">
        <v>1</v>
      </c>
      <c r="Z758" s="29">
        <f t="shared" si="48"/>
        <v>0.54001302899996517</v>
      </c>
      <c r="AA758" s="6">
        <v>0</v>
      </c>
      <c r="AB758" s="11" t="s">
        <v>9</v>
      </c>
      <c r="AI758" s="29">
        <f t="shared" si="49"/>
        <v>-0.49791873669164488</v>
      </c>
      <c r="AJ758" s="29">
        <f t="shared" si="50"/>
        <v>0.54001302899996517</v>
      </c>
      <c r="AK758" s="11" t="s">
        <v>1080</v>
      </c>
    </row>
    <row r="759" spans="1:37" x14ac:dyDescent="0.2">
      <c r="A759">
        <v>0</v>
      </c>
      <c r="B759" s="27">
        <v>-3.2802499639041076</v>
      </c>
      <c r="C759" s="27">
        <v>2.5646540828475302</v>
      </c>
      <c r="D759">
        <v>0</v>
      </c>
      <c r="E759" s="11" t="s">
        <v>1076</v>
      </c>
      <c r="G759" s="27">
        <v>-3.2802497740771406</v>
      </c>
      <c r="H759" s="6">
        <v>0</v>
      </c>
      <c r="I759">
        <v>1</v>
      </c>
      <c r="J759" s="27">
        <v>2.5646537832466199</v>
      </c>
      <c r="K759" s="6">
        <v>0</v>
      </c>
      <c r="L759" s="11" t="s">
        <v>9</v>
      </c>
      <c r="S759" s="27">
        <v>-3.2802497740771406</v>
      </c>
      <c r="T759" s="27">
        <v>2.5646537832466199</v>
      </c>
      <c r="U759" s="11" t="s">
        <v>1080</v>
      </c>
      <c r="W759" s="30">
        <f t="shared" si="47"/>
        <v>-0.49774077140318695</v>
      </c>
      <c r="X759" s="6">
        <v>0</v>
      </c>
      <c r="Y759">
        <v>1</v>
      </c>
      <c r="Z759" s="29">
        <f t="shared" si="48"/>
        <v>0.53783246619786951</v>
      </c>
      <c r="AA759" s="6">
        <v>0</v>
      </c>
      <c r="AB759" s="11" t="s">
        <v>9</v>
      </c>
      <c r="AI759" s="29">
        <f t="shared" si="49"/>
        <v>-0.49774077140318695</v>
      </c>
      <c r="AJ759" s="29">
        <f t="shared" si="50"/>
        <v>0.53783246619786951</v>
      </c>
      <c r="AK759" s="11" t="s">
        <v>1080</v>
      </c>
    </row>
    <row r="760" spans="1:37" x14ac:dyDescent="0.2">
      <c r="A760">
        <v>0</v>
      </c>
      <c r="B760" s="27">
        <v>-3.2802499005072816</v>
      </c>
      <c r="C760" s="27">
        <v>2.56465408456121</v>
      </c>
      <c r="D760">
        <v>0</v>
      </c>
      <c r="E760" s="11" t="s">
        <v>1076</v>
      </c>
      <c r="G760" s="27">
        <v>-3.2802497317331625</v>
      </c>
      <c r="H760" s="6">
        <v>0</v>
      </c>
      <c r="I760">
        <v>1</v>
      </c>
      <c r="J760" s="27">
        <v>2.5646537431096799</v>
      </c>
      <c r="K760" s="6">
        <v>0</v>
      </c>
      <c r="L760" s="11" t="s">
        <v>9</v>
      </c>
      <c r="S760" s="27">
        <v>-3.2802497317331625</v>
      </c>
      <c r="T760" s="27">
        <v>2.5646537431096799</v>
      </c>
      <c r="U760" s="11" t="s">
        <v>1080</v>
      </c>
      <c r="W760" s="30">
        <f t="shared" si="47"/>
        <v>-0.49731733162479941</v>
      </c>
      <c r="X760" s="6">
        <v>0</v>
      </c>
      <c r="Y760">
        <v>1</v>
      </c>
      <c r="Z760" s="29">
        <f t="shared" si="48"/>
        <v>0.53743109679999179</v>
      </c>
      <c r="AA760" s="6">
        <v>0</v>
      </c>
      <c r="AB760" s="11" t="s">
        <v>9</v>
      </c>
      <c r="AI760" s="29">
        <f t="shared" si="49"/>
        <v>-0.49731733162479941</v>
      </c>
      <c r="AJ760" s="29">
        <f t="shared" si="50"/>
        <v>0.53743109679999179</v>
      </c>
      <c r="AK760" s="11" t="s">
        <v>1080</v>
      </c>
    </row>
    <row r="761" spans="1:37" x14ac:dyDescent="0.2">
      <c r="A761">
        <v>0</v>
      </c>
      <c r="B761" s="27">
        <v>-3.2802499244264611</v>
      </c>
      <c r="C761" s="27">
        <v>2.5646540897388901</v>
      </c>
      <c r="D761">
        <v>0</v>
      </c>
      <c r="E761" s="11" t="s">
        <v>1076</v>
      </c>
      <c r="G761" s="27">
        <v>-3.2802498500965149</v>
      </c>
      <c r="H761" s="6">
        <v>0</v>
      </c>
      <c r="I761">
        <v>1</v>
      </c>
      <c r="J761" s="27">
        <v>2.56465405027802</v>
      </c>
      <c r="K761" s="6">
        <v>0</v>
      </c>
      <c r="L761" s="11" t="s">
        <v>9</v>
      </c>
      <c r="S761" s="27">
        <v>-3.2802498500965149</v>
      </c>
      <c r="T761" s="27">
        <v>2.56465405027802</v>
      </c>
      <c r="U761" s="11" t="s">
        <v>1080</v>
      </c>
      <c r="W761" s="30">
        <f t="shared" si="47"/>
        <v>-0.49850096515001496</v>
      </c>
      <c r="X761" s="6">
        <v>0</v>
      </c>
      <c r="Y761">
        <v>1</v>
      </c>
      <c r="Z761" s="29">
        <f t="shared" si="48"/>
        <v>0.54050278020076803</v>
      </c>
      <c r="AA761" s="6">
        <v>0</v>
      </c>
      <c r="AB761" s="11" t="s">
        <v>9</v>
      </c>
      <c r="AI761" s="29">
        <f t="shared" si="49"/>
        <v>-0.49850096515001496</v>
      </c>
      <c r="AJ761" s="29">
        <f t="shared" si="50"/>
        <v>0.54050278020076803</v>
      </c>
      <c r="AK761" s="11" t="s">
        <v>1080</v>
      </c>
    </row>
    <row r="762" spans="1:37" x14ac:dyDescent="0.2">
      <c r="A762">
        <v>0</v>
      </c>
      <c r="B762" s="27">
        <v>-3.280249994630656</v>
      </c>
      <c r="C762" s="27">
        <v>2.56465409088936</v>
      </c>
      <c r="D762">
        <v>0</v>
      </c>
      <c r="E762" s="11" t="s">
        <v>1076</v>
      </c>
      <c r="G762" s="27">
        <v>-3.280249894242603</v>
      </c>
      <c r="H762" s="6">
        <v>0</v>
      </c>
      <c r="I762">
        <v>1</v>
      </c>
      <c r="J762" s="27">
        <v>2.5646540114323</v>
      </c>
      <c r="K762" s="6">
        <v>0</v>
      </c>
      <c r="L762" s="11" t="s">
        <v>9</v>
      </c>
      <c r="S762" s="27">
        <v>-3.280249894242603</v>
      </c>
      <c r="T762" s="27">
        <v>2.5646540114323</v>
      </c>
      <c r="U762" s="11" t="s">
        <v>1080</v>
      </c>
      <c r="W762" s="30">
        <f t="shared" si="47"/>
        <v>-0.49894242602749728</v>
      </c>
      <c r="X762" s="6">
        <v>0</v>
      </c>
      <c r="Y762">
        <v>1</v>
      </c>
      <c r="Z762" s="29">
        <f t="shared" si="48"/>
        <v>0.54011432300103479</v>
      </c>
      <c r="AA762" s="6">
        <v>0</v>
      </c>
      <c r="AB762" s="11" t="s">
        <v>9</v>
      </c>
      <c r="AI762" s="29">
        <f t="shared" si="49"/>
        <v>-0.49894242602749728</v>
      </c>
      <c r="AJ762" s="29">
        <f t="shared" si="50"/>
        <v>0.54011432300103479</v>
      </c>
      <c r="AK762" s="11" t="s">
        <v>1080</v>
      </c>
    </row>
    <row r="763" spans="1:37" x14ac:dyDescent="0.2">
      <c r="A763">
        <v>0</v>
      </c>
      <c r="B763" s="27">
        <v>-3.2802498968499103</v>
      </c>
      <c r="C763" s="27">
        <v>2.5646540954813699</v>
      </c>
      <c r="D763">
        <v>0</v>
      </c>
      <c r="E763" s="11" t="s">
        <v>1076</v>
      </c>
      <c r="G763" s="27">
        <v>-3.2802498783001051</v>
      </c>
      <c r="H763" s="6">
        <v>0</v>
      </c>
      <c r="I763">
        <v>1</v>
      </c>
      <c r="J763" s="27">
        <v>2.5646540360344998</v>
      </c>
      <c r="K763" s="6">
        <v>0</v>
      </c>
      <c r="L763" s="11" t="s">
        <v>9</v>
      </c>
      <c r="S763" s="27">
        <v>-3.2802498783001051</v>
      </c>
      <c r="T763" s="27">
        <v>2.5646540360344998</v>
      </c>
      <c r="U763" s="11" t="s">
        <v>1080</v>
      </c>
      <c r="W763" s="30">
        <f t="shared" si="47"/>
        <v>-0.49878300105046947</v>
      </c>
      <c r="X763" s="6">
        <v>0</v>
      </c>
      <c r="Y763">
        <v>1</v>
      </c>
      <c r="Z763" s="29">
        <f t="shared" si="48"/>
        <v>0.54036034499949892</v>
      </c>
      <c r="AA763" s="6">
        <v>0</v>
      </c>
      <c r="AB763" s="11" t="s">
        <v>9</v>
      </c>
      <c r="AI763" s="29">
        <f t="shared" si="49"/>
        <v>-0.49878300105046947</v>
      </c>
      <c r="AJ763" s="29">
        <f t="shared" si="50"/>
        <v>0.54036034499949892</v>
      </c>
      <c r="AK763" s="11" t="s">
        <v>1080</v>
      </c>
    </row>
    <row r="764" spans="1:37" x14ac:dyDescent="0.2">
      <c r="A764">
        <v>0</v>
      </c>
      <c r="B764" s="27">
        <v>-3.2802498954326502</v>
      </c>
      <c r="C764" s="27">
        <v>2.5646540962157101</v>
      </c>
      <c r="D764">
        <v>0</v>
      </c>
      <c r="E764" s="11" t="s">
        <v>1076</v>
      </c>
      <c r="G764" s="27">
        <v>-3.2802497252979173</v>
      </c>
      <c r="H764" s="6">
        <v>0</v>
      </c>
      <c r="I764">
        <v>1</v>
      </c>
      <c r="J764" s="27">
        <v>2.56465380983642</v>
      </c>
      <c r="K764" s="6">
        <v>0</v>
      </c>
      <c r="L764" s="11" t="s">
        <v>9</v>
      </c>
      <c r="S764" s="27">
        <v>-3.2802497252979173</v>
      </c>
      <c r="T764" s="27">
        <v>2.56465380983642</v>
      </c>
      <c r="U764" s="11" t="s">
        <v>1080</v>
      </c>
      <c r="W764" s="30">
        <f t="shared" si="47"/>
        <v>-0.4972529791702982</v>
      </c>
      <c r="X764" s="6">
        <v>0</v>
      </c>
      <c r="Y764">
        <v>1</v>
      </c>
      <c r="Z764" s="29">
        <f t="shared" si="48"/>
        <v>0.53809836419895873</v>
      </c>
      <c r="AA764" s="6">
        <v>0</v>
      </c>
      <c r="AB764" s="11" t="s">
        <v>9</v>
      </c>
      <c r="AI764" s="29">
        <f t="shared" si="49"/>
        <v>-0.4972529791702982</v>
      </c>
      <c r="AJ764" s="29">
        <f t="shared" si="50"/>
        <v>0.53809836419895873</v>
      </c>
      <c r="AK764" s="11" t="s">
        <v>1080</v>
      </c>
    </row>
    <row r="765" spans="1:37" x14ac:dyDescent="0.2">
      <c r="A765">
        <v>0</v>
      </c>
      <c r="B765" s="27">
        <v>-3.2802499233529958</v>
      </c>
      <c r="C765" s="27">
        <v>2.5646540967989702</v>
      </c>
      <c r="D765">
        <v>0</v>
      </c>
      <c r="E765" s="11" t="s">
        <v>1076</v>
      </c>
      <c r="G765" s="27">
        <v>-3.2802499078503584</v>
      </c>
      <c r="H765" s="6">
        <v>0</v>
      </c>
      <c r="I765">
        <v>1</v>
      </c>
      <c r="J765" s="27">
        <v>2.5646539471164802</v>
      </c>
      <c r="K765" s="6">
        <v>0</v>
      </c>
      <c r="L765" s="11" t="s">
        <v>9</v>
      </c>
      <c r="S765" s="27">
        <v>-3.2802499078503584</v>
      </c>
      <c r="T765" s="27">
        <v>2.5646539471164802</v>
      </c>
      <c r="U765" s="11" t="s">
        <v>1080</v>
      </c>
      <c r="W765" s="30">
        <f t="shared" si="47"/>
        <v>-0.4990785035843146</v>
      </c>
      <c r="X765" s="6">
        <v>0</v>
      </c>
      <c r="Y765">
        <v>1</v>
      </c>
      <c r="Z765" s="29">
        <f t="shared" si="48"/>
        <v>0.53947116480048862</v>
      </c>
      <c r="AA765" s="6">
        <v>0</v>
      </c>
      <c r="AB765" s="11" t="s">
        <v>9</v>
      </c>
      <c r="AI765" s="29">
        <f t="shared" si="49"/>
        <v>-0.4990785035843146</v>
      </c>
      <c r="AJ765" s="29">
        <f t="shared" si="50"/>
        <v>0.53947116480048862</v>
      </c>
      <c r="AK765" s="11" t="s">
        <v>1080</v>
      </c>
    </row>
    <row r="766" spans="1:37" x14ac:dyDescent="0.2">
      <c r="A766">
        <v>0</v>
      </c>
      <c r="B766" s="27">
        <v>-3.2802496051930188</v>
      </c>
      <c r="C766" s="27">
        <v>2.5646540983832602</v>
      </c>
      <c r="D766">
        <v>0</v>
      </c>
      <c r="E766" s="11" t="s">
        <v>1076</v>
      </c>
      <c r="G766" s="27">
        <v>-3.2802499005072816</v>
      </c>
      <c r="H766" s="6">
        <v>0</v>
      </c>
      <c r="I766">
        <v>1</v>
      </c>
      <c r="J766" s="27">
        <v>2.56465408456121</v>
      </c>
      <c r="K766" s="6">
        <v>0</v>
      </c>
      <c r="L766" s="11" t="s">
        <v>9</v>
      </c>
      <c r="S766" s="27">
        <v>-3.2802499005072816</v>
      </c>
      <c r="T766" s="27">
        <v>2.56465408456121</v>
      </c>
      <c r="U766" s="11" t="s">
        <v>1080</v>
      </c>
      <c r="W766" s="30">
        <f t="shared" si="47"/>
        <v>-0.49900507281563478</v>
      </c>
      <c r="X766" s="6">
        <v>0</v>
      </c>
      <c r="Y766">
        <v>1</v>
      </c>
      <c r="Z766" s="29">
        <f t="shared" si="48"/>
        <v>0.54084561210038373</v>
      </c>
      <c r="AA766" s="6">
        <v>0</v>
      </c>
      <c r="AB766" s="11" t="s">
        <v>9</v>
      </c>
      <c r="AI766" s="29">
        <f t="shared" si="49"/>
        <v>-0.49900507281563478</v>
      </c>
      <c r="AJ766" s="29">
        <f t="shared" si="50"/>
        <v>0.54084561210038373</v>
      </c>
      <c r="AK766" s="11" t="s">
        <v>1080</v>
      </c>
    </row>
    <row r="767" spans="1:37" x14ac:dyDescent="0.2">
      <c r="A767">
        <v>0</v>
      </c>
      <c r="B767" s="27">
        <v>-3.2802499143504651</v>
      </c>
      <c r="C767" s="27">
        <v>2.5646540984544699</v>
      </c>
      <c r="D767">
        <v>0</v>
      </c>
      <c r="E767" s="11" t="s">
        <v>1076</v>
      </c>
      <c r="G767" s="27">
        <v>-3.280249768847336</v>
      </c>
      <c r="H767" s="6">
        <v>0</v>
      </c>
      <c r="I767">
        <v>1</v>
      </c>
      <c r="J767" s="27">
        <v>2.5646538361115199</v>
      </c>
      <c r="K767" s="6">
        <v>0</v>
      </c>
      <c r="L767" s="11" t="s">
        <v>9</v>
      </c>
      <c r="S767" s="27">
        <v>-3.280249768847336</v>
      </c>
      <c r="T767" s="27">
        <v>2.5646538361115199</v>
      </c>
      <c r="U767" s="11" t="s">
        <v>1080</v>
      </c>
      <c r="W767" s="30">
        <f t="shared" si="47"/>
        <v>-0.49768847336235922</v>
      </c>
      <c r="X767" s="6">
        <v>0</v>
      </c>
      <c r="Y767">
        <v>1</v>
      </c>
      <c r="Z767" s="29">
        <f t="shared" si="48"/>
        <v>0.5383611151992227</v>
      </c>
      <c r="AA767" s="6">
        <v>0</v>
      </c>
      <c r="AB767" s="11" t="s">
        <v>9</v>
      </c>
      <c r="AI767" s="29">
        <f t="shared" si="49"/>
        <v>-0.49768847336235922</v>
      </c>
      <c r="AJ767" s="29">
        <f t="shared" si="50"/>
        <v>0.5383611151992227</v>
      </c>
      <c r="AK767" s="11" t="s">
        <v>1080</v>
      </c>
    </row>
    <row r="768" spans="1:37" x14ac:dyDescent="0.2">
      <c r="A768">
        <v>0</v>
      </c>
      <c r="B768" s="27">
        <v>-3.2802499212740073</v>
      </c>
      <c r="C768" s="27">
        <v>2.5646540984735</v>
      </c>
      <c r="D768">
        <v>0</v>
      </c>
      <c r="E768" s="11" t="s">
        <v>1076</v>
      </c>
      <c r="G768" s="27">
        <v>-3.2802497763903244</v>
      </c>
      <c r="H768" s="6">
        <v>0</v>
      </c>
      <c r="I768">
        <v>1</v>
      </c>
      <c r="J768" s="27">
        <v>2.5646538661149001</v>
      </c>
      <c r="K768" s="6">
        <v>0</v>
      </c>
      <c r="L768" s="11" t="s">
        <v>9</v>
      </c>
      <c r="S768" s="27">
        <v>-3.2802497763903244</v>
      </c>
      <c r="T768" s="27">
        <v>2.5646538661149001</v>
      </c>
      <c r="U768" s="11" t="s">
        <v>1080</v>
      </c>
      <c r="W768" s="30">
        <f t="shared" si="47"/>
        <v>-0.49776390324404929</v>
      </c>
      <c r="X768" s="6">
        <v>0</v>
      </c>
      <c r="Y768">
        <v>1</v>
      </c>
      <c r="Z768" s="29">
        <f t="shared" si="48"/>
        <v>0.53866114899938111</v>
      </c>
      <c r="AA768" s="6">
        <v>0</v>
      </c>
      <c r="AB768" s="11" t="s">
        <v>9</v>
      </c>
      <c r="AI768" s="29">
        <f t="shared" si="49"/>
        <v>-0.49776390324404929</v>
      </c>
      <c r="AJ768" s="29">
        <f t="shared" si="50"/>
        <v>0.53866114899938111</v>
      </c>
      <c r="AK768" s="11" t="s">
        <v>1080</v>
      </c>
    </row>
    <row r="769" spans="1:37" x14ac:dyDescent="0.2">
      <c r="A769">
        <v>0</v>
      </c>
      <c r="B769" s="27">
        <v>-3.2802498978897141</v>
      </c>
      <c r="C769" s="27">
        <v>2.5646540985235502</v>
      </c>
      <c r="D769">
        <v>0</v>
      </c>
      <c r="E769" s="11" t="s">
        <v>1076</v>
      </c>
      <c r="G769" s="27">
        <v>-3.2802497923012068</v>
      </c>
      <c r="H769" s="6">
        <v>0</v>
      </c>
      <c r="I769">
        <v>1</v>
      </c>
      <c r="J769" s="27">
        <v>2.5646538357769302</v>
      </c>
      <c r="K769" s="6">
        <v>0</v>
      </c>
      <c r="L769" s="11" t="s">
        <v>9</v>
      </c>
      <c r="S769" s="27">
        <v>-3.2802497923012068</v>
      </c>
      <c r="T769" s="27">
        <v>2.5646538357769302</v>
      </c>
      <c r="U769" s="11" t="s">
        <v>1080</v>
      </c>
      <c r="W769" s="30">
        <f t="shared" si="47"/>
        <v>-0.49792301206616685</v>
      </c>
      <c r="X769" s="6">
        <v>0</v>
      </c>
      <c r="Y769">
        <v>1</v>
      </c>
      <c r="Z769" s="29">
        <f t="shared" si="48"/>
        <v>0.53835776930282009</v>
      </c>
      <c r="AA769" s="6">
        <v>0</v>
      </c>
      <c r="AB769" s="11" t="s">
        <v>9</v>
      </c>
      <c r="AI769" s="29">
        <f t="shared" si="49"/>
        <v>-0.49792301206616685</v>
      </c>
      <c r="AJ769" s="29">
        <f t="shared" si="50"/>
        <v>0.53835776930282009</v>
      </c>
      <c r="AK769" s="11" t="s">
        <v>1080</v>
      </c>
    </row>
    <row r="770" spans="1:37" x14ac:dyDescent="0.2">
      <c r="A770">
        <v>0</v>
      </c>
      <c r="B770" s="27">
        <v>-3.2802499438046557</v>
      </c>
      <c r="C770" s="27">
        <v>2.5646540986639401</v>
      </c>
      <c r="D770">
        <v>0</v>
      </c>
      <c r="E770" s="11" t="s">
        <v>1076</v>
      </c>
      <c r="G770" s="27">
        <v>-3.2802498302179139</v>
      </c>
      <c r="H770" s="6">
        <v>0</v>
      </c>
      <c r="I770">
        <v>1</v>
      </c>
      <c r="J770" s="27">
        <v>2.5646539046827201</v>
      </c>
      <c r="K770" s="6">
        <v>0</v>
      </c>
      <c r="L770" s="11" t="s">
        <v>9</v>
      </c>
      <c r="S770" s="27">
        <v>-3.2802498302179139</v>
      </c>
      <c r="T770" s="27">
        <v>2.5646539046827201</v>
      </c>
      <c r="U770" s="11" t="s">
        <v>1080</v>
      </c>
      <c r="W770" s="30">
        <f t="shared" si="47"/>
        <v>-0.49830217914131936</v>
      </c>
      <c r="X770" s="6">
        <v>0</v>
      </c>
      <c r="Y770">
        <v>1</v>
      </c>
      <c r="Z770" s="29">
        <f t="shared" si="48"/>
        <v>0.5390468272016733</v>
      </c>
      <c r="AA770" s="6">
        <v>0</v>
      </c>
      <c r="AB770" s="11" t="s">
        <v>9</v>
      </c>
      <c r="AI770" s="29">
        <f t="shared" si="49"/>
        <v>-0.49830217914131936</v>
      </c>
      <c r="AJ770" s="29">
        <f t="shared" si="50"/>
        <v>0.5390468272016733</v>
      </c>
      <c r="AK770" s="11" t="s">
        <v>1080</v>
      </c>
    </row>
    <row r="771" spans="1:37" x14ac:dyDescent="0.2">
      <c r="A771">
        <v>0</v>
      </c>
      <c r="B771" s="27">
        <v>-3.2802500325568098</v>
      </c>
      <c r="C771" s="27">
        <v>2.5646540988345299</v>
      </c>
      <c r="D771">
        <v>0</v>
      </c>
      <c r="E771" s="11" t="s">
        <v>1076</v>
      </c>
      <c r="G771" s="27">
        <v>-3.2802496906607193</v>
      </c>
      <c r="H771" s="6">
        <v>0</v>
      </c>
      <c r="I771">
        <v>1</v>
      </c>
      <c r="J771" s="27">
        <v>2.5646537682945199</v>
      </c>
      <c r="K771" s="6">
        <v>0</v>
      </c>
      <c r="L771" s="11" t="s">
        <v>9</v>
      </c>
      <c r="S771" s="27">
        <v>-3.2802496906607193</v>
      </c>
      <c r="T771" s="27">
        <v>2.5646537682945199</v>
      </c>
      <c r="U771" s="11" t="s">
        <v>1080</v>
      </c>
      <c r="W771" s="30">
        <f t="shared" ref="W771:W834" si="51">$G771*10000+32802</f>
        <v>-0.49690660719352309</v>
      </c>
      <c r="X771" s="6">
        <v>0</v>
      </c>
      <c r="Y771">
        <v>1</v>
      </c>
      <c r="Z771" s="29">
        <f t="shared" ref="Z771:Z834" si="52">$J771*10000-25646</f>
        <v>0.53768294519977644</v>
      </c>
      <c r="AA771" s="6">
        <v>0</v>
      </c>
      <c r="AB771" s="11" t="s">
        <v>9</v>
      </c>
      <c r="AI771" s="29">
        <f t="shared" ref="AI771:AI834" si="53">$S771*10000+32802</f>
        <v>-0.49690660719352309</v>
      </c>
      <c r="AJ771" s="29">
        <f t="shared" ref="AJ771:AJ834" si="54">$T771*10000-25646</f>
        <v>0.53768294519977644</v>
      </c>
      <c r="AK771" s="11" t="s">
        <v>1080</v>
      </c>
    </row>
    <row r="772" spans="1:37" x14ac:dyDescent="0.2">
      <c r="A772">
        <v>0</v>
      </c>
      <c r="B772" s="27">
        <v>-3.280250029147993</v>
      </c>
      <c r="C772" s="27">
        <v>2.5646540992239699</v>
      </c>
      <c r="D772">
        <v>0</v>
      </c>
      <c r="E772" s="11" t="s">
        <v>1076</v>
      </c>
      <c r="G772" s="27">
        <v>-3.2802498269956741</v>
      </c>
      <c r="H772" s="6">
        <v>0</v>
      </c>
      <c r="I772">
        <v>1</v>
      </c>
      <c r="J772" s="27">
        <v>2.5646539829955102</v>
      </c>
      <c r="K772" s="6">
        <v>0</v>
      </c>
      <c r="L772" s="11" t="s">
        <v>9</v>
      </c>
      <c r="S772" s="27">
        <v>-3.2802498269956741</v>
      </c>
      <c r="T772" s="27">
        <v>2.5646539829955102</v>
      </c>
      <c r="U772" s="11" t="s">
        <v>1080</v>
      </c>
      <c r="W772" s="30">
        <f t="shared" si="51"/>
        <v>-0.49826995674084174</v>
      </c>
      <c r="X772" s="6">
        <v>0</v>
      </c>
      <c r="Y772">
        <v>1</v>
      </c>
      <c r="Z772" s="29">
        <f t="shared" si="52"/>
        <v>0.53982995510159526</v>
      </c>
      <c r="AA772" s="6">
        <v>0</v>
      </c>
      <c r="AB772" s="11" t="s">
        <v>9</v>
      </c>
      <c r="AI772" s="29">
        <f t="shared" si="53"/>
        <v>-0.49826995674084174</v>
      </c>
      <c r="AJ772" s="29">
        <f t="shared" si="54"/>
        <v>0.53982995510159526</v>
      </c>
      <c r="AK772" s="11" t="s">
        <v>1080</v>
      </c>
    </row>
    <row r="773" spans="1:37" x14ac:dyDescent="0.2">
      <c r="A773">
        <v>0</v>
      </c>
      <c r="B773" s="27">
        <v>-3.2802499668209353</v>
      </c>
      <c r="C773" s="27">
        <v>2.5646541000448999</v>
      </c>
      <c r="D773">
        <v>0</v>
      </c>
      <c r="E773" s="11" t="s">
        <v>1076</v>
      </c>
      <c r="G773" s="27">
        <v>-3.2802498624641414</v>
      </c>
      <c r="H773" s="6">
        <v>0</v>
      </c>
      <c r="I773">
        <v>1</v>
      </c>
      <c r="J773" s="27">
        <v>2.5646540372318598</v>
      </c>
      <c r="K773" s="6">
        <v>0</v>
      </c>
      <c r="L773" s="11" t="s">
        <v>9</v>
      </c>
      <c r="S773" s="27">
        <v>-3.2802498624641414</v>
      </c>
      <c r="T773" s="27">
        <v>2.5646540372318598</v>
      </c>
      <c r="U773" s="11" t="s">
        <v>1080</v>
      </c>
      <c r="W773" s="30">
        <f t="shared" si="51"/>
        <v>-0.49862464141187957</v>
      </c>
      <c r="X773" s="6">
        <v>0</v>
      </c>
      <c r="Y773">
        <v>1</v>
      </c>
      <c r="Z773" s="29">
        <f t="shared" si="52"/>
        <v>0.54037231859911117</v>
      </c>
      <c r="AA773" s="6">
        <v>0</v>
      </c>
      <c r="AB773" s="11" t="s">
        <v>9</v>
      </c>
      <c r="AI773" s="29">
        <f t="shared" si="53"/>
        <v>-0.49862464141187957</v>
      </c>
      <c r="AJ773" s="29">
        <f t="shared" si="54"/>
        <v>0.54037231859911117</v>
      </c>
      <c r="AK773" s="11" t="s">
        <v>1080</v>
      </c>
    </row>
    <row r="774" spans="1:37" x14ac:dyDescent="0.2">
      <c r="A774">
        <v>0</v>
      </c>
      <c r="B774" s="27">
        <v>-3.2802498884598492</v>
      </c>
      <c r="C774" s="27">
        <v>2.5646541010183901</v>
      </c>
      <c r="D774">
        <v>0</v>
      </c>
      <c r="E774" s="11" t="s">
        <v>1076</v>
      </c>
      <c r="G774" s="27">
        <v>-3.280249831828109</v>
      </c>
      <c r="H774" s="6">
        <v>0</v>
      </c>
      <c r="I774">
        <v>1</v>
      </c>
      <c r="J774" s="27">
        <v>2.5646540120934</v>
      </c>
      <c r="K774" s="6">
        <v>0</v>
      </c>
      <c r="L774" s="11" t="s">
        <v>9</v>
      </c>
      <c r="S774" s="27">
        <v>-3.280249831828109</v>
      </c>
      <c r="T774" s="27">
        <v>2.5646540120934</v>
      </c>
      <c r="U774" s="11" t="s">
        <v>1080</v>
      </c>
      <c r="W774" s="30">
        <f t="shared" si="51"/>
        <v>-0.49831828109017806</v>
      </c>
      <c r="X774" s="6">
        <v>0</v>
      </c>
      <c r="Y774">
        <v>1</v>
      </c>
      <c r="Z774" s="29">
        <f t="shared" si="52"/>
        <v>0.54012093400160666</v>
      </c>
      <c r="AA774" s="6">
        <v>0</v>
      </c>
      <c r="AB774" s="11" t="s">
        <v>9</v>
      </c>
      <c r="AI774" s="29">
        <f t="shared" si="53"/>
        <v>-0.49831828109017806</v>
      </c>
      <c r="AJ774" s="29">
        <f t="shared" si="54"/>
        <v>0.54012093400160666</v>
      </c>
      <c r="AK774" s="11" t="s">
        <v>1080</v>
      </c>
    </row>
    <row r="775" spans="1:37" x14ac:dyDescent="0.2">
      <c r="A775">
        <v>0</v>
      </c>
      <c r="B775" s="27">
        <v>-3.2802500374534898</v>
      </c>
      <c r="C775" s="27">
        <v>2.56465410261861</v>
      </c>
      <c r="D775">
        <v>0</v>
      </c>
      <c r="E775" s="11" t="s">
        <v>1076</v>
      </c>
      <c r="G775" s="27">
        <v>-3.2802498094290273</v>
      </c>
      <c r="H775" s="6">
        <v>0</v>
      </c>
      <c r="I775">
        <v>1</v>
      </c>
      <c r="J775" s="27">
        <v>2.56465381143183</v>
      </c>
      <c r="K775" s="6">
        <v>0</v>
      </c>
      <c r="L775" s="11" t="s">
        <v>9</v>
      </c>
      <c r="S775" s="27">
        <v>-3.2802498094290273</v>
      </c>
      <c r="T775" s="27">
        <v>2.56465381143183</v>
      </c>
      <c r="U775" s="11" t="s">
        <v>1080</v>
      </c>
      <c r="W775" s="30">
        <f t="shared" si="51"/>
        <v>-0.49809429027664009</v>
      </c>
      <c r="X775" s="6">
        <v>0</v>
      </c>
      <c r="Y775">
        <v>1</v>
      </c>
      <c r="Z775" s="29">
        <f t="shared" si="52"/>
        <v>0.53811431830035872</v>
      </c>
      <c r="AA775" s="6">
        <v>0</v>
      </c>
      <c r="AB775" s="11" t="s">
        <v>9</v>
      </c>
      <c r="AI775" s="29">
        <f t="shared" si="53"/>
        <v>-0.49809429027664009</v>
      </c>
      <c r="AJ775" s="29">
        <f t="shared" si="54"/>
        <v>0.53811431830035872</v>
      </c>
      <c r="AK775" s="11" t="s">
        <v>1080</v>
      </c>
    </row>
    <row r="776" spans="1:37" x14ac:dyDescent="0.2">
      <c r="A776">
        <v>0</v>
      </c>
      <c r="B776" s="27">
        <v>-3.2802500028187507</v>
      </c>
      <c r="C776" s="27">
        <v>2.5646541027604401</v>
      </c>
      <c r="D776">
        <v>0</v>
      </c>
      <c r="E776" s="11" t="s">
        <v>1076</v>
      </c>
      <c r="G776" s="27">
        <v>-3.2802499309321091</v>
      </c>
      <c r="H776" s="6">
        <v>0</v>
      </c>
      <c r="I776">
        <v>1</v>
      </c>
      <c r="J776" s="27">
        <v>2.5646541522251698</v>
      </c>
      <c r="K776" s="6">
        <v>0</v>
      </c>
      <c r="L776" s="11" t="s">
        <v>9</v>
      </c>
      <c r="S776" s="27">
        <v>-3.2802499309321091</v>
      </c>
      <c r="T776" s="27">
        <v>2.5646541522251698</v>
      </c>
      <c r="U776" s="11" t="s">
        <v>1080</v>
      </c>
      <c r="W776" s="30">
        <f t="shared" si="51"/>
        <v>-0.49930932109418791</v>
      </c>
      <c r="X776" s="6">
        <v>0</v>
      </c>
      <c r="Y776">
        <v>1</v>
      </c>
      <c r="Z776" s="29">
        <f t="shared" si="52"/>
        <v>0.54152225169673329</v>
      </c>
      <c r="AA776" s="6">
        <v>0</v>
      </c>
      <c r="AB776" s="11" t="s">
        <v>9</v>
      </c>
      <c r="AI776" s="29">
        <f t="shared" si="53"/>
        <v>-0.49930932109418791</v>
      </c>
      <c r="AJ776" s="29">
        <f t="shared" si="54"/>
        <v>0.54152225169673329</v>
      </c>
      <c r="AK776" s="11" t="s">
        <v>1080</v>
      </c>
    </row>
    <row r="777" spans="1:37" x14ac:dyDescent="0.2">
      <c r="A777">
        <v>0</v>
      </c>
      <c r="B777" s="27">
        <v>-3.2802499342237295</v>
      </c>
      <c r="C777" s="27">
        <v>2.56465410331734</v>
      </c>
      <c r="D777">
        <v>0</v>
      </c>
      <c r="E777" s="11" t="s">
        <v>1076</v>
      </c>
      <c r="G777" s="27">
        <v>-3.2802496896874165</v>
      </c>
      <c r="H777" s="6">
        <v>0</v>
      </c>
      <c r="I777">
        <v>1</v>
      </c>
      <c r="J777" s="27">
        <v>2.5646537707128498</v>
      </c>
      <c r="K777" s="6">
        <v>0</v>
      </c>
      <c r="L777" s="11" t="s">
        <v>9</v>
      </c>
      <c r="S777" s="27">
        <v>-3.2802496896874165</v>
      </c>
      <c r="T777" s="27">
        <v>2.5646537707128498</v>
      </c>
      <c r="U777" s="11" t="s">
        <v>1080</v>
      </c>
      <c r="W777" s="30">
        <f t="shared" si="51"/>
        <v>-0.49689687416685047</v>
      </c>
      <c r="X777" s="6">
        <v>0</v>
      </c>
      <c r="Y777">
        <v>1</v>
      </c>
      <c r="Z777" s="29">
        <f t="shared" si="52"/>
        <v>0.53770712849654956</v>
      </c>
      <c r="AA777" s="6">
        <v>0</v>
      </c>
      <c r="AB777" s="11" t="s">
        <v>9</v>
      </c>
      <c r="AI777" s="29">
        <f t="shared" si="53"/>
        <v>-0.49689687416685047</v>
      </c>
      <c r="AJ777" s="29">
        <f t="shared" si="54"/>
        <v>0.53770712849654956</v>
      </c>
      <c r="AK777" s="11" t="s">
        <v>1080</v>
      </c>
    </row>
    <row r="778" spans="1:37" x14ac:dyDescent="0.2">
      <c r="A778">
        <v>0</v>
      </c>
      <c r="B778" s="27">
        <v>-3.2802499884874812</v>
      </c>
      <c r="C778" s="27">
        <v>2.5646541055142098</v>
      </c>
      <c r="D778">
        <v>0</v>
      </c>
      <c r="E778" s="11" t="s">
        <v>1076</v>
      </c>
      <c r="G778" s="27">
        <v>-3.2802497669311097</v>
      </c>
      <c r="H778" s="6">
        <v>0</v>
      </c>
      <c r="I778">
        <v>1</v>
      </c>
      <c r="J778" s="27">
        <v>2.5646539838323301</v>
      </c>
      <c r="K778" s="6">
        <v>0</v>
      </c>
      <c r="L778" s="11" t="s">
        <v>9</v>
      </c>
      <c r="S778" s="27">
        <v>-3.2802497669311097</v>
      </c>
      <c r="T778" s="27">
        <v>2.5646539838323301</v>
      </c>
      <c r="U778" s="11" t="s">
        <v>1080</v>
      </c>
      <c r="W778" s="30">
        <f t="shared" si="51"/>
        <v>-0.49766931109479629</v>
      </c>
      <c r="X778" s="6">
        <v>0</v>
      </c>
      <c r="Y778">
        <v>1</v>
      </c>
      <c r="Z778" s="29">
        <f t="shared" si="52"/>
        <v>0.53983832330050063</v>
      </c>
      <c r="AA778" s="6">
        <v>0</v>
      </c>
      <c r="AB778" s="11" t="s">
        <v>9</v>
      </c>
      <c r="AI778" s="29">
        <f t="shared" si="53"/>
        <v>-0.49766931109479629</v>
      </c>
      <c r="AJ778" s="29">
        <f t="shared" si="54"/>
        <v>0.53983832330050063</v>
      </c>
      <c r="AK778" s="11" t="s">
        <v>1080</v>
      </c>
    </row>
    <row r="779" spans="1:37" x14ac:dyDescent="0.2">
      <c r="A779">
        <v>0</v>
      </c>
      <c r="B779" s="27">
        <v>-3.2802499497115876</v>
      </c>
      <c r="C779" s="27">
        <v>2.56465410914437</v>
      </c>
      <c r="D779">
        <v>0</v>
      </c>
      <c r="E779" s="11" t="s">
        <v>1076</v>
      </c>
      <c r="G779" s="27">
        <v>-3.2802499251245196</v>
      </c>
      <c r="H779" s="6">
        <v>0</v>
      </c>
      <c r="I779">
        <v>1</v>
      </c>
      <c r="J779" s="27">
        <v>2.56465403083127</v>
      </c>
      <c r="K779" s="6">
        <v>0</v>
      </c>
      <c r="L779" s="11" t="s">
        <v>9</v>
      </c>
      <c r="S779" s="27">
        <v>-3.2802499251245196</v>
      </c>
      <c r="T779" s="27">
        <v>2.56465403083127</v>
      </c>
      <c r="U779" s="11" t="s">
        <v>1080</v>
      </c>
      <c r="W779" s="30">
        <f t="shared" si="51"/>
        <v>-0.49925124519359088</v>
      </c>
      <c r="X779" s="6">
        <v>0</v>
      </c>
      <c r="Y779">
        <v>1</v>
      </c>
      <c r="Z779" s="29">
        <f t="shared" si="52"/>
        <v>0.54030831269847113</v>
      </c>
      <c r="AA779" s="6">
        <v>0</v>
      </c>
      <c r="AB779" s="11" t="s">
        <v>9</v>
      </c>
      <c r="AI779" s="29">
        <f t="shared" si="53"/>
        <v>-0.49925124519359088</v>
      </c>
      <c r="AJ779" s="29">
        <f t="shared" si="54"/>
        <v>0.54030831269847113</v>
      </c>
      <c r="AK779" s="11" t="s">
        <v>1080</v>
      </c>
    </row>
    <row r="780" spans="1:37" x14ac:dyDescent="0.2">
      <c r="A780">
        <v>0</v>
      </c>
      <c r="B780" s="27">
        <v>-3.2802499447457358</v>
      </c>
      <c r="C780" s="27">
        <v>2.56465411124704</v>
      </c>
      <c r="D780">
        <v>0</v>
      </c>
      <c r="E780" s="11" t="s">
        <v>1076</v>
      </c>
      <c r="G780" s="27">
        <v>-3.2802497085473532</v>
      </c>
      <c r="H780" s="6">
        <v>0</v>
      </c>
      <c r="I780">
        <v>1</v>
      </c>
      <c r="J780" s="27">
        <v>2.56465382552864</v>
      </c>
      <c r="K780" s="6">
        <v>0</v>
      </c>
      <c r="L780" s="11" t="s">
        <v>9</v>
      </c>
      <c r="S780" s="27">
        <v>-3.2802497085473532</v>
      </c>
      <c r="T780" s="27">
        <v>2.56465382552864</v>
      </c>
      <c r="U780" s="11" t="s">
        <v>1080</v>
      </c>
      <c r="W780" s="30">
        <f t="shared" si="51"/>
        <v>-0.497085473529296</v>
      </c>
      <c r="X780" s="6">
        <v>0</v>
      </c>
      <c r="Y780">
        <v>1</v>
      </c>
      <c r="Z780" s="29">
        <f t="shared" si="52"/>
        <v>0.53825528639936238</v>
      </c>
      <c r="AA780" s="6">
        <v>0</v>
      </c>
      <c r="AB780" s="11" t="s">
        <v>9</v>
      </c>
      <c r="AI780" s="29">
        <f t="shared" si="53"/>
        <v>-0.497085473529296</v>
      </c>
      <c r="AJ780" s="29">
        <f t="shared" si="54"/>
        <v>0.53825528639936238</v>
      </c>
      <c r="AK780" s="11" t="s">
        <v>1080</v>
      </c>
    </row>
    <row r="781" spans="1:37" x14ac:dyDescent="0.2">
      <c r="A781">
        <v>0</v>
      </c>
      <c r="B781" s="27">
        <v>-3.2802499315291853</v>
      </c>
      <c r="C781" s="27">
        <v>2.5646541122850399</v>
      </c>
      <c r="D781">
        <v>0</v>
      </c>
      <c r="E781" s="11" t="s">
        <v>1076</v>
      </c>
      <c r="G781" s="27">
        <v>-3.2802498633791535</v>
      </c>
      <c r="H781" s="6">
        <v>0</v>
      </c>
      <c r="I781">
        <v>1</v>
      </c>
      <c r="J781" s="27">
        <v>2.56465389565109</v>
      </c>
      <c r="K781" s="6">
        <v>0</v>
      </c>
      <c r="L781" s="11" t="s">
        <v>9</v>
      </c>
      <c r="S781" s="27">
        <v>-3.2802498633791535</v>
      </c>
      <c r="T781" s="27">
        <v>2.56465389565109</v>
      </c>
      <c r="U781" s="11" t="s">
        <v>1080</v>
      </c>
      <c r="W781" s="30">
        <f t="shared" si="51"/>
        <v>-0.49863379153248388</v>
      </c>
      <c r="X781" s="6">
        <v>0</v>
      </c>
      <c r="Y781">
        <v>1</v>
      </c>
      <c r="Z781" s="29">
        <f t="shared" si="52"/>
        <v>0.5389565108998795</v>
      </c>
      <c r="AA781" s="6">
        <v>0</v>
      </c>
      <c r="AB781" s="11" t="s">
        <v>9</v>
      </c>
      <c r="AI781" s="29">
        <f t="shared" si="53"/>
        <v>-0.49863379153248388</v>
      </c>
      <c r="AJ781" s="29">
        <f t="shared" si="54"/>
        <v>0.5389565108998795</v>
      </c>
      <c r="AK781" s="11" t="s">
        <v>1080</v>
      </c>
    </row>
    <row r="782" spans="1:37" x14ac:dyDescent="0.2">
      <c r="A782">
        <v>0</v>
      </c>
      <c r="B782" s="27">
        <v>-3.2802499084207501</v>
      </c>
      <c r="C782" s="27">
        <v>2.5646541130166902</v>
      </c>
      <c r="D782">
        <v>0</v>
      </c>
      <c r="E782" s="11" t="s">
        <v>1076</v>
      </c>
      <c r="G782" s="27">
        <v>-3.2802497248287117</v>
      </c>
      <c r="H782" s="6">
        <v>0</v>
      </c>
      <c r="I782">
        <v>1</v>
      </c>
      <c r="J782" s="27">
        <v>2.5646538050327998</v>
      </c>
      <c r="K782" s="6">
        <v>0</v>
      </c>
      <c r="L782" s="11" t="s">
        <v>9</v>
      </c>
      <c r="S782" s="27">
        <v>-3.2802497248287117</v>
      </c>
      <c r="T782" s="27">
        <v>2.5646538050327998</v>
      </c>
      <c r="U782" s="11" t="s">
        <v>1080</v>
      </c>
      <c r="W782" s="30">
        <f t="shared" si="51"/>
        <v>-0.49724828711623559</v>
      </c>
      <c r="X782" s="6">
        <v>0</v>
      </c>
      <c r="Y782">
        <v>1</v>
      </c>
      <c r="Z782" s="29">
        <f t="shared" si="52"/>
        <v>0.5380503279993718</v>
      </c>
      <c r="AA782" s="6">
        <v>0</v>
      </c>
      <c r="AB782" s="11" t="s">
        <v>9</v>
      </c>
      <c r="AI782" s="29">
        <f t="shared" si="53"/>
        <v>-0.49724828711623559</v>
      </c>
      <c r="AJ782" s="29">
        <f t="shared" si="54"/>
        <v>0.5380503279993718</v>
      </c>
      <c r="AK782" s="11" t="s">
        <v>1080</v>
      </c>
    </row>
    <row r="783" spans="1:37" x14ac:dyDescent="0.2">
      <c r="A783">
        <v>0</v>
      </c>
      <c r="B783" s="27">
        <v>-3.280249893184938</v>
      </c>
      <c r="C783" s="27">
        <v>2.5646541159820502</v>
      </c>
      <c r="D783">
        <v>0</v>
      </c>
      <c r="E783" s="11" t="s">
        <v>1076</v>
      </c>
      <c r="G783" s="27">
        <v>-3.2802498875364212</v>
      </c>
      <c r="H783" s="6">
        <v>0</v>
      </c>
      <c r="I783">
        <v>1</v>
      </c>
      <c r="J783" s="27">
        <v>2.5646540096896202</v>
      </c>
      <c r="K783" s="6">
        <v>0</v>
      </c>
      <c r="L783" s="11" t="s">
        <v>9</v>
      </c>
      <c r="S783" s="27">
        <v>-3.2802498875364212</v>
      </c>
      <c r="T783" s="27">
        <v>2.5646540096896202</v>
      </c>
      <c r="U783" s="11" t="s">
        <v>1080</v>
      </c>
      <c r="W783" s="30">
        <f t="shared" si="51"/>
        <v>-0.49887536421010736</v>
      </c>
      <c r="X783" s="6">
        <v>0</v>
      </c>
      <c r="Y783">
        <v>1</v>
      </c>
      <c r="Z783" s="29">
        <f t="shared" si="52"/>
        <v>0.54009689620215795</v>
      </c>
      <c r="AA783" s="6">
        <v>0</v>
      </c>
      <c r="AB783" s="11" t="s">
        <v>9</v>
      </c>
      <c r="AI783" s="29">
        <f t="shared" si="53"/>
        <v>-0.49887536421010736</v>
      </c>
      <c r="AJ783" s="29">
        <f t="shared" si="54"/>
        <v>0.54009689620215795</v>
      </c>
      <c r="AK783" s="11" t="s">
        <v>1080</v>
      </c>
    </row>
    <row r="784" spans="1:37" x14ac:dyDescent="0.2">
      <c r="A784">
        <v>0</v>
      </c>
      <c r="B784" s="27">
        <v>-3.2802497644334041</v>
      </c>
      <c r="C784" s="27">
        <v>2.5646541167638199</v>
      </c>
      <c r="D784">
        <v>0</v>
      </c>
      <c r="E784" s="11" t="s">
        <v>1076</v>
      </c>
      <c r="G784" s="27">
        <v>-3.2802499409225163</v>
      </c>
      <c r="H784" s="6">
        <v>0</v>
      </c>
      <c r="I784">
        <v>1</v>
      </c>
      <c r="J784" s="27">
        <v>2.5646540639750501</v>
      </c>
      <c r="K784" s="6">
        <v>0</v>
      </c>
      <c r="L784" s="11" t="s">
        <v>9</v>
      </c>
      <c r="S784" s="27">
        <v>-3.2802499409225163</v>
      </c>
      <c r="T784" s="27">
        <v>2.5646540639750501</v>
      </c>
      <c r="U784" s="11" t="s">
        <v>1080</v>
      </c>
      <c r="W784" s="30">
        <f t="shared" si="51"/>
        <v>-0.49940922516543651</v>
      </c>
      <c r="X784" s="6">
        <v>0</v>
      </c>
      <c r="Y784">
        <v>1</v>
      </c>
      <c r="Z784" s="29">
        <f t="shared" si="52"/>
        <v>0.5406397505030327</v>
      </c>
      <c r="AA784" s="6">
        <v>0</v>
      </c>
      <c r="AB784" s="11" t="s">
        <v>9</v>
      </c>
      <c r="AI784" s="29">
        <f t="shared" si="53"/>
        <v>-0.49940922516543651</v>
      </c>
      <c r="AJ784" s="29">
        <f t="shared" si="54"/>
        <v>0.5406397505030327</v>
      </c>
      <c r="AK784" s="11" t="s">
        <v>1080</v>
      </c>
    </row>
    <row r="785" spans="1:37" x14ac:dyDescent="0.2">
      <c r="A785">
        <v>0</v>
      </c>
      <c r="B785" s="27">
        <v>-3.2802499664687241</v>
      </c>
      <c r="C785" s="27">
        <v>2.5646541171362598</v>
      </c>
      <c r="D785">
        <v>0</v>
      </c>
      <c r="E785" s="11" t="s">
        <v>1076</v>
      </c>
      <c r="G785" s="27">
        <v>-3.2802498351864342</v>
      </c>
      <c r="H785" s="6">
        <v>0</v>
      </c>
      <c r="I785">
        <v>1</v>
      </c>
      <c r="J785" s="27">
        <v>2.5646538464489601</v>
      </c>
      <c r="K785" s="6">
        <v>0</v>
      </c>
      <c r="L785" s="11" t="s">
        <v>9</v>
      </c>
      <c r="S785" s="27">
        <v>-3.2802498351864342</v>
      </c>
      <c r="T785" s="27">
        <v>2.5646538464489601</v>
      </c>
      <c r="U785" s="11" t="s">
        <v>1080</v>
      </c>
      <c r="W785" s="30">
        <f t="shared" si="51"/>
        <v>-0.49835186434211209</v>
      </c>
      <c r="X785" s="6">
        <v>0</v>
      </c>
      <c r="Y785">
        <v>1</v>
      </c>
      <c r="Z785" s="29">
        <f t="shared" si="52"/>
        <v>0.53846448960030102</v>
      </c>
      <c r="AA785" s="6">
        <v>0</v>
      </c>
      <c r="AB785" s="11" t="s">
        <v>9</v>
      </c>
      <c r="AI785" s="29">
        <f t="shared" si="53"/>
        <v>-0.49835186434211209</v>
      </c>
      <c r="AJ785" s="29">
        <f t="shared" si="54"/>
        <v>0.53846448960030102</v>
      </c>
      <c r="AK785" s="11" t="s">
        <v>1080</v>
      </c>
    </row>
    <row r="786" spans="1:37" x14ac:dyDescent="0.2">
      <c r="A786">
        <v>0</v>
      </c>
      <c r="B786" s="27">
        <v>-3.2802498442417169</v>
      </c>
      <c r="C786" s="27">
        <v>2.5646541184695302</v>
      </c>
      <c r="D786">
        <v>0</v>
      </c>
      <c r="E786" s="11" t="s">
        <v>1076</v>
      </c>
      <c r="G786" s="27">
        <v>-3.2802499036184827</v>
      </c>
      <c r="H786" s="6">
        <v>0</v>
      </c>
      <c r="I786">
        <v>1</v>
      </c>
      <c r="J786" s="27">
        <v>2.5646541269528602</v>
      </c>
      <c r="K786" s="6">
        <v>0</v>
      </c>
      <c r="L786" s="11" t="s">
        <v>9</v>
      </c>
      <c r="S786" s="27">
        <v>-3.2802499036184827</v>
      </c>
      <c r="T786" s="27">
        <v>2.5646541269528602</v>
      </c>
      <c r="U786" s="11" t="s">
        <v>1080</v>
      </c>
      <c r="W786" s="30">
        <f t="shared" si="51"/>
        <v>-0.49903618482494494</v>
      </c>
      <c r="X786" s="6">
        <v>0</v>
      </c>
      <c r="Y786">
        <v>1</v>
      </c>
      <c r="Z786" s="29">
        <f t="shared" si="52"/>
        <v>0.54126952860315214</v>
      </c>
      <c r="AA786" s="6">
        <v>0</v>
      </c>
      <c r="AB786" s="11" t="s">
        <v>9</v>
      </c>
      <c r="AI786" s="29">
        <f t="shared" si="53"/>
        <v>-0.49903618482494494</v>
      </c>
      <c r="AJ786" s="29">
        <f t="shared" si="54"/>
        <v>0.54126952860315214</v>
      </c>
      <c r="AK786" s="11" t="s">
        <v>1080</v>
      </c>
    </row>
    <row r="787" spans="1:37" x14ac:dyDescent="0.2">
      <c r="A787">
        <v>0</v>
      </c>
      <c r="B787" s="27">
        <v>-3.2802500946071866</v>
      </c>
      <c r="C787" s="27">
        <v>2.56465411915292</v>
      </c>
      <c r="D787">
        <v>0</v>
      </c>
      <c r="E787" s="11" t="s">
        <v>1076</v>
      </c>
      <c r="G787" s="27">
        <v>-3.2802497318977757</v>
      </c>
      <c r="H787" s="6">
        <v>0</v>
      </c>
      <c r="I787">
        <v>1</v>
      </c>
      <c r="J787" s="27">
        <v>2.5646538741769902</v>
      </c>
      <c r="K787" s="6">
        <v>0</v>
      </c>
      <c r="L787" s="11" t="s">
        <v>9</v>
      </c>
      <c r="S787" s="27">
        <v>-3.2802497318977757</v>
      </c>
      <c r="T787" s="27">
        <v>2.5646538741769902</v>
      </c>
      <c r="U787" s="11" t="s">
        <v>1080</v>
      </c>
      <c r="W787" s="30">
        <f t="shared" si="51"/>
        <v>-0.49731897775927791</v>
      </c>
      <c r="X787" s="6">
        <v>0</v>
      </c>
      <c r="Y787">
        <v>1</v>
      </c>
      <c r="Z787" s="29">
        <f t="shared" si="52"/>
        <v>0.53874176990211708</v>
      </c>
      <c r="AA787" s="6">
        <v>0</v>
      </c>
      <c r="AB787" s="11" t="s">
        <v>9</v>
      </c>
      <c r="AI787" s="29">
        <f t="shared" si="53"/>
        <v>-0.49731897775927791</v>
      </c>
      <c r="AJ787" s="29">
        <f t="shared" si="54"/>
        <v>0.53874176990211708</v>
      </c>
      <c r="AK787" s="11" t="s">
        <v>1080</v>
      </c>
    </row>
    <row r="788" spans="1:37" x14ac:dyDescent="0.2">
      <c r="A788">
        <v>0</v>
      </c>
      <c r="B788" s="27">
        <v>-3.2802499789578636</v>
      </c>
      <c r="C788" s="27">
        <v>2.5646541194295498</v>
      </c>
      <c r="D788">
        <v>0</v>
      </c>
      <c r="E788" s="11" t="s">
        <v>1076</v>
      </c>
      <c r="G788" s="27">
        <v>-3.2802498511814697</v>
      </c>
      <c r="H788" s="6">
        <v>0</v>
      </c>
      <c r="I788">
        <v>1</v>
      </c>
      <c r="J788" s="27">
        <v>2.5646539155689099</v>
      </c>
      <c r="K788" s="6">
        <v>0</v>
      </c>
      <c r="L788" s="11" t="s">
        <v>9</v>
      </c>
      <c r="S788" s="27">
        <v>-3.2802498511814697</v>
      </c>
      <c r="T788" s="27">
        <v>2.5646539155689099</v>
      </c>
      <c r="U788" s="11" t="s">
        <v>1080</v>
      </c>
      <c r="W788" s="30">
        <f t="shared" si="51"/>
        <v>-0.49851181469421135</v>
      </c>
      <c r="X788" s="6">
        <v>0</v>
      </c>
      <c r="Y788">
        <v>1</v>
      </c>
      <c r="Z788" s="29">
        <f t="shared" si="52"/>
        <v>0.53915568909724243</v>
      </c>
      <c r="AA788" s="6">
        <v>0</v>
      </c>
      <c r="AB788" s="11" t="s">
        <v>9</v>
      </c>
      <c r="AI788" s="29">
        <f t="shared" si="53"/>
        <v>-0.49851181469421135</v>
      </c>
      <c r="AJ788" s="29">
        <f t="shared" si="54"/>
        <v>0.53915568909724243</v>
      </c>
      <c r="AK788" s="11" t="s">
        <v>1080</v>
      </c>
    </row>
    <row r="789" spans="1:37" x14ac:dyDescent="0.2">
      <c r="A789">
        <v>0</v>
      </c>
      <c r="B789" s="27">
        <v>-3.2802499336137201</v>
      </c>
      <c r="C789" s="27">
        <v>2.5646541197873098</v>
      </c>
      <c r="D789">
        <v>0</v>
      </c>
      <c r="E789" s="11" t="s">
        <v>1076</v>
      </c>
      <c r="G789" s="27">
        <v>-3.2802498934597701</v>
      </c>
      <c r="H789" s="6">
        <v>0</v>
      </c>
      <c r="I789">
        <v>1</v>
      </c>
      <c r="J789" s="27">
        <v>2.56465408029002</v>
      </c>
      <c r="K789" s="6">
        <v>0</v>
      </c>
      <c r="L789" s="11" t="s">
        <v>9</v>
      </c>
      <c r="S789" s="27">
        <v>-3.2802498934597701</v>
      </c>
      <c r="T789" s="27">
        <v>2.56465408029002</v>
      </c>
      <c r="U789" s="11" t="s">
        <v>1080</v>
      </c>
      <c r="W789" s="30">
        <f t="shared" si="51"/>
        <v>-0.4989345977010089</v>
      </c>
      <c r="X789" s="6">
        <v>0</v>
      </c>
      <c r="Y789">
        <v>1</v>
      </c>
      <c r="Z789" s="29">
        <f t="shared" si="52"/>
        <v>0.5408029001991963</v>
      </c>
      <c r="AA789" s="6">
        <v>0</v>
      </c>
      <c r="AB789" s="11" t="s">
        <v>9</v>
      </c>
      <c r="AI789" s="29">
        <f t="shared" si="53"/>
        <v>-0.4989345977010089</v>
      </c>
      <c r="AJ789" s="29">
        <f t="shared" si="54"/>
        <v>0.5408029001991963</v>
      </c>
      <c r="AK789" s="11" t="s">
        <v>1080</v>
      </c>
    </row>
    <row r="790" spans="1:37" x14ac:dyDescent="0.2">
      <c r="A790">
        <v>0</v>
      </c>
      <c r="B790" s="27">
        <v>-3.2802498810182499</v>
      </c>
      <c r="C790" s="27">
        <v>2.5646541201960198</v>
      </c>
      <c r="D790">
        <v>0</v>
      </c>
      <c r="E790" s="11" t="s">
        <v>1076</v>
      </c>
      <c r="G790" s="27">
        <v>-3.2802499047235574</v>
      </c>
      <c r="H790" s="6">
        <v>0</v>
      </c>
      <c r="I790">
        <v>1</v>
      </c>
      <c r="J790" s="27">
        <v>2.5646540503218</v>
      </c>
      <c r="K790" s="6">
        <v>0</v>
      </c>
      <c r="L790" s="11" t="s">
        <v>9</v>
      </c>
      <c r="S790" s="27">
        <v>-3.2802499047235574</v>
      </c>
      <c r="T790" s="27">
        <v>2.5646540503218</v>
      </c>
      <c r="U790" s="11" t="s">
        <v>1080</v>
      </c>
      <c r="W790" s="30">
        <f t="shared" si="51"/>
        <v>-0.49904723557119723</v>
      </c>
      <c r="X790" s="6">
        <v>0</v>
      </c>
      <c r="Y790">
        <v>1</v>
      </c>
      <c r="Z790" s="29">
        <f t="shared" si="52"/>
        <v>0.54050321799877565</v>
      </c>
      <c r="AA790" s="6">
        <v>0</v>
      </c>
      <c r="AB790" s="11" t="s">
        <v>9</v>
      </c>
      <c r="AI790" s="29">
        <f t="shared" si="53"/>
        <v>-0.49904723557119723</v>
      </c>
      <c r="AJ790" s="29">
        <f t="shared" si="54"/>
        <v>0.54050321799877565</v>
      </c>
      <c r="AK790" s="11" t="s">
        <v>1080</v>
      </c>
    </row>
    <row r="791" spans="1:37" x14ac:dyDescent="0.2">
      <c r="A791">
        <v>0</v>
      </c>
      <c r="B791" s="27">
        <v>-3.2802499780999126</v>
      </c>
      <c r="C791" s="27">
        <v>2.56465412107783</v>
      </c>
      <c r="D791">
        <v>0</v>
      </c>
      <c r="E791" s="11" t="s">
        <v>1076</v>
      </c>
      <c r="G791" s="27">
        <v>-3.2802499084207501</v>
      </c>
      <c r="H791" s="6">
        <v>0</v>
      </c>
      <c r="I791">
        <v>1</v>
      </c>
      <c r="J791" s="27">
        <v>2.5646541130166902</v>
      </c>
      <c r="K791" s="6">
        <v>0</v>
      </c>
      <c r="L791" s="11" t="s">
        <v>9</v>
      </c>
      <c r="S791" s="27">
        <v>-3.2802499084207501</v>
      </c>
      <c r="T791" s="27">
        <v>2.5646541130166902</v>
      </c>
      <c r="U791" s="11" t="s">
        <v>1080</v>
      </c>
      <c r="W791" s="30">
        <f t="shared" si="51"/>
        <v>-0.49908420749852667</v>
      </c>
      <c r="X791" s="6">
        <v>0</v>
      </c>
      <c r="Y791">
        <v>1</v>
      </c>
      <c r="Z791" s="29">
        <f t="shared" si="52"/>
        <v>0.54113016690098448</v>
      </c>
      <c r="AA791" s="6">
        <v>0</v>
      </c>
      <c r="AB791" s="11" t="s">
        <v>9</v>
      </c>
      <c r="AI791" s="29">
        <f t="shared" si="53"/>
        <v>-0.49908420749852667</v>
      </c>
      <c r="AJ791" s="29">
        <f t="shared" si="54"/>
        <v>0.54113016690098448</v>
      </c>
      <c r="AK791" s="11" t="s">
        <v>1080</v>
      </c>
    </row>
    <row r="792" spans="1:37" x14ac:dyDescent="0.2">
      <c r="A792">
        <v>0</v>
      </c>
      <c r="B792" s="27">
        <v>-3.2802499017630122</v>
      </c>
      <c r="C792" s="27">
        <v>2.5646541234935398</v>
      </c>
      <c r="D792">
        <v>0</v>
      </c>
      <c r="E792" s="11" t="s">
        <v>1076</v>
      </c>
      <c r="G792" s="27">
        <v>-3.280249709728368</v>
      </c>
      <c r="H792" s="6">
        <v>0</v>
      </c>
      <c r="I792">
        <v>1</v>
      </c>
      <c r="J792" s="27">
        <v>2.5646538066092801</v>
      </c>
      <c r="K792" s="6">
        <v>0</v>
      </c>
      <c r="L792" s="11" t="s">
        <v>9</v>
      </c>
      <c r="S792" s="27">
        <v>-3.280249709728368</v>
      </c>
      <c r="T792" s="27">
        <v>2.5646538066092801</v>
      </c>
      <c r="U792" s="11" t="s">
        <v>1080</v>
      </c>
      <c r="W792" s="30">
        <f t="shared" si="51"/>
        <v>-0.4970972836817964</v>
      </c>
      <c r="X792" s="6">
        <v>0</v>
      </c>
      <c r="Y792">
        <v>1</v>
      </c>
      <c r="Z792" s="29">
        <f t="shared" si="52"/>
        <v>0.53806609280218254</v>
      </c>
      <c r="AA792" s="6">
        <v>0</v>
      </c>
      <c r="AB792" s="11" t="s">
        <v>9</v>
      </c>
      <c r="AI792" s="29">
        <f t="shared" si="53"/>
        <v>-0.4970972836817964</v>
      </c>
      <c r="AJ792" s="29">
        <f t="shared" si="54"/>
        <v>0.53806609280218254</v>
      </c>
      <c r="AK792" s="11" t="s">
        <v>1080</v>
      </c>
    </row>
    <row r="793" spans="1:37" x14ac:dyDescent="0.2">
      <c r="A793">
        <v>0</v>
      </c>
      <c r="B793" s="27">
        <v>-3.2802499876551861</v>
      </c>
      <c r="C793" s="27">
        <v>2.5646541242853198</v>
      </c>
      <c r="D793">
        <v>0</v>
      </c>
      <c r="E793" s="11" t="s">
        <v>1076</v>
      </c>
      <c r="G793" s="27">
        <v>-3.2802498135441116</v>
      </c>
      <c r="H793" s="6">
        <v>0</v>
      </c>
      <c r="I793">
        <v>1</v>
      </c>
      <c r="J793" s="27">
        <v>2.5646538451269199</v>
      </c>
      <c r="K793" s="6">
        <v>0</v>
      </c>
      <c r="L793" s="11" t="s">
        <v>9</v>
      </c>
      <c r="S793" s="27">
        <v>-3.2802498135441116</v>
      </c>
      <c r="T793" s="27">
        <v>2.5646538451269199</v>
      </c>
      <c r="U793" s="11" t="s">
        <v>1080</v>
      </c>
      <c r="W793" s="30">
        <f t="shared" si="51"/>
        <v>-0.49813544111384545</v>
      </c>
      <c r="X793" s="6">
        <v>0</v>
      </c>
      <c r="Y793">
        <v>1</v>
      </c>
      <c r="Z793" s="29">
        <f t="shared" si="52"/>
        <v>0.53845126919986797</v>
      </c>
      <c r="AA793" s="6">
        <v>0</v>
      </c>
      <c r="AB793" s="11" t="s">
        <v>9</v>
      </c>
      <c r="AI793" s="29">
        <f t="shared" si="53"/>
        <v>-0.49813544111384545</v>
      </c>
      <c r="AJ793" s="29">
        <f t="shared" si="54"/>
        <v>0.53845126919986797</v>
      </c>
      <c r="AK793" s="11" t="s">
        <v>1080</v>
      </c>
    </row>
    <row r="794" spans="1:37" x14ac:dyDescent="0.2">
      <c r="A794">
        <v>0</v>
      </c>
      <c r="B794" s="27">
        <v>-3.2802497969659545</v>
      </c>
      <c r="C794" s="27">
        <v>2.5646541244360099</v>
      </c>
      <c r="D794">
        <v>0</v>
      </c>
      <c r="E794" s="11" t="s">
        <v>1076</v>
      </c>
      <c r="G794" s="27">
        <v>-3.2802498045438346</v>
      </c>
      <c r="H794" s="6">
        <v>0</v>
      </c>
      <c r="I794">
        <v>1</v>
      </c>
      <c r="J794" s="27">
        <v>2.5646539532774901</v>
      </c>
      <c r="K794" s="6">
        <v>0</v>
      </c>
      <c r="L794" s="11" t="s">
        <v>9</v>
      </c>
      <c r="S794" s="27">
        <v>-3.2802498045438346</v>
      </c>
      <c r="T794" s="27">
        <v>2.5646539532774901</v>
      </c>
      <c r="U794" s="11" t="s">
        <v>1080</v>
      </c>
      <c r="W794" s="30">
        <f t="shared" si="51"/>
        <v>-0.49804543834761716</v>
      </c>
      <c r="X794" s="6">
        <v>0</v>
      </c>
      <c r="Y794">
        <v>1</v>
      </c>
      <c r="Z794" s="29">
        <f t="shared" si="52"/>
        <v>0.5395327749029093</v>
      </c>
      <c r="AA794" s="6">
        <v>0</v>
      </c>
      <c r="AB794" s="11" t="s">
        <v>9</v>
      </c>
      <c r="AI794" s="29">
        <f t="shared" si="53"/>
        <v>-0.49804543834761716</v>
      </c>
      <c r="AJ794" s="29">
        <f t="shared" si="54"/>
        <v>0.5395327749029093</v>
      </c>
      <c r="AK794" s="11" t="s">
        <v>1080</v>
      </c>
    </row>
    <row r="795" spans="1:37" x14ac:dyDescent="0.2">
      <c r="A795">
        <v>0</v>
      </c>
      <c r="B795" s="27">
        <v>-3.2802498254729113</v>
      </c>
      <c r="C795" s="27">
        <v>2.5646541245630101</v>
      </c>
      <c r="D795">
        <v>0</v>
      </c>
      <c r="E795" s="11" t="s">
        <v>1076</v>
      </c>
      <c r="G795" s="27">
        <v>-3.280249866110224</v>
      </c>
      <c r="H795" s="6">
        <v>0</v>
      </c>
      <c r="I795">
        <v>1</v>
      </c>
      <c r="J795" s="27">
        <v>2.56465390887857</v>
      </c>
      <c r="K795" s="6">
        <v>0</v>
      </c>
      <c r="L795" s="11" t="s">
        <v>9</v>
      </c>
      <c r="S795" s="27">
        <v>-3.280249866110224</v>
      </c>
      <c r="T795" s="27">
        <v>2.56465390887857</v>
      </c>
      <c r="U795" s="11" t="s">
        <v>1080</v>
      </c>
      <c r="W795" s="30">
        <f t="shared" si="51"/>
        <v>-0.49866110223956639</v>
      </c>
      <c r="X795" s="6">
        <v>0</v>
      </c>
      <c r="Y795">
        <v>1</v>
      </c>
      <c r="Z795" s="29">
        <f t="shared" si="52"/>
        <v>0.53908878569927765</v>
      </c>
      <c r="AA795" s="6">
        <v>0</v>
      </c>
      <c r="AB795" s="11" t="s">
        <v>9</v>
      </c>
      <c r="AI795" s="29">
        <f t="shared" si="53"/>
        <v>-0.49866110223956639</v>
      </c>
      <c r="AJ795" s="29">
        <f t="shared" si="54"/>
        <v>0.53908878569927765</v>
      </c>
      <c r="AK795" s="11" t="s">
        <v>1080</v>
      </c>
    </row>
    <row r="796" spans="1:37" x14ac:dyDescent="0.2">
      <c r="A796">
        <v>0</v>
      </c>
      <c r="B796" s="27">
        <v>-3.2802499893148491</v>
      </c>
      <c r="C796" s="27">
        <v>2.56465412494649</v>
      </c>
      <c r="D796">
        <v>0</v>
      </c>
      <c r="E796" s="11" t="s">
        <v>1076</v>
      </c>
      <c r="G796" s="27">
        <v>-3.2802498269718599</v>
      </c>
      <c r="H796" s="6">
        <v>0</v>
      </c>
      <c r="I796">
        <v>1</v>
      </c>
      <c r="J796" s="27">
        <v>2.5646538926715401</v>
      </c>
      <c r="K796" s="6">
        <v>0</v>
      </c>
      <c r="L796" s="11" t="s">
        <v>9</v>
      </c>
      <c r="S796" s="27">
        <v>-3.2802498269718599</v>
      </c>
      <c r="T796" s="27">
        <v>2.5646538926715401</v>
      </c>
      <c r="U796" s="11" t="s">
        <v>1080</v>
      </c>
      <c r="W796" s="30">
        <f t="shared" si="51"/>
        <v>-0.49826971859874902</v>
      </c>
      <c r="X796" s="6">
        <v>0</v>
      </c>
      <c r="Y796">
        <v>1</v>
      </c>
      <c r="Z796" s="29">
        <f t="shared" si="52"/>
        <v>0.53892671540234005</v>
      </c>
      <c r="AA796" s="6">
        <v>0</v>
      </c>
      <c r="AB796" s="11" t="s">
        <v>9</v>
      </c>
      <c r="AI796" s="29">
        <f t="shared" si="53"/>
        <v>-0.49826971859874902</v>
      </c>
      <c r="AJ796" s="29">
        <f t="shared" si="54"/>
        <v>0.53892671540234005</v>
      </c>
      <c r="AK796" s="11" t="s">
        <v>1080</v>
      </c>
    </row>
    <row r="797" spans="1:37" x14ac:dyDescent="0.2">
      <c r="A797">
        <v>0</v>
      </c>
      <c r="B797" s="27">
        <v>-3.2802498887242098</v>
      </c>
      <c r="C797" s="27">
        <v>2.5646541250894401</v>
      </c>
      <c r="D797">
        <v>0</v>
      </c>
      <c r="E797" s="11" t="s">
        <v>1076</v>
      </c>
      <c r="G797" s="27">
        <v>-3.2802498096950332</v>
      </c>
      <c r="H797" s="6">
        <v>0</v>
      </c>
      <c r="I797">
        <v>1</v>
      </c>
      <c r="J797" s="27">
        <v>2.5646538623955402</v>
      </c>
      <c r="K797" s="6">
        <v>0</v>
      </c>
      <c r="L797" s="11" t="s">
        <v>9</v>
      </c>
      <c r="S797" s="27">
        <v>-3.2802498096950332</v>
      </c>
      <c r="T797" s="27">
        <v>2.5646538623955402</v>
      </c>
      <c r="U797" s="11" t="s">
        <v>1080</v>
      </c>
      <c r="W797" s="30">
        <f t="shared" si="51"/>
        <v>-0.49809695033036405</v>
      </c>
      <c r="X797" s="6">
        <v>0</v>
      </c>
      <c r="Y797">
        <v>1</v>
      </c>
      <c r="Z797" s="29">
        <f t="shared" si="52"/>
        <v>0.53862395540272701</v>
      </c>
      <c r="AA797" s="6">
        <v>0</v>
      </c>
      <c r="AB797" s="11" t="s">
        <v>9</v>
      </c>
      <c r="AI797" s="29">
        <f t="shared" si="53"/>
        <v>-0.49809695033036405</v>
      </c>
      <c r="AJ797" s="29">
        <f t="shared" si="54"/>
        <v>0.53862395540272701</v>
      </c>
      <c r="AK797" s="11" t="s">
        <v>1080</v>
      </c>
    </row>
    <row r="798" spans="1:37" x14ac:dyDescent="0.2">
      <c r="A798">
        <v>0</v>
      </c>
      <c r="B798" s="27">
        <v>-3.2802499659545683</v>
      </c>
      <c r="C798" s="27">
        <v>2.5646541253848301</v>
      </c>
      <c r="D798">
        <v>0</v>
      </c>
      <c r="E798" s="11" t="s">
        <v>1076</v>
      </c>
      <c r="G798" s="27">
        <v>-3.2802498229425732</v>
      </c>
      <c r="H798" s="6">
        <v>0</v>
      </c>
      <c r="I798">
        <v>1</v>
      </c>
      <c r="J798" s="27">
        <v>2.5646540076380901</v>
      </c>
      <c r="K798" s="6">
        <v>0</v>
      </c>
      <c r="L798" s="11" t="s">
        <v>9</v>
      </c>
      <c r="S798" s="27">
        <v>-3.2802498229425732</v>
      </c>
      <c r="T798" s="27">
        <v>2.5646540076380901</v>
      </c>
      <c r="U798" s="11" t="s">
        <v>1080</v>
      </c>
      <c r="W798" s="30">
        <f t="shared" si="51"/>
        <v>-0.49822942573518958</v>
      </c>
      <c r="X798" s="6">
        <v>0</v>
      </c>
      <c r="Y798">
        <v>1</v>
      </c>
      <c r="Z798" s="29">
        <f t="shared" si="52"/>
        <v>0.54007638090115506</v>
      </c>
      <c r="AA798" s="6">
        <v>0</v>
      </c>
      <c r="AB798" s="11" t="s">
        <v>9</v>
      </c>
      <c r="AI798" s="29">
        <f t="shared" si="53"/>
        <v>-0.49822942573518958</v>
      </c>
      <c r="AJ798" s="29">
        <f t="shared" si="54"/>
        <v>0.54007638090115506</v>
      </c>
      <c r="AK798" s="11" t="s">
        <v>1080</v>
      </c>
    </row>
    <row r="799" spans="1:37" x14ac:dyDescent="0.2">
      <c r="A799">
        <v>0</v>
      </c>
      <c r="B799" s="27">
        <v>-3.2802499345057425</v>
      </c>
      <c r="C799" s="27">
        <v>2.5646541264987301</v>
      </c>
      <c r="D799">
        <v>0</v>
      </c>
      <c r="E799" s="11" t="s">
        <v>1076</v>
      </c>
      <c r="G799" s="27">
        <v>-3.2802498930964767</v>
      </c>
      <c r="H799" s="6">
        <v>0</v>
      </c>
      <c r="I799">
        <v>1</v>
      </c>
      <c r="J799" s="27">
        <v>2.5646539241745501</v>
      </c>
      <c r="K799" s="6">
        <v>0</v>
      </c>
      <c r="L799" s="11" t="s">
        <v>9</v>
      </c>
      <c r="S799" s="27">
        <v>-3.2802498930964767</v>
      </c>
      <c r="T799" s="27">
        <v>2.5646539241745501</v>
      </c>
      <c r="U799" s="11" t="s">
        <v>1080</v>
      </c>
      <c r="W799" s="30">
        <f t="shared" si="51"/>
        <v>-0.49893096476444043</v>
      </c>
      <c r="X799" s="6">
        <v>0</v>
      </c>
      <c r="Y799">
        <v>1</v>
      </c>
      <c r="Z799" s="29">
        <f t="shared" si="52"/>
        <v>0.5392417455004761</v>
      </c>
      <c r="AA799" s="6">
        <v>0</v>
      </c>
      <c r="AB799" s="11" t="s">
        <v>9</v>
      </c>
      <c r="AI799" s="29">
        <f t="shared" si="53"/>
        <v>-0.49893096476444043</v>
      </c>
      <c r="AJ799" s="29">
        <f t="shared" si="54"/>
        <v>0.5392417455004761</v>
      </c>
      <c r="AK799" s="11" t="s">
        <v>1080</v>
      </c>
    </row>
    <row r="800" spans="1:37" x14ac:dyDescent="0.2">
      <c r="A800">
        <v>0</v>
      </c>
      <c r="B800" s="27">
        <v>-3.2802500131954409</v>
      </c>
      <c r="C800" s="27">
        <v>2.5646541269435099</v>
      </c>
      <c r="D800">
        <v>0</v>
      </c>
      <c r="E800" s="11" t="s">
        <v>1076</v>
      </c>
      <c r="G800" s="27">
        <v>-3.2802497850010335</v>
      </c>
      <c r="H800" s="6">
        <v>0</v>
      </c>
      <c r="I800">
        <v>1</v>
      </c>
      <c r="J800" s="27">
        <v>2.56465390405917</v>
      </c>
      <c r="K800" s="6">
        <v>0</v>
      </c>
      <c r="L800" s="11" t="s">
        <v>9</v>
      </c>
      <c r="S800" s="27">
        <v>-3.2802497850010335</v>
      </c>
      <c r="T800" s="27">
        <v>2.56465390405917</v>
      </c>
      <c r="U800" s="11" t="s">
        <v>1080</v>
      </c>
      <c r="W800" s="30">
        <f t="shared" si="51"/>
        <v>-0.4978500103316037</v>
      </c>
      <c r="X800" s="6">
        <v>0</v>
      </c>
      <c r="Y800">
        <v>1</v>
      </c>
      <c r="Z800" s="29">
        <f t="shared" si="52"/>
        <v>0.53904059169872198</v>
      </c>
      <c r="AA800" s="6">
        <v>0</v>
      </c>
      <c r="AB800" s="11" t="s">
        <v>9</v>
      </c>
      <c r="AI800" s="29">
        <f t="shared" si="53"/>
        <v>-0.4978500103316037</v>
      </c>
      <c r="AJ800" s="29">
        <f t="shared" si="54"/>
        <v>0.53904059169872198</v>
      </c>
      <c r="AK800" s="11" t="s">
        <v>1080</v>
      </c>
    </row>
    <row r="801" spans="1:37" x14ac:dyDescent="0.2">
      <c r="A801">
        <v>0</v>
      </c>
      <c r="B801" s="27">
        <v>-3.2802499036184827</v>
      </c>
      <c r="C801" s="27">
        <v>2.5646541269528602</v>
      </c>
      <c r="D801">
        <v>0</v>
      </c>
      <c r="E801" s="11" t="s">
        <v>1076</v>
      </c>
      <c r="G801" s="27">
        <v>-3.2802497880555808</v>
      </c>
      <c r="H801" s="6">
        <v>0</v>
      </c>
      <c r="I801">
        <v>1</v>
      </c>
      <c r="J801" s="27">
        <v>2.5646538813876001</v>
      </c>
      <c r="K801" s="6">
        <v>0</v>
      </c>
      <c r="L801" s="11" t="s">
        <v>9</v>
      </c>
      <c r="S801" s="27">
        <v>-3.2802497880555808</v>
      </c>
      <c r="T801" s="27">
        <v>2.5646538813876001</v>
      </c>
      <c r="U801" s="11" t="s">
        <v>1080</v>
      </c>
      <c r="W801" s="30">
        <f t="shared" si="51"/>
        <v>-0.49788055580575019</v>
      </c>
      <c r="X801" s="6">
        <v>0</v>
      </c>
      <c r="Y801">
        <v>1</v>
      </c>
      <c r="Z801" s="29">
        <f t="shared" si="52"/>
        <v>0.53881387600267772</v>
      </c>
      <c r="AA801" s="6">
        <v>0</v>
      </c>
      <c r="AB801" s="11" t="s">
        <v>9</v>
      </c>
      <c r="AI801" s="29">
        <f t="shared" si="53"/>
        <v>-0.49788055580575019</v>
      </c>
      <c r="AJ801" s="29">
        <f t="shared" si="54"/>
        <v>0.53881387600267772</v>
      </c>
      <c r="AK801" s="11" t="s">
        <v>1080</v>
      </c>
    </row>
    <row r="802" spans="1:37" x14ac:dyDescent="0.2">
      <c r="A802">
        <v>0</v>
      </c>
      <c r="B802" s="27">
        <v>-3.2802499550865081</v>
      </c>
      <c r="C802" s="27">
        <v>2.5646541278185602</v>
      </c>
      <c r="D802">
        <v>0</v>
      </c>
      <c r="E802" s="11" t="s">
        <v>1076</v>
      </c>
      <c r="G802" s="27">
        <v>-3.2802499058130321</v>
      </c>
      <c r="H802" s="6">
        <v>0</v>
      </c>
      <c r="I802">
        <v>1</v>
      </c>
      <c r="J802" s="27">
        <v>2.5646539693997199</v>
      </c>
      <c r="K802" s="6">
        <v>0</v>
      </c>
      <c r="L802" s="11" t="s">
        <v>9</v>
      </c>
      <c r="S802" s="27">
        <v>-3.2802499058130321</v>
      </c>
      <c r="T802" s="27">
        <v>2.5646539693997199</v>
      </c>
      <c r="U802" s="11" t="s">
        <v>1080</v>
      </c>
      <c r="W802" s="30">
        <f t="shared" si="51"/>
        <v>-0.49905813032091828</v>
      </c>
      <c r="X802" s="6">
        <v>0</v>
      </c>
      <c r="Y802">
        <v>1</v>
      </c>
      <c r="Z802" s="29">
        <f t="shared" si="52"/>
        <v>0.5396939971979009</v>
      </c>
      <c r="AA802" s="6">
        <v>0</v>
      </c>
      <c r="AB802" s="11" t="s">
        <v>9</v>
      </c>
      <c r="AI802" s="29">
        <f t="shared" si="53"/>
        <v>-0.49905813032091828</v>
      </c>
      <c r="AJ802" s="29">
        <f t="shared" si="54"/>
        <v>0.5396939971979009</v>
      </c>
      <c r="AK802" s="11" t="s">
        <v>1080</v>
      </c>
    </row>
    <row r="803" spans="1:37" x14ac:dyDescent="0.2">
      <c r="A803">
        <v>0</v>
      </c>
      <c r="B803" s="27">
        <v>-3.2802497093445453</v>
      </c>
      <c r="C803" s="27">
        <v>2.5646541285154001</v>
      </c>
      <c r="D803">
        <v>0</v>
      </c>
      <c r="E803" s="11" t="s">
        <v>1076</v>
      </c>
      <c r="G803" s="27">
        <v>-3.2802498687479136</v>
      </c>
      <c r="H803" s="6">
        <v>0</v>
      </c>
      <c r="I803">
        <v>1</v>
      </c>
      <c r="J803" s="27">
        <v>2.5646539564859498</v>
      </c>
      <c r="K803" s="6">
        <v>0</v>
      </c>
      <c r="L803" s="11" t="s">
        <v>9</v>
      </c>
      <c r="S803" s="27">
        <v>-3.2802498687479136</v>
      </c>
      <c r="T803" s="27">
        <v>2.5646539564859498</v>
      </c>
      <c r="U803" s="11" t="s">
        <v>1080</v>
      </c>
      <c r="W803" s="30">
        <f t="shared" si="51"/>
        <v>-0.49868747913569678</v>
      </c>
      <c r="X803" s="6">
        <v>0</v>
      </c>
      <c r="Y803">
        <v>1</v>
      </c>
      <c r="Z803" s="29">
        <f t="shared" si="52"/>
        <v>0.5395648594967497</v>
      </c>
      <c r="AA803" s="6">
        <v>0</v>
      </c>
      <c r="AB803" s="11" t="s">
        <v>9</v>
      </c>
      <c r="AI803" s="29">
        <f t="shared" si="53"/>
        <v>-0.49868747913569678</v>
      </c>
      <c r="AJ803" s="29">
        <f t="shared" si="54"/>
        <v>0.5395648594967497</v>
      </c>
      <c r="AK803" s="11" t="s">
        <v>1080</v>
      </c>
    </row>
    <row r="804" spans="1:37" x14ac:dyDescent="0.2">
      <c r="A804">
        <v>0</v>
      </c>
      <c r="B804" s="27">
        <v>-3.2802499702447347</v>
      </c>
      <c r="C804" s="27">
        <v>2.5646541313653799</v>
      </c>
      <c r="D804">
        <v>0</v>
      </c>
      <c r="E804" s="11" t="s">
        <v>1076</v>
      </c>
      <c r="G804" s="27">
        <v>-3.2802497992417843</v>
      </c>
      <c r="H804" s="6">
        <v>0</v>
      </c>
      <c r="I804">
        <v>1</v>
      </c>
      <c r="J804" s="27">
        <v>2.5646539519350098</v>
      </c>
      <c r="K804" s="6">
        <v>0</v>
      </c>
      <c r="L804" s="11" t="s">
        <v>9</v>
      </c>
      <c r="S804" s="27">
        <v>-3.2802497992417843</v>
      </c>
      <c r="T804" s="27">
        <v>2.5646539519350098</v>
      </c>
      <c r="U804" s="11" t="s">
        <v>1080</v>
      </c>
      <c r="W804" s="30">
        <f t="shared" si="51"/>
        <v>-0.49799241784057813</v>
      </c>
      <c r="X804" s="6">
        <v>0</v>
      </c>
      <c r="Y804">
        <v>1</v>
      </c>
      <c r="Z804" s="29">
        <f t="shared" si="52"/>
        <v>0.53951935009899898</v>
      </c>
      <c r="AA804" s="6">
        <v>0</v>
      </c>
      <c r="AB804" s="11" t="s">
        <v>9</v>
      </c>
      <c r="AI804" s="29">
        <f t="shared" si="53"/>
        <v>-0.49799241784057813</v>
      </c>
      <c r="AJ804" s="29">
        <f t="shared" si="54"/>
        <v>0.53951935009899898</v>
      </c>
      <c r="AK804" s="11" t="s">
        <v>1080</v>
      </c>
    </row>
    <row r="805" spans="1:37" x14ac:dyDescent="0.2">
      <c r="A805">
        <v>0</v>
      </c>
      <c r="B805" s="27">
        <v>-3.2802498499743891</v>
      </c>
      <c r="C805" s="27">
        <v>2.5646541313976798</v>
      </c>
      <c r="D805">
        <v>0</v>
      </c>
      <c r="E805" s="11" t="s">
        <v>1076</v>
      </c>
      <c r="G805" s="27">
        <v>-3.280249847122624</v>
      </c>
      <c r="H805" s="6">
        <v>0</v>
      </c>
      <c r="I805">
        <v>1</v>
      </c>
      <c r="J805" s="27">
        <v>2.5646540170301799</v>
      </c>
      <c r="K805" s="6">
        <v>0</v>
      </c>
      <c r="L805" s="11" t="s">
        <v>9</v>
      </c>
      <c r="S805" s="27">
        <v>-3.280249847122624</v>
      </c>
      <c r="T805" s="27">
        <v>2.5646540170301799</v>
      </c>
      <c r="U805" s="11" t="s">
        <v>1080</v>
      </c>
      <c r="W805" s="30">
        <f t="shared" si="51"/>
        <v>-0.49847122623759788</v>
      </c>
      <c r="X805" s="6">
        <v>0</v>
      </c>
      <c r="Y805">
        <v>1</v>
      </c>
      <c r="Z805" s="29">
        <f t="shared" si="52"/>
        <v>0.54017030179966241</v>
      </c>
      <c r="AA805" s="6">
        <v>0</v>
      </c>
      <c r="AB805" s="11" t="s">
        <v>9</v>
      </c>
      <c r="AI805" s="29">
        <f t="shared" si="53"/>
        <v>-0.49847122623759788</v>
      </c>
      <c r="AJ805" s="29">
        <f t="shared" si="54"/>
        <v>0.54017030179966241</v>
      </c>
      <c r="AK805" s="11" t="s">
        <v>1080</v>
      </c>
    </row>
    <row r="806" spans="1:37" x14ac:dyDescent="0.2">
      <c r="A806">
        <v>0</v>
      </c>
      <c r="B806" s="27">
        <v>-3.2802499415317059</v>
      </c>
      <c r="C806" s="27">
        <v>2.5646541317374898</v>
      </c>
      <c r="D806">
        <v>0</v>
      </c>
      <c r="E806" s="11" t="s">
        <v>1076</v>
      </c>
      <c r="G806" s="27">
        <v>-3.2802498262972004</v>
      </c>
      <c r="H806" s="6">
        <v>0</v>
      </c>
      <c r="I806">
        <v>1</v>
      </c>
      <c r="J806" s="27">
        <v>2.5646540264650999</v>
      </c>
      <c r="K806" s="6">
        <v>0</v>
      </c>
      <c r="L806" s="11" t="s">
        <v>9</v>
      </c>
      <c r="S806" s="27">
        <v>-3.2802498262972004</v>
      </c>
      <c r="T806" s="27">
        <v>2.5646540264650999</v>
      </c>
      <c r="U806" s="11" t="s">
        <v>1080</v>
      </c>
      <c r="W806" s="30">
        <f t="shared" si="51"/>
        <v>-0.49826297200343106</v>
      </c>
      <c r="X806" s="6">
        <v>0</v>
      </c>
      <c r="Y806">
        <v>1</v>
      </c>
      <c r="Z806" s="29">
        <f t="shared" si="52"/>
        <v>0.54026465099741472</v>
      </c>
      <c r="AA806" s="6">
        <v>0</v>
      </c>
      <c r="AB806" s="11" t="s">
        <v>9</v>
      </c>
      <c r="AI806" s="29">
        <f t="shared" si="53"/>
        <v>-0.49826297200343106</v>
      </c>
      <c r="AJ806" s="29">
        <f t="shared" si="54"/>
        <v>0.54026465099741472</v>
      </c>
      <c r="AK806" s="11" t="s">
        <v>1080</v>
      </c>
    </row>
    <row r="807" spans="1:37" x14ac:dyDescent="0.2">
      <c r="A807">
        <v>0</v>
      </c>
      <c r="B807" s="27">
        <v>-3.2802499655368829</v>
      </c>
      <c r="C807" s="27">
        <v>2.5646541324301602</v>
      </c>
      <c r="D807">
        <v>0</v>
      </c>
      <c r="E807" s="11" t="s">
        <v>1076</v>
      </c>
      <c r="G807" s="27">
        <v>-3.2802498692910098</v>
      </c>
      <c r="H807" s="6">
        <v>0</v>
      </c>
      <c r="I807">
        <v>1</v>
      </c>
      <c r="J807" s="27">
        <v>2.5646540591767901</v>
      </c>
      <c r="K807" s="6">
        <v>0</v>
      </c>
      <c r="L807" s="11" t="s">
        <v>9</v>
      </c>
      <c r="S807" s="27">
        <v>-3.2802498692910098</v>
      </c>
      <c r="T807" s="27">
        <v>2.5646540591767901</v>
      </c>
      <c r="U807" s="11" t="s">
        <v>1080</v>
      </c>
      <c r="W807" s="30">
        <f t="shared" si="51"/>
        <v>-0.4986929100996349</v>
      </c>
      <c r="X807" s="6">
        <v>0</v>
      </c>
      <c r="Y807">
        <v>1</v>
      </c>
      <c r="Z807" s="29">
        <f t="shared" si="52"/>
        <v>0.54059176790178753</v>
      </c>
      <c r="AA807" s="6">
        <v>0</v>
      </c>
      <c r="AB807" s="11" t="s">
        <v>9</v>
      </c>
      <c r="AI807" s="29">
        <f t="shared" si="53"/>
        <v>-0.4986929100996349</v>
      </c>
      <c r="AJ807" s="29">
        <f t="shared" si="54"/>
        <v>0.54059176790178753</v>
      </c>
      <c r="AK807" s="11" t="s">
        <v>1080</v>
      </c>
    </row>
    <row r="808" spans="1:37" x14ac:dyDescent="0.2">
      <c r="A808">
        <v>0</v>
      </c>
      <c r="B808" s="27">
        <v>-3.2802499328339709</v>
      </c>
      <c r="C808" s="27">
        <v>2.5646541355048802</v>
      </c>
      <c r="D808">
        <v>0</v>
      </c>
      <c r="E808" s="11" t="s">
        <v>1076</v>
      </c>
      <c r="G808" s="27">
        <v>-3.2802499163307326</v>
      </c>
      <c r="H808" s="6">
        <v>0</v>
      </c>
      <c r="I808">
        <v>1</v>
      </c>
      <c r="J808" s="27">
        <v>2.5646540123392798</v>
      </c>
      <c r="K808" s="6">
        <v>0</v>
      </c>
      <c r="L808" s="11" t="s">
        <v>9</v>
      </c>
      <c r="S808" s="27">
        <v>-3.2802499163307326</v>
      </c>
      <c r="T808" s="27">
        <v>2.5646540123392798</v>
      </c>
      <c r="U808" s="11" t="s">
        <v>1080</v>
      </c>
      <c r="W808" s="30">
        <f t="shared" si="51"/>
        <v>-0.49916330732958158</v>
      </c>
      <c r="X808" s="6">
        <v>0</v>
      </c>
      <c r="Y808">
        <v>1</v>
      </c>
      <c r="Z808" s="29">
        <f t="shared" si="52"/>
        <v>0.54012339279870503</v>
      </c>
      <c r="AA808" s="6">
        <v>0</v>
      </c>
      <c r="AB808" s="11" t="s">
        <v>9</v>
      </c>
      <c r="AI808" s="29">
        <f t="shared" si="53"/>
        <v>-0.49916330732958158</v>
      </c>
      <c r="AJ808" s="29">
        <f t="shared" si="54"/>
        <v>0.54012339279870503</v>
      </c>
      <c r="AK808" s="11" t="s">
        <v>1080</v>
      </c>
    </row>
    <row r="809" spans="1:37" x14ac:dyDescent="0.2">
      <c r="A809">
        <v>0</v>
      </c>
      <c r="B809" s="27">
        <v>-3.2802500088666879</v>
      </c>
      <c r="C809" s="27">
        <v>2.5646541375941201</v>
      </c>
      <c r="D809">
        <v>0</v>
      </c>
      <c r="E809" s="11" t="s">
        <v>1076</v>
      </c>
      <c r="G809" s="27">
        <v>-3.2802499490211252</v>
      </c>
      <c r="H809" s="6">
        <v>0</v>
      </c>
      <c r="I809">
        <v>1</v>
      </c>
      <c r="J809" s="27">
        <v>2.5646540644222302</v>
      </c>
      <c r="K809" s="6">
        <v>0</v>
      </c>
      <c r="L809" s="11" t="s">
        <v>9</v>
      </c>
      <c r="S809" s="27">
        <v>-3.2802499490211252</v>
      </c>
      <c r="T809" s="27">
        <v>2.5646540644222302</v>
      </c>
      <c r="U809" s="11" t="s">
        <v>1080</v>
      </c>
      <c r="W809" s="30">
        <f t="shared" si="51"/>
        <v>-0.49949021125212312</v>
      </c>
      <c r="X809" s="6">
        <v>0</v>
      </c>
      <c r="Y809">
        <v>1</v>
      </c>
      <c r="Z809" s="29">
        <f t="shared" si="52"/>
        <v>0.5406442223029444</v>
      </c>
      <c r="AA809" s="6">
        <v>0</v>
      </c>
      <c r="AB809" s="11" t="s">
        <v>9</v>
      </c>
      <c r="AI809" s="29">
        <f t="shared" si="53"/>
        <v>-0.49949021125212312</v>
      </c>
      <c r="AJ809" s="29">
        <f t="shared" si="54"/>
        <v>0.5406442223029444</v>
      </c>
      <c r="AK809" s="11" t="s">
        <v>1080</v>
      </c>
    </row>
    <row r="810" spans="1:37" x14ac:dyDescent="0.2">
      <c r="A810">
        <v>0</v>
      </c>
      <c r="B810" s="27">
        <v>-3.2802498885723237</v>
      </c>
      <c r="C810" s="27">
        <v>2.5646541393920699</v>
      </c>
      <c r="D810">
        <v>0</v>
      </c>
      <c r="E810" s="11" t="s">
        <v>1076</v>
      </c>
      <c r="G810" s="27">
        <v>-3.2802497743086647</v>
      </c>
      <c r="H810" s="6">
        <v>0</v>
      </c>
      <c r="I810">
        <v>1</v>
      </c>
      <c r="J810" s="27">
        <v>2.56465386512073</v>
      </c>
      <c r="K810" s="6">
        <v>0</v>
      </c>
      <c r="L810" s="11" t="s">
        <v>9</v>
      </c>
      <c r="S810" s="27">
        <v>-3.2802497743086647</v>
      </c>
      <c r="T810" s="27">
        <v>2.56465386512073</v>
      </c>
      <c r="U810" s="11" t="s">
        <v>1080</v>
      </c>
      <c r="W810" s="30">
        <f t="shared" si="51"/>
        <v>-0.49774308664927958</v>
      </c>
      <c r="X810" s="6">
        <v>0</v>
      </c>
      <c r="Y810">
        <v>1</v>
      </c>
      <c r="Z810" s="29">
        <f t="shared" si="52"/>
        <v>0.5386512073018821</v>
      </c>
      <c r="AA810" s="6">
        <v>0</v>
      </c>
      <c r="AB810" s="11" t="s">
        <v>9</v>
      </c>
      <c r="AI810" s="29">
        <f t="shared" si="53"/>
        <v>-0.49774308664927958</v>
      </c>
      <c r="AJ810" s="29">
        <f t="shared" si="54"/>
        <v>0.5386512073018821</v>
      </c>
      <c r="AK810" s="11" t="s">
        <v>1080</v>
      </c>
    </row>
    <row r="811" spans="1:37" x14ac:dyDescent="0.2">
      <c r="A811">
        <v>0</v>
      </c>
      <c r="B811" s="27">
        <v>-3.2802499637105562</v>
      </c>
      <c r="C811" s="27">
        <v>2.5646541403075398</v>
      </c>
      <c r="D811">
        <v>0</v>
      </c>
      <c r="E811" s="11" t="s">
        <v>1076</v>
      </c>
      <c r="G811" s="27">
        <v>-3.2802498333677041</v>
      </c>
      <c r="H811" s="6">
        <v>0</v>
      </c>
      <c r="I811">
        <v>1</v>
      </c>
      <c r="J811" s="27">
        <v>2.5646539395763499</v>
      </c>
      <c r="K811" s="6">
        <v>0</v>
      </c>
      <c r="L811" s="11" t="s">
        <v>9</v>
      </c>
      <c r="S811" s="27">
        <v>-3.2802498333677041</v>
      </c>
      <c r="T811" s="27">
        <v>2.5646539395763499</v>
      </c>
      <c r="U811" s="11" t="s">
        <v>1080</v>
      </c>
      <c r="W811" s="30">
        <f t="shared" si="51"/>
        <v>-0.49833367703831755</v>
      </c>
      <c r="X811" s="6">
        <v>0</v>
      </c>
      <c r="Y811">
        <v>1</v>
      </c>
      <c r="Z811" s="29">
        <f t="shared" si="52"/>
        <v>0.53939576349876006</v>
      </c>
      <c r="AA811" s="6">
        <v>0</v>
      </c>
      <c r="AB811" s="11" t="s">
        <v>9</v>
      </c>
      <c r="AI811" s="29">
        <f t="shared" si="53"/>
        <v>-0.49833367703831755</v>
      </c>
      <c r="AJ811" s="29">
        <f t="shared" si="54"/>
        <v>0.53939576349876006</v>
      </c>
      <c r="AK811" s="11" t="s">
        <v>1080</v>
      </c>
    </row>
    <row r="812" spans="1:37" x14ac:dyDescent="0.2">
      <c r="A812">
        <v>0</v>
      </c>
      <c r="B812" s="27">
        <v>-3.2802498372613229</v>
      </c>
      <c r="C812" s="27">
        <v>2.5646541404104699</v>
      </c>
      <c r="D812">
        <v>0</v>
      </c>
      <c r="E812" s="11" t="s">
        <v>1076</v>
      </c>
      <c r="G812" s="27">
        <v>-3.2802497829893631</v>
      </c>
      <c r="H812" s="6">
        <v>0</v>
      </c>
      <c r="I812">
        <v>1</v>
      </c>
      <c r="J812" s="27">
        <v>2.5646539090861098</v>
      </c>
      <c r="K812" s="6">
        <v>0</v>
      </c>
      <c r="L812" s="11" t="s">
        <v>9</v>
      </c>
      <c r="S812" s="27">
        <v>-3.2802497829893631</v>
      </c>
      <c r="T812" s="27">
        <v>2.5646539090861098</v>
      </c>
      <c r="U812" s="11" t="s">
        <v>1080</v>
      </c>
      <c r="W812" s="30">
        <f t="shared" si="51"/>
        <v>-0.49782989363302477</v>
      </c>
      <c r="X812" s="6">
        <v>0</v>
      </c>
      <c r="Y812">
        <v>1</v>
      </c>
      <c r="Z812" s="29">
        <f t="shared" si="52"/>
        <v>0.5390908610970655</v>
      </c>
      <c r="AA812" s="6">
        <v>0</v>
      </c>
      <c r="AB812" s="11" t="s">
        <v>9</v>
      </c>
      <c r="AI812" s="29">
        <f t="shared" si="53"/>
        <v>-0.49782989363302477</v>
      </c>
      <c r="AJ812" s="29">
        <f t="shared" si="54"/>
        <v>0.5390908610970655</v>
      </c>
      <c r="AK812" s="11" t="s">
        <v>1080</v>
      </c>
    </row>
    <row r="813" spans="1:37" x14ac:dyDescent="0.2">
      <c r="A813">
        <v>0</v>
      </c>
      <c r="B813" s="27">
        <v>-3.2802499084537979</v>
      </c>
      <c r="C813" s="27">
        <v>2.5646541416540298</v>
      </c>
      <c r="D813">
        <v>0</v>
      </c>
      <c r="E813" s="11" t="s">
        <v>1076</v>
      </c>
      <c r="G813" s="27">
        <v>-3.2802498896888959</v>
      </c>
      <c r="H813" s="6">
        <v>0</v>
      </c>
      <c r="I813">
        <v>1</v>
      </c>
      <c r="J813" s="27">
        <v>2.5646539437030502</v>
      </c>
      <c r="K813" s="6">
        <v>0</v>
      </c>
      <c r="L813" s="11" t="s">
        <v>9</v>
      </c>
      <c r="S813" s="27">
        <v>-3.2802498896888959</v>
      </c>
      <c r="T813" s="27">
        <v>2.5646539437030502</v>
      </c>
      <c r="U813" s="11" t="s">
        <v>1080</v>
      </c>
      <c r="W813" s="30">
        <f t="shared" si="51"/>
        <v>-0.49889688895927975</v>
      </c>
      <c r="X813" s="6">
        <v>0</v>
      </c>
      <c r="Y813">
        <v>1</v>
      </c>
      <c r="Z813" s="29">
        <f t="shared" si="52"/>
        <v>0.53943703050390468</v>
      </c>
      <c r="AA813" s="6">
        <v>0</v>
      </c>
      <c r="AB813" s="11" t="s">
        <v>9</v>
      </c>
      <c r="AI813" s="29">
        <f t="shared" si="53"/>
        <v>-0.49889688895927975</v>
      </c>
      <c r="AJ813" s="29">
        <f t="shared" si="54"/>
        <v>0.53943703050390468</v>
      </c>
      <c r="AK813" s="11" t="s">
        <v>1080</v>
      </c>
    </row>
    <row r="814" spans="1:37" x14ac:dyDescent="0.2">
      <c r="A814">
        <v>0</v>
      </c>
      <c r="B814" s="27">
        <v>-3.2802498857616125</v>
      </c>
      <c r="C814" s="27">
        <v>2.5646541425309701</v>
      </c>
      <c r="D814">
        <v>0</v>
      </c>
      <c r="E814" s="11" t="s">
        <v>1076</v>
      </c>
      <c r="G814" s="27">
        <v>-3.2802498493578121</v>
      </c>
      <c r="H814" s="6">
        <v>0</v>
      </c>
      <c r="I814">
        <v>1</v>
      </c>
      <c r="J814" s="27">
        <v>2.56465401167236</v>
      </c>
      <c r="K814" s="6">
        <v>0</v>
      </c>
      <c r="L814" s="11" t="s">
        <v>9</v>
      </c>
      <c r="S814" s="27">
        <v>-3.2802498493578121</v>
      </c>
      <c r="T814" s="27">
        <v>2.56465401167236</v>
      </c>
      <c r="U814" s="11" t="s">
        <v>1080</v>
      </c>
      <c r="W814" s="30">
        <f t="shared" si="51"/>
        <v>-0.49849357811763184</v>
      </c>
      <c r="X814" s="6">
        <v>0</v>
      </c>
      <c r="Y814">
        <v>1</v>
      </c>
      <c r="Z814" s="29">
        <f t="shared" si="52"/>
        <v>0.54011672359774821</v>
      </c>
      <c r="AA814" s="6">
        <v>0</v>
      </c>
      <c r="AB814" s="11" t="s">
        <v>9</v>
      </c>
      <c r="AI814" s="29">
        <f t="shared" si="53"/>
        <v>-0.49849357811763184</v>
      </c>
      <c r="AJ814" s="29">
        <f t="shared" si="54"/>
        <v>0.54011672359774821</v>
      </c>
      <c r="AK814" s="11" t="s">
        <v>1080</v>
      </c>
    </row>
    <row r="815" spans="1:37" x14ac:dyDescent="0.2">
      <c r="A815">
        <v>0</v>
      </c>
      <c r="B815" s="27">
        <v>-3.2802498012249242</v>
      </c>
      <c r="C815" s="27">
        <v>2.56465414693634</v>
      </c>
      <c r="D815">
        <v>0</v>
      </c>
      <c r="E815" s="11" t="s">
        <v>1076</v>
      </c>
      <c r="G815" s="27">
        <v>-3.2802499244264611</v>
      </c>
      <c r="H815" s="6">
        <v>0</v>
      </c>
      <c r="I815">
        <v>1</v>
      </c>
      <c r="J815" s="27">
        <v>2.5646540897388901</v>
      </c>
      <c r="K815" s="6">
        <v>0</v>
      </c>
      <c r="L815" s="11" t="s">
        <v>9</v>
      </c>
      <c r="S815" s="27">
        <v>-3.2802499244264611</v>
      </c>
      <c r="T815" s="27">
        <v>2.5646540897388901</v>
      </c>
      <c r="U815" s="11" t="s">
        <v>1080</v>
      </c>
      <c r="W815" s="30">
        <f t="shared" si="51"/>
        <v>-0.499244264610752</v>
      </c>
      <c r="X815" s="6">
        <v>0</v>
      </c>
      <c r="Y815">
        <v>1</v>
      </c>
      <c r="Z815" s="29">
        <f t="shared" si="52"/>
        <v>0.54089738890252193</v>
      </c>
      <c r="AA815" s="6">
        <v>0</v>
      </c>
      <c r="AB815" s="11" t="s">
        <v>9</v>
      </c>
      <c r="AI815" s="29">
        <f t="shared" si="53"/>
        <v>-0.499244264610752</v>
      </c>
      <c r="AJ815" s="29">
        <f t="shared" si="54"/>
        <v>0.54089738890252193</v>
      </c>
      <c r="AK815" s="11" t="s">
        <v>1080</v>
      </c>
    </row>
    <row r="816" spans="1:37" x14ac:dyDescent="0.2">
      <c r="A816">
        <v>0</v>
      </c>
      <c r="B816" s="27">
        <v>-3.2802499053374632</v>
      </c>
      <c r="C816" s="27">
        <v>2.5646541476164599</v>
      </c>
      <c r="D816">
        <v>0</v>
      </c>
      <c r="E816" s="11" t="s">
        <v>1076</v>
      </c>
      <c r="G816" s="27">
        <v>-3.2802497787989493</v>
      </c>
      <c r="H816" s="6">
        <v>0</v>
      </c>
      <c r="I816">
        <v>1</v>
      </c>
      <c r="J816" s="27">
        <v>2.56465392707327</v>
      </c>
      <c r="K816" s="6">
        <v>0</v>
      </c>
      <c r="L816" s="11" t="s">
        <v>9</v>
      </c>
      <c r="S816" s="27">
        <v>-3.2802497787989493</v>
      </c>
      <c r="T816" s="27">
        <v>2.56465392707327</v>
      </c>
      <c r="U816" s="11" t="s">
        <v>1080</v>
      </c>
      <c r="W816" s="30">
        <f t="shared" si="51"/>
        <v>-0.49778798949409975</v>
      </c>
      <c r="X816" s="6">
        <v>0</v>
      </c>
      <c r="Y816">
        <v>1</v>
      </c>
      <c r="Z816" s="29">
        <f t="shared" si="52"/>
        <v>0.53927073270097026</v>
      </c>
      <c r="AA816" s="6">
        <v>0</v>
      </c>
      <c r="AB816" s="11" t="s">
        <v>9</v>
      </c>
      <c r="AI816" s="29">
        <f t="shared" si="53"/>
        <v>-0.49778798949409975</v>
      </c>
      <c r="AJ816" s="29">
        <f t="shared" si="54"/>
        <v>0.53927073270097026</v>
      </c>
      <c r="AK816" s="11" t="s">
        <v>1080</v>
      </c>
    </row>
    <row r="817" spans="1:37" x14ac:dyDescent="0.2">
      <c r="A817">
        <v>0</v>
      </c>
      <c r="B817" s="27">
        <v>-3.2802497593534334</v>
      </c>
      <c r="C817" s="27">
        <v>2.5646541497031698</v>
      </c>
      <c r="D817">
        <v>0</v>
      </c>
      <c r="E817" s="11" t="s">
        <v>1076</v>
      </c>
      <c r="G817" s="27">
        <v>-3.2802498297981755</v>
      </c>
      <c r="H817" s="6">
        <v>0</v>
      </c>
      <c r="I817">
        <v>1</v>
      </c>
      <c r="J817" s="27">
        <v>2.56465398746532</v>
      </c>
      <c r="K817" s="6">
        <v>0</v>
      </c>
      <c r="L817" s="11" t="s">
        <v>9</v>
      </c>
      <c r="S817" s="27">
        <v>-3.2802498297981755</v>
      </c>
      <c r="T817" s="27">
        <v>2.56465398746532</v>
      </c>
      <c r="U817" s="11" t="s">
        <v>1080</v>
      </c>
      <c r="W817" s="30">
        <f t="shared" si="51"/>
        <v>-0.49829798175778706</v>
      </c>
      <c r="X817" s="6">
        <v>0</v>
      </c>
      <c r="Y817">
        <v>1</v>
      </c>
      <c r="Z817" s="29">
        <f t="shared" si="52"/>
        <v>0.53987465320096817</v>
      </c>
      <c r="AA817" s="6">
        <v>0</v>
      </c>
      <c r="AB817" s="11" t="s">
        <v>9</v>
      </c>
      <c r="AI817" s="29">
        <f t="shared" si="53"/>
        <v>-0.49829798175778706</v>
      </c>
      <c r="AJ817" s="29">
        <f t="shared" si="54"/>
        <v>0.53987465320096817</v>
      </c>
      <c r="AK817" s="11" t="s">
        <v>1080</v>
      </c>
    </row>
    <row r="818" spans="1:37" x14ac:dyDescent="0.2">
      <c r="A818">
        <v>0</v>
      </c>
      <c r="B818" s="27">
        <v>-3.280250009134746</v>
      </c>
      <c r="C818" s="27">
        <v>2.5646541521466899</v>
      </c>
      <c r="D818">
        <v>0</v>
      </c>
      <c r="E818" s="11" t="s">
        <v>1076</v>
      </c>
      <c r="G818" s="27">
        <v>-3.280249738118945</v>
      </c>
      <c r="H818" s="6">
        <v>0</v>
      </c>
      <c r="I818">
        <v>1</v>
      </c>
      <c r="J818" s="27">
        <v>2.5646538089865198</v>
      </c>
      <c r="K818" s="6">
        <v>0</v>
      </c>
      <c r="L818" s="11" t="s">
        <v>9</v>
      </c>
      <c r="S818" s="27">
        <v>-3.280249738118945</v>
      </c>
      <c r="T818" s="27">
        <v>2.5646538089865198</v>
      </c>
      <c r="U818" s="11" t="s">
        <v>1080</v>
      </c>
      <c r="W818" s="30">
        <f t="shared" si="51"/>
        <v>-0.49738118945242604</v>
      </c>
      <c r="X818" s="6">
        <v>0</v>
      </c>
      <c r="Y818">
        <v>1</v>
      </c>
      <c r="Z818" s="29">
        <f t="shared" si="52"/>
        <v>0.53808986520016333</v>
      </c>
      <c r="AA818" s="6">
        <v>0</v>
      </c>
      <c r="AB818" s="11" t="s">
        <v>9</v>
      </c>
      <c r="AI818" s="29">
        <f t="shared" si="53"/>
        <v>-0.49738118945242604</v>
      </c>
      <c r="AJ818" s="29">
        <f t="shared" si="54"/>
        <v>0.53808986520016333</v>
      </c>
      <c r="AK818" s="11" t="s">
        <v>1080</v>
      </c>
    </row>
    <row r="819" spans="1:37" x14ac:dyDescent="0.2">
      <c r="A819">
        <v>0</v>
      </c>
      <c r="B819" s="27">
        <v>-3.2802499309321091</v>
      </c>
      <c r="C819" s="27">
        <v>2.5646541522251698</v>
      </c>
      <c r="D819">
        <v>0</v>
      </c>
      <c r="E819" s="11" t="s">
        <v>1076</v>
      </c>
      <c r="G819" s="27">
        <v>-3.2802497996180087</v>
      </c>
      <c r="H819" s="6">
        <v>0</v>
      </c>
      <c r="I819">
        <v>1</v>
      </c>
      <c r="J819" s="27">
        <v>2.5646539763396601</v>
      </c>
      <c r="K819" s="6">
        <v>0</v>
      </c>
      <c r="L819" s="11" t="s">
        <v>9</v>
      </c>
      <c r="S819" s="27">
        <v>-3.2802497996180087</v>
      </c>
      <c r="T819" s="27">
        <v>2.5646539763396601</v>
      </c>
      <c r="U819" s="11" t="s">
        <v>1080</v>
      </c>
      <c r="W819" s="30">
        <f t="shared" si="51"/>
        <v>-0.49799618008546531</v>
      </c>
      <c r="X819" s="6">
        <v>0</v>
      </c>
      <c r="Y819">
        <v>1</v>
      </c>
      <c r="Z819" s="29">
        <f t="shared" si="52"/>
        <v>0.53976339660221129</v>
      </c>
      <c r="AA819" s="6">
        <v>0</v>
      </c>
      <c r="AB819" s="11" t="s">
        <v>9</v>
      </c>
      <c r="AI819" s="29">
        <f t="shared" si="53"/>
        <v>-0.49799618008546531</v>
      </c>
      <c r="AJ819" s="29">
        <f t="shared" si="54"/>
        <v>0.53976339660221129</v>
      </c>
      <c r="AK819" s="11" t="s">
        <v>1080</v>
      </c>
    </row>
    <row r="820" spans="1:37" x14ac:dyDescent="0.2">
      <c r="A820">
        <v>0</v>
      </c>
      <c r="B820" s="27">
        <v>-3.2802500491097208</v>
      </c>
      <c r="C820" s="27">
        <v>2.56465415302144</v>
      </c>
      <c r="D820">
        <v>0</v>
      </c>
      <c r="E820" s="11" t="s">
        <v>1076</v>
      </c>
      <c r="G820" s="27">
        <v>-3.2802497564838125</v>
      </c>
      <c r="H820" s="6">
        <v>0</v>
      </c>
      <c r="I820">
        <v>1</v>
      </c>
      <c r="J820" s="27">
        <v>2.5646538012610098</v>
      </c>
      <c r="K820" s="6">
        <v>0</v>
      </c>
      <c r="L820" s="11" t="s">
        <v>9</v>
      </c>
      <c r="S820" s="27">
        <v>-3.2802497564838125</v>
      </c>
      <c r="T820" s="27">
        <v>2.5646538012610098</v>
      </c>
      <c r="U820" s="11" t="s">
        <v>1080</v>
      </c>
      <c r="W820" s="30">
        <f t="shared" si="51"/>
        <v>-0.49756483812234364</v>
      </c>
      <c r="X820" s="6">
        <v>0</v>
      </c>
      <c r="Y820">
        <v>1</v>
      </c>
      <c r="Z820" s="29">
        <f t="shared" si="52"/>
        <v>0.53801261009721202</v>
      </c>
      <c r="AA820" s="6">
        <v>0</v>
      </c>
      <c r="AB820" s="11" t="s">
        <v>9</v>
      </c>
      <c r="AI820" s="29">
        <f t="shared" si="53"/>
        <v>-0.49756483812234364</v>
      </c>
      <c r="AJ820" s="29">
        <f t="shared" si="54"/>
        <v>0.53801261009721202</v>
      </c>
      <c r="AK820" s="11" t="s">
        <v>1080</v>
      </c>
    </row>
    <row r="821" spans="1:37" x14ac:dyDescent="0.2">
      <c r="A821">
        <v>0</v>
      </c>
      <c r="B821" s="27">
        <v>-3.2802500567621089</v>
      </c>
      <c r="C821" s="27">
        <v>2.56465415371984</v>
      </c>
      <c r="D821">
        <v>0</v>
      </c>
      <c r="E821" s="11" t="s">
        <v>1076</v>
      </c>
      <c r="G821" s="27">
        <v>-3.2802498314502451</v>
      </c>
      <c r="H821" s="6">
        <v>0</v>
      </c>
      <c r="I821">
        <v>1</v>
      </c>
      <c r="J821" s="27">
        <v>2.56465400552784</v>
      </c>
      <c r="K821" s="6">
        <v>0</v>
      </c>
      <c r="L821" s="11" t="s">
        <v>9</v>
      </c>
      <c r="S821" s="27">
        <v>-3.2802498314502451</v>
      </c>
      <c r="T821" s="27">
        <v>2.56465400552784</v>
      </c>
      <c r="U821" s="11" t="s">
        <v>1080</v>
      </c>
      <c r="W821" s="30">
        <f t="shared" si="51"/>
        <v>-0.49831450245255837</v>
      </c>
      <c r="X821" s="6">
        <v>0</v>
      </c>
      <c r="Y821">
        <v>1</v>
      </c>
      <c r="Z821" s="29">
        <f t="shared" si="52"/>
        <v>0.54005527840126888</v>
      </c>
      <c r="AA821" s="6">
        <v>0</v>
      </c>
      <c r="AB821" s="11" t="s">
        <v>9</v>
      </c>
      <c r="AI821" s="29">
        <f t="shared" si="53"/>
        <v>-0.49831450245255837</v>
      </c>
      <c r="AJ821" s="29">
        <f t="shared" si="54"/>
        <v>0.54005527840126888</v>
      </c>
      <c r="AK821" s="11" t="s">
        <v>1080</v>
      </c>
    </row>
    <row r="822" spans="1:37" x14ac:dyDescent="0.2">
      <c r="A822">
        <v>0</v>
      </c>
      <c r="B822" s="27">
        <v>-3.2802498671221159</v>
      </c>
      <c r="C822" s="27">
        <v>2.5646541541992098</v>
      </c>
      <c r="D822">
        <v>0</v>
      </c>
      <c r="E822" s="11" t="s">
        <v>1076</v>
      </c>
      <c r="G822" s="27">
        <v>-3.2802499315291853</v>
      </c>
      <c r="H822" s="6">
        <v>0</v>
      </c>
      <c r="I822">
        <v>1</v>
      </c>
      <c r="J822" s="27">
        <v>2.5646541122850399</v>
      </c>
      <c r="K822" s="6">
        <v>0</v>
      </c>
      <c r="L822" s="11" t="s">
        <v>9</v>
      </c>
      <c r="S822" s="27">
        <v>-3.2802499315291853</v>
      </c>
      <c r="T822" s="27">
        <v>2.5646541122850399</v>
      </c>
      <c r="U822" s="11" t="s">
        <v>1080</v>
      </c>
      <c r="W822" s="30">
        <f t="shared" si="51"/>
        <v>-0.49931529185414547</v>
      </c>
      <c r="X822" s="6">
        <v>0</v>
      </c>
      <c r="Y822">
        <v>1</v>
      </c>
      <c r="Z822" s="29">
        <f t="shared" si="52"/>
        <v>0.54112285039809649</v>
      </c>
      <c r="AA822" s="6">
        <v>0</v>
      </c>
      <c r="AB822" s="11" t="s">
        <v>9</v>
      </c>
      <c r="AI822" s="29">
        <f t="shared" si="53"/>
        <v>-0.49931529185414547</v>
      </c>
      <c r="AJ822" s="29">
        <f t="shared" si="54"/>
        <v>0.54112285039809649</v>
      </c>
      <c r="AK822" s="11" t="s">
        <v>1080</v>
      </c>
    </row>
    <row r="823" spans="1:37" x14ac:dyDescent="0.2">
      <c r="A823">
        <v>0</v>
      </c>
      <c r="B823" s="27">
        <v>-3.280249958002722</v>
      </c>
      <c r="C823" s="27">
        <v>2.5646541546063002</v>
      </c>
      <c r="D823">
        <v>0</v>
      </c>
      <c r="E823" s="11" t="s">
        <v>1076</v>
      </c>
      <c r="G823" s="27">
        <v>-3.2802497911271691</v>
      </c>
      <c r="H823" s="6">
        <v>0</v>
      </c>
      <c r="I823">
        <v>1</v>
      </c>
      <c r="J823" s="27">
        <v>2.5646539346728998</v>
      </c>
      <c r="K823" s="6">
        <v>0</v>
      </c>
      <c r="L823" s="11" t="s">
        <v>9</v>
      </c>
      <c r="S823" s="27">
        <v>-3.2802497911271691</v>
      </c>
      <c r="T823" s="27">
        <v>2.5646539346728998</v>
      </c>
      <c r="U823" s="11" t="s">
        <v>1080</v>
      </c>
      <c r="W823" s="30">
        <f t="shared" si="51"/>
        <v>-0.49791127169009997</v>
      </c>
      <c r="X823" s="6">
        <v>0</v>
      </c>
      <c r="Y823">
        <v>1</v>
      </c>
      <c r="Z823" s="29">
        <f t="shared" si="52"/>
        <v>0.5393467289977707</v>
      </c>
      <c r="AA823" s="6">
        <v>0</v>
      </c>
      <c r="AB823" s="11" t="s">
        <v>9</v>
      </c>
      <c r="AI823" s="29">
        <f t="shared" si="53"/>
        <v>-0.49791127169009997</v>
      </c>
      <c r="AJ823" s="29">
        <f t="shared" si="54"/>
        <v>0.5393467289977707</v>
      </c>
      <c r="AK823" s="11" t="s">
        <v>1080</v>
      </c>
    </row>
    <row r="824" spans="1:37" x14ac:dyDescent="0.2">
      <c r="A824">
        <v>0</v>
      </c>
      <c r="B824" s="27">
        <v>-3.2802500890159338</v>
      </c>
      <c r="C824" s="27">
        <v>2.5646541569809802</v>
      </c>
      <c r="D824">
        <v>0</v>
      </c>
      <c r="E824" s="11" t="s">
        <v>1076</v>
      </c>
      <c r="G824" s="27">
        <v>-3.2802499030306453</v>
      </c>
      <c r="H824" s="6">
        <v>0</v>
      </c>
      <c r="I824">
        <v>1</v>
      </c>
      <c r="J824" s="27">
        <v>2.5646539884624899</v>
      </c>
      <c r="K824" s="6">
        <v>0</v>
      </c>
      <c r="L824" s="11" t="s">
        <v>9</v>
      </c>
      <c r="S824" s="27">
        <v>-3.2802499030306453</v>
      </c>
      <c r="T824" s="27">
        <v>2.5646539884624899</v>
      </c>
      <c r="U824" s="11" t="s">
        <v>1080</v>
      </c>
      <c r="W824" s="30">
        <f t="shared" si="51"/>
        <v>-0.49903030645509716</v>
      </c>
      <c r="X824" s="6">
        <v>0</v>
      </c>
      <c r="Y824">
        <v>1</v>
      </c>
      <c r="Z824" s="29">
        <f t="shared" si="52"/>
        <v>0.53988462490087841</v>
      </c>
      <c r="AA824" s="6">
        <v>0</v>
      </c>
      <c r="AB824" s="11" t="s">
        <v>9</v>
      </c>
      <c r="AI824" s="29">
        <f t="shared" si="53"/>
        <v>-0.49903030645509716</v>
      </c>
      <c r="AJ824" s="29">
        <f t="shared" si="54"/>
        <v>0.53988462490087841</v>
      </c>
      <c r="AK824" s="11" t="s">
        <v>1080</v>
      </c>
    </row>
    <row r="825" spans="1:37" x14ac:dyDescent="0.2">
      <c r="A825">
        <v>0</v>
      </c>
      <c r="B825" s="27">
        <v>-3.2802499330609804</v>
      </c>
      <c r="C825" s="27">
        <v>2.5646541603066502</v>
      </c>
      <c r="D825">
        <v>0</v>
      </c>
      <c r="E825" s="11" t="s">
        <v>1076</v>
      </c>
      <c r="G825" s="27">
        <v>-3.2802497945099196</v>
      </c>
      <c r="H825" s="6">
        <v>0</v>
      </c>
      <c r="I825">
        <v>1</v>
      </c>
      <c r="J825" s="27">
        <v>2.5646538497464499</v>
      </c>
      <c r="K825" s="6">
        <v>0</v>
      </c>
      <c r="L825" s="11" t="s">
        <v>9</v>
      </c>
      <c r="S825" s="27">
        <v>-3.2802497945099196</v>
      </c>
      <c r="T825" s="27">
        <v>2.5646538497464499</v>
      </c>
      <c r="U825" s="11" t="s">
        <v>1080</v>
      </c>
      <c r="W825" s="30">
        <f t="shared" si="51"/>
        <v>-0.49794509919593111</v>
      </c>
      <c r="X825" s="6">
        <v>0</v>
      </c>
      <c r="Y825">
        <v>1</v>
      </c>
      <c r="Z825" s="29">
        <f t="shared" si="52"/>
        <v>0.538497464498505</v>
      </c>
      <c r="AA825" s="6">
        <v>0</v>
      </c>
      <c r="AB825" s="11" t="s">
        <v>9</v>
      </c>
      <c r="AI825" s="29">
        <f t="shared" si="53"/>
        <v>-0.49794509919593111</v>
      </c>
      <c r="AJ825" s="29">
        <f t="shared" si="54"/>
        <v>0.538497464498505</v>
      </c>
      <c r="AK825" s="11" t="s">
        <v>1080</v>
      </c>
    </row>
    <row r="826" spans="1:37" x14ac:dyDescent="0.2">
      <c r="A826">
        <v>0</v>
      </c>
      <c r="B826" s="27">
        <v>-3.2802496127294392</v>
      </c>
      <c r="C826" s="27">
        <v>2.5646541610251301</v>
      </c>
      <c r="D826">
        <v>0</v>
      </c>
      <c r="E826" s="11" t="s">
        <v>1076</v>
      </c>
      <c r="G826" s="27">
        <v>-3.2802497171527216</v>
      </c>
      <c r="H826" s="6">
        <v>0</v>
      </c>
      <c r="I826">
        <v>1</v>
      </c>
      <c r="J826" s="27">
        <v>2.5646537722939802</v>
      </c>
      <c r="K826" s="6">
        <v>0</v>
      </c>
      <c r="L826" s="11" t="s">
        <v>9</v>
      </c>
      <c r="S826" s="27">
        <v>-3.2802497171527216</v>
      </c>
      <c r="T826" s="27">
        <v>2.5646537722939802</v>
      </c>
      <c r="U826" s="11" t="s">
        <v>1080</v>
      </c>
      <c r="W826" s="30">
        <f t="shared" si="51"/>
        <v>-0.49717152721859748</v>
      </c>
      <c r="X826" s="6">
        <v>0</v>
      </c>
      <c r="Y826">
        <v>1</v>
      </c>
      <c r="Z826" s="29">
        <f t="shared" si="52"/>
        <v>0.53772293980000541</v>
      </c>
      <c r="AA826" s="6">
        <v>0</v>
      </c>
      <c r="AB826" s="11" t="s">
        <v>9</v>
      </c>
      <c r="AI826" s="29">
        <f t="shared" si="53"/>
        <v>-0.49717152721859748</v>
      </c>
      <c r="AJ826" s="29">
        <f t="shared" si="54"/>
        <v>0.53772293980000541</v>
      </c>
      <c r="AK826" s="11" t="s">
        <v>1080</v>
      </c>
    </row>
    <row r="827" spans="1:37" x14ac:dyDescent="0.2">
      <c r="A827">
        <v>0</v>
      </c>
      <c r="B827" s="27">
        <v>-3.280249914481824</v>
      </c>
      <c r="C827" s="27">
        <v>2.56465416310043</v>
      </c>
      <c r="D827">
        <v>0</v>
      </c>
      <c r="E827" s="11" t="s">
        <v>1076</v>
      </c>
      <c r="G827" s="27">
        <v>-3.280249883523549</v>
      </c>
      <c r="H827" s="6">
        <v>0</v>
      </c>
      <c r="I827">
        <v>1</v>
      </c>
      <c r="J827" s="27">
        <v>2.56465402584739</v>
      </c>
      <c r="K827" s="6">
        <v>0</v>
      </c>
      <c r="L827" s="11" t="s">
        <v>9</v>
      </c>
      <c r="S827" s="27">
        <v>-3.280249883523549</v>
      </c>
      <c r="T827" s="27">
        <v>2.56465402584739</v>
      </c>
      <c r="U827" s="11" t="s">
        <v>1080</v>
      </c>
      <c r="W827" s="30">
        <f t="shared" si="51"/>
        <v>-0.4988352354921517</v>
      </c>
      <c r="X827" s="6">
        <v>0</v>
      </c>
      <c r="Y827">
        <v>1</v>
      </c>
      <c r="Z827" s="29">
        <f t="shared" si="52"/>
        <v>0.54025847389857518</v>
      </c>
      <c r="AA827" s="6">
        <v>0</v>
      </c>
      <c r="AB827" s="11" t="s">
        <v>9</v>
      </c>
      <c r="AI827" s="29">
        <f t="shared" si="53"/>
        <v>-0.4988352354921517</v>
      </c>
      <c r="AJ827" s="29">
        <f t="shared" si="54"/>
        <v>0.54025847389857518</v>
      </c>
      <c r="AK827" s="11" t="s">
        <v>1080</v>
      </c>
    </row>
    <row r="828" spans="1:37" x14ac:dyDescent="0.2">
      <c r="A828">
        <v>0</v>
      </c>
      <c r="B828" s="27">
        <v>-3.2802498746384257</v>
      </c>
      <c r="C828" s="27">
        <v>2.5646541649191201</v>
      </c>
      <c r="D828">
        <v>0</v>
      </c>
      <c r="E828" s="11" t="s">
        <v>1076</v>
      </c>
      <c r="G828" s="27">
        <v>-3.2802498098658011</v>
      </c>
      <c r="H828" s="6">
        <v>0</v>
      </c>
      <c r="I828">
        <v>1</v>
      </c>
      <c r="J828" s="27">
        <v>2.5646539986808099</v>
      </c>
      <c r="K828" s="6">
        <v>0</v>
      </c>
      <c r="L828" s="11" t="s">
        <v>9</v>
      </c>
      <c r="S828" s="27">
        <v>-3.2802498098658011</v>
      </c>
      <c r="T828" s="27">
        <v>2.5646539986808099</v>
      </c>
      <c r="U828" s="11" t="s">
        <v>1080</v>
      </c>
      <c r="W828" s="30">
        <f t="shared" si="51"/>
        <v>-0.49809865801216802</v>
      </c>
      <c r="X828" s="6">
        <v>0</v>
      </c>
      <c r="Y828">
        <v>1</v>
      </c>
      <c r="Z828" s="29">
        <f t="shared" si="52"/>
        <v>0.53998680810036603</v>
      </c>
      <c r="AA828" s="6">
        <v>0</v>
      </c>
      <c r="AB828" s="11" t="s">
        <v>9</v>
      </c>
      <c r="AI828" s="29">
        <f t="shared" si="53"/>
        <v>-0.49809865801216802</v>
      </c>
      <c r="AJ828" s="29">
        <f t="shared" si="54"/>
        <v>0.53998680810036603</v>
      </c>
      <c r="AK828" s="11" t="s">
        <v>1080</v>
      </c>
    </row>
    <row r="829" spans="1:37" x14ac:dyDescent="0.2">
      <c r="A829">
        <v>0</v>
      </c>
      <c r="B829" s="27">
        <v>-3.2802498407021554</v>
      </c>
      <c r="C829" s="27">
        <v>2.5646541649268801</v>
      </c>
      <c r="D829">
        <v>0</v>
      </c>
      <c r="E829" s="11" t="s">
        <v>1076</v>
      </c>
      <c r="G829" s="27">
        <v>-3.2802498537329541</v>
      </c>
      <c r="H829" s="6">
        <v>0</v>
      </c>
      <c r="I829">
        <v>1</v>
      </c>
      <c r="J829" s="27">
        <v>2.5646539395597698</v>
      </c>
      <c r="K829" s="6">
        <v>0</v>
      </c>
      <c r="L829" s="11" t="s">
        <v>9</v>
      </c>
      <c r="S829" s="27">
        <v>-3.2802498537329541</v>
      </c>
      <c r="T829" s="27">
        <v>2.5646539395597698</v>
      </c>
      <c r="U829" s="11" t="s">
        <v>1080</v>
      </c>
      <c r="W829" s="30">
        <f t="shared" si="51"/>
        <v>-0.49853732954215957</v>
      </c>
      <c r="X829" s="6">
        <v>0</v>
      </c>
      <c r="Y829">
        <v>1</v>
      </c>
      <c r="Z829" s="29">
        <f t="shared" si="52"/>
        <v>0.53939559769787593</v>
      </c>
      <c r="AA829" s="6">
        <v>0</v>
      </c>
      <c r="AB829" s="11" t="s">
        <v>9</v>
      </c>
      <c r="AI829" s="29">
        <f t="shared" si="53"/>
        <v>-0.49853732954215957</v>
      </c>
      <c r="AJ829" s="29">
        <f t="shared" si="54"/>
        <v>0.53939559769787593</v>
      </c>
      <c r="AK829" s="11" t="s">
        <v>1080</v>
      </c>
    </row>
    <row r="830" spans="1:37" x14ac:dyDescent="0.2">
      <c r="A830">
        <v>0</v>
      </c>
      <c r="B830" s="27">
        <v>-3.2802499938365401</v>
      </c>
      <c r="C830" s="27">
        <v>2.5646541707077799</v>
      </c>
      <c r="D830">
        <v>0</v>
      </c>
      <c r="E830" s="11" t="s">
        <v>1076</v>
      </c>
      <c r="G830" s="27">
        <v>-3.2802498528479065</v>
      </c>
      <c r="H830" s="6">
        <v>0</v>
      </c>
      <c r="I830">
        <v>1</v>
      </c>
      <c r="J830" s="27">
        <v>2.5646540605327299</v>
      </c>
      <c r="K830" s="6">
        <v>0</v>
      </c>
      <c r="L830" s="11" t="s">
        <v>9</v>
      </c>
      <c r="S830" s="27">
        <v>-3.2802498528479065</v>
      </c>
      <c r="T830" s="27">
        <v>2.5646540605327299</v>
      </c>
      <c r="U830" s="11" t="s">
        <v>1080</v>
      </c>
      <c r="W830" s="30">
        <f t="shared" si="51"/>
        <v>-0.49852847906731768</v>
      </c>
      <c r="X830" s="6">
        <v>0</v>
      </c>
      <c r="Y830">
        <v>1</v>
      </c>
      <c r="Z830" s="29">
        <f t="shared" si="52"/>
        <v>0.54060532729999977</v>
      </c>
      <c r="AA830" s="6">
        <v>0</v>
      </c>
      <c r="AB830" s="11" t="s">
        <v>9</v>
      </c>
      <c r="AI830" s="29">
        <f t="shared" si="53"/>
        <v>-0.49852847906731768</v>
      </c>
      <c r="AJ830" s="29">
        <f t="shared" si="54"/>
        <v>0.54060532729999977</v>
      </c>
      <c r="AK830" s="11" t="s">
        <v>1080</v>
      </c>
    </row>
    <row r="831" spans="1:37" x14ac:dyDescent="0.2">
      <c r="A831">
        <v>0</v>
      </c>
      <c r="B831" s="27">
        <v>-3.2802500139187476</v>
      </c>
      <c r="C831" s="27">
        <v>2.5646541736203199</v>
      </c>
      <c r="D831">
        <v>0</v>
      </c>
      <c r="E831" s="11" t="s">
        <v>1076</v>
      </c>
      <c r="G831" s="27">
        <v>-3.2802497408161528</v>
      </c>
      <c r="H831" s="6">
        <v>0</v>
      </c>
      <c r="I831">
        <v>1</v>
      </c>
      <c r="J831" s="27">
        <v>2.56465390813042</v>
      </c>
      <c r="K831" s="6">
        <v>0</v>
      </c>
      <c r="L831" s="11" t="s">
        <v>9</v>
      </c>
      <c r="S831" s="27">
        <v>-3.2802497408161528</v>
      </c>
      <c r="T831" s="27">
        <v>2.56465390813042</v>
      </c>
      <c r="U831" s="11" t="s">
        <v>1080</v>
      </c>
      <c r="W831" s="30">
        <f t="shared" si="51"/>
        <v>-0.49740816152916523</v>
      </c>
      <c r="X831" s="6">
        <v>0</v>
      </c>
      <c r="Y831">
        <v>1</v>
      </c>
      <c r="Z831" s="29">
        <f t="shared" si="52"/>
        <v>0.53908130419949885</v>
      </c>
      <c r="AA831" s="6">
        <v>0</v>
      </c>
      <c r="AB831" s="11" t="s">
        <v>9</v>
      </c>
      <c r="AI831" s="29">
        <f t="shared" si="53"/>
        <v>-0.49740816152916523</v>
      </c>
      <c r="AJ831" s="29">
        <f t="shared" si="54"/>
        <v>0.53908130419949885</v>
      </c>
      <c r="AK831" s="11" t="s">
        <v>1080</v>
      </c>
    </row>
    <row r="832" spans="1:37" x14ac:dyDescent="0.2">
      <c r="A832">
        <v>0</v>
      </c>
      <c r="B832" s="27">
        <v>-3.2802498271467377</v>
      </c>
      <c r="C832" s="27">
        <v>2.5646541740403799</v>
      </c>
      <c r="D832">
        <v>0</v>
      </c>
      <c r="E832" s="11" t="s">
        <v>1076</v>
      </c>
      <c r="G832" s="27">
        <v>-3.2802498596690248</v>
      </c>
      <c r="H832" s="6">
        <v>0</v>
      </c>
      <c r="I832">
        <v>1</v>
      </c>
      <c r="J832" s="27">
        <v>2.5646539620504201</v>
      </c>
      <c r="K832" s="6">
        <v>0</v>
      </c>
      <c r="L832" s="11" t="s">
        <v>9</v>
      </c>
      <c r="S832" s="27">
        <v>-3.2802498596690248</v>
      </c>
      <c r="T832" s="27">
        <v>2.5646539620504201</v>
      </c>
      <c r="U832" s="11" t="s">
        <v>1080</v>
      </c>
      <c r="W832" s="30">
        <f t="shared" si="51"/>
        <v>-0.49859669024590403</v>
      </c>
      <c r="X832" s="6">
        <v>0</v>
      </c>
      <c r="Y832">
        <v>1</v>
      </c>
      <c r="Z832" s="29">
        <f t="shared" si="52"/>
        <v>0.53962050420159358</v>
      </c>
      <c r="AA832" s="6">
        <v>0</v>
      </c>
      <c r="AB832" s="11" t="s">
        <v>9</v>
      </c>
      <c r="AI832" s="29">
        <f t="shared" si="53"/>
        <v>-0.49859669024590403</v>
      </c>
      <c r="AJ832" s="29">
        <f t="shared" si="54"/>
        <v>0.53962050420159358</v>
      </c>
      <c r="AK832" s="11" t="s">
        <v>1080</v>
      </c>
    </row>
    <row r="833" spans="1:37" x14ac:dyDescent="0.2">
      <c r="A833">
        <v>0</v>
      </c>
      <c r="B833" s="27">
        <v>-3.280250015622951</v>
      </c>
      <c r="C833" s="27">
        <v>2.5646541760072101</v>
      </c>
      <c r="D833">
        <v>0</v>
      </c>
      <c r="E833" s="11" t="s">
        <v>1076</v>
      </c>
      <c r="G833" s="27">
        <v>-3.2802499401388663</v>
      </c>
      <c r="H833" s="6">
        <v>0</v>
      </c>
      <c r="I833">
        <v>1</v>
      </c>
      <c r="J833" s="27">
        <v>2.5646540611332802</v>
      </c>
      <c r="K833" s="6">
        <v>0</v>
      </c>
      <c r="L833" s="11" t="s">
        <v>9</v>
      </c>
      <c r="S833" s="27">
        <v>-3.2802499401388663</v>
      </c>
      <c r="T833" s="27">
        <v>2.5646540611332802</v>
      </c>
      <c r="U833" s="11" t="s">
        <v>1080</v>
      </c>
      <c r="W833" s="30">
        <f t="shared" si="51"/>
        <v>-0.49940138866077177</v>
      </c>
      <c r="X833" s="6">
        <v>0</v>
      </c>
      <c r="Y833">
        <v>1</v>
      </c>
      <c r="Z833" s="29">
        <f t="shared" si="52"/>
        <v>0.54061133280265494</v>
      </c>
      <c r="AA833" s="6">
        <v>0</v>
      </c>
      <c r="AB833" s="11" t="s">
        <v>9</v>
      </c>
      <c r="AI833" s="29">
        <f t="shared" si="53"/>
        <v>-0.49940138866077177</v>
      </c>
      <c r="AJ833" s="29">
        <f t="shared" si="54"/>
        <v>0.54061133280265494</v>
      </c>
      <c r="AK833" s="11" t="s">
        <v>1080</v>
      </c>
    </row>
    <row r="834" spans="1:37" x14ac:dyDescent="0.2">
      <c r="A834">
        <v>0</v>
      </c>
      <c r="B834" s="27">
        <v>-3.2802499631034192</v>
      </c>
      <c r="C834" s="27">
        <v>2.5646541762309898</v>
      </c>
      <c r="D834">
        <v>0</v>
      </c>
      <c r="E834" s="11" t="s">
        <v>1076</v>
      </c>
      <c r="G834" s="27">
        <v>-3.280249816548173</v>
      </c>
      <c r="H834" s="6">
        <v>0</v>
      </c>
      <c r="I834">
        <v>1</v>
      </c>
      <c r="J834" s="27">
        <v>2.56465394359914</v>
      </c>
      <c r="K834" s="6">
        <v>0</v>
      </c>
      <c r="L834" s="11" t="s">
        <v>9</v>
      </c>
      <c r="S834" s="27">
        <v>-3.280249816548173</v>
      </c>
      <c r="T834" s="27">
        <v>2.56465394359914</v>
      </c>
      <c r="U834" s="11" t="s">
        <v>1080</v>
      </c>
      <c r="W834" s="30">
        <f t="shared" si="51"/>
        <v>-0.49816548173112096</v>
      </c>
      <c r="X834" s="6">
        <v>0</v>
      </c>
      <c r="Y834">
        <v>1</v>
      </c>
      <c r="Z834" s="29">
        <f t="shared" si="52"/>
        <v>0.53943599139893195</v>
      </c>
      <c r="AA834" s="6">
        <v>0</v>
      </c>
      <c r="AB834" s="11" t="s">
        <v>9</v>
      </c>
      <c r="AI834" s="29">
        <f t="shared" si="53"/>
        <v>-0.49816548173112096</v>
      </c>
      <c r="AJ834" s="29">
        <f t="shared" si="54"/>
        <v>0.53943599139893195</v>
      </c>
      <c r="AK834" s="11" t="s">
        <v>1080</v>
      </c>
    </row>
    <row r="835" spans="1:37" x14ac:dyDescent="0.2">
      <c r="A835">
        <v>0</v>
      </c>
      <c r="B835" s="27">
        <v>-3.2802500007695223</v>
      </c>
      <c r="C835" s="27">
        <v>2.5646541766991899</v>
      </c>
      <c r="D835">
        <v>0</v>
      </c>
      <c r="E835" s="11" t="s">
        <v>1076</v>
      </c>
      <c r="G835" s="27">
        <v>-3.2802497252702065</v>
      </c>
      <c r="H835" s="6">
        <v>0</v>
      </c>
      <c r="I835">
        <v>1</v>
      </c>
      <c r="J835" s="27">
        <v>2.5646538408605899</v>
      </c>
      <c r="K835" s="6">
        <v>0</v>
      </c>
      <c r="L835" s="11" t="s">
        <v>9</v>
      </c>
      <c r="S835" s="27">
        <v>-3.2802497252702065</v>
      </c>
      <c r="T835" s="27">
        <v>2.5646538408605899</v>
      </c>
      <c r="U835" s="11" t="s">
        <v>1080</v>
      </c>
      <c r="W835" s="30">
        <f t="shared" ref="W835:W898" si="55">$G835*10000+32802</f>
        <v>-0.49725270206545247</v>
      </c>
      <c r="X835" s="6">
        <v>0</v>
      </c>
      <c r="Y835">
        <v>1</v>
      </c>
      <c r="Z835" s="29">
        <f t="shared" ref="Z835:Z898" si="56">$J835*10000-25646</f>
        <v>0.53840860589843942</v>
      </c>
      <c r="AA835" s="6">
        <v>0</v>
      </c>
      <c r="AB835" s="11" t="s">
        <v>9</v>
      </c>
      <c r="AI835" s="29">
        <f t="shared" ref="AI835:AI898" si="57">$S835*10000+32802</f>
        <v>-0.49725270206545247</v>
      </c>
      <c r="AJ835" s="29">
        <f t="shared" ref="AJ835:AJ898" si="58">$T835*10000-25646</f>
        <v>0.53840860589843942</v>
      </c>
      <c r="AK835" s="11" t="s">
        <v>1080</v>
      </c>
    </row>
    <row r="836" spans="1:37" x14ac:dyDescent="0.2">
      <c r="A836">
        <v>0</v>
      </c>
      <c r="B836" s="27">
        <v>-3.2802499509714234</v>
      </c>
      <c r="C836" s="27">
        <v>2.5646541790483099</v>
      </c>
      <c r="D836">
        <v>0</v>
      </c>
      <c r="E836" s="11" t="s">
        <v>1076</v>
      </c>
      <c r="G836" s="27">
        <v>-3.2802497160880799</v>
      </c>
      <c r="H836" s="6">
        <v>0</v>
      </c>
      <c r="I836">
        <v>1</v>
      </c>
      <c r="J836" s="27">
        <v>2.5646538285908602</v>
      </c>
      <c r="K836" s="6">
        <v>0</v>
      </c>
      <c r="L836" s="11" t="s">
        <v>9</v>
      </c>
      <c r="S836" s="27">
        <v>-3.2802497160880799</v>
      </c>
      <c r="T836" s="27">
        <v>2.5646538285908602</v>
      </c>
      <c r="U836" s="11" t="s">
        <v>1080</v>
      </c>
      <c r="W836" s="30">
        <f t="shared" si="55"/>
        <v>-0.4971608807973098</v>
      </c>
      <c r="X836" s="6">
        <v>0</v>
      </c>
      <c r="Y836">
        <v>1</v>
      </c>
      <c r="Z836" s="29">
        <f t="shared" si="56"/>
        <v>0.53828590860211989</v>
      </c>
      <c r="AA836" s="6">
        <v>0</v>
      </c>
      <c r="AB836" s="11" t="s">
        <v>9</v>
      </c>
      <c r="AI836" s="29">
        <f t="shared" si="57"/>
        <v>-0.4971608807973098</v>
      </c>
      <c r="AJ836" s="29">
        <f t="shared" si="58"/>
        <v>0.53828590860211989</v>
      </c>
      <c r="AK836" s="11" t="s">
        <v>1080</v>
      </c>
    </row>
    <row r="837" spans="1:37" x14ac:dyDescent="0.2">
      <c r="A837">
        <v>0</v>
      </c>
      <c r="B837" s="27">
        <v>-3.2802501886006459</v>
      </c>
      <c r="C837" s="27">
        <v>2.56465418023532</v>
      </c>
      <c r="D837">
        <v>0</v>
      </c>
      <c r="E837" s="11" t="s">
        <v>1076</v>
      </c>
      <c r="G837" s="27">
        <v>-3.2802497675587685</v>
      </c>
      <c r="H837" s="6">
        <v>0</v>
      </c>
      <c r="I837">
        <v>1</v>
      </c>
      <c r="J837" s="27">
        <v>2.5646537869970198</v>
      </c>
      <c r="K837" s="6">
        <v>0</v>
      </c>
      <c r="L837" s="11" t="s">
        <v>9</v>
      </c>
      <c r="S837" s="27">
        <v>-3.2802497675587685</v>
      </c>
      <c r="T837" s="27">
        <v>2.5646537869970198</v>
      </c>
      <c r="U837" s="11" t="s">
        <v>1080</v>
      </c>
      <c r="W837" s="30">
        <f t="shared" si="55"/>
        <v>-0.49767558768508025</v>
      </c>
      <c r="X837" s="6">
        <v>0</v>
      </c>
      <c r="Y837">
        <v>1</v>
      </c>
      <c r="Z837" s="29">
        <f t="shared" si="56"/>
        <v>0.53786997019778937</v>
      </c>
      <c r="AA837" s="6">
        <v>0</v>
      </c>
      <c r="AB837" s="11" t="s">
        <v>9</v>
      </c>
      <c r="AI837" s="29">
        <f t="shared" si="57"/>
        <v>-0.49767558768508025</v>
      </c>
      <c r="AJ837" s="29">
        <f t="shared" si="58"/>
        <v>0.53786997019778937</v>
      </c>
      <c r="AK837" s="11" t="s">
        <v>1080</v>
      </c>
    </row>
    <row r="838" spans="1:37" x14ac:dyDescent="0.2">
      <c r="A838">
        <v>0</v>
      </c>
      <c r="B838" s="27">
        <v>-3.280249975287556</v>
      </c>
      <c r="C838" s="27">
        <v>2.5646541818396198</v>
      </c>
      <c r="D838">
        <v>0</v>
      </c>
      <c r="E838" s="11" t="s">
        <v>1076</v>
      </c>
      <c r="G838" s="27">
        <v>-3.2802498619362348</v>
      </c>
      <c r="H838" s="6">
        <v>0</v>
      </c>
      <c r="I838">
        <v>1</v>
      </c>
      <c r="J838" s="27">
        <v>2.5646539004802</v>
      </c>
      <c r="K838" s="6">
        <v>0</v>
      </c>
      <c r="L838" s="11" t="s">
        <v>9</v>
      </c>
      <c r="S838" s="27">
        <v>-3.2802498619362348</v>
      </c>
      <c r="T838" s="27">
        <v>2.5646539004802</v>
      </c>
      <c r="U838" s="11" t="s">
        <v>1080</v>
      </c>
      <c r="W838" s="30">
        <f t="shared" si="55"/>
        <v>-0.49861936234810855</v>
      </c>
      <c r="X838" s="6">
        <v>0</v>
      </c>
      <c r="Y838">
        <v>1</v>
      </c>
      <c r="Z838" s="29">
        <f t="shared" si="56"/>
        <v>0.53900480200172751</v>
      </c>
      <c r="AA838" s="6">
        <v>0</v>
      </c>
      <c r="AB838" s="11" t="s">
        <v>9</v>
      </c>
      <c r="AI838" s="29">
        <f t="shared" si="57"/>
        <v>-0.49861936234810855</v>
      </c>
      <c r="AJ838" s="29">
        <f t="shared" si="58"/>
        <v>0.53900480200172751</v>
      </c>
      <c r="AK838" s="11" t="s">
        <v>1080</v>
      </c>
    </row>
    <row r="839" spans="1:37" x14ac:dyDescent="0.2">
      <c r="A839">
        <v>0</v>
      </c>
      <c r="B839" s="27">
        <v>-3.28024983336257</v>
      </c>
      <c r="C839" s="27">
        <v>2.5646541825011</v>
      </c>
      <c r="D839">
        <v>0</v>
      </c>
      <c r="E839" s="11" t="s">
        <v>1076</v>
      </c>
      <c r="G839" s="27">
        <v>-3.280249879170992</v>
      </c>
      <c r="H839" s="6">
        <v>0</v>
      </c>
      <c r="I839">
        <v>1</v>
      </c>
      <c r="J839" s="27">
        <v>2.5646539989562598</v>
      </c>
      <c r="K839" s="6">
        <v>0</v>
      </c>
      <c r="L839" s="11" t="s">
        <v>9</v>
      </c>
      <c r="S839" s="27">
        <v>-3.280249879170992</v>
      </c>
      <c r="T839" s="27">
        <v>2.5646539989562598</v>
      </c>
      <c r="U839" s="11" t="s">
        <v>1080</v>
      </c>
      <c r="W839" s="30">
        <f t="shared" si="55"/>
        <v>-0.49879170992062427</v>
      </c>
      <c r="X839" s="6">
        <v>0</v>
      </c>
      <c r="Y839">
        <v>1</v>
      </c>
      <c r="Z839" s="29">
        <f t="shared" si="56"/>
        <v>0.53998956259601982</v>
      </c>
      <c r="AA839" s="6">
        <v>0</v>
      </c>
      <c r="AB839" s="11" t="s">
        <v>9</v>
      </c>
      <c r="AI839" s="29">
        <f t="shared" si="57"/>
        <v>-0.49879170992062427</v>
      </c>
      <c r="AJ839" s="29">
        <f t="shared" si="58"/>
        <v>0.53998956259601982</v>
      </c>
      <c r="AK839" s="11" t="s">
        <v>1080</v>
      </c>
    </row>
    <row r="840" spans="1:37" x14ac:dyDescent="0.2">
      <c r="A840">
        <v>0</v>
      </c>
      <c r="B840" s="27">
        <v>-3.2802499187192407</v>
      </c>
      <c r="C840" s="27">
        <v>2.56465418252944</v>
      </c>
      <c r="D840">
        <v>0</v>
      </c>
      <c r="E840" s="11" t="s">
        <v>1076</v>
      </c>
      <c r="G840" s="27">
        <v>-3.2802498111287131</v>
      </c>
      <c r="H840" s="6">
        <v>0</v>
      </c>
      <c r="I840">
        <v>1</v>
      </c>
      <c r="J840" s="27">
        <v>2.5646539502585002</v>
      </c>
      <c r="K840" s="6">
        <v>0</v>
      </c>
      <c r="L840" s="11" t="s">
        <v>9</v>
      </c>
      <c r="S840" s="27">
        <v>-3.2802498111287131</v>
      </c>
      <c r="T840" s="27">
        <v>2.5646539502585002</v>
      </c>
      <c r="U840" s="11" t="s">
        <v>1080</v>
      </c>
      <c r="W840" s="30">
        <f t="shared" si="55"/>
        <v>-0.49811128713190556</v>
      </c>
      <c r="X840" s="6">
        <v>0</v>
      </c>
      <c r="Y840">
        <v>1</v>
      </c>
      <c r="Z840" s="29">
        <f t="shared" si="56"/>
        <v>0.53950258500117343</v>
      </c>
      <c r="AA840" s="6">
        <v>0</v>
      </c>
      <c r="AB840" s="11" t="s">
        <v>9</v>
      </c>
      <c r="AI840" s="29">
        <f t="shared" si="57"/>
        <v>-0.49811128713190556</v>
      </c>
      <c r="AJ840" s="29">
        <f t="shared" si="58"/>
        <v>0.53950258500117343</v>
      </c>
      <c r="AK840" s="11" t="s">
        <v>1080</v>
      </c>
    </row>
    <row r="841" spans="1:37" x14ac:dyDescent="0.2">
      <c r="A841">
        <v>0</v>
      </c>
      <c r="B841" s="27">
        <v>-3.2802504251320088</v>
      </c>
      <c r="C841" s="27">
        <v>2.56465418582789</v>
      </c>
      <c r="D841">
        <v>0</v>
      </c>
      <c r="E841" s="11" t="s">
        <v>1076</v>
      </c>
      <c r="G841" s="27">
        <v>-3.2802498985748443</v>
      </c>
      <c r="H841" s="6">
        <v>0</v>
      </c>
      <c r="I841">
        <v>1</v>
      </c>
      <c r="J841" s="27">
        <v>2.5646539556155301</v>
      </c>
      <c r="K841" s="6">
        <v>0</v>
      </c>
      <c r="L841" s="11" t="s">
        <v>9</v>
      </c>
      <c r="S841" s="27">
        <v>-3.2802498985748443</v>
      </c>
      <c r="T841" s="27">
        <v>2.5646539556155301</v>
      </c>
      <c r="U841" s="11" t="s">
        <v>1080</v>
      </c>
      <c r="W841" s="30">
        <f t="shared" si="55"/>
        <v>-0.4989857484397362</v>
      </c>
      <c r="X841" s="6">
        <v>0</v>
      </c>
      <c r="Y841">
        <v>1</v>
      </c>
      <c r="Z841" s="29">
        <f t="shared" si="56"/>
        <v>0.53955615530139767</v>
      </c>
      <c r="AA841" s="6">
        <v>0</v>
      </c>
      <c r="AB841" s="11" t="s">
        <v>9</v>
      </c>
      <c r="AI841" s="29">
        <f t="shared" si="57"/>
        <v>-0.4989857484397362</v>
      </c>
      <c r="AJ841" s="29">
        <f t="shared" si="58"/>
        <v>0.53955615530139767</v>
      </c>
      <c r="AK841" s="11" t="s">
        <v>1080</v>
      </c>
    </row>
    <row r="842" spans="1:37" x14ac:dyDescent="0.2">
      <c r="A842">
        <v>0</v>
      </c>
      <c r="B842" s="27">
        <v>-3.2802499630110589</v>
      </c>
      <c r="C842" s="27">
        <v>2.5646541866775201</v>
      </c>
      <c r="D842">
        <v>0</v>
      </c>
      <c r="E842" s="11" t="s">
        <v>1076</v>
      </c>
      <c r="G842" s="27">
        <v>-3.2802498340848483</v>
      </c>
      <c r="H842" s="6">
        <v>0</v>
      </c>
      <c r="I842">
        <v>1</v>
      </c>
      <c r="J842" s="27">
        <v>2.5646540523860102</v>
      </c>
      <c r="K842" s="6">
        <v>0</v>
      </c>
      <c r="L842" s="11" t="s">
        <v>9</v>
      </c>
      <c r="S842" s="27">
        <v>-3.2802498340848483</v>
      </c>
      <c r="T842" s="27">
        <v>2.5646540523860102</v>
      </c>
      <c r="U842" s="11" t="s">
        <v>1080</v>
      </c>
      <c r="W842" s="30">
        <f t="shared" si="55"/>
        <v>-0.49834084848407656</v>
      </c>
      <c r="X842" s="6">
        <v>0</v>
      </c>
      <c r="Y842">
        <v>1</v>
      </c>
      <c r="Z842" s="29">
        <f t="shared" si="56"/>
        <v>0.54052386010152986</v>
      </c>
      <c r="AA842" s="6">
        <v>0</v>
      </c>
      <c r="AB842" s="11" t="s">
        <v>9</v>
      </c>
      <c r="AI842" s="29">
        <f t="shared" si="57"/>
        <v>-0.49834084848407656</v>
      </c>
      <c r="AJ842" s="29">
        <f t="shared" si="58"/>
        <v>0.54052386010152986</v>
      </c>
      <c r="AK842" s="11" t="s">
        <v>1080</v>
      </c>
    </row>
    <row r="843" spans="1:37" x14ac:dyDescent="0.2">
      <c r="A843">
        <v>0</v>
      </c>
      <c r="B843" s="27">
        <v>-3.2802500078997512</v>
      </c>
      <c r="C843" s="27">
        <v>2.5646541868354098</v>
      </c>
      <c r="D843">
        <v>0</v>
      </c>
      <c r="E843" s="11" t="s">
        <v>1076</v>
      </c>
      <c r="G843" s="27">
        <v>-3.2802498545584702</v>
      </c>
      <c r="H843" s="6">
        <v>0</v>
      </c>
      <c r="I843">
        <v>1</v>
      </c>
      <c r="J843" s="27">
        <v>2.56465397747928</v>
      </c>
      <c r="K843" s="6">
        <v>0</v>
      </c>
      <c r="L843" s="11" t="s">
        <v>9</v>
      </c>
      <c r="S843" s="27">
        <v>-3.2802498545584702</v>
      </c>
      <c r="T843" s="27">
        <v>2.56465397747928</v>
      </c>
      <c r="U843" s="11" t="s">
        <v>1080</v>
      </c>
      <c r="W843" s="30">
        <f t="shared" si="55"/>
        <v>-0.49854558470542543</v>
      </c>
      <c r="X843" s="6">
        <v>0</v>
      </c>
      <c r="Y843">
        <v>1</v>
      </c>
      <c r="Z843" s="29">
        <f t="shared" si="56"/>
        <v>0.53977479280001717</v>
      </c>
      <c r="AA843" s="6">
        <v>0</v>
      </c>
      <c r="AB843" s="11" t="s">
        <v>9</v>
      </c>
      <c r="AI843" s="29">
        <f t="shared" si="57"/>
        <v>-0.49854558470542543</v>
      </c>
      <c r="AJ843" s="29">
        <f t="shared" si="58"/>
        <v>0.53977479280001717</v>
      </c>
      <c r="AK843" s="11" t="s">
        <v>1080</v>
      </c>
    </row>
    <row r="844" spans="1:37" x14ac:dyDescent="0.2">
      <c r="A844">
        <v>0</v>
      </c>
      <c r="B844" s="27">
        <v>-3.2802499422548066</v>
      </c>
      <c r="C844" s="27">
        <v>2.5646541873252602</v>
      </c>
      <c r="D844">
        <v>0</v>
      </c>
      <c r="E844" s="11" t="s">
        <v>1076</v>
      </c>
      <c r="G844" s="27">
        <v>-3.2802497757066331</v>
      </c>
      <c r="H844" s="6">
        <v>0</v>
      </c>
      <c r="I844">
        <v>1</v>
      </c>
      <c r="J844" s="27">
        <v>2.56465395741359</v>
      </c>
      <c r="K844" s="6">
        <v>0</v>
      </c>
      <c r="L844" s="11" t="s">
        <v>9</v>
      </c>
      <c r="S844" s="27">
        <v>-3.2802497757066331</v>
      </c>
      <c r="T844" s="27">
        <v>2.56465395741359</v>
      </c>
      <c r="U844" s="11" t="s">
        <v>1080</v>
      </c>
      <c r="W844" s="30">
        <f t="shared" si="55"/>
        <v>-0.49775706633226946</v>
      </c>
      <c r="X844" s="6">
        <v>0</v>
      </c>
      <c r="Y844">
        <v>1</v>
      </c>
      <c r="Z844" s="29">
        <f t="shared" si="56"/>
        <v>0.53957413589887437</v>
      </c>
      <c r="AA844" s="6">
        <v>0</v>
      </c>
      <c r="AB844" s="11" t="s">
        <v>9</v>
      </c>
      <c r="AI844" s="29">
        <f t="shared" si="57"/>
        <v>-0.49775706633226946</v>
      </c>
      <c r="AJ844" s="29">
        <f t="shared" si="58"/>
        <v>0.53957413589887437</v>
      </c>
      <c r="AK844" s="11" t="s">
        <v>1080</v>
      </c>
    </row>
    <row r="845" spans="1:37" x14ac:dyDescent="0.2">
      <c r="A845">
        <v>0</v>
      </c>
      <c r="B845" s="27">
        <v>-3.2802500430250405</v>
      </c>
      <c r="C845" s="27">
        <v>2.5646541883683001</v>
      </c>
      <c r="D845">
        <v>0</v>
      </c>
      <c r="E845" s="11" t="s">
        <v>1076</v>
      </c>
      <c r="G845" s="27">
        <v>-3.2802498282397012</v>
      </c>
      <c r="H845" s="6">
        <v>0</v>
      </c>
      <c r="I845">
        <v>1</v>
      </c>
      <c r="J845" s="27">
        <v>2.5646538888382202</v>
      </c>
      <c r="K845" s="6">
        <v>0</v>
      </c>
      <c r="L845" s="11" t="s">
        <v>9</v>
      </c>
      <c r="S845" s="27">
        <v>-3.2802498282397012</v>
      </c>
      <c r="T845" s="27">
        <v>2.5646538888382202</v>
      </c>
      <c r="U845" s="11" t="s">
        <v>1080</v>
      </c>
      <c r="W845" s="30">
        <f t="shared" si="55"/>
        <v>-0.4982823970130994</v>
      </c>
      <c r="X845" s="6">
        <v>0</v>
      </c>
      <c r="Y845">
        <v>1</v>
      </c>
      <c r="Z845" s="29">
        <f t="shared" si="56"/>
        <v>0.53888838220154867</v>
      </c>
      <c r="AA845" s="6">
        <v>0</v>
      </c>
      <c r="AB845" s="11" t="s">
        <v>9</v>
      </c>
      <c r="AI845" s="29">
        <f t="shared" si="57"/>
        <v>-0.4982823970130994</v>
      </c>
      <c r="AJ845" s="29">
        <f t="shared" si="58"/>
        <v>0.53888838220154867</v>
      </c>
      <c r="AK845" s="11" t="s">
        <v>1080</v>
      </c>
    </row>
    <row r="846" spans="1:37" x14ac:dyDescent="0.2">
      <c r="A846">
        <v>0</v>
      </c>
      <c r="B846" s="27">
        <v>-3.2802500081394825</v>
      </c>
      <c r="C846" s="27">
        <v>2.5646541903569</v>
      </c>
      <c r="D846">
        <v>0</v>
      </c>
      <c r="E846" s="11" t="s">
        <v>1076</v>
      </c>
      <c r="G846" s="27">
        <v>-3.2802498673513814</v>
      </c>
      <c r="H846" s="6">
        <v>0</v>
      </c>
      <c r="I846">
        <v>1</v>
      </c>
      <c r="J846" s="27">
        <v>2.5646539154369998</v>
      </c>
      <c r="K846" s="6">
        <v>0</v>
      </c>
      <c r="L846" s="11" t="s">
        <v>9</v>
      </c>
      <c r="S846" s="27">
        <v>-3.2802498673513814</v>
      </c>
      <c r="T846" s="27">
        <v>2.5646539154369998</v>
      </c>
      <c r="U846" s="11" t="s">
        <v>1080</v>
      </c>
      <c r="W846" s="30">
        <f t="shared" si="55"/>
        <v>-0.49867351381544722</v>
      </c>
      <c r="X846" s="6">
        <v>0</v>
      </c>
      <c r="Y846">
        <v>1</v>
      </c>
      <c r="Z846" s="29">
        <f t="shared" si="56"/>
        <v>0.53915436999886879</v>
      </c>
      <c r="AA846" s="6">
        <v>0</v>
      </c>
      <c r="AB846" s="11" t="s">
        <v>9</v>
      </c>
      <c r="AI846" s="29">
        <f t="shared" si="57"/>
        <v>-0.49867351381544722</v>
      </c>
      <c r="AJ846" s="29">
        <f t="shared" si="58"/>
        <v>0.53915436999886879</v>
      </c>
      <c r="AK846" s="11" t="s">
        <v>1080</v>
      </c>
    </row>
    <row r="847" spans="1:37" x14ac:dyDescent="0.2">
      <c r="A847">
        <v>0</v>
      </c>
      <c r="B847" s="27">
        <v>-3.2802500825464098</v>
      </c>
      <c r="C847" s="27">
        <v>2.5646541920272998</v>
      </c>
      <c r="D847">
        <v>0</v>
      </c>
      <c r="E847" s="11" t="s">
        <v>1076</v>
      </c>
      <c r="G847" s="27">
        <v>-3.2802498300052743</v>
      </c>
      <c r="H847" s="6">
        <v>0</v>
      </c>
      <c r="I847">
        <v>1</v>
      </c>
      <c r="J847" s="27">
        <v>2.5646539885611999</v>
      </c>
      <c r="K847" s="6">
        <v>0</v>
      </c>
      <c r="L847" s="11" t="s">
        <v>9</v>
      </c>
      <c r="S847" s="27">
        <v>-3.2802498300052743</v>
      </c>
      <c r="T847" s="27">
        <v>2.5646539885611999</v>
      </c>
      <c r="U847" s="11" t="s">
        <v>1080</v>
      </c>
      <c r="W847" s="30">
        <f t="shared" si="55"/>
        <v>-0.49830005274270661</v>
      </c>
      <c r="X847" s="6">
        <v>0</v>
      </c>
      <c r="Y847">
        <v>1</v>
      </c>
      <c r="Z847" s="29">
        <f t="shared" si="56"/>
        <v>0.53988561199730611</v>
      </c>
      <c r="AA847" s="6">
        <v>0</v>
      </c>
      <c r="AB847" s="11" t="s">
        <v>9</v>
      </c>
      <c r="AI847" s="29">
        <f t="shared" si="57"/>
        <v>-0.49830005274270661</v>
      </c>
      <c r="AJ847" s="29">
        <f t="shared" si="58"/>
        <v>0.53988561199730611</v>
      </c>
      <c r="AK847" s="11" t="s">
        <v>1080</v>
      </c>
    </row>
    <row r="848" spans="1:37" x14ac:dyDescent="0.2">
      <c r="A848">
        <v>0</v>
      </c>
      <c r="B848" s="27">
        <v>-3.2802500221950974</v>
      </c>
      <c r="C848" s="27">
        <v>2.56465419361027</v>
      </c>
      <c r="D848">
        <v>0</v>
      </c>
      <c r="E848" s="11" t="s">
        <v>1076</v>
      </c>
      <c r="G848" s="27">
        <v>-3.2802498294445259</v>
      </c>
      <c r="H848" s="6">
        <v>0</v>
      </c>
      <c r="I848">
        <v>1</v>
      </c>
      <c r="J848" s="27">
        <v>2.5646539351096198</v>
      </c>
      <c r="K848" s="6">
        <v>0</v>
      </c>
      <c r="L848" s="11" t="s">
        <v>9</v>
      </c>
      <c r="S848" s="27">
        <v>-3.2802498294445259</v>
      </c>
      <c r="T848" s="27">
        <v>2.5646539351096198</v>
      </c>
      <c r="U848" s="11" t="s">
        <v>1080</v>
      </c>
      <c r="W848" s="30">
        <f t="shared" si="55"/>
        <v>-0.49829444525676081</v>
      </c>
      <c r="X848" s="6">
        <v>0</v>
      </c>
      <c r="Y848">
        <v>1</v>
      </c>
      <c r="Z848" s="29">
        <f t="shared" si="56"/>
        <v>0.53935109619851573</v>
      </c>
      <c r="AA848" s="6">
        <v>0</v>
      </c>
      <c r="AB848" s="11" t="s">
        <v>9</v>
      </c>
      <c r="AI848" s="29">
        <f t="shared" si="57"/>
        <v>-0.49829444525676081</v>
      </c>
      <c r="AJ848" s="29">
        <f t="shared" si="58"/>
        <v>0.53935109619851573</v>
      </c>
      <c r="AK848" s="11" t="s">
        <v>1080</v>
      </c>
    </row>
    <row r="849" spans="1:37" x14ac:dyDescent="0.2">
      <c r="A849">
        <v>0</v>
      </c>
      <c r="B849" s="27">
        <v>-3.2802500869689646</v>
      </c>
      <c r="C849" s="27">
        <v>2.5646541957833402</v>
      </c>
      <c r="D849">
        <v>0</v>
      </c>
      <c r="E849" s="11" t="s">
        <v>1076</v>
      </c>
      <c r="G849" s="27">
        <v>-3.2802498070620647</v>
      </c>
      <c r="H849" s="6">
        <v>0</v>
      </c>
      <c r="I849">
        <v>1</v>
      </c>
      <c r="J849" s="27">
        <v>2.56465395887487</v>
      </c>
      <c r="K849" s="6">
        <v>0</v>
      </c>
      <c r="L849" s="11" t="s">
        <v>9</v>
      </c>
      <c r="S849" s="27">
        <v>-3.2802498070620647</v>
      </c>
      <c r="T849" s="27">
        <v>2.56465395887487</v>
      </c>
      <c r="U849" s="11" t="s">
        <v>1080</v>
      </c>
      <c r="W849" s="30">
        <f t="shared" si="55"/>
        <v>-0.49807062064792262</v>
      </c>
      <c r="X849" s="6">
        <v>0</v>
      </c>
      <c r="Y849">
        <v>1</v>
      </c>
      <c r="Z849" s="29">
        <f t="shared" si="56"/>
        <v>0.53958874869931606</v>
      </c>
      <c r="AA849" s="6">
        <v>0</v>
      </c>
      <c r="AB849" s="11" t="s">
        <v>9</v>
      </c>
      <c r="AI849" s="29">
        <f t="shared" si="57"/>
        <v>-0.49807062064792262</v>
      </c>
      <c r="AJ849" s="29">
        <f t="shared" si="58"/>
        <v>0.53958874869931606</v>
      </c>
      <c r="AK849" s="11" t="s">
        <v>1080</v>
      </c>
    </row>
    <row r="850" spans="1:37" x14ac:dyDescent="0.2">
      <c r="A850">
        <v>0</v>
      </c>
      <c r="B850" s="27">
        <v>-3.2802498752843476</v>
      </c>
      <c r="C850" s="27">
        <v>2.56465419583632</v>
      </c>
      <c r="D850">
        <v>0</v>
      </c>
      <c r="E850" s="11" t="s">
        <v>1076</v>
      </c>
      <c r="G850" s="27">
        <v>-3.2802498066164674</v>
      </c>
      <c r="H850" s="6">
        <v>0</v>
      </c>
      <c r="I850">
        <v>1</v>
      </c>
      <c r="J850" s="27">
        <v>2.5646539801516801</v>
      </c>
      <c r="K850" s="6">
        <v>0</v>
      </c>
      <c r="L850" s="11" t="s">
        <v>9</v>
      </c>
      <c r="S850" s="27">
        <v>-3.2802498066164674</v>
      </c>
      <c r="T850" s="27">
        <v>2.5646539801516801</v>
      </c>
      <c r="U850" s="11" t="s">
        <v>1080</v>
      </c>
      <c r="W850" s="30">
        <f t="shared" si="55"/>
        <v>-0.49806616467685672</v>
      </c>
      <c r="X850" s="6">
        <v>0</v>
      </c>
      <c r="Y850">
        <v>1</v>
      </c>
      <c r="Z850" s="29">
        <f t="shared" si="56"/>
        <v>0.53980151679934352</v>
      </c>
      <c r="AA850" s="6">
        <v>0</v>
      </c>
      <c r="AB850" s="11" t="s">
        <v>9</v>
      </c>
      <c r="AI850" s="29">
        <f t="shared" si="57"/>
        <v>-0.49806616467685672</v>
      </c>
      <c r="AJ850" s="29">
        <f t="shared" si="58"/>
        <v>0.53980151679934352</v>
      </c>
      <c r="AK850" s="11" t="s">
        <v>1080</v>
      </c>
    </row>
    <row r="851" spans="1:37" x14ac:dyDescent="0.2">
      <c r="A851">
        <v>0</v>
      </c>
      <c r="B851" s="27">
        <v>-3.2802498326511706</v>
      </c>
      <c r="C851" s="27">
        <v>2.5646541986984901</v>
      </c>
      <c r="D851">
        <v>0</v>
      </c>
      <c r="E851" s="11" t="s">
        <v>1076</v>
      </c>
      <c r="G851" s="27">
        <v>-3.280249803666182</v>
      </c>
      <c r="H851" s="6">
        <v>0</v>
      </c>
      <c r="I851">
        <v>1</v>
      </c>
      <c r="J851" s="27">
        <v>2.5646538588030601</v>
      </c>
      <c r="K851" s="6">
        <v>0</v>
      </c>
      <c r="L851" s="11" t="s">
        <v>9</v>
      </c>
      <c r="S851" s="27">
        <v>-3.280249803666182</v>
      </c>
      <c r="T851" s="27">
        <v>2.5646538588030601</v>
      </c>
      <c r="U851" s="11" t="s">
        <v>1080</v>
      </c>
      <c r="W851" s="30">
        <f t="shared" si="55"/>
        <v>-0.4980366618183325</v>
      </c>
      <c r="X851" s="6">
        <v>0</v>
      </c>
      <c r="Y851">
        <v>1</v>
      </c>
      <c r="Z851" s="29">
        <f t="shared" si="56"/>
        <v>0.53858803060211358</v>
      </c>
      <c r="AA851" s="6">
        <v>0</v>
      </c>
      <c r="AB851" s="11" t="s">
        <v>9</v>
      </c>
      <c r="AI851" s="29">
        <f t="shared" si="57"/>
        <v>-0.4980366618183325</v>
      </c>
      <c r="AJ851" s="29">
        <f t="shared" si="58"/>
        <v>0.53858803060211358</v>
      </c>
      <c r="AK851" s="11" t="s">
        <v>1080</v>
      </c>
    </row>
    <row r="852" spans="1:37" x14ac:dyDescent="0.2">
      <c r="A852">
        <v>0</v>
      </c>
      <c r="B852" s="27">
        <v>-3.2802500312066636</v>
      </c>
      <c r="C852" s="27">
        <v>2.5646541997960499</v>
      </c>
      <c r="D852">
        <v>0</v>
      </c>
      <c r="E852" s="11" t="s">
        <v>1076</v>
      </c>
      <c r="G852" s="27">
        <v>-3.2802499104334464</v>
      </c>
      <c r="H852" s="6">
        <v>0</v>
      </c>
      <c r="I852">
        <v>1</v>
      </c>
      <c r="J852" s="27">
        <v>2.5646540590176201</v>
      </c>
      <c r="K852" s="6">
        <v>0</v>
      </c>
      <c r="L852" s="11" t="s">
        <v>9</v>
      </c>
      <c r="S852" s="27">
        <v>-3.2802499104334464</v>
      </c>
      <c r="T852" s="27">
        <v>2.5646540590176201</v>
      </c>
      <c r="U852" s="11" t="s">
        <v>1080</v>
      </c>
      <c r="W852" s="30">
        <f t="shared" si="55"/>
        <v>-0.49910433446348179</v>
      </c>
      <c r="X852" s="6">
        <v>0</v>
      </c>
      <c r="Y852">
        <v>1</v>
      </c>
      <c r="Z852" s="29">
        <f t="shared" si="56"/>
        <v>0.54059017620238592</v>
      </c>
      <c r="AA852" s="6">
        <v>0</v>
      </c>
      <c r="AB852" s="11" t="s">
        <v>9</v>
      </c>
      <c r="AI852" s="29">
        <f t="shared" si="57"/>
        <v>-0.49910433446348179</v>
      </c>
      <c r="AJ852" s="29">
        <f t="shared" si="58"/>
        <v>0.54059017620238592</v>
      </c>
      <c r="AK852" s="11" t="s">
        <v>1080</v>
      </c>
    </row>
    <row r="853" spans="1:37" x14ac:dyDescent="0.2">
      <c r="A853">
        <v>0</v>
      </c>
      <c r="B853" s="27">
        <v>-3.2802497469078067</v>
      </c>
      <c r="C853" s="27">
        <v>2.5646542009847799</v>
      </c>
      <c r="D853">
        <v>0</v>
      </c>
      <c r="E853" s="11" t="s">
        <v>1076</v>
      </c>
      <c r="G853" s="27">
        <v>-3.2802498749387068</v>
      </c>
      <c r="H853" s="6">
        <v>0</v>
      </c>
      <c r="I853">
        <v>1</v>
      </c>
      <c r="J853" s="27">
        <v>2.5646540141566798</v>
      </c>
      <c r="K853" s="6">
        <v>0</v>
      </c>
      <c r="L853" s="11" t="s">
        <v>9</v>
      </c>
      <c r="S853" s="27">
        <v>-3.2802498749387068</v>
      </c>
      <c r="T853" s="27">
        <v>2.5646540141566798</v>
      </c>
      <c r="U853" s="11" t="s">
        <v>1080</v>
      </c>
      <c r="W853" s="30">
        <f t="shared" si="55"/>
        <v>-0.49874938706489047</v>
      </c>
      <c r="X853" s="6">
        <v>0</v>
      </c>
      <c r="Y853">
        <v>1</v>
      </c>
      <c r="Z853" s="29">
        <f t="shared" si="56"/>
        <v>0.54014156679841108</v>
      </c>
      <c r="AA853" s="6">
        <v>0</v>
      </c>
      <c r="AB853" s="11" t="s">
        <v>9</v>
      </c>
      <c r="AI853" s="29">
        <f t="shared" si="57"/>
        <v>-0.49874938706489047</v>
      </c>
      <c r="AJ853" s="29">
        <f t="shared" si="58"/>
        <v>0.54014156679841108</v>
      </c>
      <c r="AK853" s="11" t="s">
        <v>1080</v>
      </c>
    </row>
    <row r="854" spans="1:37" x14ac:dyDescent="0.2">
      <c r="A854">
        <v>0</v>
      </c>
      <c r="B854" s="27">
        <v>-3.2802500647084196</v>
      </c>
      <c r="C854" s="27">
        <v>2.5646542020460799</v>
      </c>
      <c r="D854">
        <v>0</v>
      </c>
      <c r="E854" s="11" t="s">
        <v>1076</v>
      </c>
      <c r="G854" s="27">
        <v>-3.2802498461117633</v>
      </c>
      <c r="H854" s="6">
        <v>0</v>
      </c>
      <c r="I854">
        <v>1</v>
      </c>
      <c r="J854" s="27">
        <v>2.56465400499471</v>
      </c>
      <c r="K854" s="6">
        <v>0</v>
      </c>
      <c r="L854" s="11" t="s">
        <v>9</v>
      </c>
      <c r="S854" s="27">
        <v>-3.2802498461117633</v>
      </c>
      <c r="T854" s="27">
        <v>2.56465400499471</v>
      </c>
      <c r="U854" s="11" t="s">
        <v>1080</v>
      </c>
      <c r="W854" s="30">
        <f t="shared" si="55"/>
        <v>-0.49846111763326917</v>
      </c>
      <c r="X854" s="6">
        <v>0</v>
      </c>
      <c r="Y854">
        <v>1</v>
      </c>
      <c r="Z854" s="29">
        <f t="shared" si="56"/>
        <v>0.54004994709976017</v>
      </c>
      <c r="AA854" s="6">
        <v>0</v>
      </c>
      <c r="AB854" s="11" t="s">
        <v>9</v>
      </c>
      <c r="AI854" s="29">
        <f t="shared" si="57"/>
        <v>-0.49846111763326917</v>
      </c>
      <c r="AJ854" s="29">
        <f t="shared" si="58"/>
        <v>0.54004994709976017</v>
      </c>
      <c r="AK854" s="11" t="s">
        <v>1080</v>
      </c>
    </row>
    <row r="855" spans="1:37" x14ac:dyDescent="0.2">
      <c r="A855">
        <v>0</v>
      </c>
      <c r="B855" s="27">
        <v>-3.280250161252328</v>
      </c>
      <c r="C855" s="27">
        <v>2.5646542021237599</v>
      </c>
      <c r="D855">
        <v>0</v>
      </c>
      <c r="E855" s="11" t="s">
        <v>1076</v>
      </c>
      <c r="G855" s="27">
        <v>-3.2802498223787464</v>
      </c>
      <c r="H855" s="6">
        <v>0</v>
      </c>
      <c r="I855">
        <v>1</v>
      </c>
      <c r="J855" s="27">
        <v>2.56465390107308</v>
      </c>
      <c r="K855" s="6">
        <v>0</v>
      </c>
      <c r="L855" s="11" t="s">
        <v>9</v>
      </c>
      <c r="S855" s="27">
        <v>-3.2802498223787464</v>
      </c>
      <c r="T855" s="27">
        <v>2.56465390107308</v>
      </c>
      <c r="U855" s="11" t="s">
        <v>1080</v>
      </c>
      <c r="W855" s="30">
        <f t="shared" si="55"/>
        <v>-0.49822378746466711</v>
      </c>
      <c r="X855" s="6">
        <v>0</v>
      </c>
      <c r="Y855">
        <v>1</v>
      </c>
      <c r="Z855" s="29">
        <f t="shared" si="56"/>
        <v>0.53901073080123751</v>
      </c>
      <c r="AA855" s="6">
        <v>0</v>
      </c>
      <c r="AB855" s="11" t="s">
        <v>9</v>
      </c>
      <c r="AI855" s="29">
        <f t="shared" si="57"/>
        <v>-0.49822378746466711</v>
      </c>
      <c r="AJ855" s="29">
        <f t="shared" si="58"/>
        <v>0.53901073080123751</v>
      </c>
      <c r="AK855" s="11" t="s">
        <v>1080</v>
      </c>
    </row>
    <row r="856" spans="1:37" x14ac:dyDescent="0.2">
      <c r="A856">
        <v>0</v>
      </c>
      <c r="B856" s="27">
        <v>-3.2802497982442622</v>
      </c>
      <c r="C856" s="27">
        <v>2.56465420377749</v>
      </c>
      <c r="D856">
        <v>0</v>
      </c>
      <c r="E856" s="11" t="s">
        <v>1076</v>
      </c>
      <c r="G856" s="27">
        <v>-3.2802498933813644</v>
      </c>
      <c r="H856" s="6">
        <v>0</v>
      </c>
      <c r="I856">
        <v>1</v>
      </c>
      <c r="J856" s="27">
        <v>2.56465400247136</v>
      </c>
      <c r="K856" s="6">
        <v>0</v>
      </c>
      <c r="L856" s="11" t="s">
        <v>9</v>
      </c>
      <c r="S856" s="27">
        <v>-3.2802498933813644</v>
      </c>
      <c r="T856" s="27">
        <v>2.56465400247136</v>
      </c>
      <c r="U856" s="11" t="s">
        <v>1080</v>
      </c>
      <c r="W856" s="30">
        <f t="shared" si="55"/>
        <v>-0.49893381364381639</v>
      </c>
      <c r="X856" s="6">
        <v>0</v>
      </c>
      <c r="Y856">
        <v>1</v>
      </c>
      <c r="Z856" s="29">
        <f t="shared" si="56"/>
        <v>0.54002471359854098</v>
      </c>
      <c r="AA856" s="6">
        <v>0</v>
      </c>
      <c r="AB856" s="11" t="s">
        <v>9</v>
      </c>
      <c r="AI856" s="29">
        <f t="shared" si="57"/>
        <v>-0.49893381364381639</v>
      </c>
      <c r="AJ856" s="29">
        <f t="shared" si="58"/>
        <v>0.54002471359854098</v>
      </c>
      <c r="AK856" s="11" t="s">
        <v>1080</v>
      </c>
    </row>
    <row r="857" spans="1:37" x14ac:dyDescent="0.2">
      <c r="A857">
        <v>0</v>
      </c>
      <c r="B857" s="27">
        <v>-3.280249902514027</v>
      </c>
      <c r="C857" s="27">
        <v>2.5646542048192198</v>
      </c>
      <c r="D857">
        <v>0</v>
      </c>
      <c r="E857" s="11" t="s">
        <v>1076</v>
      </c>
      <c r="G857" s="27">
        <v>-3.2802498087198839</v>
      </c>
      <c r="H857" s="6">
        <v>0</v>
      </c>
      <c r="I857">
        <v>1</v>
      </c>
      <c r="J857" s="27">
        <v>2.5646539711144198</v>
      </c>
      <c r="K857" s="6">
        <v>0</v>
      </c>
      <c r="L857" s="11" t="s">
        <v>9</v>
      </c>
      <c r="S857" s="27">
        <v>-3.2802498087198839</v>
      </c>
      <c r="T857" s="27">
        <v>2.5646539711144198</v>
      </c>
      <c r="U857" s="11" t="s">
        <v>1080</v>
      </c>
      <c r="W857" s="30">
        <f t="shared" si="55"/>
        <v>-0.49808719883731101</v>
      </c>
      <c r="X857" s="6">
        <v>0</v>
      </c>
      <c r="Y857">
        <v>1</v>
      </c>
      <c r="Z857" s="29">
        <f t="shared" si="56"/>
        <v>0.53971114419982769</v>
      </c>
      <c r="AA857" s="6">
        <v>0</v>
      </c>
      <c r="AB857" s="11" t="s">
        <v>9</v>
      </c>
      <c r="AI857" s="29">
        <f t="shared" si="57"/>
        <v>-0.49808719883731101</v>
      </c>
      <c r="AJ857" s="29">
        <f t="shared" si="58"/>
        <v>0.53971114419982769</v>
      </c>
      <c r="AK857" s="11" t="s">
        <v>1080</v>
      </c>
    </row>
    <row r="858" spans="1:37" x14ac:dyDescent="0.2">
      <c r="A858">
        <v>0</v>
      </c>
      <c r="B858" s="27">
        <v>-3.2802499786565535</v>
      </c>
      <c r="C858" s="27">
        <v>2.5646542074010599</v>
      </c>
      <c r="D858">
        <v>0</v>
      </c>
      <c r="E858" s="11" t="s">
        <v>1076</v>
      </c>
      <c r="G858" s="27">
        <v>-3.2802498263704778</v>
      </c>
      <c r="H858" s="6">
        <v>0</v>
      </c>
      <c r="I858">
        <v>1</v>
      </c>
      <c r="J858" s="27">
        <v>2.5646539908441</v>
      </c>
      <c r="K858" s="6">
        <v>0</v>
      </c>
      <c r="L858" s="11" t="s">
        <v>9</v>
      </c>
      <c r="S858" s="27">
        <v>-3.2802498263704778</v>
      </c>
      <c r="T858" s="27">
        <v>2.5646539908441</v>
      </c>
      <c r="U858" s="11" t="s">
        <v>1080</v>
      </c>
      <c r="W858" s="30">
        <f t="shared" si="55"/>
        <v>-0.4982637047796743</v>
      </c>
      <c r="X858" s="6">
        <v>0</v>
      </c>
      <c r="Y858">
        <v>1</v>
      </c>
      <c r="Z858" s="29">
        <f t="shared" si="56"/>
        <v>0.53990844099826063</v>
      </c>
      <c r="AA858" s="6">
        <v>0</v>
      </c>
      <c r="AB858" s="11" t="s">
        <v>9</v>
      </c>
      <c r="AI858" s="29">
        <f t="shared" si="57"/>
        <v>-0.4982637047796743</v>
      </c>
      <c r="AJ858" s="29">
        <f t="shared" si="58"/>
        <v>0.53990844099826063</v>
      </c>
      <c r="AK858" s="11" t="s">
        <v>1080</v>
      </c>
    </row>
    <row r="859" spans="1:37" x14ac:dyDescent="0.2">
      <c r="A859">
        <v>0</v>
      </c>
      <c r="B859" s="27">
        <v>-3.2802498665215487</v>
      </c>
      <c r="C859" s="27">
        <v>2.56465421149775</v>
      </c>
      <c r="D859">
        <v>0</v>
      </c>
      <c r="E859" s="11" t="s">
        <v>1076</v>
      </c>
      <c r="G859" s="27">
        <v>-3.2802498592201448</v>
      </c>
      <c r="H859" s="6">
        <v>0</v>
      </c>
      <c r="I859">
        <v>1</v>
      </c>
      <c r="J859" s="27">
        <v>2.5646539426033099</v>
      </c>
      <c r="K859" s="6">
        <v>0</v>
      </c>
      <c r="L859" s="11" t="s">
        <v>9</v>
      </c>
      <c r="S859" s="27">
        <v>-3.2802498592201448</v>
      </c>
      <c r="T859" s="27">
        <v>2.5646539426033099</v>
      </c>
      <c r="U859" s="11" t="s">
        <v>1080</v>
      </c>
      <c r="W859" s="30">
        <f t="shared" si="55"/>
        <v>-0.49859220144571736</v>
      </c>
      <c r="X859" s="6">
        <v>0</v>
      </c>
      <c r="Y859">
        <v>1</v>
      </c>
      <c r="Z859" s="29">
        <f t="shared" si="56"/>
        <v>0.53942603309769765</v>
      </c>
      <c r="AA859" s="6">
        <v>0</v>
      </c>
      <c r="AB859" s="11" t="s">
        <v>9</v>
      </c>
      <c r="AI859" s="29">
        <f t="shared" si="57"/>
        <v>-0.49859220144571736</v>
      </c>
      <c r="AJ859" s="29">
        <f t="shared" si="58"/>
        <v>0.53942603309769765</v>
      </c>
      <c r="AK859" s="11" t="s">
        <v>1080</v>
      </c>
    </row>
    <row r="860" spans="1:37" x14ac:dyDescent="0.2">
      <c r="A860">
        <v>0</v>
      </c>
      <c r="B860" s="27">
        <v>-3.2802498053332374</v>
      </c>
      <c r="C860" s="27">
        <v>2.5646542136496602</v>
      </c>
      <c r="D860">
        <v>0</v>
      </c>
      <c r="E860" s="11" t="s">
        <v>1076</v>
      </c>
      <c r="G860" s="27">
        <v>-3.2802498314660458</v>
      </c>
      <c r="H860" s="6">
        <v>0</v>
      </c>
      <c r="I860">
        <v>1</v>
      </c>
      <c r="J860" s="27">
        <v>2.5646539518242002</v>
      </c>
      <c r="K860" s="6">
        <v>0</v>
      </c>
      <c r="L860" s="11" t="s">
        <v>9</v>
      </c>
      <c r="S860" s="27">
        <v>-3.2802498314660458</v>
      </c>
      <c r="T860" s="27">
        <v>2.5646539518242002</v>
      </c>
      <c r="U860" s="11" t="s">
        <v>1080</v>
      </c>
      <c r="W860" s="30">
        <f t="shared" si="55"/>
        <v>-0.49831466045725392</v>
      </c>
      <c r="X860" s="6">
        <v>0</v>
      </c>
      <c r="Y860">
        <v>1</v>
      </c>
      <c r="Z860" s="29">
        <f t="shared" si="56"/>
        <v>0.53951824200339615</v>
      </c>
      <c r="AA860" s="6">
        <v>0</v>
      </c>
      <c r="AB860" s="11" t="s">
        <v>9</v>
      </c>
      <c r="AI860" s="29">
        <f t="shared" si="57"/>
        <v>-0.49831466045725392</v>
      </c>
      <c r="AJ860" s="29">
        <f t="shared" si="58"/>
        <v>0.53951824200339615</v>
      </c>
      <c r="AK860" s="11" t="s">
        <v>1080</v>
      </c>
    </row>
    <row r="861" spans="1:37" x14ac:dyDescent="0.2">
      <c r="A861">
        <v>0</v>
      </c>
      <c r="B861" s="27">
        <v>-3.2802497909927313</v>
      </c>
      <c r="C861" s="27">
        <v>2.5646542137737902</v>
      </c>
      <c r="D861">
        <v>0</v>
      </c>
      <c r="E861" s="11" t="s">
        <v>1076</v>
      </c>
      <c r="G861" s="27">
        <v>-3.2802498035376981</v>
      </c>
      <c r="H861" s="6">
        <v>0</v>
      </c>
      <c r="I861">
        <v>1</v>
      </c>
      <c r="J861" s="27">
        <v>2.5646539315899202</v>
      </c>
      <c r="K861" s="6">
        <v>0</v>
      </c>
      <c r="L861" s="11" t="s">
        <v>9</v>
      </c>
      <c r="S861" s="27">
        <v>-3.2802498035376981</v>
      </c>
      <c r="T861" s="27">
        <v>2.5646539315899202</v>
      </c>
      <c r="U861" s="11" t="s">
        <v>1080</v>
      </c>
      <c r="W861" s="30">
        <f t="shared" si="55"/>
        <v>-0.49803537697880529</v>
      </c>
      <c r="X861" s="6">
        <v>0</v>
      </c>
      <c r="Y861">
        <v>1</v>
      </c>
      <c r="Z861" s="29">
        <f t="shared" si="56"/>
        <v>0.53931589920102851</v>
      </c>
      <c r="AA861" s="6">
        <v>0</v>
      </c>
      <c r="AB861" s="11" t="s">
        <v>9</v>
      </c>
      <c r="AI861" s="29">
        <f t="shared" si="57"/>
        <v>-0.49803537697880529</v>
      </c>
      <c r="AJ861" s="29">
        <f t="shared" si="58"/>
        <v>0.53931589920102851</v>
      </c>
      <c r="AK861" s="11" t="s">
        <v>1080</v>
      </c>
    </row>
    <row r="862" spans="1:37" x14ac:dyDescent="0.2">
      <c r="A862">
        <v>0</v>
      </c>
      <c r="B862" s="27">
        <v>-3.2802500163177246</v>
      </c>
      <c r="C862" s="27">
        <v>2.5646542188520001</v>
      </c>
      <c r="D862">
        <v>0</v>
      </c>
      <c r="E862" s="11" t="s">
        <v>1076</v>
      </c>
      <c r="G862" s="27">
        <v>-3.2802498604968102</v>
      </c>
      <c r="H862" s="6">
        <v>0</v>
      </c>
      <c r="I862">
        <v>1</v>
      </c>
      <c r="J862" s="27">
        <v>2.5646540015573498</v>
      </c>
      <c r="K862" s="6">
        <v>0</v>
      </c>
      <c r="L862" s="11" t="s">
        <v>9</v>
      </c>
      <c r="S862" s="27">
        <v>-3.2802498604968102</v>
      </c>
      <c r="T862" s="27">
        <v>2.5646540015573498</v>
      </c>
      <c r="U862" s="11" t="s">
        <v>1080</v>
      </c>
      <c r="W862" s="30">
        <f t="shared" si="55"/>
        <v>-0.49860496810288168</v>
      </c>
      <c r="X862" s="6">
        <v>0</v>
      </c>
      <c r="Y862">
        <v>1</v>
      </c>
      <c r="Z862" s="29">
        <f t="shared" si="56"/>
        <v>0.5400155734969303</v>
      </c>
      <c r="AA862" s="6">
        <v>0</v>
      </c>
      <c r="AB862" s="11" t="s">
        <v>9</v>
      </c>
      <c r="AI862" s="29">
        <f t="shared" si="57"/>
        <v>-0.49860496810288168</v>
      </c>
      <c r="AJ862" s="29">
        <f t="shared" si="58"/>
        <v>0.5400155734969303</v>
      </c>
      <c r="AK862" s="11" t="s">
        <v>1080</v>
      </c>
    </row>
    <row r="863" spans="1:37" x14ac:dyDescent="0.2">
      <c r="A863">
        <v>0</v>
      </c>
      <c r="B863" s="27">
        <v>-3.2802498806428457</v>
      </c>
      <c r="C863" s="27">
        <v>2.5646542204495599</v>
      </c>
      <c r="D863">
        <v>0</v>
      </c>
      <c r="E863" s="11" t="s">
        <v>1076</v>
      </c>
      <c r="G863" s="27">
        <v>-3.2802498057492806</v>
      </c>
      <c r="H863" s="6">
        <v>0</v>
      </c>
      <c r="I863">
        <v>1</v>
      </c>
      <c r="J863" s="27">
        <v>2.5646538712378901</v>
      </c>
      <c r="K863" s="6">
        <v>0</v>
      </c>
      <c r="L863" s="11" t="s">
        <v>9</v>
      </c>
      <c r="S863" s="27">
        <v>-3.2802498057492806</v>
      </c>
      <c r="T863" s="27">
        <v>2.5646538712378901</v>
      </c>
      <c r="U863" s="11" t="s">
        <v>1080</v>
      </c>
      <c r="W863" s="30">
        <f t="shared" si="55"/>
        <v>-0.49805749280494638</v>
      </c>
      <c r="X863" s="6">
        <v>0</v>
      </c>
      <c r="Y863">
        <v>1</v>
      </c>
      <c r="Z863" s="29">
        <f t="shared" si="56"/>
        <v>0.53871237890052726</v>
      </c>
      <c r="AA863" s="6">
        <v>0</v>
      </c>
      <c r="AB863" s="11" t="s">
        <v>9</v>
      </c>
      <c r="AI863" s="29">
        <f t="shared" si="57"/>
        <v>-0.49805749280494638</v>
      </c>
      <c r="AJ863" s="29">
        <f t="shared" si="58"/>
        <v>0.53871237890052726</v>
      </c>
      <c r="AK863" s="11" t="s">
        <v>1080</v>
      </c>
    </row>
    <row r="864" spans="1:37" x14ac:dyDescent="0.2">
      <c r="A864">
        <v>0</v>
      </c>
      <c r="B864" s="27">
        <v>-3.2802497461769091</v>
      </c>
      <c r="C864" s="27">
        <v>2.56465422364314</v>
      </c>
      <c r="D864">
        <v>0</v>
      </c>
      <c r="E864" s="11" t="s">
        <v>1076</v>
      </c>
      <c r="G864" s="27">
        <v>-3.2802498513292511</v>
      </c>
      <c r="H864" s="6">
        <v>0</v>
      </c>
      <c r="I864">
        <v>1</v>
      </c>
      <c r="J864" s="27">
        <v>2.5646539402150501</v>
      </c>
      <c r="K864" s="6">
        <v>0</v>
      </c>
      <c r="L864" s="11" t="s">
        <v>9</v>
      </c>
      <c r="S864" s="27">
        <v>-3.2802498513292511</v>
      </c>
      <c r="T864" s="27">
        <v>2.5646539402150501</v>
      </c>
      <c r="U864" s="11" t="s">
        <v>1080</v>
      </c>
      <c r="W864" s="30">
        <f t="shared" si="55"/>
        <v>-0.49851329251396237</v>
      </c>
      <c r="X864" s="6">
        <v>0</v>
      </c>
      <c r="Y864">
        <v>1</v>
      </c>
      <c r="Z864" s="29">
        <f t="shared" si="56"/>
        <v>0.53940215050170082</v>
      </c>
      <c r="AA864" s="6">
        <v>0</v>
      </c>
      <c r="AB864" s="11" t="s">
        <v>9</v>
      </c>
      <c r="AI864" s="29">
        <f t="shared" si="57"/>
        <v>-0.49851329251396237</v>
      </c>
      <c r="AJ864" s="29">
        <f t="shared" si="58"/>
        <v>0.53940215050170082</v>
      </c>
      <c r="AK864" s="11" t="s">
        <v>1080</v>
      </c>
    </row>
    <row r="865" spans="1:37" x14ac:dyDescent="0.2">
      <c r="A865">
        <v>0</v>
      </c>
      <c r="B865" s="27">
        <v>-3.2802499360952124</v>
      </c>
      <c r="C865" s="27">
        <v>2.5646542238872501</v>
      </c>
      <c r="D865">
        <v>0</v>
      </c>
      <c r="E865" s="11" t="s">
        <v>1076</v>
      </c>
      <c r="G865" s="27">
        <v>-3.2802498589892317</v>
      </c>
      <c r="H865" s="6">
        <v>0</v>
      </c>
      <c r="I865">
        <v>1</v>
      </c>
      <c r="J865" s="27">
        <v>2.5646539906590302</v>
      </c>
      <c r="K865" s="6">
        <v>0</v>
      </c>
      <c r="L865" s="11" t="s">
        <v>9</v>
      </c>
      <c r="S865" s="27">
        <v>-3.2802498589892317</v>
      </c>
      <c r="T865" s="27">
        <v>2.5646539906590302</v>
      </c>
      <c r="U865" s="11" t="s">
        <v>1080</v>
      </c>
      <c r="W865" s="30">
        <f t="shared" si="55"/>
        <v>-0.4985898923187051</v>
      </c>
      <c r="X865" s="6">
        <v>0</v>
      </c>
      <c r="Y865">
        <v>1</v>
      </c>
      <c r="Z865" s="29">
        <f t="shared" si="56"/>
        <v>0.53990659030387178</v>
      </c>
      <c r="AA865" s="6">
        <v>0</v>
      </c>
      <c r="AB865" s="11" t="s">
        <v>9</v>
      </c>
      <c r="AI865" s="29">
        <f t="shared" si="57"/>
        <v>-0.4985898923187051</v>
      </c>
      <c r="AJ865" s="29">
        <f t="shared" si="58"/>
        <v>0.53990659030387178</v>
      </c>
      <c r="AK865" s="11" t="s">
        <v>1080</v>
      </c>
    </row>
    <row r="866" spans="1:37" x14ac:dyDescent="0.2">
      <c r="A866">
        <v>0</v>
      </c>
      <c r="B866" s="27">
        <v>-3.2802500288988168</v>
      </c>
      <c r="C866" s="27">
        <v>2.5646542241443</v>
      </c>
      <c r="D866">
        <v>0</v>
      </c>
      <c r="E866" s="11" t="s">
        <v>1076</v>
      </c>
      <c r="G866" s="27">
        <v>-3.2802498577844101</v>
      </c>
      <c r="H866" s="6">
        <v>0</v>
      </c>
      <c r="I866">
        <v>1</v>
      </c>
      <c r="J866" s="27">
        <v>2.5646539810053</v>
      </c>
      <c r="K866" s="6">
        <v>0</v>
      </c>
      <c r="L866" s="11" t="s">
        <v>9</v>
      </c>
      <c r="S866" s="27">
        <v>-3.2802498577844101</v>
      </c>
      <c r="T866" s="27">
        <v>2.5646539810053</v>
      </c>
      <c r="U866" s="11" t="s">
        <v>1080</v>
      </c>
      <c r="W866" s="30">
        <f t="shared" si="55"/>
        <v>-0.49857784410414752</v>
      </c>
      <c r="X866" s="6">
        <v>0</v>
      </c>
      <c r="Y866">
        <v>1</v>
      </c>
      <c r="Z866" s="29">
        <f t="shared" si="56"/>
        <v>0.5398100530001102</v>
      </c>
      <c r="AA866" s="6">
        <v>0</v>
      </c>
      <c r="AB866" s="11" t="s">
        <v>9</v>
      </c>
      <c r="AI866" s="29">
        <f t="shared" si="57"/>
        <v>-0.49857784410414752</v>
      </c>
      <c r="AJ866" s="29">
        <f t="shared" si="58"/>
        <v>0.5398100530001102</v>
      </c>
      <c r="AK866" s="11" t="s">
        <v>1080</v>
      </c>
    </row>
    <row r="867" spans="1:37" x14ac:dyDescent="0.2">
      <c r="A867">
        <v>0</v>
      </c>
      <c r="B867" s="27">
        <v>-3.2802499341494262</v>
      </c>
      <c r="C867" s="27">
        <v>2.56465422668099</v>
      </c>
      <c r="D867">
        <v>0</v>
      </c>
      <c r="E867" s="11" t="s">
        <v>1076</v>
      </c>
      <c r="G867" s="27">
        <v>-3.2802498822524275</v>
      </c>
      <c r="H867" s="6">
        <v>0</v>
      </c>
      <c r="I867">
        <v>1</v>
      </c>
      <c r="J867" s="27">
        <v>2.56465401616197</v>
      </c>
      <c r="K867" s="6">
        <v>0</v>
      </c>
      <c r="L867" s="11" t="s">
        <v>9</v>
      </c>
      <c r="S867" s="27">
        <v>-3.2802498822524275</v>
      </c>
      <c r="T867" s="27">
        <v>2.56465401616197</v>
      </c>
      <c r="U867" s="11" t="s">
        <v>1080</v>
      </c>
      <c r="W867" s="30">
        <f t="shared" si="55"/>
        <v>-0.4988225242777844</v>
      </c>
      <c r="X867" s="6">
        <v>0</v>
      </c>
      <c r="Y867">
        <v>1</v>
      </c>
      <c r="Z867" s="29">
        <f t="shared" si="56"/>
        <v>0.54016161970139365</v>
      </c>
      <c r="AA867" s="6">
        <v>0</v>
      </c>
      <c r="AB867" s="11" t="s">
        <v>9</v>
      </c>
      <c r="AI867" s="29">
        <f t="shared" si="57"/>
        <v>-0.4988225242777844</v>
      </c>
      <c r="AJ867" s="29">
        <f t="shared" si="58"/>
        <v>0.54016161970139365</v>
      </c>
      <c r="AK867" s="11" t="s">
        <v>1080</v>
      </c>
    </row>
    <row r="868" spans="1:37" x14ac:dyDescent="0.2">
      <c r="A868">
        <v>0</v>
      </c>
      <c r="B868" s="27">
        <v>-3.2802500292801748</v>
      </c>
      <c r="C868" s="27">
        <v>2.5646542292909502</v>
      </c>
      <c r="D868">
        <v>0</v>
      </c>
      <c r="E868" s="11" t="s">
        <v>1076</v>
      </c>
      <c r="G868" s="27">
        <v>-3.280249858212974</v>
      </c>
      <c r="H868" s="6">
        <v>0</v>
      </c>
      <c r="I868">
        <v>1</v>
      </c>
      <c r="J868" s="27">
        <v>2.56465400388822</v>
      </c>
      <c r="K868" s="6">
        <v>0</v>
      </c>
      <c r="L868" s="11" t="s">
        <v>9</v>
      </c>
      <c r="S868" s="27">
        <v>-3.280249858212974</v>
      </c>
      <c r="T868" s="27">
        <v>2.56465400388822</v>
      </c>
      <c r="U868" s="11" t="s">
        <v>1080</v>
      </c>
      <c r="W868" s="30">
        <f t="shared" si="55"/>
        <v>-0.49858212973776972</v>
      </c>
      <c r="X868" s="6">
        <v>0</v>
      </c>
      <c r="Y868">
        <v>1</v>
      </c>
      <c r="Z868" s="29">
        <f t="shared" si="56"/>
        <v>0.54003888219813234</v>
      </c>
      <c r="AA868" s="6">
        <v>0</v>
      </c>
      <c r="AB868" s="11" t="s">
        <v>9</v>
      </c>
      <c r="AI868" s="29">
        <f t="shared" si="57"/>
        <v>-0.49858212973776972</v>
      </c>
      <c r="AJ868" s="29">
        <f t="shared" si="58"/>
        <v>0.54003888219813234</v>
      </c>
      <c r="AK868" s="11" t="s">
        <v>1080</v>
      </c>
    </row>
    <row r="869" spans="1:37" x14ac:dyDescent="0.2">
      <c r="A869">
        <v>0</v>
      </c>
      <c r="B869" s="27">
        <v>-3.2802500648126842</v>
      </c>
      <c r="C869" s="27">
        <v>2.5646542298353698</v>
      </c>
      <c r="D869">
        <v>0</v>
      </c>
      <c r="E869" s="11" t="s">
        <v>1076</v>
      </c>
      <c r="G869" s="27">
        <v>-3.2802497888334861</v>
      </c>
      <c r="H869" s="6">
        <v>0</v>
      </c>
      <c r="I869">
        <v>1</v>
      </c>
      <c r="J869" s="27">
        <v>2.5646538967800798</v>
      </c>
      <c r="K869" s="6">
        <v>0</v>
      </c>
      <c r="L869" s="11" t="s">
        <v>9</v>
      </c>
      <c r="S869" s="27">
        <v>-3.2802497888334861</v>
      </c>
      <c r="T869" s="27">
        <v>2.5646538967800798</v>
      </c>
      <c r="U869" s="11" t="s">
        <v>1080</v>
      </c>
      <c r="W869" s="30">
        <f t="shared" si="55"/>
        <v>-0.49788833485945361</v>
      </c>
      <c r="X869" s="6">
        <v>0</v>
      </c>
      <c r="Y869">
        <v>1</v>
      </c>
      <c r="Z869" s="29">
        <f t="shared" si="56"/>
        <v>0.53896780079958262</v>
      </c>
      <c r="AA869" s="6">
        <v>0</v>
      </c>
      <c r="AB869" s="11" t="s">
        <v>9</v>
      </c>
      <c r="AI869" s="29">
        <f t="shared" si="57"/>
        <v>-0.49788833485945361</v>
      </c>
      <c r="AJ869" s="29">
        <f t="shared" si="58"/>
        <v>0.53896780079958262</v>
      </c>
      <c r="AK869" s="11" t="s">
        <v>1080</v>
      </c>
    </row>
    <row r="870" spans="1:37" x14ac:dyDescent="0.2">
      <c r="A870">
        <v>0</v>
      </c>
      <c r="B870" s="27">
        <v>-3.2802499171977155</v>
      </c>
      <c r="C870" s="27">
        <v>2.5646542304830602</v>
      </c>
      <c r="D870">
        <v>0</v>
      </c>
      <c r="E870" s="11" t="s">
        <v>1076</v>
      </c>
      <c r="G870" s="27">
        <v>-3.2802498798195856</v>
      </c>
      <c r="H870" s="6">
        <v>0</v>
      </c>
      <c r="I870">
        <v>1</v>
      </c>
      <c r="J870" s="27">
        <v>2.56465401103118</v>
      </c>
      <c r="K870" s="6">
        <v>0</v>
      </c>
      <c r="L870" s="11" t="s">
        <v>9</v>
      </c>
      <c r="S870" s="27">
        <v>-3.2802498798195856</v>
      </c>
      <c r="T870" s="27">
        <v>2.56465401103118</v>
      </c>
      <c r="U870" s="11" t="s">
        <v>1080</v>
      </c>
      <c r="W870" s="30">
        <f t="shared" si="55"/>
        <v>-0.49879819585476071</v>
      </c>
      <c r="X870" s="6">
        <v>0</v>
      </c>
      <c r="Y870">
        <v>1</v>
      </c>
      <c r="Z870" s="29">
        <f t="shared" si="56"/>
        <v>0.5401103117983439</v>
      </c>
      <c r="AA870" s="6">
        <v>0</v>
      </c>
      <c r="AB870" s="11" t="s">
        <v>9</v>
      </c>
      <c r="AI870" s="29">
        <f t="shared" si="57"/>
        <v>-0.49879819585476071</v>
      </c>
      <c r="AJ870" s="29">
        <f t="shared" si="58"/>
        <v>0.5401103117983439</v>
      </c>
      <c r="AK870" s="11" t="s">
        <v>1080</v>
      </c>
    </row>
    <row r="871" spans="1:37" x14ac:dyDescent="0.2">
      <c r="A871">
        <v>0</v>
      </c>
      <c r="B871" s="27">
        <v>-3.2802499342413767</v>
      </c>
      <c r="C871" s="27">
        <v>2.5646542309857199</v>
      </c>
      <c r="D871">
        <v>0</v>
      </c>
      <c r="E871" s="11" t="s">
        <v>1076</v>
      </c>
      <c r="G871" s="27">
        <v>-3.2802497757507632</v>
      </c>
      <c r="H871" s="6">
        <v>0</v>
      </c>
      <c r="I871">
        <v>1</v>
      </c>
      <c r="J871" s="27">
        <v>2.5646539163742301</v>
      </c>
      <c r="K871" s="6">
        <v>0</v>
      </c>
      <c r="L871" s="11" t="s">
        <v>9</v>
      </c>
      <c r="S871" s="27">
        <v>-3.2802497757507632</v>
      </c>
      <c r="T871" s="27">
        <v>2.5646539163742301</v>
      </c>
      <c r="U871" s="11" t="s">
        <v>1080</v>
      </c>
      <c r="W871" s="30">
        <f t="shared" si="55"/>
        <v>-0.49775750763365068</v>
      </c>
      <c r="X871" s="6">
        <v>0</v>
      </c>
      <c r="Y871">
        <v>1</v>
      </c>
      <c r="Z871" s="29">
        <f t="shared" si="56"/>
        <v>0.53916374230175279</v>
      </c>
      <c r="AA871" s="6">
        <v>0</v>
      </c>
      <c r="AB871" s="11" t="s">
        <v>9</v>
      </c>
      <c r="AI871" s="29">
        <f t="shared" si="57"/>
        <v>-0.49775750763365068</v>
      </c>
      <c r="AJ871" s="29">
        <f t="shared" si="58"/>
        <v>0.53916374230175279</v>
      </c>
      <c r="AK871" s="11" t="s">
        <v>1080</v>
      </c>
    </row>
    <row r="872" spans="1:37" x14ac:dyDescent="0.2">
      <c r="A872">
        <v>0</v>
      </c>
      <c r="B872" s="27">
        <v>-3.2802499514707995</v>
      </c>
      <c r="C872" s="27">
        <v>2.5646542311709499</v>
      </c>
      <c r="D872">
        <v>0</v>
      </c>
      <c r="E872" s="11" t="s">
        <v>1076</v>
      </c>
      <c r="G872" s="27">
        <v>-3.2802498790513313</v>
      </c>
      <c r="H872" s="6">
        <v>0</v>
      </c>
      <c r="I872">
        <v>1</v>
      </c>
      <c r="J872" s="27">
        <v>2.5646539352805799</v>
      </c>
      <c r="K872" s="6">
        <v>0</v>
      </c>
      <c r="L872" s="11" t="s">
        <v>9</v>
      </c>
      <c r="S872" s="27">
        <v>-3.2802498790513313</v>
      </c>
      <c r="T872" s="27">
        <v>2.5646539352805799</v>
      </c>
      <c r="U872" s="11" t="s">
        <v>1080</v>
      </c>
      <c r="W872" s="30">
        <f t="shared" si="55"/>
        <v>-0.49879051330935908</v>
      </c>
      <c r="X872" s="6">
        <v>0</v>
      </c>
      <c r="Y872">
        <v>1</v>
      </c>
      <c r="Z872" s="29">
        <f t="shared" si="56"/>
        <v>0.53935280580117251</v>
      </c>
      <c r="AA872" s="6">
        <v>0</v>
      </c>
      <c r="AB872" s="11" t="s">
        <v>9</v>
      </c>
      <c r="AI872" s="29">
        <f t="shared" si="57"/>
        <v>-0.49879051330935908</v>
      </c>
      <c r="AJ872" s="29">
        <f t="shared" si="58"/>
        <v>0.53935280580117251</v>
      </c>
      <c r="AK872" s="11" t="s">
        <v>1080</v>
      </c>
    </row>
    <row r="873" spans="1:37" x14ac:dyDescent="0.2">
      <c r="A873">
        <v>0</v>
      </c>
      <c r="B873" s="27">
        <v>-3.2802499909734832</v>
      </c>
      <c r="C873" s="27">
        <v>2.5646542318204202</v>
      </c>
      <c r="D873">
        <v>0</v>
      </c>
      <c r="E873" s="11" t="s">
        <v>1076</v>
      </c>
      <c r="G873" s="27">
        <v>-3.2802498291025768</v>
      </c>
      <c r="H873" s="6">
        <v>0</v>
      </c>
      <c r="I873">
        <v>1</v>
      </c>
      <c r="J873" s="27">
        <v>2.5646540080385201</v>
      </c>
      <c r="K873" s="6">
        <v>0</v>
      </c>
      <c r="L873" s="11" t="s">
        <v>9</v>
      </c>
      <c r="S873" s="27">
        <v>-3.2802498291025768</v>
      </c>
      <c r="T873" s="27">
        <v>2.5646540080385201</v>
      </c>
      <c r="U873" s="11" t="s">
        <v>1080</v>
      </c>
      <c r="W873" s="30">
        <f t="shared" si="55"/>
        <v>-0.49829102576768491</v>
      </c>
      <c r="X873" s="6">
        <v>0</v>
      </c>
      <c r="Y873">
        <v>1</v>
      </c>
      <c r="Z873" s="29">
        <f t="shared" si="56"/>
        <v>0.54008038519896218</v>
      </c>
      <c r="AA873" s="6">
        <v>0</v>
      </c>
      <c r="AB873" s="11" t="s">
        <v>9</v>
      </c>
      <c r="AI873" s="29">
        <f t="shared" si="57"/>
        <v>-0.49829102576768491</v>
      </c>
      <c r="AJ873" s="29">
        <f t="shared" si="58"/>
        <v>0.54008038519896218</v>
      </c>
      <c r="AK873" s="11" t="s">
        <v>1080</v>
      </c>
    </row>
    <row r="874" spans="1:37" x14ac:dyDescent="0.2">
      <c r="A874">
        <v>0</v>
      </c>
      <c r="B874" s="27">
        <v>-3.280250170431791</v>
      </c>
      <c r="C874" s="27">
        <v>2.5646542331068698</v>
      </c>
      <c r="D874">
        <v>0</v>
      </c>
      <c r="E874" s="11" t="s">
        <v>1076</v>
      </c>
      <c r="G874" s="27">
        <v>-3.2802498466400776</v>
      </c>
      <c r="H874" s="6">
        <v>0</v>
      </c>
      <c r="I874">
        <v>1</v>
      </c>
      <c r="J874" s="27">
        <v>2.5646539957613501</v>
      </c>
      <c r="K874" s="6">
        <v>0</v>
      </c>
      <c r="L874" s="11" t="s">
        <v>9</v>
      </c>
      <c r="S874" s="27">
        <v>-3.2802498466400776</v>
      </c>
      <c r="T874" s="27">
        <v>2.5646539957613501</v>
      </c>
      <c r="U874" s="11" t="s">
        <v>1080</v>
      </c>
      <c r="W874" s="30">
        <f t="shared" si="55"/>
        <v>-0.4984664007788524</v>
      </c>
      <c r="X874" s="6">
        <v>0</v>
      </c>
      <c r="Y874">
        <v>1</v>
      </c>
      <c r="Z874" s="29">
        <f t="shared" si="56"/>
        <v>0.53995761350233806</v>
      </c>
      <c r="AA874" s="6">
        <v>0</v>
      </c>
      <c r="AB874" s="11" t="s">
        <v>9</v>
      </c>
      <c r="AI874" s="29">
        <f t="shared" si="57"/>
        <v>-0.4984664007788524</v>
      </c>
      <c r="AJ874" s="29">
        <f t="shared" si="58"/>
        <v>0.53995761350233806</v>
      </c>
      <c r="AK874" s="11" t="s">
        <v>1080</v>
      </c>
    </row>
    <row r="875" spans="1:37" x14ac:dyDescent="0.2">
      <c r="A875">
        <v>0</v>
      </c>
      <c r="B875" s="27">
        <v>-3.2802501285446914</v>
      </c>
      <c r="C875" s="27">
        <v>2.56465423768958</v>
      </c>
      <c r="D875">
        <v>0</v>
      </c>
      <c r="E875" s="11" t="s">
        <v>1076</v>
      </c>
      <c r="G875" s="27">
        <v>-3.280249801911697</v>
      </c>
      <c r="H875" s="6">
        <v>0</v>
      </c>
      <c r="I875">
        <v>1</v>
      </c>
      <c r="J875" s="27">
        <v>2.5646538755778798</v>
      </c>
      <c r="K875" s="6">
        <v>0</v>
      </c>
      <c r="L875" s="11" t="s">
        <v>9</v>
      </c>
      <c r="S875" s="27">
        <v>-3.280249801911697</v>
      </c>
      <c r="T875" s="27">
        <v>2.5646538755778798</v>
      </c>
      <c r="U875" s="11" t="s">
        <v>1080</v>
      </c>
      <c r="W875" s="30">
        <f t="shared" si="55"/>
        <v>-0.49801911696704337</v>
      </c>
      <c r="X875" s="6">
        <v>0</v>
      </c>
      <c r="Y875">
        <v>1</v>
      </c>
      <c r="Z875" s="29">
        <f t="shared" si="56"/>
        <v>0.53875577879807679</v>
      </c>
      <c r="AA875" s="6">
        <v>0</v>
      </c>
      <c r="AB875" s="11" t="s">
        <v>9</v>
      </c>
      <c r="AI875" s="29">
        <f t="shared" si="57"/>
        <v>-0.49801911696704337</v>
      </c>
      <c r="AJ875" s="29">
        <f t="shared" si="58"/>
        <v>0.53875577879807679</v>
      </c>
      <c r="AK875" s="11" t="s">
        <v>1080</v>
      </c>
    </row>
    <row r="876" spans="1:37" x14ac:dyDescent="0.2">
      <c r="A876">
        <v>0</v>
      </c>
      <c r="B876" s="27">
        <v>-3.2802500773299452</v>
      </c>
      <c r="C876" s="27">
        <v>2.5646542384831399</v>
      </c>
      <c r="D876">
        <v>0</v>
      </c>
      <c r="E876" s="11" t="s">
        <v>1076</v>
      </c>
      <c r="G876" s="27">
        <v>-3.2802498837320839</v>
      </c>
      <c r="H876" s="6">
        <v>0</v>
      </c>
      <c r="I876">
        <v>1</v>
      </c>
      <c r="J876" s="27">
        <v>2.5646539719030002</v>
      </c>
      <c r="K876" s="6">
        <v>0</v>
      </c>
      <c r="L876" s="11" t="s">
        <v>9</v>
      </c>
      <c r="S876" s="27">
        <v>-3.2802498837320839</v>
      </c>
      <c r="T876" s="27">
        <v>2.5646539719030002</v>
      </c>
      <c r="U876" s="11" t="s">
        <v>1080</v>
      </c>
      <c r="W876" s="30">
        <f t="shared" si="55"/>
        <v>-0.49883732083981158</v>
      </c>
      <c r="X876" s="6">
        <v>0</v>
      </c>
      <c r="Y876">
        <v>1</v>
      </c>
      <c r="Z876" s="29">
        <f t="shared" si="56"/>
        <v>0.53971903000274324</v>
      </c>
      <c r="AA876" s="6">
        <v>0</v>
      </c>
      <c r="AB876" s="11" t="s">
        <v>9</v>
      </c>
      <c r="AI876" s="29">
        <f t="shared" si="57"/>
        <v>-0.49883732083981158</v>
      </c>
      <c r="AJ876" s="29">
        <f t="shared" si="58"/>
        <v>0.53971903000274324</v>
      </c>
      <c r="AK876" s="11" t="s">
        <v>1080</v>
      </c>
    </row>
    <row r="877" spans="1:37" x14ac:dyDescent="0.2">
      <c r="A877">
        <v>0</v>
      </c>
      <c r="B877" s="27">
        <v>-3.2802501244842026</v>
      </c>
      <c r="C877" s="27">
        <v>2.5646542420287202</v>
      </c>
      <c r="D877">
        <v>0</v>
      </c>
      <c r="E877" s="11" t="s">
        <v>1076</v>
      </c>
      <c r="G877" s="27">
        <v>-3.2802497749968738</v>
      </c>
      <c r="H877" s="6">
        <v>0</v>
      </c>
      <c r="I877">
        <v>1</v>
      </c>
      <c r="J877" s="27">
        <v>2.5646538684011801</v>
      </c>
      <c r="K877" s="6">
        <v>0</v>
      </c>
      <c r="L877" s="11" t="s">
        <v>9</v>
      </c>
      <c r="S877" s="27">
        <v>-3.2802497749968738</v>
      </c>
      <c r="T877" s="27">
        <v>2.5646538684011801</v>
      </c>
      <c r="U877" s="11" t="s">
        <v>1080</v>
      </c>
      <c r="W877" s="30">
        <f t="shared" si="55"/>
        <v>-0.49774996873748023</v>
      </c>
      <c r="X877" s="6">
        <v>0</v>
      </c>
      <c r="Y877">
        <v>1</v>
      </c>
      <c r="Z877" s="29">
        <f t="shared" si="56"/>
        <v>0.53868401180079672</v>
      </c>
      <c r="AA877" s="6">
        <v>0</v>
      </c>
      <c r="AB877" s="11" t="s">
        <v>9</v>
      </c>
      <c r="AI877" s="29">
        <f t="shared" si="57"/>
        <v>-0.49774996873748023</v>
      </c>
      <c r="AJ877" s="29">
        <f t="shared" si="58"/>
        <v>0.53868401180079672</v>
      </c>
      <c r="AK877" s="11" t="s">
        <v>1080</v>
      </c>
    </row>
    <row r="878" spans="1:37" x14ac:dyDescent="0.2">
      <c r="A878">
        <v>0</v>
      </c>
      <c r="B878" s="27">
        <v>-3.2802500945772199</v>
      </c>
      <c r="C878" s="27">
        <v>2.5646542429361898</v>
      </c>
      <c r="D878">
        <v>0</v>
      </c>
      <c r="E878" s="11" t="s">
        <v>1076</v>
      </c>
      <c r="G878" s="27">
        <v>-3.2802498272241198</v>
      </c>
      <c r="H878" s="6">
        <v>0</v>
      </c>
      <c r="I878">
        <v>1</v>
      </c>
      <c r="J878" s="27">
        <v>2.5646539428543398</v>
      </c>
      <c r="K878" s="6">
        <v>0</v>
      </c>
      <c r="L878" s="11" t="s">
        <v>9</v>
      </c>
      <c r="S878" s="27">
        <v>-3.2802498272241198</v>
      </c>
      <c r="T878" s="27">
        <v>2.5646539428543398</v>
      </c>
      <c r="U878" s="11" t="s">
        <v>1080</v>
      </c>
      <c r="W878" s="30">
        <f t="shared" si="55"/>
        <v>-0.49827224119508173</v>
      </c>
      <c r="X878" s="6">
        <v>0</v>
      </c>
      <c r="Y878">
        <v>1</v>
      </c>
      <c r="Z878" s="29">
        <f t="shared" si="56"/>
        <v>0.539428543397662</v>
      </c>
      <c r="AA878" s="6">
        <v>0</v>
      </c>
      <c r="AB878" s="11" t="s">
        <v>9</v>
      </c>
      <c r="AI878" s="29">
        <f t="shared" si="57"/>
        <v>-0.49827224119508173</v>
      </c>
      <c r="AJ878" s="29">
        <f t="shared" si="58"/>
        <v>0.539428543397662</v>
      </c>
      <c r="AK878" s="11" t="s">
        <v>1080</v>
      </c>
    </row>
    <row r="879" spans="1:37" x14ac:dyDescent="0.2">
      <c r="A879">
        <v>0</v>
      </c>
      <c r="B879" s="27">
        <v>-3.2802499781756467</v>
      </c>
      <c r="C879" s="27">
        <v>2.56465424344271</v>
      </c>
      <c r="D879">
        <v>0</v>
      </c>
      <c r="E879" s="11" t="s">
        <v>1076</v>
      </c>
      <c r="G879" s="27">
        <v>-3.2802498612348887</v>
      </c>
      <c r="H879" s="6">
        <v>0</v>
      </c>
      <c r="I879">
        <v>1</v>
      </c>
      <c r="J879" s="27">
        <v>2.56465397419734</v>
      </c>
      <c r="K879" s="6">
        <v>0</v>
      </c>
      <c r="L879" s="11" t="s">
        <v>9</v>
      </c>
      <c r="S879" s="27">
        <v>-3.2802498612348887</v>
      </c>
      <c r="T879" s="27">
        <v>2.56465397419734</v>
      </c>
      <c r="U879" s="11" t="s">
        <v>1080</v>
      </c>
      <c r="W879" s="30">
        <f t="shared" si="55"/>
        <v>-0.49861234888521722</v>
      </c>
      <c r="X879" s="6">
        <v>0</v>
      </c>
      <c r="Y879">
        <v>1</v>
      </c>
      <c r="Z879" s="29">
        <f t="shared" si="56"/>
        <v>0.53974197339994134</v>
      </c>
      <c r="AA879" s="6">
        <v>0</v>
      </c>
      <c r="AB879" s="11" t="s">
        <v>9</v>
      </c>
      <c r="AI879" s="29">
        <f t="shared" si="57"/>
        <v>-0.49861234888521722</v>
      </c>
      <c r="AJ879" s="29">
        <f t="shared" si="58"/>
        <v>0.53974197339994134</v>
      </c>
      <c r="AK879" s="11" t="s">
        <v>1080</v>
      </c>
    </row>
    <row r="880" spans="1:37" x14ac:dyDescent="0.2">
      <c r="A880">
        <v>0</v>
      </c>
      <c r="B880" s="27">
        <v>-3.2802500169618058</v>
      </c>
      <c r="C880" s="27">
        <v>2.5646542451843999</v>
      </c>
      <c r="D880">
        <v>0</v>
      </c>
      <c r="E880" s="11" t="s">
        <v>1076</v>
      </c>
      <c r="G880" s="27">
        <v>-3.2802498135281022</v>
      </c>
      <c r="H880" s="6">
        <v>0</v>
      </c>
      <c r="I880">
        <v>1</v>
      </c>
      <c r="J880" s="27">
        <v>2.5646538814890198</v>
      </c>
      <c r="K880" s="6">
        <v>0</v>
      </c>
      <c r="L880" s="11" t="s">
        <v>9</v>
      </c>
      <c r="S880" s="27">
        <v>-3.2802498135281022</v>
      </c>
      <c r="T880" s="27">
        <v>2.5646538814890198</v>
      </c>
      <c r="U880" s="11" t="s">
        <v>1080</v>
      </c>
      <c r="W880" s="30">
        <f t="shared" si="55"/>
        <v>-0.49813528102095006</v>
      </c>
      <c r="X880" s="6">
        <v>0</v>
      </c>
      <c r="Y880">
        <v>1</v>
      </c>
      <c r="Z880" s="29">
        <f t="shared" si="56"/>
        <v>0.53881489019840956</v>
      </c>
      <c r="AA880" s="6">
        <v>0</v>
      </c>
      <c r="AB880" s="11" t="s">
        <v>9</v>
      </c>
      <c r="AI880" s="29">
        <f t="shared" si="57"/>
        <v>-0.49813528102095006</v>
      </c>
      <c r="AJ880" s="29">
        <f t="shared" si="58"/>
        <v>0.53881489019840956</v>
      </c>
      <c r="AK880" s="11" t="s">
        <v>1080</v>
      </c>
    </row>
    <row r="881" spans="1:37" x14ac:dyDescent="0.2">
      <c r="A881">
        <v>0</v>
      </c>
      <c r="B881" s="27">
        <v>-3.2802499629521544</v>
      </c>
      <c r="C881" s="27">
        <v>2.5646542489870998</v>
      </c>
      <c r="D881">
        <v>0</v>
      </c>
      <c r="E881" s="11" t="s">
        <v>1076</v>
      </c>
      <c r="G881" s="27">
        <v>-3.2802498798481134</v>
      </c>
      <c r="H881" s="6">
        <v>0</v>
      </c>
      <c r="I881">
        <v>1</v>
      </c>
      <c r="J881" s="27">
        <v>2.5646539804502702</v>
      </c>
      <c r="K881" s="6">
        <v>0</v>
      </c>
      <c r="L881" s="11" t="s">
        <v>9</v>
      </c>
      <c r="S881" s="27">
        <v>-3.2802498798481134</v>
      </c>
      <c r="T881" s="27">
        <v>2.5646539804502702</v>
      </c>
      <c r="U881" s="11" t="s">
        <v>1080</v>
      </c>
      <c r="W881" s="30">
        <f t="shared" si="55"/>
        <v>-0.4987984811377828</v>
      </c>
      <c r="X881" s="6">
        <v>0</v>
      </c>
      <c r="Y881">
        <v>1</v>
      </c>
      <c r="Z881" s="29">
        <f t="shared" si="56"/>
        <v>0.53980450270319125</v>
      </c>
      <c r="AA881" s="6">
        <v>0</v>
      </c>
      <c r="AB881" s="11" t="s">
        <v>9</v>
      </c>
      <c r="AI881" s="29">
        <f t="shared" si="57"/>
        <v>-0.4987984811377828</v>
      </c>
      <c r="AJ881" s="29">
        <f t="shared" si="58"/>
        <v>0.53980450270319125</v>
      </c>
      <c r="AK881" s="11" t="s">
        <v>1080</v>
      </c>
    </row>
    <row r="882" spans="1:37" x14ac:dyDescent="0.2">
      <c r="A882">
        <v>0</v>
      </c>
      <c r="B882" s="27">
        <v>-3.2802499377719085</v>
      </c>
      <c r="C882" s="27">
        <v>2.5646542508040602</v>
      </c>
      <c r="D882">
        <v>0</v>
      </c>
      <c r="E882" s="11" t="s">
        <v>1076</v>
      </c>
      <c r="G882" s="27">
        <v>-3.2802497559423585</v>
      </c>
      <c r="H882" s="6">
        <v>0</v>
      </c>
      <c r="I882">
        <v>1</v>
      </c>
      <c r="J882" s="27">
        <v>2.5646538369285201</v>
      </c>
      <c r="K882" s="6">
        <v>0</v>
      </c>
      <c r="L882" s="11" t="s">
        <v>9</v>
      </c>
      <c r="S882" s="27">
        <v>-3.2802497559423585</v>
      </c>
      <c r="T882" s="27">
        <v>2.5646538369285201</v>
      </c>
      <c r="U882" s="11" t="s">
        <v>1080</v>
      </c>
      <c r="W882" s="30">
        <f t="shared" si="55"/>
        <v>-0.49755942358751781</v>
      </c>
      <c r="X882" s="6">
        <v>0</v>
      </c>
      <c r="Y882">
        <v>1</v>
      </c>
      <c r="Z882" s="29">
        <f t="shared" si="56"/>
        <v>0.53836928520104266</v>
      </c>
      <c r="AA882" s="6">
        <v>0</v>
      </c>
      <c r="AB882" s="11" t="s">
        <v>9</v>
      </c>
      <c r="AI882" s="29">
        <f t="shared" si="57"/>
        <v>-0.49755942358751781</v>
      </c>
      <c r="AJ882" s="29">
        <f t="shared" si="58"/>
        <v>0.53836928520104266</v>
      </c>
      <c r="AK882" s="11" t="s">
        <v>1080</v>
      </c>
    </row>
    <row r="883" spans="1:37" x14ac:dyDescent="0.2">
      <c r="A883">
        <v>0</v>
      </c>
      <c r="B883" s="27">
        <v>-3.2802499834939187</v>
      </c>
      <c r="C883" s="27">
        <v>2.5646542533589298</v>
      </c>
      <c r="D883">
        <v>0</v>
      </c>
      <c r="E883" s="11" t="s">
        <v>1076</v>
      </c>
      <c r="G883" s="27">
        <v>-3.2802497433836439</v>
      </c>
      <c r="H883" s="6">
        <v>0</v>
      </c>
      <c r="I883">
        <v>1</v>
      </c>
      <c r="J883" s="27">
        <v>2.56465385778497</v>
      </c>
      <c r="K883" s="6">
        <v>0</v>
      </c>
      <c r="L883" s="11" t="s">
        <v>9</v>
      </c>
      <c r="S883" s="27">
        <v>-3.2802497433836439</v>
      </c>
      <c r="T883" s="27">
        <v>2.56465385778497</v>
      </c>
      <c r="U883" s="11" t="s">
        <v>1080</v>
      </c>
      <c r="W883" s="30">
        <f t="shared" si="55"/>
        <v>-0.497433836440905</v>
      </c>
      <c r="X883" s="6">
        <v>0</v>
      </c>
      <c r="Y883">
        <v>1</v>
      </c>
      <c r="Z883" s="29">
        <f t="shared" si="56"/>
        <v>0.53857784970023204</v>
      </c>
      <c r="AA883" s="6">
        <v>0</v>
      </c>
      <c r="AB883" s="11" t="s">
        <v>9</v>
      </c>
      <c r="AI883" s="29">
        <f t="shared" si="57"/>
        <v>-0.497433836440905</v>
      </c>
      <c r="AJ883" s="29">
        <f t="shared" si="58"/>
        <v>0.53857784970023204</v>
      </c>
      <c r="AK883" s="11" t="s">
        <v>1080</v>
      </c>
    </row>
    <row r="884" spans="1:37" x14ac:dyDescent="0.2">
      <c r="A884">
        <v>0</v>
      </c>
      <c r="B884" s="27">
        <v>-3.2802499037040742</v>
      </c>
      <c r="C884" s="27">
        <v>2.5646542534282202</v>
      </c>
      <c r="D884">
        <v>0</v>
      </c>
      <c r="E884" s="11" t="s">
        <v>1076</v>
      </c>
      <c r="G884" s="27">
        <v>-3.2802498790125361</v>
      </c>
      <c r="H884" s="6">
        <v>0</v>
      </c>
      <c r="I884">
        <v>1</v>
      </c>
      <c r="J884" s="27">
        <v>2.5646539609889798</v>
      </c>
      <c r="K884" s="6">
        <v>0</v>
      </c>
      <c r="L884" s="11" t="s">
        <v>9</v>
      </c>
      <c r="S884" s="27">
        <v>-3.2802498790125361</v>
      </c>
      <c r="T884" s="27">
        <v>2.5646539609889798</v>
      </c>
      <c r="U884" s="11" t="s">
        <v>1080</v>
      </c>
      <c r="W884" s="30">
        <f t="shared" si="55"/>
        <v>-0.49879012536257505</v>
      </c>
      <c r="X884" s="6">
        <v>0</v>
      </c>
      <c r="Y884">
        <v>1</v>
      </c>
      <c r="Z884" s="29">
        <f t="shared" si="56"/>
        <v>0.53960988979815738</v>
      </c>
      <c r="AA884" s="6">
        <v>0</v>
      </c>
      <c r="AB884" s="11" t="s">
        <v>9</v>
      </c>
      <c r="AI884" s="29">
        <f t="shared" si="57"/>
        <v>-0.49879012536257505</v>
      </c>
      <c r="AJ884" s="29">
        <f t="shared" si="58"/>
        <v>0.53960988979815738</v>
      </c>
      <c r="AK884" s="11" t="s">
        <v>1080</v>
      </c>
    </row>
    <row r="885" spans="1:37" x14ac:dyDescent="0.2">
      <c r="A885">
        <v>0</v>
      </c>
      <c r="B885" s="27">
        <v>-3.2802501801013886</v>
      </c>
      <c r="C885" s="27">
        <v>2.5646542554666998</v>
      </c>
      <c r="D885">
        <v>0</v>
      </c>
      <c r="E885" s="11" t="s">
        <v>1076</v>
      </c>
      <c r="G885" s="27">
        <v>-3.2802498306826045</v>
      </c>
      <c r="H885" s="6">
        <v>0</v>
      </c>
      <c r="I885">
        <v>1</v>
      </c>
      <c r="J885" s="27">
        <v>2.5646539182289398</v>
      </c>
      <c r="K885" s="6">
        <v>0</v>
      </c>
      <c r="L885" s="11" t="s">
        <v>9</v>
      </c>
      <c r="S885" s="27">
        <v>-3.2802498306826045</v>
      </c>
      <c r="T885" s="27">
        <v>2.5646539182289398</v>
      </c>
      <c r="U885" s="11" t="s">
        <v>1080</v>
      </c>
      <c r="W885" s="30">
        <f t="shared" si="55"/>
        <v>-0.49830682604806498</v>
      </c>
      <c r="X885" s="6">
        <v>0</v>
      </c>
      <c r="Y885">
        <v>1</v>
      </c>
      <c r="Z885" s="29">
        <f t="shared" si="56"/>
        <v>0.53918228939801338</v>
      </c>
      <c r="AA885" s="6">
        <v>0</v>
      </c>
      <c r="AB885" s="11" t="s">
        <v>9</v>
      </c>
      <c r="AI885" s="29">
        <f t="shared" si="57"/>
        <v>-0.49830682604806498</v>
      </c>
      <c r="AJ885" s="29">
        <f t="shared" si="58"/>
        <v>0.53918228939801338</v>
      </c>
      <c r="AK885" s="11" t="s">
        <v>1080</v>
      </c>
    </row>
    <row r="886" spans="1:37" x14ac:dyDescent="0.2">
      <c r="A886">
        <v>0</v>
      </c>
      <c r="B886" s="27">
        <v>-3.2802501707158562</v>
      </c>
      <c r="C886" s="27">
        <v>2.5646542560619898</v>
      </c>
      <c r="D886">
        <v>0</v>
      </c>
      <c r="E886" s="11" t="s">
        <v>1076</v>
      </c>
      <c r="G886" s="27">
        <v>-3.2802498308697894</v>
      </c>
      <c r="H886" s="6">
        <v>0</v>
      </c>
      <c r="I886">
        <v>1</v>
      </c>
      <c r="J886" s="27">
        <v>2.5646539605333301</v>
      </c>
      <c r="K886" s="6">
        <v>0</v>
      </c>
      <c r="L886" s="11" t="s">
        <v>9</v>
      </c>
      <c r="S886" s="27">
        <v>-3.2802498308697894</v>
      </c>
      <c r="T886" s="27">
        <v>2.5646539605333301</v>
      </c>
      <c r="U886" s="11" t="s">
        <v>1080</v>
      </c>
      <c r="W886" s="30">
        <f t="shared" si="55"/>
        <v>-0.49830869789730059</v>
      </c>
      <c r="X886" s="6">
        <v>0</v>
      </c>
      <c r="Y886">
        <v>1</v>
      </c>
      <c r="Z886" s="29">
        <f t="shared" si="56"/>
        <v>0.5396053332988231</v>
      </c>
      <c r="AA886" s="6">
        <v>0</v>
      </c>
      <c r="AB886" s="11" t="s">
        <v>9</v>
      </c>
      <c r="AI886" s="29">
        <f t="shared" si="57"/>
        <v>-0.49830869789730059</v>
      </c>
      <c r="AJ886" s="29">
        <f t="shared" si="58"/>
        <v>0.5396053332988231</v>
      </c>
      <c r="AK886" s="11" t="s">
        <v>1080</v>
      </c>
    </row>
    <row r="887" spans="1:37" x14ac:dyDescent="0.2">
      <c r="A887">
        <v>0</v>
      </c>
      <c r="B887" s="27">
        <v>-3.2802499734177157</v>
      </c>
      <c r="C887" s="27">
        <v>2.5646542570808801</v>
      </c>
      <c r="D887">
        <v>0</v>
      </c>
      <c r="E887" s="11" t="s">
        <v>1076</v>
      </c>
      <c r="G887" s="27">
        <v>-3.2802497867321248</v>
      </c>
      <c r="H887" s="6">
        <v>0</v>
      </c>
      <c r="I887">
        <v>1</v>
      </c>
      <c r="J887" s="27">
        <v>2.56465386512542</v>
      </c>
      <c r="K887" s="6">
        <v>0</v>
      </c>
      <c r="L887" s="11" t="s">
        <v>9</v>
      </c>
      <c r="S887" s="27">
        <v>-3.2802497867321248</v>
      </c>
      <c r="T887" s="27">
        <v>2.56465386512542</v>
      </c>
      <c r="U887" s="11" t="s">
        <v>1080</v>
      </c>
      <c r="W887" s="30">
        <f t="shared" si="55"/>
        <v>-0.49786732124630362</v>
      </c>
      <c r="X887" s="6">
        <v>0</v>
      </c>
      <c r="Y887">
        <v>1</v>
      </c>
      <c r="Z887" s="29">
        <f t="shared" si="56"/>
        <v>0.5386512541990669</v>
      </c>
      <c r="AA887" s="6">
        <v>0</v>
      </c>
      <c r="AB887" s="11" t="s">
        <v>9</v>
      </c>
      <c r="AI887" s="29">
        <f t="shared" si="57"/>
        <v>-0.49786732124630362</v>
      </c>
      <c r="AJ887" s="29">
        <f t="shared" si="58"/>
        <v>0.5386512541990669</v>
      </c>
      <c r="AK887" s="11" t="s">
        <v>1080</v>
      </c>
    </row>
    <row r="888" spans="1:37" x14ac:dyDescent="0.2">
      <c r="A888">
        <v>0</v>
      </c>
      <c r="B888" s="27">
        <v>-3.2802500601662015</v>
      </c>
      <c r="C888" s="27">
        <v>2.5646542598414999</v>
      </c>
      <c r="D888">
        <v>0</v>
      </c>
      <c r="E888" s="11" t="s">
        <v>1076</v>
      </c>
      <c r="G888" s="27">
        <v>-3.2802497961041053</v>
      </c>
      <c r="H888" s="6">
        <v>0</v>
      </c>
      <c r="I888">
        <v>1</v>
      </c>
      <c r="J888" s="27">
        <v>2.5646538724857999</v>
      </c>
      <c r="K888" s="6">
        <v>0</v>
      </c>
      <c r="L888" s="11" t="s">
        <v>9</v>
      </c>
      <c r="S888" s="27">
        <v>-3.2802497961041053</v>
      </c>
      <c r="T888" s="27">
        <v>2.5646538724857999</v>
      </c>
      <c r="U888" s="11" t="s">
        <v>1080</v>
      </c>
      <c r="W888" s="30">
        <f t="shared" si="55"/>
        <v>-0.49796104105189443</v>
      </c>
      <c r="X888" s="6">
        <v>0</v>
      </c>
      <c r="Y888">
        <v>1</v>
      </c>
      <c r="Z888" s="29">
        <f t="shared" si="56"/>
        <v>0.53872485799729475</v>
      </c>
      <c r="AA888" s="6">
        <v>0</v>
      </c>
      <c r="AB888" s="11" t="s">
        <v>9</v>
      </c>
      <c r="AI888" s="29">
        <f t="shared" si="57"/>
        <v>-0.49796104105189443</v>
      </c>
      <c r="AJ888" s="29">
        <f t="shared" si="58"/>
        <v>0.53872485799729475</v>
      </c>
      <c r="AK888" s="11" t="s">
        <v>1080</v>
      </c>
    </row>
    <row r="889" spans="1:37" x14ac:dyDescent="0.2">
      <c r="A889">
        <v>0</v>
      </c>
      <c r="B889" s="27">
        <v>-3.280250075860752</v>
      </c>
      <c r="C889" s="27">
        <v>2.5646542624510502</v>
      </c>
      <c r="D889">
        <v>0</v>
      </c>
      <c r="E889" s="11" t="s">
        <v>1076</v>
      </c>
      <c r="G889" s="27">
        <v>-3.2802498561056588</v>
      </c>
      <c r="H889" s="6">
        <v>0</v>
      </c>
      <c r="I889">
        <v>1</v>
      </c>
      <c r="J889" s="27">
        <v>2.5646539453911901</v>
      </c>
      <c r="K889" s="6">
        <v>0</v>
      </c>
      <c r="L889" s="11" t="s">
        <v>9</v>
      </c>
      <c r="S889" s="27">
        <v>-3.2802498561056588</v>
      </c>
      <c r="T889" s="27">
        <v>2.5646539453911901</v>
      </c>
      <c r="U889" s="11" t="s">
        <v>1080</v>
      </c>
      <c r="W889" s="30">
        <f t="shared" si="55"/>
        <v>-0.49856105658545857</v>
      </c>
      <c r="X889" s="6">
        <v>0</v>
      </c>
      <c r="Y889">
        <v>1</v>
      </c>
      <c r="Z889" s="29">
        <f t="shared" si="56"/>
        <v>0.53945391190063674</v>
      </c>
      <c r="AA889" s="6">
        <v>0</v>
      </c>
      <c r="AB889" s="11" t="s">
        <v>9</v>
      </c>
      <c r="AI889" s="29">
        <f t="shared" si="57"/>
        <v>-0.49856105658545857</v>
      </c>
      <c r="AJ889" s="29">
        <f t="shared" si="58"/>
        <v>0.53945391190063674</v>
      </c>
      <c r="AK889" s="11" t="s">
        <v>1080</v>
      </c>
    </row>
    <row r="890" spans="1:37" x14ac:dyDescent="0.2">
      <c r="A890">
        <v>0</v>
      </c>
      <c r="B890" s="27">
        <v>-3.2802500585713994</v>
      </c>
      <c r="C890" s="27">
        <v>2.5646542637697398</v>
      </c>
      <c r="D890">
        <v>0</v>
      </c>
      <c r="E890" s="11" t="s">
        <v>1076</v>
      </c>
      <c r="G890" s="27">
        <v>-3.2802498438743162</v>
      </c>
      <c r="H890" s="6">
        <v>0</v>
      </c>
      <c r="I890">
        <v>1</v>
      </c>
      <c r="J890" s="27">
        <v>2.5646539518490599</v>
      </c>
      <c r="K890" s="6">
        <v>0</v>
      </c>
      <c r="L890" s="11" t="s">
        <v>9</v>
      </c>
      <c r="S890" s="27">
        <v>-3.2802498438743162</v>
      </c>
      <c r="T890" s="27">
        <v>2.5646539518490599</v>
      </c>
      <c r="U890" s="11" t="s">
        <v>1080</v>
      </c>
      <c r="W890" s="30">
        <f t="shared" si="55"/>
        <v>-0.49843874316138681</v>
      </c>
      <c r="X890" s="6">
        <v>0</v>
      </c>
      <c r="Y890">
        <v>1</v>
      </c>
      <c r="Z890" s="29">
        <f t="shared" si="56"/>
        <v>0.53951849059740198</v>
      </c>
      <c r="AA890" s="6">
        <v>0</v>
      </c>
      <c r="AB890" s="11" t="s">
        <v>9</v>
      </c>
      <c r="AI890" s="29">
        <f t="shared" si="57"/>
        <v>-0.49843874316138681</v>
      </c>
      <c r="AJ890" s="29">
        <f t="shared" si="58"/>
        <v>0.53951849059740198</v>
      </c>
      <c r="AK890" s="11" t="s">
        <v>1080</v>
      </c>
    </row>
    <row r="891" spans="1:37" x14ac:dyDescent="0.2">
      <c r="A891">
        <v>0</v>
      </c>
      <c r="B891" s="27">
        <v>-3.2802500186582066</v>
      </c>
      <c r="C891" s="27">
        <v>2.5646542655712898</v>
      </c>
      <c r="D891">
        <v>0</v>
      </c>
      <c r="E891" s="11" t="s">
        <v>1076</v>
      </c>
      <c r="G891" s="27">
        <v>-3.2802497481836519</v>
      </c>
      <c r="H891" s="6">
        <v>0</v>
      </c>
      <c r="I891">
        <v>1</v>
      </c>
      <c r="J891" s="27">
        <v>2.5646538389445102</v>
      </c>
      <c r="K891" s="6">
        <v>0</v>
      </c>
      <c r="L891" s="11" t="s">
        <v>9</v>
      </c>
      <c r="S891" s="27">
        <v>-3.2802497481836519</v>
      </c>
      <c r="T891" s="27">
        <v>2.5646538389445102</v>
      </c>
      <c r="U891" s="11" t="s">
        <v>1080</v>
      </c>
      <c r="W891" s="30">
        <f t="shared" si="55"/>
        <v>-0.49748183651536237</v>
      </c>
      <c r="X891" s="6">
        <v>0</v>
      </c>
      <c r="Y891">
        <v>1</v>
      </c>
      <c r="Z891" s="29">
        <f t="shared" si="56"/>
        <v>0.53838944510061992</v>
      </c>
      <c r="AA891" s="6">
        <v>0</v>
      </c>
      <c r="AB891" s="11" t="s">
        <v>9</v>
      </c>
      <c r="AI891" s="29">
        <f t="shared" si="57"/>
        <v>-0.49748183651536237</v>
      </c>
      <c r="AJ891" s="29">
        <f t="shared" si="58"/>
        <v>0.53838944510061992</v>
      </c>
      <c r="AK891" s="11" t="s">
        <v>1080</v>
      </c>
    </row>
    <row r="892" spans="1:37" x14ac:dyDescent="0.2">
      <c r="A892">
        <v>0</v>
      </c>
      <c r="B892" s="27">
        <v>-3.2802499690782905</v>
      </c>
      <c r="C892" s="27">
        <v>2.5646542688469598</v>
      </c>
      <c r="D892">
        <v>0</v>
      </c>
      <c r="E892" s="11" t="s">
        <v>1076</v>
      </c>
      <c r="G892" s="27">
        <v>-3.280249779708214</v>
      </c>
      <c r="H892" s="6">
        <v>0</v>
      </c>
      <c r="I892">
        <v>1</v>
      </c>
      <c r="J892" s="27">
        <v>2.5646538361795201</v>
      </c>
      <c r="K892" s="6">
        <v>0</v>
      </c>
      <c r="L892" s="11" t="s">
        <v>9</v>
      </c>
      <c r="S892" s="27">
        <v>-3.280249779708214</v>
      </c>
      <c r="T892" s="27">
        <v>2.5646538361795201</v>
      </c>
      <c r="U892" s="11" t="s">
        <v>1080</v>
      </c>
      <c r="W892" s="30">
        <f t="shared" si="55"/>
        <v>-0.49779708214191487</v>
      </c>
      <c r="X892" s="6">
        <v>0</v>
      </c>
      <c r="Y892">
        <v>1</v>
      </c>
      <c r="Z892" s="29">
        <f t="shared" si="56"/>
        <v>0.53836179520294536</v>
      </c>
      <c r="AA892" s="6">
        <v>0</v>
      </c>
      <c r="AB892" s="11" t="s">
        <v>9</v>
      </c>
      <c r="AI892" s="29">
        <f t="shared" si="57"/>
        <v>-0.49779708214191487</v>
      </c>
      <c r="AJ892" s="29">
        <f t="shared" si="58"/>
        <v>0.53836179520294536</v>
      </c>
      <c r="AK892" s="11" t="s">
        <v>1080</v>
      </c>
    </row>
    <row r="893" spans="1:37" x14ac:dyDescent="0.2">
      <c r="A893">
        <v>0</v>
      </c>
      <c r="B893" s="27">
        <v>-3.2802498928148713</v>
      </c>
      <c r="C893" s="27">
        <v>2.5646542693129599</v>
      </c>
      <c r="D893">
        <v>0</v>
      </c>
      <c r="E893" s="11" t="s">
        <v>1076</v>
      </c>
      <c r="G893" s="27">
        <v>-3.2802499156835725</v>
      </c>
      <c r="H893" s="6">
        <v>0</v>
      </c>
      <c r="I893">
        <v>1</v>
      </c>
      <c r="J893" s="27">
        <v>2.5646540476585602</v>
      </c>
      <c r="K893" s="6">
        <v>0</v>
      </c>
      <c r="L893" s="11" t="s">
        <v>9</v>
      </c>
      <c r="S893" s="27">
        <v>-3.2802499156835725</v>
      </c>
      <c r="T893" s="27">
        <v>2.5646540476585602</v>
      </c>
      <c r="U893" s="11" t="s">
        <v>1080</v>
      </c>
      <c r="W893" s="30">
        <f t="shared" si="55"/>
        <v>-0.49915683572180569</v>
      </c>
      <c r="X893" s="6">
        <v>0</v>
      </c>
      <c r="Y893">
        <v>1</v>
      </c>
      <c r="Z893" s="29">
        <f t="shared" si="56"/>
        <v>0.54047658560375567</v>
      </c>
      <c r="AA893" s="6">
        <v>0</v>
      </c>
      <c r="AB893" s="11" t="s">
        <v>9</v>
      </c>
      <c r="AI893" s="29">
        <f t="shared" si="57"/>
        <v>-0.49915683572180569</v>
      </c>
      <c r="AJ893" s="29">
        <f t="shared" si="58"/>
        <v>0.54047658560375567</v>
      </c>
      <c r="AK893" s="11" t="s">
        <v>1080</v>
      </c>
    </row>
    <row r="894" spans="1:37" x14ac:dyDescent="0.2">
      <c r="A894">
        <v>0</v>
      </c>
      <c r="B894" s="27">
        <v>-3.2802499398203167</v>
      </c>
      <c r="C894" s="27">
        <v>2.5646542714666398</v>
      </c>
      <c r="D894">
        <v>0</v>
      </c>
      <c r="E894" s="11" t="s">
        <v>1076</v>
      </c>
      <c r="G894" s="27">
        <v>-3.2802498255182715</v>
      </c>
      <c r="H894" s="6">
        <v>0</v>
      </c>
      <c r="I894">
        <v>1</v>
      </c>
      <c r="J894" s="27">
        <v>2.5646539039265499</v>
      </c>
      <c r="K894" s="6">
        <v>0</v>
      </c>
      <c r="L894" s="11" t="s">
        <v>9</v>
      </c>
      <c r="S894" s="27">
        <v>-3.2802498255182715</v>
      </c>
      <c r="T894" s="27">
        <v>2.5646539039265499</v>
      </c>
      <c r="U894" s="11" t="s">
        <v>1080</v>
      </c>
      <c r="W894" s="30">
        <f t="shared" si="55"/>
        <v>-0.49825518271245528</v>
      </c>
      <c r="X894" s="6">
        <v>0</v>
      </c>
      <c r="Y894">
        <v>1</v>
      </c>
      <c r="Z894" s="29">
        <f t="shared" si="56"/>
        <v>0.53903926549901371</v>
      </c>
      <c r="AA894" s="6">
        <v>0</v>
      </c>
      <c r="AB894" s="11" t="s">
        <v>9</v>
      </c>
      <c r="AI894" s="29">
        <f t="shared" si="57"/>
        <v>-0.49825518271245528</v>
      </c>
      <c r="AJ894" s="29">
        <f t="shared" si="58"/>
        <v>0.53903926549901371</v>
      </c>
      <c r="AK894" s="11" t="s">
        <v>1080</v>
      </c>
    </row>
    <row r="895" spans="1:37" x14ac:dyDescent="0.2">
      <c r="A895">
        <v>0</v>
      </c>
      <c r="B895" s="27">
        <v>-3.2802500420242331</v>
      </c>
      <c r="C895" s="27">
        <v>2.5646542761431999</v>
      </c>
      <c r="D895">
        <v>0</v>
      </c>
      <c r="E895" s="11" t="s">
        <v>1076</v>
      </c>
      <c r="G895" s="27">
        <v>-3.2802497633605578</v>
      </c>
      <c r="H895" s="6">
        <v>0</v>
      </c>
      <c r="I895">
        <v>1</v>
      </c>
      <c r="J895" s="27">
        <v>2.5646538659772502</v>
      </c>
      <c r="K895" s="6">
        <v>0</v>
      </c>
      <c r="L895" s="11" t="s">
        <v>9</v>
      </c>
      <c r="S895" s="27">
        <v>-3.2802497633605578</v>
      </c>
      <c r="T895" s="27">
        <v>2.5646538659772502</v>
      </c>
      <c r="U895" s="11" t="s">
        <v>1080</v>
      </c>
      <c r="W895" s="30">
        <f t="shared" si="55"/>
        <v>-0.49763360557699343</v>
      </c>
      <c r="X895" s="6">
        <v>0</v>
      </c>
      <c r="Y895">
        <v>1</v>
      </c>
      <c r="Z895" s="29">
        <f t="shared" si="56"/>
        <v>0.53865977250097785</v>
      </c>
      <c r="AA895" s="6">
        <v>0</v>
      </c>
      <c r="AB895" s="11" t="s">
        <v>9</v>
      </c>
      <c r="AI895" s="29">
        <f t="shared" si="57"/>
        <v>-0.49763360557699343</v>
      </c>
      <c r="AJ895" s="29">
        <f t="shared" si="58"/>
        <v>0.53865977250097785</v>
      </c>
      <c r="AK895" s="11" t="s">
        <v>1080</v>
      </c>
    </row>
    <row r="896" spans="1:37" x14ac:dyDescent="0.2">
      <c r="A896">
        <v>0</v>
      </c>
      <c r="B896" s="27">
        <v>-3.2802499569832366</v>
      </c>
      <c r="C896" s="27">
        <v>2.5646542766949598</v>
      </c>
      <c r="D896">
        <v>0</v>
      </c>
      <c r="E896" s="11" t="s">
        <v>1076</v>
      </c>
      <c r="G896" s="27">
        <v>-3.2802498518815835</v>
      </c>
      <c r="H896" s="6">
        <v>0</v>
      </c>
      <c r="I896">
        <v>1</v>
      </c>
      <c r="J896" s="27">
        <v>2.5646540302903702</v>
      </c>
      <c r="K896" s="6">
        <v>0</v>
      </c>
      <c r="L896" s="11" t="s">
        <v>9</v>
      </c>
      <c r="S896" s="27">
        <v>-3.2802498518815835</v>
      </c>
      <c r="T896" s="27">
        <v>2.5646540302903702</v>
      </c>
      <c r="U896" s="11" t="s">
        <v>1080</v>
      </c>
      <c r="W896" s="30">
        <f t="shared" si="55"/>
        <v>-0.49851881583163049</v>
      </c>
      <c r="X896" s="6">
        <v>0</v>
      </c>
      <c r="Y896">
        <v>1</v>
      </c>
      <c r="Z896" s="29">
        <f t="shared" si="56"/>
        <v>0.54030290370064904</v>
      </c>
      <c r="AA896" s="6">
        <v>0</v>
      </c>
      <c r="AB896" s="11" t="s">
        <v>9</v>
      </c>
      <c r="AI896" s="29">
        <f t="shared" si="57"/>
        <v>-0.49851881583163049</v>
      </c>
      <c r="AJ896" s="29">
        <f t="shared" si="58"/>
        <v>0.54030290370064904</v>
      </c>
      <c r="AK896" s="11" t="s">
        <v>1080</v>
      </c>
    </row>
    <row r="897" spans="1:37" x14ac:dyDescent="0.2">
      <c r="A897">
        <v>0</v>
      </c>
      <c r="B897" s="27">
        <v>-3.2802498960787787</v>
      </c>
      <c r="C897" s="27">
        <v>2.5646542792953202</v>
      </c>
      <c r="D897">
        <v>0</v>
      </c>
      <c r="E897" s="11" t="s">
        <v>1076</v>
      </c>
      <c r="G897" s="27">
        <v>-3.280249859746819</v>
      </c>
      <c r="H897" s="6">
        <v>0</v>
      </c>
      <c r="I897">
        <v>1</v>
      </c>
      <c r="J897" s="27">
        <v>2.5646540500544699</v>
      </c>
      <c r="K897" s="6">
        <v>0</v>
      </c>
      <c r="L897" s="11" t="s">
        <v>9</v>
      </c>
      <c r="S897" s="27">
        <v>-3.280249859746819</v>
      </c>
      <c r="T897" s="27">
        <v>2.5646540500544699</v>
      </c>
      <c r="U897" s="11" t="s">
        <v>1080</v>
      </c>
      <c r="W897" s="30">
        <f t="shared" si="55"/>
        <v>-0.49859746819129214</v>
      </c>
      <c r="X897" s="6">
        <v>0</v>
      </c>
      <c r="Y897">
        <v>1</v>
      </c>
      <c r="Z897" s="29">
        <f t="shared" si="56"/>
        <v>0.54050054469917086</v>
      </c>
      <c r="AA897" s="6">
        <v>0</v>
      </c>
      <c r="AB897" s="11" t="s">
        <v>9</v>
      </c>
      <c r="AI897" s="29">
        <f t="shared" si="57"/>
        <v>-0.49859746819129214</v>
      </c>
      <c r="AJ897" s="29">
        <f t="shared" si="58"/>
        <v>0.54050054469917086</v>
      </c>
      <c r="AK897" s="11" t="s">
        <v>1080</v>
      </c>
    </row>
    <row r="898" spans="1:37" x14ac:dyDescent="0.2">
      <c r="A898">
        <v>0</v>
      </c>
      <c r="B898" s="27">
        <v>-3.2802499871726423</v>
      </c>
      <c r="C898" s="27">
        <v>2.5646542812686</v>
      </c>
      <c r="D898">
        <v>0</v>
      </c>
      <c r="E898" s="11" t="s">
        <v>1076</v>
      </c>
      <c r="G898" s="27">
        <v>-3.2802498565785569</v>
      </c>
      <c r="H898" s="6">
        <v>0</v>
      </c>
      <c r="I898">
        <v>1</v>
      </c>
      <c r="J898" s="27">
        <v>2.56465401007411</v>
      </c>
      <c r="K898" s="6">
        <v>0</v>
      </c>
      <c r="L898" s="11" t="s">
        <v>9</v>
      </c>
      <c r="S898" s="27">
        <v>-3.2802498565785569</v>
      </c>
      <c r="T898" s="27">
        <v>2.56465401007411</v>
      </c>
      <c r="U898" s="11" t="s">
        <v>1080</v>
      </c>
      <c r="W898" s="30">
        <f t="shared" si="55"/>
        <v>-0.49856578557228204</v>
      </c>
      <c r="X898" s="6">
        <v>0</v>
      </c>
      <c r="Y898">
        <v>1</v>
      </c>
      <c r="Z898" s="29">
        <f t="shared" si="56"/>
        <v>0.54010074109828565</v>
      </c>
      <c r="AA898" s="6">
        <v>0</v>
      </c>
      <c r="AB898" s="11" t="s">
        <v>9</v>
      </c>
      <c r="AI898" s="29">
        <f t="shared" si="57"/>
        <v>-0.49856578557228204</v>
      </c>
      <c r="AJ898" s="29">
        <f t="shared" si="58"/>
        <v>0.54010074109828565</v>
      </c>
      <c r="AK898" s="11" t="s">
        <v>1080</v>
      </c>
    </row>
    <row r="899" spans="1:37" x14ac:dyDescent="0.2">
      <c r="A899">
        <v>0</v>
      </c>
      <c r="B899" s="27">
        <v>-3.280249854425469</v>
      </c>
      <c r="C899" s="27">
        <v>2.56465428743752</v>
      </c>
      <c r="D899">
        <v>0</v>
      </c>
      <c r="E899" s="11" t="s">
        <v>1076</v>
      </c>
      <c r="G899" s="27">
        <v>-3.280249826116993</v>
      </c>
      <c r="H899" s="6">
        <v>0</v>
      </c>
      <c r="I899">
        <v>1</v>
      </c>
      <c r="J899" s="27">
        <v>2.5646538779567898</v>
      </c>
      <c r="K899" s="6">
        <v>0</v>
      </c>
      <c r="L899" s="11" t="s">
        <v>9</v>
      </c>
      <c r="S899" s="27">
        <v>-3.280249826116993</v>
      </c>
      <c r="T899" s="27">
        <v>2.5646538779567898</v>
      </c>
      <c r="U899" s="11" t="s">
        <v>1080</v>
      </c>
      <c r="W899" s="30">
        <f t="shared" ref="W899:W962" si="59">$G899*10000+32802</f>
        <v>-0.49826116993062897</v>
      </c>
      <c r="X899" s="6">
        <v>0</v>
      </c>
      <c r="Y899">
        <v>1</v>
      </c>
      <c r="Z899" s="29">
        <f t="shared" ref="Z899:Z962" si="60">$J899*10000-25646</f>
        <v>0.53877956789801829</v>
      </c>
      <c r="AA899" s="6">
        <v>0</v>
      </c>
      <c r="AB899" s="11" t="s">
        <v>9</v>
      </c>
      <c r="AI899" s="29">
        <f t="shared" ref="AI899:AI962" si="61">$S899*10000+32802</f>
        <v>-0.49826116993062897</v>
      </c>
      <c r="AJ899" s="29">
        <f t="shared" ref="AJ899:AJ962" si="62">$T899*10000-25646</f>
        <v>0.53877956789801829</v>
      </c>
      <c r="AK899" s="11" t="s">
        <v>1080</v>
      </c>
    </row>
    <row r="900" spans="1:37" x14ac:dyDescent="0.2">
      <c r="A900">
        <v>0</v>
      </c>
      <c r="B900" s="27">
        <v>-3.2802499743528397</v>
      </c>
      <c r="C900" s="27">
        <v>2.5646542874425799</v>
      </c>
      <c r="D900">
        <v>0</v>
      </c>
      <c r="E900" s="11" t="s">
        <v>1076</v>
      </c>
      <c r="G900" s="27">
        <v>-3.2802498307468464</v>
      </c>
      <c r="H900" s="6">
        <v>0</v>
      </c>
      <c r="I900">
        <v>1</v>
      </c>
      <c r="J900" s="27">
        <v>2.5646539737691398</v>
      </c>
      <c r="K900" s="6">
        <v>0</v>
      </c>
      <c r="L900" s="11" t="s">
        <v>9</v>
      </c>
      <c r="S900" s="27">
        <v>-3.2802498307468464</v>
      </c>
      <c r="T900" s="27">
        <v>2.5646539737691398</v>
      </c>
      <c r="U900" s="11" t="s">
        <v>1080</v>
      </c>
      <c r="W900" s="30">
        <f t="shared" si="59"/>
        <v>-0.49830746846419061</v>
      </c>
      <c r="X900" s="6">
        <v>0</v>
      </c>
      <c r="Y900">
        <v>1</v>
      </c>
      <c r="Z900" s="29">
        <f t="shared" si="60"/>
        <v>0.53973769139702199</v>
      </c>
      <c r="AA900" s="6">
        <v>0</v>
      </c>
      <c r="AB900" s="11" t="s">
        <v>9</v>
      </c>
      <c r="AI900" s="29">
        <f t="shared" si="61"/>
        <v>-0.49830746846419061</v>
      </c>
      <c r="AJ900" s="29">
        <f t="shared" si="62"/>
        <v>0.53973769139702199</v>
      </c>
      <c r="AK900" s="11" t="s">
        <v>1080</v>
      </c>
    </row>
    <row r="901" spans="1:37" x14ac:dyDescent="0.2">
      <c r="A901">
        <v>0</v>
      </c>
      <c r="B901" s="27">
        <v>-3.2802498029519076</v>
      </c>
      <c r="C901" s="27">
        <v>2.5646542954072098</v>
      </c>
      <c r="D901">
        <v>0</v>
      </c>
      <c r="E901" s="11" t="s">
        <v>1076</v>
      </c>
      <c r="G901" s="27">
        <v>-3.2802498167942655</v>
      </c>
      <c r="H901" s="6">
        <v>0</v>
      </c>
      <c r="I901">
        <v>1</v>
      </c>
      <c r="J901" s="27">
        <v>2.5646539159672201</v>
      </c>
      <c r="K901" s="6">
        <v>0</v>
      </c>
      <c r="L901" s="11" t="s">
        <v>9</v>
      </c>
      <c r="S901" s="27">
        <v>-3.2802498167942655</v>
      </c>
      <c r="T901" s="27">
        <v>2.5646539159672201</v>
      </c>
      <c r="U901" s="11" t="s">
        <v>1080</v>
      </c>
      <c r="W901" s="30">
        <f t="shared" si="59"/>
        <v>-0.49816794265643694</v>
      </c>
      <c r="X901" s="6">
        <v>0</v>
      </c>
      <c r="Y901">
        <v>1</v>
      </c>
      <c r="Z901" s="29">
        <f t="shared" si="60"/>
        <v>0.53915967220018501</v>
      </c>
      <c r="AA901" s="6">
        <v>0</v>
      </c>
      <c r="AB901" s="11" t="s">
        <v>9</v>
      </c>
      <c r="AI901" s="29">
        <f t="shared" si="61"/>
        <v>-0.49816794265643694</v>
      </c>
      <c r="AJ901" s="29">
        <f t="shared" si="62"/>
        <v>0.53915967220018501</v>
      </c>
      <c r="AK901" s="11" t="s">
        <v>1080</v>
      </c>
    </row>
    <row r="902" spans="1:37" x14ac:dyDescent="0.2">
      <c r="A902">
        <v>0</v>
      </c>
      <c r="B902" s="27">
        <v>-3.280249856328973</v>
      </c>
      <c r="C902" s="27">
        <v>2.5646542962182699</v>
      </c>
      <c r="D902">
        <v>0</v>
      </c>
      <c r="E902" s="11" t="s">
        <v>1076</v>
      </c>
      <c r="G902" s="27">
        <v>-3.2802498800909259</v>
      </c>
      <c r="H902" s="6">
        <v>0</v>
      </c>
      <c r="I902">
        <v>1</v>
      </c>
      <c r="J902" s="27">
        <v>2.56465396371228</v>
      </c>
      <c r="K902" s="6">
        <v>0</v>
      </c>
      <c r="L902" s="11" t="s">
        <v>9</v>
      </c>
      <c r="S902" s="27">
        <v>-3.2802498800909259</v>
      </c>
      <c r="T902" s="27">
        <v>2.56465396371228</v>
      </c>
      <c r="U902" s="11" t="s">
        <v>1080</v>
      </c>
      <c r="W902" s="30">
        <f t="shared" si="59"/>
        <v>-0.49880090925580589</v>
      </c>
      <c r="X902" s="6">
        <v>0</v>
      </c>
      <c r="Y902">
        <v>1</v>
      </c>
      <c r="Z902" s="29">
        <f t="shared" si="60"/>
        <v>0.53963712280165055</v>
      </c>
      <c r="AA902" s="6">
        <v>0</v>
      </c>
      <c r="AB902" s="11" t="s">
        <v>9</v>
      </c>
      <c r="AI902" s="29">
        <f t="shared" si="61"/>
        <v>-0.49880090925580589</v>
      </c>
      <c r="AJ902" s="29">
        <f t="shared" si="62"/>
        <v>0.53963712280165055</v>
      </c>
      <c r="AK902" s="11" t="s">
        <v>1080</v>
      </c>
    </row>
    <row r="903" spans="1:37" x14ac:dyDescent="0.2">
      <c r="A903">
        <v>0</v>
      </c>
      <c r="B903" s="27">
        <v>-3.2802500423799352</v>
      </c>
      <c r="C903" s="27">
        <v>2.5646543077061201</v>
      </c>
      <c r="D903">
        <v>0</v>
      </c>
      <c r="E903" s="11" t="s">
        <v>1076</v>
      </c>
      <c r="G903" s="27">
        <v>-3.2802498129942417</v>
      </c>
      <c r="H903" s="6">
        <v>0</v>
      </c>
      <c r="I903">
        <v>1</v>
      </c>
      <c r="J903" s="27">
        <v>2.56465394747844</v>
      </c>
      <c r="K903" s="6">
        <v>0</v>
      </c>
      <c r="L903" s="11" t="s">
        <v>9</v>
      </c>
      <c r="S903" s="27">
        <v>-3.2802498129942417</v>
      </c>
      <c r="T903" s="27">
        <v>2.56465394747844</v>
      </c>
      <c r="U903" s="11" t="s">
        <v>1080</v>
      </c>
      <c r="W903" s="30">
        <f t="shared" si="59"/>
        <v>-0.49812994241801789</v>
      </c>
      <c r="X903" s="6">
        <v>0</v>
      </c>
      <c r="Y903">
        <v>1</v>
      </c>
      <c r="Z903" s="29">
        <f t="shared" si="60"/>
        <v>0.53947478440022678</v>
      </c>
      <c r="AA903" s="6">
        <v>0</v>
      </c>
      <c r="AB903" s="11" t="s">
        <v>9</v>
      </c>
      <c r="AI903" s="29">
        <f t="shared" si="61"/>
        <v>-0.49812994241801789</v>
      </c>
      <c r="AJ903" s="29">
        <f t="shared" si="62"/>
        <v>0.53947478440022678</v>
      </c>
      <c r="AK903" s="11" t="s">
        <v>1080</v>
      </c>
    </row>
    <row r="904" spans="1:37" x14ac:dyDescent="0.2">
      <c r="A904">
        <v>0</v>
      </c>
      <c r="B904" s="27">
        <v>-3.2802500016239819</v>
      </c>
      <c r="C904" s="27">
        <v>2.5646543078828699</v>
      </c>
      <c r="D904">
        <v>0</v>
      </c>
      <c r="E904" s="11" t="s">
        <v>1076</v>
      </c>
      <c r="G904" s="27">
        <v>-3.2802498918887775</v>
      </c>
      <c r="H904" s="6">
        <v>0</v>
      </c>
      <c r="I904">
        <v>1</v>
      </c>
      <c r="J904" s="27">
        <v>2.5646540691041499</v>
      </c>
      <c r="K904" s="6">
        <v>0</v>
      </c>
      <c r="L904" s="11" t="s">
        <v>9</v>
      </c>
      <c r="S904" s="27">
        <v>-3.2802498918887775</v>
      </c>
      <c r="T904" s="27">
        <v>2.5646540691041499</v>
      </c>
      <c r="U904" s="11" t="s">
        <v>1080</v>
      </c>
      <c r="W904" s="30">
        <f t="shared" si="59"/>
        <v>-0.49891888777347049</v>
      </c>
      <c r="X904" s="6">
        <v>0</v>
      </c>
      <c r="Y904">
        <v>1</v>
      </c>
      <c r="Z904" s="29">
        <f t="shared" si="60"/>
        <v>0.54069104150039493</v>
      </c>
      <c r="AA904" s="6">
        <v>0</v>
      </c>
      <c r="AB904" s="11" t="s">
        <v>9</v>
      </c>
      <c r="AI904" s="29">
        <f t="shared" si="61"/>
        <v>-0.49891888777347049</v>
      </c>
      <c r="AJ904" s="29">
        <f t="shared" si="62"/>
        <v>0.54069104150039493</v>
      </c>
      <c r="AK904" s="11" t="s">
        <v>1080</v>
      </c>
    </row>
    <row r="905" spans="1:37" x14ac:dyDescent="0.2">
      <c r="A905">
        <v>0</v>
      </c>
      <c r="B905" s="27">
        <v>-3.2802502373790623</v>
      </c>
      <c r="C905" s="27">
        <v>2.56465431238925</v>
      </c>
      <c r="D905">
        <v>0</v>
      </c>
      <c r="E905" s="11" t="s">
        <v>1076</v>
      </c>
      <c r="G905" s="27">
        <v>-3.2802498671295055</v>
      </c>
      <c r="H905" s="6">
        <v>0</v>
      </c>
      <c r="I905">
        <v>1</v>
      </c>
      <c r="J905" s="27">
        <v>2.5646540218273999</v>
      </c>
      <c r="K905" s="6">
        <v>0</v>
      </c>
      <c r="L905" s="11" t="s">
        <v>9</v>
      </c>
      <c r="S905" s="27">
        <v>-3.2802498671295055</v>
      </c>
      <c r="T905" s="27">
        <v>2.5646540218273999</v>
      </c>
      <c r="U905" s="11" t="s">
        <v>1080</v>
      </c>
      <c r="W905" s="30">
        <f t="shared" si="59"/>
        <v>-0.49867129505582852</v>
      </c>
      <c r="X905" s="6">
        <v>0</v>
      </c>
      <c r="Y905">
        <v>1</v>
      </c>
      <c r="Z905" s="29">
        <f t="shared" si="60"/>
        <v>0.54021827399992617</v>
      </c>
      <c r="AA905" s="6">
        <v>0</v>
      </c>
      <c r="AB905" s="11" t="s">
        <v>9</v>
      </c>
      <c r="AI905" s="29">
        <f t="shared" si="61"/>
        <v>-0.49867129505582852</v>
      </c>
      <c r="AJ905" s="29">
        <f t="shared" si="62"/>
        <v>0.54021827399992617</v>
      </c>
      <c r="AK905" s="11" t="s">
        <v>1080</v>
      </c>
    </row>
    <row r="906" spans="1:37" x14ac:dyDescent="0.2">
      <c r="A906">
        <v>0</v>
      </c>
      <c r="B906" s="27">
        <v>-3.2802500770352023</v>
      </c>
      <c r="C906" s="27">
        <v>2.56465431375495</v>
      </c>
      <c r="D906">
        <v>0</v>
      </c>
      <c r="E906" s="11" t="s">
        <v>1076</v>
      </c>
      <c r="G906" s="27">
        <v>-3.2802498179141195</v>
      </c>
      <c r="H906" s="6">
        <v>0</v>
      </c>
      <c r="I906">
        <v>1</v>
      </c>
      <c r="J906" s="27">
        <v>2.5646539452951398</v>
      </c>
      <c r="K906" s="6">
        <v>0</v>
      </c>
      <c r="L906" s="11" t="s">
        <v>9</v>
      </c>
      <c r="S906" s="27">
        <v>-3.2802498179141195</v>
      </c>
      <c r="T906" s="27">
        <v>2.5646539452951398</v>
      </c>
      <c r="U906" s="11" t="s">
        <v>1080</v>
      </c>
      <c r="W906" s="30">
        <f t="shared" si="59"/>
        <v>-0.49817914119194029</v>
      </c>
      <c r="X906" s="6">
        <v>0</v>
      </c>
      <c r="Y906">
        <v>1</v>
      </c>
      <c r="Z906" s="29">
        <f t="shared" si="60"/>
        <v>0.53945295139783411</v>
      </c>
      <c r="AA906" s="6">
        <v>0</v>
      </c>
      <c r="AB906" s="11" t="s">
        <v>9</v>
      </c>
      <c r="AI906" s="29">
        <f t="shared" si="61"/>
        <v>-0.49817914119194029</v>
      </c>
      <c r="AJ906" s="29">
        <f t="shared" si="62"/>
        <v>0.53945295139783411</v>
      </c>
      <c r="AK906" s="11" t="s">
        <v>1080</v>
      </c>
    </row>
    <row r="907" spans="1:37" x14ac:dyDescent="0.2">
      <c r="A907">
        <v>0</v>
      </c>
      <c r="B907" s="27">
        <v>-3.2802501104803055</v>
      </c>
      <c r="C907" s="27">
        <v>2.5646543171092002</v>
      </c>
      <c r="D907">
        <v>0</v>
      </c>
      <c r="E907" s="11" t="s">
        <v>1076</v>
      </c>
      <c r="G907" s="27">
        <v>-3.2802498499942949</v>
      </c>
      <c r="H907" s="6">
        <v>0</v>
      </c>
      <c r="I907">
        <v>1</v>
      </c>
      <c r="J907" s="27">
        <v>2.5646539973720501</v>
      </c>
      <c r="K907" s="6">
        <v>0</v>
      </c>
      <c r="L907" s="11" t="s">
        <v>9</v>
      </c>
      <c r="S907" s="27">
        <v>-3.2802498499942949</v>
      </c>
      <c r="T907" s="27">
        <v>2.5646539973720501</v>
      </c>
      <c r="U907" s="11" t="s">
        <v>1080</v>
      </c>
      <c r="W907" s="30">
        <f t="shared" si="59"/>
        <v>-0.49849994295072975</v>
      </c>
      <c r="X907" s="6">
        <v>0</v>
      </c>
      <c r="Y907">
        <v>1</v>
      </c>
      <c r="Z907" s="29">
        <f t="shared" si="60"/>
        <v>0.53997372050071135</v>
      </c>
      <c r="AA907" s="6">
        <v>0</v>
      </c>
      <c r="AB907" s="11" t="s">
        <v>9</v>
      </c>
      <c r="AI907" s="29">
        <f t="shared" si="61"/>
        <v>-0.49849994295072975</v>
      </c>
      <c r="AJ907" s="29">
        <f t="shared" si="62"/>
        <v>0.53997372050071135</v>
      </c>
      <c r="AK907" s="11" t="s">
        <v>1080</v>
      </c>
    </row>
    <row r="908" spans="1:37" x14ac:dyDescent="0.2">
      <c r="A908">
        <v>0</v>
      </c>
      <c r="B908" s="27">
        <v>-3.2802501346000192</v>
      </c>
      <c r="C908" s="27">
        <v>2.5646543178458701</v>
      </c>
      <c r="D908">
        <v>0</v>
      </c>
      <c r="E908" s="11" t="s">
        <v>1076</v>
      </c>
      <c r="G908" s="27">
        <v>-3.2802498656071557</v>
      </c>
      <c r="H908" s="6">
        <v>0</v>
      </c>
      <c r="I908">
        <v>1</v>
      </c>
      <c r="J908" s="27">
        <v>2.5646539388609302</v>
      </c>
      <c r="K908" s="6">
        <v>0</v>
      </c>
      <c r="L908" s="11" t="s">
        <v>9</v>
      </c>
      <c r="S908" s="27">
        <v>-3.2802498656071557</v>
      </c>
      <c r="T908" s="27">
        <v>2.5646539388609302</v>
      </c>
      <c r="U908" s="11" t="s">
        <v>1080</v>
      </c>
      <c r="W908" s="30">
        <f t="shared" si="59"/>
        <v>-0.49865607155516045</v>
      </c>
      <c r="X908" s="6">
        <v>0</v>
      </c>
      <c r="Y908">
        <v>1</v>
      </c>
      <c r="Z908" s="29">
        <f t="shared" si="60"/>
        <v>0.53938860930065857</v>
      </c>
      <c r="AA908" s="6">
        <v>0</v>
      </c>
      <c r="AB908" s="11" t="s">
        <v>9</v>
      </c>
      <c r="AI908" s="29">
        <f t="shared" si="61"/>
        <v>-0.49865607155516045</v>
      </c>
      <c r="AJ908" s="29">
        <f t="shared" si="62"/>
        <v>0.53938860930065857</v>
      </c>
      <c r="AK908" s="11" t="s">
        <v>1080</v>
      </c>
    </row>
    <row r="909" spans="1:37" x14ac:dyDescent="0.2">
      <c r="A909">
        <v>0</v>
      </c>
      <c r="B909" s="27">
        <v>-3.2802500015847791</v>
      </c>
      <c r="C909" s="27">
        <v>2.5646543187013102</v>
      </c>
      <c r="D909">
        <v>0</v>
      </c>
      <c r="E909" s="11" t="s">
        <v>1076</v>
      </c>
      <c r="G909" s="27">
        <v>-3.2802498277949215</v>
      </c>
      <c r="H909" s="6">
        <v>0</v>
      </c>
      <c r="I909">
        <v>1</v>
      </c>
      <c r="J909" s="27">
        <v>2.5646539598710798</v>
      </c>
      <c r="K909" s="6">
        <v>0</v>
      </c>
      <c r="L909" s="11" t="s">
        <v>9</v>
      </c>
      <c r="S909" s="27">
        <v>-3.2802498277949215</v>
      </c>
      <c r="T909" s="27">
        <v>2.5646539598710798</v>
      </c>
      <c r="U909" s="11" t="s">
        <v>1080</v>
      </c>
      <c r="W909" s="30">
        <f t="shared" si="59"/>
        <v>-0.49827794921293389</v>
      </c>
      <c r="X909" s="6">
        <v>0</v>
      </c>
      <c r="Y909">
        <v>1</v>
      </c>
      <c r="Z909" s="29">
        <f t="shared" si="60"/>
        <v>0.53959871079860022</v>
      </c>
      <c r="AA909" s="6">
        <v>0</v>
      </c>
      <c r="AB909" s="11" t="s">
        <v>9</v>
      </c>
      <c r="AI909" s="29">
        <f t="shared" si="61"/>
        <v>-0.49827794921293389</v>
      </c>
      <c r="AJ909" s="29">
        <f t="shared" si="62"/>
        <v>0.53959871079860022</v>
      </c>
      <c r="AK909" s="11" t="s">
        <v>1080</v>
      </c>
    </row>
    <row r="910" spans="1:37" x14ac:dyDescent="0.2">
      <c r="A910">
        <v>0</v>
      </c>
      <c r="B910" s="27">
        <v>-3.2802500704451947</v>
      </c>
      <c r="C910" s="27">
        <v>2.5646543187320101</v>
      </c>
      <c r="D910">
        <v>0</v>
      </c>
      <c r="E910" s="11" t="s">
        <v>1076</v>
      </c>
      <c r="G910" s="27">
        <v>-3.280249795948937</v>
      </c>
      <c r="H910" s="6">
        <v>0</v>
      </c>
      <c r="I910">
        <v>1</v>
      </c>
      <c r="J910" s="27">
        <v>2.5646538819416902</v>
      </c>
      <c r="K910" s="6">
        <v>0</v>
      </c>
      <c r="L910" s="11" t="s">
        <v>9</v>
      </c>
      <c r="S910" s="27">
        <v>-3.280249795948937</v>
      </c>
      <c r="T910" s="27">
        <v>2.5646538819416902</v>
      </c>
      <c r="U910" s="11" t="s">
        <v>1080</v>
      </c>
      <c r="W910" s="30">
        <f t="shared" si="59"/>
        <v>-0.49795948936662171</v>
      </c>
      <c r="X910" s="6">
        <v>0</v>
      </c>
      <c r="Y910">
        <v>1</v>
      </c>
      <c r="Z910" s="29">
        <f t="shared" si="60"/>
        <v>0.53881941690269741</v>
      </c>
      <c r="AA910" s="6">
        <v>0</v>
      </c>
      <c r="AB910" s="11" t="s">
        <v>9</v>
      </c>
      <c r="AI910" s="29">
        <f t="shared" si="61"/>
        <v>-0.49795948936662171</v>
      </c>
      <c r="AJ910" s="29">
        <f t="shared" si="62"/>
        <v>0.53881941690269741</v>
      </c>
      <c r="AK910" s="11" t="s">
        <v>1080</v>
      </c>
    </row>
    <row r="911" spans="1:37" x14ac:dyDescent="0.2">
      <c r="A911">
        <v>0</v>
      </c>
      <c r="B911" s="27">
        <v>-3.2802498194695153</v>
      </c>
      <c r="C911" s="27">
        <v>2.5646543201229601</v>
      </c>
      <c r="D911">
        <v>0</v>
      </c>
      <c r="E911" s="11" t="s">
        <v>1076</v>
      </c>
      <c r="G911" s="27">
        <v>-3.2802498114047771</v>
      </c>
      <c r="H911" s="6">
        <v>0</v>
      </c>
      <c r="I911">
        <v>1</v>
      </c>
      <c r="J911" s="27">
        <v>2.5646539378131799</v>
      </c>
      <c r="K911" s="6">
        <v>0</v>
      </c>
      <c r="L911" s="11" t="s">
        <v>9</v>
      </c>
      <c r="S911" s="27">
        <v>-3.2802498114047771</v>
      </c>
      <c r="T911" s="27">
        <v>2.5646539378131799</v>
      </c>
      <c r="U911" s="11" t="s">
        <v>1080</v>
      </c>
      <c r="W911" s="30">
        <f t="shared" si="59"/>
        <v>-0.49811404776846757</v>
      </c>
      <c r="X911" s="6">
        <v>0</v>
      </c>
      <c r="Y911">
        <v>1</v>
      </c>
      <c r="Z911" s="29">
        <f t="shared" si="60"/>
        <v>0.53937813179800287</v>
      </c>
      <c r="AA911" s="6">
        <v>0</v>
      </c>
      <c r="AB911" s="11" t="s">
        <v>9</v>
      </c>
      <c r="AI911" s="29">
        <f t="shared" si="61"/>
        <v>-0.49811404776846757</v>
      </c>
      <c r="AJ911" s="29">
        <f t="shared" si="62"/>
        <v>0.53937813179800287</v>
      </c>
      <c r="AK911" s="11" t="s">
        <v>1080</v>
      </c>
    </row>
    <row r="912" spans="1:37" x14ac:dyDescent="0.2">
      <c r="A912">
        <v>0</v>
      </c>
      <c r="B912" s="27">
        <v>-3.2802501963885016</v>
      </c>
      <c r="C912" s="27">
        <v>2.5646543214796802</v>
      </c>
      <c r="D912">
        <v>0</v>
      </c>
      <c r="E912" s="11" t="s">
        <v>1076</v>
      </c>
      <c r="G912" s="27">
        <v>-3.2802498954714405</v>
      </c>
      <c r="H912" s="6">
        <v>0</v>
      </c>
      <c r="I912">
        <v>1</v>
      </c>
      <c r="J912" s="27">
        <v>2.5646540285953798</v>
      </c>
      <c r="K912" s="6">
        <v>0</v>
      </c>
      <c r="L912" s="11" t="s">
        <v>9</v>
      </c>
      <c r="S912" s="27">
        <v>-3.2802498954714405</v>
      </c>
      <c r="T912" s="27">
        <v>2.5646540285953798</v>
      </c>
      <c r="U912" s="11" t="s">
        <v>1080</v>
      </c>
      <c r="W912" s="30">
        <f t="shared" si="59"/>
        <v>-0.49895471440686379</v>
      </c>
      <c r="X912" s="6">
        <v>0</v>
      </c>
      <c r="Y912">
        <v>1</v>
      </c>
      <c r="Z912" s="29">
        <f t="shared" si="60"/>
        <v>0.54028595379713806</v>
      </c>
      <c r="AA912" s="6">
        <v>0</v>
      </c>
      <c r="AB912" s="11" t="s">
        <v>9</v>
      </c>
      <c r="AI912" s="29">
        <f t="shared" si="61"/>
        <v>-0.49895471440686379</v>
      </c>
      <c r="AJ912" s="29">
        <f t="shared" si="62"/>
        <v>0.54028595379713806</v>
      </c>
      <c r="AK912" s="11" t="s">
        <v>1080</v>
      </c>
    </row>
    <row r="913" spans="1:37" x14ac:dyDescent="0.2">
      <c r="A913">
        <v>0</v>
      </c>
      <c r="B913" s="27">
        <v>-3.2802500807455326</v>
      </c>
      <c r="C913" s="27">
        <v>2.5646543227415202</v>
      </c>
      <c r="D913">
        <v>0</v>
      </c>
      <c r="E913" s="11" t="s">
        <v>1076</v>
      </c>
      <c r="G913" s="27">
        <v>-3.2802498350930449</v>
      </c>
      <c r="H913" s="6">
        <v>0</v>
      </c>
      <c r="I913">
        <v>1</v>
      </c>
      <c r="J913" s="27">
        <v>2.56465403022092</v>
      </c>
      <c r="K913" s="6">
        <v>0</v>
      </c>
      <c r="L913" s="11" t="s">
        <v>9</v>
      </c>
      <c r="S913" s="27">
        <v>-3.2802498350930449</v>
      </c>
      <c r="T913" s="27">
        <v>2.56465403022092</v>
      </c>
      <c r="U913" s="11" t="s">
        <v>1080</v>
      </c>
      <c r="W913" s="30">
        <f t="shared" si="59"/>
        <v>-0.49835093045112444</v>
      </c>
      <c r="X913" s="6">
        <v>0</v>
      </c>
      <c r="Y913">
        <v>1</v>
      </c>
      <c r="Z913" s="29">
        <f t="shared" si="60"/>
        <v>0.54030220919958083</v>
      </c>
      <c r="AA913" s="6">
        <v>0</v>
      </c>
      <c r="AB913" s="11" t="s">
        <v>9</v>
      </c>
      <c r="AI913" s="29">
        <f t="shared" si="61"/>
        <v>-0.49835093045112444</v>
      </c>
      <c r="AJ913" s="29">
        <f t="shared" si="62"/>
        <v>0.54030220919958083</v>
      </c>
      <c r="AK913" s="11" t="s">
        <v>1080</v>
      </c>
    </row>
    <row r="914" spans="1:37" x14ac:dyDescent="0.2">
      <c r="A914">
        <v>0</v>
      </c>
      <c r="B914" s="27">
        <v>-3.2802495498679245</v>
      </c>
      <c r="C914" s="27">
        <v>2.5646543238521202</v>
      </c>
      <c r="D914">
        <v>0</v>
      </c>
      <c r="E914" s="11" t="s">
        <v>1076</v>
      </c>
      <c r="G914" s="27">
        <v>-3.2802498608514838</v>
      </c>
      <c r="H914" s="6">
        <v>0</v>
      </c>
      <c r="I914">
        <v>1</v>
      </c>
      <c r="J914" s="27">
        <v>2.56465398553933</v>
      </c>
      <c r="K914" s="6">
        <v>0</v>
      </c>
      <c r="L914" s="11" t="s">
        <v>9</v>
      </c>
      <c r="S914" s="27">
        <v>-3.2802498608514838</v>
      </c>
      <c r="T914" s="27">
        <v>2.56465398553933</v>
      </c>
      <c r="U914" s="11" t="s">
        <v>1080</v>
      </c>
      <c r="W914" s="30">
        <f t="shared" si="59"/>
        <v>-0.49860851484118029</v>
      </c>
      <c r="X914" s="6">
        <v>0</v>
      </c>
      <c r="Y914">
        <v>1</v>
      </c>
      <c r="Z914" s="29">
        <f t="shared" si="60"/>
        <v>0.53985539330096799</v>
      </c>
      <c r="AA914" s="6">
        <v>0</v>
      </c>
      <c r="AB914" s="11" t="s">
        <v>9</v>
      </c>
      <c r="AI914" s="29">
        <f t="shared" si="61"/>
        <v>-0.49860851484118029</v>
      </c>
      <c r="AJ914" s="29">
        <f t="shared" si="62"/>
        <v>0.53985539330096799</v>
      </c>
      <c r="AK914" s="11" t="s">
        <v>1080</v>
      </c>
    </row>
    <row r="915" spans="1:37" x14ac:dyDescent="0.2">
      <c r="A915">
        <v>0</v>
      </c>
      <c r="B915" s="27">
        <v>-3.2802502157235978</v>
      </c>
      <c r="C915" s="27">
        <v>2.5646543267364099</v>
      </c>
      <c r="D915">
        <v>0</v>
      </c>
      <c r="E915" s="11" t="s">
        <v>1076</v>
      </c>
      <c r="G915" s="27">
        <v>-3.2802497913962561</v>
      </c>
      <c r="H915" s="6">
        <v>0</v>
      </c>
      <c r="I915">
        <v>1</v>
      </c>
      <c r="J915" s="27">
        <v>2.56465383741432</v>
      </c>
      <c r="K915" s="6">
        <v>0</v>
      </c>
      <c r="L915" s="11" t="s">
        <v>9</v>
      </c>
      <c r="S915" s="27">
        <v>-3.2802497913962561</v>
      </c>
      <c r="T915" s="27">
        <v>2.56465383741432</v>
      </c>
      <c r="U915" s="11" t="s">
        <v>1080</v>
      </c>
      <c r="W915" s="30">
        <f t="shared" si="59"/>
        <v>-0.49791396255750442</v>
      </c>
      <c r="X915" s="6">
        <v>0</v>
      </c>
      <c r="Y915">
        <v>1</v>
      </c>
      <c r="Z915" s="29">
        <f t="shared" si="60"/>
        <v>0.53837414319787058</v>
      </c>
      <c r="AA915" s="6">
        <v>0</v>
      </c>
      <c r="AB915" s="11" t="s">
        <v>9</v>
      </c>
      <c r="AI915" s="29">
        <f t="shared" si="61"/>
        <v>-0.49791396255750442</v>
      </c>
      <c r="AJ915" s="29">
        <f t="shared" si="62"/>
        <v>0.53837414319787058</v>
      </c>
      <c r="AK915" s="11" t="s">
        <v>1080</v>
      </c>
    </row>
    <row r="916" spans="1:37" x14ac:dyDescent="0.2">
      <c r="A916">
        <v>0</v>
      </c>
      <c r="B916" s="27">
        <v>-3.2802499562769629</v>
      </c>
      <c r="C916" s="27">
        <v>2.5646543274015401</v>
      </c>
      <c r="D916">
        <v>0</v>
      </c>
      <c r="E916" s="11" t="s">
        <v>1076</v>
      </c>
      <c r="G916" s="27">
        <v>-3.2802498925104828</v>
      </c>
      <c r="H916" s="6">
        <v>0</v>
      </c>
      <c r="I916">
        <v>1</v>
      </c>
      <c r="J916" s="27">
        <v>2.56465398306179</v>
      </c>
      <c r="K916" s="6">
        <v>0</v>
      </c>
      <c r="L916" s="11" t="s">
        <v>9</v>
      </c>
      <c r="S916" s="27">
        <v>-3.2802498925104828</v>
      </c>
      <c r="T916" s="27">
        <v>2.56465398306179</v>
      </c>
      <c r="U916" s="11" t="s">
        <v>1080</v>
      </c>
      <c r="W916" s="30">
        <f t="shared" si="59"/>
        <v>-0.49892510482459329</v>
      </c>
      <c r="X916" s="6">
        <v>0</v>
      </c>
      <c r="Y916">
        <v>1</v>
      </c>
      <c r="Z916" s="29">
        <f t="shared" si="60"/>
        <v>0.53983061790131615</v>
      </c>
      <c r="AA916" s="6">
        <v>0</v>
      </c>
      <c r="AB916" s="11" t="s">
        <v>9</v>
      </c>
      <c r="AI916" s="29">
        <f t="shared" si="61"/>
        <v>-0.49892510482459329</v>
      </c>
      <c r="AJ916" s="29">
        <f t="shared" si="62"/>
        <v>0.53983061790131615</v>
      </c>
      <c r="AK916" s="11" t="s">
        <v>1080</v>
      </c>
    </row>
    <row r="917" spans="1:37" x14ac:dyDescent="0.2">
      <c r="A917">
        <v>0</v>
      </c>
      <c r="B917" s="27">
        <v>-3.2802501290522774</v>
      </c>
      <c r="C917" s="27">
        <v>2.5646543319219002</v>
      </c>
      <c r="D917">
        <v>0</v>
      </c>
      <c r="E917" s="11" t="s">
        <v>1076</v>
      </c>
      <c r="G917" s="27">
        <v>-3.2802498474807886</v>
      </c>
      <c r="H917" s="6">
        <v>0</v>
      </c>
      <c r="I917">
        <v>1</v>
      </c>
      <c r="J917" s="27">
        <v>2.5646539724572799</v>
      </c>
      <c r="K917" s="6">
        <v>0</v>
      </c>
      <c r="L917" s="11" t="s">
        <v>9</v>
      </c>
      <c r="S917" s="27">
        <v>-3.2802498474807886</v>
      </c>
      <c r="T917" s="27">
        <v>2.5646539724572799</v>
      </c>
      <c r="U917" s="11" t="s">
        <v>1080</v>
      </c>
      <c r="W917" s="30">
        <f t="shared" si="59"/>
        <v>-0.49847480788594112</v>
      </c>
      <c r="X917" s="6">
        <v>0</v>
      </c>
      <c r="Y917">
        <v>1</v>
      </c>
      <c r="Z917" s="29">
        <f t="shared" si="60"/>
        <v>0.53972457279814989</v>
      </c>
      <c r="AA917" s="6">
        <v>0</v>
      </c>
      <c r="AB917" s="11" t="s">
        <v>9</v>
      </c>
      <c r="AI917" s="29">
        <f t="shared" si="61"/>
        <v>-0.49847480788594112</v>
      </c>
      <c r="AJ917" s="29">
        <f t="shared" si="62"/>
        <v>0.53972457279814989</v>
      </c>
      <c r="AK917" s="11" t="s">
        <v>1080</v>
      </c>
    </row>
    <row r="918" spans="1:37" x14ac:dyDescent="0.2">
      <c r="A918">
        <v>0</v>
      </c>
      <c r="B918" s="27">
        <v>-3.280250054261737</v>
      </c>
      <c r="C918" s="27">
        <v>2.56465433239137</v>
      </c>
      <c r="D918">
        <v>0</v>
      </c>
      <c r="E918" s="11" t="s">
        <v>1076</v>
      </c>
      <c r="G918" s="27">
        <v>-3.2802498225842047</v>
      </c>
      <c r="H918" s="6">
        <v>0</v>
      </c>
      <c r="I918">
        <v>1</v>
      </c>
      <c r="J918" s="27">
        <v>2.5646538789106699</v>
      </c>
      <c r="K918" s="6">
        <v>0</v>
      </c>
      <c r="L918" s="11" t="s">
        <v>9</v>
      </c>
      <c r="S918" s="27">
        <v>-3.2802498225842047</v>
      </c>
      <c r="T918" s="27">
        <v>2.5646538789106699</v>
      </c>
      <c r="U918" s="11" t="s">
        <v>1080</v>
      </c>
      <c r="W918" s="30">
        <f t="shared" si="59"/>
        <v>-0.4982258420495782</v>
      </c>
      <c r="X918" s="6">
        <v>0</v>
      </c>
      <c r="Y918">
        <v>1</v>
      </c>
      <c r="Z918" s="29">
        <f t="shared" si="60"/>
        <v>0.53878910670027835</v>
      </c>
      <c r="AA918" s="6">
        <v>0</v>
      </c>
      <c r="AB918" s="11" t="s">
        <v>9</v>
      </c>
      <c r="AI918" s="29">
        <f t="shared" si="61"/>
        <v>-0.4982258420495782</v>
      </c>
      <c r="AJ918" s="29">
        <f t="shared" si="62"/>
        <v>0.53878910670027835</v>
      </c>
      <c r="AK918" s="11" t="s">
        <v>1080</v>
      </c>
    </row>
    <row r="919" spans="1:37" x14ac:dyDescent="0.2">
      <c r="A919">
        <v>0</v>
      </c>
      <c r="B919" s="27">
        <v>-3.2802501468449083</v>
      </c>
      <c r="C919" s="27">
        <v>2.5646543362680299</v>
      </c>
      <c r="D919">
        <v>0</v>
      </c>
      <c r="E919" s="11" t="s">
        <v>1076</v>
      </c>
      <c r="G919" s="27">
        <v>-3.2802498462798626</v>
      </c>
      <c r="H919" s="6">
        <v>0</v>
      </c>
      <c r="I919">
        <v>1</v>
      </c>
      <c r="J919" s="27">
        <v>2.5646539460446802</v>
      </c>
      <c r="K919" s="6">
        <v>0</v>
      </c>
      <c r="L919" s="11" t="s">
        <v>9</v>
      </c>
      <c r="S919" s="27">
        <v>-3.2802498462798626</v>
      </c>
      <c r="T919" s="27">
        <v>2.5646539460446802</v>
      </c>
      <c r="U919" s="11" t="s">
        <v>1080</v>
      </c>
      <c r="W919" s="30">
        <f t="shared" si="59"/>
        <v>-0.4984627986268606</v>
      </c>
      <c r="X919" s="6">
        <v>0</v>
      </c>
      <c r="Y919">
        <v>1</v>
      </c>
      <c r="Z919" s="29">
        <f t="shared" si="60"/>
        <v>0.53946044680196792</v>
      </c>
      <c r="AA919" s="6">
        <v>0</v>
      </c>
      <c r="AB919" s="11" t="s">
        <v>9</v>
      </c>
      <c r="AI919" s="29">
        <f t="shared" si="61"/>
        <v>-0.4984627986268606</v>
      </c>
      <c r="AJ919" s="29">
        <f t="shared" si="62"/>
        <v>0.53946044680196792</v>
      </c>
      <c r="AK919" s="11" t="s">
        <v>1080</v>
      </c>
    </row>
    <row r="920" spans="1:37" x14ac:dyDescent="0.2">
      <c r="A920">
        <v>0</v>
      </c>
      <c r="B920" s="27">
        <v>-3.2802501119427223</v>
      </c>
      <c r="C920" s="27">
        <v>2.5646543393957102</v>
      </c>
      <c r="D920">
        <v>0</v>
      </c>
      <c r="E920" s="11" t="s">
        <v>1076</v>
      </c>
      <c r="G920" s="27">
        <v>-3.2802497353689848</v>
      </c>
      <c r="H920" s="6">
        <v>0</v>
      </c>
      <c r="I920">
        <v>1</v>
      </c>
      <c r="J920" s="27">
        <v>2.5646538373667598</v>
      </c>
      <c r="K920" s="6">
        <v>0</v>
      </c>
      <c r="L920" s="11" t="s">
        <v>9</v>
      </c>
      <c r="S920" s="27">
        <v>-3.2802497353689848</v>
      </c>
      <c r="T920" s="27">
        <v>2.5646538373667598</v>
      </c>
      <c r="U920" s="11" t="s">
        <v>1080</v>
      </c>
      <c r="W920" s="30">
        <f t="shared" si="59"/>
        <v>-0.49735368984693196</v>
      </c>
      <c r="X920" s="6">
        <v>0</v>
      </c>
      <c r="Y920">
        <v>1</v>
      </c>
      <c r="Z920" s="29">
        <f t="shared" si="60"/>
        <v>0.53837366759762517</v>
      </c>
      <c r="AA920" s="6">
        <v>0</v>
      </c>
      <c r="AB920" s="11" t="s">
        <v>9</v>
      </c>
      <c r="AI920" s="29">
        <f t="shared" si="61"/>
        <v>-0.49735368984693196</v>
      </c>
      <c r="AJ920" s="29">
        <f t="shared" si="62"/>
        <v>0.53837366759762517</v>
      </c>
      <c r="AK920" s="11" t="s">
        <v>1080</v>
      </c>
    </row>
    <row r="921" spans="1:37" x14ac:dyDescent="0.2">
      <c r="A921">
        <v>0</v>
      </c>
      <c r="B921" s="27">
        <v>-3.2802500609434908</v>
      </c>
      <c r="C921" s="27">
        <v>2.5646543417965799</v>
      </c>
      <c r="D921">
        <v>0</v>
      </c>
      <c r="E921" s="11" t="s">
        <v>1076</v>
      </c>
      <c r="G921" s="27">
        <v>-3.2802498611788566</v>
      </c>
      <c r="H921" s="6">
        <v>0</v>
      </c>
      <c r="I921">
        <v>1</v>
      </c>
      <c r="J921" s="27">
        <v>2.56465392432544</v>
      </c>
      <c r="K921" s="6">
        <v>0</v>
      </c>
      <c r="L921" s="11" t="s">
        <v>9</v>
      </c>
      <c r="S921" s="27">
        <v>-3.2802498611788566</v>
      </c>
      <c r="T921" s="27">
        <v>2.56465392432544</v>
      </c>
      <c r="U921" s="11" t="s">
        <v>1080</v>
      </c>
      <c r="W921" s="30">
        <f t="shared" si="59"/>
        <v>-0.49861178856372135</v>
      </c>
      <c r="X921" s="6">
        <v>0</v>
      </c>
      <c r="Y921">
        <v>1</v>
      </c>
      <c r="Z921" s="29">
        <f t="shared" si="60"/>
        <v>0.53924325439948007</v>
      </c>
      <c r="AA921" s="6">
        <v>0</v>
      </c>
      <c r="AB921" s="11" t="s">
        <v>9</v>
      </c>
      <c r="AI921" s="29">
        <f t="shared" si="61"/>
        <v>-0.49861178856372135</v>
      </c>
      <c r="AJ921" s="29">
        <f t="shared" si="62"/>
        <v>0.53924325439948007</v>
      </c>
      <c r="AK921" s="11" t="s">
        <v>1080</v>
      </c>
    </row>
    <row r="922" spans="1:37" x14ac:dyDescent="0.2">
      <c r="A922">
        <v>0</v>
      </c>
      <c r="B922" s="27">
        <v>-3.2802498746917865</v>
      </c>
      <c r="C922" s="27">
        <v>2.5646543436938001</v>
      </c>
      <c r="D922">
        <v>0</v>
      </c>
      <c r="E922" s="11" t="s">
        <v>1076</v>
      </c>
      <c r="G922" s="27">
        <v>-3.2802497870675009</v>
      </c>
      <c r="H922" s="6">
        <v>0</v>
      </c>
      <c r="I922">
        <v>1</v>
      </c>
      <c r="J922" s="27">
        <v>2.5646538929560001</v>
      </c>
      <c r="K922" s="6">
        <v>0</v>
      </c>
      <c r="L922" s="11" t="s">
        <v>9</v>
      </c>
      <c r="S922" s="27">
        <v>-3.2802497870675009</v>
      </c>
      <c r="T922" s="27">
        <v>2.5646538929560001</v>
      </c>
      <c r="U922" s="11" t="s">
        <v>1080</v>
      </c>
      <c r="W922" s="30">
        <f t="shared" si="59"/>
        <v>-0.49787067501165438</v>
      </c>
      <c r="X922" s="6">
        <v>0</v>
      </c>
      <c r="Y922">
        <v>1</v>
      </c>
      <c r="Z922" s="29">
        <f t="shared" si="60"/>
        <v>0.53892955999981496</v>
      </c>
      <c r="AA922" s="6">
        <v>0</v>
      </c>
      <c r="AB922" s="11" t="s">
        <v>9</v>
      </c>
      <c r="AI922" s="29">
        <f t="shared" si="61"/>
        <v>-0.49787067501165438</v>
      </c>
      <c r="AJ922" s="29">
        <f t="shared" si="62"/>
        <v>0.53892955999981496</v>
      </c>
      <c r="AK922" s="11" t="s">
        <v>1080</v>
      </c>
    </row>
    <row r="923" spans="1:37" x14ac:dyDescent="0.2">
      <c r="A923">
        <v>0</v>
      </c>
      <c r="B923" s="27">
        <v>-3.2802500119144669</v>
      </c>
      <c r="C923" s="27">
        <v>2.56465434613082</v>
      </c>
      <c r="D923">
        <v>0</v>
      </c>
      <c r="E923" s="11" t="s">
        <v>1076</v>
      </c>
      <c r="G923" s="27">
        <v>-3.2802498133628726</v>
      </c>
      <c r="H923" s="6">
        <v>0</v>
      </c>
      <c r="I923">
        <v>1</v>
      </c>
      <c r="J923" s="27">
        <v>2.56465390305382</v>
      </c>
      <c r="K923" s="6">
        <v>0</v>
      </c>
      <c r="L923" s="11" t="s">
        <v>9</v>
      </c>
      <c r="S923" s="27">
        <v>-3.2802498133628726</v>
      </c>
      <c r="T923" s="27">
        <v>2.56465390305382</v>
      </c>
      <c r="U923" s="11" t="s">
        <v>1080</v>
      </c>
      <c r="W923" s="30">
        <f t="shared" si="59"/>
        <v>-0.49813362872373546</v>
      </c>
      <c r="X923" s="6">
        <v>0</v>
      </c>
      <c r="Y923">
        <v>1</v>
      </c>
      <c r="Z923" s="29">
        <f t="shared" si="60"/>
        <v>0.53903053819885827</v>
      </c>
      <c r="AA923" s="6">
        <v>0</v>
      </c>
      <c r="AB923" s="11" t="s">
        <v>9</v>
      </c>
      <c r="AI923" s="29">
        <f t="shared" si="61"/>
        <v>-0.49813362872373546</v>
      </c>
      <c r="AJ923" s="29">
        <f t="shared" si="62"/>
        <v>0.53903053819885827</v>
      </c>
      <c r="AK923" s="11" t="s">
        <v>1080</v>
      </c>
    </row>
    <row r="924" spans="1:37" x14ac:dyDescent="0.2">
      <c r="A924">
        <v>0</v>
      </c>
      <c r="B924" s="27">
        <v>-3.2802501656637983</v>
      </c>
      <c r="C924" s="27">
        <v>2.56465434802513</v>
      </c>
      <c r="D924">
        <v>0</v>
      </c>
      <c r="E924" s="11" t="s">
        <v>1076</v>
      </c>
      <c r="G924" s="27">
        <v>-3.2802498478340261</v>
      </c>
      <c r="H924" s="6">
        <v>0</v>
      </c>
      <c r="I924">
        <v>1</v>
      </c>
      <c r="J924" s="27">
        <v>2.56465398245092</v>
      </c>
      <c r="K924" s="6">
        <v>0</v>
      </c>
      <c r="L924" s="11" t="s">
        <v>9</v>
      </c>
      <c r="S924" s="27">
        <v>-3.2802498478340261</v>
      </c>
      <c r="T924" s="27">
        <v>2.56465398245092</v>
      </c>
      <c r="U924" s="11" t="s">
        <v>1080</v>
      </c>
      <c r="W924" s="30">
        <f t="shared" si="59"/>
        <v>-0.4984783402614994</v>
      </c>
      <c r="X924" s="6">
        <v>0</v>
      </c>
      <c r="Y924">
        <v>1</v>
      </c>
      <c r="Z924" s="29">
        <f t="shared" si="60"/>
        <v>0.53982450920011615</v>
      </c>
      <c r="AA924" s="6">
        <v>0</v>
      </c>
      <c r="AB924" s="11" t="s">
        <v>9</v>
      </c>
      <c r="AI924" s="29">
        <f t="shared" si="61"/>
        <v>-0.4984783402614994</v>
      </c>
      <c r="AJ924" s="29">
        <f t="shared" si="62"/>
        <v>0.53982450920011615</v>
      </c>
      <c r="AK924" s="11" t="s">
        <v>1080</v>
      </c>
    </row>
    <row r="925" spans="1:37" x14ac:dyDescent="0.2">
      <c r="A925">
        <v>0</v>
      </c>
      <c r="B925" s="27">
        <v>-3.2802499994721264</v>
      </c>
      <c r="C925" s="27">
        <v>2.56465435140914</v>
      </c>
      <c r="D925">
        <v>0</v>
      </c>
      <c r="E925" s="11" t="s">
        <v>1076</v>
      </c>
      <c r="G925" s="27">
        <v>-3.2802498320579931</v>
      </c>
      <c r="H925" s="6">
        <v>0</v>
      </c>
      <c r="I925">
        <v>1</v>
      </c>
      <c r="J925" s="27">
        <v>2.56465394290155</v>
      </c>
      <c r="K925" s="6">
        <v>0</v>
      </c>
      <c r="L925" s="11" t="s">
        <v>9</v>
      </c>
      <c r="S925" s="27">
        <v>-3.2802498320579931</v>
      </c>
      <c r="T925" s="27">
        <v>2.56465394290155</v>
      </c>
      <c r="U925" s="11" t="s">
        <v>1080</v>
      </c>
      <c r="W925" s="30">
        <f t="shared" si="59"/>
        <v>-0.49832057992898626</v>
      </c>
      <c r="X925" s="6">
        <v>0</v>
      </c>
      <c r="Y925">
        <v>1</v>
      </c>
      <c r="Z925" s="29">
        <f t="shared" si="60"/>
        <v>0.53942901550180977</v>
      </c>
      <c r="AA925" s="6">
        <v>0</v>
      </c>
      <c r="AB925" s="11" t="s">
        <v>9</v>
      </c>
      <c r="AI925" s="29">
        <f t="shared" si="61"/>
        <v>-0.49832057992898626</v>
      </c>
      <c r="AJ925" s="29">
        <f t="shared" si="62"/>
        <v>0.53942901550180977</v>
      </c>
      <c r="AK925" s="11" t="s">
        <v>1080</v>
      </c>
    </row>
    <row r="926" spans="1:37" x14ac:dyDescent="0.2">
      <c r="A926">
        <v>0</v>
      </c>
      <c r="B926" s="27">
        <v>-3.2802498336215988</v>
      </c>
      <c r="C926" s="27">
        <v>2.5646543572182101</v>
      </c>
      <c r="D926">
        <v>0</v>
      </c>
      <c r="E926" s="11" t="s">
        <v>1076</v>
      </c>
      <c r="G926" s="27">
        <v>-3.2802498223785426</v>
      </c>
      <c r="H926" s="6">
        <v>0</v>
      </c>
      <c r="I926">
        <v>1</v>
      </c>
      <c r="J926" s="27">
        <v>2.5646539232919698</v>
      </c>
      <c r="K926" s="6">
        <v>0</v>
      </c>
      <c r="L926" s="11" t="s">
        <v>9</v>
      </c>
      <c r="S926" s="27">
        <v>-3.2802498223785426</v>
      </c>
      <c r="T926" s="27">
        <v>2.5646539232919698</v>
      </c>
      <c r="U926" s="11" t="s">
        <v>1080</v>
      </c>
      <c r="W926" s="30">
        <f t="shared" si="59"/>
        <v>-0.49822378542739898</v>
      </c>
      <c r="X926" s="6">
        <v>0</v>
      </c>
      <c r="Y926">
        <v>1</v>
      </c>
      <c r="Z926" s="29">
        <f t="shared" si="60"/>
        <v>0.53923291969840648</v>
      </c>
      <c r="AA926" s="6">
        <v>0</v>
      </c>
      <c r="AB926" s="11" t="s">
        <v>9</v>
      </c>
      <c r="AI926" s="29">
        <f t="shared" si="61"/>
        <v>-0.49822378542739898</v>
      </c>
      <c r="AJ926" s="29">
        <f t="shared" si="62"/>
        <v>0.53923291969840648</v>
      </c>
      <c r="AK926" s="11" t="s">
        <v>1080</v>
      </c>
    </row>
    <row r="927" spans="1:37" x14ac:dyDescent="0.2">
      <c r="A927">
        <v>0</v>
      </c>
      <c r="B927" s="27">
        <v>-3.2802498187008484</v>
      </c>
      <c r="C927" s="27">
        <v>2.5646543572428402</v>
      </c>
      <c r="D927">
        <v>0</v>
      </c>
      <c r="E927" s="11" t="s">
        <v>1076</v>
      </c>
      <c r="G927" s="27">
        <v>-3.280249856880483</v>
      </c>
      <c r="H927" s="6">
        <v>0</v>
      </c>
      <c r="I927">
        <v>1</v>
      </c>
      <c r="J927" s="27">
        <v>2.56465395034735</v>
      </c>
      <c r="K927" s="6">
        <v>0</v>
      </c>
      <c r="L927" s="11" t="s">
        <v>9</v>
      </c>
      <c r="S927" s="27">
        <v>-3.280249856880483</v>
      </c>
      <c r="T927" s="27">
        <v>2.56465395034735</v>
      </c>
      <c r="U927" s="11" t="s">
        <v>1080</v>
      </c>
      <c r="W927" s="30">
        <f t="shared" si="59"/>
        <v>-0.49856880483275745</v>
      </c>
      <c r="X927" s="6">
        <v>0</v>
      </c>
      <c r="Y927">
        <v>1</v>
      </c>
      <c r="Z927" s="29">
        <f t="shared" si="60"/>
        <v>0.53950347350109951</v>
      </c>
      <c r="AA927" s="6">
        <v>0</v>
      </c>
      <c r="AB927" s="11" t="s">
        <v>9</v>
      </c>
      <c r="AI927" s="29">
        <f t="shared" si="61"/>
        <v>-0.49856880483275745</v>
      </c>
      <c r="AJ927" s="29">
        <f t="shared" si="62"/>
        <v>0.53950347350109951</v>
      </c>
      <c r="AK927" s="11" t="s">
        <v>1080</v>
      </c>
    </row>
    <row r="928" spans="1:37" x14ac:dyDescent="0.2">
      <c r="A928">
        <v>0</v>
      </c>
      <c r="B928" s="27">
        <v>-3.280250163013386</v>
      </c>
      <c r="C928" s="27">
        <v>2.56465435942191</v>
      </c>
      <c r="D928">
        <v>0</v>
      </c>
      <c r="E928" s="11" t="s">
        <v>1076</v>
      </c>
      <c r="G928" s="27">
        <v>-3.2802497888720725</v>
      </c>
      <c r="H928" s="6">
        <v>0</v>
      </c>
      <c r="I928">
        <v>1</v>
      </c>
      <c r="J928" s="27">
        <v>2.5646539344431298</v>
      </c>
      <c r="K928" s="6">
        <v>0</v>
      </c>
      <c r="L928" s="11" t="s">
        <v>9</v>
      </c>
      <c r="S928" s="27">
        <v>-3.2802497888720725</v>
      </c>
      <c r="T928" s="27">
        <v>2.5646539344431298</v>
      </c>
      <c r="U928" s="11" t="s">
        <v>1080</v>
      </c>
      <c r="W928" s="30">
        <f t="shared" si="59"/>
        <v>-0.49788872072531376</v>
      </c>
      <c r="X928" s="6">
        <v>0</v>
      </c>
      <c r="Y928">
        <v>1</v>
      </c>
      <c r="Z928" s="29">
        <f t="shared" si="60"/>
        <v>0.53934443129764986</v>
      </c>
      <c r="AA928" s="6">
        <v>0</v>
      </c>
      <c r="AB928" s="11" t="s">
        <v>9</v>
      </c>
      <c r="AI928" s="29">
        <f t="shared" si="61"/>
        <v>-0.49788872072531376</v>
      </c>
      <c r="AJ928" s="29">
        <f t="shared" si="62"/>
        <v>0.53934443129764986</v>
      </c>
      <c r="AK928" s="11" t="s">
        <v>1080</v>
      </c>
    </row>
    <row r="929" spans="1:37" x14ac:dyDescent="0.2">
      <c r="A929">
        <v>0</v>
      </c>
      <c r="B929" s="27">
        <v>-3.2802499502708975</v>
      </c>
      <c r="C929" s="27">
        <v>2.5646543607193801</v>
      </c>
      <c r="D929">
        <v>0</v>
      </c>
      <c r="E929" s="11" t="s">
        <v>1076</v>
      </c>
      <c r="G929" s="27">
        <v>-3.2802497827522981</v>
      </c>
      <c r="H929" s="6">
        <v>0</v>
      </c>
      <c r="I929">
        <v>1</v>
      </c>
      <c r="J929" s="27">
        <v>2.5646539143206799</v>
      </c>
      <c r="K929" s="6">
        <v>0</v>
      </c>
      <c r="L929" s="11" t="s">
        <v>9</v>
      </c>
      <c r="S929" s="27">
        <v>-3.2802497827522981</v>
      </c>
      <c r="T929" s="27">
        <v>2.5646539143206799</v>
      </c>
      <c r="U929" s="11" t="s">
        <v>1080</v>
      </c>
      <c r="W929" s="30">
        <f t="shared" si="59"/>
        <v>-0.49782752298051491</v>
      </c>
      <c r="X929" s="6">
        <v>0</v>
      </c>
      <c r="Y929">
        <v>1</v>
      </c>
      <c r="Z929" s="29">
        <f t="shared" si="60"/>
        <v>0.53914320679905359</v>
      </c>
      <c r="AA929" s="6">
        <v>0</v>
      </c>
      <c r="AB929" s="11" t="s">
        <v>9</v>
      </c>
      <c r="AI929" s="29">
        <f t="shared" si="61"/>
        <v>-0.49782752298051491</v>
      </c>
      <c r="AJ929" s="29">
        <f t="shared" si="62"/>
        <v>0.53914320679905359</v>
      </c>
      <c r="AK929" s="11" t="s">
        <v>1080</v>
      </c>
    </row>
    <row r="930" spans="1:37" x14ac:dyDescent="0.2">
      <c r="A930">
        <v>0</v>
      </c>
      <c r="B930" s="27">
        <v>-3.2802501485577311</v>
      </c>
      <c r="C930" s="27">
        <v>2.5646543628363601</v>
      </c>
      <c r="D930">
        <v>0</v>
      </c>
      <c r="E930" s="11" t="s">
        <v>1076</v>
      </c>
      <c r="G930" s="27">
        <v>-3.2802497587543047</v>
      </c>
      <c r="H930" s="6">
        <v>0</v>
      </c>
      <c r="I930">
        <v>1</v>
      </c>
      <c r="J930" s="27">
        <v>2.564653867853</v>
      </c>
      <c r="K930" s="6">
        <v>0</v>
      </c>
      <c r="L930" s="11" t="s">
        <v>9</v>
      </c>
      <c r="S930" s="27">
        <v>-3.2802497587543047</v>
      </c>
      <c r="T930" s="27">
        <v>2.564653867853</v>
      </c>
      <c r="U930" s="11" t="s">
        <v>1080</v>
      </c>
      <c r="W930" s="30">
        <f t="shared" si="59"/>
        <v>-0.49758754304639297</v>
      </c>
      <c r="X930" s="6">
        <v>0</v>
      </c>
      <c r="Y930">
        <v>1</v>
      </c>
      <c r="Z930" s="29">
        <f t="shared" si="60"/>
        <v>0.53867852999974275</v>
      </c>
      <c r="AA930" s="6">
        <v>0</v>
      </c>
      <c r="AB930" s="11" t="s">
        <v>9</v>
      </c>
      <c r="AI930" s="29">
        <f t="shared" si="61"/>
        <v>-0.49758754304639297</v>
      </c>
      <c r="AJ930" s="29">
        <f t="shared" si="62"/>
        <v>0.53867852999974275</v>
      </c>
      <c r="AK930" s="11" t="s">
        <v>1080</v>
      </c>
    </row>
    <row r="931" spans="1:37" x14ac:dyDescent="0.2">
      <c r="A931">
        <v>0</v>
      </c>
      <c r="B931" s="27">
        <v>-3.2802500333529756</v>
      </c>
      <c r="C931" s="27">
        <v>2.5646543628893901</v>
      </c>
      <c r="D931">
        <v>0</v>
      </c>
      <c r="E931" s="11" t="s">
        <v>1076</v>
      </c>
      <c r="G931" s="27">
        <v>-3.2802498722694131</v>
      </c>
      <c r="H931" s="6">
        <v>0</v>
      </c>
      <c r="I931">
        <v>1</v>
      </c>
      <c r="J931" s="27">
        <v>2.56465398831716</v>
      </c>
      <c r="K931" s="6">
        <v>0</v>
      </c>
      <c r="L931" s="11" t="s">
        <v>9</v>
      </c>
      <c r="S931" s="27">
        <v>-3.2802498722694131</v>
      </c>
      <c r="T931" s="27">
        <v>2.56465398831716</v>
      </c>
      <c r="U931" s="11" t="s">
        <v>1080</v>
      </c>
      <c r="W931" s="30">
        <f t="shared" si="59"/>
        <v>-0.49872269413026515</v>
      </c>
      <c r="X931" s="6">
        <v>0</v>
      </c>
      <c r="Y931">
        <v>1</v>
      </c>
      <c r="Z931" s="29">
        <f t="shared" si="60"/>
        <v>0.53988317160110455</v>
      </c>
      <c r="AA931" s="6">
        <v>0</v>
      </c>
      <c r="AB931" s="11" t="s">
        <v>9</v>
      </c>
      <c r="AI931" s="29">
        <f t="shared" si="61"/>
        <v>-0.49872269413026515</v>
      </c>
      <c r="AJ931" s="29">
        <f t="shared" si="62"/>
        <v>0.53988317160110455</v>
      </c>
      <c r="AK931" s="11" t="s">
        <v>1080</v>
      </c>
    </row>
    <row r="932" spans="1:37" x14ac:dyDescent="0.2">
      <c r="A932">
        <v>0</v>
      </c>
      <c r="B932" s="27">
        <v>-3.2802498205037751</v>
      </c>
      <c r="C932" s="27">
        <v>2.5646543655935901</v>
      </c>
      <c r="D932">
        <v>0</v>
      </c>
      <c r="E932" s="11" t="s">
        <v>1076</v>
      </c>
      <c r="G932" s="27">
        <v>-3.2802497754301587</v>
      </c>
      <c r="H932" s="6">
        <v>0</v>
      </c>
      <c r="I932">
        <v>1</v>
      </c>
      <c r="J932" s="27">
        <v>2.5646539091231402</v>
      </c>
      <c r="K932" s="6">
        <v>0</v>
      </c>
      <c r="L932" s="11" t="s">
        <v>9</v>
      </c>
      <c r="S932" s="27">
        <v>-3.2802497754301587</v>
      </c>
      <c r="T932" s="27">
        <v>2.5646539091231402</v>
      </c>
      <c r="U932" s="11" t="s">
        <v>1080</v>
      </c>
      <c r="W932" s="30">
        <f t="shared" si="59"/>
        <v>-0.49775430158479139</v>
      </c>
      <c r="X932" s="6">
        <v>0</v>
      </c>
      <c r="Y932">
        <v>1</v>
      </c>
      <c r="Z932" s="29">
        <f t="shared" si="60"/>
        <v>0.53909123140329029</v>
      </c>
      <c r="AA932" s="6">
        <v>0</v>
      </c>
      <c r="AB932" s="11" t="s">
        <v>9</v>
      </c>
      <c r="AI932" s="29">
        <f t="shared" si="61"/>
        <v>-0.49775430158479139</v>
      </c>
      <c r="AJ932" s="29">
        <f t="shared" si="62"/>
        <v>0.53909123140329029</v>
      </c>
      <c r="AK932" s="11" t="s">
        <v>1080</v>
      </c>
    </row>
    <row r="933" spans="1:37" x14ac:dyDescent="0.2">
      <c r="A933">
        <v>0</v>
      </c>
      <c r="B933" s="27">
        <v>-3.2802501754115978</v>
      </c>
      <c r="C933" s="27">
        <v>2.5646543666697501</v>
      </c>
      <c r="D933">
        <v>0</v>
      </c>
      <c r="E933" s="11" t="s">
        <v>1076</v>
      </c>
      <c r="G933" s="27">
        <v>-3.2802498902508685</v>
      </c>
      <c r="H933" s="6">
        <v>0</v>
      </c>
      <c r="I933">
        <v>1</v>
      </c>
      <c r="J933" s="27">
        <v>2.5646540573223802</v>
      </c>
      <c r="K933" s="6">
        <v>0</v>
      </c>
      <c r="L933" s="11" t="s">
        <v>9</v>
      </c>
      <c r="S933" s="27">
        <v>-3.2802498902508685</v>
      </c>
      <c r="T933" s="27">
        <v>2.5646540573223802</v>
      </c>
      <c r="U933" s="11" t="s">
        <v>1080</v>
      </c>
      <c r="W933" s="30">
        <f t="shared" si="59"/>
        <v>-0.49890250868338626</v>
      </c>
      <c r="X933" s="6">
        <v>0</v>
      </c>
      <c r="Y933">
        <v>1</v>
      </c>
      <c r="Z933" s="29">
        <f t="shared" si="60"/>
        <v>0.54057322380322148</v>
      </c>
      <c r="AA933" s="6">
        <v>0</v>
      </c>
      <c r="AB933" s="11" t="s">
        <v>9</v>
      </c>
      <c r="AI933" s="29">
        <f t="shared" si="61"/>
        <v>-0.49890250868338626</v>
      </c>
      <c r="AJ933" s="29">
        <f t="shared" si="62"/>
        <v>0.54057322380322148</v>
      </c>
      <c r="AK933" s="11" t="s">
        <v>1080</v>
      </c>
    </row>
    <row r="934" spans="1:37" x14ac:dyDescent="0.2">
      <c r="A934">
        <v>0</v>
      </c>
      <c r="B934" s="27">
        <v>-3.2802500007791684</v>
      </c>
      <c r="C934" s="27">
        <v>2.5646543668003501</v>
      </c>
      <c r="D934">
        <v>0</v>
      </c>
      <c r="E934" s="11" t="s">
        <v>1076</v>
      </c>
      <c r="G934" s="27">
        <v>-3.280249837301549</v>
      </c>
      <c r="H934" s="6">
        <v>0</v>
      </c>
      <c r="I934">
        <v>1</v>
      </c>
      <c r="J934" s="27">
        <v>2.5646539542103799</v>
      </c>
      <c r="K934" s="6">
        <v>0</v>
      </c>
      <c r="L934" s="11" t="s">
        <v>9</v>
      </c>
      <c r="S934" s="27">
        <v>-3.280249837301549</v>
      </c>
      <c r="T934" s="27">
        <v>2.5646539542103799</v>
      </c>
      <c r="U934" s="11" t="s">
        <v>1080</v>
      </c>
      <c r="W934" s="30">
        <f t="shared" si="59"/>
        <v>-0.49837301549268886</v>
      </c>
      <c r="X934" s="6">
        <v>0</v>
      </c>
      <c r="Y934">
        <v>1</v>
      </c>
      <c r="Z934" s="29">
        <f t="shared" si="60"/>
        <v>0.53954210379743017</v>
      </c>
      <c r="AA934" s="6">
        <v>0</v>
      </c>
      <c r="AB934" s="11" t="s">
        <v>9</v>
      </c>
      <c r="AI934" s="29">
        <f t="shared" si="61"/>
        <v>-0.49837301549268886</v>
      </c>
      <c r="AJ934" s="29">
        <f t="shared" si="62"/>
        <v>0.53954210379743017</v>
      </c>
      <c r="AK934" s="11" t="s">
        <v>1080</v>
      </c>
    </row>
    <row r="935" spans="1:37" x14ac:dyDescent="0.2">
      <c r="A935">
        <v>0</v>
      </c>
      <c r="B935" s="27">
        <v>-3.2802501140627651</v>
      </c>
      <c r="C935" s="27">
        <v>2.5646543677543798</v>
      </c>
      <c r="D935">
        <v>0</v>
      </c>
      <c r="E935" s="11" t="s">
        <v>1076</v>
      </c>
      <c r="G935" s="27">
        <v>-3.2802498170103962</v>
      </c>
      <c r="H935" s="6">
        <v>0</v>
      </c>
      <c r="I935">
        <v>1</v>
      </c>
      <c r="J935" s="27">
        <v>2.5646539467655498</v>
      </c>
      <c r="K935" s="6">
        <v>0</v>
      </c>
      <c r="L935" s="11" t="s">
        <v>9</v>
      </c>
      <c r="S935" s="27">
        <v>-3.2802498170103962</v>
      </c>
      <c r="T935" s="27">
        <v>2.5646539467655498</v>
      </c>
      <c r="U935" s="11" t="s">
        <v>1080</v>
      </c>
      <c r="W935" s="30">
        <f t="shared" si="59"/>
        <v>-0.49817010396509431</v>
      </c>
      <c r="X935" s="6">
        <v>0</v>
      </c>
      <c r="Y935">
        <v>1</v>
      </c>
      <c r="Z935" s="29">
        <f t="shared" si="60"/>
        <v>0.53946765549699194</v>
      </c>
      <c r="AA935" s="6">
        <v>0</v>
      </c>
      <c r="AB935" s="11" t="s">
        <v>9</v>
      </c>
      <c r="AI935" s="29">
        <f t="shared" si="61"/>
        <v>-0.49817010396509431</v>
      </c>
      <c r="AJ935" s="29">
        <f t="shared" si="62"/>
        <v>0.53946765549699194</v>
      </c>
      <c r="AK935" s="11" t="s">
        <v>1080</v>
      </c>
    </row>
    <row r="936" spans="1:37" x14ac:dyDescent="0.2">
      <c r="A936">
        <v>0</v>
      </c>
      <c r="B936" s="27">
        <v>-3.2802499577410273</v>
      </c>
      <c r="C936" s="27">
        <v>2.5646543679081502</v>
      </c>
      <c r="D936">
        <v>0</v>
      </c>
      <c r="E936" s="11" t="s">
        <v>1076</v>
      </c>
      <c r="G936" s="27">
        <v>-3.2802498065353931</v>
      </c>
      <c r="H936" s="6">
        <v>0</v>
      </c>
      <c r="I936">
        <v>1</v>
      </c>
      <c r="J936" s="27">
        <v>2.5646538777258199</v>
      </c>
      <c r="K936" s="6">
        <v>0</v>
      </c>
      <c r="L936" s="11" t="s">
        <v>9</v>
      </c>
      <c r="S936" s="27">
        <v>-3.2802498065353931</v>
      </c>
      <c r="T936" s="27">
        <v>2.5646538777258199</v>
      </c>
      <c r="U936" s="11" t="s">
        <v>1080</v>
      </c>
      <c r="W936" s="30">
        <f t="shared" si="59"/>
        <v>-0.49806535393145168</v>
      </c>
      <c r="X936" s="6">
        <v>0</v>
      </c>
      <c r="Y936">
        <v>1</v>
      </c>
      <c r="Z936" s="29">
        <f t="shared" si="60"/>
        <v>0.53877725819984335</v>
      </c>
      <c r="AA936" s="6">
        <v>0</v>
      </c>
      <c r="AB936" s="11" t="s">
        <v>9</v>
      </c>
      <c r="AI936" s="29">
        <f t="shared" si="61"/>
        <v>-0.49806535393145168</v>
      </c>
      <c r="AJ936" s="29">
        <f t="shared" si="62"/>
        <v>0.53877725819984335</v>
      </c>
      <c r="AK936" s="11" t="s">
        <v>1080</v>
      </c>
    </row>
    <row r="937" spans="1:37" x14ac:dyDescent="0.2">
      <c r="A937">
        <v>0</v>
      </c>
      <c r="B937" s="27">
        <v>-3.2802502511411689</v>
      </c>
      <c r="C937" s="27">
        <v>2.5646543691326902</v>
      </c>
      <c r="D937">
        <v>0</v>
      </c>
      <c r="E937" s="11" t="s">
        <v>1076</v>
      </c>
      <c r="G937" s="27">
        <v>-3.2802498507110367</v>
      </c>
      <c r="H937" s="6">
        <v>0</v>
      </c>
      <c r="I937">
        <v>1</v>
      </c>
      <c r="J937" s="27">
        <v>2.5646539492367499</v>
      </c>
      <c r="K937" s="6">
        <v>0</v>
      </c>
      <c r="L937" s="11" t="s">
        <v>9</v>
      </c>
      <c r="S937" s="27">
        <v>-3.2802498507110367</v>
      </c>
      <c r="T937" s="27">
        <v>2.5646539492367499</v>
      </c>
      <c r="U937" s="11" t="s">
        <v>1080</v>
      </c>
      <c r="W937" s="30">
        <f t="shared" si="59"/>
        <v>-0.49850711036560824</v>
      </c>
      <c r="X937" s="6">
        <v>0</v>
      </c>
      <c r="Y937">
        <v>1</v>
      </c>
      <c r="Z937" s="29">
        <f t="shared" si="60"/>
        <v>0.53949236750122509</v>
      </c>
      <c r="AA937" s="6">
        <v>0</v>
      </c>
      <c r="AB937" s="11" t="s">
        <v>9</v>
      </c>
      <c r="AI937" s="29">
        <f t="shared" si="61"/>
        <v>-0.49850711036560824</v>
      </c>
      <c r="AJ937" s="29">
        <f t="shared" si="62"/>
        <v>0.53949236750122509</v>
      </c>
      <c r="AK937" s="11" t="s">
        <v>1080</v>
      </c>
    </row>
    <row r="938" spans="1:37" x14ac:dyDescent="0.2">
      <c r="A938">
        <v>0</v>
      </c>
      <c r="B938" s="27">
        <v>-3.2802501910638679</v>
      </c>
      <c r="C938" s="27">
        <v>2.5646543732646498</v>
      </c>
      <c r="D938">
        <v>0</v>
      </c>
      <c r="E938" s="11" t="s">
        <v>1076</v>
      </c>
      <c r="G938" s="27">
        <v>-3.280249843648952</v>
      </c>
      <c r="H938" s="6">
        <v>0</v>
      </c>
      <c r="I938">
        <v>1</v>
      </c>
      <c r="J938" s="27">
        <v>2.5646540159296398</v>
      </c>
      <c r="K938" s="6">
        <v>0</v>
      </c>
      <c r="L938" s="11" t="s">
        <v>9</v>
      </c>
      <c r="S938" s="27">
        <v>-3.280249843648952</v>
      </c>
      <c r="T938" s="27">
        <v>2.5646540159296398</v>
      </c>
      <c r="U938" s="11" t="s">
        <v>1080</v>
      </c>
      <c r="W938" s="30">
        <f t="shared" si="59"/>
        <v>-0.49843648952082731</v>
      </c>
      <c r="X938" s="6">
        <v>0</v>
      </c>
      <c r="Y938">
        <v>1</v>
      </c>
      <c r="Z938" s="29">
        <f t="shared" si="60"/>
        <v>0.54015929639717797</v>
      </c>
      <c r="AA938" s="6">
        <v>0</v>
      </c>
      <c r="AB938" s="11" t="s">
        <v>9</v>
      </c>
      <c r="AI938" s="29">
        <f t="shared" si="61"/>
        <v>-0.49843648952082731</v>
      </c>
      <c r="AJ938" s="29">
        <f t="shared" si="62"/>
        <v>0.54015929639717797</v>
      </c>
      <c r="AK938" s="11" t="s">
        <v>1080</v>
      </c>
    </row>
    <row r="939" spans="1:37" x14ac:dyDescent="0.2">
      <c r="A939">
        <v>0</v>
      </c>
      <c r="B939" s="27">
        <v>-3.2802499312699531</v>
      </c>
      <c r="C939" s="27">
        <v>2.5646543756920801</v>
      </c>
      <c r="D939">
        <v>0</v>
      </c>
      <c r="E939" s="11" t="s">
        <v>1076</v>
      </c>
      <c r="G939" s="27">
        <v>-3.2802498314654294</v>
      </c>
      <c r="H939" s="6">
        <v>0</v>
      </c>
      <c r="I939">
        <v>1</v>
      </c>
      <c r="J939" s="27">
        <v>2.5646539412254801</v>
      </c>
      <c r="K939" s="6">
        <v>0</v>
      </c>
      <c r="L939" s="11" t="s">
        <v>9</v>
      </c>
      <c r="S939" s="27">
        <v>-3.2802498314654294</v>
      </c>
      <c r="T939" s="27">
        <v>2.5646539412254801</v>
      </c>
      <c r="U939" s="11" t="s">
        <v>1080</v>
      </c>
      <c r="W939" s="30">
        <f t="shared" si="59"/>
        <v>-0.49831465429451782</v>
      </c>
      <c r="X939" s="6">
        <v>0</v>
      </c>
      <c r="Y939">
        <v>1</v>
      </c>
      <c r="Z939" s="29">
        <f t="shared" si="60"/>
        <v>0.53941225480230059</v>
      </c>
      <c r="AA939" s="6">
        <v>0</v>
      </c>
      <c r="AB939" s="11" t="s">
        <v>9</v>
      </c>
      <c r="AI939" s="29">
        <f t="shared" si="61"/>
        <v>-0.49831465429451782</v>
      </c>
      <c r="AJ939" s="29">
        <f t="shared" si="62"/>
        <v>0.53941225480230059</v>
      </c>
      <c r="AK939" s="11" t="s">
        <v>1080</v>
      </c>
    </row>
    <row r="940" spans="1:37" x14ac:dyDescent="0.2">
      <c r="A940">
        <v>0</v>
      </c>
      <c r="B940" s="27">
        <v>-3.2802499623614367</v>
      </c>
      <c r="C940" s="27">
        <v>2.5646543778959598</v>
      </c>
      <c r="D940">
        <v>0</v>
      </c>
      <c r="E940" s="11" t="s">
        <v>1076</v>
      </c>
      <c r="G940" s="27">
        <v>-3.2802498338475794</v>
      </c>
      <c r="H940" s="6">
        <v>0</v>
      </c>
      <c r="I940">
        <v>1</v>
      </c>
      <c r="J940" s="27">
        <v>2.5646539592383601</v>
      </c>
      <c r="K940" s="6">
        <v>0</v>
      </c>
      <c r="L940" s="11" t="s">
        <v>9</v>
      </c>
      <c r="S940" s="27">
        <v>-3.2802498338475794</v>
      </c>
      <c r="T940" s="27">
        <v>2.5646539592383601</v>
      </c>
      <c r="U940" s="11" t="s">
        <v>1080</v>
      </c>
      <c r="W940" s="30">
        <f t="shared" si="59"/>
        <v>-0.49833847579429857</v>
      </c>
      <c r="X940" s="6">
        <v>0</v>
      </c>
      <c r="Y940">
        <v>1</v>
      </c>
      <c r="Z940" s="29">
        <f t="shared" si="60"/>
        <v>0.53959238360039308</v>
      </c>
      <c r="AA940" s="6">
        <v>0</v>
      </c>
      <c r="AB940" s="11" t="s">
        <v>9</v>
      </c>
      <c r="AI940" s="29">
        <f t="shared" si="61"/>
        <v>-0.49833847579429857</v>
      </c>
      <c r="AJ940" s="29">
        <f t="shared" si="62"/>
        <v>0.53959238360039308</v>
      </c>
      <c r="AK940" s="11" t="s">
        <v>1080</v>
      </c>
    </row>
    <row r="941" spans="1:37" x14ac:dyDescent="0.2">
      <c r="A941">
        <v>0</v>
      </c>
      <c r="B941" s="27">
        <v>-3.2802500863640831</v>
      </c>
      <c r="C941" s="27">
        <v>2.5646543988969799</v>
      </c>
      <c r="D941">
        <v>0</v>
      </c>
      <c r="E941" s="11" t="s">
        <v>1076</v>
      </c>
      <c r="G941" s="27">
        <v>-3.2802498304991063</v>
      </c>
      <c r="H941" s="6">
        <v>0</v>
      </c>
      <c r="I941">
        <v>1</v>
      </c>
      <c r="J941" s="27">
        <v>2.5646539414791198</v>
      </c>
      <c r="K941" s="6">
        <v>0</v>
      </c>
      <c r="L941" s="11" t="s">
        <v>9</v>
      </c>
      <c r="S941" s="27">
        <v>-3.2802498304991063</v>
      </c>
      <c r="T941" s="27">
        <v>2.5646539414791198</v>
      </c>
      <c r="U941" s="11" t="s">
        <v>1080</v>
      </c>
      <c r="W941" s="30">
        <f t="shared" si="59"/>
        <v>-0.4983049910661066</v>
      </c>
      <c r="X941" s="6">
        <v>0</v>
      </c>
      <c r="Y941">
        <v>1</v>
      </c>
      <c r="Z941" s="29">
        <f t="shared" si="60"/>
        <v>0.53941479119748692</v>
      </c>
      <c r="AA941" s="6">
        <v>0</v>
      </c>
      <c r="AB941" s="11" t="s">
        <v>9</v>
      </c>
      <c r="AI941" s="29">
        <f t="shared" si="61"/>
        <v>-0.4983049910661066</v>
      </c>
      <c r="AJ941" s="29">
        <f t="shared" si="62"/>
        <v>0.53941479119748692</v>
      </c>
      <c r="AK941" s="11" t="s">
        <v>1080</v>
      </c>
    </row>
    <row r="942" spans="1:37" x14ac:dyDescent="0.2">
      <c r="A942">
        <v>0</v>
      </c>
      <c r="B942" s="27">
        <v>-3.2802498931172077</v>
      </c>
      <c r="C942" s="27">
        <v>2.5646544006551601</v>
      </c>
      <c r="D942">
        <v>0</v>
      </c>
      <c r="E942" s="11" t="s">
        <v>1076</v>
      </c>
      <c r="G942" s="27">
        <v>-3.2802498302762046</v>
      </c>
      <c r="H942" s="6">
        <v>0</v>
      </c>
      <c r="I942">
        <v>1</v>
      </c>
      <c r="J942" s="27">
        <v>2.5646539232816501</v>
      </c>
      <c r="K942" s="6">
        <v>0</v>
      </c>
      <c r="L942" s="11" t="s">
        <v>9</v>
      </c>
      <c r="S942" s="27">
        <v>-3.2802498302762046</v>
      </c>
      <c r="T942" s="27">
        <v>2.5646539232816501</v>
      </c>
      <c r="U942" s="11" t="s">
        <v>1080</v>
      </c>
      <c r="W942" s="30">
        <f t="shared" si="59"/>
        <v>-0.49830276204738766</v>
      </c>
      <c r="X942" s="6">
        <v>0</v>
      </c>
      <c r="Y942">
        <v>1</v>
      </c>
      <c r="Z942" s="29">
        <f t="shared" si="60"/>
        <v>0.53923281649986166</v>
      </c>
      <c r="AA942" s="6">
        <v>0</v>
      </c>
      <c r="AB942" s="11" t="s">
        <v>9</v>
      </c>
      <c r="AI942" s="29">
        <f t="shared" si="61"/>
        <v>-0.49830276204738766</v>
      </c>
      <c r="AJ942" s="29">
        <f t="shared" si="62"/>
        <v>0.53923281649986166</v>
      </c>
      <c r="AK942" s="11" t="s">
        <v>1080</v>
      </c>
    </row>
    <row r="943" spans="1:37" x14ac:dyDescent="0.2">
      <c r="A943">
        <v>0</v>
      </c>
      <c r="B943" s="27">
        <v>-3.280250160508293</v>
      </c>
      <c r="C943" s="27">
        <v>2.5646544099539001</v>
      </c>
      <c r="D943">
        <v>0</v>
      </c>
      <c r="E943" s="11" t="s">
        <v>1076</v>
      </c>
      <c r="G943" s="27">
        <v>-3.2802498420393702</v>
      </c>
      <c r="H943" s="6">
        <v>0</v>
      </c>
      <c r="I943">
        <v>1</v>
      </c>
      <c r="J943" s="27">
        <v>2.5646539472398802</v>
      </c>
      <c r="K943" s="6">
        <v>0</v>
      </c>
      <c r="L943" s="11" t="s">
        <v>9</v>
      </c>
      <c r="S943" s="27">
        <v>-3.2802498420393702</v>
      </c>
      <c r="T943" s="27">
        <v>2.5646539472398802</v>
      </c>
      <c r="U943" s="11" t="s">
        <v>1080</v>
      </c>
      <c r="W943" s="30">
        <f t="shared" si="59"/>
        <v>-0.49842039370560087</v>
      </c>
      <c r="X943" s="6">
        <v>0</v>
      </c>
      <c r="Y943">
        <v>1</v>
      </c>
      <c r="Z943" s="29">
        <f t="shared" si="60"/>
        <v>0.53947239880289999</v>
      </c>
      <c r="AA943" s="6">
        <v>0</v>
      </c>
      <c r="AB943" s="11" t="s">
        <v>9</v>
      </c>
      <c r="AI943" s="29">
        <f t="shared" si="61"/>
        <v>-0.49842039370560087</v>
      </c>
      <c r="AJ943" s="29">
        <f t="shared" si="62"/>
        <v>0.53947239880289999</v>
      </c>
      <c r="AK943" s="11" t="s">
        <v>1080</v>
      </c>
    </row>
    <row r="944" spans="1:37" x14ac:dyDescent="0.2">
      <c r="A944">
        <v>0</v>
      </c>
      <c r="B944" s="27">
        <v>-3.2802501921088028</v>
      </c>
      <c r="C944" s="27">
        <v>2.5646544147005899</v>
      </c>
      <c r="D944">
        <v>0</v>
      </c>
      <c r="E944" s="11" t="s">
        <v>1076</v>
      </c>
      <c r="G944" s="27">
        <v>-3.2802498292589779</v>
      </c>
      <c r="H944" s="6">
        <v>0</v>
      </c>
      <c r="I944">
        <v>1</v>
      </c>
      <c r="J944" s="27">
        <v>2.56465394297275</v>
      </c>
      <c r="K944" s="6">
        <v>0</v>
      </c>
      <c r="L944" s="11" t="s">
        <v>9</v>
      </c>
      <c r="S944" s="27">
        <v>-3.2802498292589779</v>
      </c>
      <c r="T944" s="27">
        <v>2.56465394297275</v>
      </c>
      <c r="U944" s="11" t="s">
        <v>1080</v>
      </c>
      <c r="W944" s="30">
        <f t="shared" si="59"/>
        <v>-0.49829258977842983</v>
      </c>
      <c r="X944" s="6">
        <v>0</v>
      </c>
      <c r="Y944">
        <v>1</v>
      </c>
      <c r="Z944" s="29">
        <f t="shared" si="60"/>
        <v>0.53942972749791807</v>
      </c>
      <c r="AA944" s="6">
        <v>0</v>
      </c>
      <c r="AB944" s="11" t="s">
        <v>9</v>
      </c>
      <c r="AI944" s="29">
        <f t="shared" si="61"/>
        <v>-0.49829258977842983</v>
      </c>
      <c r="AJ944" s="29">
        <f t="shared" si="62"/>
        <v>0.53942972749791807</v>
      </c>
      <c r="AK944" s="11" t="s">
        <v>1080</v>
      </c>
    </row>
    <row r="945" spans="1:37" x14ac:dyDescent="0.2">
      <c r="A945">
        <v>0</v>
      </c>
      <c r="B945" s="27">
        <v>-3.2802499524467685</v>
      </c>
      <c r="C945" s="27">
        <v>2.5646544183678701</v>
      </c>
      <c r="D945">
        <v>0</v>
      </c>
      <c r="E945" s="11" t="s">
        <v>1076</v>
      </c>
      <c r="G945" s="27">
        <v>-3.280249852635063</v>
      </c>
      <c r="H945" s="6">
        <v>0</v>
      </c>
      <c r="I945">
        <v>1</v>
      </c>
      <c r="J945" s="27">
        <v>2.5646539938662101</v>
      </c>
      <c r="K945" s="6">
        <v>0</v>
      </c>
      <c r="L945" s="11" t="s">
        <v>9</v>
      </c>
      <c r="S945" s="27">
        <v>-3.280249852635063</v>
      </c>
      <c r="T945" s="27">
        <v>2.5646539938662101</v>
      </c>
      <c r="U945" s="11" t="s">
        <v>1080</v>
      </c>
      <c r="W945" s="30">
        <f t="shared" si="59"/>
        <v>-0.4985263506314368</v>
      </c>
      <c r="X945" s="6">
        <v>0</v>
      </c>
      <c r="Y945">
        <v>1</v>
      </c>
      <c r="Z945" s="29">
        <f t="shared" si="60"/>
        <v>0.53993866209930275</v>
      </c>
      <c r="AA945" s="6">
        <v>0</v>
      </c>
      <c r="AB945" s="11" t="s">
        <v>9</v>
      </c>
      <c r="AI945" s="29">
        <f t="shared" si="61"/>
        <v>-0.4985263506314368</v>
      </c>
      <c r="AJ945" s="29">
        <f t="shared" si="62"/>
        <v>0.53993866209930275</v>
      </c>
      <c r="AK945" s="11" t="s">
        <v>1080</v>
      </c>
    </row>
    <row r="946" spans="1:37" x14ac:dyDescent="0.2">
      <c r="A946">
        <v>0</v>
      </c>
      <c r="B946" s="27">
        <v>-3.2802501871835892</v>
      </c>
      <c r="C946" s="27">
        <v>2.5646544197052399</v>
      </c>
      <c r="D946">
        <v>0</v>
      </c>
      <c r="E946" s="11" t="s">
        <v>1076</v>
      </c>
      <c r="G946" s="27">
        <v>-3.2802497994185038</v>
      </c>
      <c r="H946" s="6">
        <v>0</v>
      </c>
      <c r="I946">
        <v>1</v>
      </c>
      <c r="J946" s="27">
        <v>2.5646539195959499</v>
      </c>
      <c r="K946" s="6">
        <v>0</v>
      </c>
      <c r="L946" s="11" t="s">
        <v>9</v>
      </c>
      <c r="S946" s="27">
        <v>-3.2802497994185038</v>
      </c>
      <c r="T946" s="27">
        <v>2.5646539195959499</v>
      </c>
      <c r="U946" s="11" t="s">
        <v>1080</v>
      </c>
      <c r="W946" s="30">
        <f t="shared" si="59"/>
        <v>-0.49799418503971538</v>
      </c>
      <c r="X946" s="6">
        <v>0</v>
      </c>
      <c r="Y946">
        <v>1</v>
      </c>
      <c r="Z946" s="29">
        <f t="shared" si="60"/>
        <v>0.53919595949992072</v>
      </c>
      <c r="AA946" s="6">
        <v>0</v>
      </c>
      <c r="AB946" s="11" t="s">
        <v>9</v>
      </c>
      <c r="AI946" s="29">
        <f t="shared" si="61"/>
        <v>-0.49799418503971538</v>
      </c>
      <c r="AJ946" s="29">
        <f t="shared" si="62"/>
        <v>0.53919595949992072</v>
      </c>
      <c r="AK946" s="11" t="s">
        <v>1080</v>
      </c>
    </row>
    <row r="947" spans="1:37" x14ac:dyDescent="0.2">
      <c r="A947">
        <v>0</v>
      </c>
      <c r="B947" s="27">
        <v>-3.2802501492063274</v>
      </c>
      <c r="C947" s="27">
        <v>2.56465441979234</v>
      </c>
      <c r="D947">
        <v>0</v>
      </c>
      <c r="E947" s="11" t="s">
        <v>1076</v>
      </c>
      <c r="G947" s="27">
        <v>-3.2802498104023274</v>
      </c>
      <c r="H947" s="6">
        <v>0</v>
      </c>
      <c r="I947">
        <v>1</v>
      </c>
      <c r="J947" s="27">
        <v>2.5646538763493898</v>
      </c>
      <c r="K947" s="6">
        <v>0</v>
      </c>
      <c r="L947" s="11" t="s">
        <v>9</v>
      </c>
      <c r="S947" s="27">
        <v>-3.2802498104023274</v>
      </c>
      <c r="T947" s="27">
        <v>2.5646538763493898</v>
      </c>
      <c r="U947" s="11" t="s">
        <v>1080</v>
      </c>
      <c r="W947" s="30">
        <f t="shared" si="59"/>
        <v>-0.49810402327420888</v>
      </c>
      <c r="X947" s="6">
        <v>0</v>
      </c>
      <c r="Y947">
        <v>1</v>
      </c>
      <c r="Z947" s="29">
        <f t="shared" si="60"/>
        <v>0.53876349389975076</v>
      </c>
      <c r="AA947" s="6">
        <v>0</v>
      </c>
      <c r="AB947" s="11" t="s">
        <v>9</v>
      </c>
      <c r="AI947" s="29">
        <f t="shared" si="61"/>
        <v>-0.49810402327420888</v>
      </c>
      <c r="AJ947" s="29">
        <f t="shared" si="62"/>
        <v>0.53876349389975076</v>
      </c>
      <c r="AK947" s="11" t="s">
        <v>1080</v>
      </c>
    </row>
    <row r="948" spans="1:37" x14ac:dyDescent="0.2">
      <c r="A948">
        <v>0</v>
      </c>
      <c r="B948" s="27">
        <v>-3.2802501316439887</v>
      </c>
      <c r="C948" s="27">
        <v>2.5646544236572701</v>
      </c>
      <c r="D948">
        <v>0</v>
      </c>
      <c r="E948" s="11" t="s">
        <v>1076</v>
      </c>
      <c r="G948" s="27">
        <v>-3.2802498102598809</v>
      </c>
      <c r="H948" s="6">
        <v>0</v>
      </c>
      <c r="I948">
        <v>1</v>
      </c>
      <c r="J948" s="27">
        <v>2.56465394542884</v>
      </c>
      <c r="K948" s="6">
        <v>0</v>
      </c>
      <c r="L948" s="11" t="s">
        <v>9</v>
      </c>
      <c r="S948" s="27">
        <v>-3.2802498102598809</v>
      </c>
      <c r="T948" s="27">
        <v>2.56465394542884</v>
      </c>
      <c r="U948" s="11" t="s">
        <v>1080</v>
      </c>
      <c r="W948" s="30">
        <f t="shared" si="59"/>
        <v>-0.49810259880905505</v>
      </c>
      <c r="X948" s="6">
        <v>0</v>
      </c>
      <c r="Y948">
        <v>1</v>
      </c>
      <c r="Z948" s="29">
        <f t="shared" si="60"/>
        <v>0.53945428839870146</v>
      </c>
      <c r="AA948" s="6">
        <v>0</v>
      </c>
      <c r="AB948" s="11" t="s">
        <v>9</v>
      </c>
      <c r="AI948" s="29">
        <f t="shared" si="61"/>
        <v>-0.49810259880905505</v>
      </c>
      <c r="AJ948" s="29">
        <f t="shared" si="62"/>
        <v>0.53945428839870146</v>
      </c>
      <c r="AK948" s="11" t="s">
        <v>1080</v>
      </c>
    </row>
    <row r="949" spans="1:37" x14ac:dyDescent="0.2">
      <c r="A949">
        <v>0</v>
      </c>
      <c r="B949" s="27">
        <v>-3.2802499878358038</v>
      </c>
      <c r="C949" s="27">
        <v>2.5646544275969401</v>
      </c>
      <c r="D949">
        <v>0</v>
      </c>
      <c r="E949" s="11" t="s">
        <v>1076</v>
      </c>
      <c r="G949" s="27">
        <v>-3.2802498360468473</v>
      </c>
      <c r="H949" s="6">
        <v>0</v>
      </c>
      <c r="I949">
        <v>1</v>
      </c>
      <c r="J949" s="27">
        <v>2.5646539753386199</v>
      </c>
      <c r="K949" s="6">
        <v>0</v>
      </c>
      <c r="L949" s="11" t="s">
        <v>9</v>
      </c>
      <c r="S949" s="27">
        <v>-3.2802498360468473</v>
      </c>
      <c r="T949" s="27">
        <v>2.5646539753386199</v>
      </c>
      <c r="U949" s="11" t="s">
        <v>1080</v>
      </c>
      <c r="W949" s="30">
        <f t="shared" si="59"/>
        <v>-0.49836046847485704</v>
      </c>
      <c r="X949" s="6">
        <v>0</v>
      </c>
      <c r="Y949">
        <v>1</v>
      </c>
      <c r="Z949" s="29">
        <f t="shared" si="60"/>
        <v>0.53975338619784452</v>
      </c>
      <c r="AA949" s="6">
        <v>0</v>
      </c>
      <c r="AB949" s="11" t="s">
        <v>9</v>
      </c>
      <c r="AI949" s="29">
        <f t="shared" si="61"/>
        <v>-0.49836046847485704</v>
      </c>
      <c r="AJ949" s="29">
        <f t="shared" si="62"/>
        <v>0.53975338619784452</v>
      </c>
      <c r="AK949" s="11" t="s">
        <v>1080</v>
      </c>
    </row>
    <row r="950" spans="1:37" x14ac:dyDescent="0.2">
      <c r="A950">
        <v>0</v>
      </c>
      <c r="B950" s="27">
        <v>-3.2802502032049001</v>
      </c>
      <c r="C950" s="27">
        <v>2.5646544365922499</v>
      </c>
      <c r="D950">
        <v>0</v>
      </c>
      <c r="E950" s="11" t="s">
        <v>1076</v>
      </c>
      <c r="G950" s="27">
        <v>-3.2802497848442171</v>
      </c>
      <c r="H950" s="6">
        <v>0</v>
      </c>
      <c r="I950">
        <v>1</v>
      </c>
      <c r="J950" s="27">
        <v>2.5646539117504399</v>
      </c>
      <c r="K950" s="6">
        <v>0</v>
      </c>
      <c r="L950" s="11" t="s">
        <v>9</v>
      </c>
      <c r="S950" s="27">
        <v>-3.2802497848442171</v>
      </c>
      <c r="T950" s="27">
        <v>2.5646539117504399</v>
      </c>
      <c r="U950" s="11" t="s">
        <v>1080</v>
      </c>
      <c r="W950" s="30">
        <f t="shared" si="59"/>
        <v>-0.49784844217356294</v>
      </c>
      <c r="X950" s="6">
        <v>0</v>
      </c>
      <c r="Y950">
        <v>1</v>
      </c>
      <c r="Z950" s="29">
        <f t="shared" si="60"/>
        <v>0.53911750439874595</v>
      </c>
      <c r="AA950" s="6">
        <v>0</v>
      </c>
      <c r="AB950" s="11" t="s">
        <v>9</v>
      </c>
      <c r="AI950" s="29">
        <f t="shared" si="61"/>
        <v>-0.49784844217356294</v>
      </c>
      <c r="AJ950" s="29">
        <f t="shared" si="62"/>
        <v>0.53911750439874595</v>
      </c>
      <c r="AK950" s="11" t="s">
        <v>1080</v>
      </c>
    </row>
    <row r="951" spans="1:37" x14ac:dyDescent="0.2">
      <c r="A951">
        <v>0</v>
      </c>
      <c r="B951" s="27">
        <v>-3.2802501001255777</v>
      </c>
      <c r="C951" s="27">
        <v>2.56465444230549</v>
      </c>
      <c r="D951">
        <v>0</v>
      </c>
      <c r="E951" s="11" t="s">
        <v>1076</v>
      </c>
      <c r="G951" s="27">
        <v>-3.2802498448722459</v>
      </c>
      <c r="H951" s="6">
        <v>0</v>
      </c>
      <c r="I951">
        <v>1</v>
      </c>
      <c r="J951" s="27">
        <v>2.5646539659655998</v>
      </c>
      <c r="K951" s="6">
        <v>0</v>
      </c>
      <c r="L951" s="11" t="s">
        <v>9</v>
      </c>
      <c r="S951" s="27">
        <v>-3.2802498448722459</v>
      </c>
      <c r="T951" s="27">
        <v>2.5646539659655998</v>
      </c>
      <c r="U951" s="11" t="s">
        <v>1080</v>
      </c>
      <c r="W951" s="30">
        <f t="shared" si="59"/>
        <v>-0.4984487224573968</v>
      </c>
      <c r="X951" s="6">
        <v>0</v>
      </c>
      <c r="Y951">
        <v>1</v>
      </c>
      <c r="Z951" s="29">
        <f t="shared" si="60"/>
        <v>0.53965965599854826</v>
      </c>
      <c r="AA951" s="6">
        <v>0</v>
      </c>
      <c r="AB951" s="11" t="s">
        <v>9</v>
      </c>
      <c r="AI951" s="29">
        <f t="shared" si="61"/>
        <v>-0.4984487224573968</v>
      </c>
      <c r="AJ951" s="29">
        <f t="shared" si="62"/>
        <v>0.53965965599854826</v>
      </c>
      <c r="AK951" s="11" t="s">
        <v>1080</v>
      </c>
    </row>
    <row r="952" spans="1:37" x14ac:dyDescent="0.2">
      <c r="A952">
        <v>0</v>
      </c>
      <c r="B952" s="27">
        <v>-3.2802501397969857</v>
      </c>
      <c r="C952" s="27">
        <v>2.5646544571930598</v>
      </c>
      <c r="D952">
        <v>0</v>
      </c>
      <c r="E952" s="11" t="s">
        <v>1076</v>
      </c>
      <c r="G952" s="27">
        <v>-3.2802497998747784</v>
      </c>
      <c r="H952" s="6">
        <v>0</v>
      </c>
      <c r="I952">
        <v>1</v>
      </c>
      <c r="J952" s="27">
        <v>2.5646539180450101</v>
      </c>
      <c r="K952" s="6">
        <v>0</v>
      </c>
      <c r="L952" s="11" t="s">
        <v>9</v>
      </c>
      <c r="S952" s="27">
        <v>-3.2802497998747784</v>
      </c>
      <c r="T952" s="27">
        <v>2.5646539180450101</v>
      </c>
      <c r="U952" s="11" t="s">
        <v>1080</v>
      </c>
      <c r="W952" s="30">
        <f t="shared" si="59"/>
        <v>-0.49799874778545927</v>
      </c>
      <c r="X952" s="6">
        <v>0</v>
      </c>
      <c r="Y952">
        <v>1</v>
      </c>
      <c r="Z952" s="29">
        <f t="shared" si="60"/>
        <v>0.53918045010141213</v>
      </c>
      <c r="AA952" s="6">
        <v>0</v>
      </c>
      <c r="AB952" s="11" t="s">
        <v>9</v>
      </c>
      <c r="AI952" s="29">
        <f t="shared" si="61"/>
        <v>-0.49799874778545927</v>
      </c>
      <c r="AJ952" s="29">
        <f t="shared" si="62"/>
        <v>0.53918045010141213</v>
      </c>
      <c r="AK952" s="11" t="s">
        <v>1080</v>
      </c>
    </row>
    <row r="953" spans="1:37" x14ac:dyDescent="0.2">
      <c r="A953">
        <v>0</v>
      </c>
      <c r="B953" s="27">
        <v>-3.2802498034215235</v>
      </c>
      <c r="C953" s="27">
        <v>2.5646544648737399</v>
      </c>
      <c r="D953">
        <v>0</v>
      </c>
      <c r="E953" s="11" t="s">
        <v>1076</v>
      </c>
      <c r="G953" s="27">
        <v>-3.2802498303716461</v>
      </c>
      <c r="H953" s="6">
        <v>0</v>
      </c>
      <c r="I953">
        <v>1</v>
      </c>
      <c r="J953" s="27">
        <v>2.5646539657068601</v>
      </c>
      <c r="K953" s="6">
        <v>0</v>
      </c>
      <c r="L953" s="11" t="s">
        <v>9</v>
      </c>
      <c r="S953" s="27">
        <v>-3.2802498303716461</v>
      </c>
      <c r="T953" s="27">
        <v>2.5646539657068601</v>
      </c>
      <c r="U953" s="11" t="s">
        <v>1080</v>
      </c>
      <c r="W953" s="30">
        <f t="shared" si="59"/>
        <v>-0.49830371646385174</v>
      </c>
      <c r="X953" s="6">
        <v>0</v>
      </c>
      <c r="Y953">
        <v>1</v>
      </c>
      <c r="Z953" s="29">
        <f t="shared" si="60"/>
        <v>0.53965706860253704</v>
      </c>
      <c r="AA953" s="6">
        <v>0</v>
      </c>
      <c r="AB953" s="11" t="s">
        <v>9</v>
      </c>
      <c r="AI953" s="29">
        <f t="shared" si="61"/>
        <v>-0.49830371646385174</v>
      </c>
      <c r="AJ953" s="29">
        <f t="shared" si="62"/>
        <v>0.53965706860253704</v>
      </c>
      <c r="AK953" s="11" t="s">
        <v>1080</v>
      </c>
    </row>
    <row r="954" spans="1:37" x14ac:dyDescent="0.2">
      <c r="A954">
        <v>0</v>
      </c>
      <c r="B954" s="27">
        <v>-3.2802500836406034</v>
      </c>
      <c r="C954" s="27">
        <v>2.56465446599266</v>
      </c>
      <c r="D954">
        <v>0</v>
      </c>
      <c r="E954" s="11" t="s">
        <v>1076</v>
      </c>
      <c r="G954" s="27">
        <v>-3.280249861622814</v>
      </c>
      <c r="H954" s="6">
        <v>0</v>
      </c>
      <c r="I954">
        <v>1</v>
      </c>
      <c r="J954" s="27">
        <v>2.5646539821168499</v>
      </c>
      <c r="K954" s="6">
        <v>0</v>
      </c>
      <c r="L954" s="11" t="s">
        <v>9</v>
      </c>
      <c r="S954" s="27">
        <v>-3.280249861622814</v>
      </c>
      <c r="T954" s="27">
        <v>2.5646539821168499</v>
      </c>
      <c r="U954" s="11" t="s">
        <v>1080</v>
      </c>
      <c r="W954" s="30">
        <f t="shared" si="59"/>
        <v>-0.49861622814205475</v>
      </c>
      <c r="X954" s="6">
        <v>0</v>
      </c>
      <c r="Y954">
        <v>1</v>
      </c>
      <c r="Z954" s="29">
        <f t="shared" si="60"/>
        <v>0.53982116849874728</v>
      </c>
      <c r="AA954" s="6">
        <v>0</v>
      </c>
      <c r="AB954" s="11" t="s">
        <v>9</v>
      </c>
      <c r="AI954" s="29">
        <f t="shared" si="61"/>
        <v>-0.49861622814205475</v>
      </c>
      <c r="AJ954" s="29">
        <f t="shared" si="62"/>
        <v>0.53982116849874728</v>
      </c>
      <c r="AK954" s="11" t="s">
        <v>1080</v>
      </c>
    </row>
    <row r="955" spans="1:37" x14ac:dyDescent="0.2">
      <c r="A955">
        <v>0</v>
      </c>
      <c r="B955" s="27">
        <v>-3.2802497484572539</v>
      </c>
      <c r="C955" s="27">
        <v>2.5646544665060902</v>
      </c>
      <c r="D955">
        <v>0</v>
      </c>
      <c r="E955" s="11" t="s">
        <v>1076</v>
      </c>
      <c r="G955" s="27">
        <v>-3.2802497799085391</v>
      </c>
      <c r="H955" s="6">
        <v>0</v>
      </c>
      <c r="I955">
        <v>1</v>
      </c>
      <c r="J955" s="27">
        <v>2.5646538643368402</v>
      </c>
      <c r="K955" s="6">
        <v>0</v>
      </c>
      <c r="L955" s="11" t="s">
        <v>9</v>
      </c>
      <c r="S955" s="27">
        <v>-3.2802497799085391</v>
      </c>
      <c r="T955" s="27">
        <v>2.5646538643368402</v>
      </c>
      <c r="U955" s="11" t="s">
        <v>1080</v>
      </c>
      <c r="W955" s="30">
        <f t="shared" si="59"/>
        <v>-0.49779908538766904</v>
      </c>
      <c r="X955" s="6">
        <v>0</v>
      </c>
      <c r="Y955">
        <v>1</v>
      </c>
      <c r="Z955" s="29">
        <f t="shared" si="60"/>
        <v>0.5386433684034273</v>
      </c>
      <c r="AA955" s="6">
        <v>0</v>
      </c>
      <c r="AB955" s="11" t="s">
        <v>9</v>
      </c>
      <c r="AI955" s="29">
        <f t="shared" si="61"/>
        <v>-0.49779908538766904</v>
      </c>
      <c r="AJ955" s="29">
        <f t="shared" si="62"/>
        <v>0.5386433684034273</v>
      </c>
      <c r="AK955" s="11" t="s">
        <v>1080</v>
      </c>
    </row>
    <row r="956" spans="1:37" x14ac:dyDescent="0.2">
      <c r="A956">
        <v>0</v>
      </c>
      <c r="B956" s="27">
        <v>-3.2802500922063635</v>
      </c>
      <c r="C956" s="27">
        <v>2.5646544745346</v>
      </c>
      <c r="D956">
        <v>0</v>
      </c>
      <c r="E956" s="11" t="s">
        <v>1076</v>
      </c>
      <c r="G956" s="27">
        <v>-3.2802498241088136</v>
      </c>
      <c r="H956" s="6">
        <v>0</v>
      </c>
      <c r="I956">
        <v>1</v>
      </c>
      <c r="J956" s="27">
        <v>2.5646539508211501</v>
      </c>
      <c r="K956" s="6">
        <v>0</v>
      </c>
      <c r="L956" s="11" t="s">
        <v>9</v>
      </c>
      <c r="S956" s="27">
        <v>-3.2802498241088136</v>
      </c>
      <c r="T956" s="27">
        <v>2.5646539508211501</v>
      </c>
      <c r="U956" s="11" t="s">
        <v>1080</v>
      </c>
      <c r="W956" s="30">
        <f t="shared" si="59"/>
        <v>-0.49824108813481871</v>
      </c>
      <c r="X956" s="6">
        <v>0</v>
      </c>
      <c r="Y956">
        <v>1</v>
      </c>
      <c r="Z956" s="29">
        <f t="shared" si="60"/>
        <v>0.53950821150283446</v>
      </c>
      <c r="AA956" s="6">
        <v>0</v>
      </c>
      <c r="AB956" s="11" t="s">
        <v>9</v>
      </c>
      <c r="AI956" s="29">
        <f t="shared" si="61"/>
        <v>-0.49824108813481871</v>
      </c>
      <c r="AJ956" s="29">
        <f t="shared" si="62"/>
        <v>0.53950821150283446</v>
      </c>
      <c r="AK956" s="11" t="s">
        <v>1080</v>
      </c>
    </row>
    <row r="957" spans="1:37" x14ac:dyDescent="0.2">
      <c r="A957">
        <v>0</v>
      </c>
      <c r="B957" s="27">
        <v>-3.2802502528486599</v>
      </c>
      <c r="C957" s="27">
        <v>2.5646544752981599</v>
      </c>
      <c r="D957">
        <v>0</v>
      </c>
      <c r="E957" s="11" t="s">
        <v>1076</v>
      </c>
      <c r="G957" s="27">
        <v>-3.2802498302677914</v>
      </c>
      <c r="H957" s="6">
        <v>0</v>
      </c>
      <c r="I957">
        <v>1</v>
      </c>
      <c r="J957" s="27">
        <v>2.5646539919835498</v>
      </c>
      <c r="K957" s="6">
        <v>0</v>
      </c>
      <c r="L957" s="11" t="s">
        <v>9</v>
      </c>
      <c r="S957" s="27">
        <v>-3.2802498302677914</v>
      </c>
      <c r="T957" s="27">
        <v>2.5646539919835498</v>
      </c>
      <c r="U957" s="11" t="s">
        <v>1080</v>
      </c>
      <c r="W957" s="30">
        <f t="shared" si="59"/>
        <v>-0.49830267791548977</v>
      </c>
      <c r="X957" s="6">
        <v>0</v>
      </c>
      <c r="Y957">
        <v>1</v>
      </c>
      <c r="Z957" s="29">
        <f t="shared" si="60"/>
        <v>0.53991983549713041</v>
      </c>
      <c r="AA957" s="6">
        <v>0</v>
      </c>
      <c r="AB957" s="11" t="s">
        <v>9</v>
      </c>
      <c r="AI957" s="29">
        <f t="shared" si="61"/>
        <v>-0.49830267791548977</v>
      </c>
      <c r="AJ957" s="29">
        <f t="shared" si="62"/>
        <v>0.53991983549713041</v>
      </c>
      <c r="AK957" s="11" t="s">
        <v>1080</v>
      </c>
    </row>
    <row r="958" spans="1:37" x14ac:dyDescent="0.2">
      <c r="A958">
        <v>0</v>
      </c>
      <c r="B958" s="27">
        <v>-3.280250137467382</v>
      </c>
      <c r="C958" s="27">
        <v>2.5646544758101602</v>
      </c>
      <c r="D958">
        <v>0</v>
      </c>
      <c r="E958" s="11" t="s">
        <v>1076</v>
      </c>
      <c r="G958" s="27">
        <v>-3.2802498285038584</v>
      </c>
      <c r="H958" s="6">
        <v>0</v>
      </c>
      <c r="I958">
        <v>1</v>
      </c>
      <c r="J958" s="27">
        <v>2.56465396198189</v>
      </c>
      <c r="K958" s="6">
        <v>0</v>
      </c>
      <c r="L958" s="11" t="s">
        <v>9</v>
      </c>
      <c r="S958" s="27">
        <v>-3.2802498285038584</v>
      </c>
      <c r="T958" s="27">
        <v>2.56465396198189</v>
      </c>
      <c r="U958" s="11" t="s">
        <v>1080</v>
      </c>
      <c r="W958" s="30">
        <f t="shared" si="59"/>
        <v>-0.49828503858589102</v>
      </c>
      <c r="X958" s="6">
        <v>0</v>
      </c>
      <c r="Y958">
        <v>1</v>
      </c>
      <c r="Z958" s="29">
        <f t="shared" si="60"/>
        <v>0.53961981890097377</v>
      </c>
      <c r="AA958" s="6">
        <v>0</v>
      </c>
      <c r="AB958" s="11" t="s">
        <v>9</v>
      </c>
      <c r="AI958" s="29">
        <f t="shared" si="61"/>
        <v>-0.49828503858589102</v>
      </c>
      <c r="AJ958" s="29">
        <f t="shared" si="62"/>
        <v>0.53961981890097377</v>
      </c>
      <c r="AK958" s="11" t="s">
        <v>1080</v>
      </c>
    </row>
    <row r="959" spans="1:37" x14ac:dyDescent="0.2">
      <c r="A959">
        <v>0</v>
      </c>
      <c r="B959" s="27">
        <v>-3.2802501759173377</v>
      </c>
      <c r="C959" s="27">
        <v>2.5646544761322398</v>
      </c>
      <c r="D959">
        <v>0</v>
      </c>
      <c r="E959" s="11" t="s">
        <v>1076</v>
      </c>
      <c r="G959" s="27">
        <v>-3.2802498234819746</v>
      </c>
      <c r="H959" s="6">
        <v>0</v>
      </c>
      <c r="I959">
        <v>1</v>
      </c>
      <c r="J959" s="27">
        <v>2.5646539135156399</v>
      </c>
      <c r="K959" s="6">
        <v>0</v>
      </c>
      <c r="L959" s="11" t="s">
        <v>9</v>
      </c>
      <c r="S959" s="27">
        <v>-3.2802498234819746</v>
      </c>
      <c r="T959" s="27">
        <v>2.5646539135156399</v>
      </c>
      <c r="U959" s="11" t="s">
        <v>1080</v>
      </c>
      <c r="W959" s="30">
        <f t="shared" si="59"/>
        <v>-0.49823481974453898</v>
      </c>
      <c r="X959" s="6">
        <v>0</v>
      </c>
      <c r="Y959">
        <v>1</v>
      </c>
      <c r="Z959" s="29">
        <f t="shared" si="60"/>
        <v>0.53913515639942489</v>
      </c>
      <c r="AA959" s="6">
        <v>0</v>
      </c>
      <c r="AB959" s="11" t="s">
        <v>9</v>
      </c>
      <c r="AI959" s="29">
        <f t="shared" si="61"/>
        <v>-0.49823481974453898</v>
      </c>
      <c r="AJ959" s="29">
        <f t="shared" si="62"/>
        <v>0.53913515639942489</v>
      </c>
      <c r="AK959" s="11" t="s">
        <v>1080</v>
      </c>
    </row>
    <row r="960" spans="1:37" x14ac:dyDescent="0.2">
      <c r="A960">
        <v>0</v>
      </c>
      <c r="B960" s="27">
        <v>-3.2802503489055193</v>
      </c>
      <c r="C960" s="27">
        <v>2.5646544791072898</v>
      </c>
      <c r="D960">
        <v>0</v>
      </c>
      <c r="E960" s="11" t="s">
        <v>1076</v>
      </c>
      <c r="G960" s="27">
        <v>-3.2802498468248054</v>
      </c>
      <c r="H960" s="6">
        <v>0</v>
      </c>
      <c r="I960">
        <v>1</v>
      </c>
      <c r="J960" s="27">
        <v>2.5646539945329998</v>
      </c>
      <c r="K960" s="6">
        <v>0</v>
      </c>
      <c r="L960" s="11" t="s">
        <v>9</v>
      </c>
      <c r="S960" s="27">
        <v>-3.2802498468248054</v>
      </c>
      <c r="T960" s="27">
        <v>2.5646539945329998</v>
      </c>
      <c r="U960" s="11" t="s">
        <v>1080</v>
      </c>
      <c r="W960" s="30">
        <f t="shared" si="59"/>
        <v>-0.49846824805717915</v>
      </c>
      <c r="X960" s="6">
        <v>0</v>
      </c>
      <c r="Y960">
        <v>1</v>
      </c>
      <c r="Z960" s="29">
        <f t="shared" si="60"/>
        <v>0.53994532999786315</v>
      </c>
      <c r="AA960" s="6">
        <v>0</v>
      </c>
      <c r="AB960" s="11" t="s">
        <v>9</v>
      </c>
      <c r="AI960" s="29">
        <f t="shared" si="61"/>
        <v>-0.49846824805717915</v>
      </c>
      <c r="AJ960" s="29">
        <f t="shared" si="62"/>
        <v>0.53994532999786315</v>
      </c>
      <c r="AK960" s="11" t="s">
        <v>1080</v>
      </c>
    </row>
    <row r="961" spans="1:37" x14ac:dyDescent="0.2">
      <c r="A961">
        <v>0</v>
      </c>
      <c r="B961" s="27">
        <v>-3.2802501945338483</v>
      </c>
      <c r="C961" s="27">
        <v>2.5646544801653</v>
      </c>
      <c r="D961">
        <v>0</v>
      </c>
      <c r="E961" s="11" t="s">
        <v>1076</v>
      </c>
      <c r="G961" s="27">
        <v>-3.2802498619776936</v>
      </c>
      <c r="H961" s="6">
        <v>0</v>
      </c>
      <c r="I961">
        <v>1</v>
      </c>
      <c r="J961" s="27">
        <v>2.56465398418832</v>
      </c>
      <c r="K961" s="6">
        <v>0</v>
      </c>
      <c r="L961" s="11" t="s">
        <v>9</v>
      </c>
      <c r="S961" s="27">
        <v>-3.2802498619776936</v>
      </c>
      <c r="T961" s="27">
        <v>2.56465398418832</v>
      </c>
      <c r="U961" s="11" t="s">
        <v>1080</v>
      </c>
      <c r="W961" s="30">
        <f t="shared" si="59"/>
        <v>-0.49861977693944937</v>
      </c>
      <c r="X961" s="6">
        <v>0</v>
      </c>
      <c r="Y961">
        <v>1</v>
      </c>
      <c r="Z961" s="29">
        <f t="shared" si="60"/>
        <v>0.53984188320100657</v>
      </c>
      <c r="AA961" s="6">
        <v>0</v>
      </c>
      <c r="AB961" s="11" t="s">
        <v>9</v>
      </c>
      <c r="AI961" s="29">
        <f t="shared" si="61"/>
        <v>-0.49861977693944937</v>
      </c>
      <c r="AJ961" s="29">
        <f t="shared" si="62"/>
        <v>0.53984188320100657</v>
      </c>
      <c r="AK961" s="11" t="s">
        <v>1080</v>
      </c>
    </row>
    <row r="962" spans="1:37" x14ac:dyDescent="0.2">
      <c r="A962">
        <v>0</v>
      </c>
      <c r="B962" s="27">
        <v>-3.2802499056648409</v>
      </c>
      <c r="C962" s="27">
        <v>2.5646544818507202</v>
      </c>
      <c r="D962">
        <v>0</v>
      </c>
      <c r="E962" s="11" t="s">
        <v>1076</v>
      </c>
      <c r="G962" s="27">
        <v>-3.2802497970579099</v>
      </c>
      <c r="H962" s="6">
        <v>0</v>
      </c>
      <c r="I962">
        <v>1</v>
      </c>
      <c r="J962" s="27">
        <v>2.5646538959249301</v>
      </c>
      <c r="K962" s="6">
        <v>0</v>
      </c>
      <c r="L962" s="11" t="s">
        <v>9</v>
      </c>
      <c r="S962" s="27">
        <v>-3.2802497970579099</v>
      </c>
      <c r="T962" s="27">
        <v>2.5646538959249301</v>
      </c>
      <c r="U962" s="11" t="s">
        <v>1080</v>
      </c>
      <c r="W962" s="30">
        <f t="shared" si="59"/>
        <v>-0.4979705790974549</v>
      </c>
      <c r="X962" s="6">
        <v>0</v>
      </c>
      <c r="Y962">
        <v>1</v>
      </c>
      <c r="Z962" s="29">
        <f t="shared" si="60"/>
        <v>0.53895924930111505</v>
      </c>
      <c r="AA962" s="6">
        <v>0</v>
      </c>
      <c r="AB962" s="11" t="s">
        <v>9</v>
      </c>
      <c r="AI962" s="29">
        <f t="shared" si="61"/>
        <v>-0.4979705790974549</v>
      </c>
      <c r="AJ962" s="29">
        <f t="shared" si="62"/>
        <v>0.53895924930111505</v>
      </c>
      <c r="AK962" s="11" t="s">
        <v>1080</v>
      </c>
    </row>
    <row r="963" spans="1:37" x14ac:dyDescent="0.2">
      <c r="A963">
        <v>0</v>
      </c>
      <c r="B963" s="27">
        <v>-3.2802499677928019</v>
      </c>
      <c r="C963" s="27">
        <v>2.56465448484599</v>
      </c>
      <c r="D963">
        <v>0</v>
      </c>
      <c r="E963" s="11" t="s">
        <v>1076</v>
      </c>
      <c r="G963" s="27">
        <v>-3.280249803319105</v>
      </c>
      <c r="H963" s="6">
        <v>0</v>
      </c>
      <c r="I963">
        <v>1</v>
      </c>
      <c r="J963" s="27">
        <v>2.56465390186007</v>
      </c>
      <c r="K963" s="6">
        <v>0</v>
      </c>
      <c r="L963" s="11" t="s">
        <v>9</v>
      </c>
      <c r="S963" s="27">
        <v>-3.280249803319105</v>
      </c>
      <c r="T963" s="27">
        <v>2.56465390186007</v>
      </c>
      <c r="U963" s="11" t="s">
        <v>1080</v>
      </c>
      <c r="W963" s="30">
        <f t="shared" ref="W963:W1001" si="63">$G963*10000+32802</f>
        <v>-0.49803319104830734</v>
      </c>
      <c r="X963" s="6">
        <v>0</v>
      </c>
      <c r="Y963">
        <v>1</v>
      </c>
      <c r="Z963" s="29">
        <f t="shared" ref="Z963:Z1001" si="64">$J963*10000-25646</f>
        <v>0.53901860069890972</v>
      </c>
      <c r="AA963" s="6">
        <v>0</v>
      </c>
      <c r="AB963" s="11" t="s">
        <v>9</v>
      </c>
      <c r="AI963" s="29">
        <f t="shared" ref="AI963:AI1001" si="65">$S963*10000+32802</f>
        <v>-0.49803319104830734</v>
      </c>
      <c r="AJ963" s="29">
        <f t="shared" ref="AJ963:AJ1001" si="66">$T963*10000-25646</f>
        <v>0.53901860069890972</v>
      </c>
      <c r="AK963" s="11" t="s">
        <v>1080</v>
      </c>
    </row>
    <row r="964" spans="1:37" x14ac:dyDescent="0.2">
      <c r="A964">
        <v>0</v>
      </c>
      <c r="B964" s="27">
        <v>-3.2802501713359216</v>
      </c>
      <c r="C964" s="27">
        <v>2.5646544894865899</v>
      </c>
      <c r="D964">
        <v>0</v>
      </c>
      <c r="E964" s="11" t="s">
        <v>1076</v>
      </c>
      <c r="G964" s="27">
        <v>-3.2802498260722466</v>
      </c>
      <c r="H964" s="6">
        <v>0</v>
      </c>
      <c r="I964">
        <v>1</v>
      </c>
      <c r="J964" s="27">
        <v>2.5646539508638</v>
      </c>
      <c r="K964" s="6">
        <v>0</v>
      </c>
      <c r="L964" s="11" t="s">
        <v>9</v>
      </c>
      <c r="S964" s="27">
        <v>-3.2802498260722466</v>
      </c>
      <c r="T964" s="27">
        <v>2.5646539508638</v>
      </c>
      <c r="U964" s="11" t="s">
        <v>1080</v>
      </c>
      <c r="W964" s="30">
        <f t="shared" si="63"/>
        <v>-0.49826072246651165</v>
      </c>
      <c r="X964" s="6">
        <v>0</v>
      </c>
      <c r="Y964">
        <v>1</v>
      </c>
      <c r="Z964" s="29">
        <f t="shared" si="64"/>
        <v>0.53950863800127991</v>
      </c>
      <c r="AA964" s="6">
        <v>0</v>
      </c>
      <c r="AB964" s="11" t="s">
        <v>9</v>
      </c>
      <c r="AI964" s="29">
        <f t="shared" si="65"/>
        <v>-0.49826072246651165</v>
      </c>
      <c r="AJ964" s="29">
        <f t="shared" si="66"/>
        <v>0.53950863800127991</v>
      </c>
      <c r="AK964" s="11" t="s">
        <v>1080</v>
      </c>
    </row>
    <row r="965" spans="1:37" x14ac:dyDescent="0.2">
      <c r="A965">
        <v>0</v>
      </c>
      <c r="B965" s="27">
        <v>-3.2802500299531943</v>
      </c>
      <c r="C965" s="27">
        <v>2.5646544906903399</v>
      </c>
      <c r="D965">
        <v>0</v>
      </c>
      <c r="E965" s="11" t="s">
        <v>1076</v>
      </c>
      <c r="G965" s="27">
        <v>-3.2802498154864059</v>
      </c>
      <c r="H965" s="6">
        <v>0</v>
      </c>
      <c r="I965">
        <v>1</v>
      </c>
      <c r="J965" s="27">
        <v>2.5646539451038</v>
      </c>
      <c r="K965" s="6">
        <v>0</v>
      </c>
      <c r="L965" s="11" t="s">
        <v>9</v>
      </c>
      <c r="S965" s="27">
        <v>-3.2802498154864059</v>
      </c>
      <c r="T965" s="27">
        <v>2.5646539451038</v>
      </c>
      <c r="U965" s="11" t="s">
        <v>1080</v>
      </c>
      <c r="W965" s="30">
        <f t="shared" si="63"/>
        <v>-0.49815486405714182</v>
      </c>
      <c r="X965" s="6">
        <v>0</v>
      </c>
      <c r="Y965">
        <v>1</v>
      </c>
      <c r="Z965" s="29">
        <f t="shared" si="64"/>
        <v>0.53945103799924254</v>
      </c>
      <c r="AA965" s="6">
        <v>0</v>
      </c>
      <c r="AB965" s="11" t="s">
        <v>9</v>
      </c>
      <c r="AI965" s="29">
        <f t="shared" si="65"/>
        <v>-0.49815486405714182</v>
      </c>
      <c r="AJ965" s="29">
        <f t="shared" si="66"/>
        <v>0.53945103799924254</v>
      </c>
      <c r="AK965" s="11" t="s">
        <v>1080</v>
      </c>
    </row>
    <row r="966" spans="1:37" x14ac:dyDescent="0.2">
      <c r="A966">
        <v>0</v>
      </c>
      <c r="B966" s="27">
        <v>-3.2802500581795728</v>
      </c>
      <c r="C966" s="27">
        <v>2.5646544950600498</v>
      </c>
      <c r="D966">
        <v>0</v>
      </c>
      <c r="E966" s="11" t="s">
        <v>1076</v>
      </c>
      <c r="G966" s="27">
        <v>-3.2802498364940922</v>
      </c>
      <c r="H966" s="6">
        <v>0</v>
      </c>
      <c r="I966">
        <v>1</v>
      </c>
      <c r="J966" s="27">
        <v>2.5646539498526701</v>
      </c>
      <c r="K966" s="6">
        <v>0</v>
      </c>
      <c r="L966" s="11" t="s">
        <v>9</v>
      </c>
      <c r="S966" s="27">
        <v>-3.2802498364940922</v>
      </c>
      <c r="T966" s="27">
        <v>2.5646539498526701</v>
      </c>
      <c r="U966" s="11" t="s">
        <v>1080</v>
      </c>
      <c r="W966" s="30">
        <f t="shared" si="63"/>
        <v>-0.49836494091869099</v>
      </c>
      <c r="X966" s="6">
        <v>0</v>
      </c>
      <c r="Y966">
        <v>1</v>
      </c>
      <c r="Z966" s="29">
        <f t="shared" si="64"/>
        <v>0.5394985267012089</v>
      </c>
      <c r="AA966" s="6">
        <v>0</v>
      </c>
      <c r="AB966" s="11" t="s">
        <v>9</v>
      </c>
      <c r="AI966" s="29">
        <f t="shared" si="65"/>
        <v>-0.49836494091869099</v>
      </c>
      <c r="AJ966" s="29">
        <f t="shared" si="66"/>
        <v>0.5394985267012089</v>
      </c>
      <c r="AK966" s="11" t="s">
        <v>1080</v>
      </c>
    </row>
    <row r="967" spans="1:37" x14ac:dyDescent="0.2">
      <c r="A967">
        <v>0</v>
      </c>
      <c r="B967" s="27">
        <v>-3.2802503360889994</v>
      </c>
      <c r="C967" s="27">
        <v>2.5646545088028101</v>
      </c>
      <c r="D967">
        <v>0</v>
      </c>
      <c r="E967" s="11" t="s">
        <v>1076</v>
      </c>
      <c r="G967" s="27">
        <v>-3.2802498117352288</v>
      </c>
      <c r="H967" s="6">
        <v>0</v>
      </c>
      <c r="I967">
        <v>1</v>
      </c>
      <c r="J967" s="27">
        <v>2.5646539535295698</v>
      </c>
      <c r="K967" s="6">
        <v>0</v>
      </c>
      <c r="L967" s="11" t="s">
        <v>9</v>
      </c>
      <c r="S967" s="27">
        <v>-3.2802498117352288</v>
      </c>
      <c r="T967" s="27">
        <v>2.5646539535295698</v>
      </c>
      <c r="U967" s="11" t="s">
        <v>1080</v>
      </c>
      <c r="W967" s="30">
        <f t="shared" si="63"/>
        <v>-0.49811735229013721</v>
      </c>
      <c r="X967" s="6">
        <v>0</v>
      </c>
      <c r="Y967">
        <v>1</v>
      </c>
      <c r="Z967" s="29">
        <f t="shared" si="64"/>
        <v>0.5395352956984425</v>
      </c>
      <c r="AA967" s="6">
        <v>0</v>
      </c>
      <c r="AB967" s="11" t="s">
        <v>9</v>
      </c>
      <c r="AI967" s="29">
        <f t="shared" si="65"/>
        <v>-0.49811735229013721</v>
      </c>
      <c r="AJ967" s="29">
        <f t="shared" si="66"/>
        <v>0.5395352956984425</v>
      </c>
      <c r="AK967" s="11" t="s">
        <v>1080</v>
      </c>
    </row>
    <row r="968" spans="1:37" x14ac:dyDescent="0.2">
      <c r="A968">
        <v>0</v>
      </c>
      <c r="B968" s="27">
        <v>-3.2802499638747573</v>
      </c>
      <c r="C968" s="27">
        <v>2.5646545094942899</v>
      </c>
      <c r="D968">
        <v>0</v>
      </c>
      <c r="E968" s="11" t="s">
        <v>1076</v>
      </c>
      <c r="G968" s="27">
        <v>-3.2802498565198559</v>
      </c>
      <c r="H968" s="6">
        <v>0</v>
      </c>
      <c r="I968">
        <v>1</v>
      </c>
      <c r="J968" s="27">
        <v>2.5646539866958999</v>
      </c>
      <c r="K968" s="6">
        <v>0</v>
      </c>
      <c r="L968" s="11" t="s">
        <v>9</v>
      </c>
      <c r="S968" s="27">
        <v>-3.2802498565198559</v>
      </c>
      <c r="T968" s="27">
        <v>2.5646539866958999</v>
      </c>
      <c r="U968" s="11" t="s">
        <v>1080</v>
      </c>
      <c r="W968" s="30">
        <f t="shared" si="63"/>
        <v>-0.49856519856257364</v>
      </c>
      <c r="X968" s="6">
        <v>0</v>
      </c>
      <c r="Y968">
        <v>1</v>
      </c>
      <c r="Z968" s="29">
        <f t="shared" si="64"/>
        <v>0.53986695899948245</v>
      </c>
      <c r="AA968" s="6">
        <v>0</v>
      </c>
      <c r="AB968" s="11" t="s">
        <v>9</v>
      </c>
      <c r="AI968" s="29">
        <f t="shared" si="65"/>
        <v>-0.49856519856257364</v>
      </c>
      <c r="AJ968" s="29">
        <f t="shared" si="66"/>
        <v>0.53986695899948245</v>
      </c>
      <c r="AK968" s="11" t="s">
        <v>1080</v>
      </c>
    </row>
    <row r="969" spans="1:37" x14ac:dyDescent="0.2">
      <c r="A969">
        <v>0</v>
      </c>
      <c r="B969" s="27">
        <v>-3.2802502005661913</v>
      </c>
      <c r="C969" s="27">
        <v>2.56465451100039</v>
      </c>
      <c r="D969">
        <v>0</v>
      </c>
      <c r="E969" s="11" t="s">
        <v>1076</v>
      </c>
      <c r="G969" s="27">
        <v>-3.2802498535094307</v>
      </c>
      <c r="H969" s="6">
        <v>0</v>
      </c>
      <c r="I969">
        <v>1</v>
      </c>
      <c r="J969" s="27">
        <v>2.5646539840592801</v>
      </c>
      <c r="K969" s="6">
        <v>0</v>
      </c>
      <c r="L969" s="11" t="s">
        <v>9</v>
      </c>
      <c r="S969" s="27">
        <v>-3.2802498535094307</v>
      </c>
      <c r="T969" s="27">
        <v>2.5646539840592801</v>
      </c>
      <c r="U969" s="11" t="s">
        <v>1080</v>
      </c>
      <c r="W969" s="30">
        <f t="shared" si="63"/>
        <v>-0.49853509430977283</v>
      </c>
      <c r="X969" s="6">
        <v>0</v>
      </c>
      <c r="Y969">
        <v>1</v>
      </c>
      <c r="Z969" s="29">
        <f t="shared" si="64"/>
        <v>0.53984059280264773</v>
      </c>
      <c r="AA969" s="6">
        <v>0</v>
      </c>
      <c r="AB969" s="11" t="s">
        <v>9</v>
      </c>
      <c r="AI969" s="29">
        <f t="shared" si="65"/>
        <v>-0.49853509430977283</v>
      </c>
      <c r="AJ969" s="29">
        <f t="shared" si="66"/>
        <v>0.53984059280264773</v>
      </c>
      <c r="AK969" s="11" t="s">
        <v>1080</v>
      </c>
    </row>
    <row r="970" spans="1:37" x14ac:dyDescent="0.2">
      <c r="A970">
        <v>0</v>
      </c>
      <c r="B970" s="27">
        <v>-3.2802499223915977</v>
      </c>
      <c r="C970" s="27">
        <v>2.5646545129584899</v>
      </c>
      <c r="D970">
        <v>0</v>
      </c>
      <c r="E970" s="11" t="s">
        <v>1076</v>
      </c>
      <c r="G970" s="27">
        <v>-3.2802498058508793</v>
      </c>
      <c r="H970" s="6">
        <v>0</v>
      </c>
      <c r="I970">
        <v>1</v>
      </c>
      <c r="J970" s="27">
        <v>2.5646539094719998</v>
      </c>
      <c r="K970" s="6">
        <v>0</v>
      </c>
      <c r="L970" s="11" t="s">
        <v>9</v>
      </c>
      <c r="S970" s="27">
        <v>-3.2802498058508793</v>
      </c>
      <c r="T970" s="27">
        <v>2.5646539094719998</v>
      </c>
      <c r="U970" s="11" t="s">
        <v>1080</v>
      </c>
      <c r="W970" s="30">
        <f t="shared" si="63"/>
        <v>-0.49805850879056379</v>
      </c>
      <c r="X970" s="6">
        <v>0</v>
      </c>
      <c r="Y970">
        <v>1</v>
      </c>
      <c r="Z970" s="29">
        <f t="shared" si="64"/>
        <v>0.53909471999941161</v>
      </c>
      <c r="AA970" s="6">
        <v>0</v>
      </c>
      <c r="AB970" s="11" t="s">
        <v>9</v>
      </c>
      <c r="AI970" s="29">
        <f t="shared" si="65"/>
        <v>-0.49805850879056379</v>
      </c>
      <c r="AJ970" s="29">
        <f t="shared" si="66"/>
        <v>0.53909471999941161</v>
      </c>
      <c r="AK970" s="11" t="s">
        <v>1080</v>
      </c>
    </row>
    <row r="971" spans="1:37" x14ac:dyDescent="0.2">
      <c r="A971">
        <v>0</v>
      </c>
      <c r="B971" s="27">
        <v>-3.2802502153430622</v>
      </c>
      <c r="C971" s="27">
        <v>2.5646545299431498</v>
      </c>
      <c r="D971">
        <v>0</v>
      </c>
      <c r="E971" s="11" t="s">
        <v>1076</v>
      </c>
      <c r="G971" s="27">
        <v>-3.2802498357989034</v>
      </c>
      <c r="H971" s="6">
        <v>0</v>
      </c>
      <c r="I971">
        <v>1</v>
      </c>
      <c r="J971" s="27">
        <v>2.5646539675208002</v>
      </c>
      <c r="K971" s="6">
        <v>0</v>
      </c>
      <c r="L971" s="11" t="s">
        <v>9</v>
      </c>
      <c r="S971" s="27">
        <v>-3.2802498357989034</v>
      </c>
      <c r="T971" s="27">
        <v>2.5646539675208002</v>
      </c>
      <c r="U971" s="11" t="s">
        <v>1080</v>
      </c>
      <c r="W971" s="30">
        <f t="shared" si="63"/>
        <v>-0.49835798903222894</v>
      </c>
      <c r="X971" s="6">
        <v>0</v>
      </c>
      <c r="Y971">
        <v>1</v>
      </c>
      <c r="Z971" s="29">
        <f t="shared" si="64"/>
        <v>0.53967520800142665</v>
      </c>
      <c r="AA971" s="6">
        <v>0</v>
      </c>
      <c r="AB971" s="11" t="s">
        <v>9</v>
      </c>
      <c r="AI971" s="29">
        <f t="shared" si="65"/>
        <v>-0.49835798903222894</v>
      </c>
      <c r="AJ971" s="29">
        <f t="shared" si="66"/>
        <v>0.53967520800142665</v>
      </c>
      <c r="AK971" s="11" t="s">
        <v>1080</v>
      </c>
    </row>
    <row r="972" spans="1:37" x14ac:dyDescent="0.2">
      <c r="A972">
        <v>0</v>
      </c>
      <c r="B972" s="27">
        <v>-3.280250110063855</v>
      </c>
      <c r="C972" s="27">
        <v>2.5646545331678898</v>
      </c>
      <c r="D972">
        <v>0</v>
      </c>
      <c r="E972" s="11" t="s">
        <v>1076</v>
      </c>
      <c r="G972" s="27">
        <v>-3.280249802132956</v>
      </c>
      <c r="H972" s="6">
        <v>0</v>
      </c>
      <c r="I972">
        <v>1</v>
      </c>
      <c r="J972" s="27">
        <v>2.56465394988447</v>
      </c>
      <c r="K972" s="6">
        <v>0</v>
      </c>
      <c r="L972" s="11" t="s">
        <v>9</v>
      </c>
      <c r="S972" s="27">
        <v>-3.280249802132956</v>
      </c>
      <c r="T972" s="27">
        <v>2.56465394988447</v>
      </c>
      <c r="U972" s="11" t="s">
        <v>1080</v>
      </c>
      <c r="W972" s="30">
        <f t="shared" si="63"/>
        <v>-0.49802132955665002</v>
      </c>
      <c r="X972" s="6">
        <v>0</v>
      </c>
      <c r="Y972">
        <v>1</v>
      </c>
      <c r="Z972" s="29">
        <f t="shared" si="64"/>
        <v>0.53949884470057441</v>
      </c>
      <c r="AA972" s="6">
        <v>0</v>
      </c>
      <c r="AB972" s="11" t="s">
        <v>9</v>
      </c>
      <c r="AI972" s="29">
        <f t="shared" si="65"/>
        <v>-0.49802132955665002</v>
      </c>
      <c r="AJ972" s="29">
        <f t="shared" si="66"/>
        <v>0.53949884470057441</v>
      </c>
      <c r="AK972" s="11" t="s">
        <v>1080</v>
      </c>
    </row>
    <row r="973" spans="1:37" x14ac:dyDescent="0.2">
      <c r="A973">
        <v>0</v>
      </c>
      <c r="B973" s="27">
        <v>-3.2802500282475546</v>
      </c>
      <c r="C973" s="27">
        <v>2.5646545396706402</v>
      </c>
      <c r="D973">
        <v>0</v>
      </c>
      <c r="E973" s="11" t="s">
        <v>1076</v>
      </c>
      <c r="G973" s="27">
        <v>-3.2802498404006419</v>
      </c>
      <c r="H973" s="6">
        <v>0</v>
      </c>
      <c r="I973">
        <v>1</v>
      </c>
      <c r="J973" s="27">
        <v>2.56465396417632</v>
      </c>
      <c r="K973" s="6">
        <v>0</v>
      </c>
      <c r="L973" s="11" t="s">
        <v>9</v>
      </c>
      <c r="S973" s="27">
        <v>-3.2802498404006419</v>
      </c>
      <c r="T973" s="27">
        <v>2.56465396417632</v>
      </c>
      <c r="U973" s="11" t="s">
        <v>1080</v>
      </c>
      <c r="W973" s="30">
        <f t="shared" si="63"/>
        <v>-0.49840400642278837</v>
      </c>
      <c r="X973" s="6">
        <v>0</v>
      </c>
      <c r="Y973">
        <v>1</v>
      </c>
      <c r="Z973" s="29">
        <f t="shared" si="64"/>
        <v>0.53964176320005208</v>
      </c>
      <c r="AA973" s="6">
        <v>0</v>
      </c>
      <c r="AB973" s="11" t="s">
        <v>9</v>
      </c>
      <c r="AI973" s="29">
        <f t="shared" si="65"/>
        <v>-0.49840400642278837</v>
      </c>
      <c r="AJ973" s="29">
        <f t="shared" si="66"/>
        <v>0.53964176320005208</v>
      </c>
      <c r="AK973" s="11" t="s">
        <v>1080</v>
      </c>
    </row>
    <row r="974" spans="1:37" x14ac:dyDescent="0.2">
      <c r="A974">
        <v>0</v>
      </c>
      <c r="B974" s="27">
        <v>-3.2802500835328501</v>
      </c>
      <c r="C974" s="27">
        <v>2.56465455592275</v>
      </c>
      <c r="D974">
        <v>0</v>
      </c>
      <c r="E974" s="11" t="s">
        <v>1076</v>
      </c>
      <c r="G974" s="27">
        <v>-3.2802498068867818</v>
      </c>
      <c r="H974" s="6">
        <v>0</v>
      </c>
      <c r="I974">
        <v>1</v>
      </c>
      <c r="J974" s="27">
        <v>2.56465389644372</v>
      </c>
      <c r="K974" s="6">
        <v>0</v>
      </c>
      <c r="L974" s="11" t="s">
        <v>9</v>
      </c>
      <c r="S974" s="27">
        <v>-3.2802498068867818</v>
      </c>
      <c r="T974" s="27">
        <v>2.56465389644372</v>
      </c>
      <c r="U974" s="11" t="s">
        <v>1080</v>
      </c>
      <c r="W974" s="30">
        <f t="shared" si="63"/>
        <v>-0.49806886781880166</v>
      </c>
      <c r="X974" s="6">
        <v>0</v>
      </c>
      <c r="Y974">
        <v>1</v>
      </c>
      <c r="Z974" s="29">
        <f t="shared" si="64"/>
        <v>0.53896443720077514</v>
      </c>
      <c r="AA974" s="6">
        <v>0</v>
      </c>
      <c r="AB974" s="11" t="s">
        <v>9</v>
      </c>
      <c r="AI974" s="29">
        <f t="shared" si="65"/>
        <v>-0.49806886781880166</v>
      </c>
      <c r="AJ974" s="29">
        <f t="shared" si="66"/>
        <v>0.53896443720077514</v>
      </c>
      <c r="AK974" s="11" t="s">
        <v>1080</v>
      </c>
    </row>
    <row r="975" spans="1:37" x14ac:dyDescent="0.2">
      <c r="A975">
        <v>0</v>
      </c>
      <c r="B975" s="27">
        <v>-3.2802500757901489</v>
      </c>
      <c r="C975" s="27">
        <v>2.5646545592221699</v>
      </c>
      <c r="D975">
        <v>0</v>
      </c>
      <c r="E975" s="11" t="s">
        <v>1076</v>
      </c>
      <c r="G975" s="27">
        <v>-3.2802498170473426</v>
      </c>
      <c r="H975" s="6">
        <v>0</v>
      </c>
      <c r="I975">
        <v>1</v>
      </c>
      <c r="J975" s="27">
        <v>2.5646539033443299</v>
      </c>
      <c r="K975" s="6">
        <v>0</v>
      </c>
      <c r="L975" s="11" t="s">
        <v>9</v>
      </c>
      <c r="S975" s="27">
        <v>-3.2802498170473426</v>
      </c>
      <c r="T975" s="27">
        <v>2.5646539033443299</v>
      </c>
      <c r="U975" s="11" t="s">
        <v>1080</v>
      </c>
      <c r="W975" s="30">
        <f t="shared" si="63"/>
        <v>-0.49817047342367005</v>
      </c>
      <c r="X975" s="6">
        <v>0</v>
      </c>
      <c r="Y975">
        <v>1</v>
      </c>
      <c r="Z975" s="29">
        <f t="shared" si="64"/>
        <v>0.53903344329955871</v>
      </c>
      <c r="AA975" s="6">
        <v>0</v>
      </c>
      <c r="AB975" s="11" t="s">
        <v>9</v>
      </c>
      <c r="AI975" s="29">
        <f t="shared" si="65"/>
        <v>-0.49817047342367005</v>
      </c>
      <c r="AJ975" s="29">
        <f t="shared" si="66"/>
        <v>0.53903344329955871</v>
      </c>
      <c r="AK975" s="11" t="s">
        <v>1080</v>
      </c>
    </row>
    <row r="976" spans="1:37" x14ac:dyDescent="0.2">
      <c r="A976">
        <v>0</v>
      </c>
      <c r="B976" s="27">
        <v>-3.2802501375435313</v>
      </c>
      <c r="C976" s="27">
        <v>2.5646545686706599</v>
      </c>
      <c r="D976">
        <v>0</v>
      </c>
      <c r="E976" s="11" t="s">
        <v>1076</v>
      </c>
      <c r="G976" s="27">
        <v>-3.2802497975016638</v>
      </c>
      <c r="H976" s="6">
        <v>0</v>
      </c>
      <c r="I976">
        <v>1</v>
      </c>
      <c r="J976" s="27">
        <v>2.5646538944114901</v>
      </c>
      <c r="K976" s="6">
        <v>0</v>
      </c>
      <c r="L976" s="11" t="s">
        <v>9</v>
      </c>
      <c r="S976" s="27">
        <v>-3.2802497975016638</v>
      </c>
      <c r="T976" s="27">
        <v>2.5646538944114901</v>
      </c>
      <c r="U976" s="11" t="s">
        <v>1080</v>
      </c>
      <c r="W976" s="30">
        <f t="shared" si="63"/>
        <v>-0.49797501663852017</v>
      </c>
      <c r="X976" s="6">
        <v>0</v>
      </c>
      <c r="Y976">
        <v>1</v>
      </c>
      <c r="Z976" s="29">
        <f t="shared" si="64"/>
        <v>0.53894411490182392</v>
      </c>
      <c r="AA976" s="6">
        <v>0</v>
      </c>
      <c r="AB976" s="11" t="s">
        <v>9</v>
      </c>
      <c r="AI976" s="29">
        <f t="shared" si="65"/>
        <v>-0.49797501663852017</v>
      </c>
      <c r="AJ976" s="29">
        <f t="shared" si="66"/>
        <v>0.53894411490182392</v>
      </c>
      <c r="AK976" s="11" t="s">
        <v>1080</v>
      </c>
    </row>
    <row r="977" spans="1:37" x14ac:dyDescent="0.2">
      <c r="A977">
        <v>0</v>
      </c>
      <c r="B977" s="27">
        <v>-3.2802502775529279</v>
      </c>
      <c r="C977" s="27">
        <v>2.5646545860936598</v>
      </c>
      <c r="D977">
        <v>0</v>
      </c>
      <c r="E977" s="11" t="s">
        <v>1076</v>
      </c>
      <c r="G977" s="27">
        <v>-3.280249816158193</v>
      </c>
      <c r="H977" s="6">
        <v>0</v>
      </c>
      <c r="I977">
        <v>1</v>
      </c>
      <c r="J977" s="27">
        <v>2.5646539361651</v>
      </c>
      <c r="K977" s="6">
        <v>0</v>
      </c>
      <c r="L977" s="11" t="s">
        <v>9</v>
      </c>
      <c r="S977" s="27">
        <v>-3.280249816158193</v>
      </c>
      <c r="T977" s="27">
        <v>2.5646539361651</v>
      </c>
      <c r="U977" s="11" t="s">
        <v>1080</v>
      </c>
      <c r="W977" s="30">
        <f t="shared" si="63"/>
        <v>-0.49816158192697912</v>
      </c>
      <c r="X977" s="6">
        <v>0</v>
      </c>
      <c r="Y977">
        <v>1</v>
      </c>
      <c r="Z977" s="29">
        <f t="shared" si="64"/>
        <v>0.53936165100094513</v>
      </c>
      <c r="AA977" s="6">
        <v>0</v>
      </c>
      <c r="AB977" s="11" t="s">
        <v>9</v>
      </c>
      <c r="AI977" s="29">
        <f t="shared" si="65"/>
        <v>-0.49816158192697912</v>
      </c>
      <c r="AJ977" s="29">
        <f t="shared" si="66"/>
        <v>0.53936165100094513</v>
      </c>
      <c r="AK977" s="11" t="s">
        <v>1080</v>
      </c>
    </row>
    <row r="978" spans="1:37" x14ac:dyDescent="0.2">
      <c r="A978">
        <v>0</v>
      </c>
      <c r="B978" s="27">
        <v>-3.2802502689169737</v>
      </c>
      <c r="C978" s="27">
        <v>2.5646545984833802</v>
      </c>
      <c r="D978">
        <v>0</v>
      </c>
      <c r="E978" s="11" t="s">
        <v>1076</v>
      </c>
      <c r="G978" s="27">
        <v>-3.2802498294609452</v>
      </c>
      <c r="H978" s="6">
        <v>0</v>
      </c>
      <c r="I978">
        <v>1</v>
      </c>
      <c r="J978" s="27">
        <v>2.56465395359464</v>
      </c>
      <c r="K978" s="6">
        <v>0</v>
      </c>
      <c r="L978" s="11" t="s">
        <v>9</v>
      </c>
      <c r="S978" s="27">
        <v>-3.2802498294609452</v>
      </c>
      <c r="T978" s="27">
        <v>2.56465395359464</v>
      </c>
      <c r="U978" s="11" t="s">
        <v>1080</v>
      </c>
      <c r="W978" s="30">
        <f t="shared" si="63"/>
        <v>-0.49829460945329629</v>
      </c>
      <c r="X978" s="6">
        <v>0</v>
      </c>
      <c r="Y978">
        <v>1</v>
      </c>
      <c r="Z978" s="29">
        <f t="shared" si="64"/>
        <v>0.53953594639824587</v>
      </c>
      <c r="AA978" s="6">
        <v>0</v>
      </c>
      <c r="AB978" s="11" t="s">
        <v>9</v>
      </c>
      <c r="AI978" s="29">
        <f t="shared" si="65"/>
        <v>-0.49829460945329629</v>
      </c>
      <c r="AJ978" s="29">
        <f t="shared" si="66"/>
        <v>0.53953594639824587</v>
      </c>
      <c r="AK978" s="11" t="s">
        <v>1080</v>
      </c>
    </row>
    <row r="979" spans="1:37" x14ac:dyDescent="0.2">
      <c r="A979">
        <v>0</v>
      </c>
      <c r="B979" s="27">
        <v>-3.2802500408723647</v>
      </c>
      <c r="C979" s="27">
        <v>2.56465462376265</v>
      </c>
      <c r="D979">
        <v>0</v>
      </c>
      <c r="E979" s="11" t="s">
        <v>1076</v>
      </c>
      <c r="G979" s="27">
        <v>-3.2802498079066771</v>
      </c>
      <c r="H979" s="6">
        <v>0</v>
      </c>
      <c r="I979">
        <v>1</v>
      </c>
      <c r="J979" s="27">
        <v>2.5646539431679498</v>
      </c>
      <c r="K979" s="6">
        <v>0</v>
      </c>
      <c r="L979" s="11" t="s">
        <v>9</v>
      </c>
      <c r="S979" s="27">
        <v>-3.2802498079066771</v>
      </c>
      <c r="T979" s="27">
        <v>2.5646539431679498</v>
      </c>
      <c r="U979" s="11" t="s">
        <v>1080</v>
      </c>
      <c r="W979" s="30">
        <f t="shared" si="63"/>
        <v>-0.49807906676869607</v>
      </c>
      <c r="X979" s="6">
        <v>0</v>
      </c>
      <c r="Y979">
        <v>1</v>
      </c>
      <c r="Z979" s="29">
        <f t="shared" si="64"/>
        <v>0.53943167949910276</v>
      </c>
      <c r="AA979" s="6">
        <v>0</v>
      </c>
      <c r="AB979" s="11" t="s">
        <v>9</v>
      </c>
      <c r="AI979" s="29">
        <f t="shared" si="65"/>
        <v>-0.49807906676869607</v>
      </c>
      <c r="AJ979" s="29">
        <f t="shared" si="66"/>
        <v>0.53943167949910276</v>
      </c>
      <c r="AK979" s="11" t="s">
        <v>1080</v>
      </c>
    </row>
    <row r="980" spans="1:37" x14ac:dyDescent="0.2">
      <c r="A980">
        <v>0</v>
      </c>
      <c r="B980" s="27">
        <v>-3.2802501447659167</v>
      </c>
      <c r="C980" s="27">
        <v>2.5646546403758101</v>
      </c>
      <c r="D980">
        <v>0</v>
      </c>
      <c r="E980" s="11" t="s">
        <v>1076</v>
      </c>
      <c r="G980" s="27">
        <v>-3.2802497774699471</v>
      </c>
      <c r="H980" s="6">
        <v>0</v>
      </c>
      <c r="I980">
        <v>1</v>
      </c>
      <c r="J980" s="27">
        <v>2.5646538933709202</v>
      </c>
      <c r="K980" s="6">
        <v>0</v>
      </c>
      <c r="L980" s="11" t="s">
        <v>9</v>
      </c>
      <c r="S980" s="27">
        <v>-3.2802497774699471</v>
      </c>
      <c r="T980" s="27">
        <v>2.5646538933709202</v>
      </c>
      <c r="U980" s="11" t="s">
        <v>1080</v>
      </c>
      <c r="W980" s="30">
        <f t="shared" si="63"/>
        <v>-0.49777469947002828</v>
      </c>
      <c r="X980" s="6">
        <v>0</v>
      </c>
      <c r="Y980">
        <v>1</v>
      </c>
      <c r="Z980" s="29">
        <f t="shared" si="64"/>
        <v>0.53893370920195593</v>
      </c>
      <c r="AA980" s="6">
        <v>0</v>
      </c>
      <c r="AB980" s="11" t="s">
        <v>9</v>
      </c>
      <c r="AI980" s="29">
        <f t="shared" si="65"/>
        <v>-0.49777469947002828</v>
      </c>
      <c r="AJ980" s="29">
        <f t="shared" si="66"/>
        <v>0.53893370920195593</v>
      </c>
      <c r="AK980" s="11" t="s">
        <v>1080</v>
      </c>
    </row>
    <row r="981" spans="1:37" x14ac:dyDescent="0.2">
      <c r="A981">
        <v>0</v>
      </c>
      <c r="B981" s="27">
        <v>-3.2802500174396285</v>
      </c>
      <c r="C981" s="27">
        <v>2.5646546454518502</v>
      </c>
      <c r="D981">
        <v>0</v>
      </c>
      <c r="E981" s="11" t="s">
        <v>1076</v>
      </c>
      <c r="G981" s="27">
        <v>-3.2802498258438035</v>
      </c>
      <c r="H981" s="6">
        <v>0</v>
      </c>
      <c r="I981">
        <v>1</v>
      </c>
      <c r="J981" s="27">
        <v>2.5646539443122802</v>
      </c>
      <c r="K981" s="6">
        <v>0</v>
      </c>
      <c r="L981" s="11" t="s">
        <v>9</v>
      </c>
      <c r="S981" s="27">
        <v>-3.2802498258438035</v>
      </c>
      <c r="T981" s="27">
        <v>2.5646539443122802</v>
      </c>
      <c r="U981" s="11" t="s">
        <v>1080</v>
      </c>
      <c r="W981" s="30">
        <f t="shared" si="63"/>
        <v>-0.49825843803409953</v>
      </c>
      <c r="X981" s="6">
        <v>0</v>
      </c>
      <c r="Y981">
        <v>1</v>
      </c>
      <c r="Z981" s="29">
        <f t="shared" si="64"/>
        <v>0.53944312280145823</v>
      </c>
      <c r="AA981" s="6">
        <v>0</v>
      </c>
      <c r="AB981" s="11" t="s">
        <v>9</v>
      </c>
      <c r="AI981" s="29">
        <f t="shared" si="65"/>
        <v>-0.49825843803409953</v>
      </c>
      <c r="AJ981" s="29">
        <f t="shared" si="66"/>
        <v>0.53944312280145823</v>
      </c>
      <c r="AK981" s="11" t="s">
        <v>1080</v>
      </c>
    </row>
    <row r="982" spans="1:37" x14ac:dyDescent="0.2">
      <c r="A982">
        <v>0</v>
      </c>
      <c r="B982" s="27">
        <v>-3.2802501550576353</v>
      </c>
      <c r="C982" s="27">
        <v>2.5646546488587298</v>
      </c>
      <c r="D982">
        <v>0</v>
      </c>
      <c r="E982" s="11" t="s">
        <v>1076</v>
      </c>
      <c r="G982" s="27">
        <v>-3.2802497844989862</v>
      </c>
      <c r="H982" s="6">
        <v>0</v>
      </c>
      <c r="I982">
        <v>1</v>
      </c>
      <c r="J982" s="27">
        <v>2.5646539085538</v>
      </c>
      <c r="K982" s="6">
        <v>0</v>
      </c>
      <c r="L982" s="11" t="s">
        <v>9</v>
      </c>
      <c r="S982" s="27">
        <v>-3.2802497844989862</v>
      </c>
      <c r="T982" s="27">
        <v>2.5646539085538</v>
      </c>
      <c r="U982" s="11" t="s">
        <v>1080</v>
      </c>
      <c r="W982" s="30">
        <f t="shared" si="63"/>
        <v>-0.49784498986264225</v>
      </c>
      <c r="X982" s="6">
        <v>0</v>
      </c>
      <c r="Y982">
        <v>1</v>
      </c>
      <c r="Z982" s="29">
        <f t="shared" si="64"/>
        <v>0.539085537999199</v>
      </c>
      <c r="AA982" s="6">
        <v>0</v>
      </c>
      <c r="AB982" s="11" t="s">
        <v>9</v>
      </c>
      <c r="AI982" s="29">
        <f t="shared" si="65"/>
        <v>-0.49784498986264225</v>
      </c>
      <c r="AJ982" s="29">
        <f t="shared" si="66"/>
        <v>0.539085537999199</v>
      </c>
      <c r="AK982" s="11" t="s">
        <v>1080</v>
      </c>
    </row>
    <row r="983" spans="1:37" x14ac:dyDescent="0.2">
      <c r="A983">
        <v>0</v>
      </c>
      <c r="B983" s="27">
        <v>-3.2802501738935588</v>
      </c>
      <c r="C983" s="27">
        <v>2.56465465955131</v>
      </c>
      <c r="D983">
        <v>0</v>
      </c>
      <c r="E983" s="11" t="s">
        <v>1076</v>
      </c>
      <c r="G983" s="27">
        <v>-3.2802498530968736</v>
      </c>
      <c r="H983" s="6">
        <v>0</v>
      </c>
      <c r="I983">
        <v>1</v>
      </c>
      <c r="J983" s="27">
        <v>2.5646540120406001</v>
      </c>
      <c r="K983" s="6">
        <v>0</v>
      </c>
      <c r="L983" s="11" t="s">
        <v>9</v>
      </c>
      <c r="S983" s="27">
        <v>-3.2802498530968736</v>
      </c>
      <c r="T983" s="27">
        <v>2.5646540120406001</v>
      </c>
      <c r="U983" s="11" t="s">
        <v>1080</v>
      </c>
      <c r="W983" s="30">
        <f t="shared" si="63"/>
        <v>-0.49853096873266622</v>
      </c>
      <c r="X983" s="6">
        <v>0</v>
      </c>
      <c r="Y983">
        <v>1</v>
      </c>
      <c r="Z983" s="29">
        <f t="shared" si="64"/>
        <v>0.54012040599991451</v>
      </c>
      <c r="AA983" s="6">
        <v>0</v>
      </c>
      <c r="AB983" s="11" t="s">
        <v>9</v>
      </c>
      <c r="AI983" s="29">
        <f t="shared" si="65"/>
        <v>-0.49853096873266622</v>
      </c>
      <c r="AJ983" s="29">
        <f t="shared" si="66"/>
        <v>0.54012040599991451</v>
      </c>
      <c r="AK983" s="11" t="s">
        <v>1080</v>
      </c>
    </row>
    <row r="984" spans="1:37" x14ac:dyDescent="0.2">
      <c r="A984">
        <v>0</v>
      </c>
      <c r="B984" s="27">
        <v>-3.2802502235953996</v>
      </c>
      <c r="C984" s="27">
        <v>2.5646546727368502</v>
      </c>
      <c r="D984">
        <v>0</v>
      </c>
      <c r="E984" s="11" t="s">
        <v>1076</v>
      </c>
      <c r="G984" s="27">
        <v>-3.2802498356437351</v>
      </c>
      <c r="H984" s="6">
        <v>0</v>
      </c>
      <c r="I984">
        <v>1</v>
      </c>
      <c r="J984" s="27">
        <v>2.5646539471050098</v>
      </c>
      <c r="K984" s="6">
        <v>0</v>
      </c>
      <c r="L984" s="11" t="s">
        <v>9</v>
      </c>
      <c r="S984" s="27">
        <v>-3.2802498356437351</v>
      </c>
      <c r="T984" s="27">
        <v>2.5646539471050098</v>
      </c>
      <c r="U984" s="11" t="s">
        <v>1080</v>
      </c>
      <c r="W984" s="30">
        <f t="shared" si="63"/>
        <v>-0.49835643735423218</v>
      </c>
      <c r="X984" s="6">
        <v>0</v>
      </c>
      <c r="Y984">
        <v>1</v>
      </c>
      <c r="Z984" s="29">
        <f t="shared" si="64"/>
        <v>0.53947105009865481</v>
      </c>
      <c r="AA984" s="6">
        <v>0</v>
      </c>
      <c r="AB984" s="11" t="s">
        <v>9</v>
      </c>
      <c r="AI984" s="29">
        <f t="shared" si="65"/>
        <v>-0.49835643735423218</v>
      </c>
      <c r="AJ984" s="29">
        <f t="shared" si="66"/>
        <v>0.53947105009865481</v>
      </c>
      <c r="AK984" s="11" t="s">
        <v>1080</v>
      </c>
    </row>
    <row r="985" spans="1:37" x14ac:dyDescent="0.2">
      <c r="A985">
        <v>0</v>
      </c>
      <c r="B985" s="27">
        <v>-3.2802500478328516</v>
      </c>
      <c r="C985" s="27">
        <v>2.5646546885320198</v>
      </c>
      <c r="D985">
        <v>0</v>
      </c>
      <c r="E985" s="11" t="s">
        <v>1076</v>
      </c>
      <c r="G985" s="27">
        <v>-3.2802498193326097</v>
      </c>
      <c r="H985" s="6">
        <v>0</v>
      </c>
      <c r="I985">
        <v>1</v>
      </c>
      <c r="J985" s="27">
        <v>2.5646539280759599</v>
      </c>
      <c r="K985" s="6">
        <v>0</v>
      </c>
      <c r="L985" s="11" t="s">
        <v>9</v>
      </c>
      <c r="S985" s="27">
        <v>-3.2802498193326097</v>
      </c>
      <c r="T985" s="27">
        <v>2.5646539280759599</v>
      </c>
      <c r="U985" s="11" t="s">
        <v>1080</v>
      </c>
      <c r="W985" s="30">
        <f t="shared" si="63"/>
        <v>-0.49819332610059064</v>
      </c>
      <c r="X985" s="6">
        <v>0</v>
      </c>
      <c r="Y985">
        <v>1</v>
      </c>
      <c r="Z985" s="29">
        <f t="shared" si="64"/>
        <v>0.53928075959993294</v>
      </c>
      <c r="AA985" s="6">
        <v>0</v>
      </c>
      <c r="AB985" s="11" t="s">
        <v>9</v>
      </c>
      <c r="AI985" s="29">
        <f t="shared" si="65"/>
        <v>-0.49819332610059064</v>
      </c>
      <c r="AJ985" s="29">
        <f t="shared" si="66"/>
        <v>0.53928075959993294</v>
      </c>
      <c r="AK985" s="11" t="s">
        <v>1080</v>
      </c>
    </row>
    <row r="986" spans="1:37" x14ac:dyDescent="0.2">
      <c r="A986">
        <v>0</v>
      </c>
      <c r="B986" s="27">
        <v>-3.2802502350568479</v>
      </c>
      <c r="C986" s="27">
        <v>2.5646546938690298</v>
      </c>
      <c r="D986">
        <v>0</v>
      </c>
      <c r="E986" s="11" t="s">
        <v>1076</v>
      </c>
      <c r="G986" s="27">
        <v>-3.2802498151719588</v>
      </c>
      <c r="H986" s="6">
        <v>0</v>
      </c>
      <c r="I986">
        <v>1</v>
      </c>
      <c r="J986" s="27">
        <v>2.5646539255518701</v>
      </c>
      <c r="K986" s="6">
        <v>0</v>
      </c>
      <c r="L986" s="11" t="s">
        <v>9</v>
      </c>
      <c r="S986" s="27">
        <v>-3.2802498151719588</v>
      </c>
      <c r="T986" s="27">
        <v>2.5646539255518701</v>
      </c>
      <c r="U986" s="11" t="s">
        <v>1080</v>
      </c>
      <c r="W986" s="30">
        <f t="shared" si="63"/>
        <v>-0.49815171958471183</v>
      </c>
      <c r="X986" s="6">
        <v>0</v>
      </c>
      <c r="Y986">
        <v>1</v>
      </c>
      <c r="Z986" s="29">
        <f t="shared" si="64"/>
        <v>0.53925551870270283</v>
      </c>
      <c r="AA986" s="6">
        <v>0</v>
      </c>
      <c r="AB986" s="11" t="s">
        <v>9</v>
      </c>
      <c r="AI986" s="29">
        <f t="shared" si="65"/>
        <v>-0.49815171958471183</v>
      </c>
      <c r="AJ986" s="29">
        <f t="shared" si="66"/>
        <v>0.53925551870270283</v>
      </c>
      <c r="AK986" s="11" t="s">
        <v>1080</v>
      </c>
    </row>
    <row r="987" spans="1:37" x14ac:dyDescent="0.2">
      <c r="A987">
        <v>0</v>
      </c>
      <c r="B987" s="27">
        <v>-3.2802503004848527</v>
      </c>
      <c r="C987" s="27">
        <v>2.56465469465275</v>
      </c>
      <c r="D987">
        <v>0</v>
      </c>
      <c r="E987" s="11" t="s">
        <v>1076</v>
      </c>
      <c r="G987" s="27">
        <v>-3.2802498113581846</v>
      </c>
      <c r="H987" s="6">
        <v>0</v>
      </c>
      <c r="I987">
        <v>1</v>
      </c>
      <c r="J987" s="27">
        <v>2.564653902771</v>
      </c>
      <c r="K987" s="6">
        <v>0</v>
      </c>
      <c r="L987" s="11" t="s">
        <v>9</v>
      </c>
      <c r="S987" s="27">
        <v>-3.2802498113581846</v>
      </c>
      <c r="T987" s="27">
        <v>2.564653902771</v>
      </c>
      <c r="U987" s="11" t="s">
        <v>1080</v>
      </c>
      <c r="W987" s="30">
        <f t="shared" si="63"/>
        <v>-0.49811358184524579</v>
      </c>
      <c r="X987" s="6">
        <v>0</v>
      </c>
      <c r="Y987">
        <v>1</v>
      </c>
      <c r="Z987" s="29">
        <f t="shared" si="64"/>
        <v>0.53902771000139182</v>
      </c>
      <c r="AA987" s="6">
        <v>0</v>
      </c>
      <c r="AB987" s="11" t="s">
        <v>9</v>
      </c>
      <c r="AI987" s="29">
        <f t="shared" si="65"/>
        <v>-0.49811358184524579</v>
      </c>
      <c r="AJ987" s="29">
        <f t="shared" si="66"/>
        <v>0.53902771000139182</v>
      </c>
      <c r="AK987" s="11" t="s">
        <v>1080</v>
      </c>
    </row>
    <row r="988" spans="1:37" x14ac:dyDescent="0.2">
      <c r="A988">
        <v>0</v>
      </c>
      <c r="B988" s="27">
        <v>-3.2802502310868729</v>
      </c>
      <c r="C988" s="27">
        <v>2.56465470931143</v>
      </c>
      <c r="D988">
        <v>0</v>
      </c>
      <c r="E988" s="11" t="s">
        <v>1076</v>
      </c>
      <c r="G988" s="27">
        <v>-3.2802498101796296</v>
      </c>
      <c r="H988" s="6">
        <v>0</v>
      </c>
      <c r="I988">
        <v>1</v>
      </c>
      <c r="J988" s="27">
        <v>2.5646539149246399</v>
      </c>
      <c r="K988" s="6">
        <v>0</v>
      </c>
      <c r="L988" s="11" t="s">
        <v>9</v>
      </c>
      <c r="S988" s="27">
        <v>-3.2802498101796296</v>
      </c>
      <c r="T988" s="27">
        <v>2.5646539149246399</v>
      </c>
      <c r="U988" s="11" t="s">
        <v>1080</v>
      </c>
      <c r="W988" s="30">
        <f t="shared" si="63"/>
        <v>-0.49810179629275808</v>
      </c>
      <c r="X988" s="6">
        <v>0</v>
      </c>
      <c r="Y988">
        <v>1</v>
      </c>
      <c r="Z988" s="29">
        <f t="shared" si="64"/>
        <v>0.53914924640048412</v>
      </c>
      <c r="AA988" s="6">
        <v>0</v>
      </c>
      <c r="AB988" s="11" t="s">
        <v>9</v>
      </c>
      <c r="AI988" s="29">
        <f t="shared" si="65"/>
        <v>-0.49810179629275808</v>
      </c>
      <c r="AJ988" s="29">
        <f t="shared" si="66"/>
        <v>0.53914924640048412</v>
      </c>
      <c r="AK988" s="11" t="s">
        <v>1080</v>
      </c>
    </row>
    <row r="989" spans="1:37" x14ac:dyDescent="0.2">
      <c r="A989">
        <v>0</v>
      </c>
      <c r="B989" s="27">
        <v>-3.2802502525397537</v>
      </c>
      <c r="C989" s="27">
        <v>2.5646547253275198</v>
      </c>
      <c r="D989">
        <v>0</v>
      </c>
      <c r="E989" s="11" t="s">
        <v>1076</v>
      </c>
      <c r="G989" s="27">
        <v>-3.2802498394447874</v>
      </c>
      <c r="H989" s="6">
        <v>0</v>
      </c>
      <c r="I989">
        <v>1</v>
      </c>
      <c r="J989" s="27">
        <v>2.5646539672232498</v>
      </c>
      <c r="K989" s="6">
        <v>0</v>
      </c>
      <c r="L989" s="11" t="s">
        <v>9</v>
      </c>
      <c r="S989" s="27">
        <v>-3.2802498394447874</v>
      </c>
      <c r="T989" s="27">
        <v>2.5646539672232498</v>
      </c>
      <c r="U989" s="11" t="s">
        <v>1080</v>
      </c>
      <c r="W989" s="30">
        <f t="shared" si="63"/>
        <v>-0.49839444787357934</v>
      </c>
      <c r="X989" s="6">
        <v>0</v>
      </c>
      <c r="Y989">
        <v>1</v>
      </c>
      <c r="Z989" s="29">
        <f t="shared" si="64"/>
        <v>0.53967223249856033</v>
      </c>
      <c r="AA989" s="6">
        <v>0</v>
      </c>
      <c r="AB989" s="11" t="s">
        <v>9</v>
      </c>
      <c r="AI989" s="29">
        <f t="shared" si="65"/>
        <v>-0.49839444787357934</v>
      </c>
      <c r="AJ989" s="29">
        <f t="shared" si="66"/>
        <v>0.53967223249856033</v>
      </c>
      <c r="AK989" s="11" t="s">
        <v>1080</v>
      </c>
    </row>
    <row r="990" spans="1:37" x14ac:dyDescent="0.2">
      <c r="A990">
        <v>0</v>
      </c>
      <c r="B990" s="27">
        <v>-3.2802503175671114</v>
      </c>
      <c r="C990" s="27">
        <v>2.56465474597666</v>
      </c>
      <c r="D990">
        <v>0</v>
      </c>
      <c r="E990" s="11" t="s">
        <v>1076</v>
      </c>
      <c r="G990" s="27">
        <v>-3.280249832743531</v>
      </c>
      <c r="H990" s="6">
        <v>0</v>
      </c>
      <c r="I990">
        <v>1</v>
      </c>
      <c r="J990" s="27">
        <v>2.5646539588996502</v>
      </c>
      <c r="K990" s="6">
        <v>0</v>
      </c>
      <c r="L990" s="11" t="s">
        <v>9</v>
      </c>
      <c r="S990" s="27">
        <v>-3.280249832743531</v>
      </c>
      <c r="T990" s="27">
        <v>2.5646539588996502</v>
      </c>
      <c r="U990" s="11" t="s">
        <v>1080</v>
      </c>
      <c r="W990" s="30">
        <f t="shared" si="63"/>
        <v>-0.49832743530714652</v>
      </c>
      <c r="X990" s="6">
        <v>0</v>
      </c>
      <c r="Y990">
        <v>1</v>
      </c>
      <c r="Z990" s="29">
        <f t="shared" si="64"/>
        <v>0.5395889965002425</v>
      </c>
      <c r="AA990" s="6">
        <v>0</v>
      </c>
      <c r="AB990" s="11" t="s">
        <v>9</v>
      </c>
      <c r="AI990" s="29">
        <f t="shared" si="65"/>
        <v>-0.49832743530714652</v>
      </c>
      <c r="AJ990" s="29">
        <f t="shared" si="66"/>
        <v>0.5395889965002425</v>
      </c>
      <c r="AK990" s="11" t="s">
        <v>1080</v>
      </c>
    </row>
    <row r="991" spans="1:37" x14ac:dyDescent="0.2">
      <c r="A991">
        <v>0</v>
      </c>
      <c r="B991" s="27">
        <v>-3.2802504017372431</v>
      </c>
      <c r="C991" s="27">
        <v>2.5646547468894298</v>
      </c>
      <c r="D991">
        <v>0</v>
      </c>
      <c r="E991" s="11" t="s">
        <v>1076</v>
      </c>
      <c r="G991" s="27">
        <v>-3.2802497971361091</v>
      </c>
      <c r="H991" s="6">
        <v>0</v>
      </c>
      <c r="I991">
        <v>1</v>
      </c>
      <c r="J991" s="27">
        <v>2.5646539056436501</v>
      </c>
      <c r="K991" s="6">
        <v>0</v>
      </c>
      <c r="L991" s="11" t="s">
        <v>9</v>
      </c>
      <c r="S991" s="27">
        <v>-3.2802497971361091</v>
      </c>
      <c r="T991" s="27">
        <v>2.5646539056436501</v>
      </c>
      <c r="U991" s="11" t="s">
        <v>1080</v>
      </c>
      <c r="W991" s="30">
        <f t="shared" si="63"/>
        <v>-0.49797136108827544</v>
      </c>
      <c r="X991" s="6">
        <v>0</v>
      </c>
      <c r="Y991">
        <v>1</v>
      </c>
      <c r="Z991" s="29">
        <f t="shared" si="64"/>
        <v>0.53905643650068669</v>
      </c>
      <c r="AA991" s="6">
        <v>0</v>
      </c>
      <c r="AB991" s="11" t="s">
        <v>9</v>
      </c>
      <c r="AI991" s="29">
        <f t="shared" si="65"/>
        <v>-0.49797136108827544</v>
      </c>
      <c r="AJ991" s="29">
        <f t="shared" si="66"/>
        <v>0.53905643650068669</v>
      </c>
      <c r="AK991" s="11" t="s">
        <v>1080</v>
      </c>
    </row>
    <row r="992" spans="1:37" x14ac:dyDescent="0.2">
      <c r="A992">
        <v>0</v>
      </c>
      <c r="B992" s="27">
        <v>-3.280250278088841</v>
      </c>
      <c r="C992" s="27">
        <v>2.5646547491742901</v>
      </c>
      <c r="D992">
        <v>0</v>
      </c>
      <c r="E992" s="11" t="s">
        <v>1076</v>
      </c>
      <c r="G992" s="27">
        <v>-3.2802497863618489</v>
      </c>
      <c r="H992" s="6">
        <v>0</v>
      </c>
      <c r="I992">
        <v>1</v>
      </c>
      <c r="J992" s="27">
        <v>2.5646538983668998</v>
      </c>
      <c r="K992" s="6">
        <v>0</v>
      </c>
      <c r="L992" s="11" t="s">
        <v>9</v>
      </c>
      <c r="S992" s="27">
        <v>-3.2802497863618489</v>
      </c>
      <c r="T992" s="27">
        <v>2.5646538983668998</v>
      </c>
      <c r="U992" s="11" t="s">
        <v>1080</v>
      </c>
      <c r="W992" s="30">
        <f t="shared" si="63"/>
        <v>-0.49786361848964589</v>
      </c>
      <c r="X992" s="6">
        <v>0</v>
      </c>
      <c r="Y992">
        <v>1</v>
      </c>
      <c r="Z992" s="29">
        <f t="shared" si="64"/>
        <v>0.53898366899738903</v>
      </c>
      <c r="AA992" s="6">
        <v>0</v>
      </c>
      <c r="AB992" s="11" t="s">
        <v>9</v>
      </c>
      <c r="AI992" s="29">
        <f t="shared" si="65"/>
        <v>-0.49786361848964589</v>
      </c>
      <c r="AJ992" s="29">
        <f t="shared" si="66"/>
        <v>0.53898366899738903</v>
      </c>
      <c r="AK992" s="11" t="s">
        <v>1080</v>
      </c>
    </row>
    <row r="993" spans="1:37" x14ac:dyDescent="0.2">
      <c r="A993">
        <v>0</v>
      </c>
      <c r="B993" s="27">
        <v>-3.2802502549531032</v>
      </c>
      <c r="C993" s="27">
        <v>2.5646547774011301</v>
      </c>
      <c r="D993">
        <v>0</v>
      </c>
      <c r="E993" s="11" t="s">
        <v>1076</v>
      </c>
      <c r="G993" s="27">
        <v>-3.2802498431990386</v>
      </c>
      <c r="H993" s="6">
        <v>0</v>
      </c>
      <c r="I993">
        <v>1</v>
      </c>
      <c r="J993" s="27">
        <v>2.5646539505625698</v>
      </c>
      <c r="K993" s="6">
        <v>0</v>
      </c>
      <c r="L993" s="11" t="s">
        <v>9</v>
      </c>
      <c r="S993" s="27">
        <v>-3.2802498431990386</v>
      </c>
      <c r="T993" s="27">
        <v>2.5646539505625698</v>
      </c>
      <c r="U993" s="11" t="s">
        <v>1080</v>
      </c>
      <c r="W993" s="30">
        <f t="shared" si="63"/>
        <v>-0.49843199038878083</v>
      </c>
      <c r="X993" s="6">
        <v>0</v>
      </c>
      <c r="Y993">
        <v>1</v>
      </c>
      <c r="Z993" s="29">
        <f t="shared" si="64"/>
        <v>0.53950562569661997</v>
      </c>
      <c r="AA993" s="6">
        <v>0</v>
      </c>
      <c r="AB993" s="11" t="s">
        <v>9</v>
      </c>
      <c r="AI993" s="29">
        <f t="shared" si="65"/>
        <v>-0.49843199038878083</v>
      </c>
      <c r="AJ993" s="29">
        <f t="shared" si="66"/>
        <v>0.53950562569661997</v>
      </c>
      <c r="AK993" s="11" t="s">
        <v>1080</v>
      </c>
    </row>
    <row r="994" spans="1:37" x14ac:dyDescent="0.2">
      <c r="A994">
        <v>0</v>
      </c>
      <c r="B994" s="27">
        <v>-3.2802503179113165</v>
      </c>
      <c r="C994" s="27">
        <v>2.5646547917379898</v>
      </c>
      <c r="D994">
        <v>0</v>
      </c>
      <c r="E994" s="11" t="s">
        <v>1076</v>
      </c>
      <c r="G994" s="27">
        <v>-3.2802498026559381</v>
      </c>
      <c r="H994" s="6">
        <v>0</v>
      </c>
      <c r="I994">
        <v>1</v>
      </c>
      <c r="J994" s="27">
        <v>2.5646539122115999</v>
      </c>
      <c r="K994" s="6">
        <v>0</v>
      </c>
      <c r="L994" s="11" t="s">
        <v>9</v>
      </c>
      <c r="S994" s="27">
        <v>-3.2802498026559381</v>
      </c>
      <c r="T994" s="27">
        <v>2.5646539122115999</v>
      </c>
      <c r="U994" s="11" t="s">
        <v>1080</v>
      </c>
      <c r="W994" s="30">
        <f t="shared" si="63"/>
        <v>-0.49802655938401585</v>
      </c>
      <c r="X994" s="6">
        <v>0</v>
      </c>
      <c r="Y994">
        <v>1</v>
      </c>
      <c r="Z994" s="29">
        <f t="shared" si="64"/>
        <v>0.53912211599890725</v>
      </c>
      <c r="AA994" s="6">
        <v>0</v>
      </c>
      <c r="AB994" s="11" t="s">
        <v>9</v>
      </c>
      <c r="AI994" s="29">
        <f t="shared" si="65"/>
        <v>-0.49802655938401585</v>
      </c>
      <c r="AJ994" s="29">
        <f t="shared" si="66"/>
        <v>0.53912211599890725</v>
      </c>
      <c r="AK994" s="11" t="s">
        <v>1080</v>
      </c>
    </row>
    <row r="995" spans="1:37" x14ac:dyDescent="0.2">
      <c r="A995">
        <v>0</v>
      </c>
      <c r="B995" s="27">
        <v>-3.2802502396066551</v>
      </c>
      <c r="C995" s="27">
        <v>2.5646548000706701</v>
      </c>
      <c r="D995">
        <v>0</v>
      </c>
      <c r="E995" s="11" t="s">
        <v>1076</v>
      </c>
      <c r="G995" s="27">
        <v>-3.2802498325269926</v>
      </c>
      <c r="H995" s="6">
        <v>0</v>
      </c>
      <c r="I995">
        <v>1</v>
      </c>
      <c r="J995" s="27">
        <v>2.5646539505154302</v>
      </c>
      <c r="K995" s="6">
        <v>0</v>
      </c>
      <c r="L995" s="11" t="s">
        <v>9</v>
      </c>
      <c r="S995" s="27">
        <v>-3.2802498325269926</v>
      </c>
      <c r="T995" s="27">
        <v>2.5646539505154302</v>
      </c>
      <c r="U995" s="11" t="s">
        <v>1080</v>
      </c>
      <c r="W995" s="30">
        <f t="shared" si="63"/>
        <v>-0.49832526992395287</v>
      </c>
      <c r="X995" s="6">
        <v>0</v>
      </c>
      <c r="Y995">
        <v>1</v>
      </c>
      <c r="Z995" s="29">
        <f t="shared" si="64"/>
        <v>0.53950515430187806</v>
      </c>
      <c r="AA995" s="6">
        <v>0</v>
      </c>
      <c r="AB995" s="11" t="s">
        <v>9</v>
      </c>
      <c r="AI995" s="29">
        <f t="shared" si="65"/>
        <v>-0.49832526992395287</v>
      </c>
      <c r="AJ995" s="29">
        <f t="shared" si="66"/>
        <v>0.53950515430187806</v>
      </c>
      <c r="AK995" s="11" t="s">
        <v>1080</v>
      </c>
    </row>
    <row r="996" spans="1:37" x14ac:dyDescent="0.2">
      <c r="A996">
        <v>0</v>
      </c>
      <c r="B996" s="27">
        <v>-3.2802504139322592</v>
      </c>
      <c r="C996" s="27">
        <v>2.5646548002764198</v>
      </c>
      <c r="D996">
        <v>0</v>
      </c>
      <c r="E996" s="11" t="s">
        <v>1076</v>
      </c>
      <c r="G996" s="27">
        <v>-3.2802498085076546</v>
      </c>
      <c r="H996" s="6">
        <v>0</v>
      </c>
      <c r="I996">
        <v>1</v>
      </c>
      <c r="J996" s="27">
        <v>2.5646539209418999</v>
      </c>
      <c r="K996" s="6">
        <v>0</v>
      </c>
      <c r="L996" s="11" t="s">
        <v>9</v>
      </c>
      <c r="S996" s="27">
        <v>-3.2802498085076546</v>
      </c>
      <c r="T996" s="27">
        <v>2.5646539209418999</v>
      </c>
      <c r="U996" s="11" t="s">
        <v>1080</v>
      </c>
      <c r="W996" s="30">
        <f t="shared" si="63"/>
        <v>-0.49808507654233836</v>
      </c>
      <c r="X996" s="6">
        <v>0</v>
      </c>
      <c r="Y996">
        <v>1</v>
      </c>
      <c r="Z996" s="29">
        <f t="shared" si="64"/>
        <v>0.53920941899923491</v>
      </c>
      <c r="AA996" s="6">
        <v>0</v>
      </c>
      <c r="AB996" s="11" t="s">
        <v>9</v>
      </c>
      <c r="AI996" s="29">
        <f t="shared" si="65"/>
        <v>-0.49808507654233836</v>
      </c>
      <c r="AJ996" s="29">
        <f t="shared" si="66"/>
        <v>0.53920941899923491</v>
      </c>
      <c r="AK996" s="11" t="s">
        <v>1080</v>
      </c>
    </row>
    <row r="997" spans="1:37" x14ac:dyDescent="0.2">
      <c r="A997">
        <v>0</v>
      </c>
      <c r="B997" s="27">
        <v>-3.280250400900639</v>
      </c>
      <c r="C997" s="27">
        <v>2.5646548056683902</v>
      </c>
      <c r="D997">
        <v>0</v>
      </c>
      <c r="E997" s="11" t="s">
        <v>1076</v>
      </c>
      <c r="G997" s="27">
        <v>-3.2802498706243211</v>
      </c>
      <c r="H997" s="6">
        <v>0</v>
      </c>
      <c r="I997">
        <v>1</v>
      </c>
      <c r="J997" s="27">
        <v>2.5646539964055899</v>
      </c>
      <c r="K997" s="6">
        <v>0</v>
      </c>
      <c r="L997" s="11" t="s">
        <v>9</v>
      </c>
      <c r="S997" s="27">
        <v>-3.2802498706243211</v>
      </c>
      <c r="T997" s="27">
        <v>2.5646539964055899</v>
      </c>
      <c r="U997" s="11" t="s">
        <v>1080</v>
      </c>
      <c r="W997" s="30">
        <f t="shared" si="63"/>
        <v>-0.49870624321192736</v>
      </c>
      <c r="X997" s="6">
        <v>0</v>
      </c>
      <c r="Y997">
        <v>1</v>
      </c>
      <c r="Z997" s="29">
        <f t="shared" si="64"/>
        <v>0.53996405589714414</v>
      </c>
      <c r="AA997" s="6">
        <v>0</v>
      </c>
      <c r="AB997" s="11" t="s">
        <v>9</v>
      </c>
      <c r="AI997" s="29">
        <f t="shared" si="65"/>
        <v>-0.49870624321192736</v>
      </c>
      <c r="AJ997" s="29">
        <f t="shared" si="66"/>
        <v>0.53996405589714414</v>
      </c>
      <c r="AK997" s="11" t="s">
        <v>1080</v>
      </c>
    </row>
    <row r="998" spans="1:37" x14ac:dyDescent="0.2">
      <c r="A998">
        <v>0</v>
      </c>
      <c r="B998" s="27">
        <v>-3.2802503607711042</v>
      </c>
      <c r="C998" s="27">
        <v>2.5646548105694702</v>
      </c>
      <c r="D998">
        <v>0</v>
      </c>
      <c r="E998" s="11" t="s">
        <v>1076</v>
      </c>
      <c r="G998" s="27">
        <v>-3.2802498209680531</v>
      </c>
      <c r="H998" s="6">
        <v>0</v>
      </c>
      <c r="I998">
        <v>1</v>
      </c>
      <c r="J998" s="27">
        <v>2.5646539409885798</v>
      </c>
      <c r="K998" s="6">
        <v>0</v>
      </c>
      <c r="L998" s="11" t="s">
        <v>9</v>
      </c>
      <c r="S998" s="27">
        <v>-3.2802498209680531</v>
      </c>
      <c r="T998" s="27">
        <v>2.5646539409885798</v>
      </c>
      <c r="U998" s="11" t="s">
        <v>1080</v>
      </c>
      <c r="W998" s="30">
        <f t="shared" si="63"/>
        <v>-0.49820968053245451</v>
      </c>
      <c r="X998" s="6">
        <v>0</v>
      </c>
      <c r="Y998">
        <v>1</v>
      </c>
      <c r="Z998" s="29">
        <f t="shared" si="64"/>
        <v>0.53940988579779514</v>
      </c>
      <c r="AA998" s="6">
        <v>0</v>
      </c>
      <c r="AB998" s="11" t="s">
        <v>9</v>
      </c>
      <c r="AI998" s="29">
        <f t="shared" si="65"/>
        <v>-0.49820968053245451</v>
      </c>
      <c r="AJ998" s="29">
        <f t="shared" si="66"/>
        <v>0.53940988579779514</v>
      </c>
      <c r="AK998" s="11" t="s">
        <v>1080</v>
      </c>
    </row>
    <row r="999" spans="1:37" x14ac:dyDescent="0.2">
      <c r="A999">
        <v>0</v>
      </c>
      <c r="B999" s="27">
        <v>-3.2802501249380125</v>
      </c>
      <c r="C999" s="27">
        <v>2.5646548140269698</v>
      </c>
      <c r="D999">
        <v>0</v>
      </c>
      <c r="E999" s="11" t="s">
        <v>1076</v>
      </c>
      <c r="G999" s="27">
        <v>-3.2802498190148803</v>
      </c>
      <c r="H999" s="6">
        <v>0</v>
      </c>
      <c r="I999">
        <v>1</v>
      </c>
      <c r="J999" s="27">
        <v>2.5646539290789598</v>
      </c>
      <c r="K999" s="6">
        <v>0</v>
      </c>
      <c r="L999" s="11" t="s">
        <v>9</v>
      </c>
      <c r="S999" s="27">
        <v>-3.2802498190148803</v>
      </c>
      <c r="T999" s="27">
        <v>2.5646539290789598</v>
      </c>
      <c r="U999" s="11" t="s">
        <v>1080</v>
      </c>
      <c r="W999" s="30">
        <f t="shared" si="63"/>
        <v>-0.49819014880631585</v>
      </c>
      <c r="X999" s="6">
        <v>0</v>
      </c>
      <c r="Y999">
        <v>1</v>
      </c>
      <c r="Z999" s="29">
        <f t="shared" si="64"/>
        <v>0.53929078959845356</v>
      </c>
      <c r="AA999" s="6">
        <v>0</v>
      </c>
      <c r="AB999" s="11" t="s">
        <v>9</v>
      </c>
      <c r="AI999" s="29">
        <f t="shared" si="65"/>
        <v>-0.49819014880631585</v>
      </c>
      <c r="AJ999" s="29">
        <f t="shared" si="66"/>
        <v>0.53929078959845356</v>
      </c>
      <c r="AK999" s="11" t="s">
        <v>1080</v>
      </c>
    </row>
    <row r="1000" spans="1:37" x14ac:dyDescent="0.2">
      <c r="A1000">
        <v>0</v>
      </c>
      <c r="B1000" s="27">
        <v>-3.2802505052890711</v>
      </c>
      <c r="C1000" s="27">
        <v>2.5646548158865201</v>
      </c>
      <c r="D1000">
        <v>0</v>
      </c>
      <c r="E1000" s="11" t="s">
        <v>1076</v>
      </c>
      <c r="G1000" s="27">
        <v>-3.2802497864410745</v>
      </c>
      <c r="H1000" s="6">
        <v>0</v>
      </c>
      <c r="I1000">
        <v>1</v>
      </c>
      <c r="J1000" s="27">
        <v>2.5646538903234801</v>
      </c>
      <c r="K1000" s="6">
        <v>0</v>
      </c>
      <c r="L1000" s="11" t="s">
        <v>9</v>
      </c>
      <c r="S1000" s="27">
        <v>-3.2802497864410745</v>
      </c>
      <c r="T1000" s="27">
        <v>2.5646538903234801</v>
      </c>
      <c r="U1000" s="11" t="s">
        <v>1080</v>
      </c>
      <c r="W1000" s="30">
        <f t="shared" si="63"/>
        <v>-0.49786441074684262</v>
      </c>
      <c r="X1000" s="6">
        <v>0</v>
      </c>
      <c r="Y1000">
        <v>1</v>
      </c>
      <c r="Z1000" s="29">
        <f t="shared" si="64"/>
        <v>0.5389032348030014</v>
      </c>
      <c r="AA1000" s="6">
        <v>0</v>
      </c>
      <c r="AB1000" s="11" t="s">
        <v>9</v>
      </c>
      <c r="AI1000" s="29">
        <f t="shared" si="65"/>
        <v>-0.49786441074684262</v>
      </c>
      <c r="AJ1000" s="29">
        <f t="shared" si="66"/>
        <v>0.5389032348030014</v>
      </c>
      <c r="AK1000" s="11" t="s">
        <v>1080</v>
      </c>
    </row>
    <row r="1001" spans="1:37" x14ac:dyDescent="0.2">
      <c r="A1001">
        <v>0</v>
      </c>
      <c r="B1001" s="27">
        <v>-3.280250092182758</v>
      </c>
      <c r="C1001" s="27">
        <v>2.5646548586682099</v>
      </c>
      <c r="D1001">
        <v>0</v>
      </c>
      <c r="E1001" s="11" t="s">
        <v>1076</v>
      </c>
      <c r="G1001" s="27">
        <v>-3.2802497879734802</v>
      </c>
      <c r="H1001" s="6">
        <v>0</v>
      </c>
      <c r="I1001">
        <v>1</v>
      </c>
      <c r="J1001" s="27">
        <v>2.5646538988468399</v>
      </c>
      <c r="K1001" s="6">
        <v>0</v>
      </c>
      <c r="L1001" s="11" t="s">
        <v>9</v>
      </c>
      <c r="S1001" s="27">
        <v>-3.2802497879734802</v>
      </c>
      <c r="T1001" s="27">
        <v>2.5646538988468399</v>
      </c>
      <c r="U1001" s="11" t="s">
        <v>1080</v>
      </c>
      <c r="W1001" s="30">
        <f t="shared" si="63"/>
        <v>-0.49787973480124492</v>
      </c>
      <c r="X1001" s="6">
        <v>0</v>
      </c>
      <c r="Y1001">
        <v>1</v>
      </c>
      <c r="Z1001" s="29">
        <f t="shared" si="64"/>
        <v>0.53898846840093029</v>
      </c>
      <c r="AA1001" s="6">
        <v>0</v>
      </c>
      <c r="AB1001" s="11" t="s">
        <v>9</v>
      </c>
      <c r="AI1001" s="29">
        <f t="shared" si="65"/>
        <v>-0.49787973480124492</v>
      </c>
      <c r="AJ1001" s="29">
        <f t="shared" si="66"/>
        <v>0.53898846840093029</v>
      </c>
      <c r="AK1001" s="11" t="s">
        <v>1080</v>
      </c>
    </row>
  </sheetData>
  <sortState ref="A2:E1001">
    <sortCondition ref="C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59"/>
  <sheetViews>
    <sheetView topLeftCell="A18" zoomScale="80" zoomScaleNormal="80" workbookViewId="0">
      <selection activeCell="C21" sqref="C21"/>
    </sheetView>
  </sheetViews>
  <sheetFormatPr defaultRowHeight="12.75" x14ac:dyDescent="0.2"/>
  <cols>
    <col min="4" max="4" width="10.28515625" bestFit="1" customWidth="1"/>
  </cols>
  <sheetData>
    <row r="2" spans="11:15" x14ac:dyDescent="0.2">
      <c r="K2" t="s">
        <v>24</v>
      </c>
      <c r="L2" s="11" t="s">
        <v>1103</v>
      </c>
    </row>
    <row r="3" spans="11:15" x14ac:dyDescent="0.2">
      <c r="K3" t="s">
        <v>25</v>
      </c>
      <c r="L3">
        <v>-0.276453</v>
      </c>
    </row>
    <row r="4" spans="11:15" x14ac:dyDescent="0.2">
      <c r="K4" t="s">
        <v>26</v>
      </c>
      <c r="L4">
        <v>-58.588839</v>
      </c>
    </row>
    <row r="5" spans="11:15" x14ac:dyDescent="0.2">
      <c r="K5" t="s">
        <v>27</v>
      </c>
      <c r="L5">
        <v>0</v>
      </c>
    </row>
    <row r="6" spans="11:15" x14ac:dyDescent="0.2">
      <c r="K6" t="s">
        <v>28</v>
      </c>
      <c r="L6">
        <v>8.7299999999999997E-4</v>
      </c>
    </row>
    <row r="7" spans="11:15" x14ac:dyDescent="0.2">
      <c r="K7" t="s">
        <v>45</v>
      </c>
      <c r="L7">
        <v>8.7299999999999997E-4</v>
      </c>
    </row>
    <row r="8" spans="11:15" x14ac:dyDescent="0.2">
      <c r="K8" t="s">
        <v>46</v>
      </c>
      <c r="L8">
        <v>0</v>
      </c>
    </row>
    <row r="9" spans="11:15" x14ac:dyDescent="0.2">
      <c r="K9" t="s">
        <v>47</v>
      </c>
      <c r="L9">
        <v>0</v>
      </c>
    </row>
    <row r="10" spans="11:15" x14ac:dyDescent="0.2">
      <c r="K10" t="s">
        <v>48</v>
      </c>
      <c r="L10">
        <v>0</v>
      </c>
    </row>
    <row r="11" spans="11:15" x14ac:dyDescent="0.2">
      <c r="L11">
        <v>0</v>
      </c>
    </row>
    <row r="12" spans="11:15" x14ac:dyDescent="0.2">
      <c r="K12" t="s">
        <v>29</v>
      </c>
    </row>
    <row r="14" spans="11:15" x14ac:dyDescent="0.2">
      <c r="K14" t="s">
        <v>30</v>
      </c>
      <c r="N14" t="s">
        <v>1096</v>
      </c>
      <c r="O14">
        <v>0.72378801696114359</v>
      </c>
    </row>
    <row r="15" spans="11:15" x14ac:dyDescent="0.2">
      <c r="L15">
        <v>13087.009357000001</v>
      </c>
    </row>
    <row r="19" spans="2:17" x14ac:dyDescent="0.2">
      <c r="C19" s="11" t="s">
        <v>1102</v>
      </c>
      <c r="D19" s="11" t="s">
        <v>1103</v>
      </c>
      <c r="E19" s="11" t="s">
        <v>1104</v>
      </c>
      <c r="F19" s="4" t="s">
        <v>1105</v>
      </c>
      <c r="G19" s="4" t="s">
        <v>1106</v>
      </c>
      <c r="H19" s="4" t="s">
        <v>1107</v>
      </c>
      <c r="I19" s="4" t="s">
        <v>1108</v>
      </c>
      <c r="J19" s="4" t="s">
        <v>1109</v>
      </c>
      <c r="K19" s="4" t="s">
        <v>1110</v>
      </c>
      <c r="L19" s="4" t="s">
        <v>1111</v>
      </c>
      <c r="M19" s="4" t="s">
        <v>1112</v>
      </c>
      <c r="N19" s="4" t="s">
        <v>1113</v>
      </c>
      <c r="O19" s="4" t="s">
        <v>1114</v>
      </c>
    </row>
    <row r="20" spans="2:17" x14ac:dyDescent="0.2">
      <c r="B20" t="s">
        <v>24</v>
      </c>
      <c r="C20">
        <f>-0.095527</f>
        <v>-9.5527000000000001E-2</v>
      </c>
      <c r="D20">
        <v>-0.21760499999999999</v>
      </c>
      <c r="E20">
        <v>-0.36314800000000003</v>
      </c>
    </row>
    <row r="21" spans="2:17" x14ac:dyDescent="0.2">
      <c r="B21" t="s">
        <v>25</v>
      </c>
      <c r="C21">
        <v>-51.880001999999998</v>
      </c>
      <c r="D21">
        <v>-56.649568000000002</v>
      </c>
      <c r="E21">
        <v>-61.100566000000001</v>
      </c>
      <c r="F21">
        <f>POWER(TAN(PI()/4-ABS($C$21-$D$21)/2*PI()/180),2)</f>
        <v>0.84646884644138976</v>
      </c>
      <c r="G21">
        <f>POWER(TAN(PI()/4-ABS($D$21-$E$21)/2*PI()/180),2)</f>
        <v>0.85596512194628038</v>
      </c>
      <c r="H21">
        <f>POWER(TAN(PI()/4-ABS($C$21-$E$21)/2*PI()/180),2)</f>
        <v>0.72378801696114359</v>
      </c>
      <c r="I21" s="4">
        <f>POWER(10,D26)</f>
        <v>0.6581501733179197</v>
      </c>
      <c r="J21">
        <f>180/PI()*ATAN($I$21*TAN($C$21*PI()/180))</f>
        <v>-39.988812587617225</v>
      </c>
      <c r="K21">
        <f>180/PI()*ATAN($I$21*TAN($D$21*PI()/180))</f>
        <v>-45.000531908174537</v>
      </c>
      <c r="L21">
        <f>180/PI()*ATAN($I$21*TAN($E$21*PI()/180))</f>
        <v>-50.012099346251048</v>
      </c>
      <c r="M21">
        <f>POWER(TAN(PI()/4-ABS($J$21-$K$21)/2*PI()/180),2)</f>
        <v>0.83931808560564714</v>
      </c>
      <c r="N21">
        <f>POWER(TAN(PI()/4-ABS($K$21-$L$21)/2*PI()/180),2)</f>
        <v>0.83932255250623078</v>
      </c>
      <c r="O21">
        <f>POWER(TAN(PI()/4-ABS($J$21-$L$21)/2*PI()/180),2)</f>
        <v>0.70350725495766353</v>
      </c>
    </row>
    <row r="22" spans="2:17" x14ac:dyDescent="0.2">
      <c r="B22" t="s">
        <v>26</v>
      </c>
      <c r="C22">
        <v>0</v>
      </c>
      <c r="D22">
        <v>0</v>
      </c>
      <c r="E22">
        <v>0</v>
      </c>
      <c r="I22" s="4"/>
    </row>
    <row r="23" spans="2:17" x14ac:dyDescent="0.2">
      <c r="B23" t="s">
        <v>27</v>
      </c>
      <c r="C23">
        <v>0</v>
      </c>
      <c r="D23">
        <v>7.45E-4</v>
      </c>
      <c r="E23">
        <v>1.01E-3</v>
      </c>
    </row>
    <row r="24" spans="2:17" x14ac:dyDescent="0.2">
      <c r="B24" t="s">
        <v>28</v>
      </c>
      <c r="C24">
        <v>1.534E-3</v>
      </c>
      <c r="D24">
        <v>1.1310000000000001E-3</v>
      </c>
      <c r="E24">
        <v>0</v>
      </c>
    </row>
    <row r="25" spans="2:17" x14ac:dyDescent="0.2">
      <c r="B25" t="s">
        <v>45</v>
      </c>
      <c r="C25">
        <v>0</v>
      </c>
      <c r="D25">
        <v>0</v>
      </c>
      <c r="E25">
        <v>0</v>
      </c>
    </row>
    <row r="26" spans="2:17" x14ac:dyDescent="0.2">
      <c r="B26" t="s">
        <v>46</v>
      </c>
      <c r="C26">
        <v>-6</v>
      </c>
      <c r="D26">
        <v>-0.181675</v>
      </c>
      <c r="E26">
        <v>6</v>
      </c>
      <c r="K26" t="s">
        <v>22</v>
      </c>
      <c r="L26" t="s">
        <v>23</v>
      </c>
      <c r="M26">
        <v>1</v>
      </c>
      <c r="P26">
        <v>-0.217497</v>
      </c>
      <c r="Q26">
        <v>-0.218167</v>
      </c>
    </row>
    <row r="27" spans="2:17" x14ac:dyDescent="0.2">
      <c r="B27" t="s">
        <v>47</v>
      </c>
      <c r="C27">
        <v>0</v>
      </c>
      <c r="D27">
        <v>0</v>
      </c>
      <c r="E27">
        <v>0</v>
      </c>
      <c r="K27" t="s">
        <v>24</v>
      </c>
      <c r="L27">
        <v>-0.21760499999999999</v>
      </c>
      <c r="M27">
        <v>0</v>
      </c>
      <c r="P27">
        <v>-56.645794000000002</v>
      </c>
      <c r="Q27">
        <v>-56.669074999999999</v>
      </c>
    </row>
    <row r="28" spans="2:17" x14ac:dyDescent="0.2">
      <c r="B28" t="s">
        <v>48</v>
      </c>
      <c r="C28">
        <v>0</v>
      </c>
      <c r="D28">
        <v>0</v>
      </c>
      <c r="E28">
        <v>0</v>
      </c>
      <c r="K28" t="s">
        <v>25</v>
      </c>
      <c r="L28">
        <v>-56.649568000000002</v>
      </c>
      <c r="M28">
        <v>0</v>
      </c>
      <c r="P28">
        <v>0</v>
      </c>
      <c r="Q28">
        <v>0</v>
      </c>
    </row>
    <row r="29" spans="2:17" x14ac:dyDescent="0.2">
      <c r="K29" t="s">
        <v>26</v>
      </c>
      <c r="L29">
        <v>0</v>
      </c>
      <c r="M29">
        <v>0</v>
      </c>
      <c r="P29">
        <v>7.4399999999999998E-4</v>
      </c>
      <c r="Q29">
        <v>7.4600000000000003E-4</v>
      </c>
    </row>
    <row r="30" spans="2:17" x14ac:dyDescent="0.2">
      <c r="B30" t="s">
        <v>29</v>
      </c>
      <c r="K30" t="s">
        <v>27</v>
      </c>
      <c r="L30">
        <v>7.45E-4</v>
      </c>
      <c r="M30">
        <v>0</v>
      </c>
      <c r="P30">
        <v>1.132E-3</v>
      </c>
      <c r="Q30">
        <v>1.129E-3</v>
      </c>
    </row>
    <row r="31" spans="2:17" x14ac:dyDescent="0.2">
      <c r="K31" t="s">
        <v>28</v>
      </c>
      <c r="L31">
        <v>1.1310000000000001E-3</v>
      </c>
      <c r="M31">
        <v>0</v>
      </c>
      <c r="P31">
        <v>0</v>
      </c>
      <c r="Q31">
        <v>0</v>
      </c>
    </row>
    <row r="32" spans="2:17" x14ac:dyDescent="0.2">
      <c r="B32" t="s">
        <v>30</v>
      </c>
      <c r="C32">
        <v>39590.851162999999</v>
      </c>
      <c r="D32">
        <v>13405.577916</v>
      </c>
      <c r="E32">
        <v>12796.506170000001</v>
      </c>
      <c r="K32" t="s">
        <v>45</v>
      </c>
      <c r="L32">
        <v>0</v>
      </c>
      <c r="M32">
        <v>0</v>
      </c>
      <c r="P32">
        <v>-0.182</v>
      </c>
      <c r="Q32">
        <v>-0.18</v>
      </c>
    </row>
    <row r="33" spans="3:17" x14ac:dyDescent="0.2">
      <c r="K33" t="s">
        <v>46</v>
      </c>
      <c r="L33">
        <v>-0.181675</v>
      </c>
      <c r="M33">
        <v>0</v>
      </c>
      <c r="P33">
        <v>0</v>
      </c>
      <c r="Q33">
        <v>0</v>
      </c>
    </row>
    <row r="34" spans="3:17" x14ac:dyDescent="0.2">
      <c r="K34" t="s">
        <v>47</v>
      </c>
      <c r="L34">
        <v>0</v>
      </c>
      <c r="M34">
        <v>0</v>
      </c>
      <c r="P34">
        <v>0</v>
      </c>
      <c r="Q34">
        <v>0</v>
      </c>
    </row>
    <row r="35" spans="3:17" x14ac:dyDescent="0.2">
      <c r="K35" t="s">
        <v>48</v>
      </c>
      <c r="L35">
        <v>0</v>
      </c>
      <c r="M35">
        <v>0</v>
      </c>
    </row>
    <row r="36" spans="3:17" x14ac:dyDescent="0.2">
      <c r="C36" s="4" t="s">
        <v>1078</v>
      </c>
      <c r="D36" s="4">
        <f>TAN(D21*PI()/180)</f>
        <v>-1.519438279912507</v>
      </c>
    </row>
    <row r="37" spans="3:17" x14ac:dyDescent="0.2">
      <c r="K37" t="s">
        <v>29</v>
      </c>
    </row>
    <row r="38" spans="3:17" x14ac:dyDescent="0.2">
      <c r="D38" s="4" t="s">
        <v>1115</v>
      </c>
      <c r="E38" s="4"/>
      <c r="F38" s="4"/>
      <c r="G38" s="4">
        <f>-D36</f>
        <v>1.519438279912507</v>
      </c>
      <c r="P38">
        <v>13406.326575999999</v>
      </c>
      <c r="Q38">
        <v>13401.730027</v>
      </c>
    </row>
    <row r="39" spans="3:17" x14ac:dyDescent="0.2">
      <c r="D39" s="4" t="s">
        <v>56</v>
      </c>
      <c r="E39" s="4"/>
      <c r="F39" s="4"/>
      <c r="G39" s="4">
        <v>0.6581501733179197</v>
      </c>
      <c r="K39" t="s">
        <v>30</v>
      </c>
      <c r="L39">
        <v>13405.577916</v>
      </c>
    </row>
    <row r="41" spans="3:17" x14ac:dyDescent="0.2">
      <c r="D41" s="4" t="s">
        <v>1370</v>
      </c>
      <c r="E41" s="4"/>
      <c r="F41" s="4"/>
      <c r="G41" s="4">
        <f>-TAN(C21*PI()/180)</f>
        <v>1.2744309493910793</v>
      </c>
    </row>
    <row r="44" spans="3:17" x14ac:dyDescent="0.2">
      <c r="K44" t="s">
        <v>1090</v>
      </c>
      <c r="L44" t="s">
        <v>23</v>
      </c>
      <c r="M44">
        <v>72</v>
      </c>
    </row>
    <row r="45" spans="3:17" x14ac:dyDescent="0.2">
      <c r="K45" t="s">
        <v>1091</v>
      </c>
      <c r="L45" t="s">
        <v>23</v>
      </c>
      <c r="M45">
        <v>0</v>
      </c>
    </row>
    <row r="47" spans="3:17" x14ac:dyDescent="0.2">
      <c r="K47" t="s">
        <v>1092</v>
      </c>
      <c r="L47" t="s">
        <v>23</v>
      </c>
      <c r="M47">
        <v>1</v>
      </c>
    </row>
    <row r="48" spans="3:17" x14ac:dyDescent="0.2">
      <c r="K48" t="s">
        <v>24</v>
      </c>
      <c r="L48">
        <v>0.10988524700000001</v>
      </c>
      <c r="M48">
        <v>1.9999999999999999E-6</v>
      </c>
    </row>
    <row r="49" spans="11:13" x14ac:dyDescent="0.2">
      <c r="K49" t="s">
        <v>1093</v>
      </c>
      <c r="L49">
        <v>11.250601790499999</v>
      </c>
      <c r="M49">
        <v>1.17E-4</v>
      </c>
    </row>
    <row r="50" spans="11:13" x14ac:dyDescent="0.2">
      <c r="K50" t="s">
        <v>1094</v>
      </c>
      <c r="L50">
        <v>0.44306685369999999</v>
      </c>
      <c r="M50">
        <v>7.9999999999999996E-6</v>
      </c>
    </row>
    <row r="51" spans="11:13" x14ac:dyDescent="0.2">
      <c r="K51" t="s">
        <v>1095</v>
      </c>
      <c r="L51">
        <v>0.44307439520000003</v>
      </c>
      <c r="M51">
        <v>1.9999999999999999E-6</v>
      </c>
    </row>
    <row r="52" spans="11:13" x14ac:dyDescent="0.2">
      <c r="K52" t="s">
        <v>1097</v>
      </c>
      <c r="L52">
        <v>1</v>
      </c>
      <c r="M52">
        <v>0</v>
      </c>
    </row>
    <row r="53" spans="11:13" x14ac:dyDescent="0.2">
      <c r="K53" t="s">
        <v>1098</v>
      </c>
      <c r="L53">
        <v>1</v>
      </c>
      <c r="M53">
        <v>0</v>
      </c>
    </row>
    <row r="54" spans="11:13" x14ac:dyDescent="0.2">
      <c r="K54" t="s">
        <v>1099</v>
      </c>
      <c r="L54">
        <v>0</v>
      </c>
      <c r="M54">
        <v>0</v>
      </c>
    </row>
    <row r="55" spans="11:13" x14ac:dyDescent="0.2">
      <c r="K55" t="s">
        <v>1100</v>
      </c>
      <c r="L55">
        <v>0</v>
      </c>
      <c r="M55">
        <v>0</v>
      </c>
    </row>
    <row r="57" spans="11:13" x14ac:dyDescent="0.2">
      <c r="K57" t="s">
        <v>29</v>
      </c>
    </row>
    <row r="59" spans="11:13" x14ac:dyDescent="0.2">
      <c r="K59" t="s">
        <v>1101</v>
      </c>
      <c r="L59">
        <v>120.9845545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9"/>
  <sheetViews>
    <sheetView topLeftCell="AB16" workbookViewId="0">
      <selection activeCell="AH81" sqref="A81:AH81"/>
    </sheetView>
  </sheetViews>
  <sheetFormatPr defaultRowHeight="12.75" x14ac:dyDescent="0.2"/>
  <sheetData>
    <row r="1" spans="1:34" s="4" customFormat="1" x14ac:dyDescent="0.2">
      <c r="E1" s="4" t="s">
        <v>33</v>
      </c>
      <c r="AF1" s="4" t="s">
        <v>1275</v>
      </c>
      <c r="AG1" s="4" t="s">
        <v>1276</v>
      </c>
      <c r="AH1" s="4" t="s">
        <v>49</v>
      </c>
    </row>
    <row r="2" spans="1:34" x14ac:dyDescent="0.2">
      <c r="A2" t="s">
        <v>1196</v>
      </c>
      <c r="B2" t="s">
        <v>22</v>
      </c>
      <c r="C2">
        <v>1</v>
      </c>
      <c r="D2" t="s">
        <v>24</v>
      </c>
      <c r="E2">
        <v>-2.4983576831800001</v>
      </c>
      <c r="F2">
        <v>0</v>
      </c>
      <c r="G2" t="s">
        <v>25</v>
      </c>
      <c r="H2">
        <v>106.81157900570599</v>
      </c>
      <c r="I2">
        <v>8.4002344000000004E-8</v>
      </c>
      <c r="J2" t="s">
        <v>26</v>
      </c>
      <c r="K2">
        <v>1.5194000000000001</v>
      </c>
      <c r="L2">
        <v>0</v>
      </c>
      <c r="M2" t="s">
        <v>27</v>
      </c>
      <c r="N2">
        <v>8.9111363284046993E-2</v>
      </c>
      <c r="O2">
        <v>1E-8</v>
      </c>
      <c r="P2" t="s">
        <v>28</v>
      </c>
      <c r="Q2">
        <v>0.29711822801677101</v>
      </c>
      <c r="R2">
        <v>1E-8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3965.7071364502699</v>
      </c>
      <c r="AG2">
        <f>EXP(0.5*($AF2-MAX($AF$2:$AF$159)))</f>
        <v>1.0201179334764837E-2</v>
      </c>
      <c r="AH2">
        <f>TAN($H2*PI()/180)</f>
        <v>-3.309742294018525</v>
      </c>
    </row>
    <row r="3" spans="1:34" x14ac:dyDescent="0.2">
      <c r="A3" t="s">
        <v>1195</v>
      </c>
      <c r="B3" t="s">
        <v>22</v>
      </c>
      <c r="C3">
        <v>1</v>
      </c>
      <c r="D3" t="s">
        <v>24</v>
      </c>
      <c r="E3">
        <v>-2.4973576831800002</v>
      </c>
      <c r="F3">
        <v>0</v>
      </c>
      <c r="G3" t="s">
        <v>25</v>
      </c>
      <c r="H3">
        <v>106.813438943478</v>
      </c>
      <c r="I3">
        <v>8.4692690999999994E-8</v>
      </c>
      <c r="J3" t="s">
        <v>26</v>
      </c>
      <c r="K3">
        <v>1.5194000000000001</v>
      </c>
      <c r="L3">
        <v>0</v>
      </c>
      <c r="M3" t="s">
        <v>27</v>
      </c>
      <c r="N3">
        <v>8.9079711316122995E-2</v>
      </c>
      <c r="O3">
        <v>1E-8</v>
      </c>
      <c r="P3" t="s">
        <v>28</v>
      </c>
      <c r="Q3">
        <v>0.29704414590356998</v>
      </c>
      <c r="R3">
        <v>1.9074368000000001E-8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3965.9356610413301</v>
      </c>
      <c r="AG3">
        <f t="shared" ref="AG3:AG66" si="0">EXP(0.5*($AF3-MAX($AF$2:$AF$159)))</f>
        <v>1.1435992632154236E-2</v>
      </c>
      <c r="AH3">
        <f t="shared" ref="AH3:AH66" si="1">TAN($H3*PI()/180)</f>
        <v>-3.3093542717138296</v>
      </c>
    </row>
    <row r="4" spans="1:34" x14ac:dyDescent="0.2">
      <c r="A4" t="s">
        <v>1194</v>
      </c>
      <c r="B4" t="s">
        <v>22</v>
      </c>
      <c r="C4">
        <v>1</v>
      </c>
      <c r="D4" t="s">
        <v>24</v>
      </c>
      <c r="E4">
        <v>-2.4963576831799998</v>
      </c>
      <c r="F4">
        <v>0</v>
      </c>
      <c r="G4" t="s">
        <v>25</v>
      </c>
      <c r="H4">
        <v>106.815297573151</v>
      </c>
      <c r="I4">
        <v>5.9793524999999997E-8</v>
      </c>
      <c r="J4" t="s">
        <v>26</v>
      </c>
      <c r="K4">
        <v>1.5194000000000001</v>
      </c>
      <c r="L4">
        <v>0</v>
      </c>
      <c r="M4" t="s">
        <v>27</v>
      </c>
      <c r="N4">
        <v>8.9048247080733001E-2</v>
      </c>
      <c r="O4">
        <v>1E-8</v>
      </c>
      <c r="P4" t="s">
        <v>28</v>
      </c>
      <c r="Q4">
        <v>0.29697063227412901</v>
      </c>
      <c r="R4">
        <v>2.2774557000000002E-8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3966.1613628158598</v>
      </c>
      <c r="AG4">
        <f t="shared" si="0"/>
        <v>1.2802193423513908E-2</v>
      </c>
      <c r="AH4">
        <f t="shared" si="1"/>
        <v>-3.308966605578572</v>
      </c>
    </row>
    <row r="5" spans="1:34" x14ac:dyDescent="0.2">
      <c r="A5" t="s">
        <v>1193</v>
      </c>
      <c r="B5" t="s">
        <v>22</v>
      </c>
      <c r="C5">
        <v>1</v>
      </c>
      <c r="D5" t="s">
        <v>24</v>
      </c>
      <c r="E5">
        <v>-2.49535768318</v>
      </c>
      <c r="F5">
        <v>0</v>
      </c>
      <c r="G5" t="s">
        <v>25</v>
      </c>
      <c r="H5">
        <v>106.817154598095</v>
      </c>
      <c r="I5">
        <v>2.0886306000000001E-8</v>
      </c>
      <c r="J5" t="s">
        <v>26</v>
      </c>
      <c r="K5">
        <v>1.5194000000000001</v>
      </c>
      <c r="L5">
        <v>0</v>
      </c>
      <c r="M5" t="s">
        <v>27</v>
      </c>
      <c r="N5">
        <v>8.9016977162816993E-2</v>
      </c>
      <c r="O5">
        <v>1E-8</v>
      </c>
      <c r="P5" t="s">
        <v>28</v>
      </c>
      <c r="Q5">
        <v>0.29689769240423902</v>
      </c>
      <c r="R5">
        <v>1.3894858999999999E-8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3966.3842392256402</v>
      </c>
      <c r="AG5">
        <f t="shared" si="0"/>
        <v>1.4311375668943858E-2</v>
      </c>
      <c r="AH5">
        <f t="shared" si="1"/>
        <v>-3.3085793572594757</v>
      </c>
    </row>
    <row r="6" spans="1:34" x14ac:dyDescent="0.2">
      <c r="A6" t="s">
        <v>1192</v>
      </c>
      <c r="B6" t="s">
        <v>22</v>
      </c>
      <c r="C6">
        <v>1</v>
      </c>
      <c r="D6" t="s">
        <v>24</v>
      </c>
      <c r="E6">
        <v>-2.4943576831800001</v>
      </c>
      <c r="F6">
        <v>0</v>
      </c>
      <c r="G6" t="s">
        <v>25</v>
      </c>
      <c r="H6">
        <v>106.819010231614</v>
      </c>
      <c r="I6">
        <v>2.2970684E-8</v>
      </c>
      <c r="J6" t="s">
        <v>26</v>
      </c>
      <c r="K6">
        <v>1.5194000000000001</v>
      </c>
      <c r="L6">
        <v>0</v>
      </c>
      <c r="M6" t="s">
        <v>27</v>
      </c>
      <c r="N6">
        <v>8.8985876358648006E-2</v>
      </c>
      <c r="O6">
        <v>1.0989421E-8</v>
      </c>
      <c r="P6" t="s">
        <v>28</v>
      </c>
      <c r="Q6">
        <v>0.29682537728822</v>
      </c>
      <c r="R6">
        <v>1E-8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3966.6042877324298</v>
      </c>
      <c r="AG6">
        <f t="shared" si="0"/>
        <v>1.5975862281537839E-2</v>
      </c>
      <c r="AH6">
        <f t="shared" si="1"/>
        <v>-3.3081924820473683</v>
      </c>
    </row>
    <row r="7" spans="1:34" x14ac:dyDescent="0.2">
      <c r="A7" t="s">
        <v>1191</v>
      </c>
      <c r="B7" t="s">
        <v>22</v>
      </c>
      <c r="C7">
        <v>1</v>
      </c>
      <c r="D7" t="s">
        <v>24</v>
      </c>
      <c r="E7">
        <v>-2.4933576831800002</v>
      </c>
      <c r="F7">
        <v>0</v>
      </c>
      <c r="G7" t="s">
        <v>25</v>
      </c>
      <c r="H7">
        <v>106.820864295826</v>
      </c>
      <c r="I7">
        <v>3.4362228999999997E-8</v>
      </c>
      <c r="J7" t="s">
        <v>26</v>
      </c>
      <c r="K7">
        <v>1.5194000000000001</v>
      </c>
      <c r="L7">
        <v>0</v>
      </c>
      <c r="M7" t="s">
        <v>27</v>
      </c>
      <c r="N7">
        <v>8.8954980772077002E-2</v>
      </c>
      <c r="O7">
        <v>1.0382085999999999E-8</v>
      </c>
      <c r="P7" t="s">
        <v>28</v>
      </c>
      <c r="Q7">
        <v>0.29675364941377202</v>
      </c>
      <c r="R7">
        <v>3.4092898999999997E-8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3966.82150580803</v>
      </c>
      <c r="AG7">
        <f t="shared" si="0"/>
        <v>1.7808716234512838E-2</v>
      </c>
      <c r="AH7">
        <f t="shared" si="1"/>
        <v>-3.3078060168024437</v>
      </c>
    </row>
    <row r="8" spans="1:34" x14ac:dyDescent="0.2">
      <c r="A8" t="s">
        <v>1190</v>
      </c>
      <c r="B8" t="s">
        <v>22</v>
      </c>
      <c r="C8">
        <v>1</v>
      </c>
      <c r="D8" t="s">
        <v>24</v>
      </c>
      <c r="E8">
        <v>-2.4923576831799998</v>
      </c>
      <c r="F8">
        <v>0</v>
      </c>
      <c r="G8" t="s">
        <v>25</v>
      </c>
      <c r="H8">
        <v>106.822717168121</v>
      </c>
      <c r="I8">
        <v>3.308265E-8</v>
      </c>
      <c r="J8" t="s">
        <v>26</v>
      </c>
      <c r="K8">
        <v>1.5194000000000001</v>
      </c>
      <c r="L8">
        <v>0</v>
      </c>
      <c r="M8" t="s">
        <v>27</v>
      </c>
      <c r="N8">
        <v>8.8924267345312002E-2</v>
      </c>
      <c r="O8">
        <v>1E-8</v>
      </c>
      <c r="P8" t="s">
        <v>28</v>
      </c>
      <c r="Q8">
        <v>0.29668251866738599</v>
      </c>
      <c r="R8">
        <v>1E-8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3967.0358909342499</v>
      </c>
      <c r="AG8">
        <f t="shared" si="0"/>
        <v>1.9823747280604428E-2</v>
      </c>
      <c r="AH8">
        <f t="shared" si="1"/>
        <v>-3.3074198826484573</v>
      </c>
    </row>
    <row r="9" spans="1:34" x14ac:dyDescent="0.2">
      <c r="A9" t="s">
        <v>1189</v>
      </c>
      <c r="B9" t="s">
        <v>22</v>
      </c>
      <c r="C9">
        <v>1</v>
      </c>
      <c r="D9" t="s">
        <v>24</v>
      </c>
      <c r="E9">
        <v>-2.4913576831799999</v>
      </c>
      <c r="F9">
        <v>0</v>
      </c>
      <c r="G9" t="s">
        <v>25</v>
      </c>
      <c r="H9">
        <v>106.824568536711</v>
      </c>
      <c r="I9">
        <v>6.0791186000000005E-8</v>
      </c>
      <c r="J9" t="s">
        <v>26</v>
      </c>
      <c r="K9">
        <v>1.5194000000000001</v>
      </c>
      <c r="L9">
        <v>0</v>
      </c>
      <c r="M9" t="s">
        <v>27</v>
      </c>
      <c r="N9">
        <v>8.8893742589327002E-2</v>
      </c>
      <c r="O9">
        <v>1.3438081E-8</v>
      </c>
      <c r="P9" t="s">
        <v>28</v>
      </c>
      <c r="Q9">
        <v>0.29661196024786302</v>
      </c>
      <c r="R9">
        <v>1.9231217999999999E-8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3967.2474406029901</v>
      </c>
      <c r="AG9">
        <f t="shared" si="0"/>
        <v>2.2035513701952513E-2</v>
      </c>
      <c r="AH9">
        <f t="shared" si="1"/>
        <v>-3.3070341443537306</v>
      </c>
    </row>
    <row r="10" spans="1:34" x14ac:dyDescent="0.2">
      <c r="A10" t="s">
        <v>1188</v>
      </c>
      <c r="B10" t="s">
        <v>22</v>
      </c>
      <c r="C10">
        <v>1</v>
      </c>
      <c r="D10" t="s">
        <v>24</v>
      </c>
      <c r="E10">
        <v>-2.4903576831800001</v>
      </c>
      <c r="F10">
        <v>0</v>
      </c>
      <c r="G10" t="s">
        <v>25</v>
      </c>
      <c r="H10">
        <v>106.82641835121299</v>
      </c>
      <c r="I10">
        <v>2.4565008000000001E-8</v>
      </c>
      <c r="J10" t="s">
        <v>26</v>
      </c>
      <c r="K10">
        <v>1.5194000000000001</v>
      </c>
      <c r="L10">
        <v>0</v>
      </c>
      <c r="M10" t="s">
        <v>27</v>
      </c>
      <c r="N10">
        <v>8.8863398248414993E-2</v>
      </c>
      <c r="O10">
        <v>1.1299289E-8</v>
      </c>
      <c r="P10" t="s">
        <v>28</v>
      </c>
      <c r="Q10">
        <v>0.29654202392408002</v>
      </c>
      <c r="R10">
        <v>1.4228577E-8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3967.4561523162702</v>
      </c>
      <c r="AG10">
        <f t="shared" si="0"/>
        <v>2.4459318490374381E-2</v>
      </c>
      <c r="AH10">
        <f t="shared" si="1"/>
        <v>-3.3066488121842199</v>
      </c>
    </row>
    <row r="11" spans="1:34" x14ac:dyDescent="0.2">
      <c r="A11" t="s">
        <v>1187</v>
      </c>
      <c r="B11" t="s">
        <v>22</v>
      </c>
      <c r="C11">
        <v>1</v>
      </c>
      <c r="D11" t="s">
        <v>24</v>
      </c>
      <c r="E11">
        <v>-2.4893576831800002</v>
      </c>
      <c r="F11">
        <v>0</v>
      </c>
      <c r="G11" t="s">
        <v>25</v>
      </c>
      <c r="H11">
        <v>106.828266703084</v>
      </c>
      <c r="I11">
        <v>1.3907826E-8</v>
      </c>
      <c r="J11" t="s">
        <v>26</v>
      </c>
      <c r="K11">
        <v>1.5194000000000001</v>
      </c>
      <c r="L11">
        <v>0</v>
      </c>
      <c r="M11" t="s">
        <v>27</v>
      </c>
      <c r="N11">
        <v>8.8833252010796004E-2</v>
      </c>
      <c r="O11">
        <v>1E-8</v>
      </c>
      <c r="P11" t="s">
        <v>28</v>
      </c>
      <c r="Q11">
        <v>0.296472686706656</v>
      </c>
      <c r="R11">
        <v>1.4076266E-8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3967.6620235862001</v>
      </c>
      <c r="AG11">
        <f t="shared" si="0"/>
        <v>2.7111199348978245E-2</v>
      </c>
      <c r="AH11">
        <f t="shared" si="1"/>
        <v>-3.3062638668602182</v>
      </c>
    </row>
    <row r="12" spans="1:34" x14ac:dyDescent="0.2">
      <c r="A12" t="s">
        <v>1186</v>
      </c>
      <c r="B12" t="s">
        <v>22</v>
      </c>
      <c r="C12">
        <v>1</v>
      </c>
      <c r="D12" t="s">
        <v>24</v>
      </c>
      <c r="E12">
        <v>-2.4883576831799998</v>
      </c>
      <c r="F12">
        <v>0</v>
      </c>
      <c r="G12" t="s">
        <v>25</v>
      </c>
      <c r="H12">
        <v>106.830113724767</v>
      </c>
      <c r="I12">
        <v>3.120452E-8</v>
      </c>
      <c r="J12" t="s">
        <v>26</v>
      </c>
      <c r="K12">
        <v>1.5194000000000001</v>
      </c>
      <c r="L12">
        <v>0</v>
      </c>
      <c r="M12" t="s">
        <v>27</v>
      </c>
      <c r="N12">
        <v>8.8803288897583002E-2</v>
      </c>
      <c r="O12">
        <v>1E-8</v>
      </c>
      <c r="P12" t="s">
        <v>28</v>
      </c>
      <c r="Q12">
        <v>0.29640395723429303</v>
      </c>
      <c r="R12">
        <v>1.307824E-8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3967.8650519351099</v>
      </c>
      <c r="AG12">
        <f t="shared" si="0"/>
        <v>3.0007911905716701E-2</v>
      </c>
      <c r="AH12">
        <f t="shared" si="1"/>
        <v>-3.3058792805854007</v>
      </c>
    </row>
    <row r="13" spans="1:34" x14ac:dyDescent="0.2">
      <c r="A13" t="s">
        <v>1185</v>
      </c>
      <c r="B13" t="s">
        <v>22</v>
      </c>
      <c r="C13">
        <v>1</v>
      </c>
      <c r="D13" t="s">
        <v>24</v>
      </c>
      <c r="E13">
        <v>-2.4873576831799999</v>
      </c>
      <c r="F13">
        <v>0</v>
      </c>
      <c r="G13" t="s">
        <v>25</v>
      </c>
      <c r="H13">
        <v>106.831959237088</v>
      </c>
      <c r="I13">
        <v>3.0109784E-8</v>
      </c>
      <c r="J13" t="s">
        <v>26</v>
      </c>
      <c r="K13">
        <v>1.5194000000000001</v>
      </c>
      <c r="L13">
        <v>0</v>
      </c>
      <c r="M13" t="s">
        <v>27</v>
      </c>
      <c r="N13">
        <v>8.8773519948324997E-2</v>
      </c>
      <c r="O13">
        <v>1E-8</v>
      </c>
      <c r="P13" t="s">
        <v>28</v>
      </c>
      <c r="Q13">
        <v>0.29633579125621301</v>
      </c>
      <c r="R13">
        <v>1.5630166999999999E-8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3968.06523489548</v>
      </c>
      <c r="AG13">
        <f t="shared" si="0"/>
        <v>3.3166905526251997E-2</v>
      </c>
      <c r="AH13">
        <f t="shared" si="1"/>
        <v>-3.3054950904512759</v>
      </c>
    </row>
    <row r="14" spans="1:34" x14ac:dyDescent="0.2">
      <c r="A14" t="s">
        <v>1184</v>
      </c>
      <c r="B14" t="s">
        <v>22</v>
      </c>
      <c r="C14">
        <v>1</v>
      </c>
      <c r="D14" t="s">
        <v>24</v>
      </c>
      <c r="E14">
        <v>-2.4863576831800001</v>
      </c>
      <c r="F14">
        <v>0</v>
      </c>
      <c r="G14" t="s">
        <v>25</v>
      </c>
      <c r="H14">
        <v>106.833803329472</v>
      </c>
      <c r="I14">
        <v>2.8531537000000002E-8</v>
      </c>
      <c r="J14" t="s">
        <v>26</v>
      </c>
      <c r="K14">
        <v>1.5194000000000001</v>
      </c>
      <c r="L14">
        <v>0</v>
      </c>
      <c r="M14" t="s">
        <v>27</v>
      </c>
      <c r="N14">
        <v>8.8743939282494994E-2</v>
      </c>
      <c r="O14">
        <v>1E-8</v>
      </c>
      <c r="P14" t="s">
        <v>28</v>
      </c>
      <c r="Q14">
        <v>0.29626823182534201</v>
      </c>
      <c r="R14">
        <v>1E-8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3968.2625700100202</v>
      </c>
      <c r="AG14">
        <f t="shared" si="0"/>
        <v>3.6606291133778425E-2</v>
      </c>
      <c r="AH14">
        <f t="shared" si="1"/>
        <v>-3.3051112776200409</v>
      </c>
    </row>
    <row r="15" spans="1:34" x14ac:dyDescent="0.2">
      <c r="A15" t="s">
        <v>1183</v>
      </c>
      <c r="B15" t="s">
        <v>22</v>
      </c>
      <c r="C15">
        <v>1</v>
      </c>
      <c r="D15" t="s">
        <v>24</v>
      </c>
      <c r="E15">
        <v>-2.4853576831800002</v>
      </c>
      <c r="F15">
        <v>0</v>
      </c>
      <c r="G15" t="s">
        <v>25</v>
      </c>
      <c r="H15">
        <v>106.83564591583701</v>
      </c>
      <c r="I15">
        <v>6.6140852000000002E-8</v>
      </c>
      <c r="J15" t="s">
        <v>26</v>
      </c>
      <c r="K15">
        <v>1.5194000000000001</v>
      </c>
      <c r="L15">
        <v>0</v>
      </c>
      <c r="M15" t="s">
        <v>27</v>
      </c>
      <c r="N15">
        <v>8.8714550201687004E-2</v>
      </c>
      <c r="O15">
        <v>1.7275530000000001E-8</v>
      </c>
      <c r="P15" t="s">
        <v>28</v>
      </c>
      <c r="Q15">
        <v>0.296201284346714</v>
      </c>
      <c r="R15">
        <v>1E-8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3968.4570548317001</v>
      </c>
      <c r="AG15">
        <f t="shared" si="0"/>
        <v>4.0344800457215897E-2</v>
      </c>
      <c r="AH15">
        <f t="shared" si="1"/>
        <v>-3.3047278597868175</v>
      </c>
    </row>
    <row r="16" spans="1:34" x14ac:dyDescent="0.2">
      <c r="A16" t="s">
        <v>1182</v>
      </c>
      <c r="B16" t="s">
        <v>22</v>
      </c>
      <c r="C16">
        <v>1</v>
      </c>
      <c r="D16" t="s">
        <v>24</v>
      </c>
      <c r="E16">
        <v>-2.4843576831799998</v>
      </c>
      <c r="F16">
        <v>0</v>
      </c>
      <c r="G16" t="s">
        <v>25</v>
      </c>
      <c r="H16">
        <v>106.837487087322</v>
      </c>
      <c r="I16">
        <v>6.1096510000000004E-8</v>
      </c>
      <c r="J16" t="s">
        <v>26</v>
      </c>
      <c r="K16">
        <v>1.5194000000000001</v>
      </c>
      <c r="L16">
        <v>0</v>
      </c>
      <c r="M16" t="s">
        <v>27</v>
      </c>
      <c r="N16">
        <v>8.8685339385129E-2</v>
      </c>
      <c r="O16">
        <v>1E-8</v>
      </c>
      <c r="P16" t="s">
        <v>28</v>
      </c>
      <c r="Q16">
        <v>0.29613493789610101</v>
      </c>
      <c r="R16">
        <v>1E-8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3968.6486869237901</v>
      </c>
      <c r="AG16">
        <f t="shared" si="0"/>
        <v>4.4401736162030504E-2</v>
      </c>
      <c r="AH16">
        <f t="shared" si="1"/>
        <v>-3.3043448177662067</v>
      </c>
    </row>
    <row r="17" spans="1:34" x14ac:dyDescent="0.2">
      <c r="A17" t="s">
        <v>1181</v>
      </c>
      <c r="B17" t="s">
        <v>22</v>
      </c>
      <c r="C17">
        <v>1</v>
      </c>
      <c r="D17" t="s">
        <v>24</v>
      </c>
      <c r="E17">
        <v>-2.4833576831799999</v>
      </c>
      <c r="F17">
        <v>0</v>
      </c>
      <c r="G17" t="s">
        <v>25</v>
      </c>
      <c r="H17">
        <v>106.839326880798</v>
      </c>
      <c r="I17">
        <v>3.9169470999999999E-8</v>
      </c>
      <c r="J17" t="s">
        <v>26</v>
      </c>
      <c r="K17">
        <v>1.5194000000000001</v>
      </c>
      <c r="L17">
        <v>0</v>
      </c>
      <c r="M17" t="s">
        <v>27</v>
      </c>
      <c r="N17">
        <v>8.8656328525452993E-2</v>
      </c>
      <c r="O17">
        <v>1E-8</v>
      </c>
      <c r="P17" t="s">
        <v>28</v>
      </c>
      <c r="Q17">
        <v>0.29606917142651301</v>
      </c>
      <c r="R17">
        <v>1E-8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3968.8374638598202</v>
      </c>
      <c r="AG17">
        <f t="shared" si="0"/>
        <v>4.8796912354693314E-2</v>
      </c>
      <c r="AH17">
        <f t="shared" si="1"/>
        <v>-3.3039621436756641</v>
      </c>
    </row>
    <row r="18" spans="1:34" x14ac:dyDescent="0.2">
      <c r="A18" t="s">
        <v>1180</v>
      </c>
      <c r="B18" t="s">
        <v>22</v>
      </c>
      <c r="C18">
        <v>1</v>
      </c>
      <c r="D18" t="s">
        <v>24</v>
      </c>
      <c r="E18">
        <v>-2.4823576831800001</v>
      </c>
      <c r="F18">
        <v>0</v>
      </c>
      <c r="G18" t="s">
        <v>25</v>
      </c>
      <c r="H18">
        <v>106.841165091609</v>
      </c>
      <c r="I18">
        <v>4.6903369999999999E-8</v>
      </c>
      <c r="J18" t="s">
        <v>26</v>
      </c>
      <c r="K18">
        <v>1.5194000000000001</v>
      </c>
      <c r="L18">
        <v>0</v>
      </c>
      <c r="M18" t="s">
        <v>27</v>
      </c>
      <c r="N18">
        <v>8.8627501100125003E-2</v>
      </c>
      <c r="O18">
        <v>1.0010479E-8</v>
      </c>
      <c r="P18" t="s">
        <v>28</v>
      </c>
      <c r="Q18">
        <v>0.29600400189315701</v>
      </c>
      <c r="R18">
        <v>1.1891304E-8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3969.02338322372</v>
      </c>
      <c r="AG18">
        <f t="shared" si="0"/>
        <v>5.3550585009810733E-2</v>
      </c>
      <c r="AH18">
        <f t="shared" si="1"/>
        <v>-3.3035798798606684</v>
      </c>
    </row>
    <row r="19" spans="1:34" x14ac:dyDescent="0.2">
      <c r="A19" t="s">
        <v>1179</v>
      </c>
      <c r="B19" t="s">
        <v>22</v>
      </c>
      <c r="C19">
        <v>1</v>
      </c>
      <c r="D19" t="s">
        <v>24</v>
      </c>
      <c r="E19">
        <v>-2.4813576831800002</v>
      </c>
      <c r="F19">
        <v>0</v>
      </c>
      <c r="G19" t="s">
        <v>25</v>
      </c>
      <c r="H19">
        <v>106.84300200972901</v>
      </c>
      <c r="I19">
        <v>1.33645203E-7</v>
      </c>
      <c r="J19" t="s">
        <v>26</v>
      </c>
      <c r="K19">
        <v>1.5194000000000001</v>
      </c>
      <c r="L19">
        <v>0</v>
      </c>
      <c r="M19" t="s">
        <v>27</v>
      </c>
      <c r="N19">
        <v>8.8598871997826997E-2</v>
      </c>
      <c r="O19">
        <v>1.3215966E-8</v>
      </c>
      <c r="P19" t="s">
        <v>28</v>
      </c>
      <c r="Q19">
        <v>0.29593947240518598</v>
      </c>
      <c r="R19">
        <v>1.2023964999999999E-8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3969.20644260974</v>
      </c>
      <c r="AG19">
        <f t="shared" si="0"/>
        <v>5.8683371915529588E-2</v>
      </c>
      <c r="AH19">
        <f t="shared" si="1"/>
        <v>-3.3031979658031778</v>
      </c>
    </row>
    <row r="20" spans="1:34" x14ac:dyDescent="0.2">
      <c r="A20" t="s">
        <v>1178</v>
      </c>
      <c r="B20" t="s">
        <v>22</v>
      </c>
      <c r="C20">
        <v>1</v>
      </c>
      <c r="D20" t="s">
        <v>24</v>
      </c>
      <c r="E20">
        <v>-2.4803576831799998</v>
      </c>
      <c r="F20">
        <v>0</v>
      </c>
      <c r="G20" t="s">
        <v>25</v>
      </c>
      <c r="H20">
        <v>106.844837466364</v>
      </c>
      <c r="I20">
        <v>2.0007339000000001E-8</v>
      </c>
      <c r="J20" t="s">
        <v>26</v>
      </c>
      <c r="K20">
        <v>1.5194000000000001</v>
      </c>
      <c r="L20">
        <v>0</v>
      </c>
      <c r="M20" t="s">
        <v>27</v>
      </c>
      <c r="N20">
        <v>8.8570415848369999E-2</v>
      </c>
      <c r="O20">
        <v>1E-8</v>
      </c>
      <c r="P20" t="s">
        <v>28</v>
      </c>
      <c r="Q20">
        <v>0.295875525254917</v>
      </c>
      <c r="R20">
        <v>1.1595288E-8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3969.3866396225699</v>
      </c>
      <c r="AG20">
        <f t="shared" si="0"/>
        <v>6.4216161823413845E-2</v>
      </c>
      <c r="AH20">
        <f t="shared" si="1"/>
        <v>-3.302816436388786</v>
      </c>
    </row>
    <row r="21" spans="1:34" x14ac:dyDescent="0.2">
      <c r="A21" t="s">
        <v>1177</v>
      </c>
      <c r="B21" t="s">
        <v>22</v>
      </c>
      <c r="C21">
        <v>1</v>
      </c>
      <c r="D21" t="s">
        <v>24</v>
      </c>
      <c r="E21">
        <v>-2.4793576831799999</v>
      </c>
      <c r="F21">
        <v>0</v>
      </c>
      <c r="G21" t="s">
        <v>25</v>
      </c>
      <c r="H21">
        <v>106.846671348551</v>
      </c>
      <c r="I21">
        <v>1E-8</v>
      </c>
      <c r="J21" t="s">
        <v>26</v>
      </c>
      <c r="K21">
        <v>1.5194000000000001</v>
      </c>
      <c r="L21">
        <v>0</v>
      </c>
      <c r="M21" t="s">
        <v>27</v>
      </c>
      <c r="N21">
        <v>8.8542173444406E-2</v>
      </c>
      <c r="O21">
        <v>1.1497797E-8</v>
      </c>
      <c r="P21" t="s">
        <v>28</v>
      </c>
      <c r="Q21">
        <v>0.29581214204789502</v>
      </c>
      <c r="R21">
        <v>1.3368969999999999E-8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3969.5639718773</v>
      </c>
      <c r="AG21">
        <f t="shared" si="0"/>
        <v>7.0170012554315875E-2</v>
      </c>
      <c r="AH21">
        <f t="shared" si="1"/>
        <v>-3.3024353148719441</v>
      </c>
    </row>
    <row r="22" spans="1:34" x14ac:dyDescent="0.2">
      <c r="A22" t="s">
        <v>1176</v>
      </c>
      <c r="B22" t="s">
        <v>22</v>
      </c>
      <c r="C22">
        <v>1</v>
      </c>
      <c r="D22" t="s">
        <v>24</v>
      </c>
      <c r="E22">
        <v>-2.47835768318</v>
      </c>
      <c r="F22">
        <v>0</v>
      </c>
      <c r="G22" t="s">
        <v>25</v>
      </c>
      <c r="H22">
        <v>106.848503985706</v>
      </c>
      <c r="I22">
        <v>3.9585637000000001E-8</v>
      </c>
      <c r="J22" t="s">
        <v>26</v>
      </c>
      <c r="K22">
        <v>1.5194000000000001</v>
      </c>
      <c r="L22">
        <v>0</v>
      </c>
      <c r="M22" t="s">
        <v>27</v>
      </c>
      <c r="N22">
        <v>8.8514105930071002E-2</v>
      </c>
      <c r="O22">
        <v>1E-8</v>
      </c>
      <c r="P22" t="s">
        <v>28</v>
      </c>
      <c r="Q22">
        <v>0.29574940126544602</v>
      </c>
      <c r="R22">
        <v>1.3893322999999999E-8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3969.7384369995002</v>
      </c>
      <c r="AG22">
        <f t="shared" si="0"/>
        <v>7.6566037922939617E-2</v>
      </c>
      <c r="AH22">
        <f t="shared" si="1"/>
        <v>-3.3020545325805175</v>
      </c>
    </row>
    <row r="23" spans="1:34" x14ac:dyDescent="0.2">
      <c r="A23" t="s">
        <v>1175</v>
      </c>
      <c r="B23" t="s">
        <v>22</v>
      </c>
      <c r="C23">
        <v>1</v>
      </c>
      <c r="D23" t="s">
        <v>24</v>
      </c>
      <c r="E23">
        <v>-2.4773576831800002</v>
      </c>
      <c r="F23">
        <v>0</v>
      </c>
      <c r="G23" t="s">
        <v>25</v>
      </c>
      <c r="H23">
        <v>106.85033509171301</v>
      </c>
      <c r="I23">
        <v>2.6455448999999999E-8</v>
      </c>
      <c r="J23" t="s">
        <v>26</v>
      </c>
      <c r="K23">
        <v>1.5194000000000001</v>
      </c>
      <c r="L23">
        <v>0</v>
      </c>
      <c r="M23" t="s">
        <v>27</v>
      </c>
      <c r="N23">
        <v>8.8486232297032993E-2</v>
      </c>
      <c r="O23">
        <v>1E-8</v>
      </c>
      <c r="P23" t="s">
        <v>28</v>
      </c>
      <c r="Q23">
        <v>0.295687270987958</v>
      </c>
      <c r="R23">
        <v>1.4936422000000001E-8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3969.9100326252201</v>
      </c>
      <c r="AG23">
        <f t="shared" si="0"/>
        <v>8.3425283436890332E-2</v>
      </c>
      <c r="AH23">
        <f t="shared" si="1"/>
        <v>-3.3016741487541772</v>
      </c>
    </row>
    <row r="24" spans="1:34" x14ac:dyDescent="0.2">
      <c r="A24" t="s">
        <v>1174</v>
      </c>
      <c r="B24" t="s">
        <v>22</v>
      </c>
      <c r="C24">
        <v>1</v>
      </c>
      <c r="D24" t="s">
        <v>24</v>
      </c>
      <c r="E24">
        <v>-2.4763576831799998</v>
      </c>
      <c r="F24">
        <v>0</v>
      </c>
      <c r="G24" t="s">
        <v>25</v>
      </c>
      <c r="H24">
        <v>106.852164729181</v>
      </c>
      <c r="I24">
        <v>3.7265580000000003E-8</v>
      </c>
      <c r="J24" t="s">
        <v>26</v>
      </c>
      <c r="K24">
        <v>1.5194000000000001</v>
      </c>
      <c r="L24">
        <v>0</v>
      </c>
      <c r="M24" t="s">
        <v>27</v>
      </c>
      <c r="N24">
        <v>8.8458550536675007E-2</v>
      </c>
      <c r="O24">
        <v>1.040701E-8</v>
      </c>
      <c r="P24" t="s">
        <v>28</v>
      </c>
      <c r="Q24">
        <v>0.29562571942686899</v>
      </c>
      <c r="R24">
        <v>1.0443543000000001E-8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3970.0787564010202</v>
      </c>
      <c r="AG24">
        <f t="shared" si="0"/>
        <v>9.0768590851947648E-2</v>
      </c>
      <c r="AH24">
        <f t="shared" si="1"/>
        <v>-3.3012941501634057</v>
      </c>
    </row>
    <row r="25" spans="1:34" x14ac:dyDescent="0.2">
      <c r="A25" t="s">
        <v>1173</v>
      </c>
      <c r="B25" t="s">
        <v>22</v>
      </c>
      <c r="C25">
        <v>1</v>
      </c>
      <c r="D25" t="s">
        <v>24</v>
      </c>
      <c r="E25">
        <v>-2.4753576831799999</v>
      </c>
      <c r="F25">
        <v>0</v>
      </c>
      <c r="G25" t="s">
        <v>25</v>
      </c>
      <c r="H25">
        <v>106.853993004763</v>
      </c>
      <c r="I25">
        <v>3.0593662000000001E-8</v>
      </c>
      <c r="J25" t="s">
        <v>26</v>
      </c>
      <c r="K25">
        <v>1.5194000000000001</v>
      </c>
      <c r="L25">
        <v>0</v>
      </c>
      <c r="M25" t="s">
        <v>27</v>
      </c>
      <c r="N25">
        <v>8.8431047351683001E-2</v>
      </c>
      <c r="O25">
        <v>1E-8</v>
      </c>
      <c r="P25" t="s">
        <v>28</v>
      </c>
      <c r="Q25">
        <v>0.29556479728004897</v>
      </c>
      <c r="R25">
        <v>1E-8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3970.2446059840199</v>
      </c>
      <c r="AG25">
        <f t="shared" si="0"/>
        <v>9.8616451789312345E-2</v>
      </c>
      <c r="AH25">
        <f t="shared" si="1"/>
        <v>-3.3009145144453327</v>
      </c>
    </row>
    <row r="26" spans="1:34" x14ac:dyDescent="0.2">
      <c r="A26" t="s">
        <v>1172</v>
      </c>
      <c r="B26" t="s">
        <v>22</v>
      </c>
      <c r="C26">
        <v>1</v>
      </c>
      <c r="D26" t="s">
        <v>24</v>
      </c>
      <c r="E26">
        <v>-2.47435768318</v>
      </c>
      <c r="F26">
        <v>0</v>
      </c>
      <c r="G26" t="s">
        <v>25</v>
      </c>
      <c r="H26">
        <v>106.855819764288</v>
      </c>
      <c r="I26">
        <v>3.4230828000000002E-8</v>
      </c>
      <c r="J26" t="s">
        <v>26</v>
      </c>
      <c r="K26">
        <v>1.5194000000000001</v>
      </c>
      <c r="L26">
        <v>0</v>
      </c>
      <c r="M26" t="s">
        <v>27</v>
      </c>
      <c r="N26">
        <v>8.8403752802357002E-2</v>
      </c>
      <c r="O26">
        <v>1E-8</v>
      </c>
      <c r="P26" t="s">
        <v>28</v>
      </c>
      <c r="Q26">
        <v>0.295504435827464</v>
      </c>
      <c r="R26">
        <v>1.2501107E-8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3970.4075790419101</v>
      </c>
      <c r="AG26">
        <f t="shared" si="0"/>
        <v>0.10698885075507107</v>
      </c>
      <c r="AH26">
        <f t="shared" si="1"/>
        <v>-3.300535273398193</v>
      </c>
    </row>
    <row r="27" spans="1:34" x14ac:dyDescent="0.2">
      <c r="A27" t="s">
        <v>1171</v>
      </c>
      <c r="B27" t="s">
        <v>22</v>
      </c>
      <c r="C27">
        <v>1</v>
      </c>
      <c r="D27" t="s">
        <v>24</v>
      </c>
      <c r="E27">
        <v>-2.4733576831800002</v>
      </c>
      <c r="F27">
        <v>0</v>
      </c>
      <c r="G27" t="s">
        <v>25</v>
      </c>
      <c r="H27">
        <v>106.85764513850999</v>
      </c>
      <c r="I27">
        <v>1.1797563E-8</v>
      </c>
      <c r="J27" t="s">
        <v>26</v>
      </c>
      <c r="K27">
        <v>1.5194000000000001</v>
      </c>
      <c r="L27">
        <v>0</v>
      </c>
      <c r="M27" t="s">
        <v>27</v>
      </c>
      <c r="N27">
        <v>8.8376639800398005E-2</v>
      </c>
      <c r="O27">
        <v>1.1818124E-8</v>
      </c>
      <c r="P27" t="s">
        <v>28</v>
      </c>
      <c r="Q27">
        <v>0.29544470866190098</v>
      </c>
      <c r="R27">
        <v>2.0515991E-8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3970.5676732530001</v>
      </c>
      <c r="AG27">
        <f t="shared" si="0"/>
        <v>0.11590509805259175</v>
      </c>
      <c r="AH27">
        <f t="shared" si="1"/>
        <v>-3.3001563996609047</v>
      </c>
    </row>
    <row r="28" spans="1:34" x14ac:dyDescent="0.2">
      <c r="A28" t="s">
        <v>1170</v>
      </c>
      <c r="B28" t="s">
        <v>22</v>
      </c>
      <c r="C28">
        <v>1</v>
      </c>
      <c r="D28" t="s">
        <v>24</v>
      </c>
      <c r="E28">
        <v>-2.4723576831799998</v>
      </c>
      <c r="F28">
        <v>0</v>
      </c>
      <c r="G28" t="s">
        <v>25</v>
      </c>
      <c r="H28">
        <v>106.859469076319</v>
      </c>
      <c r="I28">
        <v>8.7699641999999996E-8</v>
      </c>
      <c r="J28" t="s">
        <v>26</v>
      </c>
      <c r="K28">
        <v>1.5194000000000001</v>
      </c>
      <c r="L28">
        <v>0</v>
      </c>
      <c r="M28" t="s">
        <v>27</v>
      </c>
      <c r="N28">
        <v>8.8349722805091999E-2</v>
      </c>
      <c r="O28">
        <v>1.2879554E-8</v>
      </c>
      <c r="P28" t="s">
        <v>28</v>
      </c>
      <c r="Q28">
        <v>0.29538558424201899</v>
      </c>
      <c r="R28">
        <v>1E-8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3970.72488630623</v>
      </c>
      <c r="AG28">
        <f t="shared" si="0"/>
        <v>0.12538365322473388</v>
      </c>
      <c r="AH28">
        <f t="shared" si="1"/>
        <v>-3.2997779036311927</v>
      </c>
    </row>
    <row r="29" spans="1:34" x14ac:dyDescent="0.2">
      <c r="A29" t="s">
        <v>1169</v>
      </c>
      <c r="B29" t="s">
        <v>22</v>
      </c>
      <c r="C29">
        <v>1</v>
      </c>
      <c r="D29" t="s">
        <v>24</v>
      </c>
      <c r="E29">
        <v>-2.4713576831799999</v>
      </c>
      <c r="F29">
        <v>0</v>
      </c>
      <c r="G29" t="s">
        <v>25</v>
      </c>
      <c r="H29">
        <v>106.86129164625</v>
      </c>
      <c r="I29">
        <v>1.8135425900000001E-7</v>
      </c>
      <c r="J29" t="s">
        <v>26</v>
      </c>
      <c r="K29">
        <v>1.5194000000000001</v>
      </c>
      <c r="L29">
        <v>0</v>
      </c>
      <c r="M29" t="s">
        <v>27</v>
      </c>
      <c r="N29">
        <v>8.8322991869969003E-2</v>
      </c>
      <c r="O29">
        <v>1.1732969E-8</v>
      </c>
      <c r="P29" t="s">
        <v>28</v>
      </c>
      <c r="Q29">
        <v>0.295327062602044</v>
      </c>
      <c r="R29">
        <v>1.1261687E-8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3970.87921590118</v>
      </c>
      <c r="AG29">
        <f t="shared" si="0"/>
        <v>0.13544193982514541</v>
      </c>
      <c r="AH29">
        <f t="shared" si="1"/>
        <v>-3.2993997708777334</v>
      </c>
    </row>
    <row r="30" spans="1:34" x14ac:dyDescent="0.2">
      <c r="A30" t="s">
        <v>1168</v>
      </c>
      <c r="B30" t="s">
        <v>22</v>
      </c>
      <c r="C30">
        <v>1</v>
      </c>
      <c r="D30" t="s">
        <v>24</v>
      </c>
      <c r="E30">
        <v>-2.47035768318</v>
      </c>
      <c r="F30">
        <v>0</v>
      </c>
      <c r="G30" t="s">
        <v>25</v>
      </c>
      <c r="H30">
        <v>106.86311266941</v>
      </c>
      <c r="I30">
        <v>3.6096308E-8</v>
      </c>
      <c r="J30" t="s">
        <v>26</v>
      </c>
      <c r="K30">
        <v>1.5194000000000001</v>
      </c>
      <c r="L30">
        <v>0</v>
      </c>
      <c r="M30" t="s">
        <v>27</v>
      </c>
      <c r="N30">
        <v>8.8296458690949001E-2</v>
      </c>
      <c r="O30">
        <v>1.3861142E-8</v>
      </c>
      <c r="P30" t="s">
        <v>28</v>
      </c>
      <c r="Q30">
        <v>0.29526915380540403</v>
      </c>
      <c r="R30">
        <v>2.1394795999999999E-8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3971.0306597481699</v>
      </c>
      <c r="AG30">
        <f t="shared" si="0"/>
        <v>0.14609615248602983</v>
      </c>
      <c r="AH30">
        <f t="shared" si="1"/>
        <v>-3.299022038299698</v>
      </c>
    </row>
    <row r="31" spans="1:34" x14ac:dyDescent="0.2">
      <c r="A31" t="s">
        <v>1167</v>
      </c>
      <c r="B31" t="s">
        <v>22</v>
      </c>
      <c r="C31">
        <v>1</v>
      </c>
      <c r="D31" t="s">
        <v>24</v>
      </c>
      <c r="E31">
        <v>-2.4693576831800002</v>
      </c>
      <c r="F31">
        <v>0</v>
      </c>
      <c r="G31" t="s">
        <v>25</v>
      </c>
      <c r="H31">
        <v>106.864932227721</v>
      </c>
      <c r="I31">
        <v>5.2904268000000001E-8</v>
      </c>
      <c r="J31" t="s">
        <v>26</v>
      </c>
      <c r="K31">
        <v>1.5194000000000001</v>
      </c>
      <c r="L31">
        <v>0</v>
      </c>
      <c r="M31" t="s">
        <v>27</v>
      </c>
      <c r="N31">
        <v>8.8270115379425002E-2</v>
      </c>
      <c r="O31">
        <v>1E-8</v>
      </c>
      <c r="P31" t="s">
        <v>28</v>
      </c>
      <c r="Q31">
        <v>0.29521183843177501</v>
      </c>
      <c r="R31">
        <v>1.2838844E-8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3971.1792155682201</v>
      </c>
      <c r="AG31">
        <f t="shared" si="0"/>
        <v>0.15736105739293305</v>
      </c>
      <c r="AH31">
        <f t="shared" si="1"/>
        <v>-3.2986446886819136</v>
      </c>
    </row>
    <row r="32" spans="1:34" x14ac:dyDescent="0.2">
      <c r="A32" t="s">
        <v>1166</v>
      </c>
      <c r="B32" t="s">
        <v>22</v>
      </c>
      <c r="C32">
        <v>1</v>
      </c>
      <c r="D32" t="s">
        <v>24</v>
      </c>
      <c r="E32">
        <v>-2.4683576831799998</v>
      </c>
      <c r="F32">
        <v>0</v>
      </c>
      <c r="G32" t="s">
        <v>25</v>
      </c>
      <c r="H32">
        <v>106.86675046463399</v>
      </c>
      <c r="I32">
        <v>5.1653172000000001E-8</v>
      </c>
      <c r="J32" t="s">
        <v>26</v>
      </c>
      <c r="K32">
        <v>1.5194000000000001</v>
      </c>
      <c r="L32">
        <v>0</v>
      </c>
      <c r="M32" t="s">
        <v>27</v>
      </c>
      <c r="N32">
        <v>8.8243967725851996E-2</v>
      </c>
      <c r="O32">
        <v>1E-8</v>
      </c>
      <c r="P32" t="s">
        <v>28</v>
      </c>
      <c r="Q32">
        <v>0.29515514809622001</v>
      </c>
      <c r="R32">
        <v>1.0958618E-8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3971.32488109309</v>
      </c>
      <c r="AG32">
        <f t="shared" si="0"/>
        <v>0.16924978746946481</v>
      </c>
      <c r="AH32">
        <f t="shared" si="1"/>
        <v>-3.2982676920675331</v>
      </c>
    </row>
    <row r="33" spans="1:34" x14ac:dyDescent="0.2">
      <c r="A33" t="s">
        <v>1165</v>
      </c>
      <c r="B33" t="s">
        <v>22</v>
      </c>
      <c r="C33">
        <v>1</v>
      </c>
      <c r="D33" t="s">
        <v>24</v>
      </c>
      <c r="E33">
        <v>-2.4673576831799999</v>
      </c>
      <c r="F33">
        <v>0</v>
      </c>
      <c r="G33" t="s">
        <v>25</v>
      </c>
      <c r="H33">
        <v>106.86856714178001</v>
      </c>
      <c r="I33">
        <v>7.6412739999999994E-8</v>
      </c>
      <c r="J33" t="s">
        <v>26</v>
      </c>
      <c r="K33">
        <v>1.5194000000000001</v>
      </c>
      <c r="L33">
        <v>0</v>
      </c>
      <c r="M33" t="s">
        <v>27</v>
      </c>
      <c r="N33">
        <v>8.8218003950943993E-2</v>
      </c>
      <c r="O33">
        <v>1E-8</v>
      </c>
      <c r="P33" t="s">
        <v>28</v>
      </c>
      <c r="Q33">
        <v>0.29509904306065998</v>
      </c>
      <c r="R33">
        <v>1.6997228E-8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3971.46765406536</v>
      </c>
      <c r="AG33">
        <f t="shared" si="0"/>
        <v>0.1817736337244153</v>
      </c>
      <c r="AH33">
        <f t="shared" si="1"/>
        <v>-3.2978910976672973</v>
      </c>
    </row>
    <row r="34" spans="1:34" x14ac:dyDescent="0.2">
      <c r="A34" t="s">
        <v>1164</v>
      </c>
      <c r="B34" t="s">
        <v>22</v>
      </c>
      <c r="C34">
        <v>1</v>
      </c>
      <c r="D34" t="s">
        <v>24</v>
      </c>
      <c r="E34">
        <v>-2.46635768318</v>
      </c>
      <c r="F34">
        <v>0</v>
      </c>
      <c r="G34" t="s">
        <v>25</v>
      </c>
      <c r="H34">
        <v>106.870382384172</v>
      </c>
      <c r="I34">
        <v>9.1345917999999997E-8</v>
      </c>
      <c r="J34" t="s">
        <v>26</v>
      </c>
      <c r="K34">
        <v>1.5194000000000001</v>
      </c>
      <c r="L34">
        <v>0</v>
      </c>
      <c r="M34" t="s">
        <v>27</v>
      </c>
      <c r="N34">
        <v>8.8192232537499998E-2</v>
      </c>
      <c r="O34">
        <v>1.3445334E-8</v>
      </c>
      <c r="P34" t="s">
        <v>28</v>
      </c>
      <c r="Q34">
        <v>0.29504355519231801</v>
      </c>
      <c r="R34">
        <v>1.4854230000000001E-8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3971.6075322383999</v>
      </c>
      <c r="AG34">
        <f t="shared" si="0"/>
        <v>0.19494183435854204</v>
      </c>
      <c r="AH34">
        <f t="shared" si="1"/>
        <v>-3.2975148793459956</v>
      </c>
    </row>
    <row r="35" spans="1:34" x14ac:dyDescent="0.2">
      <c r="A35" t="s">
        <v>1163</v>
      </c>
      <c r="B35" t="s">
        <v>22</v>
      </c>
      <c r="C35">
        <v>1</v>
      </c>
      <c r="D35" t="s">
        <v>24</v>
      </c>
      <c r="E35">
        <v>-2.4653576831800001</v>
      </c>
      <c r="F35">
        <v>0</v>
      </c>
      <c r="G35" t="s">
        <v>25</v>
      </c>
      <c r="H35">
        <v>106.87219635571201</v>
      </c>
      <c r="I35">
        <v>6.7660016999999994E-8</v>
      </c>
      <c r="J35" t="s">
        <v>26</v>
      </c>
      <c r="K35">
        <v>1.5194000000000001</v>
      </c>
      <c r="L35">
        <v>0</v>
      </c>
      <c r="M35" t="s">
        <v>27</v>
      </c>
      <c r="N35">
        <v>8.8166666090199006E-2</v>
      </c>
      <c r="O35">
        <v>1E-8</v>
      </c>
      <c r="P35" t="s">
        <v>28</v>
      </c>
      <c r="Q35">
        <v>0.29498866467060503</v>
      </c>
      <c r="R35">
        <v>1.9306460999999999E-8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3971.7445133764299</v>
      </c>
      <c r="AG35">
        <f t="shared" si="0"/>
        <v>0.20876136340908449</v>
      </c>
      <c r="AH35">
        <f t="shared" si="1"/>
        <v>-3.2971390029329299</v>
      </c>
    </row>
    <row r="36" spans="1:34" x14ac:dyDescent="0.2">
      <c r="A36" t="s">
        <v>1162</v>
      </c>
      <c r="B36" t="s">
        <v>22</v>
      </c>
      <c r="C36">
        <v>1</v>
      </c>
      <c r="D36" t="s">
        <v>24</v>
      </c>
      <c r="E36">
        <v>-2.4643576831799998</v>
      </c>
      <c r="F36">
        <v>0</v>
      </c>
      <c r="G36" t="s">
        <v>25</v>
      </c>
      <c r="H36">
        <v>106.874008807807</v>
      </c>
      <c r="I36">
        <v>7.5024112999999997E-8</v>
      </c>
      <c r="J36" t="s">
        <v>26</v>
      </c>
      <c r="K36">
        <v>1.5194000000000001</v>
      </c>
      <c r="L36">
        <v>0</v>
      </c>
      <c r="M36" t="s">
        <v>27</v>
      </c>
      <c r="N36">
        <v>8.8141281879482003E-2</v>
      </c>
      <c r="O36">
        <v>1E-8</v>
      </c>
      <c r="P36" t="s">
        <v>28</v>
      </c>
      <c r="Q36">
        <v>0.29493440234052298</v>
      </c>
      <c r="R36">
        <v>1E-8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3971.87859525453</v>
      </c>
      <c r="AG36">
        <f t="shared" si="0"/>
        <v>0.22323672082310422</v>
      </c>
      <c r="AH36">
        <f t="shared" si="1"/>
        <v>-3.2967635197331262</v>
      </c>
    </row>
    <row r="37" spans="1:34" x14ac:dyDescent="0.2">
      <c r="A37" t="s">
        <v>1161</v>
      </c>
      <c r="B37" t="s">
        <v>22</v>
      </c>
      <c r="C37">
        <v>1</v>
      </c>
      <c r="D37" t="s">
        <v>24</v>
      </c>
      <c r="E37">
        <v>-2.4633576831799999</v>
      </c>
      <c r="F37">
        <v>0</v>
      </c>
      <c r="G37" t="s">
        <v>25</v>
      </c>
      <c r="H37">
        <v>106.875819806123</v>
      </c>
      <c r="I37">
        <v>1E-8</v>
      </c>
      <c r="J37" t="s">
        <v>26</v>
      </c>
      <c r="K37">
        <v>1.5194000000000001</v>
      </c>
      <c r="L37">
        <v>0</v>
      </c>
      <c r="M37" t="s">
        <v>27</v>
      </c>
      <c r="N37">
        <v>8.8116088591309996E-2</v>
      </c>
      <c r="O37">
        <v>1E-8</v>
      </c>
      <c r="P37" t="s">
        <v>28</v>
      </c>
      <c r="Q37">
        <v>0.29488073917591601</v>
      </c>
      <c r="R37">
        <v>1.7602008E-8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3972.0097756586902</v>
      </c>
      <c r="AG37">
        <f t="shared" si="0"/>
        <v>0.23836972599991954</v>
      </c>
      <c r="AH37">
        <f t="shared" si="1"/>
        <v>-3.2963884159246684</v>
      </c>
    </row>
    <row r="38" spans="1:34" x14ac:dyDescent="0.2">
      <c r="A38" t="s">
        <v>1160</v>
      </c>
      <c r="B38" t="s">
        <v>22</v>
      </c>
      <c r="C38">
        <v>1</v>
      </c>
      <c r="D38" t="s">
        <v>24</v>
      </c>
      <c r="E38">
        <v>-2.46235768318</v>
      </c>
      <c r="F38">
        <v>0</v>
      </c>
      <c r="G38" t="s">
        <v>25</v>
      </c>
      <c r="H38">
        <v>106.877629463649</v>
      </c>
      <c r="I38">
        <v>7.8609224999999995E-8</v>
      </c>
      <c r="J38" t="s">
        <v>26</v>
      </c>
      <c r="K38">
        <v>1.5194000000000001</v>
      </c>
      <c r="L38">
        <v>0</v>
      </c>
      <c r="M38" t="s">
        <v>27</v>
      </c>
      <c r="N38">
        <v>8.8091102529394005E-2</v>
      </c>
      <c r="O38">
        <v>1E-8</v>
      </c>
      <c r="P38" t="s">
        <v>28</v>
      </c>
      <c r="Q38">
        <v>0.29482767499157903</v>
      </c>
      <c r="R38">
        <v>1.8895079E-8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3972.1380523858402</v>
      </c>
      <c r="AG38">
        <f t="shared" si="0"/>
        <v>0.25415931694233002</v>
      </c>
      <c r="AH38">
        <f t="shared" si="1"/>
        <v>-3.2960136678985306</v>
      </c>
    </row>
    <row r="39" spans="1:34" x14ac:dyDescent="0.2">
      <c r="A39" t="s">
        <v>1159</v>
      </c>
      <c r="B39" t="s">
        <v>22</v>
      </c>
      <c r="C39">
        <v>1</v>
      </c>
      <c r="D39" t="s">
        <v>24</v>
      </c>
      <c r="E39">
        <v>-2.4613576831800001</v>
      </c>
      <c r="F39">
        <v>0</v>
      </c>
      <c r="G39" t="s">
        <v>25</v>
      </c>
      <c r="H39">
        <v>106.879437613509</v>
      </c>
      <c r="I39">
        <v>1.21416758E-7</v>
      </c>
      <c r="J39" t="s">
        <v>26</v>
      </c>
      <c r="K39">
        <v>1.5194000000000001</v>
      </c>
      <c r="L39">
        <v>0</v>
      </c>
      <c r="M39" t="s">
        <v>27</v>
      </c>
      <c r="N39">
        <v>8.8066299220646002E-2</v>
      </c>
      <c r="O39">
        <v>1E-8</v>
      </c>
      <c r="P39" t="s">
        <v>28</v>
      </c>
      <c r="Q39">
        <v>0.29477523431847502</v>
      </c>
      <c r="R39">
        <v>1.4576762999999999E-8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3972.26342324387</v>
      </c>
      <c r="AG39">
        <f t="shared" si="0"/>
        <v>0.2706013572586829</v>
      </c>
      <c r="AH39">
        <f t="shared" si="1"/>
        <v>-3.2956393100024415</v>
      </c>
    </row>
    <row r="40" spans="1:34" x14ac:dyDescent="0.2">
      <c r="A40" t="s">
        <v>1158</v>
      </c>
      <c r="B40" t="s">
        <v>22</v>
      </c>
      <c r="C40">
        <v>1</v>
      </c>
      <c r="D40" t="s">
        <v>24</v>
      </c>
      <c r="E40">
        <v>-2.4603576831799998</v>
      </c>
      <c r="F40">
        <v>0</v>
      </c>
      <c r="G40" t="s">
        <v>25</v>
      </c>
      <c r="H40">
        <v>106.881244303888</v>
      </c>
      <c r="I40">
        <v>4.0190324000000002E-8</v>
      </c>
      <c r="J40" t="s">
        <v>26</v>
      </c>
      <c r="K40">
        <v>1.5194000000000001</v>
      </c>
      <c r="L40">
        <v>0</v>
      </c>
      <c r="M40" t="s">
        <v>27</v>
      </c>
      <c r="N40">
        <v>8.8041691379390996E-2</v>
      </c>
      <c r="O40">
        <v>1E-8</v>
      </c>
      <c r="P40" t="s">
        <v>28</v>
      </c>
      <c r="Q40">
        <v>0.294723398132203</v>
      </c>
      <c r="R40">
        <v>1.4078828E-8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3972.3858860516302</v>
      </c>
      <c r="AG40">
        <f t="shared" si="0"/>
        <v>0.28768845333026283</v>
      </c>
      <c r="AH40">
        <f t="shared" si="1"/>
        <v>-3.2952653320434848</v>
      </c>
    </row>
    <row r="41" spans="1:34" x14ac:dyDescent="0.2">
      <c r="A41" t="s">
        <v>1157</v>
      </c>
      <c r="B41" t="s">
        <v>22</v>
      </c>
      <c r="C41">
        <v>1</v>
      </c>
      <c r="D41" t="s">
        <v>24</v>
      </c>
      <c r="E41">
        <v>-2.4593576831799999</v>
      </c>
      <c r="F41">
        <v>0</v>
      </c>
      <c r="G41" t="s">
        <v>25</v>
      </c>
      <c r="H41">
        <v>106.88304959709301</v>
      </c>
      <c r="I41">
        <v>1.74179507E-7</v>
      </c>
      <c r="J41" t="s">
        <v>26</v>
      </c>
      <c r="K41">
        <v>1.5194000000000001</v>
      </c>
      <c r="L41">
        <v>0</v>
      </c>
      <c r="M41" t="s">
        <v>27</v>
      </c>
      <c r="N41">
        <v>8.8017274231554005E-2</v>
      </c>
      <c r="O41">
        <v>1E-8</v>
      </c>
      <c r="P41" t="s">
        <v>28</v>
      </c>
      <c r="Q41">
        <v>0.29467216827818798</v>
      </c>
      <c r="R41">
        <v>2.8799032999999999E-8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3972.5054386390302</v>
      </c>
      <c r="AG41">
        <f t="shared" si="0"/>
        <v>0.30540978402980096</v>
      </c>
      <c r="AH41">
        <f t="shared" si="1"/>
        <v>-3.2948917209150301</v>
      </c>
    </row>
    <row r="42" spans="1:34" x14ac:dyDescent="0.2">
      <c r="A42" t="s">
        <v>1156</v>
      </c>
      <c r="B42" t="s">
        <v>22</v>
      </c>
      <c r="C42">
        <v>1</v>
      </c>
      <c r="D42" t="s">
        <v>24</v>
      </c>
      <c r="E42">
        <v>-2.45835768318</v>
      </c>
      <c r="F42">
        <v>0</v>
      </c>
      <c r="G42" t="s">
        <v>25</v>
      </c>
      <c r="H42">
        <v>106.884853553101</v>
      </c>
      <c r="I42">
        <v>2.3490186E-8</v>
      </c>
      <c r="J42" t="s">
        <v>26</v>
      </c>
      <c r="K42">
        <v>1.5194000000000001</v>
      </c>
      <c r="L42">
        <v>0</v>
      </c>
      <c r="M42" t="s">
        <v>27</v>
      </c>
      <c r="N42">
        <v>8.7993054127200002E-2</v>
      </c>
      <c r="O42">
        <v>1E-8</v>
      </c>
      <c r="P42" t="s">
        <v>28</v>
      </c>
      <c r="Q42">
        <v>0.29462157272362099</v>
      </c>
      <c r="R42">
        <v>1.2595356999999999E-8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3972.622078847</v>
      </c>
      <c r="AG42">
        <f t="shared" si="0"/>
        <v>0.32375094535568966</v>
      </c>
      <c r="AH42">
        <f t="shared" si="1"/>
        <v>-3.2945184640034921</v>
      </c>
    </row>
    <row r="43" spans="1:34" x14ac:dyDescent="0.2">
      <c r="A43" t="s">
        <v>1155</v>
      </c>
      <c r="B43" t="s">
        <v>22</v>
      </c>
      <c r="C43">
        <v>1</v>
      </c>
      <c r="D43" t="s">
        <v>24</v>
      </c>
      <c r="E43">
        <v>-2.4573576831800001</v>
      </c>
      <c r="F43">
        <v>0</v>
      </c>
      <c r="G43" t="s">
        <v>25</v>
      </c>
      <c r="H43">
        <v>106.88665597844501</v>
      </c>
      <c r="I43">
        <v>4.8575342999999997E-8</v>
      </c>
      <c r="J43" t="s">
        <v>26</v>
      </c>
      <c r="K43">
        <v>1.5194000000000001</v>
      </c>
      <c r="L43">
        <v>0</v>
      </c>
      <c r="M43" t="s">
        <v>27</v>
      </c>
      <c r="N43">
        <v>8.7969020832805001E-2</v>
      </c>
      <c r="O43">
        <v>1.2536914000000001E-8</v>
      </c>
      <c r="P43" t="s">
        <v>28</v>
      </c>
      <c r="Q43">
        <v>0.29457157935216099</v>
      </c>
      <c r="R43">
        <v>1.1158083E-8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3972.7358045275701</v>
      </c>
      <c r="AG43">
        <f t="shared" si="0"/>
        <v>0.34269381241254099</v>
      </c>
      <c r="AH43">
        <f t="shared" si="1"/>
        <v>-3.2941456011296628</v>
      </c>
    </row>
    <row r="44" spans="1:34" x14ac:dyDescent="0.2">
      <c r="A44" t="s">
        <v>1154</v>
      </c>
      <c r="B44" t="s">
        <v>22</v>
      </c>
      <c r="C44">
        <v>1</v>
      </c>
      <c r="D44" t="s">
        <v>24</v>
      </c>
      <c r="E44">
        <v>-2.4563576831799998</v>
      </c>
      <c r="F44">
        <v>0</v>
      </c>
      <c r="G44" t="s">
        <v>25</v>
      </c>
      <c r="H44">
        <v>106.888456981723</v>
      </c>
      <c r="I44">
        <v>9.4806086000000003E-8</v>
      </c>
      <c r="J44" t="s">
        <v>26</v>
      </c>
      <c r="K44">
        <v>1.5194000000000001</v>
      </c>
      <c r="L44">
        <v>0</v>
      </c>
      <c r="M44" t="s">
        <v>27</v>
      </c>
      <c r="N44">
        <v>8.7945193194423996E-2</v>
      </c>
      <c r="O44">
        <v>1.1626812E-8</v>
      </c>
      <c r="P44" t="s">
        <v>28</v>
      </c>
      <c r="Q44">
        <v>0.29452218852992401</v>
      </c>
      <c r="R44">
        <v>1E-8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3972.8466135438598</v>
      </c>
      <c r="AG44">
        <f t="shared" si="0"/>
        <v>0.36221642107419777</v>
      </c>
      <c r="AH44">
        <f t="shared" si="1"/>
        <v>-3.2937731096135083</v>
      </c>
    </row>
    <row r="45" spans="1:34" x14ac:dyDescent="0.2">
      <c r="A45" t="s">
        <v>1153</v>
      </c>
      <c r="B45" t="s">
        <v>22</v>
      </c>
      <c r="C45">
        <v>1</v>
      </c>
      <c r="D45" t="s">
        <v>24</v>
      </c>
      <c r="E45">
        <v>-2.4553576831799999</v>
      </c>
      <c r="F45">
        <v>0</v>
      </c>
      <c r="G45" t="s">
        <v>25</v>
      </c>
      <c r="H45">
        <v>106.89025651455</v>
      </c>
      <c r="I45">
        <v>1.3272810099999999E-7</v>
      </c>
      <c r="J45" t="s">
        <v>26</v>
      </c>
      <c r="K45">
        <v>1.5194000000000001</v>
      </c>
      <c r="L45">
        <v>0</v>
      </c>
      <c r="M45" t="s">
        <v>27</v>
      </c>
      <c r="N45">
        <v>8.7921561260100006E-2</v>
      </c>
      <c r="O45">
        <v>1E-8</v>
      </c>
      <c r="P45" t="s">
        <v>28</v>
      </c>
      <c r="Q45">
        <v>0.29447340307294401</v>
      </c>
      <c r="R45">
        <v>1E-8</v>
      </c>
      <c r="S45" t="s">
        <v>45</v>
      </c>
      <c r="T45">
        <v>0</v>
      </c>
      <c r="U45">
        <v>0</v>
      </c>
      <c r="V45" t="s">
        <v>46</v>
      </c>
      <c r="W45">
        <v>-0.58893384999999998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3972.95450377012</v>
      </c>
      <c r="AG45">
        <f t="shared" si="0"/>
        <v>0.38229287165657866</v>
      </c>
      <c r="AH45">
        <f t="shared" si="1"/>
        <v>-3.2934009992516899</v>
      </c>
    </row>
    <row r="46" spans="1:34" x14ac:dyDescent="0.2">
      <c r="A46" t="s">
        <v>1152</v>
      </c>
      <c r="B46" t="s">
        <v>22</v>
      </c>
      <c r="C46">
        <v>1</v>
      </c>
      <c r="D46" t="s">
        <v>24</v>
      </c>
      <c r="E46">
        <v>-2.45435768318</v>
      </c>
      <c r="F46">
        <v>0</v>
      </c>
      <c r="G46" t="s">
        <v>25</v>
      </c>
      <c r="H46">
        <v>106.892054673884</v>
      </c>
      <c r="I46">
        <v>1.7442123000000001E-8</v>
      </c>
      <c r="J46" t="s">
        <v>26</v>
      </c>
      <c r="K46">
        <v>1.5194000000000001</v>
      </c>
      <c r="L46">
        <v>0</v>
      </c>
      <c r="M46" t="s">
        <v>27</v>
      </c>
      <c r="N46">
        <v>8.7898116666060996E-2</v>
      </c>
      <c r="O46">
        <v>1.3536808000000001E-8</v>
      </c>
      <c r="P46" t="s">
        <v>28</v>
      </c>
      <c r="Q46">
        <v>0.29442524728757602</v>
      </c>
      <c r="R46">
        <v>1.7274294000000001E-8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3973.0594730918001</v>
      </c>
      <c r="AG46">
        <f t="shared" si="0"/>
        <v>0.40289325681171673</v>
      </c>
      <c r="AH46">
        <f t="shared" si="1"/>
        <v>-3.2930292497879572</v>
      </c>
    </row>
    <row r="47" spans="1:34" x14ac:dyDescent="0.2">
      <c r="A47" t="s">
        <v>1151</v>
      </c>
      <c r="B47" t="s">
        <v>22</v>
      </c>
      <c r="C47">
        <v>1</v>
      </c>
      <c r="D47" t="s">
        <v>24</v>
      </c>
      <c r="E47">
        <v>-2.4533576831800001</v>
      </c>
      <c r="F47">
        <v>0</v>
      </c>
      <c r="G47" t="s">
        <v>25</v>
      </c>
      <c r="H47">
        <v>106.89385142613401</v>
      </c>
      <c r="I47">
        <v>6.9407973999999994E-8</v>
      </c>
      <c r="J47" t="s">
        <v>26</v>
      </c>
      <c r="K47">
        <v>1.5194000000000001</v>
      </c>
      <c r="L47">
        <v>0</v>
      </c>
      <c r="M47" t="s">
        <v>27</v>
      </c>
      <c r="N47">
        <v>8.7874864223290994E-2</v>
      </c>
      <c r="O47">
        <v>1E-8</v>
      </c>
      <c r="P47" t="s">
        <v>28</v>
      </c>
      <c r="Q47">
        <v>0.29437770150035703</v>
      </c>
      <c r="R47">
        <v>1.5352075999999999E-8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3973.1615194055198</v>
      </c>
      <c r="AG47">
        <f t="shared" si="0"/>
        <v>0.423983615707891</v>
      </c>
      <c r="AH47">
        <f t="shared" si="1"/>
        <v>-3.2926578679640741</v>
      </c>
    </row>
    <row r="48" spans="1:34" x14ac:dyDescent="0.2">
      <c r="A48" t="s">
        <v>1150</v>
      </c>
      <c r="B48" t="s">
        <v>22</v>
      </c>
      <c r="C48">
        <v>1</v>
      </c>
      <c r="D48" t="s">
        <v>24</v>
      </c>
      <c r="E48">
        <v>-2.4523576831799998</v>
      </c>
      <c r="F48">
        <v>0</v>
      </c>
      <c r="G48" t="s">
        <v>25</v>
      </c>
      <c r="H48">
        <v>106.895646772324</v>
      </c>
      <c r="I48">
        <v>8.8675623000000002E-8</v>
      </c>
      <c r="J48" t="s">
        <v>26</v>
      </c>
      <c r="K48">
        <v>1.5194000000000001</v>
      </c>
      <c r="L48">
        <v>0</v>
      </c>
      <c r="M48" t="s">
        <v>27</v>
      </c>
      <c r="N48">
        <v>8.7851816947666E-2</v>
      </c>
      <c r="O48">
        <v>1E-8</v>
      </c>
      <c r="P48" t="s">
        <v>28</v>
      </c>
      <c r="Q48">
        <v>0.29433077543374198</v>
      </c>
      <c r="R48">
        <v>1E-8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3973.2606406191098</v>
      </c>
      <c r="AG48">
        <f t="shared" si="0"/>
        <v>0.4455259164560289</v>
      </c>
      <c r="AH48">
        <f t="shared" si="1"/>
        <v>-3.292286853363767</v>
      </c>
    </row>
    <row r="49" spans="1:34" x14ac:dyDescent="0.2">
      <c r="A49" t="s">
        <v>1149</v>
      </c>
      <c r="B49" t="s">
        <v>22</v>
      </c>
      <c r="C49">
        <v>1</v>
      </c>
      <c r="D49" t="s">
        <v>24</v>
      </c>
      <c r="E49">
        <v>-2.4513576831799999</v>
      </c>
      <c r="F49">
        <v>0</v>
      </c>
      <c r="G49" t="s">
        <v>25</v>
      </c>
      <c r="H49">
        <v>106.897440657275</v>
      </c>
      <c r="I49">
        <v>1.3209161E-7</v>
      </c>
      <c r="J49" t="s">
        <v>26</v>
      </c>
      <c r="K49">
        <v>1.5194000000000001</v>
      </c>
      <c r="L49">
        <v>0</v>
      </c>
      <c r="M49" t="s">
        <v>27</v>
      </c>
      <c r="N49">
        <v>8.7828955801712003E-2</v>
      </c>
      <c r="O49">
        <v>1.6420418999999999E-8</v>
      </c>
      <c r="P49" t="s">
        <v>28</v>
      </c>
      <c r="Q49">
        <v>0.29428445582041002</v>
      </c>
      <c r="R49">
        <v>2.567393E-8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3973.3568346517</v>
      </c>
      <c r="AG49">
        <f t="shared" si="0"/>
        <v>0.46747806852251855</v>
      </c>
      <c r="AH49">
        <f t="shared" si="1"/>
        <v>-3.291916217182151</v>
      </c>
    </row>
    <row r="50" spans="1:34" x14ac:dyDescent="0.2">
      <c r="A50" t="s">
        <v>1148</v>
      </c>
      <c r="B50" t="s">
        <v>22</v>
      </c>
      <c r="C50">
        <v>1</v>
      </c>
      <c r="D50" t="s">
        <v>24</v>
      </c>
      <c r="E50">
        <v>-2.45035768318</v>
      </c>
      <c r="F50">
        <v>0</v>
      </c>
      <c r="G50" t="s">
        <v>25</v>
      </c>
      <c r="H50">
        <v>106.89923306321199</v>
      </c>
      <c r="I50">
        <v>6.7554878999999996E-8</v>
      </c>
      <c r="J50" t="s">
        <v>26</v>
      </c>
      <c r="K50">
        <v>1.5194000000000001</v>
      </c>
      <c r="L50">
        <v>0</v>
      </c>
      <c r="M50" t="s">
        <v>27</v>
      </c>
      <c r="N50">
        <v>8.7806294441070007E-2</v>
      </c>
      <c r="O50">
        <v>1E-8</v>
      </c>
      <c r="P50" t="s">
        <v>28</v>
      </c>
      <c r="Q50">
        <v>0.294238774505717</v>
      </c>
      <c r="R50">
        <v>1.4168335000000001E-8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3973.4500994336599</v>
      </c>
      <c r="AG50">
        <f t="shared" si="0"/>
        <v>0.48979396660188135</v>
      </c>
      <c r="AH50">
        <f t="shared" si="1"/>
        <v>-3.2915459628795438</v>
      </c>
    </row>
    <row r="51" spans="1:34" x14ac:dyDescent="0.2">
      <c r="A51" t="s">
        <v>1147</v>
      </c>
      <c r="B51" t="s">
        <v>22</v>
      </c>
      <c r="C51">
        <v>1</v>
      </c>
      <c r="D51" t="s">
        <v>24</v>
      </c>
      <c r="E51">
        <v>-2.4493576831800001</v>
      </c>
      <c r="F51">
        <v>0</v>
      </c>
      <c r="G51" t="s">
        <v>25</v>
      </c>
      <c r="H51">
        <v>106.901024151447</v>
      </c>
      <c r="I51">
        <v>1.2477354E-8</v>
      </c>
      <c r="J51" t="s">
        <v>26</v>
      </c>
      <c r="K51">
        <v>1.5194000000000001</v>
      </c>
      <c r="L51">
        <v>0</v>
      </c>
      <c r="M51" t="s">
        <v>27</v>
      </c>
      <c r="N51">
        <v>8.7783825963648004E-2</v>
      </c>
      <c r="O51">
        <v>1E-8</v>
      </c>
      <c r="P51" t="s">
        <v>28</v>
      </c>
      <c r="Q51">
        <v>0.294193671575187</v>
      </c>
      <c r="R51">
        <v>1E-8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3973.5404329067001</v>
      </c>
      <c r="AG51">
        <f t="shared" si="0"/>
        <v>0.51242356728060712</v>
      </c>
      <c r="AH51">
        <f t="shared" si="1"/>
        <v>-3.2911760569312261</v>
      </c>
    </row>
    <row r="52" spans="1:34" x14ac:dyDescent="0.2">
      <c r="A52" t="s">
        <v>1146</v>
      </c>
      <c r="B52" t="s">
        <v>22</v>
      </c>
      <c r="C52">
        <v>1</v>
      </c>
      <c r="D52" t="s">
        <v>24</v>
      </c>
      <c r="E52">
        <v>-2.4483576831799998</v>
      </c>
      <c r="F52">
        <v>0</v>
      </c>
      <c r="G52" t="s">
        <v>25</v>
      </c>
      <c r="H52">
        <v>106.902813820053</v>
      </c>
      <c r="I52">
        <v>1.29477119E-7</v>
      </c>
      <c r="J52" t="s">
        <v>26</v>
      </c>
      <c r="K52">
        <v>1.5194000000000001</v>
      </c>
      <c r="L52">
        <v>0</v>
      </c>
      <c r="M52" t="s">
        <v>27</v>
      </c>
      <c r="N52">
        <v>8.7761557100661997E-2</v>
      </c>
      <c r="O52">
        <v>1.0901012E-8</v>
      </c>
      <c r="P52" t="s">
        <v>28</v>
      </c>
      <c r="Q52">
        <v>0.294149220590748</v>
      </c>
      <c r="R52">
        <v>1E-8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3973.6278330238501</v>
      </c>
      <c r="AG52">
        <f t="shared" si="0"/>
        <v>0.53531299941129651</v>
      </c>
      <c r="AH52">
        <f t="shared" si="1"/>
        <v>-3.2908065201890451</v>
      </c>
    </row>
    <row r="53" spans="1:34" x14ac:dyDescent="0.2">
      <c r="A53" t="s">
        <v>1145</v>
      </c>
      <c r="B53" t="s">
        <v>22</v>
      </c>
      <c r="C53">
        <v>1</v>
      </c>
      <c r="D53" t="s">
        <v>24</v>
      </c>
      <c r="E53">
        <v>-2.4473576831799999</v>
      </c>
      <c r="F53">
        <v>0</v>
      </c>
      <c r="G53" t="s">
        <v>25</v>
      </c>
      <c r="H53">
        <v>106.90460201748</v>
      </c>
      <c r="I53">
        <v>7.6890732999999994E-8</v>
      </c>
      <c r="J53" t="s">
        <v>26</v>
      </c>
      <c r="K53">
        <v>1.5194000000000001</v>
      </c>
      <c r="L53">
        <v>0</v>
      </c>
      <c r="M53" t="s">
        <v>27</v>
      </c>
      <c r="N53">
        <v>8.7739472007985E-2</v>
      </c>
      <c r="O53">
        <v>1.4231981E-8</v>
      </c>
      <c r="P53" t="s">
        <v>28</v>
      </c>
      <c r="Q53">
        <v>0.29410537608902299</v>
      </c>
      <c r="R53">
        <v>1.3166929E-8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3973.7122977495401</v>
      </c>
      <c r="AG53">
        <f t="shared" si="0"/>
        <v>0.55840470892269856</v>
      </c>
      <c r="AH53">
        <f t="shared" si="1"/>
        <v>-3.2904373630889903</v>
      </c>
    </row>
    <row r="54" spans="1:34" x14ac:dyDescent="0.2">
      <c r="A54" t="s">
        <v>1144</v>
      </c>
      <c r="B54" t="s">
        <v>22</v>
      </c>
      <c r="C54">
        <v>1</v>
      </c>
      <c r="D54" t="s">
        <v>24</v>
      </c>
      <c r="E54">
        <v>-2.44635768318</v>
      </c>
      <c r="F54">
        <v>0</v>
      </c>
      <c r="G54" t="s">
        <v>25</v>
      </c>
      <c r="H54">
        <v>106.906388605907</v>
      </c>
      <c r="I54">
        <v>5.5398811000000001E-8</v>
      </c>
      <c r="J54" t="s">
        <v>26</v>
      </c>
      <c r="K54">
        <v>1.5194000000000001</v>
      </c>
      <c r="L54">
        <v>0</v>
      </c>
      <c r="M54" t="s">
        <v>27</v>
      </c>
      <c r="N54">
        <v>8.7717600141191995E-2</v>
      </c>
      <c r="O54">
        <v>1.0382364E-8</v>
      </c>
      <c r="P54" t="s">
        <v>28</v>
      </c>
      <c r="Q54">
        <v>0.29406212555128203</v>
      </c>
      <c r="R54">
        <v>1.1347518E-8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3973.7938250595698</v>
      </c>
      <c r="AG54">
        <f t="shared" si="0"/>
        <v>0.5816376383525228</v>
      </c>
      <c r="AH54">
        <f t="shared" si="1"/>
        <v>-3.2900686138629704</v>
      </c>
    </row>
    <row r="55" spans="1:34" x14ac:dyDescent="0.2">
      <c r="A55" t="s">
        <v>1143</v>
      </c>
      <c r="B55" t="s">
        <v>22</v>
      </c>
      <c r="C55">
        <v>1</v>
      </c>
      <c r="D55" t="s">
        <v>24</v>
      </c>
      <c r="E55">
        <v>-2.4453576831800001</v>
      </c>
      <c r="F55">
        <v>0</v>
      </c>
      <c r="G55" t="s">
        <v>25</v>
      </c>
      <c r="H55">
        <v>106.90817404073999</v>
      </c>
      <c r="I55">
        <v>4.9968084999999998E-8</v>
      </c>
      <c r="J55" t="s">
        <v>26</v>
      </c>
      <c r="K55">
        <v>1.5194000000000001</v>
      </c>
      <c r="L55">
        <v>0</v>
      </c>
      <c r="M55" t="s">
        <v>27</v>
      </c>
      <c r="N55">
        <v>8.7695919001404998E-2</v>
      </c>
      <c r="O55">
        <v>1E-8</v>
      </c>
      <c r="P55" t="s">
        <v>28</v>
      </c>
      <c r="Q55">
        <v>0.29401949799541599</v>
      </c>
      <c r="R55">
        <v>2.7075568999999999E-8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3973.8724129411798</v>
      </c>
      <c r="AG55">
        <f t="shared" si="0"/>
        <v>0.60494744114524601</v>
      </c>
      <c r="AH55">
        <f t="shared" si="1"/>
        <v>-3.2897001783163176</v>
      </c>
    </row>
    <row r="56" spans="1:34" x14ac:dyDescent="0.2">
      <c r="A56" t="s">
        <v>1142</v>
      </c>
      <c r="B56" t="s">
        <v>22</v>
      </c>
      <c r="C56">
        <v>1</v>
      </c>
      <c r="D56" t="s">
        <v>24</v>
      </c>
      <c r="E56">
        <v>-2.4443576831799998</v>
      </c>
      <c r="F56">
        <v>0</v>
      </c>
      <c r="G56" t="s">
        <v>25</v>
      </c>
      <c r="H56">
        <v>106.909957948076</v>
      </c>
      <c r="I56">
        <v>1.0162489E-7</v>
      </c>
      <c r="J56" t="s">
        <v>26</v>
      </c>
      <c r="K56">
        <v>1.5194000000000001</v>
      </c>
      <c r="L56">
        <v>0</v>
      </c>
      <c r="M56" t="s">
        <v>27</v>
      </c>
      <c r="N56">
        <v>8.7674426761051999E-2</v>
      </c>
      <c r="O56">
        <v>1E-8</v>
      </c>
      <c r="P56" t="s">
        <v>28</v>
      </c>
      <c r="Q56">
        <v>0.29397753347886202</v>
      </c>
      <c r="R56">
        <v>1.566898E-8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3973.9480593930998</v>
      </c>
      <c r="AG56">
        <f t="shared" si="0"/>
        <v>0.62826673030241853</v>
      </c>
      <c r="AH56">
        <f t="shared" si="1"/>
        <v>-3.2893321334121564</v>
      </c>
    </row>
    <row r="57" spans="1:34" x14ac:dyDescent="0.2">
      <c r="A57" t="s">
        <v>1141</v>
      </c>
      <c r="B57" t="s">
        <v>22</v>
      </c>
      <c r="C57">
        <v>1</v>
      </c>
      <c r="D57" t="s">
        <v>24</v>
      </c>
      <c r="E57">
        <v>-2.4433576831799999</v>
      </c>
      <c r="F57">
        <v>0</v>
      </c>
      <c r="G57" t="s">
        <v>25</v>
      </c>
      <c r="H57">
        <v>106.91174058102</v>
      </c>
      <c r="I57">
        <v>8.0708706999999994E-8</v>
      </c>
      <c r="J57" t="s">
        <v>26</v>
      </c>
      <c r="K57">
        <v>1.5194000000000001</v>
      </c>
      <c r="L57">
        <v>0</v>
      </c>
      <c r="M57" t="s">
        <v>27</v>
      </c>
      <c r="N57">
        <v>8.7653139328071006E-2</v>
      </c>
      <c r="O57">
        <v>1E-8</v>
      </c>
      <c r="P57" t="s">
        <v>28</v>
      </c>
      <c r="Q57">
        <v>0.293936164608251</v>
      </c>
      <c r="R57">
        <v>1E-8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3974.0207624254899</v>
      </c>
      <c r="AG57">
        <f t="shared" si="0"/>
        <v>0.65152536059177035</v>
      </c>
      <c r="AH57">
        <f t="shared" si="1"/>
        <v>-3.2889644267298932</v>
      </c>
    </row>
    <row r="58" spans="1:34" x14ac:dyDescent="0.2">
      <c r="A58" t="s">
        <v>1140</v>
      </c>
      <c r="B58" t="s">
        <v>22</v>
      </c>
      <c r="C58">
        <v>1</v>
      </c>
      <c r="D58" t="s">
        <v>24</v>
      </c>
      <c r="E58">
        <v>-2.44235768318</v>
      </c>
      <c r="F58">
        <v>0</v>
      </c>
      <c r="G58" t="s">
        <v>25</v>
      </c>
      <c r="H58">
        <v>106.913521563836</v>
      </c>
      <c r="I58">
        <v>4.7157268000000003E-8</v>
      </c>
      <c r="J58" t="s">
        <v>26</v>
      </c>
      <c r="K58">
        <v>1.5194000000000001</v>
      </c>
      <c r="L58">
        <v>0</v>
      </c>
      <c r="M58" t="s">
        <v>27</v>
      </c>
      <c r="N58">
        <v>8.7632048565156995E-2</v>
      </c>
      <c r="O58">
        <v>1E-8</v>
      </c>
      <c r="P58" t="s">
        <v>28</v>
      </c>
      <c r="Q58">
        <v>0.29389539595756897</v>
      </c>
      <c r="R58">
        <v>1.9599107E-8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3974.0905200600801</v>
      </c>
      <c r="AG58">
        <f t="shared" si="0"/>
        <v>0.67465074325575858</v>
      </c>
      <c r="AH58">
        <f t="shared" si="1"/>
        <v>-3.2885971355642227</v>
      </c>
    </row>
    <row r="59" spans="1:34" x14ac:dyDescent="0.2">
      <c r="A59" t="s">
        <v>1139</v>
      </c>
      <c r="B59" t="s">
        <v>22</v>
      </c>
      <c r="C59">
        <v>1</v>
      </c>
      <c r="D59" t="s">
        <v>24</v>
      </c>
      <c r="E59">
        <v>-2.4413576831800001</v>
      </c>
      <c r="F59">
        <v>0</v>
      </c>
      <c r="G59" t="s">
        <v>25</v>
      </c>
      <c r="H59">
        <v>106.91530130204799</v>
      </c>
      <c r="I59">
        <v>1.8820113999999999E-8</v>
      </c>
      <c r="J59" t="s">
        <v>26</v>
      </c>
      <c r="K59">
        <v>1.5194000000000001</v>
      </c>
      <c r="L59">
        <v>0</v>
      </c>
      <c r="M59" t="s">
        <v>27</v>
      </c>
      <c r="N59">
        <v>8.7611149546645006E-2</v>
      </c>
      <c r="O59">
        <v>1E-8</v>
      </c>
      <c r="P59" t="s">
        <v>28</v>
      </c>
      <c r="Q59">
        <v>0.29385526390883498</v>
      </c>
      <c r="R59">
        <v>2.9242223E-8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3974.1573303301202</v>
      </c>
      <c r="AG59">
        <f t="shared" si="0"/>
        <v>0.69756819155509364</v>
      </c>
      <c r="AH59">
        <f t="shared" si="1"/>
        <v>-3.2882301760772967</v>
      </c>
    </row>
    <row r="60" spans="1:34" x14ac:dyDescent="0.2">
      <c r="A60" t="s">
        <v>1138</v>
      </c>
      <c r="B60" t="s">
        <v>22</v>
      </c>
      <c r="C60">
        <v>1</v>
      </c>
      <c r="D60" t="s">
        <v>24</v>
      </c>
      <c r="E60">
        <v>-2.4403576831799998</v>
      </c>
      <c r="F60">
        <v>0</v>
      </c>
      <c r="G60" t="s">
        <v>25</v>
      </c>
      <c r="H60">
        <v>106.917079448856</v>
      </c>
      <c r="I60">
        <v>1.4985619600000001E-7</v>
      </c>
      <c r="J60" t="s">
        <v>26</v>
      </c>
      <c r="K60">
        <v>1.5194000000000001</v>
      </c>
      <c r="L60">
        <v>0</v>
      </c>
      <c r="M60" t="s">
        <v>27</v>
      </c>
      <c r="N60">
        <v>8.7590458307758995E-2</v>
      </c>
      <c r="O60">
        <v>1E-8</v>
      </c>
      <c r="P60" t="s">
        <v>28</v>
      </c>
      <c r="Q60">
        <v>0.293815730013048</v>
      </c>
      <c r="R60">
        <v>2.0312150999999999E-8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3974.2211912804401</v>
      </c>
      <c r="AG60">
        <f t="shared" si="0"/>
        <v>0.72020129530413024</v>
      </c>
      <c r="AH60">
        <f t="shared" si="1"/>
        <v>-3.2878636195720339</v>
      </c>
    </row>
    <row r="61" spans="1:34" x14ac:dyDescent="0.2">
      <c r="A61" t="s">
        <v>1137</v>
      </c>
      <c r="B61" t="s">
        <v>22</v>
      </c>
      <c r="C61">
        <v>1</v>
      </c>
      <c r="D61" t="s">
        <v>24</v>
      </c>
      <c r="E61">
        <v>-2.4393576831799999</v>
      </c>
      <c r="F61">
        <v>0</v>
      </c>
      <c r="G61" t="s">
        <v>25</v>
      </c>
      <c r="H61">
        <v>106.91885632528999</v>
      </c>
      <c r="I61">
        <v>2.882433E-8</v>
      </c>
      <c r="J61" t="s">
        <v>26</v>
      </c>
      <c r="K61">
        <v>1.5194000000000001</v>
      </c>
      <c r="L61">
        <v>0</v>
      </c>
      <c r="M61" t="s">
        <v>27</v>
      </c>
      <c r="N61">
        <v>8.7569951616828998E-2</v>
      </c>
      <c r="O61">
        <v>1.1889283999999999E-8</v>
      </c>
      <c r="P61" t="s">
        <v>28</v>
      </c>
      <c r="Q61">
        <v>0.29377684909566198</v>
      </c>
      <c r="R61">
        <v>1E-8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3974.2821009674799</v>
      </c>
      <c r="AG61">
        <f t="shared" si="0"/>
        <v>0.74247232203906632</v>
      </c>
      <c r="AH61">
        <f t="shared" si="1"/>
        <v>-3.2874973996654031</v>
      </c>
    </row>
    <row r="62" spans="1:34" x14ac:dyDescent="0.2">
      <c r="A62" t="s">
        <v>1136</v>
      </c>
      <c r="B62" t="s">
        <v>22</v>
      </c>
      <c r="C62">
        <v>1</v>
      </c>
      <c r="D62" t="s">
        <v>24</v>
      </c>
      <c r="E62">
        <v>-2.43835768318</v>
      </c>
      <c r="F62">
        <v>0</v>
      </c>
      <c r="G62" t="s">
        <v>25</v>
      </c>
      <c r="H62">
        <v>106.92063169775</v>
      </c>
      <c r="I62">
        <v>1.9956179900000001E-7</v>
      </c>
      <c r="J62" t="s">
        <v>26</v>
      </c>
      <c r="K62">
        <v>1.5194000000000001</v>
      </c>
      <c r="L62">
        <v>0</v>
      </c>
      <c r="M62" t="s">
        <v>27</v>
      </c>
      <c r="N62">
        <v>8.7549650445396004E-2</v>
      </c>
      <c r="O62">
        <v>1E-8</v>
      </c>
      <c r="P62" t="s">
        <v>28</v>
      </c>
      <c r="Q62">
        <v>0.29373858031561301</v>
      </c>
      <c r="R62">
        <v>1E-8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3974.3400574593202</v>
      </c>
      <c r="AG62">
        <f t="shared" si="0"/>
        <v>0.76430264214251209</v>
      </c>
      <c r="AH62">
        <f t="shared" si="1"/>
        <v>-3.2871315643046795</v>
      </c>
    </row>
    <row r="63" spans="1:34" x14ac:dyDescent="0.2">
      <c r="A63" t="s">
        <v>1135</v>
      </c>
      <c r="B63" t="s">
        <v>22</v>
      </c>
      <c r="C63">
        <v>1</v>
      </c>
      <c r="D63" t="s">
        <v>24</v>
      </c>
      <c r="E63">
        <v>-2.4373576831800001</v>
      </c>
      <c r="F63">
        <v>0</v>
      </c>
      <c r="G63" t="s">
        <v>25</v>
      </c>
      <c r="H63">
        <v>106.922405716491</v>
      </c>
      <c r="I63">
        <v>7.1357641999999995E-8</v>
      </c>
      <c r="J63" t="s">
        <v>26</v>
      </c>
      <c r="K63">
        <v>1.5194000000000001</v>
      </c>
      <c r="L63">
        <v>0</v>
      </c>
      <c r="M63" t="s">
        <v>27</v>
      </c>
      <c r="N63">
        <v>8.7529539968695003E-2</v>
      </c>
      <c r="O63">
        <v>1.1954508000000001E-8</v>
      </c>
      <c r="P63" t="s">
        <v>28</v>
      </c>
      <c r="Q63">
        <v>0.29370092451826801</v>
      </c>
      <c r="R63">
        <v>2.2429256000000001E-8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3974.3950588356902</v>
      </c>
      <c r="AG63">
        <f t="shared" si="0"/>
        <v>0.78561317488320292</v>
      </c>
      <c r="AH63">
        <f t="shared" si="1"/>
        <v>-3.2867660823246982</v>
      </c>
    </row>
    <row r="64" spans="1:34" x14ac:dyDescent="0.2">
      <c r="A64" t="s">
        <v>1134</v>
      </c>
      <c r="B64" t="s">
        <v>22</v>
      </c>
      <c r="C64">
        <v>1</v>
      </c>
      <c r="D64" t="s">
        <v>24</v>
      </c>
      <c r="E64">
        <v>-2.4363576831799998</v>
      </c>
      <c r="F64">
        <v>0</v>
      </c>
      <c r="G64" t="s">
        <v>25</v>
      </c>
      <c r="H64">
        <v>106.924178247323</v>
      </c>
      <c r="I64">
        <v>7.5171893000000002E-8</v>
      </c>
      <c r="J64" t="s">
        <v>26</v>
      </c>
      <c r="K64">
        <v>1.5194000000000001</v>
      </c>
      <c r="L64">
        <v>0</v>
      </c>
      <c r="M64" t="s">
        <v>27</v>
      </c>
      <c r="N64">
        <v>8.7509638554683994E-2</v>
      </c>
      <c r="O64">
        <v>1E-8</v>
      </c>
      <c r="P64" t="s">
        <v>28</v>
      </c>
      <c r="Q64">
        <v>0.29366389935194598</v>
      </c>
      <c r="R64">
        <v>1E-8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3974.4471031880098</v>
      </c>
      <c r="AG64">
        <f t="shared" si="0"/>
        <v>0.80632485203337212</v>
      </c>
      <c r="AH64">
        <f t="shared" si="1"/>
        <v>-3.2864009811690402</v>
      </c>
    </row>
    <row r="65" spans="1:34" x14ac:dyDescent="0.2">
      <c r="A65" t="s">
        <v>1133</v>
      </c>
      <c r="B65" t="s">
        <v>22</v>
      </c>
      <c r="C65">
        <v>1</v>
      </c>
      <c r="D65" t="s">
        <v>24</v>
      </c>
      <c r="E65">
        <v>-2.4353576831799999</v>
      </c>
      <c r="F65">
        <v>0</v>
      </c>
      <c r="G65" t="s">
        <v>25</v>
      </c>
      <c r="H65">
        <v>106.925949553229</v>
      </c>
      <c r="I65">
        <v>4.1909688000000003E-8</v>
      </c>
      <c r="J65" t="s">
        <v>26</v>
      </c>
      <c r="K65">
        <v>1.5194000000000001</v>
      </c>
      <c r="L65">
        <v>0</v>
      </c>
      <c r="M65" t="s">
        <v>27</v>
      </c>
      <c r="N65">
        <v>8.7489929288552995E-2</v>
      </c>
      <c r="O65">
        <v>1E-8</v>
      </c>
      <c r="P65" t="s">
        <v>28</v>
      </c>
      <c r="Q65">
        <v>0.29362747723334298</v>
      </c>
      <c r="R65">
        <v>1E-8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3974.4961886194501</v>
      </c>
      <c r="AG65">
        <f t="shared" si="0"/>
        <v>0.82635909540789654</v>
      </c>
      <c r="AH65">
        <f t="shared" si="1"/>
        <v>-3.2860362064753672</v>
      </c>
    </row>
    <row r="66" spans="1:34" x14ac:dyDescent="0.2">
      <c r="A66" t="s">
        <v>1132</v>
      </c>
      <c r="B66" t="s">
        <v>22</v>
      </c>
      <c r="C66">
        <v>1</v>
      </c>
      <c r="D66" t="s">
        <v>24</v>
      </c>
      <c r="E66">
        <v>-2.43435768318</v>
      </c>
      <c r="F66">
        <v>0</v>
      </c>
      <c r="G66" t="s">
        <v>25</v>
      </c>
      <c r="H66">
        <v>106.927719191092</v>
      </c>
      <c r="I66">
        <v>6.9186193999999997E-8</v>
      </c>
      <c r="J66" t="s">
        <v>26</v>
      </c>
      <c r="K66">
        <v>1.5194000000000001</v>
      </c>
      <c r="L66">
        <v>0</v>
      </c>
      <c r="M66" t="s">
        <v>27</v>
      </c>
      <c r="N66">
        <v>8.7470416544663004E-2</v>
      </c>
      <c r="O66">
        <v>1.2109037E-8</v>
      </c>
      <c r="P66" t="s">
        <v>28</v>
      </c>
      <c r="Q66">
        <v>0.29359171385268701</v>
      </c>
      <c r="R66">
        <v>1.5423709E-8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3974.5423132449</v>
      </c>
      <c r="AG66">
        <f t="shared" si="0"/>
        <v>0.84563830436676279</v>
      </c>
      <c r="AH66">
        <f t="shared" si="1"/>
        <v>-3.2856718492923433</v>
      </c>
    </row>
    <row r="67" spans="1:34" x14ac:dyDescent="0.2">
      <c r="A67" t="s">
        <v>1131</v>
      </c>
      <c r="B67" t="s">
        <v>22</v>
      </c>
      <c r="C67">
        <v>1</v>
      </c>
      <c r="D67" t="s">
        <v>24</v>
      </c>
      <c r="E67">
        <v>-2.4333576831800001</v>
      </c>
      <c r="F67">
        <v>0</v>
      </c>
      <c r="G67" t="s">
        <v>25</v>
      </c>
      <c r="H67">
        <v>106.929487615859</v>
      </c>
      <c r="I67">
        <v>1.6151225399999999E-7</v>
      </c>
      <c r="J67" t="s">
        <v>26</v>
      </c>
      <c r="K67">
        <v>1.5194000000000001</v>
      </c>
      <c r="L67">
        <v>0</v>
      </c>
      <c r="M67" t="s">
        <v>27</v>
      </c>
      <c r="N67">
        <v>8.7451100495712003E-2</v>
      </c>
      <c r="O67">
        <v>1.3494205999999999E-8</v>
      </c>
      <c r="P67" t="s">
        <v>28</v>
      </c>
      <c r="Q67">
        <v>0.29355656596719398</v>
      </c>
      <c r="R67">
        <v>3.7237278E-8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3974.5854751910401</v>
      </c>
      <c r="AG67">
        <f t="shared" ref="AG67:AG130" si="2">EXP(0.5*($AF67-MAX($AF$2:$AF$159)))</f>
        <v>0.86408634922864336</v>
      </c>
      <c r="AH67">
        <f t="shared" ref="AH67:AH130" si="3">TAN($H67*PI()/180)</f>
        <v>-3.285307815745425</v>
      </c>
    </row>
    <row r="68" spans="1:34" x14ac:dyDescent="0.2">
      <c r="A68" t="s">
        <v>1130</v>
      </c>
      <c r="B68" t="s">
        <v>22</v>
      </c>
      <c r="C68">
        <v>1</v>
      </c>
      <c r="D68" t="s">
        <v>24</v>
      </c>
      <c r="E68">
        <v>-2.4323576831799998</v>
      </c>
      <c r="F68">
        <v>0</v>
      </c>
      <c r="G68" t="s">
        <v>25</v>
      </c>
      <c r="H68">
        <v>106.931254417069</v>
      </c>
      <c r="I68">
        <v>3.2280138E-8</v>
      </c>
      <c r="J68" t="s">
        <v>26</v>
      </c>
      <c r="K68">
        <v>1.5194000000000001</v>
      </c>
      <c r="L68">
        <v>0</v>
      </c>
      <c r="M68" t="s">
        <v>27</v>
      </c>
      <c r="N68">
        <v>8.7431984411622005E-2</v>
      </c>
      <c r="O68">
        <v>1E-8</v>
      </c>
      <c r="P68" t="s">
        <v>28</v>
      </c>
      <c r="Q68">
        <v>0.29352202611381301</v>
      </c>
      <c r="R68">
        <v>1.0857684000000001E-8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3974.6256725963799</v>
      </c>
      <c r="AG68">
        <f t="shared" si="2"/>
        <v>0.88162906623020387</v>
      </c>
      <c r="AH68">
        <f t="shared" si="3"/>
        <v>-3.2849441901280048</v>
      </c>
    </row>
    <row r="69" spans="1:34" x14ac:dyDescent="0.2">
      <c r="A69" t="s">
        <v>1129</v>
      </c>
      <c r="B69" t="s">
        <v>22</v>
      </c>
      <c r="C69">
        <v>1</v>
      </c>
      <c r="D69" t="s">
        <v>24</v>
      </c>
      <c r="E69">
        <v>-2.4313576831799999</v>
      </c>
      <c r="F69">
        <v>0</v>
      </c>
      <c r="G69" t="s">
        <v>25</v>
      </c>
      <c r="H69">
        <v>106.93301998559799</v>
      </c>
      <c r="I69">
        <v>4.7869207999999997E-8</v>
      </c>
      <c r="J69" t="s">
        <v>26</v>
      </c>
      <c r="K69">
        <v>1.5194000000000001</v>
      </c>
      <c r="L69">
        <v>0</v>
      </c>
      <c r="M69" t="s">
        <v>27</v>
      </c>
      <c r="N69">
        <v>8.7413075583709005E-2</v>
      </c>
      <c r="O69">
        <v>1E-8</v>
      </c>
      <c r="P69" t="s">
        <v>28</v>
      </c>
      <c r="Q69">
        <v>0.29348811247402401</v>
      </c>
      <c r="R69">
        <v>1.1924472E-8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3974.6629036112299</v>
      </c>
      <c r="AG69">
        <f t="shared" si="2"/>
        <v>0.8981947495768049</v>
      </c>
      <c r="AH69">
        <f t="shared" si="3"/>
        <v>-3.2845808917920838</v>
      </c>
    </row>
    <row r="70" spans="1:34" x14ac:dyDescent="0.2">
      <c r="A70" t="s">
        <v>1128</v>
      </c>
      <c r="B70" t="s">
        <v>22</v>
      </c>
      <c r="C70">
        <v>1</v>
      </c>
      <c r="D70" t="s">
        <v>24</v>
      </c>
      <c r="E70">
        <v>-2.43035768318</v>
      </c>
      <c r="F70">
        <v>0</v>
      </c>
      <c r="G70" t="s">
        <v>25</v>
      </c>
      <c r="H70">
        <v>106.93478410485299</v>
      </c>
      <c r="I70">
        <v>5.2285135999999998E-8</v>
      </c>
      <c r="J70" t="s">
        <v>26</v>
      </c>
      <c r="K70">
        <v>1.5194000000000001</v>
      </c>
      <c r="L70">
        <v>0</v>
      </c>
      <c r="M70" t="s">
        <v>27</v>
      </c>
      <c r="N70">
        <v>8.7394357819596993E-2</v>
      </c>
      <c r="O70">
        <v>1E-8</v>
      </c>
      <c r="P70" t="s">
        <v>28</v>
      </c>
      <c r="Q70">
        <v>0.29345484990105303</v>
      </c>
      <c r="R70">
        <v>1.2033605E-8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3974.6971663978002</v>
      </c>
      <c r="AG70">
        <f t="shared" si="2"/>
        <v>0.91371463614992132</v>
      </c>
      <c r="AH70">
        <f t="shared" si="3"/>
        <v>-3.2842179651150825</v>
      </c>
    </row>
    <row r="71" spans="1:34" x14ac:dyDescent="0.2">
      <c r="A71" t="s">
        <v>1127</v>
      </c>
      <c r="B71" t="s">
        <v>22</v>
      </c>
      <c r="C71">
        <v>1</v>
      </c>
      <c r="D71" t="s">
        <v>24</v>
      </c>
      <c r="E71">
        <v>-2.4293576831800001</v>
      </c>
      <c r="F71">
        <v>0</v>
      </c>
      <c r="G71" t="s">
        <v>25</v>
      </c>
      <c r="H71">
        <v>106.93654672071</v>
      </c>
      <c r="I71">
        <v>6.6578504999999995E-8</v>
      </c>
      <c r="J71" t="s">
        <v>26</v>
      </c>
      <c r="K71">
        <v>1.5194000000000001</v>
      </c>
      <c r="L71">
        <v>0</v>
      </c>
      <c r="M71" t="s">
        <v>27</v>
      </c>
      <c r="N71">
        <v>8.7375836123598005E-2</v>
      </c>
      <c r="O71">
        <v>1.0314129E-8</v>
      </c>
      <c r="P71" t="s">
        <v>28</v>
      </c>
      <c r="Q71">
        <v>0.29342220362839999</v>
      </c>
      <c r="R71">
        <v>1.3584653999999999E-8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3974.72845913018</v>
      </c>
      <c r="AG71">
        <f t="shared" si="2"/>
        <v>0.92812337821991187</v>
      </c>
      <c r="AH71">
        <f t="shared" si="3"/>
        <v>-3.2838554210245245</v>
      </c>
    </row>
    <row r="72" spans="1:34" x14ac:dyDescent="0.2">
      <c r="A72" t="s">
        <v>1126</v>
      </c>
      <c r="B72" t="s">
        <v>22</v>
      </c>
      <c r="C72">
        <v>1</v>
      </c>
      <c r="D72" t="s">
        <v>24</v>
      </c>
      <c r="E72">
        <v>-2.4283576831799998</v>
      </c>
      <c r="F72">
        <v>0</v>
      </c>
      <c r="G72" t="s">
        <v>25</v>
      </c>
      <c r="H72">
        <v>106.938307994007</v>
      </c>
      <c r="I72">
        <v>6.2424796999999996E-8</v>
      </c>
      <c r="J72" t="s">
        <v>26</v>
      </c>
      <c r="K72">
        <v>1.5194000000000001</v>
      </c>
      <c r="L72">
        <v>0</v>
      </c>
      <c r="M72" t="s">
        <v>27</v>
      </c>
      <c r="N72">
        <v>8.7357518602214995E-2</v>
      </c>
      <c r="O72">
        <v>1.6585596000000001E-8</v>
      </c>
      <c r="P72" t="s">
        <v>28</v>
      </c>
      <c r="Q72">
        <v>0.29339017638500903</v>
      </c>
      <c r="R72">
        <v>1E-8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3974.7567799943899</v>
      </c>
      <c r="AG72">
        <f t="shared" si="2"/>
        <v>0.94135949972975352</v>
      </c>
      <c r="AH72">
        <f t="shared" si="3"/>
        <v>-3.2834932262380874</v>
      </c>
    </row>
    <row r="73" spans="1:34" x14ac:dyDescent="0.2">
      <c r="A73" t="s">
        <v>1125</v>
      </c>
      <c r="B73" t="s">
        <v>22</v>
      </c>
      <c r="C73">
        <v>1</v>
      </c>
      <c r="D73" t="s">
        <v>24</v>
      </c>
      <c r="E73">
        <v>-2.4273576831799999</v>
      </c>
      <c r="F73">
        <v>0</v>
      </c>
      <c r="G73" t="s">
        <v>25</v>
      </c>
      <c r="H73">
        <v>106.940067875248</v>
      </c>
      <c r="I73">
        <v>1.2638701000000001E-8</v>
      </c>
      <c r="J73" t="s">
        <v>26</v>
      </c>
      <c r="K73">
        <v>1.5194000000000001</v>
      </c>
      <c r="L73">
        <v>0</v>
      </c>
      <c r="M73" t="s">
        <v>27</v>
      </c>
      <c r="N73">
        <v>8.7339411326632005E-2</v>
      </c>
      <c r="O73">
        <v>1.1986804E-8</v>
      </c>
      <c r="P73" t="s">
        <v>28</v>
      </c>
      <c r="Q73">
        <v>0.29335876875564698</v>
      </c>
      <c r="R73">
        <v>1E-8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3974.78212718841</v>
      </c>
      <c r="AG73">
        <f t="shared" si="2"/>
        <v>0.95336583167279354</v>
      </c>
      <c r="AH73">
        <f t="shared" si="3"/>
        <v>-3.2831313907411936</v>
      </c>
    </row>
    <row r="74" spans="1:34" x14ac:dyDescent="0.2">
      <c r="A74" t="s">
        <v>1124</v>
      </c>
      <c r="B74" t="s">
        <v>22</v>
      </c>
      <c r="C74">
        <v>1</v>
      </c>
      <c r="D74" t="s">
        <v>24</v>
      </c>
      <c r="E74">
        <v>-2.42635768318</v>
      </c>
      <c r="F74">
        <v>0</v>
      </c>
      <c r="G74" t="s">
        <v>25</v>
      </c>
      <c r="H74">
        <v>106.941826350921</v>
      </c>
      <c r="I74">
        <v>9.2262237999999999E-8</v>
      </c>
      <c r="J74" t="s">
        <v>26</v>
      </c>
      <c r="K74">
        <v>1.5194000000000001</v>
      </c>
      <c r="L74">
        <v>0</v>
      </c>
      <c r="M74" t="s">
        <v>27</v>
      </c>
      <c r="N74">
        <v>8.7321489787434994E-2</v>
      </c>
      <c r="O74">
        <v>1E-8</v>
      </c>
      <c r="P74" t="s">
        <v>28</v>
      </c>
      <c r="Q74">
        <v>0.293328007017782</v>
      </c>
      <c r="R74">
        <v>1.1356970000000001E-8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3974.8044989221999</v>
      </c>
      <c r="AG74">
        <f t="shared" si="2"/>
        <v>0.96408992227357337</v>
      </c>
      <c r="AH74">
        <f t="shared" si="3"/>
        <v>-3.2827699171151621</v>
      </c>
    </row>
    <row r="75" spans="1:34" x14ac:dyDescent="0.2">
      <c r="A75" t="s">
        <v>1123</v>
      </c>
      <c r="B75" t="s">
        <v>22</v>
      </c>
      <c r="C75">
        <v>1</v>
      </c>
      <c r="D75" t="s">
        <v>24</v>
      </c>
      <c r="E75">
        <v>-2.4253576831800001</v>
      </c>
      <c r="F75">
        <v>0</v>
      </c>
      <c r="G75" t="s">
        <v>25</v>
      </c>
      <c r="H75">
        <v>106.943583344372</v>
      </c>
      <c r="I75">
        <v>1.7394741999999998E-8</v>
      </c>
      <c r="J75" t="s">
        <v>26</v>
      </c>
      <c r="K75">
        <v>1.5194000000000001</v>
      </c>
      <c r="L75">
        <v>0</v>
      </c>
      <c r="M75" t="s">
        <v>27</v>
      </c>
      <c r="N75">
        <v>8.7303771517010006E-2</v>
      </c>
      <c r="O75">
        <v>1.2738055000000001E-8</v>
      </c>
      <c r="P75" t="s">
        <v>28</v>
      </c>
      <c r="Q75">
        <v>0.29329787347999697</v>
      </c>
      <c r="R75">
        <v>1.2552895E-8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3974.8238934177398</v>
      </c>
      <c r="AG75">
        <f t="shared" si="2"/>
        <v>0.97348441787940243</v>
      </c>
      <c r="AH75">
        <f t="shared" si="3"/>
        <v>-3.2824088209149078</v>
      </c>
    </row>
    <row r="76" spans="1:34" x14ac:dyDescent="0.2">
      <c r="A76" t="s">
        <v>1122</v>
      </c>
      <c r="B76" t="s">
        <v>22</v>
      </c>
      <c r="C76">
        <v>1</v>
      </c>
      <c r="D76" t="s">
        <v>24</v>
      </c>
      <c r="E76">
        <v>-2.4243576831799998</v>
      </c>
      <c r="F76">
        <v>0</v>
      </c>
      <c r="G76" t="s">
        <v>25</v>
      </c>
      <c r="H76">
        <v>106.945338863755</v>
      </c>
      <c r="I76">
        <v>1.3168963E-8</v>
      </c>
      <c r="J76" t="s">
        <v>26</v>
      </c>
      <c r="K76">
        <v>1.5194000000000001</v>
      </c>
      <c r="L76">
        <v>0</v>
      </c>
      <c r="M76" t="s">
        <v>27</v>
      </c>
      <c r="N76">
        <v>8.7286252905798001E-2</v>
      </c>
      <c r="O76">
        <v>1E-8</v>
      </c>
      <c r="P76" t="s">
        <v>28</v>
      </c>
      <c r="Q76">
        <v>0.29326834154124098</v>
      </c>
      <c r="R76">
        <v>1.7742872000000001E-8</v>
      </c>
      <c r="S76" t="s">
        <v>45</v>
      </c>
      <c r="T76">
        <v>0</v>
      </c>
      <c r="U76">
        <v>0</v>
      </c>
      <c r="V76" t="s">
        <v>46</v>
      </c>
      <c r="W76">
        <v>-0.58893384999999998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3974.8403089090298</v>
      </c>
      <c r="AG76">
        <f t="shared" si="2"/>
        <v>0.98150741067237934</v>
      </c>
      <c r="AH76">
        <f t="shared" si="3"/>
        <v>-3.2820481002585247</v>
      </c>
    </row>
    <row r="77" spans="1:34" x14ac:dyDescent="0.2">
      <c r="A77" t="s">
        <v>1121</v>
      </c>
      <c r="B77" t="s">
        <v>22</v>
      </c>
      <c r="C77">
        <v>1</v>
      </c>
      <c r="D77" t="s">
        <v>24</v>
      </c>
      <c r="E77">
        <v>-2.4233576831799999</v>
      </c>
      <c r="F77">
        <v>0</v>
      </c>
      <c r="G77" t="s">
        <v>25</v>
      </c>
      <c r="H77">
        <v>106.947093013854</v>
      </c>
      <c r="I77">
        <v>1.5267927500000001E-7</v>
      </c>
      <c r="J77" t="s">
        <v>26</v>
      </c>
      <c r="K77">
        <v>1.5194000000000001</v>
      </c>
      <c r="L77">
        <v>0</v>
      </c>
      <c r="M77" t="s">
        <v>27</v>
      </c>
      <c r="N77">
        <v>8.7268938455374007E-2</v>
      </c>
      <c r="O77">
        <v>1E-8</v>
      </c>
      <c r="P77" t="s">
        <v>28</v>
      </c>
      <c r="Q77">
        <v>0.29323948133984001</v>
      </c>
      <c r="R77">
        <v>1.6232091999999999E-8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3974.8537436421602</v>
      </c>
      <c r="AG77">
        <f t="shared" si="2"/>
        <v>0.98812274968960045</v>
      </c>
      <c r="AH77">
        <f t="shared" si="3"/>
        <v>-3.2816877334163559</v>
      </c>
    </row>
    <row r="78" spans="1:34" x14ac:dyDescent="0.2">
      <c r="A78" t="s">
        <v>1120</v>
      </c>
      <c r="B78" t="s">
        <v>22</v>
      </c>
      <c r="C78">
        <v>1</v>
      </c>
      <c r="D78" t="s">
        <v>24</v>
      </c>
      <c r="E78">
        <v>-2.42235768318</v>
      </c>
      <c r="F78">
        <v>0</v>
      </c>
      <c r="G78" t="s">
        <v>25</v>
      </c>
      <c r="H78">
        <v>106.94884585719301</v>
      </c>
      <c r="I78">
        <v>9.6947720999999996E-8</v>
      </c>
      <c r="J78" t="s">
        <v>26</v>
      </c>
      <c r="K78">
        <v>1.5194000000000001</v>
      </c>
      <c r="L78">
        <v>0</v>
      </c>
      <c r="M78" t="s">
        <v>27</v>
      </c>
      <c r="N78">
        <v>8.7251820557880999E-2</v>
      </c>
      <c r="O78">
        <v>1.4177152999999999E-8</v>
      </c>
      <c r="P78" t="s">
        <v>28</v>
      </c>
      <c r="Q78">
        <v>0.29321122780446401</v>
      </c>
      <c r="R78">
        <v>1.0545411E-8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3974.8641958753201</v>
      </c>
      <c r="AG78">
        <f t="shared" si="2"/>
        <v>0.99330031186226675</v>
      </c>
      <c r="AH78">
        <f t="shared" si="3"/>
        <v>-3.2813277073554574</v>
      </c>
    </row>
    <row r="79" spans="1:34" x14ac:dyDescent="0.2">
      <c r="A79" t="s">
        <v>1119</v>
      </c>
      <c r="B79" t="s">
        <v>22</v>
      </c>
      <c r="C79">
        <v>1</v>
      </c>
      <c r="D79" t="s">
        <v>24</v>
      </c>
      <c r="E79">
        <v>-2.4213576831800001</v>
      </c>
      <c r="F79">
        <v>0</v>
      </c>
      <c r="G79" t="s">
        <v>25</v>
      </c>
      <c r="H79">
        <v>106.950597315569</v>
      </c>
      <c r="I79">
        <v>4.1657465999999997E-8</v>
      </c>
      <c r="J79" t="s">
        <v>26</v>
      </c>
      <c r="K79">
        <v>1.5194000000000001</v>
      </c>
      <c r="L79">
        <v>0</v>
      </c>
      <c r="M79" t="s">
        <v>27</v>
      </c>
      <c r="N79">
        <v>8.7234904190227003E-2</v>
      </c>
      <c r="O79">
        <v>1E-8</v>
      </c>
      <c r="P79" t="s">
        <v>28</v>
      </c>
      <c r="Q79">
        <v>0.29318358758003799</v>
      </c>
      <c r="R79">
        <v>2.1590286999999999E-8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3974.8716638788101</v>
      </c>
      <c r="AG79">
        <f t="shared" si="2"/>
        <v>0.99701623026544328</v>
      </c>
      <c r="AH79">
        <f t="shared" si="3"/>
        <v>-3.2809680379494295</v>
      </c>
    </row>
    <row r="80" spans="1:34" x14ac:dyDescent="0.2">
      <c r="A80" t="s">
        <v>1118</v>
      </c>
      <c r="B80" t="s">
        <v>22</v>
      </c>
      <c r="C80">
        <v>1</v>
      </c>
      <c r="D80" t="s">
        <v>24</v>
      </c>
      <c r="E80">
        <v>-2.4203576831800002</v>
      </c>
      <c r="F80">
        <v>0</v>
      </c>
      <c r="G80" t="s">
        <v>25</v>
      </c>
      <c r="H80">
        <v>106.95234707483201</v>
      </c>
      <c r="I80">
        <v>1.19144876E-7</v>
      </c>
      <c r="J80" t="s">
        <v>26</v>
      </c>
      <c r="K80">
        <v>1.5194000000000001</v>
      </c>
      <c r="L80">
        <v>0</v>
      </c>
      <c r="M80" t="s">
        <v>27</v>
      </c>
      <c r="N80">
        <v>8.7218194993696999E-2</v>
      </c>
      <c r="O80">
        <v>1E-8</v>
      </c>
      <c r="P80" t="s">
        <v>28</v>
      </c>
      <c r="Q80">
        <v>0.293156613467496</v>
      </c>
      <c r="R80">
        <v>3.2133210999999998E-8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3974.8761459351299</v>
      </c>
      <c r="AG80">
        <f t="shared" si="2"/>
        <v>0.99925307719568146</v>
      </c>
      <c r="AH80">
        <f t="shared" si="3"/>
        <v>-3.280608789497359</v>
      </c>
    </row>
    <row r="81" spans="1:34" x14ac:dyDescent="0.2">
      <c r="A81" s="4" t="s">
        <v>1117</v>
      </c>
      <c r="B81" s="4" t="s">
        <v>22</v>
      </c>
      <c r="C81" s="4">
        <v>1</v>
      </c>
      <c r="D81" s="4" t="s">
        <v>24</v>
      </c>
      <c r="E81" s="4">
        <v>-2.4193576831799999</v>
      </c>
      <c r="F81" s="4">
        <v>0</v>
      </c>
      <c r="G81" s="4" t="s">
        <v>25</v>
      </c>
      <c r="H81" s="4">
        <v>106.954095801576</v>
      </c>
      <c r="I81" s="4">
        <v>6.7905654000000002E-8</v>
      </c>
      <c r="J81" s="4" t="s">
        <v>26</v>
      </c>
      <c r="K81" s="4">
        <v>1.5194000000000001</v>
      </c>
      <c r="L81" s="4">
        <v>0</v>
      </c>
      <c r="M81" s="4" t="s">
        <v>27</v>
      </c>
      <c r="N81" s="4">
        <v>8.7201681099750003E-2</v>
      </c>
      <c r="O81" s="4">
        <v>1E-8</v>
      </c>
      <c r="P81" s="4" t="s">
        <v>28</v>
      </c>
      <c r="Q81" s="4">
        <v>0.29313027443534001</v>
      </c>
      <c r="R81" s="4">
        <v>1.9484699999999999E-8</v>
      </c>
      <c r="S81" s="4" t="s">
        <v>45</v>
      </c>
      <c r="T81" s="4">
        <v>0</v>
      </c>
      <c r="U81" s="4">
        <v>0</v>
      </c>
      <c r="V81" s="4" t="s">
        <v>46</v>
      </c>
      <c r="W81" s="4">
        <v>-0.58893384999999998</v>
      </c>
      <c r="X81" s="4">
        <v>0</v>
      </c>
      <c r="Y81" s="4" t="s">
        <v>47</v>
      </c>
      <c r="Z81" s="4">
        <v>0</v>
      </c>
      <c r="AA81" s="4">
        <v>0</v>
      </c>
      <c r="AB81" s="4" t="s">
        <v>48</v>
      </c>
      <c r="AC81" s="4">
        <v>0</v>
      </c>
      <c r="AD81" s="4">
        <v>0</v>
      </c>
      <c r="AE81" s="4" t="s">
        <v>30</v>
      </c>
      <c r="AF81" s="4">
        <v>3974.8776403389102</v>
      </c>
      <c r="AG81" s="4">
        <f t="shared" si="2"/>
        <v>1</v>
      </c>
      <c r="AH81" s="4">
        <f t="shared" si="3"/>
        <v>-3.2802498249478798</v>
      </c>
    </row>
    <row r="82" spans="1:34" x14ac:dyDescent="0.2">
      <c r="A82" t="s">
        <v>1197</v>
      </c>
      <c r="B82" t="s">
        <v>22</v>
      </c>
      <c r="C82">
        <v>1</v>
      </c>
      <c r="D82" t="s">
        <v>24</v>
      </c>
      <c r="E82">
        <v>-2.41835768318</v>
      </c>
      <c r="F82">
        <v>0</v>
      </c>
      <c r="G82" t="s">
        <v>25</v>
      </c>
      <c r="H82">
        <v>106.95584291430301</v>
      </c>
      <c r="I82">
        <v>2.4218688E-8</v>
      </c>
      <c r="J82" t="s">
        <v>26</v>
      </c>
      <c r="K82">
        <v>1.5194000000000001</v>
      </c>
      <c r="L82">
        <v>0</v>
      </c>
      <c r="M82" t="s">
        <v>27</v>
      </c>
      <c r="N82">
        <v>8.7185370452824998E-2</v>
      </c>
      <c r="O82">
        <v>1E-8</v>
      </c>
      <c r="P82" t="s">
        <v>28</v>
      </c>
      <c r="Q82">
        <v>0.29310455202646801</v>
      </c>
      <c r="R82">
        <v>1.1931758E-8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3974.8761453970401</v>
      </c>
      <c r="AG82">
        <f t="shared" si="2"/>
        <v>0.99925280835176977</v>
      </c>
      <c r="AH82">
        <f t="shared" si="3"/>
        <v>-3.2798912634808035</v>
      </c>
    </row>
    <row r="83" spans="1:34" x14ac:dyDescent="0.2">
      <c r="A83" t="s">
        <v>1198</v>
      </c>
      <c r="B83" t="s">
        <v>22</v>
      </c>
      <c r="C83">
        <v>1</v>
      </c>
      <c r="D83" t="s">
        <v>24</v>
      </c>
      <c r="E83">
        <v>-2.4173576831800001</v>
      </c>
      <c r="F83">
        <v>0</v>
      </c>
      <c r="G83" t="s">
        <v>25</v>
      </c>
      <c r="H83">
        <v>106.957588709258</v>
      </c>
      <c r="I83">
        <v>1.2002829700000001E-7</v>
      </c>
      <c r="J83" t="s">
        <v>26</v>
      </c>
      <c r="K83">
        <v>1.5194000000000001</v>
      </c>
      <c r="L83">
        <v>0</v>
      </c>
      <c r="M83" t="s">
        <v>27</v>
      </c>
      <c r="N83">
        <v>8.7169265142599997E-2</v>
      </c>
      <c r="O83">
        <v>1.3174662E-8</v>
      </c>
      <c r="P83" t="s">
        <v>28</v>
      </c>
      <c r="Q83">
        <v>0.29307945689145398</v>
      </c>
      <c r="R83">
        <v>1.8735187999999999E-8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3974.8716594286402</v>
      </c>
      <c r="AG83">
        <f t="shared" si="2"/>
        <v>0.99701401182212546</v>
      </c>
      <c r="AH83">
        <f t="shared" si="3"/>
        <v>-3.2795330440947645</v>
      </c>
    </row>
    <row r="84" spans="1:34" x14ac:dyDescent="0.2">
      <c r="A84" t="s">
        <v>1199</v>
      </c>
      <c r="B84" t="s">
        <v>22</v>
      </c>
      <c r="C84">
        <v>1</v>
      </c>
      <c r="D84" t="s">
        <v>24</v>
      </c>
      <c r="E84">
        <v>-2.4163576831800002</v>
      </c>
      <c r="F84">
        <v>0</v>
      </c>
      <c r="G84" t="s">
        <v>25</v>
      </c>
      <c r="H84">
        <v>106.959333003591</v>
      </c>
      <c r="I84">
        <v>1.4060864999999999E-8</v>
      </c>
      <c r="J84" t="s">
        <v>26</v>
      </c>
      <c r="K84">
        <v>1.5194000000000001</v>
      </c>
      <c r="L84">
        <v>0</v>
      </c>
      <c r="M84" t="s">
        <v>27</v>
      </c>
      <c r="N84">
        <v>8.7153352240950999E-2</v>
      </c>
      <c r="O84">
        <v>1E-8</v>
      </c>
      <c r="P84" t="s">
        <v>28</v>
      </c>
      <c r="Q84">
        <v>0.29305501813665802</v>
      </c>
      <c r="R84">
        <v>1.1400122E-8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3974.8641807651002</v>
      </c>
      <c r="AG84">
        <f t="shared" si="2"/>
        <v>0.993292807397536</v>
      </c>
      <c r="AH84">
        <f t="shared" si="3"/>
        <v>-3.2791752041132369</v>
      </c>
    </row>
    <row r="85" spans="1:34" x14ac:dyDescent="0.2">
      <c r="A85" t="s">
        <v>1200</v>
      </c>
      <c r="B85" t="s">
        <v>22</v>
      </c>
      <c r="C85">
        <v>1</v>
      </c>
      <c r="D85" t="s">
        <v>24</v>
      </c>
      <c r="E85">
        <v>-2.4153576831799999</v>
      </c>
      <c r="F85">
        <v>0</v>
      </c>
      <c r="G85" t="s">
        <v>25</v>
      </c>
      <c r="H85">
        <v>106.961076077974</v>
      </c>
      <c r="I85">
        <v>5.8007548000000001E-8</v>
      </c>
      <c r="J85" t="s">
        <v>26</v>
      </c>
      <c r="K85">
        <v>1.5194000000000001</v>
      </c>
      <c r="L85">
        <v>0</v>
      </c>
      <c r="M85" t="s">
        <v>27</v>
      </c>
      <c r="N85">
        <v>8.7137650607663E-2</v>
      </c>
      <c r="O85">
        <v>1E-8</v>
      </c>
      <c r="P85" t="s">
        <v>28</v>
      </c>
      <c r="Q85">
        <v>0.29303116289299003</v>
      </c>
      <c r="R85">
        <v>1.0253256E-8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3974.8537077501101</v>
      </c>
      <c r="AG85">
        <f t="shared" si="2"/>
        <v>0.98810501697306674</v>
      </c>
      <c r="AH85">
        <f t="shared" si="3"/>
        <v>-3.2788176857674416</v>
      </c>
    </row>
    <row r="86" spans="1:34" x14ac:dyDescent="0.2">
      <c r="A86" t="s">
        <v>1201</v>
      </c>
      <c r="B86" t="s">
        <v>22</v>
      </c>
      <c r="C86">
        <v>1</v>
      </c>
      <c r="D86" t="s">
        <v>24</v>
      </c>
      <c r="E86">
        <v>-2.41435768318</v>
      </c>
      <c r="F86">
        <v>0</v>
      </c>
      <c r="G86" t="s">
        <v>25</v>
      </c>
      <c r="H86">
        <v>106.962817371976</v>
      </c>
      <c r="I86">
        <v>1.7658663900000001E-7</v>
      </c>
      <c r="J86" t="s">
        <v>26</v>
      </c>
      <c r="K86">
        <v>1.5194000000000001</v>
      </c>
      <c r="L86">
        <v>0</v>
      </c>
      <c r="M86" t="s">
        <v>27</v>
      </c>
      <c r="N86">
        <v>8.7122147509719E-2</v>
      </c>
      <c r="O86">
        <v>1E-8</v>
      </c>
      <c r="P86" t="s">
        <v>28</v>
      </c>
      <c r="Q86">
        <v>0.29300799984839099</v>
      </c>
      <c r="R86">
        <v>1.9353547E-8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3974.8402387397</v>
      </c>
      <c r="AG86">
        <f t="shared" si="2"/>
        <v>0.98147297541786993</v>
      </c>
      <c r="AH86">
        <f t="shared" si="3"/>
        <v>-3.2784606038000645</v>
      </c>
    </row>
    <row r="87" spans="1:34" x14ac:dyDescent="0.2">
      <c r="A87" t="s">
        <v>1202</v>
      </c>
      <c r="B87" t="s">
        <v>22</v>
      </c>
      <c r="C87">
        <v>1</v>
      </c>
      <c r="D87" t="s">
        <v>24</v>
      </c>
      <c r="E87">
        <v>-2.4133576831800001</v>
      </c>
      <c r="F87">
        <v>0</v>
      </c>
      <c r="G87" t="s">
        <v>25</v>
      </c>
      <c r="H87">
        <v>106.964557664354</v>
      </c>
      <c r="I87">
        <v>2.0903756000000001E-8</v>
      </c>
      <c r="J87" t="s">
        <v>26</v>
      </c>
      <c r="K87">
        <v>1.5194000000000001</v>
      </c>
      <c r="L87">
        <v>0</v>
      </c>
      <c r="M87" t="s">
        <v>27</v>
      </c>
      <c r="N87">
        <v>8.7106843443664997E-2</v>
      </c>
      <c r="O87">
        <v>1E-8</v>
      </c>
      <c r="P87" t="s">
        <v>28</v>
      </c>
      <c r="Q87">
        <v>0.29298543320583698</v>
      </c>
      <c r="R87">
        <v>2.2971221999999999E-8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3974.8237721022601</v>
      </c>
      <c r="AG87">
        <f t="shared" si="2"/>
        <v>0.97342537030572529</v>
      </c>
      <c r="AH87">
        <f t="shared" si="3"/>
        <v>-3.2781037983212222</v>
      </c>
    </row>
    <row r="88" spans="1:34" x14ac:dyDescent="0.2">
      <c r="A88" t="s">
        <v>1203</v>
      </c>
      <c r="B88" t="s">
        <v>22</v>
      </c>
      <c r="C88">
        <v>1</v>
      </c>
      <c r="D88" t="s">
        <v>24</v>
      </c>
      <c r="E88">
        <v>-2.4123576831800002</v>
      </c>
      <c r="F88">
        <v>0</v>
      </c>
      <c r="G88" t="s">
        <v>25</v>
      </c>
      <c r="H88">
        <v>106.9662964101</v>
      </c>
      <c r="I88">
        <v>1.6767979100000001E-7</v>
      </c>
      <c r="J88" t="s">
        <v>26</v>
      </c>
      <c r="K88">
        <v>1.5194000000000001</v>
      </c>
      <c r="L88">
        <v>0</v>
      </c>
      <c r="M88" t="s">
        <v>27</v>
      </c>
      <c r="N88">
        <v>8.7091747806324005E-2</v>
      </c>
      <c r="O88">
        <v>1E-8</v>
      </c>
      <c r="P88" t="s">
        <v>28</v>
      </c>
      <c r="Q88">
        <v>0.29296353913192202</v>
      </c>
      <c r="R88">
        <v>1.4383425E-8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3974.8043062185502</v>
      </c>
      <c r="AG88">
        <f t="shared" si="2"/>
        <v>0.96399703492527378</v>
      </c>
      <c r="AH88">
        <f t="shared" si="3"/>
        <v>-3.2777473808938891</v>
      </c>
    </row>
    <row r="89" spans="1:34" x14ac:dyDescent="0.2">
      <c r="A89" t="s">
        <v>1204</v>
      </c>
      <c r="B89" t="s">
        <v>22</v>
      </c>
      <c r="C89">
        <v>1</v>
      </c>
      <c r="D89" t="s">
        <v>24</v>
      </c>
      <c r="E89">
        <v>-2.4113576831799999</v>
      </c>
      <c r="F89">
        <v>0</v>
      </c>
      <c r="G89" t="s">
        <v>25</v>
      </c>
      <c r="H89">
        <v>106.96803382025701</v>
      </c>
      <c r="I89">
        <v>9.8008516000000006E-8</v>
      </c>
      <c r="J89" t="s">
        <v>26</v>
      </c>
      <c r="K89">
        <v>1.5194000000000001</v>
      </c>
      <c r="L89">
        <v>0</v>
      </c>
      <c r="M89" t="s">
        <v>27</v>
      </c>
      <c r="N89">
        <v>8.7076849557425007E-2</v>
      </c>
      <c r="O89">
        <v>1E-8</v>
      </c>
      <c r="P89" t="s">
        <v>28</v>
      </c>
      <c r="Q89">
        <v>0.292942271537322</v>
      </c>
      <c r="R89">
        <v>1.4914321E-8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3974.78183948179</v>
      </c>
      <c r="AG89">
        <f t="shared" si="2"/>
        <v>0.95322869670619625</v>
      </c>
      <c r="AH89">
        <f t="shared" si="3"/>
        <v>-3.2773913080592001</v>
      </c>
    </row>
    <row r="90" spans="1:34" x14ac:dyDescent="0.2">
      <c r="A90" t="s">
        <v>1205</v>
      </c>
      <c r="B90" t="s">
        <v>22</v>
      </c>
      <c r="C90">
        <v>1</v>
      </c>
      <c r="D90" t="s">
        <v>24</v>
      </c>
      <c r="E90">
        <v>-2.41035768318</v>
      </c>
      <c r="F90">
        <v>0</v>
      </c>
      <c r="G90" t="s">
        <v>25</v>
      </c>
      <c r="H90">
        <v>106.96976967933399</v>
      </c>
      <c r="I90">
        <v>1.0581481E-7</v>
      </c>
      <c r="J90" t="s">
        <v>26</v>
      </c>
      <c r="K90">
        <v>1.5194000000000001</v>
      </c>
      <c r="L90">
        <v>0</v>
      </c>
      <c r="M90" t="s">
        <v>27</v>
      </c>
      <c r="N90">
        <v>8.7062158772053005E-2</v>
      </c>
      <c r="O90">
        <v>1E-8</v>
      </c>
      <c r="P90" t="s">
        <v>28</v>
      </c>
      <c r="Q90">
        <v>0.29292160988550597</v>
      </c>
      <c r="R90">
        <v>1E-8</v>
      </c>
      <c r="S90" t="s">
        <v>45</v>
      </c>
      <c r="T90">
        <v>0</v>
      </c>
      <c r="U90">
        <v>0</v>
      </c>
      <c r="V90" t="s">
        <v>46</v>
      </c>
      <c r="W90">
        <v>-0.58893384999999998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3974.7563702975899</v>
      </c>
      <c r="AG90">
        <f t="shared" si="2"/>
        <v>0.94116668349211619</v>
      </c>
      <c r="AH90">
        <f t="shared" si="3"/>
        <v>-3.2770356237827323</v>
      </c>
    </row>
    <row r="91" spans="1:34" x14ac:dyDescent="0.2">
      <c r="A91" t="s">
        <v>1206</v>
      </c>
      <c r="B91" t="s">
        <v>22</v>
      </c>
      <c r="C91">
        <v>1</v>
      </c>
      <c r="D91" t="s">
        <v>24</v>
      </c>
      <c r="E91">
        <v>-2.4093576831800001</v>
      </c>
      <c r="F91">
        <v>0</v>
      </c>
      <c r="G91" t="s">
        <v>25</v>
      </c>
      <c r="H91">
        <v>106.97150417211</v>
      </c>
      <c r="I91">
        <v>1.2784530999999999E-8</v>
      </c>
      <c r="J91" t="s">
        <v>26</v>
      </c>
      <c r="K91">
        <v>1.5194000000000001</v>
      </c>
      <c r="L91">
        <v>0</v>
      </c>
      <c r="M91" t="s">
        <v>27</v>
      </c>
      <c r="N91">
        <v>8.7047669523870996E-2</v>
      </c>
      <c r="O91">
        <v>1.2814412E-8</v>
      </c>
      <c r="P91" t="s">
        <v>28</v>
      </c>
      <c r="Q91">
        <v>0.29290160898734202</v>
      </c>
      <c r="R91">
        <v>1.4668165999999999E-8</v>
      </c>
      <c r="S91" t="s">
        <v>45</v>
      </c>
      <c r="T91">
        <v>0</v>
      </c>
      <c r="U91">
        <v>0</v>
      </c>
      <c r="V91" t="s">
        <v>46</v>
      </c>
      <c r="W91">
        <v>-0.58893384999999998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3974.7278970840898</v>
      </c>
      <c r="AG91">
        <f t="shared" si="2"/>
        <v>0.92786259080729749</v>
      </c>
      <c r="AH91">
        <f t="shared" si="3"/>
        <v>-3.2766802900027834</v>
      </c>
    </row>
    <row r="92" spans="1:34" x14ac:dyDescent="0.2">
      <c r="A92" t="s">
        <v>1207</v>
      </c>
      <c r="B92" t="s">
        <v>22</v>
      </c>
      <c r="C92">
        <v>1</v>
      </c>
      <c r="D92" t="s">
        <v>24</v>
      </c>
      <c r="E92">
        <v>-2.4083576831800002</v>
      </c>
      <c r="F92">
        <v>0</v>
      </c>
      <c r="G92" t="s">
        <v>25</v>
      </c>
      <c r="H92">
        <v>106.97323732468401</v>
      </c>
      <c r="I92">
        <v>3.4234381999999997E-8</v>
      </c>
      <c r="J92" t="s">
        <v>26</v>
      </c>
      <c r="K92">
        <v>1.5194000000000001</v>
      </c>
      <c r="L92">
        <v>0</v>
      </c>
      <c r="M92" t="s">
        <v>27</v>
      </c>
      <c r="N92">
        <v>8.7033382612815999E-2</v>
      </c>
      <c r="O92">
        <v>1E-8</v>
      </c>
      <c r="P92" t="s">
        <v>28</v>
      </c>
      <c r="Q92">
        <v>0.29288226399602202</v>
      </c>
      <c r="R92">
        <v>1E-8</v>
      </c>
      <c r="S92" t="s">
        <v>45</v>
      </c>
      <c r="T92">
        <v>0</v>
      </c>
      <c r="U92">
        <v>0</v>
      </c>
      <c r="V92" t="s">
        <v>46</v>
      </c>
      <c r="W92">
        <v>-0.58893384999999998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3974.6964182718898</v>
      </c>
      <c r="AG92">
        <f t="shared" si="2"/>
        <v>0.91337291326984382</v>
      </c>
      <c r="AH92">
        <f t="shared" si="3"/>
        <v>-3.2763253011859921</v>
      </c>
    </row>
    <row r="93" spans="1:34" x14ac:dyDescent="0.2">
      <c r="A93" t="s">
        <v>1208</v>
      </c>
      <c r="B93" t="s">
        <v>22</v>
      </c>
      <c r="C93">
        <v>1</v>
      </c>
      <c r="D93" t="s">
        <v>24</v>
      </c>
      <c r="E93">
        <v>-2.4073576831799999</v>
      </c>
      <c r="F93">
        <v>0</v>
      </c>
      <c r="G93" t="s">
        <v>25</v>
      </c>
      <c r="H93">
        <v>106.974969149823</v>
      </c>
      <c r="I93">
        <v>1.06384517E-7</v>
      </c>
      <c r="J93" t="s">
        <v>26</v>
      </c>
      <c r="K93">
        <v>1.5194000000000001</v>
      </c>
      <c r="L93">
        <v>0</v>
      </c>
      <c r="M93" t="s">
        <v>27</v>
      </c>
      <c r="N93">
        <v>8.7019304558718993E-2</v>
      </c>
      <c r="O93">
        <v>1E-8</v>
      </c>
      <c r="P93" t="s">
        <v>28</v>
      </c>
      <c r="Q93">
        <v>0.29286353429829198</v>
      </c>
      <c r="R93">
        <v>1.3936155E-8</v>
      </c>
      <c r="S93" t="s">
        <v>45</v>
      </c>
      <c r="T93">
        <v>0</v>
      </c>
      <c r="U93">
        <v>0</v>
      </c>
      <c r="V93" t="s">
        <v>46</v>
      </c>
      <c r="W93">
        <v>-0.58893384999999998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3974.66193230415</v>
      </c>
      <c r="AG93">
        <f t="shared" si="2"/>
        <v>0.89775864402377936</v>
      </c>
      <c r="AH93">
        <f t="shared" si="3"/>
        <v>-3.2759706545333622</v>
      </c>
    </row>
    <row r="94" spans="1:34" x14ac:dyDescent="0.2">
      <c r="A94" t="s">
        <v>1209</v>
      </c>
      <c r="B94" t="s">
        <v>22</v>
      </c>
      <c r="C94">
        <v>1</v>
      </c>
      <c r="D94" t="s">
        <v>24</v>
      </c>
      <c r="E94">
        <v>-2.40635768318</v>
      </c>
      <c r="F94">
        <v>0</v>
      </c>
      <c r="G94" t="s">
        <v>25</v>
      </c>
      <c r="H94">
        <v>106.97669940354101</v>
      </c>
      <c r="I94">
        <v>5.4421808999999998E-8</v>
      </c>
      <c r="J94" t="s">
        <v>26</v>
      </c>
      <c r="K94">
        <v>1.5194000000000001</v>
      </c>
      <c r="L94">
        <v>0</v>
      </c>
      <c r="M94" t="s">
        <v>27</v>
      </c>
      <c r="N94">
        <v>8.7005425362841005E-2</v>
      </c>
      <c r="O94">
        <v>1.1140704E-8</v>
      </c>
      <c r="P94" t="s">
        <v>28</v>
      </c>
      <c r="Q94">
        <v>0.29284545549100599</v>
      </c>
      <c r="R94">
        <v>1E-8</v>
      </c>
      <c r="S94" t="s">
        <v>45</v>
      </c>
      <c r="T94">
        <v>0</v>
      </c>
      <c r="U94">
        <v>0</v>
      </c>
      <c r="V94" t="s">
        <v>46</v>
      </c>
      <c r="W94">
        <v>-0.58893384999999998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3974.6244376365698</v>
      </c>
      <c r="AG94">
        <f t="shared" si="2"/>
        <v>0.88108484603792325</v>
      </c>
      <c r="AH94">
        <f t="shared" si="3"/>
        <v>-3.2756163998109726</v>
      </c>
    </row>
    <row r="95" spans="1:34" x14ac:dyDescent="0.2">
      <c r="A95" t="s">
        <v>1210</v>
      </c>
      <c r="B95" t="s">
        <v>22</v>
      </c>
      <c r="C95">
        <v>1</v>
      </c>
      <c r="D95" t="s">
        <v>24</v>
      </c>
      <c r="E95">
        <v>-2.4053576831800001</v>
      </c>
      <c r="F95">
        <v>0</v>
      </c>
      <c r="G95" t="s">
        <v>25</v>
      </c>
      <c r="H95">
        <v>106.978428292312</v>
      </c>
      <c r="I95">
        <v>6.5249212000000006E-8</v>
      </c>
      <c r="J95" t="s">
        <v>26</v>
      </c>
      <c r="K95">
        <v>1.5194000000000001</v>
      </c>
      <c r="L95">
        <v>0</v>
      </c>
      <c r="M95" t="s">
        <v>27</v>
      </c>
      <c r="N95">
        <v>8.6991750984560995E-2</v>
      </c>
      <c r="O95">
        <v>1E-8</v>
      </c>
      <c r="P95" t="s">
        <v>28</v>
      </c>
      <c r="Q95">
        <v>0.29282801073842701</v>
      </c>
      <c r="R95">
        <v>1.1658262E-8</v>
      </c>
      <c r="S95" t="s">
        <v>45</v>
      </c>
      <c r="T95">
        <v>0</v>
      </c>
      <c r="U95">
        <v>0</v>
      </c>
      <c r="V95" t="s">
        <v>46</v>
      </c>
      <c r="W95">
        <v>-0.58893384999999998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3974.5839327374802</v>
      </c>
      <c r="AG95">
        <f t="shared" si="2"/>
        <v>0.86342019960512828</v>
      </c>
      <c r="AH95">
        <f t="shared" si="3"/>
        <v>-3.2752624945451614</v>
      </c>
    </row>
    <row r="96" spans="1:34" x14ac:dyDescent="0.2">
      <c r="A96" t="s">
        <v>1211</v>
      </c>
      <c r="B96" t="s">
        <v>22</v>
      </c>
      <c r="C96">
        <v>1</v>
      </c>
      <c r="D96" t="s">
        <v>24</v>
      </c>
      <c r="E96">
        <v>-2.4043576831800002</v>
      </c>
      <c r="F96">
        <v>0</v>
      </c>
      <c r="G96" t="s">
        <v>25</v>
      </c>
      <c r="H96">
        <v>106.980155779518</v>
      </c>
      <c r="I96">
        <v>6.3992455999999995E-8</v>
      </c>
      <c r="J96" t="s">
        <v>26</v>
      </c>
      <c r="K96">
        <v>1.5194000000000001</v>
      </c>
      <c r="L96">
        <v>0</v>
      </c>
      <c r="M96" t="s">
        <v>27</v>
      </c>
      <c r="N96">
        <v>8.6978277338448998E-2</v>
      </c>
      <c r="O96">
        <v>1E-8</v>
      </c>
      <c r="P96" t="s">
        <v>28</v>
      </c>
      <c r="Q96">
        <v>0.29281120106367398</v>
      </c>
      <c r="R96">
        <v>1.9466586999999999E-8</v>
      </c>
      <c r="S96" t="s">
        <v>45</v>
      </c>
      <c r="T96">
        <v>0</v>
      </c>
      <c r="U96">
        <v>0</v>
      </c>
      <c r="V96" t="s">
        <v>46</v>
      </c>
      <c r="W96">
        <v>-0.58893384999999998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3974.5404160877702</v>
      </c>
      <c r="AG96">
        <f t="shared" si="2"/>
        <v>0.84483653033050865</v>
      </c>
      <c r="AH96">
        <f t="shared" si="3"/>
        <v>-3.2749089460423657</v>
      </c>
    </row>
    <row r="97" spans="1:34" x14ac:dyDescent="0.2">
      <c r="A97" t="s">
        <v>1212</v>
      </c>
      <c r="B97" t="s">
        <v>22</v>
      </c>
      <c r="C97">
        <v>1</v>
      </c>
      <c r="D97" t="s">
        <v>24</v>
      </c>
      <c r="E97">
        <v>-2.4033576831799999</v>
      </c>
      <c r="F97">
        <v>0</v>
      </c>
      <c r="G97" t="s">
        <v>25</v>
      </c>
      <c r="H97">
        <v>106.981881972483</v>
      </c>
      <c r="I97">
        <v>3.1314769999999999E-8</v>
      </c>
      <c r="J97" t="s">
        <v>26</v>
      </c>
      <c r="K97">
        <v>1.5194000000000001</v>
      </c>
      <c r="L97">
        <v>0</v>
      </c>
      <c r="M97" t="s">
        <v>27</v>
      </c>
      <c r="N97">
        <v>8.6965015206325005E-2</v>
      </c>
      <c r="O97">
        <v>1E-8</v>
      </c>
      <c r="P97" t="s">
        <v>28</v>
      </c>
      <c r="Q97">
        <v>0.29279504330199801</v>
      </c>
      <c r="R97">
        <v>1.5591587999999999E-8</v>
      </c>
      <c r="S97" t="s">
        <v>45</v>
      </c>
      <c r="T97">
        <v>0</v>
      </c>
      <c r="U97">
        <v>0</v>
      </c>
      <c r="V97" t="s">
        <v>46</v>
      </c>
      <c r="W97">
        <v>-0.58893384999999998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3974.4938861810301</v>
      </c>
      <c r="AG97">
        <f t="shared" si="2"/>
        <v>0.8254083223220412</v>
      </c>
      <c r="AH97">
        <f t="shared" si="3"/>
        <v>-3.2745557321528258</v>
      </c>
    </row>
    <row r="98" spans="1:34" x14ac:dyDescent="0.2">
      <c r="A98" t="s">
        <v>1213</v>
      </c>
      <c r="B98" t="s">
        <v>22</v>
      </c>
      <c r="C98">
        <v>1</v>
      </c>
      <c r="D98" t="s">
        <v>24</v>
      </c>
      <c r="E98">
        <v>-2.40235768318</v>
      </c>
      <c r="F98">
        <v>0</v>
      </c>
      <c r="G98" t="s">
        <v>25</v>
      </c>
      <c r="H98">
        <v>106.983606665653</v>
      </c>
      <c r="I98">
        <v>4.8241565E-8</v>
      </c>
      <c r="J98" t="s">
        <v>26</v>
      </c>
      <c r="K98">
        <v>1.5194000000000001</v>
      </c>
      <c r="L98">
        <v>0</v>
      </c>
      <c r="M98" t="s">
        <v>27</v>
      </c>
      <c r="N98">
        <v>8.6951957102776006E-2</v>
      </c>
      <c r="O98">
        <v>1E-8</v>
      </c>
      <c r="P98" t="s">
        <v>28</v>
      </c>
      <c r="Q98">
        <v>0.29277954032220799</v>
      </c>
      <c r="R98">
        <v>3.2625290000000002E-8</v>
      </c>
      <c r="S98" t="s">
        <v>45</v>
      </c>
      <c r="T98">
        <v>0</v>
      </c>
      <c r="U98">
        <v>0</v>
      </c>
      <c r="V98" t="s">
        <v>46</v>
      </c>
      <c r="W98">
        <v>-0.58893384999999998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3974.4443415235</v>
      </c>
      <c r="AG98">
        <f t="shared" si="2"/>
        <v>0.80521222102495182</v>
      </c>
      <c r="AH98">
        <f t="shared" si="3"/>
        <v>-3.2742028947465567</v>
      </c>
    </row>
    <row r="99" spans="1:34" x14ac:dyDescent="0.2">
      <c r="A99" t="s">
        <v>1214</v>
      </c>
      <c r="B99" t="s">
        <v>22</v>
      </c>
      <c r="C99">
        <v>1</v>
      </c>
      <c r="D99" t="s">
        <v>24</v>
      </c>
      <c r="E99">
        <v>-2.4013576831800001</v>
      </c>
      <c r="F99">
        <v>0</v>
      </c>
      <c r="G99" t="s">
        <v>25</v>
      </c>
      <c r="H99">
        <v>106.985329894719</v>
      </c>
      <c r="I99">
        <v>8.6865840999999997E-8</v>
      </c>
      <c r="J99" t="s">
        <v>26</v>
      </c>
      <c r="K99">
        <v>1.5194000000000001</v>
      </c>
      <c r="L99">
        <v>0</v>
      </c>
      <c r="M99" t="s">
        <v>27</v>
      </c>
      <c r="N99">
        <v>8.6939105420897E-2</v>
      </c>
      <c r="O99">
        <v>1.6059109E-8</v>
      </c>
      <c r="P99" t="s">
        <v>28</v>
      </c>
      <c r="Q99">
        <v>0.29276464523113299</v>
      </c>
      <c r="R99">
        <v>1E-8</v>
      </c>
      <c r="S99" t="s">
        <v>45</v>
      </c>
      <c r="T99">
        <v>0</v>
      </c>
      <c r="U99">
        <v>0</v>
      </c>
      <c r="V99" t="s">
        <v>46</v>
      </c>
      <c r="W99">
        <v>-0.58893384999999998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3974.3917806341301</v>
      </c>
      <c r="AG99">
        <f t="shared" si="2"/>
        <v>0.78432653047343426</v>
      </c>
      <c r="AH99">
        <f t="shared" si="3"/>
        <v>-3.2738504263213959</v>
      </c>
    </row>
    <row r="100" spans="1:34" x14ac:dyDescent="0.2">
      <c r="A100" t="s">
        <v>1215</v>
      </c>
      <c r="B100" t="s">
        <v>22</v>
      </c>
      <c r="C100">
        <v>1</v>
      </c>
      <c r="D100" t="s">
        <v>24</v>
      </c>
      <c r="E100">
        <v>-2.4003576831800002</v>
      </c>
      <c r="F100">
        <v>0</v>
      </c>
      <c r="G100" t="s">
        <v>25</v>
      </c>
      <c r="H100">
        <v>106.987051815716</v>
      </c>
      <c r="I100">
        <v>7.2973165000000004E-8</v>
      </c>
      <c r="J100" t="s">
        <v>26</v>
      </c>
      <c r="K100">
        <v>1.5194000000000001</v>
      </c>
      <c r="L100">
        <v>0</v>
      </c>
      <c r="M100" t="s">
        <v>27</v>
      </c>
      <c r="N100">
        <v>8.6926450536511005E-2</v>
      </c>
      <c r="O100">
        <v>1E-8</v>
      </c>
      <c r="P100" t="s">
        <v>28</v>
      </c>
      <c r="Q100">
        <v>0.29275043963559699</v>
      </c>
      <c r="R100">
        <v>1.1042761E-8</v>
      </c>
      <c r="S100" t="s">
        <v>45</v>
      </c>
      <c r="T100">
        <v>0</v>
      </c>
      <c r="U100">
        <v>0</v>
      </c>
      <c r="V100" t="s">
        <v>46</v>
      </c>
      <c r="W100">
        <v>-0.58893384999999998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3974.3362020445902</v>
      </c>
      <c r="AG100">
        <f t="shared" si="2"/>
        <v>0.76283070949369602</v>
      </c>
      <c r="AH100">
        <f t="shared" si="3"/>
        <v>-3.2734982947733733</v>
      </c>
    </row>
    <row r="101" spans="1:34" x14ac:dyDescent="0.2">
      <c r="A101" t="s">
        <v>1216</v>
      </c>
      <c r="B101" t="s">
        <v>22</v>
      </c>
      <c r="C101">
        <v>1</v>
      </c>
      <c r="D101" t="s">
        <v>24</v>
      </c>
      <c r="E101">
        <v>-2.3993576831799999</v>
      </c>
      <c r="F101">
        <v>0</v>
      </c>
      <c r="G101" t="s">
        <v>25</v>
      </c>
      <c r="H101">
        <v>106.988772470806</v>
      </c>
      <c r="I101">
        <v>1.9969562999999999E-8</v>
      </c>
      <c r="J101" t="s">
        <v>26</v>
      </c>
      <c r="K101">
        <v>1.5194000000000001</v>
      </c>
      <c r="L101">
        <v>0</v>
      </c>
      <c r="M101" t="s">
        <v>27</v>
      </c>
      <c r="N101">
        <v>8.6914011938189997E-2</v>
      </c>
      <c r="O101">
        <v>1.3440614E-8</v>
      </c>
      <c r="P101" t="s">
        <v>28</v>
      </c>
      <c r="Q101">
        <v>0.29273680998301499</v>
      </c>
      <c r="R101">
        <v>3.4330193000000002E-8</v>
      </c>
      <c r="S101" t="s">
        <v>45</v>
      </c>
      <c r="T101">
        <v>0</v>
      </c>
      <c r="U101">
        <v>0</v>
      </c>
      <c r="V101" t="s">
        <v>46</v>
      </c>
      <c r="W101">
        <v>-0.58893384999999998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3974.2776042993501</v>
      </c>
      <c r="AG101">
        <f t="shared" si="2"/>
        <v>0.74080487142059648</v>
      </c>
      <c r="AH101">
        <f t="shared" si="3"/>
        <v>-3.2731464913039359</v>
      </c>
    </row>
    <row r="102" spans="1:34" x14ac:dyDescent="0.2">
      <c r="A102" t="s">
        <v>1217</v>
      </c>
      <c r="B102" t="s">
        <v>22</v>
      </c>
      <c r="C102">
        <v>1</v>
      </c>
      <c r="D102" t="s">
        <v>24</v>
      </c>
      <c r="E102">
        <v>-2.39835768318</v>
      </c>
      <c r="F102">
        <v>0</v>
      </c>
      <c r="G102" t="s">
        <v>25</v>
      </c>
      <c r="H102">
        <v>106.99049160374599</v>
      </c>
      <c r="I102">
        <v>6.7113896999999998E-8</v>
      </c>
      <c r="J102" t="s">
        <v>26</v>
      </c>
      <c r="K102">
        <v>1.5194000000000001</v>
      </c>
      <c r="L102">
        <v>0</v>
      </c>
      <c r="M102" t="s">
        <v>27</v>
      </c>
      <c r="N102">
        <v>8.6901764968400005E-2</v>
      </c>
      <c r="O102">
        <v>1.275163E-8</v>
      </c>
      <c r="P102" t="s">
        <v>28</v>
      </c>
      <c r="Q102">
        <v>0.29272389076591598</v>
      </c>
      <c r="R102">
        <v>1.2558246E-8</v>
      </c>
      <c r="S102" t="s">
        <v>45</v>
      </c>
      <c r="T102">
        <v>0</v>
      </c>
      <c r="U102">
        <v>0</v>
      </c>
      <c r="V102" t="s">
        <v>46</v>
      </c>
      <c r="W102">
        <v>-0.58893384999999998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3974.21598595562</v>
      </c>
      <c r="AG102">
        <f t="shared" si="2"/>
        <v>0.71832929161872405</v>
      </c>
      <c r="AH102">
        <f t="shared" si="3"/>
        <v>-3.2727950681151579</v>
      </c>
    </row>
    <row r="103" spans="1:34" x14ac:dyDescent="0.2">
      <c r="A103" t="s">
        <v>1218</v>
      </c>
      <c r="B103" t="s">
        <v>22</v>
      </c>
      <c r="C103">
        <v>1</v>
      </c>
      <c r="D103" t="s">
        <v>24</v>
      </c>
      <c r="E103">
        <v>-2.3973576831800001</v>
      </c>
      <c r="F103">
        <v>0</v>
      </c>
      <c r="G103" t="s">
        <v>25</v>
      </c>
      <c r="H103">
        <v>106.99220928446</v>
      </c>
      <c r="I103">
        <v>1.1717741E-8</v>
      </c>
      <c r="J103" t="s">
        <v>26</v>
      </c>
      <c r="K103">
        <v>1.5194000000000001</v>
      </c>
      <c r="L103">
        <v>0</v>
      </c>
      <c r="M103" t="s">
        <v>27</v>
      </c>
      <c r="N103">
        <v>8.6889733436393002E-2</v>
      </c>
      <c r="O103">
        <v>1.0209201E-8</v>
      </c>
      <c r="P103" t="s">
        <v>28</v>
      </c>
      <c r="Q103">
        <v>0.29271158213927001</v>
      </c>
      <c r="R103">
        <v>1.8285003999999999E-8</v>
      </c>
      <c r="S103" t="s">
        <v>45</v>
      </c>
      <c r="T103">
        <v>0</v>
      </c>
      <c r="U103">
        <v>0</v>
      </c>
      <c r="V103" t="s">
        <v>46</v>
      </c>
      <c r="W103">
        <v>-0.58893384999999998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3974.1513455834702</v>
      </c>
      <c r="AG103">
        <f t="shared" si="2"/>
        <v>0.69548392711022944</v>
      </c>
      <c r="AH103">
        <f t="shared" si="3"/>
        <v>-3.2724440107131483</v>
      </c>
    </row>
    <row r="104" spans="1:34" x14ac:dyDescent="0.2">
      <c r="A104" t="s">
        <v>1219</v>
      </c>
      <c r="B104" t="s">
        <v>22</v>
      </c>
      <c r="C104">
        <v>1</v>
      </c>
      <c r="D104" t="s">
        <v>24</v>
      </c>
      <c r="E104">
        <v>-2.3963576831800002</v>
      </c>
      <c r="F104">
        <v>0</v>
      </c>
      <c r="G104" t="s">
        <v>25</v>
      </c>
      <c r="H104">
        <v>106.993925683382</v>
      </c>
      <c r="I104">
        <v>4.9023881000000001E-8</v>
      </c>
      <c r="J104" t="s">
        <v>26</v>
      </c>
      <c r="K104">
        <v>1.5194000000000001</v>
      </c>
      <c r="L104">
        <v>0</v>
      </c>
      <c r="M104" t="s">
        <v>27</v>
      </c>
      <c r="N104">
        <v>8.6877910133215996E-2</v>
      </c>
      <c r="O104">
        <v>1E-8</v>
      </c>
      <c r="P104" t="s">
        <v>28</v>
      </c>
      <c r="Q104">
        <v>0.29269993940308298</v>
      </c>
      <c r="R104">
        <v>1.2011829E-8</v>
      </c>
      <c r="S104" t="s">
        <v>45</v>
      </c>
      <c r="T104">
        <v>0</v>
      </c>
      <c r="U104">
        <v>0</v>
      </c>
      <c r="V104" t="s">
        <v>46</v>
      </c>
      <c r="W104">
        <v>-0.58893384999999998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3974.0836817657901</v>
      </c>
      <c r="AG104">
        <f t="shared" si="2"/>
        <v>0.67234795212735321</v>
      </c>
      <c r="AH104">
        <f t="shared" si="3"/>
        <v>-3.2720932840794452</v>
      </c>
    </row>
    <row r="105" spans="1:34" x14ac:dyDescent="0.2">
      <c r="A105" t="s">
        <v>1220</v>
      </c>
      <c r="B105" t="s">
        <v>22</v>
      </c>
      <c r="C105">
        <v>1</v>
      </c>
      <c r="D105" t="s">
        <v>24</v>
      </c>
      <c r="E105">
        <v>-2.3953576831799999</v>
      </c>
      <c r="F105">
        <v>0</v>
      </c>
      <c r="G105" t="s">
        <v>25</v>
      </c>
      <c r="H105">
        <v>106.99564054833399</v>
      </c>
      <c r="I105">
        <v>7.6883920999999993E-8</v>
      </c>
      <c r="J105" t="s">
        <v>26</v>
      </c>
      <c r="K105">
        <v>1.5194000000000001</v>
      </c>
      <c r="L105">
        <v>0</v>
      </c>
      <c r="M105" t="s">
        <v>27</v>
      </c>
      <c r="N105">
        <v>8.6866287270466996E-2</v>
      </c>
      <c r="O105">
        <v>1.3606393000000001E-8</v>
      </c>
      <c r="P105" t="s">
        <v>28</v>
      </c>
      <c r="Q105">
        <v>0.29268891421398202</v>
      </c>
      <c r="R105">
        <v>1.1843042999999999E-8</v>
      </c>
      <c r="S105" t="s">
        <v>45</v>
      </c>
      <c r="T105">
        <v>0</v>
      </c>
      <c r="U105">
        <v>0</v>
      </c>
      <c r="V105" t="s">
        <v>46</v>
      </c>
      <c r="W105">
        <v>-0.58893384999999998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3974.0129930983699</v>
      </c>
      <c r="AG105">
        <f t="shared" si="2"/>
        <v>0.64899931336348604</v>
      </c>
      <c r="AH105">
        <f t="shared" si="3"/>
        <v>-3.2717429395537185</v>
      </c>
    </row>
    <row r="106" spans="1:34" x14ac:dyDescent="0.2">
      <c r="A106" t="s">
        <v>1221</v>
      </c>
      <c r="B106" t="s">
        <v>22</v>
      </c>
      <c r="C106">
        <v>1</v>
      </c>
      <c r="D106" t="s">
        <v>24</v>
      </c>
      <c r="E106">
        <v>-2.39435768318</v>
      </c>
      <c r="F106">
        <v>0</v>
      </c>
      <c r="G106" t="s">
        <v>25</v>
      </c>
      <c r="H106">
        <v>106.99735419816101</v>
      </c>
      <c r="I106">
        <v>7.5691056999999994E-8</v>
      </c>
      <c r="J106" t="s">
        <v>26</v>
      </c>
      <c r="K106">
        <v>1.5194000000000001</v>
      </c>
      <c r="L106">
        <v>0</v>
      </c>
      <c r="M106" t="s">
        <v>27</v>
      </c>
      <c r="N106">
        <v>8.6854868576388994E-2</v>
      </c>
      <c r="O106">
        <v>1.2356111000000001E-8</v>
      </c>
      <c r="P106" t="s">
        <v>28</v>
      </c>
      <c r="Q106">
        <v>0.29267856098887002</v>
      </c>
      <c r="R106">
        <v>3.6540837E-8</v>
      </c>
      <c r="S106" t="s">
        <v>45</v>
      </c>
      <c r="T106">
        <v>0</v>
      </c>
      <c r="U106">
        <v>0</v>
      </c>
      <c r="V106" t="s">
        <v>46</v>
      </c>
      <c r="W106">
        <v>-0.58893384999999998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3973.93927818988</v>
      </c>
      <c r="AG106">
        <f t="shared" si="2"/>
        <v>0.62551430820099374</v>
      </c>
      <c r="AH106">
        <f t="shared" si="3"/>
        <v>-3.2713929118105725</v>
      </c>
    </row>
    <row r="107" spans="1:34" x14ac:dyDescent="0.2">
      <c r="A107" t="s">
        <v>1222</v>
      </c>
      <c r="B107" t="s">
        <v>22</v>
      </c>
      <c r="C107">
        <v>1</v>
      </c>
      <c r="D107" t="s">
        <v>24</v>
      </c>
      <c r="E107">
        <v>-2.3933576831800001</v>
      </c>
      <c r="F107">
        <v>0</v>
      </c>
      <c r="G107" t="s">
        <v>25</v>
      </c>
      <c r="H107">
        <v>106.999066322498</v>
      </c>
      <c r="I107">
        <v>2.23837942E-7</v>
      </c>
      <c r="J107" t="s">
        <v>26</v>
      </c>
      <c r="K107">
        <v>1.5194000000000001</v>
      </c>
      <c r="L107">
        <v>0</v>
      </c>
      <c r="M107" t="s">
        <v>27</v>
      </c>
      <c r="N107">
        <v>8.6843662560409998E-2</v>
      </c>
      <c r="O107">
        <v>1E-8</v>
      </c>
      <c r="P107" t="s">
        <v>28</v>
      </c>
      <c r="Q107">
        <v>0.29266885274488103</v>
      </c>
      <c r="R107">
        <v>1E-8</v>
      </c>
      <c r="S107" t="s">
        <v>45</v>
      </c>
      <c r="T107">
        <v>0</v>
      </c>
      <c r="U107">
        <v>0</v>
      </c>
      <c r="V107" t="s">
        <v>46</v>
      </c>
      <c r="W107">
        <v>-0.58893384999999998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3973.86253566194</v>
      </c>
      <c r="AG107">
        <f t="shared" si="2"/>
        <v>0.60196718899750257</v>
      </c>
      <c r="AH107">
        <f t="shared" si="3"/>
        <v>-3.2710432640596916</v>
      </c>
    </row>
    <row r="108" spans="1:34" x14ac:dyDescent="0.2">
      <c r="A108" t="s">
        <v>1223</v>
      </c>
      <c r="B108" t="s">
        <v>22</v>
      </c>
      <c r="C108">
        <v>1</v>
      </c>
      <c r="D108" t="s">
        <v>24</v>
      </c>
      <c r="E108">
        <v>-2.3923576831800002</v>
      </c>
      <c r="F108">
        <v>0</v>
      </c>
      <c r="G108" t="s">
        <v>25</v>
      </c>
      <c r="H108">
        <v>107.00077699744701</v>
      </c>
      <c r="I108">
        <v>1.7971844499999999E-7</v>
      </c>
      <c r="J108" t="s">
        <v>26</v>
      </c>
      <c r="K108">
        <v>1.5194000000000001</v>
      </c>
      <c r="L108">
        <v>0</v>
      </c>
      <c r="M108" t="s">
        <v>27</v>
      </c>
      <c r="N108">
        <v>8.6832660304203002E-2</v>
      </c>
      <c r="O108">
        <v>1E-8</v>
      </c>
      <c r="P108" t="s">
        <v>28</v>
      </c>
      <c r="Q108">
        <v>0.292659778337096</v>
      </c>
      <c r="R108">
        <v>1E-8</v>
      </c>
      <c r="S108" t="s">
        <v>45</v>
      </c>
      <c r="T108">
        <v>0</v>
      </c>
      <c r="U108">
        <v>0</v>
      </c>
      <c r="V108" t="s">
        <v>46</v>
      </c>
      <c r="W108">
        <v>-0.58893384999999998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3973.7827641491299</v>
      </c>
      <c r="AG108">
        <f t="shared" si="2"/>
        <v>0.57842979602975919</v>
      </c>
      <c r="AH108">
        <f t="shared" si="3"/>
        <v>-3.2706939805607869</v>
      </c>
    </row>
    <row r="109" spans="1:34" x14ac:dyDescent="0.2">
      <c r="A109" t="s">
        <v>1224</v>
      </c>
      <c r="B109" t="s">
        <v>22</v>
      </c>
      <c r="C109">
        <v>1</v>
      </c>
      <c r="D109" t="s">
        <v>24</v>
      </c>
      <c r="E109">
        <v>-2.3913576831799999</v>
      </c>
      <c r="F109">
        <v>0</v>
      </c>
      <c r="G109" t="s">
        <v>25</v>
      </c>
      <c r="H109">
        <v>107.00248639625499</v>
      </c>
      <c r="I109">
        <v>8.2563428E-8</v>
      </c>
      <c r="J109" t="s">
        <v>26</v>
      </c>
      <c r="K109">
        <v>1.5194000000000001</v>
      </c>
      <c r="L109">
        <v>0</v>
      </c>
      <c r="M109" t="s">
        <v>27</v>
      </c>
      <c r="N109">
        <v>8.6821865363124001E-2</v>
      </c>
      <c r="O109">
        <v>1E-8</v>
      </c>
      <c r="P109" t="s">
        <v>28</v>
      </c>
      <c r="Q109">
        <v>0.29265136959171101</v>
      </c>
      <c r="R109">
        <v>1.4158583999999999E-8</v>
      </c>
      <c r="S109" t="s">
        <v>45</v>
      </c>
      <c r="T109">
        <v>0</v>
      </c>
      <c r="U109">
        <v>0</v>
      </c>
      <c r="V109" t="s">
        <v>46</v>
      </c>
      <c r="W109">
        <v>-0.58893384999999998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3973.6999622990002</v>
      </c>
      <c r="AG109">
        <f t="shared" si="2"/>
        <v>0.55497122137694832</v>
      </c>
      <c r="AH109">
        <f t="shared" si="3"/>
        <v>-3.2703450257568543</v>
      </c>
    </row>
    <row r="110" spans="1:34" x14ac:dyDescent="0.2">
      <c r="A110" t="s">
        <v>1225</v>
      </c>
      <c r="B110" t="s">
        <v>22</v>
      </c>
      <c r="C110">
        <v>1</v>
      </c>
      <c r="D110" t="s">
        <v>24</v>
      </c>
      <c r="E110">
        <v>-2.39035768318</v>
      </c>
      <c r="F110">
        <v>0</v>
      </c>
      <c r="G110" t="s">
        <v>25</v>
      </c>
      <c r="H110">
        <v>107.004194477393</v>
      </c>
      <c r="I110">
        <v>1.4162292E-8</v>
      </c>
      <c r="J110" t="s">
        <v>26</v>
      </c>
      <c r="K110">
        <v>1.5194000000000001</v>
      </c>
      <c r="L110">
        <v>0</v>
      </c>
      <c r="M110" t="s">
        <v>27</v>
      </c>
      <c r="N110">
        <v>8.6811277491687003E-2</v>
      </c>
      <c r="O110">
        <v>1.0222262E-8</v>
      </c>
      <c r="P110" t="s">
        <v>28</v>
      </c>
      <c r="Q110">
        <v>0.29264359702773302</v>
      </c>
      <c r="R110">
        <v>1.9285808E-8</v>
      </c>
      <c r="S110" t="s">
        <v>45</v>
      </c>
      <c r="T110">
        <v>0</v>
      </c>
      <c r="U110">
        <v>0</v>
      </c>
      <c r="V110" t="s">
        <v>46</v>
      </c>
      <c r="W110">
        <v>-0.58893384999999998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3973.6141287721498</v>
      </c>
      <c r="AG110">
        <f t="shared" si="2"/>
        <v>0.53165750562443703</v>
      </c>
      <c r="AH110">
        <f t="shared" si="3"/>
        <v>-3.2699964079500194</v>
      </c>
    </row>
    <row r="111" spans="1:34" x14ac:dyDescent="0.2">
      <c r="A111" t="s">
        <v>1226</v>
      </c>
      <c r="B111" t="s">
        <v>22</v>
      </c>
      <c r="C111">
        <v>1</v>
      </c>
      <c r="D111" t="s">
        <v>24</v>
      </c>
      <c r="E111">
        <v>-2.3893576831800001</v>
      </c>
      <c r="F111">
        <v>0</v>
      </c>
      <c r="G111" t="s">
        <v>25</v>
      </c>
      <c r="H111">
        <v>107.005901051899</v>
      </c>
      <c r="I111">
        <v>1.42498836E-7</v>
      </c>
      <c r="J111" t="s">
        <v>26</v>
      </c>
      <c r="K111">
        <v>1.5194000000000001</v>
      </c>
      <c r="L111">
        <v>0</v>
      </c>
      <c r="M111" t="s">
        <v>27</v>
      </c>
      <c r="N111">
        <v>8.6800895089022001E-2</v>
      </c>
      <c r="O111">
        <v>1E-8</v>
      </c>
      <c r="P111" t="s">
        <v>28</v>
      </c>
      <c r="Q111">
        <v>0.29263649380630702</v>
      </c>
      <c r="R111">
        <v>1.1173836E-8</v>
      </c>
      <c r="S111" t="s">
        <v>45</v>
      </c>
      <c r="T111">
        <v>0</v>
      </c>
      <c r="U111">
        <v>0</v>
      </c>
      <c r="V111" t="s">
        <v>46</v>
      </c>
      <c r="W111">
        <v>-0.58893384999999998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3973.5252622421999</v>
      </c>
      <c r="AG111">
        <f t="shared" si="2"/>
        <v>0.50855136879234319</v>
      </c>
      <c r="AH111">
        <f t="shared" si="3"/>
        <v>-3.2696481655181762</v>
      </c>
    </row>
    <row r="112" spans="1:34" x14ac:dyDescent="0.2">
      <c r="A112" t="s">
        <v>1227</v>
      </c>
      <c r="B112" t="s">
        <v>22</v>
      </c>
      <c r="C112">
        <v>1</v>
      </c>
      <c r="D112" t="s">
        <v>24</v>
      </c>
      <c r="E112">
        <v>-2.3883576831800002</v>
      </c>
      <c r="F112">
        <v>0</v>
      </c>
      <c r="G112" t="s">
        <v>25</v>
      </c>
      <c r="H112">
        <v>107.007606281496</v>
      </c>
      <c r="I112">
        <v>6.9984309999999999E-8</v>
      </c>
      <c r="J112" t="s">
        <v>26</v>
      </c>
      <c r="K112">
        <v>1.5194000000000001</v>
      </c>
      <c r="L112">
        <v>0</v>
      </c>
      <c r="M112" t="s">
        <v>27</v>
      </c>
      <c r="N112">
        <v>8.6790719914697001E-2</v>
      </c>
      <c r="O112">
        <v>1E-8</v>
      </c>
      <c r="P112" t="s">
        <v>28</v>
      </c>
      <c r="Q112">
        <v>0.29263001785819298</v>
      </c>
      <c r="R112">
        <v>1.2050063000000001E-8</v>
      </c>
      <c r="S112" t="s">
        <v>45</v>
      </c>
      <c r="T112">
        <v>0</v>
      </c>
      <c r="U112">
        <v>0</v>
      </c>
      <c r="V112" t="s">
        <v>46</v>
      </c>
      <c r="W112">
        <v>-0.58893384999999998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3973.4333613958502</v>
      </c>
      <c r="AG112">
        <f t="shared" si="2"/>
        <v>0.48571197658704235</v>
      </c>
      <c r="AH112">
        <f t="shared" si="3"/>
        <v>-3.2693002652697811</v>
      </c>
    </row>
    <row r="113" spans="1:34" x14ac:dyDescent="0.2">
      <c r="A113" t="s">
        <v>1228</v>
      </c>
      <c r="B113" t="s">
        <v>22</v>
      </c>
      <c r="C113">
        <v>1</v>
      </c>
      <c r="D113" t="s">
        <v>24</v>
      </c>
      <c r="E113">
        <v>-2.3873576831799999</v>
      </c>
      <c r="F113">
        <v>0</v>
      </c>
      <c r="G113" t="s">
        <v>25</v>
      </c>
      <c r="H113">
        <v>107.00931010020901</v>
      </c>
      <c r="I113">
        <v>1.4441773E-8</v>
      </c>
      <c r="J113" t="s">
        <v>26</v>
      </c>
      <c r="K113">
        <v>1.5194000000000001</v>
      </c>
      <c r="L113">
        <v>0</v>
      </c>
      <c r="M113" t="s">
        <v>27</v>
      </c>
      <c r="N113">
        <v>8.6780754611248997E-2</v>
      </c>
      <c r="O113">
        <v>1E-8</v>
      </c>
      <c r="P113" t="s">
        <v>28</v>
      </c>
      <c r="Q113">
        <v>0.29262420713725201</v>
      </c>
      <c r="R113">
        <v>1.1456763E-8</v>
      </c>
      <c r="S113" t="s">
        <v>45</v>
      </c>
      <c r="T113">
        <v>0</v>
      </c>
      <c r="U113">
        <v>0</v>
      </c>
      <c r="V113" t="s">
        <v>46</v>
      </c>
      <c r="W113">
        <v>-0.58893384999999998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3973.3384249329201</v>
      </c>
      <c r="AG113">
        <f t="shared" si="2"/>
        <v>0.46319474258400095</v>
      </c>
      <c r="AH113">
        <f t="shared" si="3"/>
        <v>-3.2689527204805202</v>
      </c>
    </row>
    <row r="114" spans="1:34" x14ac:dyDescent="0.2">
      <c r="A114" t="s">
        <v>1229</v>
      </c>
      <c r="B114" t="s">
        <v>22</v>
      </c>
      <c r="C114">
        <v>1</v>
      </c>
      <c r="D114" t="s">
        <v>24</v>
      </c>
      <c r="E114">
        <v>-2.38635768318</v>
      </c>
      <c r="F114">
        <v>0</v>
      </c>
      <c r="G114" t="s">
        <v>25</v>
      </c>
      <c r="H114">
        <v>107.011012537634</v>
      </c>
      <c r="I114">
        <v>9.5263520000000004E-8</v>
      </c>
      <c r="J114" t="s">
        <v>26</v>
      </c>
      <c r="K114">
        <v>1.5194000000000001</v>
      </c>
      <c r="L114">
        <v>0</v>
      </c>
      <c r="M114" t="s">
        <v>27</v>
      </c>
      <c r="N114">
        <v>8.6770988563207002E-2</v>
      </c>
      <c r="O114">
        <v>1.2012183000000001E-8</v>
      </c>
      <c r="P114" t="s">
        <v>28</v>
      </c>
      <c r="Q114">
        <v>0.29261905178553299</v>
      </c>
      <c r="R114">
        <v>1E-8</v>
      </c>
      <c r="S114" t="s">
        <v>45</v>
      </c>
      <c r="T114">
        <v>0</v>
      </c>
      <c r="U114">
        <v>0</v>
      </c>
      <c r="V114" t="s">
        <v>46</v>
      </c>
      <c r="W114">
        <v>-0.58893384999999998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3973.2404515663302</v>
      </c>
      <c r="AG114">
        <f t="shared" si="2"/>
        <v>0.44105116657322385</v>
      </c>
      <c r="AH114">
        <f t="shared" si="3"/>
        <v>-3.2686055249269867</v>
      </c>
    </row>
    <row r="115" spans="1:34" x14ac:dyDescent="0.2">
      <c r="A115" t="s">
        <v>1230</v>
      </c>
      <c r="B115" t="s">
        <v>22</v>
      </c>
      <c r="C115">
        <v>1</v>
      </c>
      <c r="D115" t="s">
        <v>24</v>
      </c>
      <c r="E115">
        <v>-2.3853576831800001</v>
      </c>
      <c r="F115">
        <v>0</v>
      </c>
      <c r="G115" t="s">
        <v>25</v>
      </c>
      <c r="H115">
        <v>107.01271347023101</v>
      </c>
      <c r="I115">
        <v>1.3392306100000001E-7</v>
      </c>
      <c r="J115" t="s">
        <v>26</v>
      </c>
      <c r="K115">
        <v>1.5194000000000001</v>
      </c>
      <c r="L115">
        <v>0</v>
      </c>
      <c r="M115" t="s">
        <v>27</v>
      </c>
      <c r="N115">
        <v>8.6761441042527004E-2</v>
      </c>
      <c r="O115">
        <v>1E-8</v>
      </c>
      <c r="P115" t="s">
        <v>28</v>
      </c>
      <c r="Q115">
        <v>0.29261454016399902</v>
      </c>
      <c r="R115">
        <v>2.5214085000000001E-8</v>
      </c>
      <c r="S115" t="s">
        <v>45</v>
      </c>
      <c r="T115">
        <v>0</v>
      </c>
      <c r="U115">
        <v>0</v>
      </c>
      <c r="V115" t="s">
        <v>46</v>
      </c>
      <c r="W115">
        <v>-0.58893384999999998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3973.1394400221898</v>
      </c>
      <c r="AG115">
        <f t="shared" si="2"/>
        <v>0.41932870896327101</v>
      </c>
      <c r="AH115">
        <f t="shared" si="3"/>
        <v>-3.2682587036121844</v>
      </c>
    </row>
    <row r="116" spans="1:34" x14ac:dyDescent="0.2">
      <c r="A116" t="s">
        <v>1231</v>
      </c>
      <c r="B116" t="s">
        <v>22</v>
      </c>
      <c r="C116">
        <v>1</v>
      </c>
      <c r="D116" t="s">
        <v>24</v>
      </c>
      <c r="E116">
        <v>-2.3843576831800002</v>
      </c>
      <c r="F116">
        <v>0</v>
      </c>
      <c r="G116" t="s">
        <v>25</v>
      </c>
      <c r="H116">
        <v>107.0144131102</v>
      </c>
      <c r="I116">
        <v>2.8308589E-8</v>
      </c>
      <c r="J116" t="s">
        <v>26</v>
      </c>
      <c r="K116">
        <v>1.5194000000000001</v>
      </c>
      <c r="L116">
        <v>0</v>
      </c>
      <c r="M116" t="s">
        <v>27</v>
      </c>
      <c r="N116">
        <v>8.6752110171521998E-2</v>
      </c>
      <c r="O116">
        <v>1E-8</v>
      </c>
      <c r="P116" t="s">
        <v>28</v>
      </c>
      <c r="Q116">
        <v>0.29261066568924599</v>
      </c>
      <c r="R116">
        <v>1.0089294E-8</v>
      </c>
      <c r="S116" t="s">
        <v>45</v>
      </c>
      <c r="T116">
        <v>0</v>
      </c>
      <c r="U116">
        <v>0</v>
      </c>
      <c r="V116" t="s">
        <v>46</v>
      </c>
      <c r="W116">
        <v>-0.58893384999999998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3973.0353890397701</v>
      </c>
      <c r="AG116">
        <f t="shared" si="2"/>
        <v>0.39807070068168876</v>
      </c>
      <c r="AH116">
        <f t="shared" si="3"/>
        <v>-3.2679122130821558</v>
      </c>
    </row>
    <row r="117" spans="1:34" x14ac:dyDescent="0.2">
      <c r="A117" t="s">
        <v>1232</v>
      </c>
      <c r="B117" t="s">
        <v>22</v>
      </c>
      <c r="C117">
        <v>1</v>
      </c>
      <c r="D117" t="s">
        <v>24</v>
      </c>
      <c r="E117">
        <v>-2.3833576831799999</v>
      </c>
      <c r="F117">
        <v>0</v>
      </c>
      <c r="G117" t="s">
        <v>25</v>
      </c>
      <c r="H117">
        <v>107.016111371432</v>
      </c>
      <c r="I117">
        <v>3.6684519000000003E-8</v>
      </c>
      <c r="J117" t="s">
        <v>26</v>
      </c>
      <c r="K117">
        <v>1.5194000000000001</v>
      </c>
      <c r="L117">
        <v>0</v>
      </c>
      <c r="M117" t="s">
        <v>27</v>
      </c>
      <c r="N117">
        <v>8.6742973380231E-2</v>
      </c>
      <c r="O117">
        <v>1E-8</v>
      </c>
      <c r="P117" t="s">
        <v>28</v>
      </c>
      <c r="Q117">
        <v>0.29260746775514601</v>
      </c>
      <c r="R117">
        <v>1.0633235E-8</v>
      </c>
      <c r="S117" t="s">
        <v>45</v>
      </c>
      <c r="T117">
        <v>0</v>
      </c>
      <c r="U117">
        <v>0</v>
      </c>
      <c r="V117" t="s">
        <v>46</v>
      </c>
      <c r="W117">
        <v>-0.58893384999999998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3972.9282973715899</v>
      </c>
      <c r="AG117">
        <f t="shared" si="2"/>
        <v>0.37731628777066745</v>
      </c>
      <c r="AH117">
        <f t="shared" si="3"/>
        <v>-3.2675660707126299</v>
      </c>
    </row>
    <row r="118" spans="1:34" x14ac:dyDescent="0.2">
      <c r="A118" t="s">
        <v>1233</v>
      </c>
      <c r="B118" t="s">
        <v>22</v>
      </c>
      <c r="C118">
        <v>1</v>
      </c>
      <c r="D118" t="s">
        <v>24</v>
      </c>
      <c r="E118">
        <v>-2.38235768318</v>
      </c>
      <c r="F118">
        <v>0</v>
      </c>
      <c r="G118" t="s">
        <v>25</v>
      </c>
      <c r="H118">
        <v>107.017808383714</v>
      </c>
      <c r="I118">
        <v>1.3825581500000001E-7</v>
      </c>
      <c r="J118" t="s">
        <v>26</v>
      </c>
      <c r="K118">
        <v>1.5194000000000001</v>
      </c>
      <c r="L118">
        <v>0</v>
      </c>
      <c r="M118" t="s">
        <v>27</v>
      </c>
      <c r="N118">
        <v>8.6734050964663995E-2</v>
      </c>
      <c r="O118">
        <v>1E-8</v>
      </c>
      <c r="P118" t="s">
        <v>28</v>
      </c>
      <c r="Q118">
        <v>0.29260491656122001</v>
      </c>
      <c r="R118">
        <v>1E-8</v>
      </c>
      <c r="S118" t="s">
        <v>45</v>
      </c>
      <c r="T118">
        <v>0</v>
      </c>
      <c r="U118">
        <v>0</v>
      </c>
      <c r="V118" t="s">
        <v>46</v>
      </c>
      <c r="W118">
        <v>-0.58893384999999998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3972.81816378338</v>
      </c>
      <c r="AG118">
        <f t="shared" si="2"/>
        <v>0.35710040945703808</v>
      </c>
      <c r="AH118">
        <f t="shared" si="3"/>
        <v>-3.267220249874502</v>
      </c>
    </row>
    <row r="119" spans="1:34" x14ac:dyDescent="0.2">
      <c r="A119" t="s">
        <v>1234</v>
      </c>
      <c r="B119" t="s">
        <v>22</v>
      </c>
      <c r="C119">
        <v>1</v>
      </c>
      <c r="D119" t="s">
        <v>24</v>
      </c>
      <c r="E119">
        <v>-2.3813576831800001</v>
      </c>
      <c r="F119">
        <v>0</v>
      </c>
      <c r="G119" t="s">
        <v>25</v>
      </c>
      <c r="H119">
        <v>107.01950370388001</v>
      </c>
      <c r="I119">
        <v>2.0538345999999999E-8</v>
      </c>
      <c r="J119" t="s">
        <v>26</v>
      </c>
      <c r="K119">
        <v>1.5194000000000001</v>
      </c>
      <c r="L119">
        <v>0</v>
      </c>
      <c r="M119" t="s">
        <v>27</v>
      </c>
      <c r="N119">
        <v>8.6725335676363993E-2</v>
      </c>
      <c r="O119">
        <v>1E-8</v>
      </c>
      <c r="P119" t="s">
        <v>28</v>
      </c>
      <c r="Q119">
        <v>0.29260302050720499</v>
      </c>
      <c r="R119">
        <v>1.8469179999999999E-8</v>
      </c>
      <c r="S119" t="s">
        <v>45</v>
      </c>
      <c r="T119">
        <v>0</v>
      </c>
      <c r="U119">
        <v>0</v>
      </c>
      <c r="V119" t="s">
        <v>46</v>
      </c>
      <c r="W119">
        <v>-0.58893384999999998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3972.70498705415</v>
      </c>
      <c r="AG119">
        <f t="shared" si="2"/>
        <v>0.33745380828398747</v>
      </c>
      <c r="AH119">
        <f t="shared" si="3"/>
        <v>-3.2668748406830721</v>
      </c>
    </row>
    <row r="120" spans="1:34" x14ac:dyDescent="0.2">
      <c r="A120" t="s">
        <v>1235</v>
      </c>
      <c r="B120" t="s">
        <v>22</v>
      </c>
      <c r="C120">
        <v>1</v>
      </c>
      <c r="D120" t="s">
        <v>24</v>
      </c>
      <c r="E120">
        <v>-2.3803576831800002</v>
      </c>
      <c r="F120">
        <v>0</v>
      </c>
      <c r="G120" t="s">
        <v>25</v>
      </c>
      <c r="H120">
        <v>107.02119784787099</v>
      </c>
      <c r="I120">
        <v>5.5461450999999998E-8</v>
      </c>
      <c r="J120" t="s">
        <v>26</v>
      </c>
      <c r="K120">
        <v>1.5194000000000001</v>
      </c>
      <c r="L120">
        <v>0</v>
      </c>
      <c r="M120" t="s">
        <v>27</v>
      </c>
      <c r="N120">
        <v>8.6716832605492997E-2</v>
      </c>
      <c r="O120">
        <v>1.4277376E-8</v>
      </c>
      <c r="P120" t="s">
        <v>28</v>
      </c>
      <c r="Q120">
        <v>0.29260178581227397</v>
      </c>
      <c r="R120">
        <v>1.3462926999999999E-8</v>
      </c>
      <c r="S120" t="s">
        <v>45</v>
      </c>
      <c r="T120">
        <v>0</v>
      </c>
      <c r="U120">
        <v>0</v>
      </c>
      <c r="V120" t="s">
        <v>46</v>
      </c>
      <c r="W120">
        <v>-0.58893384999999998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3972.5887659762302</v>
      </c>
      <c r="AG120">
        <f t="shared" si="2"/>
        <v>0.31840307055994754</v>
      </c>
      <c r="AH120">
        <f t="shared" si="3"/>
        <v>-3.2665297378296341</v>
      </c>
    </row>
    <row r="121" spans="1:34" x14ac:dyDescent="0.2">
      <c r="A121" t="s">
        <v>1236</v>
      </c>
      <c r="B121" t="s">
        <v>22</v>
      </c>
      <c r="C121">
        <v>1</v>
      </c>
      <c r="D121" t="s">
        <v>24</v>
      </c>
      <c r="E121">
        <v>-2.3793576831799998</v>
      </c>
      <c r="F121">
        <v>0</v>
      </c>
      <c r="G121" t="s">
        <v>25</v>
      </c>
      <c r="H121">
        <v>107.022890595728</v>
      </c>
      <c r="I121">
        <v>4.8204024E-8</v>
      </c>
      <c r="J121" t="s">
        <v>26</v>
      </c>
      <c r="K121">
        <v>1.5194000000000001</v>
      </c>
      <c r="L121">
        <v>0</v>
      </c>
      <c r="M121" t="s">
        <v>27</v>
      </c>
      <c r="N121">
        <v>8.6708528570021995E-2</v>
      </c>
      <c r="O121">
        <v>1E-8</v>
      </c>
      <c r="P121" t="s">
        <v>28</v>
      </c>
      <c r="Q121">
        <v>0.29260120999435801</v>
      </c>
      <c r="R121">
        <v>1E-8</v>
      </c>
      <c r="S121" t="s">
        <v>45</v>
      </c>
      <c r="T121">
        <v>0</v>
      </c>
      <c r="U121">
        <v>0</v>
      </c>
      <c r="V121" t="s">
        <v>46</v>
      </c>
      <c r="W121">
        <v>-0.58893384999999998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3972.4694993552498</v>
      </c>
      <c r="AG121">
        <f t="shared" si="2"/>
        <v>0.29997069518010749</v>
      </c>
      <c r="AH121">
        <f t="shared" si="3"/>
        <v>-3.2661849859488279</v>
      </c>
    </row>
    <row r="122" spans="1:34" x14ac:dyDescent="0.2">
      <c r="A122" t="s">
        <v>1237</v>
      </c>
      <c r="B122" t="s">
        <v>22</v>
      </c>
      <c r="C122">
        <v>1</v>
      </c>
      <c r="D122" t="s">
        <v>24</v>
      </c>
      <c r="E122">
        <v>-2.37835768318</v>
      </c>
      <c r="F122">
        <v>0</v>
      </c>
      <c r="G122" t="s">
        <v>25</v>
      </c>
      <c r="H122">
        <v>107.024581897602</v>
      </c>
      <c r="I122">
        <v>1.1887356E-7</v>
      </c>
      <c r="J122" t="s">
        <v>26</v>
      </c>
      <c r="K122">
        <v>1.5194000000000001</v>
      </c>
      <c r="L122">
        <v>0</v>
      </c>
      <c r="M122" t="s">
        <v>27</v>
      </c>
      <c r="N122">
        <v>8.6700444492592996E-2</v>
      </c>
      <c r="O122">
        <v>1.1945352E-8</v>
      </c>
      <c r="P122" t="s">
        <v>28</v>
      </c>
      <c r="Q122">
        <v>0.29260126828160798</v>
      </c>
      <c r="R122">
        <v>1.6430850999999999E-8</v>
      </c>
      <c r="S122" t="s">
        <v>45</v>
      </c>
      <c r="T122">
        <v>0</v>
      </c>
      <c r="U122">
        <v>0</v>
      </c>
      <c r="V122" t="s">
        <v>46</v>
      </c>
      <c r="W122">
        <v>-0.58893384999999998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3972.34718601022</v>
      </c>
      <c r="AG122">
        <f t="shared" si="2"/>
        <v>0.2821751887173885</v>
      </c>
      <c r="AH122">
        <f t="shared" si="3"/>
        <v>-3.2658405950056557</v>
      </c>
    </row>
    <row r="123" spans="1:34" x14ac:dyDescent="0.2">
      <c r="A123" t="s">
        <v>1238</v>
      </c>
      <c r="B123" t="s">
        <v>22</v>
      </c>
      <c r="C123">
        <v>1</v>
      </c>
      <c r="D123" t="s">
        <v>24</v>
      </c>
      <c r="E123">
        <v>-2.3773576831800001</v>
      </c>
      <c r="F123">
        <v>0</v>
      </c>
      <c r="G123" t="s">
        <v>25</v>
      </c>
      <c r="H123">
        <v>107.026271822561</v>
      </c>
      <c r="I123">
        <v>9.0768721999999994E-8</v>
      </c>
      <c r="J123" t="s">
        <v>26</v>
      </c>
      <c r="K123">
        <v>1.5194000000000001</v>
      </c>
      <c r="L123">
        <v>0</v>
      </c>
      <c r="M123" t="s">
        <v>27</v>
      </c>
      <c r="N123">
        <v>8.6692570640267003E-2</v>
      </c>
      <c r="O123">
        <v>1.0835653E-8</v>
      </c>
      <c r="P123" t="s">
        <v>28</v>
      </c>
      <c r="Q123">
        <v>0.29260201265527003</v>
      </c>
      <c r="R123">
        <v>1E-8</v>
      </c>
      <c r="S123" t="s">
        <v>45</v>
      </c>
      <c r="T123">
        <v>0</v>
      </c>
      <c r="U123">
        <v>0</v>
      </c>
      <c r="V123" t="s">
        <v>46</v>
      </c>
      <c r="W123">
        <v>-0.58893384999999998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3972.22182477352</v>
      </c>
      <c r="AG123">
        <f t="shared" si="2"/>
        <v>0.26503118446442459</v>
      </c>
      <c r="AH123">
        <f t="shared" si="3"/>
        <v>-3.2654965507501168</v>
      </c>
    </row>
    <row r="124" spans="1:34" x14ac:dyDescent="0.2">
      <c r="A124" t="s">
        <v>1239</v>
      </c>
      <c r="B124" t="s">
        <v>22</v>
      </c>
      <c r="C124">
        <v>1</v>
      </c>
      <c r="D124" t="s">
        <v>24</v>
      </c>
      <c r="E124">
        <v>-2.3763576831800002</v>
      </c>
      <c r="F124">
        <v>0</v>
      </c>
      <c r="G124" t="s">
        <v>25</v>
      </c>
      <c r="H124">
        <v>107.027960368622</v>
      </c>
      <c r="I124">
        <v>6.3131085000000002E-8</v>
      </c>
      <c r="J124" t="s">
        <v>26</v>
      </c>
      <c r="K124">
        <v>1.5194000000000001</v>
      </c>
      <c r="L124">
        <v>0</v>
      </c>
      <c r="M124" t="s">
        <v>27</v>
      </c>
      <c r="N124">
        <v>8.6684901471166004E-2</v>
      </c>
      <c r="O124">
        <v>1E-8</v>
      </c>
      <c r="P124" t="s">
        <v>28</v>
      </c>
      <c r="Q124">
        <v>0.292603410372543</v>
      </c>
      <c r="R124">
        <v>2.2777419000000001E-8</v>
      </c>
      <c r="S124" t="s">
        <v>45</v>
      </c>
      <c r="T124">
        <v>0</v>
      </c>
      <c r="U124">
        <v>0</v>
      </c>
      <c r="V124" t="s">
        <v>46</v>
      </c>
      <c r="W124">
        <v>-0.58893384999999998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3972.0934144909402</v>
      </c>
      <c r="AG124">
        <f t="shared" si="2"/>
        <v>0.24854958304690269</v>
      </c>
      <c r="AH124">
        <f t="shared" si="3"/>
        <v>-3.2651528534040413</v>
      </c>
    </row>
    <row r="125" spans="1:34" x14ac:dyDescent="0.2">
      <c r="A125" t="s">
        <v>1240</v>
      </c>
      <c r="B125" t="s">
        <v>22</v>
      </c>
      <c r="C125">
        <v>1</v>
      </c>
      <c r="D125" t="s">
        <v>24</v>
      </c>
      <c r="E125">
        <v>-2.3753576831799998</v>
      </c>
      <c r="F125">
        <v>0</v>
      </c>
      <c r="G125" t="s">
        <v>25</v>
      </c>
      <c r="H125">
        <v>107.029647533531</v>
      </c>
      <c r="I125">
        <v>2.0979952000000001E-8</v>
      </c>
      <c r="J125" t="s">
        <v>26</v>
      </c>
      <c r="K125">
        <v>1.5194000000000001</v>
      </c>
      <c r="L125">
        <v>0</v>
      </c>
      <c r="M125" t="s">
        <v>27</v>
      </c>
      <c r="N125">
        <v>8.6677450564404998E-2</v>
      </c>
      <c r="O125">
        <v>1.1219154000000001E-8</v>
      </c>
      <c r="P125" t="s">
        <v>28</v>
      </c>
      <c r="Q125">
        <v>0.29260544799641303</v>
      </c>
      <c r="R125">
        <v>1E-8</v>
      </c>
      <c r="S125" t="s">
        <v>45</v>
      </c>
      <c r="T125">
        <v>0</v>
      </c>
      <c r="U125">
        <v>0</v>
      </c>
      <c r="V125" t="s">
        <v>46</v>
      </c>
      <c r="W125">
        <v>-0.58893384999999998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3971.96195402172</v>
      </c>
      <c r="AG125">
        <f t="shared" si="2"/>
        <v>0.23273771210887803</v>
      </c>
      <c r="AH125">
        <f t="shared" si="3"/>
        <v>-3.2648095032443454</v>
      </c>
    </row>
    <row r="126" spans="1:34" x14ac:dyDescent="0.2">
      <c r="A126" t="s">
        <v>1241</v>
      </c>
      <c r="B126" t="s">
        <v>22</v>
      </c>
      <c r="C126">
        <v>1</v>
      </c>
      <c r="D126" t="s">
        <v>24</v>
      </c>
      <c r="E126">
        <v>-2.37435768318</v>
      </c>
      <c r="F126">
        <v>0</v>
      </c>
      <c r="G126" t="s">
        <v>25</v>
      </c>
      <c r="H126">
        <v>107.031333370406</v>
      </c>
      <c r="I126">
        <v>1.0250763100000001E-7</v>
      </c>
      <c r="J126" t="s">
        <v>26</v>
      </c>
      <c r="K126">
        <v>1.5194000000000001</v>
      </c>
      <c r="L126">
        <v>0</v>
      </c>
      <c r="M126" t="s">
        <v>27</v>
      </c>
      <c r="N126">
        <v>8.6670202701334007E-2</v>
      </c>
      <c r="O126">
        <v>1E-8</v>
      </c>
      <c r="P126" t="s">
        <v>28</v>
      </c>
      <c r="Q126">
        <v>0.29260813249645301</v>
      </c>
      <c r="R126">
        <v>1E-8</v>
      </c>
      <c r="S126" t="s">
        <v>45</v>
      </c>
      <c r="T126">
        <v>0</v>
      </c>
      <c r="U126">
        <v>0</v>
      </c>
      <c r="V126" t="s">
        <v>46</v>
      </c>
      <c r="W126">
        <v>-0.58893384999999998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3971.8274422385698</v>
      </c>
      <c r="AG126">
        <f t="shared" si="2"/>
        <v>0.21759950253001276</v>
      </c>
      <c r="AH126">
        <f t="shared" si="3"/>
        <v>-3.2644664892824764</v>
      </c>
    </row>
    <row r="127" spans="1:34" x14ac:dyDescent="0.2">
      <c r="A127" t="s">
        <v>1242</v>
      </c>
      <c r="B127" t="s">
        <v>22</v>
      </c>
      <c r="C127">
        <v>1</v>
      </c>
      <c r="D127" t="s">
        <v>24</v>
      </c>
      <c r="E127">
        <v>-2.3733576831800001</v>
      </c>
      <c r="F127">
        <v>0</v>
      </c>
      <c r="G127" t="s">
        <v>25</v>
      </c>
      <c r="H127">
        <v>107.03301779550399</v>
      </c>
      <c r="I127">
        <v>5.1225018000000003E-8</v>
      </c>
      <c r="J127" t="s">
        <v>26</v>
      </c>
      <c r="K127">
        <v>1.5194000000000001</v>
      </c>
      <c r="L127">
        <v>0</v>
      </c>
      <c r="M127" t="s">
        <v>27</v>
      </c>
      <c r="N127">
        <v>8.6663164450161007E-2</v>
      </c>
      <c r="O127">
        <v>1.6736409E-8</v>
      </c>
      <c r="P127" t="s">
        <v>28</v>
      </c>
      <c r="Q127">
        <v>0.29261151945435498</v>
      </c>
      <c r="R127">
        <v>3.1299385000000002E-8</v>
      </c>
      <c r="S127" t="s">
        <v>45</v>
      </c>
      <c r="T127">
        <v>0</v>
      </c>
      <c r="U127">
        <v>0</v>
      </c>
      <c r="V127" t="s">
        <v>46</v>
      </c>
      <c r="W127">
        <v>-0.58893384999999998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3971.6898780276701</v>
      </c>
      <c r="AG127">
        <f t="shared" si="2"/>
        <v>0.20313567861843052</v>
      </c>
      <c r="AH127">
        <f t="shared" si="3"/>
        <v>-3.2641238283772331</v>
      </c>
    </row>
    <row r="128" spans="1:34" x14ac:dyDescent="0.2">
      <c r="A128" t="s">
        <v>1243</v>
      </c>
      <c r="B128" t="s">
        <v>22</v>
      </c>
      <c r="C128">
        <v>1</v>
      </c>
      <c r="D128" t="s">
        <v>24</v>
      </c>
      <c r="E128">
        <v>-2.3723576831800002</v>
      </c>
      <c r="F128">
        <v>0</v>
      </c>
      <c r="G128" t="s">
        <v>25</v>
      </c>
      <c r="H128">
        <v>107.03470077235001</v>
      </c>
      <c r="I128">
        <v>5.8585802000000002E-8</v>
      </c>
      <c r="J128" t="s">
        <v>26</v>
      </c>
      <c r="K128">
        <v>1.5194000000000001</v>
      </c>
      <c r="L128">
        <v>0</v>
      </c>
      <c r="M128" t="s">
        <v>27</v>
      </c>
      <c r="N128">
        <v>8.6656340777955004E-2</v>
      </c>
      <c r="O128">
        <v>1E-8</v>
      </c>
      <c r="P128" t="s">
        <v>28</v>
      </c>
      <c r="Q128">
        <v>0.29261554491909098</v>
      </c>
      <c r="R128">
        <v>2.1695262000000001E-8</v>
      </c>
      <c r="S128" t="s">
        <v>45</v>
      </c>
      <c r="T128">
        <v>0</v>
      </c>
      <c r="U128">
        <v>0</v>
      </c>
      <c r="V128" t="s">
        <v>46</v>
      </c>
      <c r="W128">
        <v>-0.58893384999999998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3971.5492602887598</v>
      </c>
      <c r="AG128">
        <f t="shared" si="2"/>
        <v>0.18934395974786838</v>
      </c>
      <c r="AH128">
        <f t="shared" si="3"/>
        <v>-3.2637815277616511</v>
      </c>
    </row>
    <row r="129" spans="1:34" x14ac:dyDescent="0.2">
      <c r="A129" t="s">
        <v>1244</v>
      </c>
      <c r="B129" t="s">
        <v>22</v>
      </c>
      <c r="C129">
        <v>1</v>
      </c>
      <c r="D129" t="s">
        <v>24</v>
      </c>
      <c r="E129">
        <v>-2.3713576831799998</v>
      </c>
      <c r="F129">
        <v>0</v>
      </c>
      <c r="G129" t="s">
        <v>25</v>
      </c>
      <c r="H129">
        <v>107.036382455172</v>
      </c>
      <c r="I129">
        <v>1.1631934E-8</v>
      </c>
      <c r="J129" t="s">
        <v>26</v>
      </c>
      <c r="K129">
        <v>1.5194000000000001</v>
      </c>
      <c r="L129">
        <v>0</v>
      </c>
      <c r="M129" t="s">
        <v>27</v>
      </c>
      <c r="N129">
        <v>8.6649728254283007E-2</v>
      </c>
      <c r="O129">
        <v>1E-8</v>
      </c>
      <c r="P129" t="s">
        <v>28</v>
      </c>
      <c r="Q129">
        <v>0.29262022811454602</v>
      </c>
      <c r="R129">
        <v>1E-8</v>
      </c>
      <c r="S129" t="s">
        <v>45</v>
      </c>
      <c r="T129">
        <v>0</v>
      </c>
      <c r="U129">
        <v>0</v>
      </c>
      <c r="V129" t="s">
        <v>46</v>
      </c>
      <c r="W129">
        <v>-0.58893384999999998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3971.4055879350999</v>
      </c>
      <c r="AG129">
        <f t="shared" si="2"/>
        <v>0.17621927091565062</v>
      </c>
      <c r="AH129">
        <f t="shared" si="3"/>
        <v>-3.2634395558874161</v>
      </c>
    </row>
    <row r="130" spans="1:34" x14ac:dyDescent="0.2">
      <c r="A130" t="s">
        <v>1245</v>
      </c>
      <c r="B130" t="s">
        <v>22</v>
      </c>
      <c r="C130">
        <v>1</v>
      </c>
      <c r="D130" t="s">
        <v>24</v>
      </c>
      <c r="E130">
        <v>-2.37035768318</v>
      </c>
      <c r="F130">
        <v>0</v>
      </c>
      <c r="G130" t="s">
        <v>25</v>
      </c>
      <c r="H130">
        <v>107.038062590488</v>
      </c>
      <c r="I130">
        <v>1.0320586999999999E-8</v>
      </c>
      <c r="J130" t="s">
        <v>26</v>
      </c>
      <c r="K130">
        <v>1.5194000000000001</v>
      </c>
      <c r="L130">
        <v>0</v>
      </c>
      <c r="M130" t="s">
        <v>27</v>
      </c>
      <c r="N130">
        <v>8.6643324413640005E-2</v>
      </c>
      <c r="O130">
        <v>1E-8</v>
      </c>
      <c r="P130" t="s">
        <v>28</v>
      </c>
      <c r="Q130">
        <v>0.29262560611112698</v>
      </c>
      <c r="R130">
        <v>2.1706858999999998E-8</v>
      </c>
      <c r="S130" t="s">
        <v>45</v>
      </c>
      <c r="T130">
        <v>0</v>
      </c>
      <c r="U130">
        <v>0</v>
      </c>
      <c r="V130" t="s">
        <v>46</v>
      </c>
      <c r="W130">
        <v>-0.58893384999999998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3971.2588598935399</v>
      </c>
      <c r="AG130">
        <f t="shared" si="2"/>
        <v>0.16375395981462293</v>
      </c>
      <c r="AH130">
        <f t="shared" si="3"/>
        <v>-3.2630979641148876</v>
      </c>
    </row>
    <row r="131" spans="1:34" x14ac:dyDescent="0.2">
      <c r="A131" t="s">
        <v>1246</v>
      </c>
      <c r="B131" t="s">
        <v>22</v>
      </c>
      <c r="C131">
        <v>1</v>
      </c>
      <c r="D131" t="s">
        <v>24</v>
      </c>
      <c r="E131">
        <v>-2.3693576831800001</v>
      </c>
      <c r="F131">
        <v>0</v>
      </c>
      <c r="G131" t="s">
        <v>25</v>
      </c>
      <c r="H131">
        <v>107.039741493541</v>
      </c>
      <c r="I131">
        <v>2.6196849900000002E-7</v>
      </c>
      <c r="J131" t="s">
        <v>26</v>
      </c>
      <c r="K131">
        <v>1.5194000000000001</v>
      </c>
      <c r="L131">
        <v>0</v>
      </c>
      <c r="M131" t="s">
        <v>27</v>
      </c>
      <c r="N131">
        <v>8.6637133275810005E-2</v>
      </c>
      <c r="O131">
        <v>1.1389446E-8</v>
      </c>
      <c r="P131" t="s">
        <v>28</v>
      </c>
      <c r="Q131">
        <v>0.29263159425770302</v>
      </c>
      <c r="R131">
        <v>1E-8</v>
      </c>
      <c r="S131" t="s">
        <v>45</v>
      </c>
      <c r="T131">
        <v>0</v>
      </c>
      <c r="U131">
        <v>0</v>
      </c>
      <c r="V131" t="s">
        <v>46</v>
      </c>
      <c r="W131">
        <v>-0.58893384999999998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3971.1090751045599</v>
      </c>
      <c r="AG131">
        <f t="shared" ref="AG131:AG159" si="4">EXP(0.5*($AF131-MAX($AF$2:$AF$159)))</f>
        <v>0.15193801806683596</v>
      </c>
      <c r="AH131">
        <f t="shared" ref="AH131:AH159" si="5">TAN($H131*PI()/180)</f>
        <v>-3.262756688169751</v>
      </c>
    </row>
    <row r="132" spans="1:34" x14ac:dyDescent="0.2">
      <c r="A132" t="s">
        <v>1247</v>
      </c>
      <c r="B132" t="s">
        <v>22</v>
      </c>
      <c r="C132">
        <v>1</v>
      </c>
      <c r="D132" t="s">
        <v>24</v>
      </c>
      <c r="E132">
        <v>-2.3683576831800002</v>
      </c>
      <c r="F132">
        <v>0</v>
      </c>
      <c r="G132" t="s">
        <v>25</v>
      </c>
      <c r="H132">
        <v>107.041419025834</v>
      </c>
      <c r="I132">
        <v>1.32372338E-7</v>
      </c>
      <c r="J132" t="s">
        <v>26</v>
      </c>
      <c r="K132">
        <v>1.5194000000000001</v>
      </c>
      <c r="L132">
        <v>0</v>
      </c>
      <c r="M132" t="s">
        <v>27</v>
      </c>
      <c r="N132">
        <v>8.6631157590300004E-2</v>
      </c>
      <c r="O132">
        <v>1E-8</v>
      </c>
      <c r="P132" t="s">
        <v>28</v>
      </c>
      <c r="Q132">
        <v>0.29263828297314298</v>
      </c>
      <c r="R132">
        <v>1.7353209E-8</v>
      </c>
      <c r="S132" t="s">
        <v>45</v>
      </c>
      <c r="T132">
        <v>0</v>
      </c>
      <c r="U132">
        <v>0</v>
      </c>
      <c r="V132" t="s">
        <v>46</v>
      </c>
      <c r="W132">
        <v>-0.58893384999999998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3970.95623252223</v>
      </c>
      <c r="AG132">
        <f t="shared" si="4"/>
        <v>0.14075930439235845</v>
      </c>
      <c r="AH132">
        <f t="shared" si="5"/>
        <v>-3.2624157560336537</v>
      </c>
    </row>
    <row r="133" spans="1:34" x14ac:dyDescent="0.2">
      <c r="A133" t="s">
        <v>1248</v>
      </c>
      <c r="B133" t="s">
        <v>22</v>
      </c>
      <c r="C133">
        <v>1</v>
      </c>
      <c r="D133" t="s">
        <v>24</v>
      </c>
      <c r="E133">
        <v>-2.3673576831799998</v>
      </c>
      <c r="F133">
        <v>0</v>
      </c>
      <c r="G133" t="s">
        <v>25</v>
      </c>
      <c r="H133">
        <v>107.043095262742</v>
      </c>
      <c r="I133">
        <v>7.4406687000000002E-8</v>
      </c>
      <c r="J133" t="s">
        <v>26</v>
      </c>
      <c r="K133">
        <v>1.5194000000000001</v>
      </c>
      <c r="L133">
        <v>0</v>
      </c>
      <c r="M133" t="s">
        <v>27</v>
      </c>
      <c r="N133">
        <v>8.6625393796545005E-2</v>
      </c>
      <c r="O133">
        <v>1.1736613E-8</v>
      </c>
      <c r="P133" t="s">
        <v>28</v>
      </c>
      <c r="Q133">
        <v>0.292645635896842</v>
      </c>
      <c r="R133">
        <v>1.1474392E-8</v>
      </c>
      <c r="S133" t="s">
        <v>45</v>
      </c>
      <c r="T133">
        <v>0</v>
      </c>
      <c r="U133">
        <v>0</v>
      </c>
      <c r="V133" t="s">
        <v>46</v>
      </c>
      <c r="W133">
        <v>-0.58893384999999998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3970.8003311143202</v>
      </c>
      <c r="AG133">
        <f t="shared" si="4"/>
        <v>0.13020376764054412</v>
      </c>
      <c r="AH133">
        <f t="shared" si="5"/>
        <v>-3.2620751522132809</v>
      </c>
    </row>
    <row r="134" spans="1:34" x14ac:dyDescent="0.2">
      <c r="A134" t="s">
        <v>1249</v>
      </c>
      <c r="B134" t="s">
        <v>22</v>
      </c>
      <c r="C134">
        <v>1</v>
      </c>
      <c r="D134" t="s">
        <v>24</v>
      </c>
      <c r="E134">
        <v>-2.3663576831799999</v>
      </c>
      <c r="F134">
        <v>0</v>
      </c>
      <c r="G134" t="s">
        <v>25</v>
      </c>
      <c r="H134">
        <v>107.044769892389</v>
      </c>
      <c r="I134">
        <v>2.05358E-7</v>
      </c>
      <c r="J134" t="s">
        <v>26</v>
      </c>
      <c r="K134">
        <v>1.5194000000000001</v>
      </c>
      <c r="L134">
        <v>0</v>
      </c>
      <c r="M134" t="s">
        <v>27</v>
      </c>
      <c r="N134">
        <v>8.6619837186820994E-2</v>
      </c>
      <c r="O134">
        <v>1E-8</v>
      </c>
      <c r="P134" t="s">
        <v>28</v>
      </c>
      <c r="Q134">
        <v>0.292653648760695</v>
      </c>
      <c r="R134">
        <v>1E-8</v>
      </c>
      <c r="S134" t="s">
        <v>45</v>
      </c>
      <c r="T134">
        <v>0</v>
      </c>
      <c r="U134">
        <v>0</v>
      </c>
      <c r="V134" t="s">
        <v>46</v>
      </c>
      <c r="W134">
        <v>-0.58893384999999998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3970.64136986227</v>
      </c>
      <c r="AG134">
        <f t="shared" si="4"/>
        <v>0.12025566771762673</v>
      </c>
      <c r="AH134">
        <f t="shared" si="5"/>
        <v>-3.2617349398923809</v>
      </c>
    </row>
    <row r="135" spans="1:34" x14ac:dyDescent="0.2">
      <c r="A135" t="s">
        <v>1250</v>
      </c>
      <c r="B135" t="s">
        <v>22</v>
      </c>
      <c r="C135">
        <v>1</v>
      </c>
      <c r="D135" t="s">
        <v>24</v>
      </c>
      <c r="E135">
        <v>-2.3653576831800001</v>
      </c>
      <c r="F135">
        <v>0</v>
      </c>
      <c r="G135" t="s">
        <v>25</v>
      </c>
      <c r="H135">
        <v>107.046443255809</v>
      </c>
      <c r="I135">
        <v>5.6265478999999998E-8</v>
      </c>
      <c r="J135" t="s">
        <v>26</v>
      </c>
      <c r="K135">
        <v>1.5194000000000001</v>
      </c>
      <c r="L135">
        <v>0</v>
      </c>
      <c r="M135" t="s">
        <v>27</v>
      </c>
      <c r="N135">
        <v>8.6614488508700002E-2</v>
      </c>
      <c r="O135">
        <v>1E-8</v>
      </c>
      <c r="P135" t="s">
        <v>28</v>
      </c>
      <c r="Q135">
        <v>0.29266231832401601</v>
      </c>
      <c r="R135">
        <v>1E-8</v>
      </c>
      <c r="S135" t="s">
        <v>45</v>
      </c>
      <c r="T135">
        <v>0</v>
      </c>
      <c r="U135">
        <v>0</v>
      </c>
      <c r="V135" t="s">
        <v>46</v>
      </c>
      <c r="W135">
        <v>-0.58893384999999998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3970.4793477612402</v>
      </c>
      <c r="AG135">
        <f t="shared" si="4"/>
        <v>0.11089779264517141</v>
      </c>
      <c r="AH135">
        <f t="shared" si="5"/>
        <v>-3.2613950496014783</v>
      </c>
    </row>
    <row r="136" spans="1:34" x14ac:dyDescent="0.2">
      <c r="A136" t="s">
        <v>1251</v>
      </c>
      <c r="B136" t="s">
        <v>22</v>
      </c>
      <c r="C136">
        <v>1</v>
      </c>
      <c r="D136" t="s">
        <v>24</v>
      </c>
      <c r="E136">
        <v>-2.3643576831800002</v>
      </c>
      <c r="F136">
        <v>0</v>
      </c>
      <c r="G136" t="s">
        <v>25</v>
      </c>
      <c r="H136">
        <v>107.04811516535899</v>
      </c>
      <c r="I136">
        <v>7.9470611000000002E-8</v>
      </c>
      <c r="J136" t="s">
        <v>26</v>
      </c>
      <c r="K136">
        <v>1.5194000000000001</v>
      </c>
      <c r="L136">
        <v>0</v>
      </c>
      <c r="M136" t="s">
        <v>27</v>
      </c>
      <c r="N136">
        <v>8.6609365657416004E-2</v>
      </c>
      <c r="O136">
        <v>1.0890538E-8</v>
      </c>
      <c r="P136" t="s">
        <v>28</v>
      </c>
      <c r="Q136">
        <v>0.292671637785415</v>
      </c>
      <c r="R136">
        <v>1.7562260999999999E-8</v>
      </c>
      <c r="S136" t="s">
        <v>45</v>
      </c>
      <c r="T136">
        <v>0</v>
      </c>
      <c r="U136">
        <v>0</v>
      </c>
      <c r="V136" t="s">
        <v>46</v>
      </c>
      <c r="W136">
        <v>-0.58893384999999998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3970.3142638201398</v>
      </c>
      <c r="AG136">
        <f t="shared" si="4"/>
        <v>0.10211167012783043</v>
      </c>
      <c r="AH136">
        <f t="shared" si="5"/>
        <v>-3.2610555192772823</v>
      </c>
    </row>
    <row r="137" spans="1:34" x14ac:dyDescent="0.2">
      <c r="A137" t="s">
        <v>1252</v>
      </c>
      <c r="B137" t="s">
        <v>22</v>
      </c>
      <c r="C137">
        <v>1</v>
      </c>
      <c r="D137" t="s">
        <v>24</v>
      </c>
      <c r="E137">
        <v>-2.3633576831799998</v>
      </c>
      <c r="F137">
        <v>0</v>
      </c>
      <c r="G137" t="s">
        <v>25</v>
      </c>
      <c r="H137">
        <v>107.049785973751</v>
      </c>
      <c r="I137">
        <v>1.53307151E-7</v>
      </c>
      <c r="J137" t="s">
        <v>26</v>
      </c>
      <c r="K137">
        <v>1.5194000000000001</v>
      </c>
      <c r="L137">
        <v>0</v>
      </c>
      <c r="M137" t="s">
        <v>27</v>
      </c>
      <c r="N137">
        <v>8.6604445564000002E-2</v>
      </c>
      <c r="O137">
        <v>1E-8</v>
      </c>
      <c r="P137" t="s">
        <v>28</v>
      </c>
      <c r="Q137">
        <v>0.29268163202539199</v>
      </c>
      <c r="R137">
        <v>1.3354158999999999E-8</v>
      </c>
      <c r="S137" t="s">
        <v>45</v>
      </c>
      <c r="T137">
        <v>0</v>
      </c>
      <c r="U137">
        <v>0</v>
      </c>
      <c r="V137" t="s">
        <v>46</v>
      </c>
      <c r="W137">
        <v>-0.58893384999999998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3970.1461170616399</v>
      </c>
      <c r="AG137">
        <f t="shared" si="4"/>
        <v>9.3877772194341541E-2</v>
      </c>
      <c r="AH137">
        <f t="shared" si="5"/>
        <v>-3.2607162771240872</v>
      </c>
    </row>
    <row r="138" spans="1:34" x14ac:dyDescent="0.2">
      <c r="A138" t="s">
        <v>1253</v>
      </c>
      <c r="B138" t="s">
        <v>22</v>
      </c>
      <c r="C138">
        <v>1</v>
      </c>
      <c r="D138" t="s">
        <v>24</v>
      </c>
      <c r="E138">
        <v>-2.3623576831799999</v>
      </c>
      <c r="F138">
        <v>0</v>
      </c>
      <c r="G138" t="s">
        <v>25</v>
      </c>
      <c r="H138">
        <v>107.051455064465</v>
      </c>
      <c r="I138">
        <v>1.1143264999999999E-8</v>
      </c>
      <c r="J138" t="s">
        <v>26</v>
      </c>
      <c r="K138">
        <v>1.5194000000000001</v>
      </c>
      <c r="L138">
        <v>0</v>
      </c>
      <c r="M138" t="s">
        <v>27</v>
      </c>
      <c r="N138">
        <v>8.6599743613966995E-2</v>
      </c>
      <c r="O138">
        <v>1E-8</v>
      </c>
      <c r="P138" t="s">
        <v>28</v>
      </c>
      <c r="Q138">
        <v>0.29269231601055601</v>
      </c>
      <c r="R138">
        <v>2.1217117999999999E-8</v>
      </c>
      <c r="S138" t="s">
        <v>45</v>
      </c>
      <c r="T138">
        <v>0</v>
      </c>
      <c r="U138">
        <v>0</v>
      </c>
      <c r="V138" t="s">
        <v>46</v>
      </c>
      <c r="W138">
        <v>-0.58893384999999998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3969.97490652224</v>
      </c>
      <c r="AG138">
        <f t="shared" si="4"/>
        <v>8.6175711657124232E-2</v>
      </c>
      <c r="AH138">
        <f t="shared" si="5"/>
        <v>-3.2603774481383443</v>
      </c>
    </row>
    <row r="139" spans="1:34" x14ac:dyDescent="0.2">
      <c r="A139" t="s">
        <v>1254</v>
      </c>
      <c r="B139" t="s">
        <v>22</v>
      </c>
      <c r="C139">
        <v>1</v>
      </c>
      <c r="D139" t="s">
        <v>24</v>
      </c>
      <c r="E139">
        <v>-2.3613576831800001</v>
      </c>
      <c r="F139">
        <v>0</v>
      </c>
      <c r="G139" t="s">
        <v>25</v>
      </c>
      <c r="H139">
        <v>107.053122898788</v>
      </c>
      <c r="I139">
        <v>1.9928527000000001E-8</v>
      </c>
      <c r="J139" t="s">
        <v>26</v>
      </c>
      <c r="K139">
        <v>1.5194000000000001</v>
      </c>
      <c r="L139">
        <v>0</v>
      </c>
      <c r="M139" t="s">
        <v>27</v>
      </c>
      <c r="N139">
        <v>8.6595253581564002E-2</v>
      </c>
      <c r="O139">
        <v>1.0659636999999999E-8</v>
      </c>
      <c r="P139" t="s">
        <v>28</v>
      </c>
      <c r="Q139">
        <v>0.29270366189634001</v>
      </c>
      <c r="R139">
        <v>1E-8</v>
      </c>
      <c r="S139" t="s">
        <v>45</v>
      </c>
      <c r="T139">
        <v>0</v>
      </c>
      <c r="U139">
        <v>0</v>
      </c>
      <c r="V139" t="s">
        <v>46</v>
      </c>
      <c r="W139">
        <v>-0.58893384999999998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3969.8006312522198</v>
      </c>
      <c r="AG139">
        <f t="shared" si="4"/>
        <v>7.8984429305096929E-2</v>
      </c>
      <c r="AH139">
        <f t="shared" si="5"/>
        <v>-3.2600389384868227</v>
      </c>
    </row>
    <row r="140" spans="1:34" x14ac:dyDescent="0.2">
      <c r="A140" t="s">
        <v>1255</v>
      </c>
      <c r="B140" t="s">
        <v>22</v>
      </c>
      <c r="C140">
        <v>1</v>
      </c>
      <c r="D140" t="s">
        <v>24</v>
      </c>
      <c r="E140">
        <v>-2.3603576831800002</v>
      </c>
      <c r="F140">
        <v>0</v>
      </c>
      <c r="G140" t="s">
        <v>25</v>
      </c>
      <c r="H140">
        <v>107.054789388076</v>
      </c>
      <c r="I140">
        <v>1.2383341E-8</v>
      </c>
      <c r="J140" t="s">
        <v>26</v>
      </c>
      <c r="K140">
        <v>1.5194000000000001</v>
      </c>
      <c r="L140">
        <v>0</v>
      </c>
      <c r="M140" t="s">
        <v>27</v>
      </c>
      <c r="N140">
        <v>8.6590975524182004E-2</v>
      </c>
      <c r="O140">
        <v>1E-8</v>
      </c>
      <c r="P140" t="s">
        <v>28</v>
      </c>
      <c r="Q140">
        <v>0.29271566865322501</v>
      </c>
      <c r="R140">
        <v>1.2260901E-8</v>
      </c>
      <c r="S140" t="s">
        <v>45</v>
      </c>
      <c r="T140">
        <v>0</v>
      </c>
      <c r="U140">
        <v>0</v>
      </c>
      <c r="V140" t="s">
        <v>46</v>
      </c>
      <c r="W140">
        <v>-0.58893384999999998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3969.6232903157602</v>
      </c>
      <c r="AG140">
        <f t="shared" si="4"/>
        <v>7.2282370944541069E-2</v>
      </c>
      <c r="AH140">
        <f t="shared" si="5"/>
        <v>-3.2597007659918509</v>
      </c>
    </row>
    <row r="141" spans="1:34" x14ac:dyDescent="0.2">
      <c r="A141" t="s">
        <v>1256</v>
      </c>
      <c r="B141" t="s">
        <v>22</v>
      </c>
      <c r="C141">
        <v>1</v>
      </c>
      <c r="D141" t="s">
        <v>24</v>
      </c>
      <c r="E141">
        <v>-2.3593576831799998</v>
      </c>
      <c r="F141">
        <v>0</v>
      </c>
      <c r="G141" t="s">
        <v>25</v>
      </c>
      <c r="H141">
        <v>107.056454519798</v>
      </c>
      <c r="I141">
        <v>3.0745565999999997E-8</v>
      </c>
      <c r="J141" t="s">
        <v>26</v>
      </c>
      <c r="K141">
        <v>1.5194000000000001</v>
      </c>
      <c r="L141">
        <v>0</v>
      </c>
      <c r="M141" t="s">
        <v>27</v>
      </c>
      <c r="N141">
        <v>8.6586912727718998E-2</v>
      </c>
      <c r="O141">
        <v>1.2134281E-8</v>
      </c>
      <c r="P141" t="s">
        <v>28</v>
      </c>
      <c r="Q141">
        <v>0.29272832657327202</v>
      </c>
      <c r="R141">
        <v>1E-8</v>
      </c>
      <c r="S141" t="s">
        <v>45</v>
      </c>
      <c r="T141">
        <v>0</v>
      </c>
      <c r="U141">
        <v>0</v>
      </c>
      <c r="V141" t="s">
        <v>46</v>
      </c>
      <c r="W141">
        <v>-0.58893384999999998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3969.4428827909001</v>
      </c>
      <c r="AG141">
        <f t="shared" si="4"/>
        <v>6.6047653549957966E-2</v>
      </c>
      <c r="AH141">
        <f t="shared" si="5"/>
        <v>-3.259362933021468</v>
      </c>
    </row>
    <row r="142" spans="1:34" x14ac:dyDescent="0.2">
      <c r="A142" t="s">
        <v>1257</v>
      </c>
      <c r="B142" t="s">
        <v>22</v>
      </c>
      <c r="C142">
        <v>1</v>
      </c>
      <c r="D142" t="s">
        <v>24</v>
      </c>
      <c r="E142">
        <v>-2.3583576831799999</v>
      </c>
      <c r="F142">
        <v>0</v>
      </c>
      <c r="G142" t="s">
        <v>25</v>
      </c>
      <c r="H142">
        <v>107.058118346822</v>
      </c>
      <c r="I142">
        <v>2.1157891999999999E-8</v>
      </c>
      <c r="J142" t="s">
        <v>26</v>
      </c>
      <c r="K142">
        <v>1.5194000000000001</v>
      </c>
      <c r="L142">
        <v>0</v>
      </c>
      <c r="M142" t="s">
        <v>27</v>
      </c>
      <c r="N142">
        <v>8.6583063091728002E-2</v>
      </c>
      <c r="O142">
        <v>1.9003323999999999E-8</v>
      </c>
      <c r="P142" t="s">
        <v>28</v>
      </c>
      <c r="Q142">
        <v>0.29274168954421598</v>
      </c>
      <c r="R142">
        <v>2.1696971E-8</v>
      </c>
      <c r="S142" t="s">
        <v>45</v>
      </c>
      <c r="T142">
        <v>0</v>
      </c>
      <c r="U142">
        <v>0</v>
      </c>
      <c r="V142" t="s">
        <v>46</v>
      </c>
      <c r="W142">
        <v>-0.58893384999999998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3969.2594077695799</v>
      </c>
      <c r="AG142">
        <f t="shared" si="4"/>
        <v>6.025821998294012E-2</v>
      </c>
      <c r="AH142">
        <f t="shared" si="5"/>
        <v>-3.2590254286771998</v>
      </c>
    </row>
    <row r="143" spans="1:34" x14ac:dyDescent="0.2">
      <c r="A143" t="s">
        <v>1258</v>
      </c>
      <c r="B143" t="s">
        <v>22</v>
      </c>
      <c r="C143">
        <v>1</v>
      </c>
      <c r="D143" t="s">
        <v>24</v>
      </c>
      <c r="E143">
        <v>-2.3573576831800001</v>
      </c>
      <c r="F143">
        <v>0</v>
      </c>
      <c r="G143" t="s">
        <v>25</v>
      </c>
      <c r="H143">
        <v>107.05978072962399</v>
      </c>
      <c r="I143">
        <v>4.8289696E-8</v>
      </c>
      <c r="J143" t="s">
        <v>26</v>
      </c>
      <c r="K143">
        <v>1.5194000000000001</v>
      </c>
      <c r="L143">
        <v>0</v>
      </c>
      <c r="M143" t="s">
        <v>27</v>
      </c>
      <c r="N143">
        <v>8.6579427956569005E-2</v>
      </c>
      <c r="O143">
        <v>1E-8</v>
      </c>
      <c r="P143" t="s">
        <v>28</v>
      </c>
      <c r="Q143">
        <v>0.29275570511263899</v>
      </c>
      <c r="R143">
        <v>3.0599264E-8</v>
      </c>
      <c r="S143" t="s">
        <v>45</v>
      </c>
      <c r="T143">
        <v>0</v>
      </c>
      <c r="U143">
        <v>0</v>
      </c>
      <c r="V143" t="s">
        <v>46</v>
      </c>
      <c r="W143">
        <v>-0.58893384999999998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3969.0728643576899</v>
      </c>
      <c r="AG143">
        <f t="shared" si="4"/>
        <v>5.489198188370132E-2</v>
      </c>
      <c r="AH143">
        <f t="shared" si="5"/>
        <v>-3.2586882810842139</v>
      </c>
    </row>
    <row r="144" spans="1:34" x14ac:dyDescent="0.2">
      <c r="A144" t="s">
        <v>1259</v>
      </c>
      <c r="B144" t="s">
        <v>22</v>
      </c>
      <c r="C144">
        <v>1</v>
      </c>
      <c r="D144" t="s">
        <v>24</v>
      </c>
      <c r="E144">
        <v>-2.3563576831800002</v>
      </c>
      <c r="F144">
        <v>0</v>
      </c>
      <c r="G144" t="s">
        <v>25</v>
      </c>
      <c r="H144">
        <v>107.06144168887</v>
      </c>
      <c r="I144">
        <v>2.4623112000000001E-8</v>
      </c>
      <c r="J144" t="s">
        <v>26</v>
      </c>
      <c r="K144">
        <v>1.5194000000000001</v>
      </c>
      <c r="L144">
        <v>0</v>
      </c>
      <c r="M144" t="s">
        <v>27</v>
      </c>
      <c r="N144">
        <v>8.6576015494673003E-2</v>
      </c>
      <c r="O144">
        <v>1E-8</v>
      </c>
      <c r="P144" t="s">
        <v>28</v>
      </c>
      <c r="Q144">
        <v>0.29277039936194199</v>
      </c>
      <c r="R144">
        <v>1.2855534E-8</v>
      </c>
      <c r="S144" t="s">
        <v>45</v>
      </c>
      <c r="T144">
        <v>0</v>
      </c>
      <c r="U144">
        <v>0</v>
      </c>
      <c r="V144" t="s">
        <v>46</v>
      </c>
      <c r="W144">
        <v>-0.58893384999999998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3968.8832516750899</v>
      </c>
      <c r="AG144">
        <f t="shared" si="4"/>
        <v>4.9926950496524528E-2</v>
      </c>
      <c r="AH144">
        <f t="shared" si="5"/>
        <v>-3.2583514858676064</v>
      </c>
    </row>
    <row r="145" spans="1:34" x14ac:dyDescent="0.2">
      <c r="A145" t="s">
        <v>1260</v>
      </c>
      <c r="B145" t="s">
        <v>22</v>
      </c>
      <c r="C145">
        <v>1</v>
      </c>
      <c r="D145" t="s">
        <v>24</v>
      </c>
      <c r="E145">
        <v>-2.3553576831799998</v>
      </c>
      <c r="F145">
        <v>0</v>
      </c>
      <c r="G145" t="s">
        <v>25</v>
      </c>
      <c r="H145">
        <v>107.063101303653</v>
      </c>
      <c r="I145">
        <v>1.6299261E-8</v>
      </c>
      <c r="J145" t="s">
        <v>26</v>
      </c>
      <c r="K145">
        <v>1.5194000000000001</v>
      </c>
      <c r="L145">
        <v>0</v>
      </c>
      <c r="M145" t="s">
        <v>27</v>
      </c>
      <c r="N145">
        <v>8.6572802834675999E-2</v>
      </c>
      <c r="O145">
        <v>1.3282772000000001E-8</v>
      </c>
      <c r="P145" t="s">
        <v>28</v>
      </c>
      <c r="Q145">
        <v>0.29278576711241999</v>
      </c>
      <c r="R145">
        <v>1E-8</v>
      </c>
      <c r="S145" t="s">
        <v>45</v>
      </c>
      <c r="T145">
        <v>0</v>
      </c>
      <c r="U145">
        <v>0</v>
      </c>
      <c r="V145" t="s">
        <v>46</v>
      </c>
      <c r="W145">
        <v>-0.58893384999999998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3968.6905688556099</v>
      </c>
      <c r="AG145">
        <f t="shared" si="4"/>
        <v>4.534135533498964E-2</v>
      </c>
      <c r="AH145">
        <f t="shared" si="5"/>
        <v>-3.2580150268119197</v>
      </c>
    </row>
    <row r="146" spans="1:34" x14ac:dyDescent="0.2">
      <c r="A146" t="s">
        <v>1261</v>
      </c>
      <c r="B146" t="s">
        <v>22</v>
      </c>
      <c r="C146">
        <v>1</v>
      </c>
      <c r="D146" t="s">
        <v>24</v>
      </c>
      <c r="E146">
        <v>-2.3543576831799999</v>
      </c>
      <c r="F146">
        <v>0</v>
      </c>
      <c r="G146" t="s">
        <v>25</v>
      </c>
      <c r="H146">
        <v>107.06475956462</v>
      </c>
      <c r="I146">
        <v>1.252335E-8</v>
      </c>
      <c r="J146" t="s">
        <v>26</v>
      </c>
      <c r="K146">
        <v>1.5194000000000001</v>
      </c>
      <c r="L146">
        <v>0</v>
      </c>
      <c r="M146" t="s">
        <v>27</v>
      </c>
      <c r="N146">
        <v>8.6569819214786001E-2</v>
      </c>
      <c r="O146">
        <v>1.4594007E-8</v>
      </c>
      <c r="P146" t="s">
        <v>28</v>
      </c>
      <c r="Q146">
        <v>0.29280179150494401</v>
      </c>
      <c r="R146">
        <v>1.171766E-8</v>
      </c>
      <c r="S146" t="s">
        <v>45</v>
      </c>
      <c r="T146">
        <v>0</v>
      </c>
      <c r="U146">
        <v>0</v>
      </c>
      <c r="V146" t="s">
        <v>46</v>
      </c>
      <c r="W146">
        <v>-0.58893384999999998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3968.49481504713</v>
      </c>
      <c r="AG146">
        <f t="shared" si="4"/>
        <v>4.1113750726104466E-2</v>
      </c>
      <c r="AH146">
        <f t="shared" si="5"/>
        <v>-3.257678905639886</v>
      </c>
    </row>
    <row r="147" spans="1:34" x14ac:dyDescent="0.2">
      <c r="A147" t="s">
        <v>1262</v>
      </c>
      <c r="B147" t="s">
        <v>22</v>
      </c>
      <c r="C147">
        <v>1</v>
      </c>
      <c r="D147" t="s">
        <v>24</v>
      </c>
      <c r="E147">
        <v>-2.35335768318</v>
      </c>
      <c r="F147">
        <v>0</v>
      </c>
      <c r="G147" t="s">
        <v>25</v>
      </c>
      <c r="H147">
        <v>107.066416510135</v>
      </c>
      <c r="I147">
        <v>3.7863188E-8</v>
      </c>
      <c r="J147" t="s">
        <v>26</v>
      </c>
      <c r="K147">
        <v>1.5194000000000001</v>
      </c>
      <c r="L147">
        <v>0</v>
      </c>
      <c r="M147" t="s">
        <v>27</v>
      </c>
      <c r="N147">
        <v>8.6567027786612002E-2</v>
      </c>
      <c r="O147">
        <v>1.0052958999999999E-8</v>
      </c>
      <c r="P147" t="s">
        <v>28</v>
      </c>
      <c r="Q147">
        <v>0.29281850893776801</v>
      </c>
      <c r="R147">
        <v>1E-8</v>
      </c>
      <c r="S147" t="s">
        <v>45</v>
      </c>
      <c r="T147">
        <v>0</v>
      </c>
      <c r="U147">
        <v>0</v>
      </c>
      <c r="V147" t="s">
        <v>46</v>
      </c>
      <c r="W147">
        <v>-0.58893384999999998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3968.2959894115302</v>
      </c>
      <c r="AG147">
        <f t="shared" si="4"/>
        <v>3.722311038494084E-2</v>
      </c>
      <c r="AH147">
        <f t="shared" si="5"/>
        <v>-3.2573431144037843</v>
      </c>
    </row>
    <row r="148" spans="1:34" x14ac:dyDescent="0.2">
      <c r="A148" t="s">
        <v>1263</v>
      </c>
      <c r="B148" t="s">
        <v>22</v>
      </c>
      <c r="C148">
        <v>1</v>
      </c>
      <c r="D148" t="s">
        <v>24</v>
      </c>
      <c r="E148">
        <v>-2.3523576831800002</v>
      </c>
      <c r="F148">
        <v>0</v>
      </c>
      <c r="G148" t="s">
        <v>25</v>
      </c>
      <c r="H148">
        <v>107.06807187797</v>
      </c>
      <c r="I148">
        <v>2.1577259999999999E-8</v>
      </c>
      <c r="J148" t="s">
        <v>26</v>
      </c>
      <c r="K148">
        <v>1.5194000000000001</v>
      </c>
      <c r="L148">
        <v>0</v>
      </c>
      <c r="M148" t="s">
        <v>27</v>
      </c>
      <c r="N148">
        <v>8.6564473384178997E-2</v>
      </c>
      <c r="O148">
        <v>1E-8</v>
      </c>
      <c r="P148" t="s">
        <v>28</v>
      </c>
      <c r="Q148">
        <v>0.29283588660778798</v>
      </c>
      <c r="R148">
        <v>1.0761386E-8</v>
      </c>
      <c r="S148" t="s">
        <v>45</v>
      </c>
      <c r="T148">
        <v>0</v>
      </c>
      <c r="U148">
        <v>0</v>
      </c>
      <c r="V148" t="s">
        <v>46</v>
      </c>
      <c r="W148">
        <v>-0.58893384999999998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3968.0940911247999</v>
      </c>
      <c r="AG148">
        <f t="shared" si="4"/>
        <v>3.3648910290534913E-2</v>
      </c>
      <c r="AH148">
        <f t="shared" si="5"/>
        <v>-3.2570077060617568</v>
      </c>
    </row>
    <row r="149" spans="1:34" x14ac:dyDescent="0.2">
      <c r="A149" t="s">
        <v>1264</v>
      </c>
      <c r="B149" t="s">
        <v>22</v>
      </c>
      <c r="C149">
        <v>1</v>
      </c>
      <c r="D149" t="s">
        <v>24</v>
      </c>
      <c r="E149">
        <v>-2.3513576831799998</v>
      </c>
      <c r="F149">
        <v>0</v>
      </c>
      <c r="G149" t="s">
        <v>25</v>
      </c>
      <c r="H149">
        <v>107.06972606407599</v>
      </c>
      <c r="I149">
        <v>1.13771484E-7</v>
      </c>
      <c r="J149" t="s">
        <v>26</v>
      </c>
      <c r="K149">
        <v>1.5194000000000001</v>
      </c>
      <c r="L149">
        <v>0</v>
      </c>
      <c r="M149" t="s">
        <v>27</v>
      </c>
      <c r="N149">
        <v>8.6562129291468004E-2</v>
      </c>
      <c r="O149">
        <v>1E-8</v>
      </c>
      <c r="P149" t="s">
        <v>28</v>
      </c>
      <c r="Q149">
        <v>0.29285395446669898</v>
      </c>
      <c r="R149">
        <v>2.0468351000000001E-8</v>
      </c>
      <c r="S149" t="s">
        <v>45</v>
      </c>
      <c r="T149">
        <v>0</v>
      </c>
      <c r="U149">
        <v>0</v>
      </c>
      <c r="V149" t="s">
        <v>46</v>
      </c>
      <c r="W149">
        <v>-0.58893384999999998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3967.8891193770201</v>
      </c>
      <c r="AG149">
        <f t="shared" si="4"/>
        <v>3.0371200215120499E-2</v>
      </c>
      <c r="AH149">
        <f t="shared" si="5"/>
        <v>-3.2566726002105222</v>
      </c>
    </row>
    <row r="150" spans="1:34" x14ac:dyDescent="0.2">
      <c r="A150" t="s">
        <v>1265</v>
      </c>
      <c r="B150" t="s">
        <v>22</v>
      </c>
      <c r="C150">
        <v>1</v>
      </c>
      <c r="D150" t="s">
        <v>24</v>
      </c>
      <c r="E150">
        <v>-2.3503576831799999</v>
      </c>
      <c r="F150">
        <v>0</v>
      </c>
      <c r="G150" t="s">
        <v>25</v>
      </c>
      <c r="H150">
        <v>107.071378843283</v>
      </c>
      <c r="I150">
        <v>4.0805967999999998E-8</v>
      </c>
      <c r="J150" t="s">
        <v>26</v>
      </c>
      <c r="K150">
        <v>1.5194000000000001</v>
      </c>
      <c r="L150">
        <v>0</v>
      </c>
      <c r="M150" t="s">
        <v>27</v>
      </c>
      <c r="N150">
        <v>8.6560001115336002E-2</v>
      </c>
      <c r="O150">
        <v>1.1471177999999999E-8</v>
      </c>
      <c r="P150" t="s">
        <v>28</v>
      </c>
      <c r="Q150">
        <v>0.29287268510070003</v>
      </c>
      <c r="R150">
        <v>1E-8</v>
      </c>
      <c r="S150" t="s">
        <v>45</v>
      </c>
      <c r="T150">
        <v>0</v>
      </c>
      <c r="U150">
        <v>0</v>
      </c>
      <c r="V150" t="s">
        <v>46</v>
      </c>
      <c r="W150">
        <v>-0.58893384999999998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3967.6810733723801</v>
      </c>
      <c r="AG150">
        <f t="shared" si="4"/>
        <v>2.7370664350890108E-2</v>
      </c>
      <c r="AH150">
        <f t="shared" si="5"/>
        <v>-3.2563378422988802</v>
      </c>
    </row>
    <row r="151" spans="1:34" x14ac:dyDescent="0.2">
      <c r="A151" t="s">
        <v>1266</v>
      </c>
      <c r="B151" t="s">
        <v>22</v>
      </c>
      <c r="C151">
        <v>1</v>
      </c>
      <c r="D151" t="s">
        <v>24</v>
      </c>
      <c r="E151">
        <v>-2.34935768318</v>
      </c>
      <c r="F151">
        <v>0</v>
      </c>
      <c r="G151" t="s">
        <v>25</v>
      </c>
      <c r="H151">
        <v>107.073030339311</v>
      </c>
      <c r="I151">
        <v>1.0953104499999999E-7</v>
      </c>
      <c r="J151" t="s">
        <v>26</v>
      </c>
      <c r="K151">
        <v>1.5194000000000001</v>
      </c>
      <c r="L151">
        <v>0</v>
      </c>
      <c r="M151" t="s">
        <v>27</v>
      </c>
      <c r="N151">
        <v>8.6558081591448996E-2</v>
      </c>
      <c r="O151">
        <v>1.3982185E-8</v>
      </c>
      <c r="P151" t="s">
        <v>28</v>
      </c>
      <c r="Q151">
        <v>0.29289208566508002</v>
      </c>
      <c r="R151">
        <v>1E-8</v>
      </c>
      <c r="S151" t="s">
        <v>45</v>
      </c>
      <c r="T151">
        <v>0</v>
      </c>
      <c r="U151">
        <v>0</v>
      </c>
      <c r="V151" t="s">
        <v>46</v>
      </c>
      <c r="W151">
        <v>-0.58893384999999998</v>
      </c>
      <c r="X151">
        <v>0</v>
      </c>
      <c r="Y151" t="s">
        <v>47</v>
      </c>
      <c r="Z151">
        <v>0</v>
      </c>
      <c r="AA151">
        <v>0</v>
      </c>
      <c r="AB151" t="s">
        <v>48</v>
      </c>
      <c r="AC151">
        <v>0</v>
      </c>
      <c r="AD151">
        <v>0</v>
      </c>
      <c r="AE151" t="s">
        <v>30</v>
      </c>
      <c r="AF151">
        <v>3967.4699523292402</v>
      </c>
      <c r="AG151">
        <f t="shared" si="4"/>
        <v>2.4628671543249506E-2</v>
      </c>
      <c r="AH151">
        <f t="shared" si="5"/>
        <v>-3.2560034070964377</v>
      </c>
    </row>
    <row r="152" spans="1:34" x14ac:dyDescent="0.2">
      <c r="A152" t="s">
        <v>1267</v>
      </c>
      <c r="B152" t="s">
        <v>22</v>
      </c>
      <c r="C152">
        <v>1</v>
      </c>
      <c r="D152" t="s">
        <v>24</v>
      </c>
      <c r="E152">
        <v>-2.3483576831800002</v>
      </c>
      <c r="F152">
        <v>0</v>
      </c>
      <c r="G152" t="s">
        <v>25</v>
      </c>
      <c r="H152">
        <v>107.074680227662</v>
      </c>
      <c r="I152">
        <v>3.7980832E-8</v>
      </c>
      <c r="J152" t="s">
        <v>26</v>
      </c>
      <c r="K152">
        <v>1.5194000000000001</v>
      </c>
      <c r="L152">
        <v>0</v>
      </c>
      <c r="M152" t="s">
        <v>27</v>
      </c>
      <c r="N152">
        <v>8.6556387149908001E-2</v>
      </c>
      <c r="O152">
        <v>1E-8</v>
      </c>
      <c r="P152" t="s">
        <v>28</v>
      </c>
      <c r="Q152">
        <v>0.29291218076695003</v>
      </c>
      <c r="R152">
        <v>2.4558483999999999E-8</v>
      </c>
      <c r="S152" t="s">
        <v>45</v>
      </c>
      <c r="T152">
        <v>0</v>
      </c>
      <c r="U152">
        <v>0</v>
      </c>
      <c r="V152" t="s">
        <v>46</v>
      </c>
      <c r="W152">
        <v>-0.58893384999999998</v>
      </c>
      <c r="X152">
        <v>0</v>
      </c>
      <c r="Y152" t="s">
        <v>47</v>
      </c>
      <c r="Z152">
        <v>0</v>
      </c>
      <c r="AA152">
        <v>0</v>
      </c>
      <c r="AB152" t="s">
        <v>48</v>
      </c>
      <c r="AC152">
        <v>0</v>
      </c>
      <c r="AD152">
        <v>0</v>
      </c>
      <c r="AE152" t="s">
        <v>30</v>
      </c>
      <c r="AF152">
        <v>3967.2557554801301</v>
      </c>
      <c r="AG152">
        <f t="shared" si="4"/>
        <v>2.2127315694872578E-2</v>
      </c>
      <c r="AH152">
        <f t="shared" si="5"/>
        <v>-3.2556693601324236</v>
      </c>
    </row>
    <row r="153" spans="1:34" x14ac:dyDescent="0.2">
      <c r="A153" t="s">
        <v>1268</v>
      </c>
      <c r="B153" t="s">
        <v>22</v>
      </c>
      <c r="C153">
        <v>1</v>
      </c>
      <c r="D153" t="s">
        <v>24</v>
      </c>
      <c r="E153">
        <v>-2.3473576831799998</v>
      </c>
      <c r="F153">
        <v>0</v>
      </c>
      <c r="G153" t="s">
        <v>25</v>
      </c>
      <c r="H153">
        <v>107.076328835859</v>
      </c>
      <c r="I153">
        <v>5.8025800999999999E-8</v>
      </c>
      <c r="J153" t="s">
        <v>26</v>
      </c>
      <c r="K153">
        <v>1.5194000000000001</v>
      </c>
      <c r="L153">
        <v>0</v>
      </c>
      <c r="M153" t="s">
        <v>27</v>
      </c>
      <c r="N153">
        <v>8.6554901375284002E-2</v>
      </c>
      <c r="O153">
        <v>1.6565784000000002E-8</v>
      </c>
      <c r="P153" t="s">
        <v>28</v>
      </c>
      <c r="Q153">
        <v>0.29293293712769802</v>
      </c>
      <c r="R153">
        <v>1.8746252999999999E-8</v>
      </c>
      <c r="S153" t="s">
        <v>45</v>
      </c>
      <c r="T153">
        <v>0</v>
      </c>
      <c r="U153">
        <v>0</v>
      </c>
      <c r="V153" t="s">
        <v>46</v>
      </c>
      <c r="W153">
        <v>-0.58893384999999998</v>
      </c>
      <c r="X153">
        <v>0</v>
      </c>
      <c r="Y153" t="s">
        <v>47</v>
      </c>
      <c r="Z153">
        <v>0</v>
      </c>
      <c r="AA153">
        <v>0</v>
      </c>
      <c r="AB153" t="s">
        <v>48</v>
      </c>
      <c r="AC153">
        <v>0</v>
      </c>
      <c r="AD153">
        <v>0</v>
      </c>
      <c r="AE153" t="s">
        <v>30</v>
      </c>
      <c r="AF153">
        <v>3967.0384820718</v>
      </c>
      <c r="AG153">
        <f t="shared" si="4"/>
        <v>1.9849446952837344E-2</v>
      </c>
      <c r="AH153">
        <f t="shared" si="5"/>
        <v>-3.2553356349117939</v>
      </c>
    </row>
    <row r="154" spans="1:34" x14ac:dyDescent="0.2">
      <c r="A154" t="s">
        <v>1269</v>
      </c>
      <c r="B154" t="s">
        <v>22</v>
      </c>
      <c r="C154">
        <v>1</v>
      </c>
      <c r="D154" t="s">
        <v>24</v>
      </c>
      <c r="E154">
        <v>-2.3463576831799999</v>
      </c>
      <c r="F154">
        <v>0</v>
      </c>
      <c r="G154" t="s">
        <v>25</v>
      </c>
      <c r="H154">
        <v>107.07797620921799</v>
      </c>
      <c r="I154">
        <v>1.7157836000000001E-8</v>
      </c>
      <c r="J154" t="s">
        <v>26</v>
      </c>
      <c r="K154">
        <v>1.5194000000000001</v>
      </c>
      <c r="L154">
        <v>0</v>
      </c>
      <c r="M154" t="s">
        <v>27</v>
      </c>
      <c r="N154">
        <v>8.6553636168416007E-2</v>
      </c>
      <c r="O154">
        <v>1.0920054E-8</v>
      </c>
      <c r="P154" t="s">
        <v>28</v>
      </c>
      <c r="Q154">
        <v>0.29295439436752002</v>
      </c>
      <c r="R154">
        <v>1.1321725E-8</v>
      </c>
      <c r="S154" t="s">
        <v>45</v>
      </c>
      <c r="T154">
        <v>0</v>
      </c>
      <c r="U154">
        <v>0</v>
      </c>
      <c r="V154" t="s">
        <v>46</v>
      </c>
      <c r="W154">
        <v>-0.58893384999999998</v>
      </c>
      <c r="X154">
        <v>0</v>
      </c>
      <c r="Y154" t="s">
        <v>47</v>
      </c>
      <c r="Z154">
        <v>0</v>
      </c>
      <c r="AA154">
        <v>0</v>
      </c>
      <c r="AB154" t="s">
        <v>48</v>
      </c>
      <c r="AC154">
        <v>0</v>
      </c>
      <c r="AD154">
        <v>0</v>
      </c>
      <c r="AE154" t="s">
        <v>30</v>
      </c>
      <c r="AF154">
        <v>3966.8181313652099</v>
      </c>
      <c r="AG154">
        <f t="shared" si="4"/>
        <v>1.777869432112569E-2</v>
      </c>
      <c r="AH154">
        <f t="shared" si="5"/>
        <v>-3.2550022221001038</v>
      </c>
    </row>
    <row r="155" spans="1:34" x14ac:dyDescent="0.2">
      <c r="A155" t="s">
        <v>1270</v>
      </c>
      <c r="B155" t="s">
        <v>22</v>
      </c>
      <c r="C155">
        <v>1</v>
      </c>
      <c r="D155" t="s">
        <v>24</v>
      </c>
      <c r="E155">
        <v>-2.34535768318</v>
      </c>
      <c r="F155">
        <v>0</v>
      </c>
      <c r="G155" t="s">
        <v>25</v>
      </c>
      <c r="H155">
        <v>107.07962210580099</v>
      </c>
      <c r="I155">
        <v>4.3095910999999999E-8</v>
      </c>
      <c r="J155" t="s">
        <v>26</v>
      </c>
      <c r="K155">
        <v>1.5194000000000001</v>
      </c>
      <c r="L155">
        <v>0</v>
      </c>
      <c r="M155" t="s">
        <v>27</v>
      </c>
      <c r="N155">
        <v>8.6552593920472001E-2</v>
      </c>
      <c r="O155">
        <v>1E-8</v>
      </c>
      <c r="P155" t="s">
        <v>28</v>
      </c>
      <c r="Q155">
        <v>0.29297649920752999</v>
      </c>
      <c r="R155">
        <v>2.4655006E-8</v>
      </c>
      <c r="S155" t="s">
        <v>45</v>
      </c>
      <c r="T155">
        <v>0</v>
      </c>
      <c r="U155">
        <v>0</v>
      </c>
      <c r="V155" t="s">
        <v>46</v>
      </c>
      <c r="W155">
        <v>-0.58893384999999998</v>
      </c>
      <c r="X155">
        <v>0</v>
      </c>
      <c r="Y155" t="s">
        <v>47</v>
      </c>
      <c r="Z155">
        <v>0</v>
      </c>
      <c r="AA155">
        <v>0</v>
      </c>
      <c r="AB155" t="s">
        <v>48</v>
      </c>
      <c r="AC155">
        <v>0</v>
      </c>
      <c r="AD155">
        <v>0</v>
      </c>
      <c r="AE155" t="s">
        <v>30</v>
      </c>
      <c r="AF155">
        <v>3966.5947026355998</v>
      </c>
      <c r="AG155">
        <f t="shared" si="4"/>
        <v>1.5899480366293451E-2</v>
      </c>
      <c r="AH155">
        <f t="shared" si="5"/>
        <v>-3.2546691704911659</v>
      </c>
    </row>
    <row r="156" spans="1:34" x14ac:dyDescent="0.2">
      <c r="A156" t="s">
        <v>1271</v>
      </c>
      <c r="B156" t="s">
        <v>22</v>
      </c>
      <c r="C156">
        <v>1</v>
      </c>
      <c r="D156" t="s">
        <v>24</v>
      </c>
      <c r="E156">
        <v>-2.3443576831800002</v>
      </c>
      <c r="F156">
        <v>0</v>
      </c>
      <c r="G156" t="s">
        <v>25</v>
      </c>
      <c r="H156">
        <v>107.08126662079199</v>
      </c>
      <c r="I156">
        <v>1.3314724E-8</v>
      </c>
      <c r="J156" t="s">
        <v>26</v>
      </c>
      <c r="K156">
        <v>1.5194000000000001</v>
      </c>
      <c r="L156">
        <v>0</v>
      </c>
      <c r="M156" t="s">
        <v>27</v>
      </c>
      <c r="N156">
        <v>8.6551758130611001E-2</v>
      </c>
      <c r="O156">
        <v>1E-8</v>
      </c>
      <c r="P156" t="s">
        <v>28</v>
      </c>
      <c r="Q156">
        <v>0.29299929764842497</v>
      </c>
      <c r="R156">
        <v>2.0009407000000001E-8</v>
      </c>
      <c r="S156" t="s">
        <v>45</v>
      </c>
      <c r="T156">
        <v>0</v>
      </c>
      <c r="U156">
        <v>0</v>
      </c>
      <c r="V156" t="s">
        <v>46</v>
      </c>
      <c r="W156">
        <v>-0.58893384999999998</v>
      </c>
      <c r="X156">
        <v>0</v>
      </c>
      <c r="Y156" t="s">
        <v>47</v>
      </c>
      <c r="Z156">
        <v>0</v>
      </c>
      <c r="AA156">
        <v>0</v>
      </c>
      <c r="AB156" t="s">
        <v>48</v>
      </c>
      <c r="AC156">
        <v>0</v>
      </c>
      <c r="AD156">
        <v>0</v>
      </c>
      <c r="AE156" t="s">
        <v>30</v>
      </c>
      <c r="AF156">
        <v>3966.3681951724898</v>
      </c>
      <c r="AG156">
        <f t="shared" si="4"/>
        <v>1.4197028693450886E-2</v>
      </c>
      <c r="AH156">
        <f t="shared" si="5"/>
        <v>-3.2543364606439775</v>
      </c>
    </row>
    <row r="157" spans="1:34" x14ac:dyDescent="0.2">
      <c r="A157" t="s">
        <v>1272</v>
      </c>
      <c r="B157" t="s">
        <v>22</v>
      </c>
      <c r="C157">
        <v>1</v>
      </c>
      <c r="D157" t="s">
        <v>24</v>
      </c>
      <c r="E157">
        <v>-2.3433576831799998</v>
      </c>
      <c r="F157">
        <v>0</v>
      </c>
      <c r="G157" t="s">
        <v>25</v>
      </c>
      <c r="H157">
        <v>107.082909816984</v>
      </c>
      <c r="I157">
        <v>1.6170352999999999E-8</v>
      </c>
      <c r="J157" t="s">
        <v>26</v>
      </c>
      <c r="K157">
        <v>1.5194000000000001</v>
      </c>
      <c r="L157">
        <v>0</v>
      </c>
      <c r="M157" t="s">
        <v>27</v>
      </c>
      <c r="N157">
        <v>8.6551143744555997E-2</v>
      </c>
      <c r="O157">
        <v>1E-8</v>
      </c>
      <c r="P157" t="s">
        <v>28</v>
      </c>
      <c r="Q157">
        <v>0.29302279962095101</v>
      </c>
      <c r="R157">
        <v>1.5758781999999999E-8</v>
      </c>
      <c r="S157" t="s">
        <v>45</v>
      </c>
      <c r="T157">
        <v>0</v>
      </c>
      <c r="U157">
        <v>0</v>
      </c>
      <c r="V157" t="s">
        <v>46</v>
      </c>
      <c r="W157">
        <v>-0.58893384999999998</v>
      </c>
      <c r="X157">
        <v>0</v>
      </c>
      <c r="Y157" t="s">
        <v>47</v>
      </c>
      <c r="Z157">
        <v>0</v>
      </c>
      <c r="AA157">
        <v>0</v>
      </c>
      <c r="AB157" t="s">
        <v>48</v>
      </c>
      <c r="AC157">
        <v>0</v>
      </c>
      <c r="AD157">
        <v>0</v>
      </c>
      <c r="AE157" t="s">
        <v>30</v>
      </c>
      <c r="AF157">
        <v>3966.1386082797098</v>
      </c>
      <c r="AG157">
        <f t="shared" si="4"/>
        <v>1.265736487583375E-2</v>
      </c>
      <c r="AH157">
        <f t="shared" si="5"/>
        <v>-3.2540040796835106</v>
      </c>
    </row>
    <row r="158" spans="1:34" x14ac:dyDescent="0.2">
      <c r="A158" t="s">
        <v>1273</v>
      </c>
      <c r="B158" t="s">
        <v>22</v>
      </c>
      <c r="C158">
        <v>1</v>
      </c>
      <c r="D158" t="s">
        <v>24</v>
      </c>
      <c r="E158">
        <v>-2.3423576831799999</v>
      </c>
      <c r="F158">
        <v>0</v>
      </c>
      <c r="G158" t="s">
        <v>25</v>
      </c>
      <c r="H158">
        <v>107.084551667751</v>
      </c>
      <c r="I158">
        <v>1.1179044E-8</v>
      </c>
      <c r="J158" t="s">
        <v>26</v>
      </c>
      <c r="K158">
        <v>1.5194000000000001</v>
      </c>
      <c r="L158">
        <v>0</v>
      </c>
      <c r="M158" t="s">
        <v>27</v>
      </c>
      <c r="N158">
        <v>8.6550746928642994E-2</v>
      </c>
      <c r="O158">
        <v>1E-8</v>
      </c>
      <c r="P158" t="s">
        <v>28</v>
      </c>
      <c r="Q158">
        <v>0.29304694770852502</v>
      </c>
      <c r="R158">
        <v>1.3690222E-8</v>
      </c>
      <c r="S158" t="s">
        <v>45</v>
      </c>
      <c r="T158">
        <v>0</v>
      </c>
      <c r="U158">
        <v>0</v>
      </c>
      <c r="V158" t="s">
        <v>46</v>
      </c>
      <c r="W158">
        <v>-0.58893384999999998</v>
      </c>
      <c r="X158">
        <v>0</v>
      </c>
      <c r="Y158" t="s">
        <v>47</v>
      </c>
      <c r="Z158">
        <v>0</v>
      </c>
      <c r="AA158">
        <v>0</v>
      </c>
      <c r="AB158" t="s">
        <v>48</v>
      </c>
      <c r="AC158">
        <v>0</v>
      </c>
      <c r="AD158">
        <v>0</v>
      </c>
      <c r="AE158" t="s">
        <v>30</v>
      </c>
      <c r="AF158">
        <v>3965.90594127543</v>
      </c>
      <c r="AG158">
        <f t="shared" si="4"/>
        <v>1.1267311514998636E-2</v>
      </c>
      <c r="AH158">
        <f t="shared" si="5"/>
        <v>-3.2536720328267936</v>
      </c>
    </row>
    <row r="159" spans="1:34" x14ac:dyDescent="0.2">
      <c r="A159" t="s">
        <v>1274</v>
      </c>
      <c r="B159" t="s">
        <v>22</v>
      </c>
      <c r="C159">
        <v>1</v>
      </c>
      <c r="D159" t="s">
        <v>24</v>
      </c>
      <c r="E159">
        <v>-2.34135768318</v>
      </c>
      <c r="F159">
        <v>0</v>
      </c>
      <c r="G159" t="s">
        <v>25</v>
      </c>
      <c r="H159">
        <v>107.08619217709099</v>
      </c>
      <c r="I159">
        <v>8.2350154999999999E-8</v>
      </c>
      <c r="J159" t="s">
        <v>26</v>
      </c>
      <c r="K159">
        <v>1.5194000000000001</v>
      </c>
      <c r="L159">
        <v>0</v>
      </c>
      <c r="M159" t="s">
        <v>27</v>
      </c>
      <c r="N159">
        <v>8.6550568568155004E-2</v>
      </c>
      <c r="O159">
        <v>1E-8</v>
      </c>
      <c r="P159" t="s">
        <v>28</v>
      </c>
      <c r="Q159">
        <v>0.29307176569586801</v>
      </c>
      <c r="R159">
        <v>2.4573943000000001E-8</v>
      </c>
      <c r="S159" t="s">
        <v>45</v>
      </c>
      <c r="T159">
        <v>0</v>
      </c>
      <c r="U159">
        <v>0</v>
      </c>
      <c r="V159" t="s">
        <v>46</v>
      </c>
      <c r="W159">
        <v>-0.58893384999999998</v>
      </c>
      <c r="X159">
        <v>0</v>
      </c>
      <c r="Y159" t="s">
        <v>47</v>
      </c>
      <c r="Z159">
        <v>0</v>
      </c>
      <c r="AA159">
        <v>0</v>
      </c>
      <c r="AB159" t="s">
        <v>48</v>
      </c>
      <c r="AC159">
        <v>0</v>
      </c>
      <c r="AD159">
        <v>0</v>
      </c>
      <c r="AE159" t="s">
        <v>30</v>
      </c>
      <c r="AF159">
        <v>3965.6701934921798</v>
      </c>
      <c r="AG159">
        <f t="shared" si="4"/>
        <v>1.0014478096888444E-2</v>
      </c>
      <c r="AH159">
        <f t="shared" si="5"/>
        <v>-3.2533403190954115</v>
      </c>
    </row>
  </sheetData>
  <sortState ref="A1:AF159">
    <sortCondition ref="E1"/>
  </sortState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3"/>
  <sheetViews>
    <sheetView topLeftCell="AA7" workbookViewId="0">
      <selection activeCell="AI23" sqref="AI23"/>
    </sheetView>
  </sheetViews>
  <sheetFormatPr defaultRowHeight="12.75" x14ac:dyDescent="0.2"/>
  <sheetData>
    <row r="1" spans="1:34" s="4" customFormat="1" x14ac:dyDescent="0.2">
      <c r="E1" s="4" t="s">
        <v>33</v>
      </c>
      <c r="H1" s="4" t="s">
        <v>34</v>
      </c>
      <c r="AF1" s="4" t="s">
        <v>1275</v>
      </c>
      <c r="AG1" s="4" t="s">
        <v>1369</v>
      </c>
      <c r="AH1" s="4" t="s">
        <v>49</v>
      </c>
    </row>
    <row r="2" spans="1:34" x14ac:dyDescent="0.2">
      <c r="A2" t="s">
        <v>1368</v>
      </c>
      <c r="B2" t="s">
        <v>22</v>
      </c>
      <c r="C2">
        <v>1</v>
      </c>
      <c r="D2" t="s">
        <v>24</v>
      </c>
      <c r="E2">
        <v>-2.4467873571642098</v>
      </c>
      <c r="F2">
        <v>2.0616293999999999E-8</v>
      </c>
      <c r="G2" t="s">
        <v>25</v>
      </c>
      <c r="H2">
        <v>106.504095817999</v>
      </c>
      <c r="I2">
        <v>0</v>
      </c>
      <c r="J2" t="s">
        <v>26</v>
      </c>
      <c r="K2">
        <v>1.5194000000000001</v>
      </c>
      <c r="L2">
        <v>0</v>
      </c>
      <c r="M2" t="s">
        <v>27</v>
      </c>
      <c r="N2">
        <v>8.8893869231284006E-2</v>
      </c>
      <c r="O2">
        <v>1.4010444E-8</v>
      </c>
      <c r="P2" t="s">
        <v>28</v>
      </c>
      <c r="Q2">
        <v>0.29131550903707598</v>
      </c>
      <c r="R2">
        <v>1.2792185000000001E-8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3964.6541159262001</v>
      </c>
      <c r="AG2">
        <f>EXP(0.5*($AF2-MAX($AF$2:$AF$93)))</f>
        <v>6.0254554665485054E-3</v>
      </c>
      <c r="AH2">
        <f>TAN($H2*PI()/180)</f>
        <v>-3.3750574309733885</v>
      </c>
    </row>
    <row r="3" spans="1:34" x14ac:dyDescent="0.2">
      <c r="A3" t="s">
        <v>1367</v>
      </c>
      <c r="B3" t="s">
        <v>22</v>
      </c>
      <c r="C3">
        <v>1</v>
      </c>
      <c r="D3" t="s">
        <v>24</v>
      </c>
      <c r="E3">
        <v>-2.44613990284827</v>
      </c>
      <c r="F3">
        <v>1.9156120000000001E-8</v>
      </c>
      <c r="G3" t="s">
        <v>25</v>
      </c>
      <c r="H3">
        <v>106.514095818</v>
      </c>
      <c r="I3">
        <v>0</v>
      </c>
      <c r="J3" t="s">
        <v>26</v>
      </c>
      <c r="K3">
        <v>1.5194000000000001</v>
      </c>
      <c r="L3">
        <v>0</v>
      </c>
      <c r="M3" t="s">
        <v>27</v>
      </c>
      <c r="N3">
        <v>8.8840523382146999E-2</v>
      </c>
      <c r="O3">
        <v>1E-8</v>
      </c>
      <c r="P3" t="s">
        <v>28</v>
      </c>
      <c r="Q3">
        <v>0.29130916938774698</v>
      </c>
      <c r="R3">
        <v>1.243347E-8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3965.1095611956698</v>
      </c>
      <c r="AG3">
        <f t="shared" ref="AG3:AG66" si="0">EXP(0.5*($AF3-MAX($AF$2:$AF$93)))</f>
        <v>7.5663872464991596E-3</v>
      </c>
      <c r="AH3">
        <f t="shared" ref="AH3:AH66" si="1">TAN($H3*PI()/180)</f>
        <v>-3.3728960644367301</v>
      </c>
    </row>
    <row r="4" spans="1:34" x14ac:dyDescent="0.2">
      <c r="A4" t="s">
        <v>1366</v>
      </c>
      <c r="B4" t="s">
        <v>22</v>
      </c>
      <c r="C4">
        <v>1</v>
      </c>
      <c r="D4" t="s">
        <v>24</v>
      </c>
      <c r="E4">
        <v>-2.44549424860723</v>
      </c>
      <c r="F4">
        <v>1.3668541999999999E-8</v>
      </c>
      <c r="G4" t="s">
        <v>25</v>
      </c>
      <c r="H4">
        <v>106.52409581800001</v>
      </c>
      <c r="I4">
        <v>0</v>
      </c>
      <c r="J4" t="s">
        <v>26</v>
      </c>
      <c r="K4">
        <v>1.5194000000000001</v>
      </c>
      <c r="L4">
        <v>0</v>
      </c>
      <c r="M4" t="s">
        <v>27</v>
      </c>
      <c r="N4">
        <v>8.8787920819827004E-2</v>
      </c>
      <c r="O4">
        <v>1.0756491E-8</v>
      </c>
      <c r="P4" t="s">
        <v>28</v>
      </c>
      <c r="Q4">
        <v>0.291305093954774</v>
      </c>
      <c r="R4">
        <v>2.6476590000000001E-8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3965.5543776022901</v>
      </c>
      <c r="AG4">
        <f t="shared" si="0"/>
        <v>9.4510317049369356E-3</v>
      </c>
      <c r="AH4">
        <f t="shared" si="1"/>
        <v>-3.3707372411157888</v>
      </c>
    </row>
    <row r="5" spans="1:34" x14ac:dyDescent="0.2">
      <c r="A5" t="s">
        <v>1365</v>
      </c>
      <c r="B5" t="s">
        <v>22</v>
      </c>
      <c r="C5">
        <v>1</v>
      </c>
      <c r="D5" t="s">
        <v>24</v>
      </c>
      <c r="E5">
        <v>-2.4448503970358599</v>
      </c>
      <c r="F5">
        <v>1.2676520000000001E-8</v>
      </c>
      <c r="G5" t="s">
        <v>25</v>
      </c>
      <c r="H5">
        <v>106.534095817999</v>
      </c>
      <c r="I5">
        <v>0</v>
      </c>
      <c r="J5" t="s">
        <v>26</v>
      </c>
      <c r="K5">
        <v>1.5194000000000001</v>
      </c>
      <c r="L5">
        <v>0</v>
      </c>
      <c r="M5" t="s">
        <v>27</v>
      </c>
      <c r="N5">
        <v>8.8736067013426997E-2</v>
      </c>
      <c r="O5">
        <v>1E-8</v>
      </c>
      <c r="P5" t="s">
        <v>28</v>
      </c>
      <c r="Q5">
        <v>0.29130322449591001</v>
      </c>
      <c r="R5">
        <v>1.6455289E-8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3965.9885815000198</v>
      </c>
      <c r="AG5">
        <f t="shared" si="0"/>
        <v>1.174263058458219E-2</v>
      </c>
      <c r="AH5">
        <f t="shared" si="1"/>
        <v>-3.3685809563931395</v>
      </c>
    </row>
    <row r="6" spans="1:34" x14ac:dyDescent="0.2">
      <c r="A6" t="s">
        <v>1364</v>
      </c>
      <c r="B6" t="s">
        <v>22</v>
      </c>
      <c r="C6">
        <v>1</v>
      </c>
      <c r="D6" t="s">
        <v>24</v>
      </c>
      <c r="E6">
        <v>-2.44420833435119</v>
      </c>
      <c r="F6">
        <v>2.0212527999999999E-8</v>
      </c>
      <c r="G6" t="s">
        <v>25</v>
      </c>
      <c r="H6">
        <v>106.544095818</v>
      </c>
      <c r="I6">
        <v>0</v>
      </c>
      <c r="J6" t="s">
        <v>26</v>
      </c>
      <c r="K6">
        <v>1.5194000000000001</v>
      </c>
      <c r="L6">
        <v>0</v>
      </c>
      <c r="M6" t="s">
        <v>27</v>
      </c>
      <c r="N6">
        <v>8.8684950981975999E-2</v>
      </c>
      <c r="O6">
        <v>1.0359134E-8</v>
      </c>
      <c r="P6" t="s">
        <v>28</v>
      </c>
      <c r="Q6">
        <v>0.29130358390953698</v>
      </c>
      <c r="R6">
        <v>1.8334574999999999E-8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3966.41218938065</v>
      </c>
      <c r="AG6">
        <f t="shared" si="0"/>
        <v>1.4512782311913089E-2</v>
      </c>
      <c r="AH6">
        <f t="shared" si="1"/>
        <v>-3.3664272056618518</v>
      </c>
    </row>
    <row r="7" spans="1:34" x14ac:dyDescent="0.2">
      <c r="A7" t="s">
        <v>1363</v>
      </c>
      <c r="B7" t="s">
        <v>22</v>
      </c>
      <c r="C7">
        <v>1</v>
      </c>
      <c r="D7" t="s">
        <v>24</v>
      </c>
      <c r="E7">
        <v>-2.4435681185805702</v>
      </c>
      <c r="F7">
        <v>1E-8</v>
      </c>
      <c r="G7" t="s">
        <v>25</v>
      </c>
      <c r="H7">
        <v>106.554095817999</v>
      </c>
      <c r="I7">
        <v>0</v>
      </c>
      <c r="J7" t="s">
        <v>26</v>
      </c>
      <c r="K7">
        <v>1.5194000000000001</v>
      </c>
      <c r="L7">
        <v>0</v>
      </c>
      <c r="M7" t="s">
        <v>27</v>
      </c>
      <c r="N7">
        <v>8.8634565440463997E-2</v>
      </c>
      <c r="O7">
        <v>1.3983424E-8</v>
      </c>
      <c r="P7" t="s">
        <v>28</v>
      </c>
      <c r="Q7">
        <v>0.29130615478390398</v>
      </c>
      <c r="R7">
        <v>1.4973709999999999E-8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3966.8252178725302</v>
      </c>
      <c r="AG7">
        <f t="shared" si="0"/>
        <v>1.7841800479391972E-2</v>
      </c>
      <c r="AH7">
        <f t="shared" si="1"/>
        <v>-3.3642759843276329</v>
      </c>
    </row>
    <row r="8" spans="1:34" x14ac:dyDescent="0.2">
      <c r="A8" t="s">
        <v>1362</v>
      </c>
      <c r="B8" t="s">
        <v>22</v>
      </c>
      <c r="C8">
        <v>1</v>
      </c>
      <c r="D8" t="s">
        <v>24</v>
      </c>
      <c r="E8">
        <v>-2.4429296216542</v>
      </c>
      <c r="F8">
        <v>1E-8</v>
      </c>
      <c r="G8" t="s">
        <v>25</v>
      </c>
      <c r="H8">
        <v>106.564095817999</v>
      </c>
      <c r="I8">
        <v>0</v>
      </c>
      <c r="J8" t="s">
        <v>26</v>
      </c>
      <c r="K8">
        <v>1.5194000000000001</v>
      </c>
      <c r="L8">
        <v>0</v>
      </c>
      <c r="M8" t="s">
        <v>27</v>
      </c>
      <c r="N8">
        <v>8.8584926305297004E-2</v>
      </c>
      <c r="O8">
        <v>1E-8</v>
      </c>
      <c r="P8" t="s">
        <v>28</v>
      </c>
      <c r="Q8">
        <v>0.29131089336877902</v>
      </c>
      <c r="R8">
        <v>1.8540849999999999E-8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3967.2276837393001</v>
      </c>
      <c r="AG8">
        <f t="shared" si="0"/>
        <v>2.1818909000485012E-2</v>
      </c>
      <c r="AH8">
        <f t="shared" si="1"/>
        <v>-3.3621272878057895</v>
      </c>
    </row>
    <row r="9" spans="1:34" x14ac:dyDescent="0.2">
      <c r="A9" t="s">
        <v>1361</v>
      </c>
      <c r="B9" t="s">
        <v>22</v>
      </c>
      <c r="C9">
        <v>1</v>
      </c>
      <c r="D9" t="s">
        <v>24</v>
      </c>
      <c r="E9">
        <v>-2.44229290660848</v>
      </c>
      <c r="F9">
        <v>2.8914539E-8</v>
      </c>
      <c r="G9" t="s">
        <v>25</v>
      </c>
      <c r="H9">
        <v>106.574095818</v>
      </c>
      <c r="I9">
        <v>0</v>
      </c>
      <c r="J9" t="s">
        <v>26</v>
      </c>
      <c r="K9">
        <v>1.5194000000000001</v>
      </c>
      <c r="L9">
        <v>0</v>
      </c>
      <c r="M9" t="s">
        <v>27</v>
      </c>
      <c r="N9">
        <v>8.8536018783843998E-2</v>
      </c>
      <c r="O9">
        <v>1E-8</v>
      </c>
      <c r="P9" t="s">
        <v>28</v>
      </c>
      <c r="Q9">
        <v>0.29131783944558498</v>
      </c>
      <c r="R9">
        <v>1.2337701E-8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3967.6196038786302</v>
      </c>
      <c r="AG9">
        <f t="shared" si="0"/>
        <v>2.6542229982836965E-2</v>
      </c>
      <c r="AH9">
        <f t="shared" si="1"/>
        <v>-3.3599811115233167</v>
      </c>
    </row>
    <row r="10" spans="1:34" x14ac:dyDescent="0.2">
      <c r="A10" t="s">
        <v>1360</v>
      </c>
      <c r="B10" t="s">
        <v>22</v>
      </c>
      <c r="C10">
        <v>1</v>
      </c>
      <c r="D10" t="s">
        <v>24</v>
      </c>
      <c r="E10">
        <v>-2.4416580039656899</v>
      </c>
      <c r="F10">
        <v>1.1178627000000001E-8</v>
      </c>
      <c r="G10" t="s">
        <v>25</v>
      </c>
      <c r="H10">
        <v>106.584095817999</v>
      </c>
      <c r="I10">
        <v>0</v>
      </c>
      <c r="J10" t="s">
        <v>26</v>
      </c>
      <c r="K10">
        <v>1.5194000000000001</v>
      </c>
      <c r="L10">
        <v>0</v>
      </c>
      <c r="M10" t="s">
        <v>27</v>
      </c>
      <c r="N10">
        <v>8.8487849746246003E-2</v>
      </c>
      <c r="O10">
        <v>1.3684026E-8</v>
      </c>
      <c r="P10" t="s">
        <v>28</v>
      </c>
      <c r="Q10">
        <v>0.29132697135844299</v>
      </c>
      <c r="R10">
        <v>3.2937362000000002E-8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3968.0009953209301</v>
      </c>
      <c r="AG10">
        <f t="shared" si="0"/>
        <v>3.2118518689101372E-2</v>
      </c>
      <c r="AH10">
        <f t="shared" si="1"/>
        <v>-3.3578374509189044</v>
      </c>
    </row>
    <row r="11" spans="1:34" x14ac:dyDescent="0.2">
      <c r="A11" t="s">
        <v>1359</v>
      </c>
      <c r="B11" t="s">
        <v>22</v>
      </c>
      <c r="C11">
        <v>1</v>
      </c>
      <c r="D11" t="s">
        <v>24</v>
      </c>
      <c r="E11">
        <v>-2.4410248663943301</v>
      </c>
      <c r="F11">
        <v>1.0570665E-8</v>
      </c>
      <c r="G11" t="s">
        <v>25</v>
      </c>
      <c r="H11">
        <v>106.594095818</v>
      </c>
      <c r="I11">
        <v>0</v>
      </c>
      <c r="J11" t="s">
        <v>26</v>
      </c>
      <c r="K11">
        <v>1.5194000000000001</v>
      </c>
      <c r="L11">
        <v>0</v>
      </c>
      <c r="M11" t="s">
        <v>27</v>
      </c>
      <c r="N11">
        <v>8.8440411224747995E-2</v>
      </c>
      <c r="O11">
        <v>1E-8</v>
      </c>
      <c r="P11" t="s">
        <v>28</v>
      </c>
      <c r="Q11">
        <v>0.29133829717700199</v>
      </c>
      <c r="R11">
        <v>3.3158178000000002E-8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3968.3718752281002</v>
      </c>
      <c r="AG11">
        <f t="shared" si="0"/>
        <v>3.8662599964572948E-2</v>
      </c>
      <c r="AH11">
        <f t="shared" si="1"/>
        <v>-3.3556963014407177</v>
      </c>
    </row>
    <row r="12" spans="1:34" x14ac:dyDescent="0.2">
      <c r="A12" t="s">
        <v>1358</v>
      </c>
      <c r="B12" t="s">
        <v>22</v>
      </c>
      <c r="C12">
        <v>1</v>
      </c>
      <c r="D12" t="s">
        <v>24</v>
      </c>
      <c r="E12">
        <v>-2.4403934388601001</v>
      </c>
      <c r="F12">
        <v>1.7699209999999999E-8</v>
      </c>
      <c r="G12" t="s">
        <v>25</v>
      </c>
      <c r="H12">
        <v>106.604095818</v>
      </c>
      <c r="I12">
        <v>0</v>
      </c>
      <c r="J12" t="s">
        <v>26</v>
      </c>
      <c r="K12">
        <v>1.5194000000000001</v>
      </c>
      <c r="L12">
        <v>0</v>
      </c>
      <c r="M12" t="s">
        <v>27</v>
      </c>
      <c r="N12">
        <v>8.8393688280671998E-2</v>
      </c>
      <c r="O12">
        <v>1.0573812000000001E-8</v>
      </c>
      <c r="P12" t="s">
        <v>28</v>
      </c>
      <c r="Q12">
        <v>0.29135176302125099</v>
      </c>
      <c r="R12">
        <v>1E-8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3968.73226089227</v>
      </c>
      <c r="AG12">
        <f t="shared" si="0"/>
        <v>4.6296462563726236E-2</v>
      </c>
      <c r="AH12">
        <f t="shared" si="1"/>
        <v>-3.353557658549386</v>
      </c>
    </row>
    <row r="13" spans="1:34" x14ac:dyDescent="0.2">
      <c r="A13" t="s">
        <v>1357</v>
      </c>
      <c r="B13" t="s">
        <v>22</v>
      </c>
      <c r="C13">
        <v>1</v>
      </c>
      <c r="D13" t="s">
        <v>24</v>
      </c>
      <c r="E13">
        <v>-2.43976381898025</v>
      </c>
      <c r="F13">
        <v>1.2295346E-8</v>
      </c>
      <c r="G13" t="s">
        <v>25</v>
      </c>
      <c r="H13">
        <v>106.614095817999</v>
      </c>
      <c r="I13">
        <v>0</v>
      </c>
      <c r="J13" t="s">
        <v>26</v>
      </c>
      <c r="K13">
        <v>1.5194000000000001</v>
      </c>
      <c r="L13">
        <v>0</v>
      </c>
      <c r="M13" t="s">
        <v>27</v>
      </c>
      <c r="N13">
        <v>8.8347709387400997E-2</v>
      </c>
      <c r="O13">
        <v>1E-8</v>
      </c>
      <c r="P13" t="s">
        <v>28</v>
      </c>
      <c r="Q13">
        <v>0.29136739416315199</v>
      </c>
      <c r="R13">
        <v>2.0771615999999999E-8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3969.08216973453</v>
      </c>
      <c r="AG13">
        <f t="shared" si="0"/>
        <v>5.5147972232033229E-2</v>
      </c>
      <c r="AH13">
        <f t="shared" si="1"/>
        <v>-3.3514215177158366</v>
      </c>
    </row>
    <row r="14" spans="1:34" x14ac:dyDescent="0.2">
      <c r="A14" t="s">
        <v>1356</v>
      </c>
      <c r="B14" t="s">
        <v>22</v>
      </c>
      <c r="C14">
        <v>1</v>
      </c>
      <c r="D14" t="s">
        <v>24</v>
      </c>
      <c r="E14">
        <v>-2.4391359015594101</v>
      </c>
      <c r="F14">
        <v>1.3755463E-8</v>
      </c>
      <c r="G14" t="s">
        <v>25</v>
      </c>
      <c r="H14">
        <v>106.624095818</v>
      </c>
      <c r="I14">
        <v>0</v>
      </c>
      <c r="J14" t="s">
        <v>26</v>
      </c>
      <c r="K14">
        <v>1.5194000000000001</v>
      </c>
      <c r="L14">
        <v>0</v>
      </c>
      <c r="M14" t="s">
        <v>27</v>
      </c>
      <c r="N14">
        <v>8.8302441722597005E-2</v>
      </c>
      <c r="O14">
        <v>1E-8</v>
      </c>
      <c r="P14" t="s">
        <v>28</v>
      </c>
      <c r="Q14">
        <v>0.29138519653179201</v>
      </c>
      <c r="R14">
        <v>1.1883201999999999E-8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3969.42161930366</v>
      </c>
      <c r="AG14">
        <f t="shared" si="0"/>
        <v>6.5349171451346569E-2</v>
      </c>
      <c r="AH14">
        <f t="shared" si="1"/>
        <v>-3.34928787442123</v>
      </c>
    </row>
    <row r="15" spans="1:34" x14ac:dyDescent="0.2">
      <c r="A15" t="s">
        <v>1355</v>
      </c>
      <c r="B15" t="s">
        <v>22</v>
      </c>
      <c r="C15">
        <v>1</v>
      </c>
      <c r="D15" t="s">
        <v>24</v>
      </c>
      <c r="E15">
        <v>-2.4385097834421399</v>
      </c>
      <c r="F15">
        <v>1E-8</v>
      </c>
      <c r="G15" t="s">
        <v>25</v>
      </c>
      <c r="H15">
        <v>106.63409581800001</v>
      </c>
      <c r="I15">
        <v>0</v>
      </c>
      <c r="J15" t="s">
        <v>26</v>
      </c>
      <c r="K15">
        <v>1.5194000000000001</v>
      </c>
      <c r="L15">
        <v>0</v>
      </c>
      <c r="M15" t="s">
        <v>27</v>
      </c>
      <c r="N15">
        <v>8.8257900910260006E-2</v>
      </c>
      <c r="O15">
        <v>1.4282308999999999E-8</v>
      </c>
      <c r="P15" t="s">
        <v>28</v>
      </c>
      <c r="Q15">
        <v>0.29140513715018601</v>
      </c>
      <c r="R15">
        <v>2.4164335999999998E-8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3969.7506272748901</v>
      </c>
      <c r="AG15">
        <f t="shared" si="0"/>
        <v>7.7034143601918029E-2</v>
      </c>
      <c r="AH15">
        <f t="shared" si="1"/>
        <v>-3.3471567241588955</v>
      </c>
    </row>
    <row r="16" spans="1:34" x14ac:dyDescent="0.2">
      <c r="A16" t="s">
        <v>1354</v>
      </c>
      <c r="B16" t="s">
        <v>22</v>
      </c>
      <c r="C16">
        <v>1</v>
      </c>
      <c r="D16" t="s">
        <v>24</v>
      </c>
      <c r="E16">
        <v>-2.43788537303478</v>
      </c>
      <c r="F16">
        <v>1.5179275999999998E-8</v>
      </c>
      <c r="G16" t="s">
        <v>25</v>
      </c>
      <c r="H16">
        <v>106.644095817999</v>
      </c>
      <c r="I16">
        <v>0</v>
      </c>
      <c r="J16" t="s">
        <v>26</v>
      </c>
      <c r="K16">
        <v>1.5194000000000001</v>
      </c>
      <c r="L16">
        <v>0</v>
      </c>
      <c r="M16" t="s">
        <v>27</v>
      </c>
      <c r="N16">
        <v>8.8214077490419998E-2</v>
      </c>
      <c r="O16">
        <v>1.2104176E-8</v>
      </c>
      <c r="P16" t="s">
        <v>28</v>
      </c>
      <c r="Q16">
        <v>0.29142720302108899</v>
      </c>
      <c r="R16">
        <v>3.1804685000000001E-8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3970.0692114486501</v>
      </c>
      <c r="AG16">
        <f t="shared" si="0"/>
        <v>9.0336431968003089E-2</v>
      </c>
      <c r="AH16">
        <f t="shared" si="1"/>
        <v>-3.3450280624323367</v>
      </c>
    </row>
    <row r="17" spans="1:34" x14ac:dyDescent="0.2">
      <c r="A17" t="s">
        <v>1353</v>
      </c>
      <c r="B17" t="s">
        <v>22</v>
      </c>
      <c r="C17">
        <v>1</v>
      </c>
      <c r="D17" t="s">
        <v>24</v>
      </c>
      <c r="E17">
        <v>-2.4372627010394501</v>
      </c>
      <c r="F17">
        <v>1E-8</v>
      </c>
      <c r="G17" t="s">
        <v>25</v>
      </c>
      <c r="H17">
        <v>106.654095818</v>
      </c>
      <c r="I17">
        <v>0</v>
      </c>
      <c r="J17" t="s">
        <v>26</v>
      </c>
      <c r="K17">
        <v>1.5194000000000001</v>
      </c>
      <c r="L17">
        <v>0</v>
      </c>
      <c r="M17" t="s">
        <v>27</v>
      </c>
      <c r="N17">
        <v>8.8170986371362003E-2</v>
      </c>
      <c r="O17">
        <v>1.0443543000000001E-8</v>
      </c>
      <c r="P17" t="s">
        <v>28</v>
      </c>
      <c r="Q17">
        <v>0.29145138266583998</v>
      </c>
      <c r="R17">
        <v>1.7274987E-8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3970.3773897492702</v>
      </c>
      <c r="AG17">
        <f t="shared" si="0"/>
        <v>0.10538601941227947</v>
      </c>
      <c r="AH17">
        <f t="shared" si="1"/>
        <v>-3.3429018847552179</v>
      </c>
    </row>
    <row r="18" spans="1:34" x14ac:dyDescent="0.2">
      <c r="A18" t="s">
        <v>1352</v>
      </c>
      <c r="B18" t="s">
        <v>22</v>
      </c>
      <c r="C18">
        <v>1</v>
      </c>
      <c r="D18" t="s">
        <v>24</v>
      </c>
      <c r="E18">
        <v>-2.4366417415044999</v>
      </c>
      <c r="F18">
        <v>1.3408533E-8</v>
      </c>
      <c r="G18" t="s">
        <v>25</v>
      </c>
      <c r="H18">
        <v>106.66409581800001</v>
      </c>
      <c r="I18">
        <v>0</v>
      </c>
      <c r="J18" t="s">
        <v>26</v>
      </c>
      <c r="K18">
        <v>1.5194000000000001</v>
      </c>
      <c r="L18">
        <v>0</v>
      </c>
      <c r="M18" t="s">
        <v>27</v>
      </c>
      <c r="N18">
        <v>8.8128589110427993E-2</v>
      </c>
      <c r="O18">
        <v>1E-8</v>
      </c>
      <c r="P18" t="s">
        <v>28</v>
      </c>
      <c r="Q18">
        <v>0.29147773299351099</v>
      </c>
      <c r="R18">
        <v>1.1707966E-8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3970.67518022381</v>
      </c>
      <c r="AG18">
        <f t="shared" si="0"/>
        <v>0.12230589240171391</v>
      </c>
      <c r="AH18">
        <f t="shared" si="1"/>
        <v>-3.3407781866532513</v>
      </c>
    </row>
    <row r="19" spans="1:34" x14ac:dyDescent="0.2">
      <c r="A19" t="s">
        <v>1351</v>
      </c>
      <c r="B19" t="s">
        <v>22</v>
      </c>
      <c r="C19">
        <v>1</v>
      </c>
      <c r="D19" t="s">
        <v>24</v>
      </c>
      <c r="E19">
        <v>-2.4360225142880001</v>
      </c>
      <c r="F19">
        <v>1.1797769E-8</v>
      </c>
      <c r="G19" t="s">
        <v>25</v>
      </c>
      <c r="H19">
        <v>106.674095817999</v>
      </c>
      <c r="I19">
        <v>0</v>
      </c>
      <c r="J19" t="s">
        <v>26</v>
      </c>
      <c r="K19">
        <v>1.5194000000000001</v>
      </c>
      <c r="L19">
        <v>0</v>
      </c>
      <c r="M19" t="s">
        <v>27</v>
      </c>
      <c r="N19">
        <v>8.8086925095726007E-2</v>
      </c>
      <c r="O19">
        <v>1.2283702E-8</v>
      </c>
      <c r="P19" t="s">
        <v>28</v>
      </c>
      <c r="Q19">
        <v>0.29150616532086998</v>
      </c>
      <c r="R19">
        <v>1.9135930000000001E-8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3970.9626010407301</v>
      </c>
      <c r="AG19">
        <f t="shared" si="0"/>
        <v>0.14120823288241863</v>
      </c>
      <c r="AH19">
        <f t="shared" si="1"/>
        <v>-3.3386569636622374</v>
      </c>
    </row>
    <row r="20" spans="1:34" x14ac:dyDescent="0.2">
      <c r="A20" t="s">
        <v>1350</v>
      </c>
      <c r="B20" t="s">
        <v>22</v>
      </c>
      <c r="C20">
        <v>1</v>
      </c>
      <c r="D20" t="s">
        <v>24</v>
      </c>
      <c r="E20">
        <v>-2.4354049664758599</v>
      </c>
      <c r="F20">
        <v>1.0499967999999999E-8</v>
      </c>
      <c r="G20" t="s">
        <v>25</v>
      </c>
      <c r="H20">
        <v>106.684095818</v>
      </c>
      <c r="I20">
        <v>0</v>
      </c>
      <c r="J20" t="s">
        <v>26</v>
      </c>
      <c r="K20">
        <v>1.5194000000000001</v>
      </c>
      <c r="L20">
        <v>0</v>
      </c>
      <c r="M20" t="s">
        <v>27</v>
      </c>
      <c r="N20">
        <v>8.8045959932893006E-2</v>
      </c>
      <c r="O20">
        <v>1E-8</v>
      </c>
      <c r="P20" t="s">
        <v>28</v>
      </c>
      <c r="Q20">
        <v>0.29153669535788401</v>
      </c>
      <c r="R20">
        <v>1E-8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3971.2396704887101</v>
      </c>
      <c r="AG20">
        <f t="shared" si="0"/>
        <v>0.16219030270886003</v>
      </c>
      <c r="AH20">
        <f t="shared" si="1"/>
        <v>-3.3365382113280497</v>
      </c>
    </row>
    <row r="21" spans="1:34" x14ac:dyDescent="0.2">
      <c r="A21" t="s">
        <v>1349</v>
      </c>
      <c r="B21" t="s">
        <v>22</v>
      </c>
      <c r="C21">
        <v>1</v>
      </c>
      <c r="D21" t="s">
        <v>24</v>
      </c>
      <c r="E21">
        <v>-2.4347891805508999</v>
      </c>
      <c r="F21">
        <v>1E-8</v>
      </c>
      <c r="G21" t="s">
        <v>25</v>
      </c>
      <c r="H21">
        <v>106.694095817999</v>
      </c>
      <c r="I21">
        <v>0</v>
      </c>
      <c r="J21" t="s">
        <v>26</v>
      </c>
      <c r="K21">
        <v>1.5194000000000001</v>
      </c>
      <c r="L21">
        <v>0</v>
      </c>
      <c r="M21" t="s">
        <v>27</v>
      </c>
      <c r="N21">
        <v>8.8005707423669005E-2</v>
      </c>
      <c r="O21">
        <v>1.0215373000000001E-8</v>
      </c>
      <c r="P21" t="s">
        <v>28</v>
      </c>
      <c r="Q21">
        <v>0.29156935396824801</v>
      </c>
      <c r="R21">
        <v>1.4424876E-8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3971.5064069753598</v>
      </c>
      <c r="AG21">
        <f t="shared" si="0"/>
        <v>0.18533010700915506</v>
      </c>
      <c r="AH21">
        <f t="shared" si="1"/>
        <v>-3.3344219252087064</v>
      </c>
    </row>
    <row r="22" spans="1:34" x14ac:dyDescent="0.2">
      <c r="A22" t="s">
        <v>1348</v>
      </c>
      <c r="B22" t="s">
        <v>22</v>
      </c>
      <c r="C22">
        <v>1</v>
      </c>
      <c r="D22" t="s">
        <v>24</v>
      </c>
      <c r="E22">
        <v>-2.4341750657399199</v>
      </c>
      <c r="F22">
        <v>1E-8</v>
      </c>
      <c r="G22" t="s">
        <v>25</v>
      </c>
      <c r="H22">
        <v>106.704095817999</v>
      </c>
      <c r="I22">
        <v>0</v>
      </c>
      <c r="J22" t="s">
        <v>26</v>
      </c>
      <c r="K22">
        <v>1.5194000000000001</v>
      </c>
      <c r="L22">
        <v>0</v>
      </c>
      <c r="M22" t="s">
        <v>27</v>
      </c>
      <c r="N22">
        <v>8.7966167145284005E-2</v>
      </c>
      <c r="O22">
        <v>1E-8</v>
      </c>
      <c r="P22" t="s">
        <v>28</v>
      </c>
      <c r="Q22">
        <v>0.29160407755782403</v>
      </c>
      <c r="R22">
        <v>1.670908E-8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3971.76282902602</v>
      </c>
      <c r="AG22">
        <f t="shared" si="0"/>
        <v>0.21068194414754557</v>
      </c>
      <c r="AH22">
        <f t="shared" si="1"/>
        <v>-3.3323081008713822</v>
      </c>
    </row>
    <row r="23" spans="1:34" x14ac:dyDescent="0.2">
      <c r="A23" t="s">
        <v>1347</v>
      </c>
      <c r="B23" t="s">
        <v>22</v>
      </c>
      <c r="C23">
        <v>1</v>
      </c>
      <c r="D23" t="s">
        <v>24</v>
      </c>
      <c r="E23">
        <v>-2.43356265207693</v>
      </c>
      <c r="F23">
        <v>1E-8</v>
      </c>
      <c r="G23" t="s">
        <v>25</v>
      </c>
      <c r="H23">
        <v>106.714095818</v>
      </c>
      <c r="I23">
        <v>0</v>
      </c>
      <c r="J23" t="s">
        <v>26</v>
      </c>
      <c r="K23">
        <v>1.5194000000000001</v>
      </c>
      <c r="L23">
        <v>0</v>
      </c>
      <c r="M23" t="s">
        <v>27</v>
      </c>
      <c r="N23">
        <v>8.7927330423100997E-2</v>
      </c>
      <c r="O23">
        <v>1E-8</v>
      </c>
      <c r="P23" t="s">
        <v>28</v>
      </c>
      <c r="Q23">
        <v>0.29164088683964101</v>
      </c>
      <c r="R23">
        <v>1E-8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3972.0089552825102</v>
      </c>
      <c r="AG23">
        <f t="shared" si="0"/>
        <v>0.23827196962792477</v>
      </c>
      <c r="AH23">
        <f t="shared" si="1"/>
        <v>-3.3301967338944936</v>
      </c>
    </row>
    <row r="24" spans="1:34" x14ac:dyDescent="0.2">
      <c r="A24" t="s">
        <v>1346</v>
      </c>
      <c r="B24" t="s">
        <v>22</v>
      </c>
      <c r="C24">
        <v>1</v>
      </c>
      <c r="D24" t="s">
        <v>24</v>
      </c>
      <c r="E24">
        <v>-2.4329519221796501</v>
      </c>
      <c r="F24">
        <v>1.3822699999999999E-8</v>
      </c>
      <c r="G24" t="s">
        <v>25</v>
      </c>
      <c r="H24">
        <v>106.724095817999</v>
      </c>
      <c r="I24">
        <v>0</v>
      </c>
      <c r="J24" t="s">
        <v>26</v>
      </c>
      <c r="K24">
        <v>1.5194000000000001</v>
      </c>
      <c r="L24">
        <v>0</v>
      </c>
      <c r="M24" t="s">
        <v>27</v>
      </c>
      <c r="N24">
        <v>8.7889195819211993E-2</v>
      </c>
      <c r="O24">
        <v>1E-8</v>
      </c>
      <c r="P24" t="s">
        <v>28</v>
      </c>
      <c r="Q24">
        <v>0.29167978781456999</v>
      </c>
      <c r="R24">
        <v>1E-8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3972.24480450188</v>
      </c>
      <c r="AG24">
        <f t="shared" si="0"/>
        <v>0.26809391828084472</v>
      </c>
      <c r="AH24">
        <f t="shared" si="1"/>
        <v>-3.3280878198676636</v>
      </c>
    </row>
    <row r="25" spans="1:34" x14ac:dyDescent="0.2">
      <c r="A25" t="s">
        <v>1345</v>
      </c>
      <c r="B25" t="s">
        <v>22</v>
      </c>
      <c r="C25">
        <v>1</v>
      </c>
      <c r="D25" t="s">
        <v>24</v>
      </c>
      <c r="E25">
        <v>-2.4323428623564398</v>
      </c>
      <c r="F25">
        <v>1.0007976E-8</v>
      </c>
      <c r="G25" t="s">
        <v>25</v>
      </c>
      <c r="H25">
        <v>106.734095818</v>
      </c>
      <c r="I25">
        <v>0</v>
      </c>
      <c r="J25" t="s">
        <v>26</v>
      </c>
      <c r="K25">
        <v>1.5194000000000001</v>
      </c>
      <c r="L25">
        <v>0</v>
      </c>
      <c r="M25" t="s">
        <v>27</v>
      </c>
      <c r="N25">
        <v>8.7851767594060007E-2</v>
      </c>
      <c r="O25">
        <v>1E-8</v>
      </c>
      <c r="P25" t="s">
        <v>28</v>
      </c>
      <c r="Q25">
        <v>0.29172074562846401</v>
      </c>
      <c r="R25">
        <v>1.9736578000000001E-8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3972.4703955552</v>
      </c>
      <c r="AG25">
        <f t="shared" si="0"/>
        <v>0.30010514216173551</v>
      </c>
      <c r="AH25">
        <f t="shared" si="1"/>
        <v>-3.325981354389584</v>
      </c>
    </row>
    <row r="26" spans="1:34" x14ac:dyDescent="0.2">
      <c r="A26" t="s">
        <v>1344</v>
      </c>
      <c r="B26" t="s">
        <v>22</v>
      </c>
      <c r="C26">
        <v>1</v>
      </c>
      <c r="D26" t="s">
        <v>24</v>
      </c>
      <c r="E26">
        <v>-2.4317355172582702</v>
      </c>
      <c r="F26">
        <v>1E-8</v>
      </c>
      <c r="G26" t="s">
        <v>25</v>
      </c>
      <c r="H26">
        <v>106.74409581800001</v>
      </c>
      <c r="I26">
        <v>0</v>
      </c>
      <c r="J26" t="s">
        <v>26</v>
      </c>
      <c r="K26">
        <v>1.5194000000000001</v>
      </c>
      <c r="L26">
        <v>0</v>
      </c>
      <c r="M26" t="s">
        <v>27</v>
      </c>
      <c r="N26">
        <v>8.7815037779478994E-2</v>
      </c>
      <c r="O26">
        <v>1.1104568E-8</v>
      </c>
      <c r="P26" t="s">
        <v>28</v>
      </c>
      <c r="Q26">
        <v>0.29176376004059701</v>
      </c>
      <c r="R26">
        <v>1.7807686999999999E-8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3972.6857474263402</v>
      </c>
      <c r="AG26">
        <f t="shared" si="0"/>
        <v>0.33422312962463313</v>
      </c>
      <c r="AH26">
        <f t="shared" si="1"/>
        <v>-3.323877333070921</v>
      </c>
    </row>
    <row r="27" spans="1:34" x14ac:dyDescent="0.2">
      <c r="A27" t="s">
        <v>1343</v>
      </c>
      <c r="B27" t="s">
        <v>22</v>
      </c>
      <c r="C27">
        <v>1</v>
      </c>
      <c r="D27" t="s">
        <v>24</v>
      </c>
      <c r="E27">
        <v>-2.4311298128173</v>
      </c>
      <c r="F27">
        <v>2.1186177999999999E-8</v>
      </c>
      <c r="G27" t="s">
        <v>25</v>
      </c>
      <c r="H27">
        <v>106.754095817999</v>
      </c>
      <c r="I27">
        <v>0</v>
      </c>
      <c r="J27" t="s">
        <v>26</v>
      </c>
      <c r="K27">
        <v>1.5194000000000001</v>
      </c>
      <c r="L27">
        <v>0</v>
      </c>
      <c r="M27" t="s">
        <v>27</v>
      </c>
      <c r="N27">
        <v>8.7779003804380001E-2</v>
      </c>
      <c r="O27">
        <v>1.1906662E-8</v>
      </c>
      <c r="P27" t="s">
        <v>28</v>
      </c>
      <c r="Q27">
        <v>0.29180884913863098</v>
      </c>
      <c r="R27">
        <v>1.7368154E-8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3972.89087921073</v>
      </c>
      <c r="AG27">
        <f t="shared" si="0"/>
        <v>0.3703226730419984</v>
      </c>
      <c r="AH27">
        <f t="shared" si="1"/>
        <v>-3.3217757515322055</v>
      </c>
    </row>
    <row r="28" spans="1:34" x14ac:dyDescent="0.2">
      <c r="A28" t="s">
        <v>1342</v>
      </c>
      <c r="B28" t="s">
        <v>22</v>
      </c>
      <c r="C28">
        <v>1</v>
      </c>
      <c r="D28" t="s">
        <v>24</v>
      </c>
      <c r="E28">
        <v>-2.4305257618466198</v>
      </c>
      <c r="F28">
        <v>3.4641221E-8</v>
      </c>
      <c r="G28" t="s">
        <v>25</v>
      </c>
      <c r="H28">
        <v>106.764095818</v>
      </c>
      <c r="I28">
        <v>0</v>
      </c>
      <c r="J28" t="s">
        <v>26</v>
      </c>
      <c r="K28">
        <v>1.5194000000000001</v>
      </c>
      <c r="L28">
        <v>0</v>
      </c>
      <c r="M28" t="s">
        <v>27</v>
      </c>
      <c r="N28">
        <v>8.7743656368698006E-2</v>
      </c>
      <c r="O28">
        <v>1E-8</v>
      </c>
      <c r="P28" t="s">
        <v>28</v>
      </c>
      <c r="Q28">
        <v>0.291855981080402</v>
      </c>
      <c r="R28">
        <v>1.8468623E-8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3973.0858101141598</v>
      </c>
      <c r="AG28">
        <f t="shared" si="0"/>
        <v>0.40823384780882876</v>
      </c>
      <c r="AH28">
        <f t="shared" si="1"/>
        <v>-3.3196766054037643</v>
      </c>
    </row>
    <row r="29" spans="1:34" x14ac:dyDescent="0.2">
      <c r="A29" t="s">
        <v>1341</v>
      </c>
      <c r="B29" t="s">
        <v>22</v>
      </c>
      <c r="C29">
        <v>1</v>
      </c>
      <c r="D29" t="s">
        <v>24</v>
      </c>
      <c r="E29">
        <v>-2.4299233858539999</v>
      </c>
      <c r="F29">
        <v>1.5400141000000001E-8</v>
      </c>
      <c r="G29" t="s">
        <v>25</v>
      </c>
      <c r="H29">
        <v>106.77409581800001</v>
      </c>
      <c r="I29">
        <v>0</v>
      </c>
      <c r="J29" t="s">
        <v>26</v>
      </c>
      <c r="K29">
        <v>1.5194000000000001</v>
      </c>
      <c r="L29">
        <v>0</v>
      </c>
      <c r="M29" t="s">
        <v>27</v>
      </c>
      <c r="N29">
        <v>8.7709024307923003E-2</v>
      </c>
      <c r="O29">
        <v>1E-8</v>
      </c>
      <c r="P29" t="s">
        <v>28</v>
      </c>
      <c r="Q29">
        <v>0.29190510528783298</v>
      </c>
      <c r="R29">
        <v>2.2682735E-8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3973.2705594515601</v>
      </c>
      <c r="AG29">
        <f t="shared" si="0"/>
        <v>0.44774095301889727</v>
      </c>
      <c r="AH29">
        <f t="shared" si="1"/>
        <v>-3.3175798903276186</v>
      </c>
    </row>
    <row r="30" spans="1:34" x14ac:dyDescent="0.2">
      <c r="A30" t="s">
        <v>1340</v>
      </c>
      <c r="B30" t="s">
        <v>22</v>
      </c>
      <c r="C30">
        <v>1</v>
      </c>
      <c r="D30" t="s">
        <v>24</v>
      </c>
      <c r="E30">
        <v>-2.4293226683630298</v>
      </c>
      <c r="F30">
        <v>1.4462680000000001E-8</v>
      </c>
      <c r="G30" t="s">
        <v>25</v>
      </c>
      <c r="H30">
        <v>106.784095817999</v>
      </c>
      <c r="I30">
        <v>0</v>
      </c>
      <c r="J30" t="s">
        <v>26</v>
      </c>
      <c r="K30">
        <v>1.5194000000000001</v>
      </c>
      <c r="L30">
        <v>0</v>
      </c>
      <c r="M30" t="s">
        <v>27</v>
      </c>
      <c r="N30">
        <v>8.7675060480544006E-2</v>
      </c>
      <c r="O30">
        <v>1E-8</v>
      </c>
      <c r="P30" t="s">
        <v>28</v>
      </c>
      <c r="Q30">
        <v>0.29195631357886898</v>
      </c>
      <c r="R30">
        <v>1.5751379999999999E-8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3973.4451466457699</v>
      </c>
      <c r="AG30">
        <f t="shared" si="0"/>
        <v>0.48858254438709142</v>
      </c>
      <c r="AH30">
        <f t="shared" si="1"/>
        <v>-3.3154856019555354</v>
      </c>
    </row>
    <row r="31" spans="1:34" x14ac:dyDescent="0.2">
      <c r="A31" t="s">
        <v>1339</v>
      </c>
      <c r="B31" t="s">
        <v>22</v>
      </c>
      <c r="C31">
        <v>1</v>
      </c>
      <c r="D31" t="s">
        <v>24</v>
      </c>
      <c r="E31">
        <v>-2.4287235891213101</v>
      </c>
      <c r="F31">
        <v>1E-8</v>
      </c>
      <c r="G31" t="s">
        <v>25</v>
      </c>
      <c r="H31">
        <v>106.794095818</v>
      </c>
      <c r="I31">
        <v>0</v>
      </c>
      <c r="J31" t="s">
        <v>26</v>
      </c>
      <c r="K31">
        <v>1.5194000000000001</v>
      </c>
      <c r="L31">
        <v>0</v>
      </c>
      <c r="M31" t="s">
        <v>27</v>
      </c>
      <c r="N31">
        <v>8.7641803517995998E-2</v>
      </c>
      <c r="O31">
        <v>1.1494619000000001E-8</v>
      </c>
      <c r="P31" t="s">
        <v>28</v>
      </c>
      <c r="Q31">
        <v>0.292009498241323</v>
      </c>
      <c r="R31">
        <v>1.3411616E-8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3973.6095912263499</v>
      </c>
      <c r="AG31">
        <f t="shared" si="0"/>
        <v>0.5304526627578674</v>
      </c>
      <c r="AH31">
        <f t="shared" si="1"/>
        <v>-3.3133937359490147</v>
      </c>
    </row>
    <row r="32" spans="1:34" x14ac:dyDescent="0.2">
      <c r="A32" t="s">
        <v>1338</v>
      </c>
      <c r="B32" t="s">
        <v>22</v>
      </c>
      <c r="C32">
        <v>1</v>
      </c>
      <c r="D32" t="s">
        <v>24</v>
      </c>
      <c r="E32">
        <v>-2.4281261677475898</v>
      </c>
      <c r="F32">
        <v>1E-8</v>
      </c>
      <c r="G32" t="s">
        <v>25</v>
      </c>
      <c r="H32">
        <v>106.804095817999</v>
      </c>
      <c r="I32">
        <v>0</v>
      </c>
      <c r="J32" t="s">
        <v>26</v>
      </c>
      <c r="K32">
        <v>1.5194000000000001</v>
      </c>
      <c r="L32">
        <v>0</v>
      </c>
      <c r="M32" t="s">
        <v>27</v>
      </c>
      <c r="N32">
        <v>8.7609221217142999E-2</v>
      </c>
      <c r="O32">
        <v>1E-8</v>
      </c>
      <c r="P32" t="s">
        <v>28</v>
      </c>
      <c r="Q32">
        <v>0.29206473422989898</v>
      </c>
      <c r="R32">
        <v>1.3206274000000001E-8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3973.7639128283899</v>
      </c>
      <c r="AG32">
        <f t="shared" si="0"/>
        <v>0.57300332742483673</v>
      </c>
      <c r="AH32">
        <f t="shared" si="1"/>
        <v>-3.3113042879813466</v>
      </c>
    </row>
    <row r="33" spans="1:34" x14ac:dyDescent="0.2">
      <c r="A33" t="s">
        <v>1337</v>
      </c>
      <c r="B33" t="s">
        <v>22</v>
      </c>
      <c r="C33">
        <v>1</v>
      </c>
      <c r="D33" t="s">
        <v>24</v>
      </c>
      <c r="E33">
        <v>-2.42753036678182</v>
      </c>
      <c r="F33">
        <v>1E-8</v>
      </c>
      <c r="G33" t="s">
        <v>25</v>
      </c>
      <c r="H33">
        <v>106.814095817999</v>
      </c>
      <c r="I33">
        <v>0</v>
      </c>
      <c r="J33" t="s">
        <v>26</v>
      </c>
      <c r="K33">
        <v>1.5194000000000001</v>
      </c>
      <c r="L33">
        <v>0</v>
      </c>
      <c r="M33" t="s">
        <v>27</v>
      </c>
      <c r="N33">
        <v>8.7577329074741E-2</v>
      </c>
      <c r="O33">
        <v>1.2798070999999999E-8</v>
      </c>
      <c r="P33" t="s">
        <v>28</v>
      </c>
      <c r="Q33">
        <v>0.29212197871189799</v>
      </c>
      <c r="R33">
        <v>1E-8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3973.9081311912901</v>
      </c>
      <c r="AG33">
        <f t="shared" si="0"/>
        <v>0.61584832352592345</v>
      </c>
      <c r="AH33">
        <f t="shared" si="1"/>
        <v>-3.3092172537346345</v>
      </c>
    </row>
    <row r="34" spans="1:34" x14ac:dyDescent="0.2">
      <c r="A34" t="s">
        <v>1336</v>
      </c>
      <c r="B34" t="s">
        <v>22</v>
      </c>
      <c r="C34">
        <v>1</v>
      </c>
      <c r="D34" t="s">
        <v>24</v>
      </c>
      <c r="E34">
        <v>-2.42693620798432</v>
      </c>
      <c r="F34">
        <v>1E-8</v>
      </c>
      <c r="G34" t="s">
        <v>25</v>
      </c>
      <c r="H34">
        <v>106.824095818</v>
      </c>
      <c r="I34">
        <v>0</v>
      </c>
      <c r="J34" t="s">
        <v>26</v>
      </c>
      <c r="K34">
        <v>1.5194000000000001</v>
      </c>
      <c r="L34">
        <v>0</v>
      </c>
      <c r="M34" t="s">
        <v>27</v>
      </c>
      <c r="N34">
        <v>8.7546124772251002E-2</v>
      </c>
      <c r="O34">
        <v>1E-8</v>
      </c>
      <c r="P34" t="s">
        <v>28</v>
      </c>
      <c r="Q34">
        <v>0.29218121511106199</v>
      </c>
      <c r="R34">
        <v>1E-8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3974.0422661575699</v>
      </c>
      <c r="AG34">
        <f t="shared" si="0"/>
        <v>0.65856826834275228</v>
      </c>
      <c r="AH34">
        <f t="shared" si="1"/>
        <v>-3.3071326289018947</v>
      </c>
    </row>
    <row r="35" spans="1:34" x14ac:dyDescent="0.2">
      <c r="A35" t="s">
        <v>1335</v>
      </c>
      <c r="B35" t="s">
        <v>22</v>
      </c>
      <c r="C35">
        <v>1</v>
      </c>
      <c r="D35" t="s">
        <v>24</v>
      </c>
      <c r="E35">
        <v>-2.4263436628265098</v>
      </c>
      <c r="F35">
        <v>1E-8</v>
      </c>
      <c r="G35" t="s">
        <v>25</v>
      </c>
      <c r="H35">
        <v>106.834095817999</v>
      </c>
      <c r="I35">
        <v>0</v>
      </c>
      <c r="J35" t="s">
        <v>26</v>
      </c>
      <c r="K35">
        <v>1.5194000000000001</v>
      </c>
      <c r="L35">
        <v>0</v>
      </c>
      <c r="M35" t="s">
        <v>27</v>
      </c>
      <c r="N35">
        <v>8.7515597243964002E-2</v>
      </c>
      <c r="O35">
        <v>1E-8</v>
      </c>
      <c r="P35" t="s">
        <v>28</v>
      </c>
      <c r="Q35">
        <v>0.29224246576986801</v>
      </c>
      <c r="R35">
        <v>1.8909168999999998E-8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3974.1663376716801</v>
      </c>
      <c r="AG35">
        <f t="shared" si="0"/>
        <v>0.70071689407409454</v>
      </c>
      <c r="AH35">
        <f t="shared" si="1"/>
        <v>-3.3050504091869826</v>
      </c>
    </row>
    <row r="36" spans="1:34" x14ac:dyDescent="0.2">
      <c r="A36" t="s">
        <v>1334</v>
      </c>
      <c r="B36" t="s">
        <v>22</v>
      </c>
      <c r="C36">
        <v>1</v>
      </c>
      <c r="D36" t="s">
        <v>24</v>
      </c>
      <c r="E36">
        <v>-2.42575273699343</v>
      </c>
      <c r="F36">
        <v>1.4889852E-8</v>
      </c>
      <c r="G36" t="s">
        <v>25</v>
      </c>
      <c r="H36">
        <v>106.844095818</v>
      </c>
      <c r="I36">
        <v>0</v>
      </c>
      <c r="J36" t="s">
        <v>26</v>
      </c>
      <c r="K36">
        <v>1.5194000000000001</v>
      </c>
      <c r="L36">
        <v>0</v>
      </c>
      <c r="M36" t="s">
        <v>27</v>
      </c>
      <c r="N36">
        <v>8.7485751469246004E-2</v>
      </c>
      <c r="O36">
        <v>1.3447564999999999E-8</v>
      </c>
      <c r="P36" t="s">
        <v>28</v>
      </c>
      <c r="Q36">
        <v>0.292305668119266</v>
      </c>
      <c r="R36">
        <v>1E-8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3974.2803657788099</v>
      </c>
      <c r="AG36">
        <f t="shared" si="0"/>
        <v>0.74182843661464992</v>
      </c>
      <c r="AH36">
        <f t="shared" si="1"/>
        <v>-3.3029705903025066</v>
      </c>
    </row>
    <row r="37" spans="1:34" x14ac:dyDescent="0.2">
      <c r="A37" t="s">
        <v>1333</v>
      </c>
      <c r="B37" t="s">
        <v>22</v>
      </c>
      <c r="C37">
        <v>1</v>
      </c>
      <c r="D37" t="s">
        <v>24</v>
      </c>
      <c r="E37">
        <v>-2.42516342792069</v>
      </c>
      <c r="F37">
        <v>1.7289743999999999E-8</v>
      </c>
      <c r="G37" t="s">
        <v>25</v>
      </c>
      <c r="H37">
        <v>106.854095818</v>
      </c>
      <c r="I37">
        <v>0</v>
      </c>
      <c r="J37" t="s">
        <v>26</v>
      </c>
      <c r="K37">
        <v>1.5194000000000001</v>
      </c>
      <c r="L37">
        <v>0</v>
      </c>
      <c r="M37" t="s">
        <v>27</v>
      </c>
      <c r="N37">
        <v>8.7456575501355993E-2</v>
      </c>
      <c r="O37">
        <v>1E-8</v>
      </c>
      <c r="P37" t="s">
        <v>28</v>
      </c>
      <c r="Q37">
        <v>0.29237087878190599</v>
      </c>
      <c r="R37">
        <v>1.4598590000000001E-8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3974.3843706237299</v>
      </c>
      <c r="AG37">
        <f t="shared" si="0"/>
        <v>0.78142597320732732</v>
      </c>
      <c r="AH37">
        <f t="shared" si="1"/>
        <v>-3.3008931679727018</v>
      </c>
    </row>
    <row r="38" spans="1:34" x14ac:dyDescent="0.2">
      <c r="A38" t="s">
        <v>1332</v>
      </c>
      <c r="B38" t="s">
        <v>22</v>
      </c>
      <c r="C38">
        <v>1</v>
      </c>
      <c r="D38" t="s">
        <v>24</v>
      </c>
      <c r="E38">
        <v>-2.4245757233281102</v>
      </c>
      <c r="F38">
        <v>1.4474146E-8</v>
      </c>
      <c r="G38" t="s">
        <v>25</v>
      </c>
      <c r="H38">
        <v>106.864095817999</v>
      </c>
      <c r="I38">
        <v>0</v>
      </c>
      <c r="J38" t="s">
        <v>26</v>
      </c>
      <c r="K38">
        <v>1.5194000000000001</v>
      </c>
      <c r="L38">
        <v>0</v>
      </c>
      <c r="M38" t="s">
        <v>27</v>
      </c>
      <c r="N38">
        <v>8.7428079063560996E-2</v>
      </c>
      <c r="O38">
        <v>1E-8</v>
      </c>
      <c r="P38" t="s">
        <v>28</v>
      </c>
      <c r="Q38">
        <v>0.29243804888706398</v>
      </c>
      <c r="R38">
        <v>1.0598362E-8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3974.4783724495601</v>
      </c>
      <c r="AG38">
        <f t="shared" si="0"/>
        <v>0.81903050869007421</v>
      </c>
      <c r="AH38">
        <f t="shared" si="1"/>
        <v>-3.2988181379313195</v>
      </c>
    </row>
    <row r="39" spans="1:34" x14ac:dyDescent="0.2">
      <c r="A39" t="s">
        <v>1331</v>
      </c>
      <c r="B39" t="s">
        <v>22</v>
      </c>
      <c r="C39">
        <v>1</v>
      </c>
      <c r="D39" t="s">
        <v>24</v>
      </c>
      <c r="E39">
        <v>-2.4239896048135301</v>
      </c>
      <c r="F39">
        <v>2.6775773999999998E-8</v>
      </c>
      <c r="G39" t="s">
        <v>25</v>
      </c>
      <c r="H39">
        <v>106.874095818</v>
      </c>
      <c r="I39">
        <v>0</v>
      </c>
      <c r="J39" t="s">
        <v>26</v>
      </c>
      <c r="K39">
        <v>1.5194000000000001</v>
      </c>
      <c r="L39">
        <v>0</v>
      </c>
      <c r="M39" t="s">
        <v>27</v>
      </c>
      <c r="N39">
        <v>8.7400257820937993E-2</v>
      </c>
      <c r="O39">
        <v>1E-8</v>
      </c>
      <c r="P39" t="s">
        <v>28</v>
      </c>
      <c r="Q39">
        <v>0.29250718351425298</v>
      </c>
      <c r="R39">
        <v>1.4448968999999999E-8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3974.5623915966698</v>
      </c>
      <c r="AG39">
        <f t="shared" si="0"/>
        <v>0.85417057285101872</v>
      </c>
      <c r="AH39">
        <f t="shared" si="1"/>
        <v>-3.2967454959215994</v>
      </c>
    </row>
    <row r="40" spans="1:34" x14ac:dyDescent="0.2">
      <c r="A40" t="s">
        <v>1330</v>
      </c>
      <c r="B40" t="s">
        <v>22</v>
      </c>
      <c r="C40">
        <v>1</v>
      </c>
      <c r="D40" t="s">
        <v>24</v>
      </c>
      <c r="E40">
        <v>-2.4234050867460102</v>
      </c>
      <c r="F40">
        <v>1E-8</v>
      </c>
      <c r="G40" t="s">
        <v>25</v>
      </c>
      <c r="H40">
        <v>106.88409581800001</v>
      </c>
      <c r="I40">
        <v>0</v>
      </c>
      <c r="J40" t="s">
        <v>26</v>
      </c>
      <c r="K40">
        <v>1.5194000000000001</v>
      </c>
      <c r="L40">
        <v>0</v>
      </c>
      <c r="M40" t="s">
        <v>27</v>
      </c>
      <c r="N40">
        <v>8.7373106309783996E-2</v>
      </c>
      <c r="O40">
        <v>1E-8</v>
      </c>
      <c r="P40" t="s">
        <v>28</v>
      </c>
      <c r="Q40">
        <v>0.29257829081723902</v>
      </c>
      <c r="R40">
        <v>1.4835063E-8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3974.6364485014401</v>
      </c>
      <c r="AG40">
        <f t="shared" si="0"/>
        <v>0.88639206166236628</v>
      </c>
      <c r="AH40">
        <f t="shared" si="1"/>
        <v>-3.2946752376981023</v>
      </c>
    </row>
    <row r="41" spans="1:34" x14ac:dyDescent="0.2">
      <c r="A41" t="s">
        <v>1329</v>
      </c>
      <c r="B41" t="s">
        <v>22</v>
      </c>
      <c r="C41">
        <v>1</v>
      </c>
      <c r="D41" t="s">
        <v>24</v>
      </c>
      <c r="E41">
        <v>-2.4228221834230501</v>
      </c>
      <c r="F41">
        <v>1.2111515E-8</v>
      </c>
      <c r="G41" t="s">
        <v>25</v>
      </c>
      <c r="H41">
        <v>106.894095817999</v>
      </c>
      <c r="I41">
        <v>0</v>
      </c>
      <c r="J41" t="s">
        <v>26</v>
      </c>
      <c r="K41">
        <v>1.5194000000000001</v>
      </c>
      <c r="L41">
        <v>0</v>
      </c>
      <c r="M41" t="s">
        <v>27</v>
      </c>
      <c r="N41">
        <v>8.7346628940543E-2</v>
      </c>
      <c r="O41">
        <v>1E-8</v>
      </c>
      <c r="P41" t="s">
        <v>28</v>
      </c>
      <c r="Q41">
        <v>0.292651349380952</v>
      </c>
      <c r="R41">
        <v>1E-8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3974.7005636951399</v>
      </c>
      <c r="AG41">
        <f t="shared" si="0"/>
        <v>0.91526803526739109</v>
      </c>
      <c r="AH41">
        <f t="shared" si="1"/>
        <v>-3.2926073590248288</v>
      </c>
    </row>
    <row r="42" spans="1:34" x14ac:dyDescent="0.2">
      <c r="A42" t="s">
        <v>1328</v>
      </c>
      <c r="B42" t="s">
        <v>22</v>
      </c>
      <c r="C42">
        <v>1</v>
      </c>
      <c r="D42" t="s">
        <v>24</v>
      </c>
      <c r="E42">
        <v>-2.42224083836842</v>
      </c>
      <c r="F42">
        <v>1.3072216000000001E-8</v>
      </c>
      <c r="G42" t="s">
        <v>25</v>
      </c>
      <c r="H42">
        <v>106.904095818</v>
      </c>
      <c r="I42">
        <v>0</v>
      </c>
      <c r="J42" t="s">
        <v>26</v>
      </c>
      <c r="K42">
        <v>1.5194000000000001</v>
      </c>
      <c r="L42">
        <v>0</v>
      </c>
      <c r="M42" t="s">
        <v>27</v>
      </c>
      <c r="N42">
        <v>8.7320815543533006E-2</v>
      </c>
      <c r="O42">
        <v>1.1420666E-8</v>
      </c>
      <c r="P42" t="s">
        <v>28</v>
      </c>
      <c r="Q42">
        <v>0.29272634364901001</v>
      </c>
      <c r="R42">
        <v>1.0409706000000001E-8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3974.7547578027502</v>
      </c>
      <c r="AG42">
        <f t="shared" si="0"/>
        <v>0.9404081760952967</v>
      </c>
      <c r="AH42">
        <f t="shared" si="1"/>
        <v>-3.2905418556751775</v>
      </c>
    </row>
    <row r="43" spans="1:34" x14ac:dyDescent="0.2">
      <c r="A43" t="s">
        <v>1327</v>
      </c>
      <c r="B43" t="s">
        <v>22</v>
      </c>
      <c r="C43">
        <v>1</v>
      </c>
      <c r="D43" t="s">
        <v>24</v>
      </c>
      <c r="E43">
        <v>-2.4216610762584501</v>
      </c>
      <c r="F43">
        <v>1.7166586000000001E-8</v>
      </c>
      <c r="G43" t="s">
        <v>25</v>
      </c>
      <c r="H43">
        <v>106.91409581800001</v>
      </c>
      <c r="I43">
        <v>0</v>
      </c>
      <c r="J43" t="s">
        <v>26</v>
      </c>
      <c r="K43">
        <v>1.5194000000000001</v>
      </c>
      <c r="L43">
        <v>0</v>
      </c>
      <c r="M43" t="s">
        <v>27</v>
      </c>
      <c r="N43">
        <v>8.7295666117197995E-2</v>
      </c>
      <c r="O43">
        <v>1E-8</v>
      </c>
      <c r="P43" t="s">
        <v>28</v>
      </c>
      <c r="Q43">
        <v>0.29280328699791203</v>
      </c>
      <c r="R43">
        <v>1.2279118E-8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3974.7990515418201</v>
      </c>
      <c r="AG43">
        <f t="shared" si="0"/>
        <v>0.96146761281050985</v>
      </c>
      <c r="AH43">
        <f t="shared" si="1"/>
        <v>-3.2884787234337707</v>
      </c>
    </row>
    <row r="44" spans="1:34" x14ac:dyDescent="0.2">
      <c r="A44" t="s">
        <v>1326</v>
      </c>
      <c r="B44" t="s">
        <v>22</v>
      </c>
      <c r="C44">
        <v>1</v>
      </c>
      <c r="D44" t="s">
        <v>24</v>
      </c>
      <c r="E44">
        <v>-2.4210828828600701</v>
      </c>
      <c r="F44">
        <v>1E-8</v>
      </c>
      <c r="G44" t="s">
        <v>25</v>
      </c>
      <c r="H44">
        <v>106.924095817999</v>
      </c>
      <c r="I44">
        <v>0</v>
      </c>
      <c r="J44" t="s">
        <v>26</v>
      </c>
      <c r="K44">
        <v>1.5194000000000001</v>
      </c>
      <c r="L44">
        <v>0</v>
      </c>
      <c r="M44" t="s">
        <v>27</v>
      </c>
      <c r="N44">
        <v>8.7271178492551005E-2</v>
      </c>
      <c r="O44">
        <v>1.3926685E-8</v>
      </c>
      <c r="P44" t="s">
        <v>28</v>
      </c>
      <c r="Q44">
        <v>0.29288214942406698</v>
      </c>
      <c r="R44">
        <v>1.8209395000000001E-8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3974.8334657212999</v>
      </c>
      <c r="AG44">
        <f t="shared" si="0"/>
        <v>0.97815482979354484</v>
      </c>
      <c r="AH44">
        <f t="shared" si="1"/>
        <v>-3.2864179580945891</v>
      </c>
    </row>
    <row r="45" spans="1:34" x14ac:dyDescent="0.2">
      <c r="A45" t="s">
        <v>1325</v>
      </c>
      <c r="B45" t="s">
        <v>22</v>
      </c>
      <c r="C45">
        <v>1</v>
      </c>
      <c r="D45" t="s">
        <v>24</v>
      </c>
      <c r="E45">
        <v>-2.42050627885979</v>
      </c>
      <c r="F45">
        <v>2.0665835999999999E-8</v>
      </c>
      <c r="G45" t="s">
        <v>25</v>
      </c>
      <c r="H45">
        <v>106.934095818</v>
      </c>
      <c r="I45">
        <v>0</v>
      </c>
      <c r="J45" t="s">
        <v>26</v>
      </c>
      <c r="K45">
        <v>1.5194000000000001</v>
      </c>
      <c r="L45">
        <v>0</v>
      </c>
      <c r="M45" t="s">
        <v>27</v>
      </c>
      <c r="N45">
        <v>8.7247355088885994E-2</v>
      </c>
      <c r="O45">
        <v>1E-8</v>
      </c>
      <c r="P45" t="s">
        <v>28</v>
      </c>
      <c r="Q45">
        <v>0.29296293807330198</v>
      </c>
      <c r="R45">
        <v>1.5130755E-8</v>
      </c>
      <c r="S45" t="s">
        <v>45</v>
      </c>
      <c r="T45">
        <v>0</v>
      </c>
      <c r="U45">
        <v>0</v>
      </c>
      <c r="V45" t="s">
        <v>46</v>
      </c>
      <c r="W45">
        <v>-0.58893384999999998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3974.8580212404199</v>
      </c>
      <c r="AG45">
        <f t="shared" si="0"/>
        <v>0.99023840744380631</v>
      </c>
      <c r="AH45">
        <f t="shared" si="1"/>
        <v>-3.2843595554609073</v>
      </c>
    </row>
    <row r="46" spans="1:34" x14ac:dyDescent="0.2">
      <c r="A46" t="s">
        <v>1324</v>
      </c>
      <c r="B46" t="s">
        <v>22</v>
      </c>
      <c r="C46">
        <v>1</v>
      </c>
      <c r="D46" t="s">
        <v>24</v>
      </c>
      <c r="E46">
        <v>-2.4199311786136799</v>
      </c>
      <c r="F46">
        <v>2.1747829999999999E-8</v>
      </c>
      <c r="G46" t="s">
        <v>25</v>
      </c>
      <c r="H46">
        <v>106.944095817999</v>
      </c>
      <c r="I46">
        <v>0</v>
      </c>
      <c r="J46" t="s">
        <v>26</v>
      </c>
      <c r="K46">
        <v>1.5194000000000001</v>
      </c>
      <c r="L46">
        <v>0</v>
      </c>
      <c r="M46" t="s">
        <v>27</v>
      </c>
      <c r="N46">
        <v>8.7224187637929995E-2</v>
      </c>
      <c r="O46">
        <v>1E-8</v>
      </c>
      <c r="P46" t="s">
        <v>28</v>
      </c>
      <c r="Q46">
        <v>0.29304564675789302</v>
      </c>
      <c r="R46">
        <v>1.4200043E-8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3974.8727390875101</v>
      </c>
      <c r="AG46">
        <f t="shared" si="0"/>
        <v>0.99755237463174251</v>
      </c>
      <c r="AH46">
        <f t="shared" si="1"/>
        <v>-3.2823035113473686</v>
      </c>
    </row>
    <row r="47" spans="1:34" x14ac:dyDescent="0.2">
      <c r="A47" t="s">
        <v>1277</v>
      </c>
      <c r="B47" t="s">
        <v>22</v>
      </c>
      <c r="C47">
        <v>1</v>
      </c>
      <c r="D47" t="s">
        <v>24</v>
      </c>
      <c r="E47">
        <v>-2.41935768678333</v>
      </c>
      <c r="F47">
        <v>1E-8</v>
      </c>
      <c r="G47" t="s">
        <v>25</v>
      </c>
      <c r="H47">
        <v>106.954095817999</v>
      </c>
      <c r="I47">
        <v>0</v>
      </c>
      <c r="J47" t="s">
        <v>26</v>
      </c>
      <c r="K47">
        <v>1.5194000000000001</v>
      </c>
      <c r="L47">
        <v>0</v>
      </c>
      <c r="M47" t="s">
        <v>27</v>
      </c>
      <c r="N47">
        <v>8.7201681959085994E-2</v>
      </c>
      <c r="O47">
        <v>1.2639364E-8</v>
      </c>
      <c r="P47" t="s">
        <v>28</v>
      </c>
      <c r="Q47">
        <v>0.29313026847887103</v>
      </c>
      <c r="R47">
        <v>1E-8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3974.8776403389102</v>
      </c>
      <c r="AG47">
        <f t="shared" si="0"/>
        <v>1</v>
      </c>
      <c r="AH47">
        <f t="shared" si="1"/>
        <v>-3.2802498215770339</v>
      </c>
    </row>
    <row r="48" spans="1:34" x14ac:dyDescent="0.2">
      <c r="A48" t="s">
        <v>1278</v>
      </c>
      <c r="B48" t="s">
        <v>22</v>
      </c>
      <c r="C48">
        <v>1</v>
      </c>
      <c r="D48" t="s">
        <v>24</v>
      </c>
      <c r="E48">
        <v>-2.4187857203800198</v>
      </c>
      <c r="F48">
        <v>1.1047221000000001E-8</v>
      </c>
      <c r="G48" t="s">
        <v>25</v>
      </c>
      <c r="H48">
        <v>106.964095818</v>
      </c>
      <c r="I48">
        <v>0</v>
      </c>
      <c r="J48" t="s">
        <v>26</v>
      </c>
      <c r="K48">
        <v>1.5194000000000001</v>
      </c>
      <c r="L48">
        <v>0</v>
      </c>
      <c r="M48" t="s">
        <v>27</v>
      </c>
      <c r="N48">
        <v>8.7179830660779001E-2</v>
      </c>
      <c r="O48">
        <v>1.0014829000000001E-8</v>
      </c>
      <c r="P48" t="s">
        <v>28</v>
      </c>
      <c r="Q48">
        <v>0.29321679582157101</v>
      </c>
      <c r="R48">
        <v>2.0282048000000001E-8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3974.8727461578101</v>
      </c>
      <c r="AG48">
        <f t="shared" si="0"/>
        <v>0.99755590113522496</v>
      </c>
      <c r="AH48">
        <f t="shared" si="1"/>
        <v>-3.2781984819834329</v>
      </c>
    </row>
    <row r="49" spans="1:34" x14ac:dyDescent="0.2">
      <c r="A49" t="s">
        <v>1279</v>
      </c>
      <c r="B49" t="s">
        <v>22</v>
      </c>
      <c r="C49">
        <v>1</v>
      </c>
      <c r="D49" t="s">
        <v>24</v>
      </c>
      <c r="E49">
        <v>-2.4182153032662099</v>
      </c>
      <c r="F49">
        <v>1.393132E-8</v>
      </c>
      <c r="G49" t="s">
        <v>25</v>
      </c>
      <c r="H49">
        <v>106.974095817999</v>
      </c>
      <c r="I49">
        <v>0</v>
      </c>
      <c r="J49" t="s">
        <v>26</v>
      </c>
      <c r="K49">
        <v>1.5194000000000001</v>
      </c>
      <c r="L49">
        <v>0</v>
      </c>
      <c r="M49" t="s">
        <v>27</v>
      </c>
      <c r="N49">
        <v>8.7158637909724002E-2</v>
      </c>
      <c r="O49">
        <v>1.5264191000000002E-8</v>
      </c>
      <c r="P49" t="s">
        <v>28</v>
      </c>
      <c r="Q49">
        <v>0.29330520695955298</v>
      </c>
      <c r="R49">
        <v>1.6244575000000001E-8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3974.8580777931102</v>
      </c>
      <c r="AG49">
        <f t="shared" si="0"/>
        <v>0.990266408162643</v>
      </c>
      <c r="AH49">
        <f t="shared" si="1"/>
        <v>-3.2761494884105313</v>
      </c>
    </row>
    <row r="50" spans="1:34" x14ac:dyDescent="0.2">
      <c r="A50" t="s">
        <v>1280</v>
      </c>
      <c r="B50" t="s">
        <v>22</v>
      </c>
      <c r="C50">
        <v>1</v>
      </c>
      <c r="D50" t="s">
        <v>24</v>
      </c>
      <c r="E50">
        <v>-2.4176464132514699</v>
      </c>
      <c r="F50">
        <v>1.494053E-8</v>
      </c>
      <c r="G50" t="s">
        <v>25</v>
      </c>
      <c r="H50">
        <v>106.984095818</v>
      </c>
      <c r="I50">
        <v>0</v>
      </c>
      <c r="J50" t="s">
        <v>26</v>
      </c>
      <c r="K50">
        <v>1.5194000000000001</v>
      </c>
      <c r="L50">
        <v>0</v>
      </c>
      <c r="M50" t="s">
        <v>27</v>
      </c>
      <c r="N50">
        <v>8.7138088531301006E-2</v>
      </c>
      <c r="O50">
        <v>1E-8</v>
      </c>
      <c r="P50" t="s">
        <v>28</v>
      </c>
      <c r="Q50">
        <v>0.29339552526155199</v>
      </c>
      <c r="R50">
        <v>1.5906985E-8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3974.8336565783502</v>
      </c>
      <c r="AG50">
        <f t="shared" si="0"/>
        <v>0.97824817812027487</v>
      </c>
      <c r="AH50">
        <f t="shared" si="1"/>
        <v>-3.2741028367106315</v>
      </c>
    </row>
    <row r="51" spans="1:34" x14ac:dyDescent="0.2">
      <c r="A51" t="s">
        <v>1281</v>
      </c>
      <c r="B51" t="s">
        <v>22</v>
      </c>
      <c r="C51">
        <v>1</v>
      </c>
      <c r="D51" t="s">
        <v>24</v>
      </c>
      <c r="E51">
        <v>-2.4170790443276799</v>
      </c>
      <c r="F51">
        <v>1E-8</v>
      </c>
      <c r="G51" t="s">
        <v>25</v>
      </c>
      <c r="H51">
        <v>106.99409581800001</v>
      </c>
      <c r="I51">
        <v>0</v>
      </c>
      <c r="J51" t="s">
        <v>26</v>
      </c>
      <c r="K51">
        <v>1.5194000000000001</v>
      </c>
      <c r="L51">
        <v>0</v>
      </c>
      <c r="M51" t="s">
        <v>27</v>
      </c>
      <c r="N51">
        <v>8.7118188335993996E-2</v>
      </c>
      <c r="O51">
        <v>1.0059922E-8</v>
      </c>
      <c r="P51" t="s">
        <v>28</v>
      </c>
      <c r="Q51">
        <v>0.29348770452706302</v>
      </c>
      <c r="R51">
        <v>1E-8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3974.7995039305501</v>
      </c>
      <c r="AG51">
        <f t="shared" si="0"/>
        <v>0.96168511596476358</v>
      </c>
      <c r="AH51">
        <f t="shared" si="1"/>
        <v>-3.2720585227472525</v>
      </c>
    </row>
    <row r="52" spans="1:34" x14ac:dyDescent="0.2">
      <c r="A52" t="s">
        <v>1282</v>
      </c>
      <c r="B52" t="s">
        <v>22</v>
      </c>
      <c r="C52">
        <v>1</v>
      </c>
      <c r="D52" t="s">
        <v>24</v>
      </c>
      <c r="E52">
        <v>-2.4165132285244</v>
      </c>
      <c r="F52">
        <v>2.0106679E-8</v>
      </c>
      <c r="G52" t="s">
        <v>25</v>
      </c>
      <c r="H52">
        <v>107.004095817999</v>
      </c>
      <c r="I52">
        <v>0</v>
      </c>
      <c r="J52" t="s">
        <v>26</v>
      </c>
      <c r="K52">
        <v>1.5194000000000001</v>
      </c>
      <c r="L52">
        <v>0</v>
      </c>
      <c r="M52" t="s">
        <v>27</v>
      </c>
      <c r="N52">
        <v>8.7098947922837996E-2</v>
      </c>
      <c r="O52">
        <v>1E-8</v>
      </c>
      <c r="P52" t="s">
        <v>28</v>
      </c>
      <c r="Q52">
        <v>0.29358177315786699</v>
      </c>
      <c r="R52">
        <v>2.3811061E-8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3974.7556413491102</v>
      </c>
      <c r="AG52">
        <f t="shared" si="0"/>
        <v>0.94082371498595907</v>
      </c>
      <c r="AH52">
        <f t="shared" si="1"/>
        <v>-3.2700165423930057</v>
      </c>
    </row>
    <row r="53" spans="1:34" x14ac:dyDescent="0.2">
      <c r="A53" t="s">
        <v>1283</v>
      </c>
      <c r="B53" t="s">
        <v>22</v>
      </c>
      <c r="C53">
        <v>1</v>
      </c>
      <c r="D53" t="s">
        <v>24</v>
      </c>
      <c r="E53">
        <v>-2.4159489065961601</v>
      </c>
      <c r="F53">
        <v>1.6117578E-8</v>
      </c>
      <c r="G53" t="s">
        <v>25</v>
      </c>
      <c r="H53">
        <v>107.014095818</v>
      </c>
      <c r="I53">
        <v>0</v>
      </c>
      <c r="J53" t="s">
        <v>26</v>
      </c>
      <c r="K53">
        <v>1.5194000000000001</v>
      </c>
      <c r="L53">
        <v>0</v>
      </c>
      <c r="M53" t="s">
        <v>27</v>
      </c>
      <c r="N53">
        <v>8.7080340436928E-2</v>
      </c>
      <c r="O53">
        <v>1E-8</v>
      </c>
      <c r="P53" t="s">
        <v>28</v>
      </c>
      <c r="Q53">
        <v>0.29367771678508903</v>
      </c>
      <c r="R53">
        <v>1E-8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3974.7020904146898</v>
      </c>
      <c r="AG53">
        <f t="shared" si="0"/>
        <v>0.91596698080833983</v>
      </c>
      <c r="AH53">
        <f t="shared" si="1"/>
        <v>-3.2679768915296092</v>
      </c>
    </row>
    <row r="54" spans="1:34" x14ac:dyDescent="0.2">
      <c r="A54" t="s">
        <v>1284</v>
      </c>
      <c r="B54" t="s">
        <v>22</v>
      </c>
      <c r="C54">
        <v>1</v>
      </c>
      <c r="D54" t="s">
        <v>24</v>
      </c>
      <c r="E54">
        <v>-2.4153861293435499</v>
      </c>
      <c r="F54">
        <v>1.2949353999999999E-8</v>
      </c>
      <c r="G54" t="s">
        <v>25</v>
      </c>
      <c r="H54">
        <v>107.02409581800001</v>
      </c>
      <c r="I54">
        <v>0</v>
      </c>
      <c r="J54" t="s">
        <v>26</v>
      </c>
      <c r="K54">
        <v>1.5194000000000001</v>
      </c>
      <c r="L54">
        <v>0</v>
      </c>
      <c r="M54" t="s">
        <v>27</v>
      </c>
      <c r="N54">
        <v>8.7062385475108001E-2</v>
      </c>
      <c r="O54">
        <v>1E-8</v>
      </c>
      <c r="P54" t="s">
        <v>28</v>
      </c>
      <c r="Q54">
        <v>0.29377552488081099</v>
      </c>
      <c r="R54">
        <v>2.5520963999999999E-8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3974.6388727881499</v>
      </c>
      <c r="AG54">
        <f t="shared" si="0"/>
        <v>0.88746714735710719</v>
      </c>
      <c r="AH54">
        <f t="shared" si="1"/>
        <v>-3.2659395660496657</v>
      </c>
    </row>
    <row r="55" spans="1:34" x14ac:dyDescent="0.2">
      <c r="A55" t="s">
        <v>1285</v>
      </c>
      <c r="B55" t="s">
        <v>22</v>
      </c>
      <c r="C55">
        <v>1</v>
      </c>
      <c r="D55" t="s">
        <v>24</v>
      </c>
      <c r="E55">
        <v>-2.4148248349422099</v>
      </c>
      <c r="F55">
        <v>2.6275182E-8</v>
      </c>
      <c r="G55" t="s">
        <v>25</v>
      </c>
      <c r="H55">
        <v>107.034095817999</v>
      </c>
      <c r="I55">
        <v>0</v>
      </c>
      <c r="J55" t="s">
        <v>26</v>
      </c>
      <c r="K55">
        <v>1.5194000000000001</v>
      </c>
      <c r="L55">
        <v>0</v>
      </c>
      <c r="M55" t="s">
        <v>27</v>
      </c>
      <c r="N55">
        <v>8.7045061531557999E-2</v>
      </c>
      <c r="O55">
        <v>1.0694526E-8</v>
      </c>
      <c r="P55" t="s">
        <v>28</v>
      </c>
      <c r="Q55">
        <v>0.29387519273317703</v>
      </c>
      <c r="R55">
        <v>1E-8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3974.5660102094198</v>
      </c>
      <c r="AG55">
        <f t="shared" si="0"/>
        <v>0.85571742805931261</v>
      </c>
      <c r="AH55">
        <f t="shared" si="1"/>
        <v>-3.2639045618548232</v>
      </c>
    </row>
    <row r="56" spans="1:34" x14ac:dyDescent="0.2">
      <c r="A56" t="s">
        <v>1286</v>
      </c>
      <c r="B56" t="s">
        <v>22</v>
      </c>
      <c r="C56">
        <v>1</v>
      </c>
      <c r="D56" t="s">
        <v>24</v>
      </c>
      <c r="E56">
        <v>-2.4142650268890802</v>
      </c>
      <c r="F56">
        <v>1.3915067000000001E-8</v>
      </c>
      <c r="G56" t="s">
        <v>25</v>
      </c>
      <c r="H56">
        <v>107.044095818</v>
      </c>
      <c r="I56">
        <v>0</v>
      </c>
      <c r="J56" t="s">
        <v>26</v>
      </c>
      <c r="K56">
        <v>1.5194000000000001</v>
      </c>
      <c r="L56">
        <v>0</v>
      </c>
      <c r="M56" t="s">
        <v>27</v>
      </c>
      <c r="N56">
        <v>8.7028387559536E-2</v>
      </c>
      <c r="O56">
        <v>1E-8</v>
      </c>
      <c r="P56" t="s">
        <v>28</v>
      </c>
      <c r="Q56">
        <v>0.29397670446006502</v>
      </c>
      <c r="R56">
        <v>2.5763934E-8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3974.4835244964202</v>
      </c>
      <c r="AG56">
        <f t="shared" si="0"/>
        <v>0.82114307030625777</v>
      </c>
      <c r="AH56">
        <f t="shared" si="1"/>
        <v>-3.2618718748557258</v>
      </c>
    </row>
    <row r="57" spans="1:34" x14ac:dyDescent="0.2">
      <c r="A57" t="s">
        <v>1287</v>
      </c>
      <c r="B57" t="s">
        <v>22</v>
      </c>
      <c r="C57">
        <v>1</v>
      </c>
      <c r="D57" t="s">
        <v>24</v>
      </c>
      <c r="E57">
        <v>-2.41370674543009</v>
      </c>
      <c r="F57">
        <v>1.173983E-8</v>
      </c>
      <c r="G57" t="s">
        <v>25</v>
      </c>
      <c r="H57">
        <v>107.054095817999</v>
      </c>
      <c r="I57">
        <v>0</v>
      </c>
      <c r="J57" t="s">
        <v>26</v>
      </c>
      <c r="K57">
        <v>1.5194000000000001</v>
      </c>
      <c r="L57">
        <v>0</v>
      </c>
      <c r="M57" t="s">
        <v>27</v>
      </c>
      <c r="N57">
        <v>8.7012354890346005E-2</v>
      </c>
      <c r="O57">
        <v>1E-8</v>
      </c>
      <c r="P57" t="s">
        <v>28</v>
      </c>
      <c r="Q57">
        <v>0.29408004891411099</v>
      </c>
      <c r="R57">
        <v>1.1812289E-8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3974.3914375439599</v>
      </c>
      <c r="AG57">
        <f t="shared" si="0"/>
        <v>0.78419199465183109</v>
      </c>
      <c r="AH57">
        <f t="shared" si="1"/>
        <v>-3.2598415009740287</v>
      </c>
    </row>
    <row r="58" spans="1:34" x14ac:dyDescent="0.2">
      <c r="A58" t="s">
        <v>1288</v>
      </c>
      <c r="B58" t="s">
        <v>22</v>
      </c>
      <c r="C58">
        <v>1</v>
      </c>
      <c r="D58" t="s">
        <v>24</v>
      </c>
      <c r="E58">
        <v>-2.4131499618713801</v>
      </c>
      <c r="F58">
        <v>1.4938684000000001E-8</v>
      </c>
      <c r="G58" t="s">
        <v>25</v>
      </c>
      <c r="H58">
        <v>107.064095817999</v>
      </c>
      <c r="I58">
        <v>0</v>
      </c>
      <c r="J58" t="s">
        <v>26</v>
      </c>
      <c r="K58">
        <v>1.5194000000000001</v>
      </c>
      <c r="L58">
        <v>0</v>
      </c>
      <c r="M58" t="s">
        <v>27</v>
      </c>
      <c r="N58">
        <v>8.6996945961735003E-2</v>
      </c>
      <c r="O58">
        <v>1.1078832000000001E-8</v>
      </c>
      <c r="P58" t="s">
        <v>28</v>
      </c>
      <c r="Q58">
        <v>0.29418522294997701</v>
      </c>
      <c r="R58">
        <v>1E-8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3974.2897713226798</v>
      </c>
      <c r="AG58">
        <f t="shared" si="0"/>
        <v>0.74532530260378171</v>
      </c>
      <c r="AH58">
        <f t="shared" si="1"/>
        <v>-3.2578134361395339</v>
      </c>
    </row>
    <row r="59" spans="1:34" x14ac:dyDescent="0.2">
      <c r="A59" t="s">
        <v>1289</v>
      </c>
      <c r="B59" t="s">
        <v>22</v>
      </c>
      <c r="C59">
        <v>1</v>
      </c>
      <c r="D59" t="s">
        <v>24</v>
      </c>
      <c r="E59">
        <v>-2.4125946549860502</v>
      </c>
      <c r="F59">
        <v>1.6565366000000001E-8</v>
      </c>
      <c r="G59" t="s">
        <v>25</v>
      </c>
      <c r="H59">
        <v>107.074095818</v>
      </c>
      <c r="I59">
        <v>0</v>
      </c>
      <c r="J59" t="s">
        <v>26</v>
      </c>
      <c r="K59">
        <v>1.5194000000000001</v>
      </c>
      <c r="L59">
        <v>0</v>
      </c>
      <c r="M59" t="s">
        <v>27</v>
      </c>
      <c r="N59">
        <v>8.6982183985403999E-2</v>
      </c>
      <c r="O59">
        <v>1E-8</v>
      </c>
      <c r="P59" t="s">
        <v>28</v>
      </c>
      <c r="Q59">
        <v>0.29429226865046998</v>
      </c>
      <c r="R59">
        <v>1.086159E-8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3974.1785478779898</v>
      </c>
      <c r="AG59">
        <f t="shared" si="0"/>
        <v>0.70500792826990166</v>
      </c>
      <c r="AH59">
        <f t="shared" si="1"/>
        <v>-3.2557876762921771</v>
      </c>
    </row>
    <row r="60" spans="1:34" x14ac:dyDescent="0.2">
      <c r="A60" t="s">
        <v>1290</v>
      </c>
      <c r="B60" t="s">
        <v>22</v>
      </c>
      <c r="C60">
        <v>1</v>
      </c>
      <c r="D60" t="s">
        <v>24</v>
      </c>
      <c r="E60">
        <v>-2.41204080304944</v>
      </c>
      <c r="F60">
        <v>1.2339182999999999E-8</v>
      </c>
      <c r="G60" t="s">
        <v>25</v>
      </c>
      <c r="H60">
        <v>107.084095817999</v>
      </c>
      <c r="I60">
        <v>0</v>
      </c>
      <c r="J60" t="s">
        <v>26</v>
      </c>
      <c r="K60">
        <v>1.5194000000000001</v>
      </c>
      <c r="L60">
        <v>0</v>
      </c>
      <c r="M60" t="s">
        <v>27</v>
      </c>
      <c r="N60">
        <v>8.6968050139653003E-2</v>
      </c>
      <c r="O60">
        <v>1.3335537000000001E-8</v>
      </c>
      <c r="P60" t="s">
        <v>28</v>
      </c>
      <c r="Q60">
        <v>0.29440109937438702</v>
      </c>
      <c r="R60">
        <v>1E-8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3974.0577893289501</v>
      </c>
      <c r="AG60">
        <f t="shared" si="0"/>
        <v>0.66369969061646317</v>
      </c>
      <c r="AH60">
        <f t="shared" si="1"/>
        <v>-3.2537642173820083</v>
      </c>
    </row>
    <row r="61" spans="1:34" x14ac:dyDescent="0.2">
      <c r="A61" t="s">
        <v>1291</v>
      </c>
      <c r="B61" t="s">
        <v>22</v>
      </c>
      <c r="C61">
        <v>1</v>
      </c>
      <c r="D61" t="s">
        <v>24</v>
      </c>
      <c r="E61">
        <v>-2.4114884469000799</v>
      </c>
      <c r="F61">
        <v>1.3034554000000001E-8</v>
      </c>
      <c r="G61" t="s">
        <v>25</v>
      </c>
      <c r="H61">
        <v>107.094095818</v>
      </c>
      <c r="I61">
        <v>0</v>
      </c>
      <c r="J61" t="s">
        <v>26</v>
      </c>
      <c r="K61">
        <v>1.5194000000000001</v>
      </c>
      <c r="L61">
        <v>0</v>
      </c>
      <c r="M61" t="s">
        <v>27</v>
      </c>
      <c r="N61">
        <v>8.6954542892946005E-2</v>
      </c>
      <c r="O61">
        <v>1.1219817E-8</v>
      </c>
      <c r="P61" t="s">
        <v>28</v>
      </c>
      <c r="Q61">
        <v>0.29451177153389602</v>
      </c>
      <c r="R61">
        <v>1.0608052E-8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3973.9275178672501</v>
      </c>
      <c r="AG61">
        <f t="shared" si="0"/>
        <v>0.62184697598336358</v>
      </c>
      <c r="AH61">
        <f t="shared" si="1"/>
        <v>-3.25174305536714</v>
      </c>
    </row>
    <row r="62" spans="1:34" x14ac:dyDescent="0.2">
      <c r="A62" t="s">
        <v>1292</v>
      </c>
      <c r="B62" t="s">
        <v>22</v>
      </c>
      <c r="C62">
        <v>1</v>
      </c>
      <c r="D62" t="s">
        <v>24</v>
      </c>
      <c r="E62">
        <v>-2.4109375485396898</v>
      </c>
      <c r="F62">
        <v>1.4449958E-8</v>
      </c>
      <c r="G62" t="s">
        <v>25</v>
      </c>
      <c r="H62">
        <v>107.104095818</v>
      </c>
      <c r="I62">
        <v>0</v>
      </c>
      <c r="J62" t="s">
        <v>26</v>
      </c>
      <c r="K62">
        <v>1.5194000000000001</v>
      </c>
      <c r="L62">
        <v>0</v>
      </c>
      <c r="M62" t="s">
        <v>27</v>
      </c>
      <c r="N62">
        <v>8.6941670752228001E-2</v>
      </c>
      <c r="O62">
        <v>1E-8</v>
      </c>
      <c r="P62" t="s">
        <v>28</v>
      </c>
      <c r="Q62">
        <v>0.29462424701887102</v>
      </c>
      <c r="R62">
        <v>1.3937952E-8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3973.7877557561501</v>
      </c>
      <c r="AG62">
        <f t="shared" si="0"/>
        <v>0.57987524617449637</v>
      </c>
      <c r="AH62">
        <f t="shared" si="1"/>
        <v>-3.24972418621654</v>
      </c>
    </row>
    <row r="63" spans="1:34" x14ac:dyDescent="0.2">
      <c r="A63" t="s">
        <v>1293</v>
      </c>
      <c r="B63" t="s">
        <v>22</v>
      </c>
      <c r="C63">
        <v>1</v>
      </c>
      <c r="D63" t="s">
        <v>24</v>
      </c>
      <c r="E63">
        <v>-2.4103881306130401</v>
      </c>
      <c r="F63">
        <v>1.2788884999999999E-8</v>
      </c>
      <c r="G63" t="s">
        <v>25</v>
      </c>
      <c r="H63">
        <v>107.114095817999</v>
      </c>
      <c r="I63">
        <v>0</v>
      </c>
      <c r="J63" t="s">
        <v>26</v>
      </c>
      <c r="K63">
        <v>1.5194000000000001</v>
      </c>
      <c r="L63">
        <v>0</v>
      </c>
      <c r="M63" t="s">
        <v>27</v>
      </c>
      <c r="N63">
        <v>8.6929421194375994E-2</v>
      </c>
      <c r="O63">
        <v>1E-8</v>
      </c>
      <c r="P63" t="s">
        <v>28</v>
      </c>
      <c r="Q63">
        <v>0.294738526337672</v>
      </c>
      <c r="R63">
        <v>2.0468847E-8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3973.6385253293802</v>
      </c>
      <c r="AG63">
        <f t="shared" si="0"/>
        <v>0.53818252811808209</v>
      </c>
      <c r="AH63">
        <f t="shared" si="1"/>
        <v>-3.2477076059080057</v>
      </c>
    </row>
    <row r="64" spans="1:34" x14ac:dyDescent="0.2">
      <c r="A64" t="s">
        <v>1294</v>
      </c>
      <c r="B64" t="s">
        <v>22</v>
      </c>
      <c r="C64">
        <v>1</v>
      </c>
      <c r="D64" t="s">
        <v>24</v>
      </c>
      <c r="E64">
        <v>-2.40984016657334</v>
      </c>
      <c r="F64">
        <v>1.4329132E-8</v>
      </c>
      <c r="G64" t="s">
        <v>25</v>
      </c>
      <c r="H64">
        <v>107.124095818</v>
      </c>
      <c r="I64">
        <v>0</v>
      </c>
      <c r="J64" t="s">
        <v>26</v>
      </c>
      <c r="K64">
        <v>1.5194000000000001</v>
      </c>
      <c r="L64">
        <v>0</v>
      </c>
      <c r="M64" t="s">
        <v>27</v>
      </c>
      <c r="N64">
        <v>8.6917796166650005E-2</v>
      </c>
      <c r="O64">
        <v>1E-8</v>
      </c>
      <c r="P64" t="s">
        <v>28</v>
      </c>
      <c r="Q64">
        <v>0.29485459185650398</v>
      </c>
      <c r="R64">
        <v>1E-8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3973.47984899017</v>
      </c>
      <c r="AG64">
        <f t="shared" si="0"/>
        <v>0.49713399858292678</v>
      </c>
      <c r="AH64">
        <f t="shared" si="1"/>
        <v>-3.2456933104281029</v>
      </c>
    </row>
    <row r="65" spans="1:34" x14ac:dyDescent="0.2">
      <c r="A65" t="s">
        <v>1295</v>
      </c>
      <c r="B65" t="s">
        <v>22</v>
      </c>
      <c r="C65">
        <v>1</v>
      </c>
      <c r="D65" t="s">
        <v>24</v>
      </c>
      <c r="E65">
        <v>-2.4092936554513802</v>
      </c>
      <c r="F65">
        <v>1.7360026E-8</v>
      </c>
      <c r="G65" t="s">
        <v>25</v>
      </c>
      <c r="H65">
        <v>107.13409581800001</v>
      </c>
      <c r="I65">
        <v>0</v>
      </c>
      <c r="J65" t="s">
        <v>26</v>
      </c>
      <c r="K65">
        <v>1.5194000000000001</v>
      </c>
      <c r="L65">
        <v>0</v>
      </c>
      <c r="M65" t="s">
        <v>27</v>
      </c>
      <c r="N65">
        <v>8.6906792041701E-2</v>
      </c>
      <c r="O65">
        <v>1.4003224E-8</v>
      </c>
      <c r="P65" t="s">
        <v>28</v>
      </c>
      <c r="Q65">
        <v>0.29497246440114799</v>
      </c>
      <c r="R65">
        <v>1.078492E-8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3973.3117492101401</v>
      </c>
      <c r="AG65">
        <f t="shared" si="0"/>
        <v>0.45705773357870239</v>
      </c>
      <c r="AH65">
        <f t="shared" si="1"/>
        <v>-3.2436812957739916</v>
      </c>
    </row>
    <row r="66" spans="1:34" x14ac:dyDescent="0.2">
      <c r="A66" t="s">
        <v>1296</v>
      </c>
      <c r="B66" t="s">
        <v>22</v>
      </c>
      <c r="C66">
        <v>1</v>
      </c>
      <c r="D66" t="s">
        <v>24</v>
      </c>
      <c r="E66">
        <v>-2.4087485678526299</v>
      </c>
      <c r="F66">
        <v>2.1472377E-8</v>
      </c>
      <c r="G66" t="s">
        <v>25</v>
      </c>
      <c r="H66">
        <v>107.144095817999</v>
      </c>
      <c r="I66">
        <v>0</v>
      </c>
      <c r="J66" t="s">
        <v>26</v>
      </c>
      <c r="K66">
        <v>1.5194000000000001</v>
      </c>
      <c r="L66">
        <v>0</v>
      </c>
      <c r="M66" t="s">
        <v>27</v>
      </c>
      <c r="N66">
        <v>8.6896415886665995E-2</v>
      </c>
      <c r="O66">
        <v>1E-8</v>
      </c>
      <c r="P66" t="s">
        <v>28</v>
      </c>
      <c r="Q66">
        <v>0.29509214139552797</v>
      </c>
      <c r="R66">
        <v>2.6122917999999999E-8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3973.1342485282898</v>
      </c>
      <c r="AG66">
        <f t="shared" si="0"/>
        <v>0.41824164922232565</v>
      </c>
      <c r="AH66">
        <f t="shared" si="1"/>
        <v>-3.2416715579515563</v>
      </c>
    </row>
    <row r="67" spans="1:34" x14ac:dyDescent="0.2">
      <c r="A67" t="s">
        <v>1297</v>
      </c>
      <c r="B67" t="s">
        <v>22</v>
      </c>
      <c r="C67">
        <v>1</v>
      </c>
      <c r="D67" t="s">
        <v>24</v>
      </c>
      <c r="E67">
        <v>-2.4082049240513399</v>
      </c>
      <c r="F67">
        <v>1.0768271E-8</v>
      </c>
      <c r="G67" t="s">
        <v>25</v>
      </c>
      <c r="H67">
        <v>107.154095818</v>
      </c>
      <c r="I67">
        <v>0</v>
      </c>
      <c r="J67" t="s">
        <v>26</v>
      </c>
      <c r="K67">
        <v>1.5194000000000001</v>
      </c>
      <c r="L67">
        <v>0</v>
      </c>
      <c r="M67" t="s">
        <v>27</v>
      </c>
      <c r="N67">
        <v>8.6886657819155999E-2</v>
      </c>
      <c r="O67">
        <v>1E-8</v>
      </c>
      <c r="P67" t="s">
        <v>28</v>
      </c>
      <c r="Q67">
        <v>0.29521356747904498</v>
      </c>
      <c r="R67">
        <v>1.1691904000000001E-8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3972.9473695499801</v>
      </c>
      <c r="AG67">
        <f t="shared" ref="AG67:AG93" si="2">EXP(0.5*($AF67-MAX($AF$2:$AF$93)))</f>
        <v>0.38093162021468502</v>
      </c>
      <c r="AH67">
        <f t="shared" ref="AH67:AH93" si="3">TAN($H67*PI()/180)</f>
        <v>-3.2396640929753886</v>
      </c>
    </row>
    <row r="68" spans="1:34" x14ac:dyDescent="0.2">
      <c r="A68" t="s">
        <v>1298</v>
      </c>
      <c r="B68" t="s">
        <v>22</v>
      </c>
      <c r="C68">
        <v>1</v>
      </c>
      <c r="D68" t="s">
        <v>24</v>
      </c>
      <c r="E68">
        <v>-2.40766272704857</v>
      </c>
      <c r="F68">
        <v>1.1716793E-8</v>
      </c>
      <c r="G68" t="s">
        <v>25</v>
      </c>
      <c r="H68">
        <v>107.16409581800001</v>
      </c>
      <c r="I68">
        <v>0</v>
      </c>
      <c r="J68" t="s">
        <v>26</v>
      </c>
      <c r="K68">
        <v>1.5194000000000001</v>
      </c>
      <c r="L68">
        <v>0</v>
      </c>
      <c r="M68" t="s">
        <v>27</v>
      </c>
      <c r="N68">
        <v>8.6877514682574999E-2</v>
      </c>
      <c r="O68">
        <v>1E-8</v>
      </c>
      <c r="P68" t="s">
        <v>28</v>
      </c>
      <c r="Q68">
        <v>0.29533677193700197</v>
      </c>
      <c r="R68">
        <v>1E-8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3972.75113494589</v>
      </c>
      <c r="AG68">
        <f t="shared" si="2"/>
        <v>0.34533072549661453</v>
      </c>
      <c r="AH68">
        <f t="shared" si="3"/>
        <v>-3.2376588968705842</v>
      </c>
    </row>
    <row r="69" spans="1:34" x14ac:dyDescent="0.2">
      <c r="A69" t="s">
        <v>1299</v>
      </c>
      <c r="B69" t="s">
        <v>22</v>
      </c>
      <c r="C69">
        <v>1</v>
      </c>
      <c r="D69" t="s">
        <v>24</v>
      </c>
      <c r="E69">
        <v>-2.40712195124435</v>
      </c>
      <c r="F69">
        <v>1E-8</v>
      </c>
      <c r="G69" t="s">
        <v>25</v>
      </c>
      <c r="H69">
        <v>107.174095817999</v>
      </c>
      <c r="I69">
        <v>0</v>
      </c>
      <c r="J69" t="s">
        <v>26</v>
      </c>
      <c r="K69">
        <v>1.5194000000000001</v>
      </c>
      <c r="L69">
        <v>0</v>
      </c>
      <c r="M69" t="s">
        <v>27</v>
      </c>
      <c r="N69">
        <v>8.6868988059748006E-2</v>
      </c>
      <c r="O69">
        <v>1E-8</v>
      </c>
      <c r="P69" t="s">
        <v>28</v>
      </c>
      <c r="Q69">
        <v>0.29546176091530302</v>
      </c>
      <c r="R69">
        <v>1E-8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3972.5455674509999</v>
      </c>
      <c r="AG69">
        <f t="shared" si="2"/>
        <v>0.31159953915341593</v>
      </c>
      <c r="AH69">
        <f t="shared" si="3"/>
        <v>-3.235655965670873</v>
      </c>
    </row>
    <row r="70" spans="1:34" x14ac:dyDescent="0.2">
      <c r="A70" t="s">
        <v>1300</v>
      </c>
      <c r="B70" t="s">
        <v>22</v>
      </c>
      <c r="C70">
        <v>1</v>
      </c>
      <c r="D70" t="s">
        <v>24</v>
      </c>
      <c r="E70">
        <v>-2.40658259317083</v>
      </c>
      <c r="F70">
        <v>1.1392245000000001E-8</v>
      </c>
      <c r="G70" t="s">
        <v>25</v>
      </c>
      <c r="H70">
        <v>107.184095818</v>
      </c>
      <c r="I70">
        <v>0</v>
      </c>
      <c r="J70" t="s">
        <v>26</v>
      </c>
      <c r="K70">
        <v>1.5194000000000001</v>
      </c>
      <c r="L70">
        <v>0</v>
      </c>
      <c r="M70" t="s">
        <v>27</v>
      </c>
      <c r="N70">
        <v>8.6861079911115996E-2</v>
      </c>
      <c r="O70">
        <v>1.4470129E-8</v>
      </c>
      <c r="P70" t="s">
        <v>28</v>
      </c>
      <c r="Q70">
        <v>0.29558848394097598</v>
      </c>
      <c r="R70">
        <v>1E-8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3972.3306898635801</v>
      </c>
      <c r="AG70">
        <f t="shared" si="2"/>
        <v>0.27985735902668724</v>
      </c>
      <c r="AH70">
        <f t="shared" si="3"/>
        <v>-3.2336552954186324</v>
      </c>
    </row>
    <row r="71" spans="1:34" x14ac:dyDescent="0.2">
      <c r="A71" t="s">
        <v>1301</v>
      </c>
      <c r="B71" t="s">
        <v>22</v>
      </c>
      <c r="C71">
        <v>1</v>
      </c>
      <c r="D71" t="s">
        <v>24</v>
      </c>
      <c r="E71">
        <v>-2.4060446797849799</v>
      </c>
      <c r="F71">
        <v>1E-8</v>
      </c>
      <c r="G71" t="s">
        <v>25</v>
      </c>
      <c r="H71">
        <v>107.194095817999</v>
      </c>
      <c r="I71">
        <v>0</v>
      </c>
      <c r="J71" t="s">
        <v>26</v>
      </c>
      <c r="K71">
        <v>1.5194000000000001</v>
      </c>
      <c r="L71">
        <v>0</v>
      </c>
      <c r="M71" t="s">
        <v>27</v>
      </c>
      <c r="N71">
        <v>8.6853776872228006E-2</v>
      </c>
      <c r="O71">
        <v>1E-8</v>
      </c>
      <c r="P71" t="s">
        <v>28</v>
      </c>
      <c r="Q71">
        <v>0.29571699889916903</v>
      </c>
      <c r="R71">
        <v>1.479168E-8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3972.1065250441802</v>
      </c>
      <c r="AG71">
        <f t="shared" si="2"/>
        <v>0.25018424629878666</v>
      </c>
      <c r="AH71">
        <f t="shared" si="3"/>
        <v>-3.2316568821668339</v>
      </c>
    </row>
    <row r="72" spans="1:34" x14ac:dyDescent="0.2">
      <c r="A72" t="s">
        <v>1302</v>
      </c>
      <c r="B72" t="s">
        <v>22</v>
      </c>
      <c r="C72">
        <v>1</v>
      </c>
      <c r="D72" t="s">
        <v>24</v>
      </c>
      <c r="E72">
        <v>-2.40550817169499</v>
      </c>
      <c r="F72">
        <v>1.7634036999999999E-8</v>
      </c>
      <c r="G72" t="s">
        <v>25</v>
      </c>
      <c r="H72">
        <v>107.204095817999</v>
      </c>
      <c r="I72">
        <v>0</v>
      </c>
      <c r="J72" t="s">
        <v>26</v>
      </c>
      <c r="K72">
        <v>1.5194000000000001</v>
      </c>
      <c r="L72">
        <v>0</v>
      </c>
      <c r="M72" t="s">
        <v>27</v>
      </c>
      <c r="N72">
        <v>8.6847088801365005E-2</v>
      </c>
      <c r="O72">
        <v>1.4496304000000001E-8</v>
      </c>
      <c r="P72" t="s">
        <v>28</v>
      </c>
      <c r="Q72">
        <v>0.295847238717312</v>
      </c>
      <c r="R72">
        <v>1E-8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3971.8730959146401</v>
      </c>
      <c r="AG72">
        <f t="shared" si="2"/>
        <v>0.22262373665953217</v>
      </c>
      <c r="AH72">
        <f t="shared" si="3"/>
        <v>-3.2296607219762241</v>
      </c>
    </row>
    <row r="73" spans="1:34" x14ac:dyDescent="0.2">
      <c r="A73" t="s">
        <v>1303</v>
      </c>
      <c r="B73" t="s">
        <v>22</v>
      </c>
      <c r="C73">
        <v>1</v>
      </c>
      <c r="D73" t="s">
        <v>24</v>
      </c>
      <c r="E73">
        <v>-2.4049730589424501</v>
      </c>
      <c r="F73">
        <v>1.1368143999999999E-8</v>
      </c>
      <c r="G73" t="s">
        <v>25</v>
      </c>
      <c r="H73">
        <v>107.214095818</v>
      </c>
      <c r="I73">
        <v>0</v>
      </c>
      <c r="J73" t="s">
        <v>26</v>
      </c>
      <c r="K73">
        <v>1.5194000000000001</v>
      </c>
      <c r="L73">
        <v>0</v>
      </c>
      <c r="M73" t="s">
        <v>27</v>
      </c>
      <c r="N73">
        <v>8.6841006752802999E-2</v>
      </c>
      <c r="O73">
        <v>1.0938466E-8</v>
      </c>
      <c r="P73" t="s">
        <v>28</v>
      </c>
      <c r="Q73">
        <v>0.29597922545160898</v>
      </c>
      <c r="R73">
        <v>1.6263333999999999E-8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3971.63042545707</v>
      </c>
      <c r="AG73">
        <f t="shared" si="2"/>
        <v>0.19718607736170835</v>
      </c>
      <c r="AH73">
        <f t="shared" si="3"/>
        <v>-3.2276668109173174</v>
      </c>
    </row>
    <row r="74" spans="1:34" x14ac:dyDescent="0.2">
      <c r="A74" t="s">
        <v>1304</v>
      </c>
      <c r="B74" t="s">
        <v>22</v>
      </c>
      <c r="C74">
        <v>1</v>
      </c>
      <c r="D74" t="s">
        <v>24</v>
      </c>
      <c r="E74">
        <v>-2.4044393635416501</v>
      </c>
      <c r="F74">
        <v>1.2662994E-8</v>
      </c>
      <c r="G74" t="s">
        <v>25</v>
      </c>
      <c r="H74">
        <v>107.224095817999</v>
      </c>
      <c r="I74">
        <v>0</v>
      </c>
      <c r="J74" t="s">
        <v>26</v>
      </c>
      <c r="K74">
        <v>1.5194000000000001</v>
      </c>
      <c r="L74">
        <v>0</v>
      </c>
      <c r="M74" t="s">
        <v>27</v>
      </c>
      <c r="N74">
        <v>8.6835528474865004E-2</v>
      </c>
      <c r="O74">
        <v>1E-8</v>
      </c>
      <c r="P74" t="s">
        <v>28</v>
      </c>
      <c r="Q74">
        <v>0.29611297141697002</v>
      </c>
      <c r="R74">
        <v>1.5328663E-8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3971.3785367128698</v>
      </c>
      <c r="AG74">
        <f t="shared" si="2"/>
        <v>0.1738518441250648</v>
      </c>
      <c r="AH74">
        <f t="shared" si="3"/>
        <v>-3.2256751450703312</v>
      </c>
    </row>
    <row r="75" spans="1:34" x14ac:dyDescent="0.2">
      <c r="A75" t="s">
        <v>1305</v>
      </c>
      <c r="B75" t="s">
        <v>22</v>
      </c>
      <c r="C75">
        <v>1</v>
      </c>
      <c r="D75" t="s">
        <v>24</v>
      </c>
      <c r="E75">
        <v>-2.4039070496151398</v>
      </c>
      <c r="F75">
        <v>1.4782763E-8</v>
      </c>
      <c r="G75" t="s">
        <v>25</v>
      </c>
      <c r="H75">
        <v>107.234095818</v>
      </c>
      <c r="I75">
        <v>0</v>
      </c>
      <c r="J75" t="s">
        <v>26</v>
      </c>
      <c r="K75">
        <v>1.5194000000000001</v>
      </c>
      <c r="L75">
        <v>0</v>
      </c>
      <c r="M75" t="s">
        <v>27</v>
      </c>
      <c r="N75">
        <v>8.6830660389971004E-2</v>
      </c>
      <c r="O75">
        <v>1E-8</v>
      </c>
      <c r="P75" t="s">
        <v>28</v>
      </c>
      <c r="Q75">
        <v>0.29624842796614498</v>
      </c>
      <c r="R75">
        <v>2.7072684999999999E-8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3971.1174527817502</v>
      </c>
      <c r="AG75">
        <f t="shared" si="2"/>
        <v>0.1525757967443975</v>
      </c>
      <c r="AH75">
        <f t="shared" si="3"/>
        <v>-3.2236857205231919</v>
      </c>
    </row>
    <row r="76" spans="1:34" x14ac:dyDescent="0.2">
      <c r="A76" t="s">
        <v>1306</v>
      </c>
      <c r="B76" t="s">
        <v>22</v>
      </c>
      <c r="C76">
        <v>1</v>
      </c>
      <c r="D76" t="s">
        <v>24</v>
      </c>
      <c r="E76">
        <v>-2.4033761024784699</v>
      </c>
      <c r="F76">
        <v>1.325478E-8</v>
      </c>
      <c r="G76" t="s">
        <v>25</v>
      </c>
      <c r="H76">
        <v>107.24409581800001</v>
      </c>
      <c r="I76">
        <v>0</v>
      </c>
      <c r="J76" t="s">
        <v>26</v>
      </c>
      <c r="K76">
        <v>1.5194000000000001</v>
      </c>
      <c r="L76">
        <v>0</v>
      </c>
      <c r="M76" t="s">
        <v>27</v>
      </c>
      <c r="N76">
        <v>8.6826393199521998E-2</v>
      </c>
      <c r="O76">
        <v>1.4389983E-8</v>
      </c>
      <c r="P76" t="s">
        <v>28</v>
      </c>
      <c r="Q76">
        <v>0.29638560256038399</v>
      </c>
      <c r="R76">
        <v>1.5850527999999999E-8</v>
      </c>
      <c r="S76" t="s">
        <v>45</v>
      </c>
      <c r="T76">
        <v>0</v>
      </c>
      <c r="U76">
        <v>0</v>
      </c>
      <c r="V76" t="s">
        <v>46</v>
      </c>
      <c r="W76">
        <v>-0.58893384999999998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3970.84719682074</v>
      </c>
      <c r="AG76">
        <f t="shared" si="2"/>
        <v>0.13329084163318905</v>
      </c>
      <c r="AH76">
        <f t="shared" si="3"/>
        <v>-3.221698533374286</v>
      </c>
    </row>
    <row r="77" spans="1:34" x14ac:dyDescent="0.2">
      <c r="A77" t="s">
        <v>1307</v>
      </c>
      <c r="B77" t="s">
        <v>22</v>
      </c>
      <c r="C77">
        <v>1</v>
      </c>
      <c r="D77" t="s">
        <v>24</v>
      </c>
      <c r="E77">
        <v>-2.4028465725643402</v>
      </c>
      <c r="F77">
        <v>1.1797697E-8</v>
      </c>
      <c r="G77" t="s">
        <v>25</v>
      </c>
      <c r="H77">
        <v>107.254095817999</v>
      </c>
      <c r="I77">
        <v>0</v>
      </c>
      <c r="J77" t="s">
        <v>26</v>
      </c>
      <c r="K77">
        <v>1.5194000000000001</v>
      </c>
      <c r="L77">
        <v>0</v>
      </c>
      <c r="M77" t="s">
        <v>27</v>
      </c>
      <c r="N77">
        <v>8.6822722994115004E-2</v>
      </c>
      <c r="O77">
        <v>1E-8</v>
      </c>
      <c r="P77" t="s">
        <v>28</v>
      </c>
      <c r="Q77">
        <v>0.29652451670982</v>
      </c>
      <c r="R77">
        <v>1.2500582E-8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3970.5677920432099</v>
      </c>
      <c r="AG77">
        <f t="shared" si="2"/>
        <v>0.11591198245249994</v>
      </c>
      <c r="AH77">
        <f t="shared" si="3"/>
        <v>-3.219713579730457</v>
      </c>
    </row>
    <row r="78" spans="1:34" x14ac:dyDescent="0.2">
      <c r="A78" t="s">
        <v>1308</v>
      </c>
      <c r="B78" t="s">
        <v>22</v>
      </c>
      <c r="C78">
        <v>1</v>
      </c>
      <c r="D78" t="s">
        <v>24</v>
      </c>
      <c r="E78">
        <v>-2.4023184159670601</v>
      </c>
      <c r="F78">
        <v>1.8790392000000001E-8</v>
      </c>
      <c r="G78" t="s">
        <v>25</v>
      </c>
      <c r="H78">
        <v>107.264095818</v>
      </c>
      <c r="I78">
        <v>0</v>
      </c>
      <c r="J78" t="s">
        <v>26</v>
      </c>
      <c r="K78">
        <v>1.5194000000000001</v>
      </c>
      <c r="L78">
        <v>0</v>
      </c>
      <c r="M78" t="s">
        <v>27</v>
      </c>
      <c r="N78">
        <v>8.6819662131578004E-2</v>
      </c>
      <c r="O78">
        <v>1.181096E-8</v>
      </c>
      <c r="P78" t="s">
        <v>28</v>
      </c>
      <c r="Q78">
        <v>0.29666513314312298</v>
      </c>
      <c r="R78">
        <v>1.9227926999999998E-8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3970.2792617179198</v>
      </c>
      <c r="AG78">
        <f t="shared" si="2"/>
        <v>0.10034015547001053</v>
      </c>
      <c r="AH78">
        <f t="shared" si="3"/>
        <v>-3.2177308557069675</v>
      </c>
    </row>
    <row r="79" spans="1:34" x14ac:dyDescent="0.2">
      <c r="A79" t="s">
        <v>1309</v>
      </c>
      <c r="B79" t="s">
        <v>22</v>
      </c>
      <c r="C79">
        <v>1</v>
      </c>
      <c r="D79" t="s">
        <v>24</v>
      </c>
      <c r="E79">
        <v>-2.4017916384733402</v>
      </c>
      <c r="F79">
        <v>1.1902729E-8</v>
      </c>
      <c r="G79" t="s">
        <v>25</v>
      </c>
      <c r="H79">
        <v>107.27409581800001</v>
      </c>
      <c r="I79">
        <v>0</v>
      </c>
      <c r="J79" t="s">
        <v>26</v>
      </c>
      <c r="K79">
        <v>1.5194000000000001</v>
      </c>
      <c r="L79">
        <v>0</v>
      </c>
      <c r="M79" t="s">
        <v>27</v>
      </c>
      <c r="N79">
        <v>8.6817189968197997E-2</v>
      </c>
      <c r="O79">
        <v>1.0750741E-8</v>
      </c>
      <c r="P79" t="s">
        <v>28</v>
      </c>
      <c r="Q79">
        <v>0.29680744250373198</v>
      </c>
      <c r="R79">
        <v>1E-8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3969.9816291680499</v>
      </c>
      <c r="AG79">
        <f t="shared" si="2"/>
        <v>8.6465863424272121E-2</v>
      </c>
      <c r="AH79">
        <f t="shared" si="3"/>
        <v>-3.215750357429255</v>
      </c>
    </row>
    <row r="80" spans="1:34" x14ac:dyDescent="0.2">
      <c r="A80" t="s">
        <v>1310</v>
      </c>
      <c r="B80" t="s">
        <v>22</v>
      </c>
      <c r="C80">
        <v>1</v>
      </c>
      <c r="D80" t="s">
        <v>24</v>
      </c>
      <c r="E80">
        <v>-2.4012662237551101</v>
      </c>
      <c r="F80">
        <v>1.7915030000000002E-8</v>
      </c>
      <c r="G80" t="s">
        <v>25</v>
      </c>
      <c r="H80">
        <v>107.284095817999</v>
      </c>
      <c r="I80">
        <v>0</v>
      </c>
      <c r="J80" t="s">
        <v>26</v>
      </c>
      <c r="K80">
        <v>1.5194000000000001</v>
      </c>
      <c r="L80">
        <v>0</v>
      </c>
      <c r="M80" t="s">
        <v>27</v>
      </c>
      <c r="N80">
        <v>8.6815320412356997E-2</v>
      </c>
      <c r="O80">
        <v>1E-8</v>
      </c>
      <c r="P80" t="s">
        <v>28</v>
      </c>
      <c r="Q80">
        <v>0.29695147091347102</v>
      </c>
      <c r="R80">
        <v>1.398821E-8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3969.67491777024</v>
      </c>
      <c r="AG80">
        <f t="shared" si="2"/>
        <v>7.4172539542582405E-2</v>
      </c>
      <c r="AH80">
        <f t="shared" si="3"/>
        <v>-3.2137720810311441</v>
      </c>
    </row>
    <row r="81" spans="1:34" x14ac:dyDescent="0.2">
      <c r="A81" t="s">
        <v>1311</v>
      </c>
      <c r="B81" t="s">
        <v>22</v>
      </c>
      <c r="C81">
        <v>1</v>
      </c>
      <c r="D81" t="s">
        <v>24</v>
      </c>
      <c r="E81">
        <v>-2.4007421775012801</v>
      </c>
      <c r="F81">
        <v>3.3833512E-8</v>
      </c>
      <c r="G81" t="s">
        <v>25</v>
      </c>
      <c r="H81">
        <v>107.294095818</v>
      </c>
      <c r="I81">
        <v>0</v>
      </c>
      <c r="J81" t="s">
        <v>26</v>
      </c>
      <c r="K81">
        <v>1.5194000000000001</v>
      </c>
      <c r="L81">
        <v>0</v>
      </c>
      <c r="M81" t="s">
        <v>27</v>
      </c>
      <c r="N81">
        <v>8.6814046004591E-2</v>
      </c>
      <c r="O81">
        <v>1E-8</v>
      </c>
      <c r="P81" t="s">
        <v>28</v>
      </c>
      <c r="Q81">
        <v>0.29709719612425101</v>
      </c>
      <c r="R81">
        <v>1E-8</v>
      </c>
      <c r="S81" t="s">
        <v>45</v>
      </c>
      <c r="T81">
        <v>0</v>
      </c>
      <c r="U81">
        <v>0</v>
      </c>
      <c r="V81" t="s">
        <v>46</v>
      </c>
      <c r="W81">
        <v>-0.58893384999999998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3969.35915095362</v>
      </c>
      <c r="AG81">
        <f t="shared" si="2"/>
        <v>6.3339591155968905E-2</v>
      </c>
      <c r="AH81">
        <f t="shared" si="3"/>
        <v>-3.211796022654787</v>
      </c>
    </row>
    <row r="82" spans="1:34" x14ac:dyDescent="0.2">
      <c r="A82" t="s">
        <v>1312</v>
      </c>
      <c r="B82" t="s">
        <v>22</v>
      </c>
      <c r="C82">
        <v>1</v>
      </c>
      <c r="D82" t="s">
        <v>24</v>
      </c>
      <c r="E82">
        <v>-2.40021946688374</v>
      </c>
      <c r="F82">
        <v>4.6722509999999997E-8</v>
      </c>
      <c r="G82" t="s">
        <v>25</v>
      </c>
      <c r="H82">
        <v>107.304095817999</v>
      </c>
      <c r="I82">
        <v>0</v>
      </c>
      <c r="J82" t="s">
        <v>26</v>
      </c>
      <c r="K82">
        <v>1.5194000000000001</v>
      </c>
      <c r="L82">
        <v>0</v>
      </c>
      <c r="M82" t="s">
        <v>27</v>
      </c>
      <c r="N82">
        <v>8.6813358078666997E-2</v>
      </c>
      <c r="O82">
        <v>1E-8</v>
      </c>
      <c r="P82" t="s">
        <v>28</v>
      </c>
      <c r="Q82">
        <v>0.29724461735417701</v>
      </c>
      <c r="R82">
        <v>2.2301837000000001E-8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3969.0343521988898</v>
      </c>
      <c r="AG82">
        <f t="shared" si="2"/>
        <v>5.3845089393064219E-2</v>
      </c>
      <c r="AH82">
        <f t="shared" si="3"/>
        <v>-3.2098221784526526</v>
      </c>
    </row>
    <row r="83" spans="1:34" x14ac:dyDescent="0.2">
      <c r="A83" t="s">
        <v>1313</v>
      </c>
      <c r="B83" t="s">
        <v>22</v>
      </c>
      <c r="C83">
        <v>1</v>
      </c>
      <c r="D83" t="s">
        <v>24</v>
      </c>
      <c r="E83">
        <v>-2.3996981324830502</v>
      </c>
      <c r="F83">
        <v>1.0395584999999999E-8</v>
      </c>
      <c r="G83" t="s">
        <v>25</v>
      </c>
      <c r="H83">
        <v>107.314095817999</v>
      </c>
      <c r="I83">
        <v>0</v>
      </c>
      <c r="J83" t="s">
        <v>26</v>
      </c>
      <c r="K83">
        <v>1.5194000000000001</v>
      </c>
      <c r="L83">
        <v>0</v>
      </c>
      <c r="M83" t="s">
        <v>27</v>
      </c>
      <c r="N83">
        <v>8.6813260973565995E-2</v>
      </c>
      <c r="O83">
        <v>1E-8</v>
      </c>
      <c r="P83" t="s">
        <v>28</v>
      </c>
      <c r="Q83">
        <v>0.29739370272231702</v>
      </c>
      <c r="R83">
        <v>1.2666929000000001E-8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3968.7005450373799</v>
      </c>
      <c r="AG83">
        <f t="shared" si="2"/>
        <v>4.5568087145579854E-2</v>
      </c>
      <c r="AH83">
        <f t="shared" si="3"/>
        <v>-3.2078505445846952</v>
      </c>
    </row>
    <row r="84" spans="1:34" x14ac:dyDescent="0.2">
      <c r="A84" t="s">
        <v>1314</v>
      </c>
      <c r="B84" t="s">
        <v>22</v>
      </c>
      <c r="C84">
        <v>1</v>
      </c>
      <c r="D84" t="s">
        <v>24</v>
      </c>
      <c r="E84">
        <v>-2.3991781302298398</v>
      </c>
      <c r="F84">
        <v>1E-8</v>
      </c>
      <c r="G84" t="s">
        <v>25</v>
      </c>
      <c r="H84">
        <v>107.324095818</v>
      </c>
      <c r="I84">
        <v>0</v>
      </c>
      <c r="J84" t="s">
        <v>26</v>
      </c>
      <c r="K84">
        <v>1.5194000000000001</v>
      </c>
      <c r="L84">
        <v>0</v>
      </c>
      <c r="M84" t="s">
        <v>27</v>
      </c>
      <c r="N84">
        <v>8.6813755861777003E-2</v>
      </c>
      <c r="O84">
        <v>1E-8</v>
      </c>
      <c r="P84" t="s">
        <v>28</v>
      </c>
      <c r="Q84">
        <v>0.29754449713419501</v>
      </c>
      <c r="R84">
        <v>1E-8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3968.3577530501002</v>
      </c>
      <c r="AG84">
        <f t="shared" si="2"/>
        <v>3.8390561479525062E-2</v>
      </c>
      <c r="AH84">
        <f t="shared" si="3"/>
        <v>-3.2058811172203541</v>
      </c>
    </row>
    <row r="85" spans="1:34" x14ac:dyDescent="0.2">
      <c r="A85" t="s">
        <v>1315</v>
      </c>
      <c r="B85" t="s">
        <v>22</v>
      </c>
      <c r="C85">
        <v>1</v>
      </c>
      <c r="D85" t="s">
        <v>24</v>
      </c>
      <c r="E85">
        <v>-2.3986594808030199</v>
      </c>
      <c r="F85">
        <v>1.7838892E-8</v>
      </c>
      <c r="G85" t="s">
        <v>25</v>
      </c>
      <c r="H85">
        <v>107.334095817999</v>
      </c>
      <c r="I85">
        <v>0</v>
      </c>
      <c r="J85" t="s">
        <v>26</v>
      </c>
      <c r="K85">
        <v>1.5194000000000001</v>
      </c>
      <c r="L85">
        <v>0</v>
      </c>
      <c r="M85" t="s">
        <v>27</v>
      </c>
      <c r="N85">
        <v>8.6814834794189999E-2</v>
      </c>
      <c r="O85">
        <v>1E-8</v>
      </c>
      <c r="P85" t="s">
        <v>28</v>
      </c>
      <c r="Q85">
        <v>0.297696939554975</v>
      </c>
      <c r="R85">
        <v>1E-8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3968.0059998668098</v>
      </c>
      <c r="AG85">
        <f t="shared" si="2"/>
        <v>3.2198988626170974E-2</v>
      </c>
      <c r="AH85">
        <f t="shared" si="3"/>
        <v>-3.2039138925384658</v>
      </c>
    </row>
    <row r="86" spans="1:34" x14ac:dyDescent="0.2">
      <c r="A86" t="s">
        <v>1316</v>
      </c>
      <c r="B86" t="s">
        <v>22</v>
      </c>
      <c r="C86">
        <v>1</v>
      </c>
      <c r="D86" t="s">
        <v>24</v>
      </c>
      <c r="E86">
        <v>-2.3981421597584198</v>
      </c>
      <c r="F86">
        <v>1E-8</v>
      </c>
      <c r="G86" t="s">
        <v>25</v>
      </c>
      <c r="H86">
        <v>107.344095818</v>
      </c>
      <c r="I86">
        <v>0</v>
      </c>
      <c r="J86" t="s">
        <v>26</v>
      </c>
      <c r="K86">
        <v>1.5194000000000001</v>
      </c>
      <c r="L86">
        <v>0</v>
      </c>
      <c r="M86" t="s">
        <v>27</v>
      </c>
      <c r="N86">
        <v>8.6816507831195003E-2</v>
      </c>
      <c r="O86">
        <v>1E-8</v>
      </c>
      <c r="P86" t="s">
        <v>28</v>
      </c>
      <c r="Q86">
        <v>0.29785106211138102</v>
      </c>
      <c r="R86">
        <v>1E-8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3967.6453091651101</v>
      </c>
      <c r="AG86">
        <f t="shared" si="2"/>
        <v>2.6885569479274656E-2</v>
      </c>
      <c r="AH86">
        <f t="shared" si="3"/>
        <v>-3.2019488667253202</v>
      </c>
    </row>
    <row r="87" spans="1:34" x14ac:dyDescent="0.2">
      <c r="A87" t="s">
        <v>1317</v>
      </c>
      <c r="B87" t="s">
        <v>22</v>
      </c>
      <c r="C87">
        <v>1</v>
      </c>
      <c r="D87" t="s">
        <v>24</v>
      </c>
      <c r="E87">
        <v>-2.39762617746675</v>
      </c>
      <c r="F87">
        <v>1.1645339E-8</v>
      </c>
      <c r="G87" t="s">
        <v>25</v>
      </c>
      <c r="H87">
        <v>107.354095818</v>
      </c>
      <c r="I87">
        <v>0</v>
      </c>
      <c r="J87" t="s">
        <v>26</v>
      </c>
      <c r="K87">
        <v>1.5194000000000001</v>
      </c>
      <c r="L87">
        <v>0</v>
      </c>
      <c r="M87" t="s">
        <v>27</v>
      </c>
      <c r="N87">
        <v>8.6818749226246994E-2</v>
      </c>
      <c r="O87">
        <v>1E-8</v>
      </c>
      <c r="P87" t="s">
        <v>28</v>
      </c>
      <c r="Q87">
        <v>0.29800682167529102</v>
      </c>
      <c r="R87">
        <v>1.7951036000000001E-8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3967.2757046695301</v>
      </c>
      <c r="AG87">
        <f t="shared" si="2"/>
        <v>2.23491311211368E-2</v>
      </c>
      <c r="AH87">
        <f t="shared" si="3"/>
        <v>-3.199986035977366</v>
      </c>
    </row>
    <row r="88" spans="1:34" x14ac:dyDescent="0.2">
      <c r="A88" t="s">
        <v>1318</v>
      </c>
      <c r="B88" t="s">
        <v>22</v>
      </c>
      <c r="C88">
        <v>1</v>
      </c>
      <c r="D88" t="s">
        <v>24</v>
      </c>
      <c r="E88">
        <v>-2.3971115062078598</v>
      </c>
      <c r="F88">
        <v>1.7248128000000001E-8</v>
      </c>
      <c r="G88" t="s">
        <v>25</v>
      </c>
      <c r="H88">
        <v>107.364095817999</v>
      </c>
      <c r="I88">
        <v>0</v>
      </c>
      <c r="J88" t="s">
        <v>26</v>
      </c>
      <c r="K88">
        <v>1.5194000000000001</v>
      </c>
      <c r="L88">
        <v>0</v>
      </c>
      <c r="M88" t="s">
        <v>27</v>
      </c>
      <c r="N88">
        <v>8.6821576638645995E-2</v>
      </c>
      <c r="O88">
        <v>1.0748242999999999E-8</v>
      </c>
      <c r="P88" t="s">
        <v>28</v>
      </c>
      <c r="Q88">
        <v>0.29816426479458202</v>
      </c>
      <c r="R88">
        <v>1.0571487000000001E-8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3966.8972101505601</v>
      </c>
      <c r="AG88">
        <f t="shared" si="2"/>
        <v>1.849573536699101E-2</v>
      </c>
      <c r="AH88">
        <f t="shared" si="3"/>
        <v>-3.1980253964992205</v>
      </c>
    </row>
    <row r="89" spans="1:34" x14ac:dyDescent="0.2">
      <c r="A89" t="s">
        <v>1319</v>
      </c>
      <c r="B89" t="s">
        <v>22</v>
      </c>
      <c r="C89">
        <v>1</v>
      </c>
      <c r="D89" t="s">
        <v>24</v>
      </c>
      <c r="E89">
        <v>-2.3965981811309698</v>
      </c>
      <c r="F89">
        <v>1.7848652999999998E-8</v>
      </c>
      <c r="G89" t="s">
        <v>25</v>
      </c>
      <c r="H89">
        <v>107.374095818</v>
      </c>
      <c r="I89">
        <v>0</v>
      </c>
      <c r="J89" t="s">
        <v>26</v>
      </c>
      <c r="K89">
        <v>1.5194000000000001</v>
      </c>
      <c r="L89">
        <v>0</v>
      </c>
      <c r="M89" t="s">
        <v>27</v>
      </c>
      <c r="N89">
        <v>8.6824989183834994E-2</v>
      </c>
      <c r="O89">
        <v>1.0497585000000001E-8</v>
      </c>
      <c r="P89" t="s">
        <v>28</v>
      </c>
      <c r="Q89">
        <v>0.29832336722841002</v>
      </c>
      <c r="R89">
        <v>1.3072673000000001E-8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3966.50984942385</v>
      </c>
      <c r="AG89">
        <f t="shared" si="2"/>
        <v>1.5239028803936863E-2</v>
      </c>
      <c r="AH89">
        <f t="shared" si="3"/>
        <v>-3.1960669445036554</v>
      </c>
    </row>
    <row r="90" spans="1:34" x14ac:dyDescent="0.2">
      <c r="A90" t="s">
        <v>1320</v>
      </c>
      <c r="B90" t="s">
        <v>22</v>
      </c>
      <c r="C90">
        <v>1</v>
      </c>
      <c r="D90" t="s">
        <v>24</v>
      </c>
      <c r="E90">
        <v>-2.3960861396582098</v>
      </c>
      <c r="F90">
        <v>1.4249199E-8</v>
      </c>
      <c r="G90" t="s">
        <v>25</v>
      </c>
      <c r="H90">
        <v>107.38409581800001</v>
      </c>
      <c r="I90">
        <v>0</v>
      </c>
      <c r="J90" t="s">
        <v>26</v>
      </c>
      <c r="K90">
        <v>1.5194000000000001</v>
      </c>
      <c r="L90">
        <v>0</v>
      </c>
      <c r="M90" t="s">
        <v>27</v>
      </c>
      <c r="N90">
        <v>8.6828981203771999E-2</v>
      </c>
      <c r="O90">
        <v>1E-8</v>
      </c>
      <c r="P90" t="s">
        <v>28</v>
      </c>
      <c r="Q90">
        <v>0.298484084697973</v>
      </c>
      <c r="R90">
        <v>1.7223168999999999E-8</v>
      </c>
      <c r="S90" t="s">
        <v>45</v>
      </c>
      <c r="T90">
        <v>0</v>
      </c>
      <c r="U90">
        <v>0</v>
      </c>
      <c r="V90" t="s">
        <v>46</v>
      </c>
      <c r="W90">
        <v>-0.58893384999999998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3966.1136463491998</v>
      </c>
      <c r="AG90">
        <f t="shared" si="2"/>
        <v>1.2500370503224672E-2</v>
      </c>
      <c r="AH90">
        <f t="shared" si="3"/>
        <v>-3.1941106762133189</v>
      </c>
    </row>
    <row r="91" spans="1:34" x14ac:dyDescent="0.2">
      <c r="A91" t="s">
        <v>1321</v>
      </c>
      <c r="B91" t="s">
        <v>22</v>
      </c>
      <c r="C91">
        <v>1</v>
      </c>
      <c r="D91" t="s">
        <v>24</v>
      </c>
      <c r="E91">
        <v>-2.3955754192605898</v>
      </c>
      <c r="F91">
        <v>1.7637549000000001E-8</v>
      </c>
      <c r="G91" t="s">
        <v>25</v>
      </c>
      <c r="H91">
        <v>107.394095817999</v>
      </c>
      <c r="I91">
        <v>0</v>
      </c>
      <c r="J91" t="s">
        <v>26</v>
      </c>
      <c r="K91">
        <v>1.5194000000000001</v>
      </c>
      <c r="L91">
        <v>0</v>
      </c>
      <c r="M91" t="s">
        <v>27</v>
      </c>
      <c r="N91">
        <v>8.6833547695093993E-2</v>
      </c>
      <c r="O91">
        <v>1E-8</v>
      </c>
      <c r="P91" t="s">
        <v>28</v>
      </c>
      <c r="Q91">
        <v>0.29864646884159501</v>
      </c>
      <c r="R91">
        <v>1.1146264000000001E-8</v>
      </c>
      <c r="S91" t="s">
        <v>45</v>
      </c>
      <c r="T91">
        <v>0</v>
      </c>
      <c r="U91">
        <v>0</v>
      </c>
      <c r="V91" t="s">
        <v>46</v>
      </c>
      <c r="W91">
        <v>-0.58893384999999998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3965.7086248297201</v>
      </c>
      <c r="AG91">
        <f t="shared" si="2"/>
        <v>1.0208773773110495E-2</v>
      </c>
      <c r="AH91">
        <f t="shared" si="3"/>
        <v>-3.1921565878589702</v>
      </c>
    </row>
    <row r="92" spans="1:34" x14ac:dyDescent="0.2">
      <c r="A92" t="s">
        <v>1322</v>
      </c>
      <c r="B92" t="s">
        <v>22</v>
      </c>
      <c r="C92">
        <v>1</v>
      </c>
      <c r="D92" t="s">
        <v>24</v>
      </c>
      <c r="E92">
        <v>-2.3950660010931601</v>
      </c>
      <c r="F92">
        <v>1.3056637999999999E-8</v>
      </c>
      <c r="G92" t="s">
        <v>25</v>
      </c>
      <c r="H92">
        <v>107.404095818</v>
      </c>
      <c r="I92">
        <v>0</v>
      </c>
      <c r="J92" t="s">
        <v>26</v>
      </c>
      <c r="K92">
        <v>1.5194000000000001</v>
      </c>
      <c r="L92">
        <v>0</v>
      </c>
      <c r="M92" t="s">
        <v>27</v>
      </c>
      <c r="N92">
        <v>8.6838689680172998E-2</v>
      </c>
      <c r="O92">
        <v>1E-8</v>
      </c>
      <c r="P92" t="s">
        <v>28</v>
      </c>
      <c r="Q92">
        <v>0.29881049793272002</v>
      </c>
      <c r="R92">
        <v>1.2602823E-8</v>
      </c>
      <c r="S92" t="s">
        <v>45</v>
      </c>
      <c r="T92">
        <v>0</v>
      </c>
      <c r="U92">
        <v>0</v>
      </c>
      <c r="V92" t="s">
        <v>46</v>
      </c>
      <c r="W92">
        <v>-0.58893384999999998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3965.2948088109601</v>
      </c>
      <c r="AG92">
        <f t="shared" si="2"/>
        <v>8.3006972309813323E-3</v>
      </c>
      <c r="AH92">
        <f t="shared" si="3"/>
        <v>-3.1902046756794351</v>
      </c>
    </row>
    <row r="93" spans="1:34" x14ac:dyDescent="0.2">
      <c r="A93" t="s">
        <v>1323</v>
      </c>
      <c r="B93" t="s">
        <v>22</v>
      </c>
      <c r="C93">
        <v>1</v>
      </c>
      <c r="D93" t="s">
        <v>24</v>
      </c>
      <c r="E93">
        <v>-2.3945578972994102</v>
      </c>
      <c r="F93">
        <v>1.1425176E-8</v>
      </c>
      <c r="G93" t="s">
        <v>25</v>
      </c>
      <c r="H93">
        <v>107.41409581800001</v>
      </c>
      <c r="I93">
        <v>0</v>
      </c>
      <c r="J93" t="s">
        <v>26</v>
      </c>
      <c r="K93">
        <v>1.5194000000000001</v>
      </c>
      <c r="L93">
        <v>0</v>
      </c>
      <c r="M93" t="s">
        <v>27</v>
      </c>
      <c r="N93">
        <v>8.6844400195489002E-2</v>
      </c>
      <c r="O93">
        <v>1E-8</v>
      </c>
      <c r="P93" t="s">
        <v>28</v>
      </c>
      <c r="Q93">
        <v>0.29897610413245201</v>
      </c>
      <c r="R93">
        <v>1.5642372999999999E-8</v>
      </c>
      <c r="S93" t="s">
        <v>45</v>
      </c>
      <c r="T93">
        <v>0</v>
      </c>
      <c r="U93">
        <v>0</v>
      </c>
      <c r="V93" t="s">
        <v>46</v>
      </c>
      <c r="W93">
        <v>-0.58893384999999998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3964.8722222799702</v>
      </c>
      <c r="AG93">
        <f t="shared" si="2"/>
        <v>6.7197184041461692E-3</v>
      </c>
      <c r="AH93">
        <f t="shared" si="3"/>
        <v>-3.1882549359233443</v>
      </c>
    </row>
  </sheetData>
  <sortState ref="A2:AF94">
    <sortCondition ref="H2:H94"/>
  </sortState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1"/>
  <sheetViews>
    <sheetView topLeftCell="V1" zoomScale="90" zoomScaleNormal="90" workbookViewId="0">
      <selection activeCell="AF2" sqref="AF2:AF1001"/>
    </sheetView>
  </sheetViews>
  <sheetFormatPr defaultRowHeight="12.75" x14ac:dyDescent="0.2"/>
  <cols>
    <col min="32" max="32" width="18.28515625" style="32" customWidth="1"/>
    <col min="35" max="35" width="14.28515625" bestFit="1" customWidth="1"/>
    <col min="38" max="38" width="14.7109375" bestFit="1" customWidth="1"/>
    <col min="39" max="39" width="10.5703125" customWidth="1"/>
  </cols>
  <sheetData>
    <row r="1" spans="1:40" s="4" customFormat="1" x14ac:dyDescent="0.2">
      <c r="AF1" s="31" t="s">
        <v>1275</v>
      </c>
      <c r="AG1" s="4" t="s">
        <v>49</v>
      </c>
      <c r="AI1" s="28" t="s">
        <v>49</v>
      </c>
      <c r="AJ1" s="4" t="s">
        <v>1073</v>
      </c>
      <c r="AK1" s="4" t="s">
        <v>1077</v>
      </c>
      <c r="AL1" s="28" t="s">
        <v>33</v>
      </c>
      <c r="AM1" s="4" t="s">
        <v>1074</v>
      </c>
      <c r="AN1" s="4" t="s">
        <v>1075</v>
      </c>
    </row>
    <row r="2" spans="1:40" x14ac:dyDescent="0.2">
      <c r="A2" t="s">
        <v>794</v>
      </c>
      <c r="B2" t="s">
        <v>22</v>
      </c>
      <c r="C2">
        <v>1</v>
      </c>
      <c r="D2" t="s">
        <v>24</v>
      </c>
      <c r="E2">
        <v>2.56467343527469</v>
      </c>
      <c r="F2">
        <v>7.2896720432000001E-5</v>
      </c>
      <c r="G2" t="s">
        <v>25</v>
      </c>
      <c r="H2">
        <v>106.954029910236</v>
      </c>
      <c r="I2">
        <v>1.5426069323100001E-4</v>
      </c>
      <c r="J2" t="s">
        <v>26</v>
      </c>
      <c r="K2">
        <v>0</v>
      </c>
      <c r="L2">
        <v>0</v>
      </c>
      <c r="M2" t="s">
        <v>27</v>
      </c>
      <c r="N2">
        <v>8.720409324134E-2</v>
      </c>
      <c r="O2">
        <v>6.9507861870000004E-6</v>
      </c>
      <c r="P2" t="s">
        <v>28</v>
      </c>
      <c r="Q2">
        <v>0.293130847726216</v>
      </c>
      <c r="R2">
        <v>2.0062965841000001E-5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 s="27">
        <v>3974.8776399959502</v>
      </c>
      <c r="AG2">
        <f t="shared" ref="AG2:AG65" si="0">TAN($H2*PI()/180)</f>
        <v>-3.2802633492886284</v>
      </c>
      <c r="AI2" s="30">
        <f>$AG2*10000+32802</f>
        <v>-0.63349288628523936</v>
      </c>
      <c r="AJ2" s="6">
        <v>0</v>
      </c>
      <c r="AK2">
        <v>1</v>
      </c>
      <c r="AL2" s="29">
        <f>$E2*10000-25646</f>
        <v>0.73435274690200458</v>
      </c>
      <c r="AM2" s="6">
        <v>0</v>
      </c>
      <c r="AN2" s="11" t="s">
        <v>9</v>
      </c>
    </row>
    <row r="3" spans="1:40" x14ac:dyDescent="0.2">
      <c r="A3" t="s">
        <v>248</v>
      </c>
      <c r="B3" t="s">
        <v>22</v>
      </c>
      <c r="C3">
        <v>1</v>
      </c>
      <c r="D3" t="s">
        <v>24</v>
      </c>
      <c r="E3">
        <v>2.5646503570050001</v>
      </c>
      <c r="F3">
        <v>2.5987581377999999E-5</v>
      </c>
      <c r="G3" t="s">
        <v>25</v>
      </c>
      <c r="H3">
        <v>106.954135317339</v>
      </c>
      <c r="I3">
        <v>4.5114906246999998E-5</v>
      </c>
      <c r="J3" t="s">
        <v>26</v>
      </c>
      <c r="K3">
        <v>0</v>
      </c>
      <c r="L3">
        <v>0</v>
      </c>
      <c r="M3" t="s">
        <v>27</v>
      </c>
      <c r="N3">
        <v>8.7202668483917001E-2</v>
      </c>
      <c r="O3">
        <v>3.8304126579999997E-6</v>
      </c>
      <c r="P3" t="s">
        <v>28</v>
      </c>
      <c r="Q3">
        <v>0.29312366121261502</v>
      </c>
      <c r="R3">
        <v>2.1216909393999999E-5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 s="27">
        <v>3974.8776400997199</v>
      </c>
      <c r="AG3">
        <f t="shared" si="0"/>
        <v>-3.2802417143005824</v>
      </c>
      <c r="AI3" s="30">
        <f t="shared" ref="AI3:AI66" si="1">$AG3*10000+32802</f>
        <v>-0.41714300582680153</v>
      </c>
      <c r="AJ3" s="6">
        <v>0</v>
      </c>
      <c r="AK3">
        <v>1</v>
      </c>
      <c r="AL3" s="29">
        <f t="shared" ref="AL3:AL66" si="2">$E3*10000-25646</f>
        <v>0.50357005000114441</v>
      </c>
      <c r="AM3" s="6">
        <v>0</v>
      </c>
      <c r="AN3" s="11" t="s">
        <v>9</v>
      </c>
    </row>
    <row r="4" spans="1:40" x14ac:dyDescent="0.2">
      <c r="A4" t="s">
        <v>236</v>
      </c>
      <c r="B4" t="s">
        <v>22</v>
      </c>
      <c r="C4">
        <v>1</v>
      </c>
      <c r="D4" t="s">
        <v>24</v>
      </c>
      <c r="E4">
        <v>2.56464230024201</v>
      </c>
      <c r="F4">
        <v>2.6944562158999999E-5</v>
      </c>
      <c r="G4" t="s">
        <v>25</v>
      </c>
      <c r="H4">
        <v>106.95409456092899</v>
      </c>
      <c r="I4">
        <v>6.6039586132000001E-5</v>
      </c>
      <c r="J4" t="s">
        <v>26</v>
      </c>
      <c r="K4">
        <v>0</v>
      </c>
      <c r="L4">
        <v>0</v>
      </c>
      <c r="M4" t="s">
        <v>27</v>
      </c>
      <c r="N4">
        <v>8.7201946228325E-2</v>
      </c>
      <c r="O4">
        <v>4.9836809069999997E-6</v>
      </c>
      <c r="P4" t="s">
        <v>28</v>
      </c>
      <c r="Q4">
        <v>0.29313010655740401</v>
      </c>
      <c r="R4">
        <v>1.8490326421999999E-5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 s="27">
        <v>3974.8776401003902</v>
      </c>
      <c r="AG4">
        <f t="shared" si="0"/>
        <v>-3.2802500795924319</v>
      </c>
      <c r="AI4" s="30">
        <f t="shared" si="1"/>
        <v>-0.50079592431575293</v>
      </c>
      <c r="AJ4" s="6">
        <v>0</v>
      </c>
      <c r="AK4">
        <v>1</v>
      </c>
      <c r="AL4" s="29">
        <f t="shared" si="2"/>
        <v>0.42300242009878275</v>
      </c>
      <c r="AM4" s="6">
        <v>0</v>
      </c>
      <c r="AN4" s="11" t="s">
        <v>9</v>
      </c>
    </row>
    <row r="5" spans="1:40" x14ac:dyDescent="0.2">
      <c r="A5" t="s">
        <v>121</v>
      </c>
      <c r="B5" t="s">
        <v>22</v>
      </c>
      <c r="C5">
        <v>1</v>
      </c>
      <c r="D5" t="s">
        <v>24</v>
      </c>
      <c r="E5">
        <v>2.5646378144777602</v>
      </c>
      <c r="F5">
        <v>3.4136845396999997E-5</v>
      </c>
      <c r="G5" t="s">
        <v>25</v>
      </c>
      <c r="H5">
        <v>106.954124663491</v>
      </c>
      <c r="I5">
        <v>1.43341845155E-4</v>
      </c>
      <c r="J5" t="s">
        <v>26</v>
      </c>
      <c r="K5">
        <v>0</v>
      </c>
      <c r="L5">
        <v>0</v>
      </c>
      <c r="M5" t="s">
        <v>27</v>
      </c>
      <c r="N5">
        <v>8.7200822858187005E-2</v>
      </c>
      <c r="O5">
        <v>2.0566322569999999E-6</v>
      </c>
      <c r="P5" t="s">
        <v>28</v>
      </c>
      <c r="Q5">
        <v>0.29313588822917103</v>
      </c>
      <c r="R5">
        <v>1.2842001064E-5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 s="27">
        <v>3974.8776401168898</v>
      </c>
      <c r="AG5">
        <f t="shared" si="0"/>
        <v>-3.2802439010092312</v>
      </c>
      <c r="AI5" s="30">
        <f t="shared" si="1"/>
        <v>-0.43901009231194621</v>
      </c>
      <c r="AJ5" s="6">
        <v>0</v>
      </c>
      <c r="AK5">
        <v>1</v>
      </c>
      <c r="AL5" s="29">
        <f t="shared" si="2"/>
        <v>0.37814477760184673</v>
      </c>
      <c r="AM5" s="6">
        <v>0</v>
      </c>
      <c r="AN5" s="11" t="s">
        <v>9</v>
      </c>
    </row>
    <row r="6" spans="1:40" x14ac:dyDescent="0.2">
      <c r="A6" t="s">
        <v>782</v>
      </c>
      <c r="B6" t="s">
        <v>22</v>
      </c>
      <c r="C6">
        <v>1</v>
      </c>
      <c r="D6" t="s">
        <v>24</v>
      </c>
      <c r="E6">
        <v>2.5646603941448798</v>
      </c>
      <c r="F6">
        <v>2.6231139302999999E-5</v>
      </c>
      <c r="G6" t="s">
        <v>25</v>
      </c>
      <c r="H6">
        <v>106.95409519373599</v>
      </c>
      <c r="I6">
        <v>7.4155032508000006E-5</v>
      </c>
      <c r="J6" t="s">
        <v>26</v>
      </c>
      <c r="K6">
        <v>0</v>
      </c>
      <c r="L6">
        <v>0</v>
      </c>
      <c r="M6" t="s">
        <v>27</v>
      </c>
      <c r="N6">
        <v>8.7199333637484E-2</v>
      </c>
      <c r="O6">
        <v>7.7852976350000007E-6</v>
      </c>
      <c r="P6" t="s">
        <v>28</v>
      </c>
      <c r="Q6">
        <v>0.293136861542589</v>
      </c>
      <c r="R6">
        <v>1.3456319944000001E-5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 s="27">
        <v>3974.8776401178102</v>
      </c>
      <c r="AG6">
        <f t="shared" si="0"/>
        <v>-3.2802499497078954</v>
      </c>
      <c r="AI6" s="30">
        <f t="shared" si="1"/>
        <v>-0.49949707895575557</v>
      </c>
      <c r="AJ6" s="6">
        <v>0</v>
      </c>
      <c r="AK6">
        <v>1</v>
      </c>
      <c r="AL6" s="29">
        <f t="shared" si="2"/>
        <v>0.60394144879683154</v>
      </c>
      <c r="AM6" s="6">
        <v>0</v>
      </c>
      <c r="AN6" s="11" t="s">
        <v>9</v>
      </c>
    </row>
    <row r="7" spans="1:40" x14ac:dyDescent="0.2">
      <c r="A7" t="s">
        <v>273</v>
      </c>
      <c r="B7" t="s">
        <v>22</v>
      </c>
      <c r="C7">
        <v>1</v>
      </c>
      <c r="D7" t="s">
        <v>24</v>
      </c>
      <c r="E7">
        <v>2.5646720706846202</v>
      </c>
      <c r="F7">
        <v>5.2097820796000001E-5</v>
      </c>
      <c r="G7" t="s">
        <v>25</v>
      </c>
      <c r="H7">
        <v>106.95405034131601</v>
      </c>
      <c r="I7">
        <v>1.4178280300800001E-4</v>
      </c>
      <c r="J7" t="s">
        <v>26</v>
      </c>
      <c r="K7">
        <v>0</v>
      </c>
      <c r="L7">
        <v>0</v>
      </c>
      <c r="M7" t="s">
        <v>27</v>
      </c>
      <c r="N7">
        <v>8.7201889102637001E-2</v>
      </c>
      <c r="O7">
        <v>1.1697553660000001E-6</v>
      </c>
      <c r="P7" t="s">
        <v>28</v>
      </c>
      <c r="Q7">
        <v>0.29312515632257902</v>
      </c>
      <c r="R7">
        <v>1.2589053331000001E-5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 s="27">
        <v>3974.87764012974</v>
      </c>
      <c r="AG7">
        <f t="shared" si="0"/>
        <v>-3.2802591557541358</v>
      </c>
      <c r="AI7" s="30">
        <f t="shared" si="1"/>
        <v>-0.59155754136008909</v>
      </c>
      <c r="AJ7" s="6">
        <v>0</v>
      </c>
      <c r="AK7">
        <v>1</v>
      </c>
      <c r="AL7" s="29">
        <f t="shared" si="2"/>
        <v>0.72070684620121028</v>
      </c>
      <c r="AM7" s="6">
        <v>0</v>
      </c>
      <c r="AN7" s="11" t="s">
        <v>9</v>
      </c>
    </row>
    <row r="8" spans="1:40" x14ac:dyDescent="0.2">
      <c r="A8" t="s">
        <v>112</v>
      </c>
      <c r="B8" t="s">
        <v>22</v>
      </c>
      <c r="C8">
        <v>1</v>
      </c>
      <c r="D8" t="s">
        <v>24</v>
      </c>
      <c r="E8">
        <v>2.5646361861289999</v>
      </c>
      <c r="F8">
        <v>6.5915506825E-5</v>
      </c>
      <c r="G8" t="s">
        <v>25</v>
      </c>
      <c r="H8">
        <v>106.954139428228</v>
      </c>
      <c r="I8">
        <v>1.5778574980700001E-4</v>
      </c>
      <c r="J8" t="s">
        <v>26</v>
      </c>
      <c r="K8">
        <v>0</v>
      </c>
      <c r="L8">
        <v>0</v>
      </c>
      <c r="M8" t="s">
        <v>27</v>
      </c>
      <c r="N8">
        <v>8.7200806652838997E-2</v>
      </c>
      <c r="O8">
        <v>1.5067552450000001E-6</v>
      </c>
      <c r="P8" t="s">
        <v>28</v>
      </c>
      <c r="Q8">
        <v>0.29312824816153998</v>
      </c>
      <c r="R8">
        <v>1.2737487424E-5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 s="27">
        <v>3974.87764013674</v>
      </c>
      <c r="AG8">
        <f t="shared" si="0"/>
        <v>-3.2802408705388797</v>
      </c>
      <c r="AI8" s="30">
        <f t="shared" si="1"/>
        <v>-0.40870538879971718</v>
      </c>
      <c r="AJ8" s="6">
        <v>0</v>
      </c>
      <c r="AK8">
        <v>1</v>
      </c>
      <c r="AL8" s="29">
        <f t="shared" si="2"/>
        <v>0.36186128999906941</v>
      </c>
      <c r="AM8" s="6">
        <v>0</v>
      </c>
      <c r="AN8" s="11" t="s">
        <v>9</v>
      </c>
    </row>
    <row r="9" spans="1:40" x14ac:dyDescent="0.2">
      <c r="A9" t="s">
        <v>307</v>
      </c>
      <c r="B9" t="s">
        <v>22</v>
      </c>
      <c r="C9">
        <v>1</v>
      </c>
      <c r="D9" t="s">
        <v>24</v>
      </c>
      <c r="E9">
        <v>2.5646705244863899</v>
      </c>
      <c r="F9">
        <v>9.5985127499999995E-6</v>
      </c>
      <c r="G9" t="s">
        <v>25</v>
      </c>
      <c r="H9">
        <v>106.954052341596</v>
      </c>
      <c r="I9">
        <v>6.1308536328E-5</v>
      </c>
      <c r="J9" t="s">
        <v>26</v>
      </c>
      <c r="K9">
        <v>0</v>
      </c>
      <c r="L9">
        <v>0</v>
      </c>
      <c r="M9" t="s">
        <v>27</v>
      </c>
      <c r="N9">
        <v>8.7203317536757002E-2</v>
      </c>
      <c r="O9">
        <v>2.1397902459999998E-6</v>
      </c>
      <c r="P9" t="s">
        <v>28</v>
      </c>
      <c r="Q9">
        <v>0.293128821181806</v>
      </c>
      <c r="R9">
        <v>1.2571055748999999E-5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 s="27">
        <v>3974.87764014511</v>
      </c>
      <c r="AG9">
        <f t="shared" si="0"/>
        <v>-3.2802587451917802</v>
      </c>
      <c r="AI9" s="30">
        <f t="shared" si="1"/>
        <v>-0.58745191780326422</v>
      </c>
      <c r="AJ9" s="6">
        <v>0</v>
      </c>
      <c r="AK9">
        <v>1</v>
      </c>
      <c r="AL9" s="29">
        <f t="shared" si="2"/>
        <v>0.70524486390058883</v>
      </c>
      <c r="AM9" s="6">
        <v>0</v>
      </c>
      <c r="AN9" s="11" t="s">
        <v>9</v>
      </c>
    </row>
    <row r="10" spans="1:40" x14ac:dyDescent="0.2">
      <c r="A10" t="s">
        <v>296</v>
      </c>
      <c r="B10" t="s">
        <v>22</v>
      </c>
      <c r="C10">
        <v>1</v>
      </c>
      <c r="D10" t="s">
        <v>24</v>
      </c>
      <c r="E10">
        <v>2.5646532202225298</v>
      </c>
      <c r="F10">
        <v>2.1323899834999999E-5</v>
      </c>
      <c r="G10" t="s">
        <v>25</v>
      </c>
      <c r="H10">
        <v>106.954074665967</v>
      </c>
      <c r="I10">
        <v>8.1572738968000002E-5</v>
      </c>
      <c r="J10" t="s">
        <v>26</v>
      </c>
      <c r="K10">
        <v>0</v>
      </c>
      <c r="L10">
        <v>0</v>
      </c>
      <c r="M10" t="s">
        <v>27</v>
      </c>
      <c r="N10">
        <v>8.7204052943117005E-2</v>
      </c>
      <c r="O10">
        <v>1.5726990880000001E-6</v>
      </c>
      <c r="P10" t="s">
        <v>28</v>
      </c>
      <c r="Q10">
        <v>0.29312628720518202</v>
      </c>
      <c r="R10">
        <v>2.1575741571E-5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 s="27">
        <v>3974.8776401452001</v>
      </c>
      <c r="AG10">
        <f t="shared" si="0"/>
        <v>-3.2802541630664468</v>
      </c>
      <c r="AI10" s="30">
        <f t="shared" si="1"/>
        <v>-0.54163066446926678</v>
      </c>
      <c r="AJ10" s="6">
        <v>0</v>
      </c>
      <c r="AK10">
        <v>1</v>
      </c>
      <c r="AL10" s="29">
        <f t="shared" si="2"/>
        <v>0.53220222529853345</v>
      </c>
      <c r="AM10" s="6">
        <v>0</v>
      </c>
      <c r="AN10" s="11" t="s">
        <v>9</v>
      </c>
    </row>
    <row r="11" spans="1:40" x14ac:dyDescent="0.2">
      <c r="A11" t="s">
        <v>894</v>
      </c>
      <c r="B11" t="s">
        <v>22</v>
      </c>
      <c r="C11">
        <v>1</v>
      </c>
      <c r="D11" t="s">
        <v>24</v>
      </c>
      <c r="E11">
        <v>2.5646607708299198</v>
      </c>
      <c r="F11">
        <v>2.5748618364E-5</v>
      </c>
      <c r="G11" t="s">
        <v>25</v>
      </c>
      <c r="H11">
        <v>106.95409874985501</v>
      </c>
      <c r="I11">
        <v>6.3004677162999999E-5</v>
      </c>
      <c r="J11" t="s">
        <v>26</v>
      </c>
      <c r="K11">
        <v>0</v>
      </c>
      <c r="L11">
        <v>0</v>
      </c>
      <c r="M11" t="s">
        <v>27</v>
      </c>
      <c r="N11">
        <v>8.7199958744423003E-2</v>
      </c>
      <c r="O11">
        <v>1.544355947E-6</v>
      </c>
      <c r="P11" t="s">
        <v>28</v>
      </c>
      <c r="Q11">
        <v>0.29313588218285702</v>
      </c>
      <c r="R11">
        <v>3.6783547659999998E-6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 s="27">
        <v>3974.8776401469499</v>
      </c>
      <c r="AG11">
        <f t="shared" si="0"/>
        <v>-3.2802492198095918</v>
      </c>
      <c r="AI11" s="30">
        <f t="shared" si="1"/>
        <v>-0.49219809591886587</v>
      </c>
      <c r="AJ11" s="6">
        <v>0</v>
      </c>
      <c r="AK11">
        <v>1</v>
      </c>
      <c r="AL11" s="29">
        <f t="shared" si="2"/>
        <v>0.60770829919783864</v>
      </c>
      <c r="AM11" s="6">
        <v>0</v>
      </c>
      <c r="AN11" s="11" t="s">
        <v>9</v>
      </c>
    </row>
    <row r="12" spans="1:40" x14ac:dyDescent="0.2">
      <c r="A12" t="s">
        <v>935</v>
      </c>
      <c r="B12" t="s">
        <v>22</v>
      </c>
      <c r="C12">
        <v>1</v>
      </c>
      <c r="D12" t="s">
        <v>24</v>
      </c>
      <c r="E12">
        <v>2.56466211324177</v>
      </c>
      <c r="F12">
        <v>2.4699285201000002E-5</v>
      </c>
      <c r="G12" t="s">
        <v>25</v>
      </c>
      <c r="H12">
        <v>106.95409100612601</v>
      </c>
      <c r="I12">
        <v>9.8994201594000006E-5</v>
      </c>
      <c r="J12" t="s">
        <v>26</v>
      </c>
      <c r="K12">
        <v>0</v>
      </c>
      <c r="L12">
        <v>0</v>
      </c>
      <c r="M12" t="s">
        <v>27</v>
      </c>
      <c r="N12">
        <v>8.7199335265397998E-2</v>
      </c>
      <c r="O12">
        <v>3.0000951470000002E-6</v>
      </c>
      <c r="P12" t="s">
        <v>28</v>
      </c>
      <c r="Q12">
        <v>0.293133710637283</v>
      </c>
      <c r="R12">
        <v>2.5670840539999998E-5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 s="27">
        <v>3974.8776401483401</v>
      </c>
      <c r="AG12">
        <f t="shared" si="0"/>
        <v>-3.2802508092209695</v>
      </c>
      <c r="AI12" s="30">
        <f t="shared" si="1"/>
        <v>-0.50809220969676971</v>
      </c>
      <c r="AJ12" s="6">
        <v>0</v>
      </c>
      <c r="AK12">
        <v>1</v>
      </c>
      <c r="AL12" s="29">
        <f t="shared" si="2"/>
        <v>0.62113241769839078</v>
      </c>
      <c r="AM12" s="6">
        <v>0</v>
      </c>
      <c r="AN12" s="11" t="s">
        <v>9</v>
      </c>
    </row>
    <row r="13" spans="1:40" x14ac:dyDescent="0.2">
      <c r="A13" t="s">
        <v>964</v>
      </c>
      <c r="B13" t="s">
        <v>22</v>
      </c>
      <c r="C13">
        <v>1</v>
      </c>
      <c r="D13" t="s">
        <v>24</v>
      </c>
      <c r="E13">
        <v>2.5646389412685302</v>
      </c>
      <c r="F13">
        <v>4.3050011161999997E-5</v>
      </c>
      <c r="G13" t="s">
        <v>25</v>
      </c>
      <c r="H13">
        <v>106.95415317118901</v>
      </c>
      <c r="I13">
        <v>1.96344931486E-4</v>
      </c>
      <c r="J13" t="s">
        <v>26</v>
      </c>
      <c r="K13">
        <v>0</v>
      </c>
      <c r="L13">
        <v>0</v>
      </c>
      <c r="M13" t="s">
        <v>27</v>
      </c>
      <c r="N13">
        <v>8.7201777497281002E-2</v>
      </c>
      <c r="O13">
        <v>7.8959140550000008E-6</v>
      </c>
      <c r="P13" t="s">
        <v>28</v>
      </c>
      <c r="Q13">
        <v>0.29313392091816798</v>
      </c>
      <c r="R13">
        <v>2.6557677157000002E-5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 s="27">
        <v>3974.8776401556402</v>
      </c>
      <c r="AG13">
        <f t="shared" si="0"/>
        <v>-3.2802380497932133</v>
      </c>
      <c r="AI13" s="30">
        <f t="shared" si="1"/>
        <v>-0.38049793213576777</v>
      </c>
      <c r="AJ13" s="6">
        <v>0</v>
      </c>
      <c r="AK13">
        <v>1</v>
      </c>
      <c r="AL13" s="29">
        <f t="shared" si="2"/>
        <v>0.38941268530106754</v>
      </c>
      <c r="AM13" s="6">
        <v>0</v>
      </c>
      <c r="AN13" s="11" t="s">
        <v>9</v>
      </c>
    </row>
    <row r="14" spans="1:40" x14ac:dyDescent="0.2">
      <c r="A14" t="s">
        <v>313</v>
      </c>
      <c r="B14" t="s">
        <v>22</v>
      </c>
      <c r="C14">
        <v>1</v>
      </c>
      <c r="D14" t="s">
        <v>24</v>
      </c>
      <c r="E14">
        <v>2.5646677443064498</v>
      </c>
      <c r="F14">
        <v>1.7721823345999999E-5</v>
      </c>
      <c r="G14" t="s">
        <v>25</v>
      </c>
      <c r="H14">
        <v>106.95404171275</v>
      </c>
      <c r="I14">
        <v>9.1414420051999995E-5</v>
      </c>
      <c r="J14" t="s">
        <v>26</v>
      </c>
      <c r="K14">
        <v>0</v>
      </c>
      <c r="L14">
        <v>0</v>
      </c>
      <c r="M14" t="s">
        <v>27</v>
      </c>
      <c r="N14">
        <v>8.7201516755969002E-2</v>
      </c>
      <c r="O14">
        <v>3.9170861279999998E-6</v>
      </c>
      <c r="P14" t="s">
        <v>28</v>
      </c>
      <c r="Q14">
        <v>0.29313422456347599</v>
      </c>
      <c r="R14">
        <v>1.0145883741E-5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 s="27">
        <v>3974.8776401591999</v>
      </c>
      <c r="AG14">
        <f t="shared" si="0"/>
        <v>-3.2802609267894756</v>
      </c>
      <c r="AI14" s="30">
        <f t="shared" si="1"/>
        <v>-0.60926789475342957</v>
      </c>
      <c r="AJ14" s="6">
        <v>0</v>
      </c>
      <c r="AK14">
        <v>1</v>
      </c>
      <c r="AL14" s="29">
        <f t="shared" si="2"/>
        <v>0.67744306449822034</v>
      </c>
      <c r="AM14" s="6">
        <v>0</v>
      </c>
      <c r="AN14" s="11" t="s">
        <v>9</v>
      </c>
    </row>
    <row r="15" spans="1:40" x14ac:dyDescent="0.2">
      <c r="A15" t="s">
        <v>243</v>
      </c>
      <c r="B15" t="s">
        <v>22</v>
      </c>
      <c r="C15">
        <v>1</v>
      </c>
      <c r="D15" t="s">
        <v>24</v>
      </c>
      <c r="E15">
        <v>2.56464981379919</v>
      </c>
      <c r="F15">
        <v>1.4589827452999999E-5</v>
      </c>
      <c r="G15" t="s">
        <v>25</v>
      </c>
      <c r="H15">
        <v>106.954112637481</v>
      </c>
      <c r="I15">
        <v>5.2604129335999999E-5</v>
      </c>
      <c r="J15" t="s">
        <v>26</v>
      </c>
      <c r="K15">
        <v>0</v>
      </c>
      <c r="L15">
        <v>0</v>
      </c>
      <c r="M15" t="s">
        <v>27</v>
      </c>
      <c r="N15">
        <v>8.7202428424694001E-2</v>
      </c>
      <c r="O15">
        <v>4.0157288510000001E-6</v>
      </c>
      <c r="P15" t="s">
        <v>28</v>
      </c>
      <c r="Q15">
        <v>0.293121070875422</v>
      </c>
      <c r="R15">
        <v>1.1717260700999999E-5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 s="27">
        <v>3974.87764016246</v>
      </c>
      <c r="AG15">
        <f t="shared" si="0"/>
        <v>-3.2802463693581503</v>
      </c>
      <c r="AI15" s="30">
        <f t="shared" si="1"/>
        <v>-0.46369358149968321</v>
      </c>
      <c r="AJ15" s="6">
        <v>0</v>
      </c>
      <c r="AK15">
        <v>1</v>
      </c>
      <c r="AL15" s="29">
        <f t="shared" si="2"/>
        <v>0.49813799190087593</v>
      </c>
      <c r="AM15" s="6">
        <v>0</v>
      </c>
      <c r="AN15" s="11" t="s">
        <v>9</v>
      </c>
    </row>
    <row r="16" spans="1:40" x14ac:dyDescent="0.2">
      <c r="A16" t="s">
        <v>522</v>
      </c>
      <c r="B16" t="s">
        <v>22</v>
      </c>
      <c r="C16">
        <v>1</v>
      </c>
      <c r="D16" t="s">
        <v>24</v>
      </c>
      <c r="E16">
        <v>2.5646466497457601</v>
      </c>
      <c r="F16">
        <v>9.245640951E-6</v>
      </c>
      <c r="G16" t="s">
        <v>25</v>
      </c>
      <c r="H16">
        <v>106.954119411985</v>
      </c>
      <c r="I16">
        <v>3.9615144789000003E-5</v>
      </c>
      <c r="J16" t="s">
        <v>26</v>
      </c>
      <c r="K16">
        <v>0</v>
      </c>
      <c r="L16">
        <v>0</v>
      </c>
      <c r="M16" t="s">
        <v>27</v>
      </c>
      <c r="N16">
        <v>8.7201264667452996E-2</v>
      </c>
      <c r="O16">
        <v>2.9350699199999998E-6</v>
      </c>
      <c r="P16" t="s">
        <v>28</v>
      </c>
      <c r="Q16">
        <v>0.29312227171510702</v>
      </c>
      <c r="R16">
        <v>9.5225705549999993E-6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 s="27">
        <v>3974.8776401654</v>
      </c>
      <c r="AG16">
        <f t="shared" si="0"/>
        <v>-3.2802449788849466</v>
      </c>
      <c r="AI16" s="30">
        <f t="shared" si="1"/>
        <v>-0.44978884946613107</v>
      </c>
      <c r="AJ16" s="6">
        <v>0</v>
      </c>
      <c r="AK16">
        <v>1</v>
      </c>
      <c r="AL16" s="29">
        <f t="shared" si="2"/>
        <v>0.46649745760078076</v>
      </c>
      <c r="AM16" s="6">
        <v>0</v>
      </c>
      <c r="AN16" s="11" t="s">
        <v>9</v>
      </c>
    </row>
    <row r="17" spans="1:40" x14ac:dyDescent="0.2">
      <c r="A17" t="s">
        <v>96</v>
      </c>
      <c r="B17" t="s">
        <v>22</v>
      </c>
      <c r="C17">
        <v>1</v>
      </c>
      <c r="D17" t="s">
        <v>24</v>
      </c>
      <c r="E17">
        <v>2.5646400690923601</v>
      </c>
      <c r="F17">
        <v>1.1500942449E-5</v>
      </c>
      <c r="G17" t="s">
        <v>25</v>
      </c>
      <c r="H17">
        <v>106.95414523085699</v>
      </c>
      <c r="I17">
        <v>7.5915387530000004E-6</v>
      </c>
      <c r="J17" t="s">
        <v>26</v>
      </c>
      <c r="K17">
        <v>0</v>
      </c>
      <c r="L17">
        <v>0</v>
      </c>
      <c r="M17" t="s">
        <v>27</v>
      </c>
      <c r="N17">
        <v>8.7200654894351998E-2</v>
      </c>
      <c r="O17">
        <v>3.1349618629999999E-6</v>
      </c>
      <c r="P17" t="s">
        <v>28</v>
      </c>
      <c r="Q17">
        <v>0.29313528174465697</v>
      </c>
      <c r="R17">
        <v>4.8854672600000003E-6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 s="27">
        <v>3974.8776401699602</v>
      </c>
      <c r="AG17">
        <f t="shared" si="0"/>
        <v>-3.280239679547504</v>
      </c>
      <c r="AI17" s="30">
        <f t="shared" si="1"/>
        <v>-0.39679547504056245</v>
      </c>
      <c r="AJ17" s="6">
        <v>0</v>
      </c>
      <c r="AK17">
        <v>1</v>
      </c>
      <c r="AL17" s="29">
        <f t="shared" si="2"/>
        <v>0.40069092360135983</v>
      </c>
      <c r="AM17" s="6">
        <v>0</v>
      </c>
      <c r="AN17" s="11" t="s">
        <v>9</v>
      </c>
    </row>
    <row r="18" spans="1:40" x14ac:dyDescent="0.2">
      <c r="A18" t="s">
        <v>260</v>
      </c>
      <c r="B18" t="s">
        <v>22</v>
      </c>
      <c r="C18">
        <v>1</v>
      </c>
      <c r="D18" t="s">
        <v>24</v>
      </c>
      <c r="E18">
        <v>2.5646522020900999</v>
      </c>
      <c r="F18">
        <v>2.3628643101999999E-5</v>
      </c>
      <c r="G18" t="s">
        <v>25</v>
      </c>
      <c r="H18">
        <v>106.95410116180101</v>
      </c>
      <c r="I18">
        <v>6.8853609899999997E-5</v>
      </c>
      <c r="J18" t="s">
        <v>26</v>
      </c>
      <c r="K18">
        <v>0</v>
      </c>
      <c r="L18">
        <v>0</v>
      </c>
      <c r="M18" t="s">
        <v>27</v>
      </c>
      <c r="N18">
        <v>8.7203211395676994E-2</v>
      </c>
      <c r="O18">
        <v>5.3588459200000004E-7</v>
      </c>
      <c r="P18" t="s">
        <v>28</v>
      </c>
      <c r="Q18">
        <v>0.29313720327977699</v>
      </c>
      <c r="R18">
        <v>1.7714666547000002E-5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 s="27">
        <v>3974.8776401704999</v>
      </c>
      <c r="AG18">
        <f t="shared" si="0"/>
        <v>-3.2802487247545362</v>
      </c>
      <c r="AI18" s="30">
        <f t="shared" si="1"/>
        <v>-0.48724754535942338</v>
      </c>
      <c r="AJ18" s="6">
        <v>0</v>
      </c>
      <c r="AK18">
        <v>1</v>
      </c>
      <c r="AL18" s="29">
        <f t="shared" si="2"/>
        <v>0.52202090100036003</v>
      </c>
      <c r="AM18" s="6">
        <v>0</v>
      </c>
      <c r="AN18" s="11" t="s">
        <v>9</v>
      </c>
    </row>
    <row r="19" spans="1:40" x14ac:dyDescent="0.2">
      <c r="A19" t="s">
        <v>765</v>
      </c>
      <c r="B19" t="s">
        <v>22</v>
      </c>
      <c r="C19">
        <v>1</v>
      </c>
      <c r="D19" t="s">
        <v>24</v>
      </c>
      <c r="E19">
        <v>2.5646543288426802</v>
      </c>
      <c r="F19">
        <v>2.1754296187000001E-5</v>
      </c>
      <c r="G19" t="s">
        <v>25</v>
      </c>
      <c r="H19">
        <v>106.95410292594001</v>
      </c>
      <c r="I19">
        <v>1.14226156366E-4</v>
      </c>
      <c r="J19" t="s">
        <v>26</v>
      </c>
      <c r="K19">
        <v>0</v>
      </c>
      <c r="L19">
        <v>0</v>
      </c>
      <c r="M19" t="s">
        <v>27</v>
      </c>
      <c r="N19">
        <v>8.7204180212004004E-2</v>
      </c>
      <c r="O19">
        <v>2.8773360370000001E-6</v>
      </c>
      <c r="P19" t="s">
        <v>28</v>
      </c>
      <c r="Q19">
        <v>0.29313258616920002</v>
      </c>
      <c r="R19">
        <v>1.0481952648000001E-5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 s="27">
        <v>3974.8776401711002</v>
      </c>
      <c r="AG19">
        <f t="shared" si="0"/>
        <v>-3.2802483626627934</v>
      </c>
      <c r="AI19" s="30">
        <f t="shared" si="1"/>
        <v>-0.48362662793078925</v>
      </c>
      <c r="AJ19" s="6">
        <v>0</v>
      </c>
      <c r="AK19">
        <v>1</v>
      </c>
      <c r="AL19" s="29">
        <f t="shared" si="2"/>
        <v>0.54328842680115486</v>
      </c>
      <c r="AM19" s="6">
        <v>0</v>
      </c>
      <c r="AN19" s="11" t="s">
        <v>9</v>
      </c>
    </row>
    <row r="20" spans="1:40" x14ac:dyDescent="0.2">
      <c r="A20" t="s">
        <v>369</v>
      </c>
      <c r="B20" t="s">
        <v>22</v>
      </c>
      <c r="C20">
        <v>1</v>
      </c>
      <c r="D20" t="s">
        <v>24</v>
      </c>
      <c r="E20">
        <v>2.5646636315018099</v>
      </c>
      <c r="F20">
        <v>2.1614290865E-5</v>
      </c>
      <c r="G20" t="s">
        <v>25</v>
      </c>
      <c r="H20">
        <v>106.954093542549</v>
      </c>
      <c r="I20">
        <v>8.6703319416999998E-5</v>
      </c>
      <c r="J20" t="s">
        <v>26</v>
      </c>
      <c r="K20">
        <v>0</v>
      </c>
      <c r="L20">
        <v>0</v>
      </c>
      <c r="M20" t="s">
        <v>27</v>
      </c>
      <c r="N20">
        <v>8.7200429499411994E-2</v>
      </c>
      <c r="O20">
        <v>1.431859641E-6</v>
      </c>
      <c r="P20" t="s">
        <v>28</v>
      </c>
      <c r="Q20">
        <v>0.29313028040217898</v>
      </c>
      <c r="R20">
        <v>8.8011486100000003E-6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 s="27">
        <v>3974.8776401757</v>
      </c>
      <c r="AG20">
        <f t="shared" si="0"/>
        <v>-3.2802502886163905</v>
      </c>
      <c r="AI20" s="30">
        <f t="shared" si="1"/>
        <v>-0.50288616390753305</v>
      </c>
      <c r="AJ20" s="6">
        <v>0</v>
      </c>
      <c r="AK20">
        <v>1</v>
      </c>
      <c r="AL20" s="29">
        <f t="shared" si="2"/>
        <v>0.63631501809868496</v>
      </c>
      <c r="AM20" s="6">
        <v>0</v>
      </c>
      <c r="AN20" s="11" t="s">
        <v>9</v>
      </c>
    </row>
    <row r="21" spans="1:40" x14ac:dyDescent="0.2">
      <c r="A21" t="s">
        <v>817</v>
      </c>
      <c r="B21" t="s">
        <v>22</v>
      </c>
      <c r="C21">
        <v>1</v>
      </c>
      <c r="D21" t="s">
        <v>24</v>
      </c>
      <c r="E21">
        <v>2.56466774199966</v>
      </c>
      <c r="F21">
        <v>2.4443020882E-5</v>
      </c>
      <c r="G21" t="s">
        <v>25</v>
      </c>
      <c r="H21">
        <v>106.95406286678499</v>
      </c>
      <c r="I21">
        <v>1.01151844141E-4</v>
      </c>
      <c r="J21" t="s">
        <v>26</v>
      </c>
      <c r="K21">
        <v>0</v>
      </c>
      <c r="L21">
        <v>0</v>
      </c>
      <c r="M21" t="s">
        <v>27</v>
      </c>
      <c r="N21">
        <v>8.7202182344646995E-2</v>
      </c>
      <c r="O21">
        <v>6.9310701060000002E-6</v>
      </c>
      <c r="P21" t="s">
        <v>28</v>
      </c>
      <c r="Q21">
        <v>0.29313468161651901</v>
      </c>
      <c r="R21">
        <v>1.0034466841E-5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 s="27">
        <v>3974.8776401780601</v>
      </c>
      <c r="AG21">
        <f t="shared" si="0"/>
        <v>-3.2802565848725642</v>
      </c>
      <c r="AI21" s="30">
        <f t="shared" si="1"/>
        <v>-0.5658487256441731</v>
      </c>
      <c r="AJ21" s="6">
        <v>0</v>
      </c>
      <c r="AK21">
        <v>1</v>
      </c>
      <c r="AL21" s="29">
        <f t="shared" si="2"/>
        <v>0.67741999659847352</v>
      </c>
      <c r="AM21" s="6">
        <v>0</v>
      </c>
      <c r="AN21" s="11" t="s">
        <v>9</v>
      </c>
    </row>
    <row r="22" spans="1:40" x14ac:dyDescent="0.2">
      <c r="A22" t="s">
        <v>761</v>
      </c>
      <c r="B22" t="s">
        <v>22</v>
      </c>
      <c r="C22">
        <v>1</v>
      </c>
      <c r="D22" t="s">
        <v>24</v>
      </c>
      <c r="E22">
        <v>2.5646591881165399</v>
      </c>
      <c r="F22">
        <v>3.8112073372000001E-5</v>
      </c>
      <c r="G22" t="s">
        <v>25</v>
      </c>
      <c r="H22">
        <v>106.954061819364</v>
      </c>
      <c r="I22">
        <v>1.2075036759200001E-4</v>
      </c>
      <c r="J22" t="s">
        <v>26</v>
      </c>
      <c r="K22">
        <v>0</v>
      </c>
      <c r="L22">
        <v>0</v>
      </c>
      <c r="M22" t="s">
        <v>27</v>
      </c>
      <c r="N22">
        <v>8.7203693317291997E-2</v>
      </c>
      <c r="O22">
        <v>2.6499368869999999E-6</v>
      </c>
      <c r="P22" t="s">
        <v>28</v>
      </c>
      <c r="Q22">
        <v>0.293126114711041</v>
      </c>
      <c r="R22">
        <v>8.5631869269999993E-6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 s="27">
        <v>3974.8776401792902</v>
      </c>
      <c r="AG22">
        <f t="shared" si="0"/>
        <v>-3.2802567998580092</v>
      </c>
      <c r="AI22" s="30">
        <f t="shared" si="1"/>
        <v>-0.56799858008889714</v>
      </c>
      <c r="AJ22" s="6">
        <v>0</v>
      </c>
      <c r="AK22">
        <v>1</v>
      </c>
      <c r="AL22" s="29">
        <f t="shared" si="2"/>
        <v>0.59188116540099145</v>
      </c>
      <c r="AM22" s="6">
        <v>0</v>
      </c>
      <c r="AN22" s="11" t="s">
        <v>9</v>
      </c>
    </row>
    <row r="23" spans="1:40" x14ac:dyDescent="0.2">
      <c r="A23" t="s">
        <v>284</v>
      </c>
      <c r="B23" t="s">
        <v>22</v>
      </c>
      <c r="C23">
        <v>1</v>
      </c>
      <c r="D23" t="s">
        <v>24</v>
      </c>
      <c r="E23">
        <v>2.5646642836703499</v>
      </c>
      <c r="F23">
        <v>2.1834628199999999E-5</v>
      </c>
      <c r="G23" t="s">
        <v>25</v>
      </c>
      <c r="H23">
        <v>106.954078261277</v>
      </c>
      <c r="I23">
        <v>7.6842201948999997E-5</v>
      </c>
      <c r="J23" t="s">
        <v>26</v>
      </c>
      <c r="K23">
        <v>0</v>
      </c>
      <c r="L23">
        <v>0</v>
      </c>
      <c r="M23" t="s">
        <v>27</v>
      </c>
      <c r="N23">
        <v>8.7202020096293006E-2</v>
      </c>
      <c r="O23">
        <v>5.2591251279999999E-6</v>
      </c>
      <c r="P23" t="s">
        <v>28</v>
      </c>
      <c r="Q23">
        <v>0.29313616953695598</v>
      </c>
      <c r="R23">
        <v>1.1375467625E-5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 s="27">
        <v>3974.87764017976</v>
      </c>
      <c r="AG23">
        <f t="shared" si="0"/>
        <v>-3.2802534251224067</v>
      </c>
      <c r="AI23" s="30">
        <f t="shared" si="1"/>
        <v>-0.53425122406770242</v>
      </c>
      <c r="AJ23" s="6">
        <v>0</v>
      </c>
      <c r="AK23">
        <v>1</v>
      </c>
      <c r="AL23" s="29">
        <f t="shared" si="2"/>
        <v>0.6428367035005067</v>
      </c>
      <c r="AM23" s="6">
        <v>0</v>
      </c>
      <c r="AN23" s="11" t="s">
        <v>9</v>
      </c>
    </row>
    <row r="24" spans="1:40" x14ac:dyDescent="0.2">
      <c r="A24" t="s">
        <v>1030</v>
      </c>
      <c r="B24" t="s">
        <v>22</v>
      </c>
      <c r="C24">
        <v>1</v>
      </c>
      <c r="D24" t="s">
        <v>24</v>
      </c>
      <c r="E24">
        <v>2.5646566626659602</v>
      </c>
      <c r="F24">
        <v>1.6079402178999999E-5</v>
      </c>
      <c r="G24" t="s">
        <v>25</v>
      </c>
      <c r="H24">
        <v>106.954078771529</v>
      </c>
      <c r="I24">
        <v>6.0714467028000001E-5</v>
      </c>
      <c r="J24" t="s">
        <v>26</v>
      </c>
      <c r="K24">
        <v>0</v>
      </c>
      <c r="L24">
        <v>0</v>
      </c>
      <c r="M24" t="s">
        <v>27</v>
      </c>
      <c r="N24">
        <v>8.7204311260799E-2</v>
      </c>
      <c r="O24">
        <v>1.0969328470000001E-6</v>
      </c>
      <c r="P24" t="s">
        <v>28</v>
      </c>
      <c r="Q24">
        <v>0.29313105182621302</v>
      </c>
      <c r="R24">
        <v>2.4409689676000001E-5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 s="27">
        <v>3974.87764017977</v>
      </c>
      <c r="AG24">
        <f t="shared" si="0"/>
        <v>-3.2802533203922652</v>
      </c>
      <c r="AI24" s="30">
        <f t="shared" si="1"/>
        <v>-0.53320392265595729</v>
      </c>
      <c r="AJ24" s="6">
        <v>0</v>
      </c>
      <c r="AK24">
        <v>1</v>
      </c>
      <c r="AL24" s="29">
        <f t="shared" si="2"/>
        <v>0.56662665960175218</v>
      </c>
      <c r="AM24" s="6">
        <v>0</v>
      </c>
      <c r="AN24" s="11" t="s">
        <v>9</v>
      </c>
    </row>
    <row r="25" spans="1:40" x14ac:dyDescent="0.2">
      <c r="A25" t="s">
        <v>999</v>
      </c>
      <c r="B25" t="s">
        <v>22</v>
      </c>
      <c r="C25">
        <v>1</v>
      </c>
      <c r="D25" t="s">
        <v>24</v>
      </c>
      <c r="E25">
        <v>2.5646535124971699</v>
      </c>
      <c r="F25">
        <v>1.1691200564000001E-5</v>
      </c>
      <c r="G25" t="s">
        <v>25</v>
      </c>
      <c r="H25">
        <v>106.954084144619</v>
      </c>
      <c r="I25">
        <v>3.9212364766000001E-5</v>
      </c>
      <c r="J25" t="s">
        <v>26</v>
      </c>
      <c r="K25">
        <v>0</v>
      </c>
      <c r="L25">
        <v>0</v>
      </c>
      <c r="M25" t="s">
        <v>27</v>
      </c>
      <c r="N25">
        <v>8.7199184502809002E-2</v>
      </c>
      <c r="O25">
        <v>1.9303141300000002E-6</v>
      </c>
      <c r="P25" t="s">
        <v>28</v>
      </c>
      <c r="Q25">
        <v>0.29313051566018</v>
      </c>
      <c r="R25">
        <v>1.6362816390999999E-5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 s="27">
        <v>3974.8776401804998</v>
      </c>
      <c r="AG25">
        <f t="shared" si="0"/>
        <v>-3.2802522175562081</v>
      </c>
      <c r="AI25" s="30">
        <f t="shared" si="1"/>
        <v>-0.52217556208051974</v>
      </c>
      <c r="AJ25" s="6">
        <v>0</v>
      </c>
      <c r="AK25">
        <v>1</v>
      </c>
      <c r="AL25" s="29">
        <f t="shared" si="2"/>
        <v>0.53512497169867856</v>
      </c>
      <c r="AM25" s="6">
        <v>0</v>
      </c>
      <c r="AN25" s="11" t="s">
        <v>9</v>
      </c>
    </row>
    <row r="26" spans="1:40" x14ac:dyDescent="0.2">
      <c r="A26" t="s">
        <v>119</v>
      </c>
      <c r="B26" t="s">
        <v>22</v>
      </c>
      <c r="C26">
        <v>1</v>
      </c>
      <c r="D26" t="s">
        <v>24</v>
      </c>
      <c r="E26">
        <v>2.5646388207220001</v>
      </c>
      <c r="F26">
        <v>5.0937083873E-5</v>
      </c>
      <c r="G26" t="s">
        <v>25</v>
      </c>
      <c r="H26">
        <v>106.95412389901099</v>
      </c>
      <c r="I26">
        <v>1.2680426920700001E-4</v>
      </c>
      <c r="J26" t="s">
        <v>26</v>
      </c>
      <c r="K26">
        <v>0</v>
      </c>
      <c r="L26">
        <v>0</v>
      </c>
      <c r="M26" t="s">
        <v>27</v>
      </c>
      <c r="N26">
        <v>8.7202080479907004E-2</v>
      </c>
      <c r="O26">
        <v>1.3815033770000001E-6</v>
      </c>
      <c r="P26" t="s">
        <v>28</v>
      </c>
      <c r="Q26">
        <v>0.29313310863363901</v>
      </c>
      <c r="R26">
        <v>1.0698689483000001E-5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 s="27">
        <v>3974.8776401806199</v>
      </c>
      <c r="AG26">
        <f t="shared" si="0"/>
        <v>-3.2802440579193104</v>
      </c>
      <c r="AI26" s="30">
        <f t="shared" si="1"/>
        <v>-0.44057919310580473</v>
      </c>
      <c r="AJ26" s="6">
        <v>0</v>
      </c>
      <c r="AK26">
        <v>1</v>
      </c>
      <c r="AL26" s="29">
        <f t="shared" si="2"/>
        <v>0.38820721999945818</v>
      </c>
      <c r="AM26" s="6">
        <v>0</v>
      </c>
      <c r="AN26" s="11" t="s">
        <v>9</v>
      </c>
    </row>
    <row r="27" spans="1:40" x14ac:dyDescent="0.2">
      <c r="A27" t="s">
        <v>636</v>
      </c>
      <c r="B27" t="s">
        <v>22</v>
      </c>
      <c r="C27">
        <v>1</v>
      </c>
      <c r="D27" t="s">
        <v>24</v>
      </c>
      <c r="E27">
        <v>2.56466826246576</v>
      </c>
      <c r="F27">
        <v>2.3742692730000001E-5</v>
      </c>
      <c r="G27" t="s">
        <v>25</v>
      </c>
      <c r="H27">
        <v>106.954071376618</v>
      </c>
      <c r="I27">
        <v>5.7653257484000001E-5</v>
      </c>
      <c r="J27" t="s">
        <v>26</v>
      </c>
      <c r="K27">
        <v>0</v>
      </c>
      <c r="L27">
        <v>0</v>
      </c>
      <c r="M27" t="s">
        <v>27</v>
      </c>
      <c r="N27">
        <v>8.7200744251281007E-2</v>
      </c>
      <c r="O27">
        <v>3.0760192639999999E-6</v>
      </c>
      <c r="P27" t="s">
        <v>28</v>
      </c>
      <c r="Q27">
        <v>0.29313025090342598</v>
      </c>
      <c r="R27">
        <v>7.2144065770000004E-6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 s="27">
        <v>3974.8776401856198</v>
      </c>
      <c r="AG27">
        <f t="shared" si="0"/>
        <v>-3.2802548382116932</v>
      </c>
      <c r="AI27" s="30">
        <f t="shared" si="1"/>
        <v>-0.54838211693277117</v>
      </c>
      <c r="AJ27" s="6">
        <v>0</v>
      </c>
      <c r="AK27">
        <v>1</v>
      </c>
      <c r="AL27" s="29">
        <f t="shared" si="2"/>
        <v>0.68262465759835322</v>
      </c>
      <c r="AM27" s="6">
        <v>0</v>
      </c>
      <c r="AN27" s="11" t="s">
        <v>9</v>
      </c>
    </row>
    <row r="28" spans="1:40" x14ac:dyDescent="0.2">
      <c r="A28" t="s">
        <v>806</v>
      </c>
      <c r="B28" t="s">
        <v>22</v>
      </c>
      <c r="C28">
        <v>1</v>
      </c>
      <c r="D28" t="s">
        <v>24</v>
      </c>
      <c r="E28">
        <v>2.56465373014009</v>
      </c>
      <c r="F28">
        <v>2.4024958578999999E-5</v>
      </c>
      <c r="G28" t="s">
        <v>25</v>
      </c>
      <c r="H28">
        <v>106.95407138226599</v>
      </c>
      <c r="I28">
        <v>1.05149917419E-4</v>
      </c>
      <c r="J28" t="s">
        <v>26</v>
      </c>
      <c r="K28">
        <v>0</v>
      </c>
      <c r="L28">
        <v>0</v>
      </c>
      <c r="M28" t="s">
        <v>27</v>
      </c>
      <c r="N28">
        <v>8.7200724460300999E-2</v>
      </c>
      <c r="O28">
        <v>8.9144384780000006E-6</v>
      </c>
      <c r="P28" t="s">
        <v>28</v>
      </c>
      <c r="Q28">
        <v>0.29313512792966101</v>
      </c>
      <c r="R28">
        <v>5.4033215809999998E-6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 s="27">
        <v>3974.8776401858099</v>
      </c>
      <c r="AG28">
        <f t="shared" si="0"/>
        <v>-3.2802548370524316</v>
      </c>
      <c r="AI28" s="30">
        <f t="shared" si="1"/>
        <v>-0.54837052431685152</v>
      </c>
      <c r="AJ28" s="6">
        <v>0</v>
      </c>
      <c r="AK28">
        <v>1</v>
      </c>
      <c r="AL28" s="29">
        <f t="shared" si="2"/>
        <v>0.53730140090192435</v>
      </c>
      <c r="AM28" s="6">
        <v>0</v>
      </c>
      <c r="AN28" s="11" t="s">
        <v>9</v>
      </c>
    </row>
    <row r="29" spans="1:40" x14ac:dyDescent="0.2">
      <c r="A29" t="s">
        <v>652</v>
      </c>
      <c r="B29" t="s">
        <v>22</v>
      </c>
      <c r="C29">
        <v>1</v>
      </c>
      <c r="D29" t="s">
        <v>24</v>
      </c>
      <c r="E29">
        <v>2.5646392281111701</v>
      </c>
      <c r="F29">
        <v>2.8765328595999999E-5</v>
      </c>
      <c r="G29" t="s">
        <v>25</v>
      </c>
      <c r="H29">
        <v>106.95415098877</v>
      </c>
      <c r="I29">
        <v>1.19068598622E-4</v>
      </c>
      <c r="J29" t="s">
        <v>26</v>
      </c>
      <c r="K29">
        <v>0</v>
      </c>
      <c r="L29">
        <v>0</v>
      </c>
      <c r="M29" t="s">
        <v>27</v>
      </c>
      <c r="N29">
        <v>8.7201781247708998E-2</v>
      </c>
      <c r="O29">
        <v>2.46606988E-6</v>
      </c>
      <c r="P29" t="s">
        <v>28</v>
      </c>
      <c r="Q29">
        <v>0.29313132099990002</v>
      </c>
      <c r="R29">
        <v>2.6696298664999999E-5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 s="27">
        <v>3974.8776401873101</v>
      </c>
      <c r="AG29">
        <f t="shared" si="0"/>
        <v>-3.2802384977348811</v>
      </c>
      <c r="AI29" s="30">
        <f t="shared" si="1"/>
        <v>-0.38497734881093493</v>
      </c>
      <c r="AJ29" s="6">
        <v>0</v>
      </c>
      <c r="AK29">
        <v>1</v>
      </c>
      <c r="AL29" s="29">
        <f t="shared" si="2"/>
        <v>0.39228111170086777</v>
      </c>
      <c r="AM29" s="6">
        <v>0</v>
      </c>
      <c r="AN29" s="11" t="s">
        <v>9</v>
      </c>
    </row>
    <row r="30" spans="1:40" x14ac:dyDescent="0.2">
      <c r="A30" t="s">
        <v>303</v>
      </c>
      <c r="B30" t="s">
        <v>22</v>
      </c>
      <c r="C30">
        <v>1</v>
      </c>
      <c r="D30" t="s">
        <v>24</v>
      </c>
      <c r="E30">
        <v>2.56466687464511</v>
      </c>
      <c r="F30">
        <v>1.3726348401000001E-5</v>
      </c>
      <c r="G30" t="s">
        <v>25</v>
      </c>
      <c r="H30">
        <v>106.954041074533</v>
      </c>
      <c r="I30">
        <v>1.6153567215000002E-5</v>
      </c>
      <c r="J30" t="s">
        <v>26</v>
      </c>
      <c r="K30">
        <v>0</v>
      </c>
      <c r="L30">
        <v>0</v>
      </c>
      <c r="M30" t="s">
        <v>27</v>
      </c>
      <c r="N30">
        <v>8.7202144476696997E-2</v>
      </c>
      <c r="O30">
        <v>1.9326099260000001E-6</v>
      </c>
      <c r="P30" t="s">
        <v>28</v>
      </c>
      <c r="Q30">
        <v>0.29313006624808702</v>
      </c>
      <c r="R30">
        <v>9.9770834550000004E-6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 s="27">
        <v>3974.87764018803</v>
      </c>
      <c r="AG30">
        <f t="shared" si="0"/>
        <v>-3.2802610577852236</v>
      </c>
      <c r="AI30" s="30">
        <f t="shared" si="1"/>
        <v>-0.6105778522323817</v>
      </c>
      <c r="AJ30" s="6">
        <v>0</v>
      </c>
      <c r="AK30">
        <v>1</v>
      </c>
      <c r="AL30" s="29">
        <f t="shared" si="2"/>
        <v>0.66874645110146957</v>
      </c>
      <c r="AM30" s="6">
        <v>0</v>
      </c>
      <c r="AN30" s="11" t="s">
        <v>9</v>
      </c>
    </row>
    <row r="31" spans="1:40" x14ac:dyDescent="0.2">
      <c r="A31" t="s">
        <v>799</v>
      </c>
      <c r="B31" t="s">
        <v>22</v>
      </c>
      <c r="C31">
        <v>1</v>
      </c>
      <c r="D31" t="s">
        <v>24</v>
      </c>
      <c r="E31">
        <v>2.5646478437915201</v>
      </c>
      <c r="F31">
        <v>1.0975190314E-5</v>
      </c>
      <c r="G31" t="s">
        <v>25</v>
      </c>
      <c r="H31">
        <v>106.95413541140999</v>
      </c>
      <c r="I31">
        <v>5.2208890091000002E-5</v>
      </c>
      <c r="J31" t="s">
        <v>26</v>
      </c>
      <c r="K31">
        <v>0</v>
      </c>
      <c r="L31">
        <v>0</v>
      </c>
      <c r="M31" t="s">
        <v>27</v>
      </c>
      <c r="N31">
        <v>8.7201491991632005E-2</v>
      </c>
      <c r="O31">
        <v>3.4048640160000001E-6</v>
      </c>
      <c r="P31" t="s">
        <v>28</v>
      </c>
      <c r="Q31">
        <v>0.29312550777785901</v>
      </c>
      <c r="R31">
        <v>1.2995377914E-5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 s="27">
        <v>3974.8776401881701</v>
      </c>
      <c r="AG31">
        <f t="shared" si="0"/>
        <v>-3.2802416949924633</v>
      </c>
      <c r="AI31" s="30">
        <f t="shared" si="1"/>
        <v>-0.41694992463453673</v>
      </c>
      <c r="AJ31" s="6">
        <v>0</v>
      </c>
      <c r="AK31">
        <v>1</v>
      </c>
      <c r="AL31" s="29">
        <f t="shared" si="2"/>
        <v>0.4784379152006295</v>
      </c>
      <c r="AM31" s="6">
        <v>0</v>
      </c>
      <c r="AN31" s="11" t="s">
        <v>9</v>
      </c>
    </row>
    <row r="32" spans="1:40" x14ac:dyDescent="0.2">
      <c r="A32" t="s">
        <v>995</v>
      </c>
      <c r="B32" t="s">
        <v>22</v>
      </c>
      <c r="C32">
        <v>1</v>
      </c>
      <c r="D32" t="s">
        <v>24</v>
      </c>
      <c r="E32">
        <v>2.5646560186746301</v>
      </c>
      <c r="F32">
        <v>3.8933720893E-5</v>
      </c>
      <c r="G32" t="s">
        <v>25</v>
      </c>
      <c r="H32">
        <v>106.95406131350499</v>
      </c>
      <c r="I32">
        <v>1.18334488943E-4</v>
      </c>
      <c r="J32" t="s">
        <v>26</v>
      </c>
      <c r="K32">
        <v>0</v>
      </c>
      <c r="L32">
        <v>0</v>
      </c>
      <c r="M32" t="s">
        <v>27</v>
      </c>
      <c r="N32">
        <v>8.7202621423514995E-2</v>
      </c>
      <c r="O32">
        <v>4.4954969869999998E-6</v>
      </c>
      <c r="P32" t="s">
        <v>28</v>
      </c>
      <c r="Q32">
        <v>0.29313151202920901</v>
      </c>
      <c r="R32">
        <v>7.1768341359999998E-6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 s="27">
        <v>3974.8776401885798</v>
      </c>
      <c r="AG32">
        <f t="shared" si="0"/>
        <v>-3.2802569036866873</v>
      </c>
      <c r="AI32" s="30">
        <f t="shared" si="1"/>
        <v>-0.56903686687292065</v>
      </c>
      <c r="AJ32" s="6">
        <v>0</v>
      </c>
      <c r="AK32">
        <v>1</v>
      </c>
      <c r="AL32" s="29">
        <f t="shared" si="2"/>
        <v>0.56018674630104215</v>
      </c>
      <c r="AM32" s="6">
        <v>0</v>
      </c>
      <c r="AN32" s="11" t="s">
        <v>9</v>
      </c>
    </row>
    <row r="33" spans="1:40" x14ac:dyDescent="0.2">
      <c r="A33" t="s">
        <v>451</v>
      </c>
      <c r="B33" t="s">
        <v>22</v>
      </c>
      <c r="C33">
        <v>1</v>
      </c>
      <c r="D33" t="s">
        <v>24</v>
      </c>
      <c r="E33">
        <v>2.5646559096692898</v>
      </c>
      <c r="F33">
        <v>1.7652445168E-5</v>
      </c>
      <c r="G33" t="s">
        <v>25</v>
      </c>
      <c r="H33">
        <v>106.954105456891</v>
      </c>
      <c r="I33">
        <v>7.4819146410999999E-5</v>
      </c>
      <c r="J33" t="s">
        <v>26</v>
      </c>
      <c r="K33">
        <v>0</v>
      </c>
      <c r="L33">
        <v>0</v>
      </c>
      <c r="M33" t="s">
        <v>27</v>
      </c>
      <c r="N33">
        <v>8.7199254703546003E-2</v>
      </c>
      <c r="O33">
        <v>1.4706046019999999E-6</v>
      </c>
      <c r="P33" t="s">
        <v>28</v>
      </c>
      <c r="Q33">
        <v>0.293129892850576</v>
      </c>
      <c r="R33">
        <v>7.0971768450000002E-6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 s="27">
        <v>3974.8776401888899</v>
      </c>
      <c r="AG33">
        <f t="shared" si="0"/>
        <v>-3.2802478431820625</v>
      </c>
      <c r="AI33" s="30">
        <f t="shared" si="1"/>
        <v>-0.47843182062206324</v>
      </c>
      <c r="AJ33" s="6">
        <v>0</v>
      </c>
      <c r="AK33">
        <v>1</v>
      </c>
      <c r="AL33" s="29">
        <f t="shared" si="2"/>
        <v>0.55909669289758313</v>
      </c>
      <c r="AM33" s="6">
        <v>0</v>
      </c>
      <c r="AN33" s="11" t="s">
        <v>9</v>
      </c>
    </row>
    <row r="34" spans="1:40" x14ac:dyDescent="0.2">
      <c r="A34" t="s">
        <v>65</v>
      </c>
      <c r="B34" t="s">
        <v>22</v>
      </c>
      <c r="C34">
        <v>1</v>
      </c>
      <c r="D34" t="s">
        <v>24</v>
      </c>
      <c r="E34">
        <v>2.5646520307434399</v>
      </c>
      <c r="F34">
        <v>1.8260824952E-5</v>
      </c>
      <c r="G34" t="s">
        <v>25</v>
      </c>
      <c r="H34">
        <v>106.954085936043</v>
      </c>
      <c r="I34">
        <v>9.0814983376000003E-5</v>
      </c>
      <c r="J34" t="s">
        <v>26</v>
      </c>
      <c r="K34">
        <v>0</v>
      </c>
      <c r="L34">
        <v>0</v>
      </c>
      <c r="M34" t="s">
        <v>27</v>
      </c>
      <c r="N34">
        <v>8.7199728640349999E-2</v>
      </c>
      <c r="O34">
        <v>3.6628113829999998E-6</v>
      </c>
      <c r="P34" t="s">
        <v>28</v>
      </c>
      <c r="Q34">
        <v>0.293135801089</v>
      </c>
      <c r="R34">
        <v>6.0518732289999998E-6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 s="27">
        <v>3974.8776401893101</v>
      </c>
      <c r="AG34">
        <f t="shared" si="0"/>
        <v>-3.2802518498634745</v>
      </c>
      <c r="AI34" s="30">
        <f t="shared" si="1"/>
        <v>-0.51849863474490121</v>
      </c>
      <c r="AJ34" s="6">
        <v>0</v>
      </c>
      <c r="AK34">
        <v>1</v>
      </c>
      <c r="AL34" s="29">
        <f t="shared" si="2"/>
        <v>0.52030743439900107</v>
      </c>
      <c r="AM34" s="6">
        <v>0</v>
      </c>
      <c r="AN34" s="11" t="s">
        <v>9</v>
      </c>
    </row>
    <row r="35" spans="1:40" x14ac:dyDescent="0.2">
      <c r="A35" t="s">
        <v>254</v>
      </c>
      <c r="B35" t="s">
        <v>22</v>
      </c>
      <c r="C35">
        <v>1</v>
      </c>
      <c r="D35" t="s">
        <v>24</v>
      </c>
      <c r="E35">
        <v>2.5646574034890302</v>
      </c>
      <c r="F35">
        <v>1.9424533827999999E-5</v>
      </c>
      <c r="G35" t="s">
        <v>25</v>
      </c>
      <c r="H35">
        <v>106.95406866734</v>
      </c>
      <c r="I35">
        <v>8.7022881550999999E-5</v>
      </c>
      <c r="J35" t="s">
        <v>26</v>
      </c>
      <c r="K35">
        <v>0</v>
      </c>
      <c r="L35">
        <v>0</v>
      </c>
      <c r="M35" t="s">
        <v>27</v>
      </c>
      <c r="N35">
        <v>8.7199623759979999E-2</v>
      </c>
      <c r="O35">
        <v>3.8053640329999999E-6</v>
      </c>
      <c r="P35" t="s">
        <v>28</v>
      </c>
      <c r="Q35">
        <v>0.29313122341275799</v>
      </c>
      <c r="R35">
        <v>1.1095539933999999E-5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 s="27">
        <v>3974.8776401917798</v>
      </c>
      <c r="AG35">
        <f t="shared" si="0"/>
        <v>-3.2802553942964376</v>
      </c>
      <c r="AI35" s="30">
        <f t="shared" si="1"/>
        <v>-0.55394296437589219</v>
      </c>
      <c r="AJ35" s="6">
        <v>0</v>
      </c>
      <c r="AK35">
        <v>1</v>
      </c>
      <c r="AL35" s="29">
        <f t="shared" si="2"/>
        <v>0.57403489030184573</v>
      </c>
      <c r="AM35" s="6">
        <v>0</v>
      </c>
      <c r="AN35" s="11" t="s">
        <v>9</v>
      </c>
    </row>
    <row r="36" spans="1:40" x14ac:dyDescent="0.2">
      <c r="A36" t="s">
        <v>783</v>
      </c>
      <c r="B36" t="s">
        <v>22</v>
      </c>
      <c r="C36">
        <v>1</v>
      </c>
      <c r="D36" t="s">
        <v>24</v>
      </c>
      <c r="E36">
        <v>2.5646538733836701</v>
      </c>
      <c r="F36">
        <v>2.2919742106999999E-5</v>
      </c>
      <c r="G36" t="s">
        <v>25</v>
      </c>
      <c r="H36">
        <v>106.954078437177</v>
      </c>
      <c r="I36">
        <v>1.11070016938E-4</v>
      </c>
      <c r="J36" t="s">
        <v>26</v>
      </c>
      <c r="K36">
        <v>0</v>
      </c>
      <c r="L36">
        <v>0</v>
      </c>
      <c r="M36" t="s">
        <v>27</v>
      </c>
      <c r="N36">
        <v>8.7199990524650994E-2</v>
      </c>
      <c r="O36">
        <v>1.8698371769999999E-6</v>
      </c>
      <c r="P36" t="s">
        <v>28</v>
      </c>
      <c r="Q36">
        <v>0.29313586207512199</v>
      </c>
      <c r="R36">
        <v>1.1858731675E-5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 s="27">
        <v>3974.8776401917899</v>
      </c>
      <c r="AG36">
        <f t="shared" si="0"/>
        <v>-3.2802533890186152</v>
      </c>
      <c r="AI36" s="30">
        <f t="shared" si="1"/>
        <v>-0.53389018615416717</v>
      </c>
      <c r="AJ36" s="6">
        <v>0</v>
      </c>
      <c r="AK36">
        <v>1</v>
      </c>
      <c r="AL36" s="29">
        <f t="shared" si="2"/>
        <v>0.53873383669997565</v>
      </c>
      <c r="AM36" s="6">
        <v>0</v>
      </c>
      <c r="AN36" s="11" t="s">
        <v>9</v>
      </c>
    </row>
    <row r="37" spans="1:40" x14ac:dyDescent="0.2">
      <c r="A37" t="s">
        <v>244</v>
      </c>
      <c r="B37" t="s">
        <v>22</v>
      </c>
      <c r="C37">
        <v>1</v>
      </c>
      <c r="D37" t="s">
        <v>24</v>
      </c>
      <c r="E37">
        <v>2.5646440091877101</v>
      </c>
      <c r="F37">
        <v>8.1670180549999999E-6</v>
      </c>
      <c r="G37" t="s">
        <v>25</v>
      </c>
      <c r="H37">
        <v>106.9541444653</v>
      </c>
      <c r="I37">
        <v>2.8771675901000001E-5</v>
      </c>
      <c r="J37" t="s">
        <v>26</v>
      </c>
      <c r="K37">
        <v>0</v>
      </c>
      <c r="L37">
        <v>0</v>
      </c>
      <c r="M37" t="s">
        <v>27</v>
      </c>
      <c r="N37">
        <v>8.7201038269598005E-2</v>
      </c>
      <c r="O37">
        <v>5.8846068760000003E-6</v>
      </c>
      <c r="P37" t="s">
        <v>28</v>
      </c>
      <c r="Q37">
        <v>0.29313368706690601</v>
      </c>
      <c r="R37">
        <v>4.942882531E-6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 s="27">
        <v>3974.8776401931</v>
      </c>
      <c r="AG37">
        <f t="shared" si="0"/>
        <v>-3.280239836678263</v>
      </c>
      <c r="AI37" s="30">
        <f t="shared" si="1"/>
        <v>-0.39836678263236536</v>
      </c>
      <c r="AJ37" s="6">
        <v>0</v>
      </c>
      <c r="AK37">
        <v>1</v>
      </c>
      <c r="AL37" s="29">
        <f t="shared" si="2"/>
        <v>0.44009187710253173</v>
      </c>
      <c r="AM37" s="6">
        <v>0</v>
      </c>
      <c r="AN37" s="11" t="s">
        <v>9</v>
      </c>
    </row>
    <row r="38" spans="1:40" x14ac:dyDescent="0.2">
      <c r="A38" t="s">
        <v>698</v>
      </c>
      <c r="B38" t="s">
        <v>22</v>
      </c>
      <c r="C38">
        <v>1</v>
      </c>
      <c r="D38" t="s">
        <v>24</v>
      </c>
      <c r="E38">
        <v>2.5646469309216302</v>
      </c>
      <c r="F38">
        <v>1.4406686528000001E-5</v>
      </c>
      <c r="G38" t="s">
        <v>25</v>
      </c>
      <c r="H38">
        <v>106.95408715453</v>
      </c>
      <c r="I38">
        <v>2.1752588245E-5</v>
      </c>
      <c r="J38" t="s">
        <v>26</v>
      </c>
      <c r="K38">
        <v>0</v>
      </c>
      <c r="L38">
        <v>0</v>
      </c>
      <c r="M38" t="s">
        <v>27</v>
      </c>
      <c r="N38">
        <v>8.7201761561811003E-2</v>
      </c>
      <c r="O38">
        <v>3.7645007729999999E-6</v>
      </c>
      <c r="P38" t="s">
        <v>28</v>
      </c>
      <c r="Q38">
        <v>0.29313087910744201</v>
      </c>
      <c r="R38">
        <v>1.2747328957E-5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 s="27">
        <v>3974.87764019408</v>
      </c>
      <c r="AG38">
        <f t="shared" si="0"/>
        <v>-3.2802515997670478</v>
      </c>
      <c r="AI38" s="30">
        <f t="shared" si="1"/>
        <v>-0.51599767048173817</v>
      </c>
      <c r="AJ38" s="6">
        <v>0</v>
      </c>
      <c r="AK38">
        <v>1</v>
      </c>
      <c r="AL38" s="29">
        <f t="shared" si="2"/>
        <v>0.46930921630337252</v>
      </c>
      <c r="AM38" s="6">
        <v>0</v>
      </c>
      <c r="AN38" s="11" t="s">
        <v>9</v>
      </c>
    </row>
    <row r="39" spans="1:40" x14ac:dyDescent="0.2">
      <c r="A39" t="s">
        <v>91</v>
      </c>
      <c r="B39" t="s">
        <v>22</v>
      </c>
      <c r="C39">
        <v>1</v>
      </c>
      <c r="D39" t="s">
        <v>24</v>
      </c>
      <c r="E39">
        <v>2.5646576382110902</v>
      </c>
      <c r="F39">
        <v>1.8119786431E-5</v>
      </c>
      <c r="G39" t="s">
        <v>25</v>
      </c>
      <c r="H39">
        <v>106.95406801165301</v>
      </c>
      <c r="I39">
        <v>5.7054062366999998E-5</v>
      </c>
      <c r="J39" t="s">
        <v>26</v>
      </c>
      <c r="K39">
        <v>0</v>
      </c>
      <c r="L39">
        <v>0</v>
      </c>
      <c r="M39" t="s">
        <v>27</v>
      </c>
      <c r="N39">
        <v>8.7202079239698999E-2</v>
      </c>
      <c r="O39">
        <v>2.0344564530000001E-6</v>
      </c>
      <c r="P39" t="s">
        <v>28</v>
      </c>
      <c r="Q39">
        <v>0.29313664936580702</v>
      </c>
      <c r="R39">
        <v>1.3228562986E-5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 s="27">
        <v>3974.8776401944101</v>
      </c>
      <c r="AG39">
        <f t="shared" si="0"/>
        <v>-3.2802555288775319</v>
      </c>
      <c r="AI39" s="30">
        <f t="shared" si="1"/>
        <v>-0.5552887753219693</v>
      </c>
      <c r="AJ39" s="6">
        <v>0</v>
      </c>
      <c r="AK39">
        <v>1</v>
      </c>
      <c r="AL39" s="29">
        <f t="shared" si="2"/>
        <v>0.57638211090306868</v>
      </c>
      <c r="AM39" s="6">
        <v>0</v>
      </c>
      <c r="AN39" s="11" t="s">
        <v>9</v>
      </c>
    </row>
    <row r="40" spans="1:40" x14ac:dyDescent="0.2">
      <c r="A40" t="s">
        <v>336</v>
      </c>
      <c r="B40" t="s">
        <v>22</v>
      </c>
      <c r="C40">
        <v>1</v>
      </c>
      <c r="D40" t="s">
        <v>24</v>
      </c>
      <c r="E40">
        <v>2.5646429493612399</v>
      </c>
      <c r="F40">
        <v>3.9328827157999999E-5</v>
      </c>
      <c r="G40" t="s">
        <v>25</v>
      </c>
      <c r="H40">
        <v>106.954146691395</v>
      </c>
      <c r="I40">
        <v>1.7354768523199999E-4</v>
      </c>
      <c r="J40" t="s">
        <v>26</v>
      </c>
      <c r="K40">
        <v>0</v>
      </c>
      <c r="L40">
        <v>0</v>
      </c>
      <c r="M40" t="s">
        <v>27</v>
      </c>
      <c r="N40">
        <v>8.7201322318846003E-2</v>
      </c>
      <c r="O40">
        <v>1.426373078E-6</v>
      </c>
      <c r="P40" t="s">
        <v>28</v>
      </c>
      <c r="Q40">
        <v>0.29313301198507002</v>
      </c>
      <c r="R40">
        <v>7.3338237590000003E-6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 s="27">
        <v>3974.8776401949699</v>
      </c>
      <c r="AG40">
        <f t="shared" si="0"/>
        <v>-3.2802393797717553</v>
      </c>
      <c r="AI40" s="30">
        <f t="shared" si="1"/>
        <v>-0.3937977175519336</v>
      </c>
      <c r="AJ40" s="6">
        <v>0</v>
      </c>
      <c r="AK40">
        <v>1</v>
      </c>
      <c r="AL40" s="29">
        <f t="shared" si="2"/>
        <v>0.42949361239880091</v>
      </c>
      <c r="AM40" s="6">
        <v>0</v>
      </c>
      <c r="AN40" s="11" t="s">
        <v>9</v>
      </c>
    </row>
    <row r="41" spans="1:40" x14ac:dyDescent="0.2">
      <c r="A41" t="s">
        <v>83</v>
      </c>
      <c r="B41" t="s">
        <v>22</v>
      </c>
      <c r="C41">
        <v>1</v>
      </c>
      <c r="D41" t="s">
        <v>24</v>
      </c>
      <c r="E41">
        <v>2.56466080653394</v>
      </c>
      <c r="F41">
        <v>3.3228502271E-5</v>
      </c>
      <c r="G41" t="s">
        <v>25</v>
      </c>
      <c r="H41">
        <v>106.95406472683401</v>
      </c>
      <c r="I41">
        <v>9.4203618637000004E-5</v>
      </c>
      <c r="J41" t="s">
        <v>26</v>
      </c>
      <c r="K41">
        <v>0</v>
      </c>
      <c r="L41">
        <v>0</v>
      </c>
      <c r="M41" t="s">
        <v>27</v>
      </c>
      <c r="N41">
        <v>8.7200860252771004E-2</v>
      </c>
      <c r="O41">
        <v>1.699951933E-6</v>
      </c>
      <c r="P41" t="s">
        <v>28</v>
      </c>
      <c r="Q41">
        <v>0.29313688471621502</v>
      </c>
      <c r="R41">
        <v>4.8491320670000003E-6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 s="27">
        <v>3974.8776401985001</v>
      </c>
      <c r="AG41">
        <f t="shared" si="0"/>
        <v>-3.2802562030935025</v>
      </c>
      <c r="AI41" s="30">
        <f t="shared" si="1"/>
        <v>-0.5620309350269963</v>
      </c>
      <c r="AJ41" s="6">
        <v>0</v>
      </c>
      <c r="AK41">
        <v>1</v>
      </c>
      <c r="AL41" s="29">
        <f t="shared" si="2"/>
        <v>0.6080653394019464</v>
      </c>
      <c r="AM41" s="6">
        <v>0</v>
      </c>
      <c r="AN41" s="11" t="s">
        <v>9</v>
      </c>
    </row>
    <row r="42" spans="1:40" x14ac:dyDescent="0.2">
      <c r="A42" t="s">
        <v>95</v>
      </c>
      <c r="B42" t="s">
        <v>22</v>
      </c>
      <c r="C42">
        <v>1</v>
      </c>
      <c r="D42" t="s">
        <v>24</v>
      </c>
      <c r="E42">
        <v>2.56464914691988</v>
      </c>
      <c r="F42">
        <v>4.4946310603999999E-5</v>
      </c>
      <c r="G42" t="s">
        <v>25</v>
      </c>
      <c r="H42">
        <v>106.954124749301</v>
      </c>
      <c r="I42">
        <v>1.51541921264E-4</v>
      </c>
      <c r="J42" t="s">
        <v>26</v>
      </c>
      <c r="K42">
        <v>0</v>
      </c>
      <c r="L42">
        <v>0</v>
      </c>
      <c r="M42" t="s">
        <v>27</v>
      </c>
      <c r="N42">
        <v>8.7199484341774006E-2</v>
      </c>
      <c r="O42">
        <v>2.5547122969999999E-6</v>
      </c>
      <c r="P42" t="s">
        <v>28</v>
      </c>
      <c r="Q42">
        <v>0.29313059277064202</v>
      </c>
      <c r="R42">
        <v>2.0009271164000001E-5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 s="27">
        <v>3974.8776401988098</v>
      </c>
      <c r="AG42">
        <f t="shared" si="0"/>
        <v>-3.2802438833966661</v>
      </c>
      <c r="AI42" s="30">
        <f t="shared" si="1"/>
        <v>-0.43883396666205954</v>
      </c>
      <c r="AJ42" s="6">
        <v>0</v>
      </c>
      <c r="AK42">
        <v>1</v>
      </c>
      <c r="AL42" s="29">
        <f t="shared" si="2"/>
        <v>0.49146919880149653</v>
      </c>
      <c r="AM42" s="6">
        <v>0</v>
      </c>
      <c r="AN42" s="11" t="s">
        <v>9</v>
      </c>
    </row>
    <row r="43" spans="1:40" x14ac:dyDescent="0.2">
      <c r="A43" t="s">
        <v>311</v>
      </c>
      <c r="B43" t="s">
        <v>22</v>
      </c>
      <c r="C43">
        <v>1</v>
      </c>
      <c r="D43" t="s">
        <v>24</v>
      </c>
      <c r="E43">
        <v>2.5646672790487801</v>
      </c>
      <c r="F43">
        <v>1.5406772153999998E-5</v>
      </c>
      <c r="G43" t="s">
        <v>25</v>
      </c>
      <c r="H43">
        <v>106.954065851078</v>
      </c>
      <c r="I43">
        <v>4.8660127671999998E-5</v>
      </c>
      <c r="J43" t="s">
        <v>26</v>
      </c>
      <c r="K43">
        <v>0</v>
      </c>
      <c r="L43">
        <v>0</v>
      </c>
      <c r="M43" t="s">
        <v>27</v>
      </c>
      <c r="N43">
        <v>8.7200712707947006E-2</v>
      </c>
      <c r="O43">
        <v>6.245165675E-6</v>
      </c>
      <c r="P43" t="s">
        <v>28</v>
      </c>
      <c r="Q43">
        <v>0.293133817444374</v>
      </c>
      <c r="R43">
        <v>9.2053939129999994E-6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 s="27">
        <v>3974.8776402001999</v>
      </c>
      <c r="AG43">
        <f t="shared" si="0"/>
        <v>-3.2802559723400408</v>
      </c>
      <c r="AI43" s="30">
        <f t="shared" si="1"/>
        <v>-0.55972340040898416</v>
      </c>
      <c r="AJ43" s="6">
        <v>0</v>
      </c>
      <c r="AK43">
        <v>1</v>
      </c>
      <c r="AL43" s="29">
        <f t="shared" si="2"/>
        <v>0.67279048780255835</v>
      </c>
      <c r="AM43" s="6">
        <v>0</v>
      </c>
      <c r="AN43" s="11" t="s">
        <v>9</v>
      </c>
    </row>
    <row r="44" spans="1:40" x14ac:dyDescent="0.2">
      <c r="A44" t="s">
        <v>222</v>
      </c>
      <c r="B44" t="s">
        <v>22</v>
      </c>
      <c r="C44">
        <v>1</v>
      </c>
      <c r="D44" t="s">
        <v>24</v>
      </c>
      <c r="E44">
        <v>2.5646554352095801</v>
      </c>
      <c r="F44">
        <v>1.8855321640999999E-5</v>
      </c>
      <c r="G44" t="s">
        <v>25</v>
      </c>
      <c r="H44">
        <v>106.954115566631</v>
      </c>
      <c r="I44">
        <v>5.3928813909000001E-5</v>
      </c>
      <c r="J44" t="s">
        <v>26</v>
      </c>
      <c r="K44">
        <v>0</v>
      </c>
      <c r="L44">
        <v>0</v>
      </c>
      <c r="M44" t="s">
        <v>27</v>
      </c>
      <c r="N44">
        <v>8.7200032443270001E-2</v>
      </c>
      <c r="O44">
        <v>2.8706437430000001E-6</v>
      </c>
      <c r="P44" t="s">
        <v>28</v>
      </c>
      <c r="Q44">
        <v>0.29313034205520599</v>
      </c>
      <c r="R44">
        <v>1.1204766089E-5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 s="27">
        <v>3974.87764020333</v>
      </c>
      <c r="AG44">
        <f t="shared" si="0"/>
        <v>-3.2802457681472768</v>
      </c>
      <c r="AI44" s="30">
        <f t="shared" si="1"/>
        <v>-0.45768147276976379</v>
      </c>
      <c r="AJ44" s="6">
        <v>0</v>
      </c>
      <c r="AK44">
        <v>1</v>
      </c>
      <c r="AL44" s="29">
        <f t="shared" si="2"/>
        <v>0.5543520958017325</v>
      </c>
      <c r="AM44" s="6">
        <v>0</v>
      </c>
      <c r="AN44" s="11" t="s">
        <v>9</v>
      </c>
    </row>
    <row r="45" spans="1:40" x14ac:dyDescent="0.2">
      <c r="A45" t="s">
        <v>924</v>
      </c>
      <c r="B45" t="s">
        <v>22</v>
      </c>
      <c r="C45">
        <v>1</v>
      </c>
      <c r="D45" t="s">
        <v>24</v>
      </c>
      <c r="E45">
        <v>2.5646506722253499</v>
      </c>
      <c r="F45">
        <v>5.6013644193000003E-5</v>
      </c>
      <c r="G45" t="s">
        <v>25</v>
      </c>
      <c r="H45">
        <v>106.954097187481</v>
      </c>
      <c r="I45">
        <v>1.23768712251E-4</v>
      </c>
      <c r="J45" t="s">
        <v>26</v>
      </c>
      <c r="K45">
        <v>0</v>
      </c>
      <c r="L45">
        <v>0</v>
      </c>
      <c r="M45" t="s">
        <v>27</v>
      </c>
      <c r="N45">
        <v>8.7202638345325004E-2</v>
      </c>
      <c r="O45">
        <v>2.2679491069999999E-6</v>
      </c>
      <c r="P45" t="s">
        <v>28</v>
      </c>
      <c r="Q45">
        <v>0.29313709750771999</v>
      </c>
      <c r="R45">
        <v>1.6339620541000001E-5</v>
      </c>
      <c r="S45" t="s">
        <v>45</v>
      </c>
      <c r="T45">
        <v>0</v>
      </c>
      <c r="U45">
        <v>0</v>
      </c>
      <c r="V45" t="s">
        <v>46</v>
      </c>
      <c r="W45">
        <v>-0.58893384999999998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 s="27">
        <v>3974.8776402049398</v>
      </c>
      <c r="AG45">
        <f t="shared" si="0"/>
        <v>-3.2802495404889624</v>
      </c>
      <c r="AI45" s="30">
        <f t="shared" si="1"/>
        <v>-0.49540488962520612</v>
      </c>
      <c r="AJ45" s="6">
        <v>0</v>
      </c>
      <c r="AK45">
        <v>1</v>
      </c>
      <c r="AL45" s="29">
        <f t="shared" si="2"/>
        <v>0.50672225349990185</v>
      </c>
      <c r="AM45" s="6">
        <v>0</v>
      </c>
      <c r="AN45" s="11" t="s">
        <v>9</v>
      </c>
    </row>
    <row r="46" spans="1:40" x14ac:dyDescent="0.2">
      <c r="A46" t="s">
        <v>194</v>
      </c>
      <c r="B46" t="s">
        <v>22</v>
      </c>
      <c r="C46">
        <v>1</v>
      </c>
      <c r="D46" t="s">
        <v>24</v>
      </c>
      <c r="E46">
        <v>2.5646680607905301</v>
      </c>
      <c r="F46">
        <v>2.3483489554000001E-5</v>
      </c>
      <c r="G46" t="s">
        <v>25</v>
      </c>
      <c r="H46">
        <v>106.954058214716</v>
      </c>
      <c r="I46">
        <v>7.0520327878000001E-5</v>
      </c>
      <c r="J46" t="s">
        <v>26</v>
      </c>
      <c r="K46">
        <v>0</v>
      </c>
      <c r="L46">
        <v>0</v>
      </c>
      <c r="M46" t="s">
        <v>27</v>
      </c>
      <c r="N46">
        <v>8.7201697982902004E-2</v>
      </c>
      <c r="O46">
        <v>2.672266184E-6</v>
      </c>
      <c r="P46" t="s">
        <v>28</v>
      </c>
      <c r="Q46">
        <v>0.29312580774848601</v>
      </c>
      <c r="R46">
        <v>1.2571424557E-5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 s="27">
        <v>3974.8776402052299</v>
      </c>
      <c r="AG46">
        <f t="shared" si="0"/>
        <v>-3.2802575397200888</v>
      </c>
      <c r="AI46" s="30">
        <f t="shared" si="1"/>
        <v>-0.5753972008897108</v>
      </c>
      <c r="AJ46" s="6">
        <v>0</v>
      </c>
      <c r="AK46">
        <v>1</v>
      </c>
      <c r="AL46" s="29">
        <f t="shared" si="2"/>
        <v>0.68060790530216764</v>
      </c>
      <c r="AM46" s="6">
        <v>0</v>
      </c>
      <c r="AN46" s="11" t="s">
        <v>9</v>
      </c>
    </row>
    <row r="47" spans="1:40" x14ac:dyDescent="0.2">
      <c r="A47" t="s">
        <v>930</v>
      </c>
      <c r="B47" t="s">
        <v>22</v>
      </c>
      <c r="C47">
        <v>1</v>
      </c>
      <c r="D47" t="s">
        <v>24</v>
      </c>
      <c r="E47">
        <v>2.5646445120708501</v>
      </c>
      <c r="F47">
        <v>3.4135345757000001E-5</v>
      </c>
      <c r="G47" t="s">
        <v>25</v>
      </c>
      <c r="H47">
        <v>106.95410153106801</v>
      </c>
      <c r="I47">
        <v>9.2248540220000002E-5</v>
      </c>
      <c r="J47" t="s">
        <v>26</v>
      </c>
      <c r="K47">
        <v>0</v>
      </c>
      <c r="L47">
        <v>0</v>
      </c>
      <c r="M47" t="s">
        <v>27</v>
      </c>
      <c r="N47">
        <v>8.7200635901183002E-2</v>
      </c>
      <c r="O47">
        <v>2.753599149E-6</v>
      </c>
      <c r="P47" t="s">
        <v>28</v>
      </c>
      <c r="Q47">
        <v>0.29313204379834201</v>
      </c>
      <c r="R47">
        <v>1.1021634911999999E-5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 s="27">
        <v>3974.8776402056801</v>
      </c>
      <c r="AG47">
        <f t="shared" si="0"/>
        <v>-3.2802486489620124</v>
      </c>
      <c r="AI47" s="30">
        <f t="shared" si="1"/>
        <v>-0.48648962012521224</v>
      </c>
      <c r="AJ47" s="6">
        <v>0</v>
      </c>
      <c r="AK47">
        <v>1</v>
      </c>
      <c r="AL47" s="29">
        <f t="shared" si="2"/>
        <v>0.44512070850032615</v>
      </c>
      <c r="AM47" s="6">
        <v>0</v>
      </c>
      <c r="AN47" s="11" t="s">
        <v>9</v>
      </c>
    </row>
    <row r="48" spans="1:40" x14ac:dyDescent="0.2">
      <c r="A48" t="s">
        <v>1037</v>
      </c>
      <c r="B48" t="s">
        <v>22</v>
      </c>
      <c r="C48">
        <v>1</v>
      </c>
      <c r="D48" t="s">
        <v>24</v>
      </c>
      <c r="E48">
        <v>2.5646484352384999</v>
      </c>
      <c r="F48">
        <v>1.3444353210999999E-5</v>
      </c>
      <c r="G48" t="s">
        <v>25</v>
      </c>
      <c r="H48">
        <v>106.95409067488301</v>
      </c>
      <c r="I48">
        <v>6.5222331944000004E-5</v>
      </c>
      <c r="J48" t="s">
        <v>26</v>
      </c>
      <c r="K48">
        <v>0</v>
      </c>
      <c r="L48">
        <v>0</v>
      </c>
      <c r="M48" t="s">
        <v>27</v>
      </c>
      <c r="N48">
        <v>8.7200880051631E-2</v>
      </c>
      <c r="O48">
        <v>3.138623442E-6</v>
      </c>
      <c r="P48" t="s">
        <v>28</v>
      </c>
      <c r="Q48">
        <v>0.29312673382543702</v>
      </c>
      <c r="R48">
        <v>3.8224456719999997E-6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 s="27">
        <v>3974.8776402068302</v>
      </c>
      <c r="AG48">
        <f t="shared" si="0"/>
        <v>-3.2802508772090979</v>
      </c>
      <c r="AI48" s="30">
        <f t="shared" si="1"/>
        <v>-0.50877209097961895</v>
      </c>
      <c r="AJ48" s="6">
        <v>0</v>
      </c>
      <c r="AK48">
        <v>1</v>
      </c>
      <c r="AL48" s="29">
        <f t="shared" si="2"/>
        <v>0.48435238499951083</v>
      </c>
      <c r="AM48" s="6">
        <v>0</v>
      </c>
      <c r="AN48" s="11" t="s">
        <v>9</v>
      </c>
    </row>
    <row r="49" spans="1:40" x14ac:dyDescent="0.2">
      <c r="A49" t="s">
        <v>251</v>
      </c>
      <c r="B49" t="s">
        <v>22</v>
      </c>
      <c r="C49">
        <v>1</v>
      </c>
      <c r="D49" t="s">
        <v>24</v>
      </c>
      <c r="E49">
        <v>2.5646592132389801</v>
      </c>
      <c r="F49">
        <v>4.5116408584E-5</v>
      </c>
      <c r="G49" t="s">
        <v>25</v>
      </c>
      <c r="H49">
        <v>106.954096476554</v>
      </c>
      <c r="I49">
        <v>1.10405237143E-4</v>
      </c>
      <c r="J49" t="s">
        <v>26</v>
      </c>
      <c r="K49">
        <v>0</v>
      </c>
      <c r="L49">
        <v>0</v>
      </c>
      <c r="M49" t="s">
        <v>27</v>
      </c>
      <c r="N49">
        <v>8.7199636504958003E-2</v>
      </c>
      <c r="O49">
        <v>1.841179202E-6</v>
      </c>
      <c r="P49" t="s">
        <v>28</v>
      </c>
      <c r="Q49">
        <v>0.29312945019714198</v>
      </c>
      <c r="R49">
        <v>4.9227175019999996E-6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 s="27">
        <v>3974.8776402076601</v>
      </c>
      <c r="AG49">
        <f t="shared" si="0"/>
        <v>-3.2802496864077035</v>
      </c>
      <c r="AI49" s="30">
        <f t="shared" si="1"/>
        <v>-0.4968640770384809</v>
      </c>
      <c r="AJ49" s="6">
        <v>0</v>
      </c>
      <c r="AK49">
        <v>1</v>
      </c>
      <c r="AL49" s="29">
        <f t="shared" si="2"/>
        <v>0.59213238980009919</v>
      </c>
      <c r="AM49" s="6">
        <v>0</v>
      </c>
      <c r="AN49" s="11" t="s">
        <v>9</v>
      </c>
    </row>
    <row r="50" spans="1:40" x14ac:dyDescent="0.2">
      <c r="A50" t="s">
        <v>598</v>
      </c>
      <c r="B50" t="s">
        <v>22</v>
      </c>
      <c r="C50">
        <v>1</v>
      </c>
      <c r="D50" t="s">
        <v>24</v>
      </c>
      <c r="E50">
        <v>2.5646564228312498</v>
      </c>
      <c r="F50">
        <v>2.2794236337000001E-5</v>
      </c>
      <c r="G50" t="s">
        <v>25</v>
      </c>
      <c r="H50">
        <v>106.954084277606</v>
      </c>
      <c r="I50">
        <v>4.4531544077999997E-5</v>
      </c>
      <c r="J50" t="s">
        <v>26</v>
      </c>
      <c r="K50">
        <v>0</v>
      </c>
      <c r="L50">
        <v>0</v>
      </c>
      <c r="M50" t="s">
        <v>27</v>
      </c>
      <c r="N50">
        <v>8.7199426931234003E-2</v>
      </c>
      <c r="O50">
        <v>1.4493015010000001E-6</v>
      </c>
      <c r="P50" t="s">
        <v>28</v>
      </c>
      <c r="Q50">
        <v>0.293135068173414</v>
      </c>
      <c r="R50">
        <v>8.6860955990000004E-6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 s="27">
        <v>3974.8776402089102</v>
      </c>
      <c r="AG50">
        <f t="shared" si="0"/>
        <v>-3.2802521902604083</v>
      </c>
      <c r="AI50" s="30">
        <f t="shared" si="1"/>
        <v>-0.52190260407951428</v>
      </c>
      <c r="AJ50" s="6">
        <v>0</v>
      </c>
      <c r="AK50">
        <v>1</v>
      </c>
      <c r="AL50" s="29">
        <f t="shared" si="2"/>
        <v>0.56422831249801675</v>
      </c>
      <c r="AM50" s="6">
        <v>0</v>
      </c>
      <c r="AN50" s="11" t="s">
        <v>9</v>
      </c>
    </row>
    <row r="51" spans="1:40" x14ac:dyDescent="0.2">
      <c r="A51" t="s">
        <v>632</v>
      </c>
      <c r="B51" t="s">
        <v>22</v>
      </c>
      <c r="C51">
        <v>1</v>
      </c>
      <c r="D51" t="s">
        <v>24</v>
      </c>
      <c r="E51">
        <v>2.5646443571350601</v>
      </c>
      <c r="F51">
        <v>1.3444289235E-5</v>
      </c>
      <c r="G51" t="s">
        <v>25</v>
      </c>
      <c r="H51">
        <v>106.954105763136</v>
      </c>
      <c r="I51">
        <v>6.3551977174000003E-5</v>
      </c>
      <c r="J51" t="s">
        <v>26</v>
      </c>
      <c r="K51">
        <v>0</v>
      </c>
      <c r="L51">
        <v>0</v>
      </c>
      <c r="M51" t="s">
        <v>27</v>
      </c>
      <c r="N51">
        <v>8.7203127767608996E-2</v>
      </c>
      <c r="O51">
        <v>3.1719407220000002E-6</v>
      </c>
      <c r="P51" t="s">
        <v>28</v>
      </c>
      <c r="Q51">
        <v>0.29313144132934899</v>
      </c>
      <c r="R51">
        <v>6.5141528249999997E-6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 s="27">
        <v>3974.8776402097601</v>
      </c>
      <c r="AG51">
        <f t="shared" si="0"/>
        <v>-3.2802477803249186</v>
      </c>
      <c r="AI51" s="30">
        <f t="shared" si="1"/>
        <v>-0.47780324918858241</v>
      </c>
      <c r="AJ51" s="6">
        <v>0</v>
      </c>
      <c r="AK51">
        <v>1</v>
      </c>
      <c r="AL51" s="29">
        <f t="shared" si="2"/>
        <v>0.44357135060272412</v>
      </c>
      <c r="AM51" s="6">
        <v>0</v>
      </c>
      <c r="AN51" s="11" t="s">
        <v>9</v>
      </c>
    </row>
    <row r="52" spans="1:40" x14ac:dyDescent="0.2">
      <c r="A52" t="s">
        <v>504</v>
      </c>
      <c r="B52" t="s">
        <v>22</v>
      </c>
      <c r="C52">
        <v>1</v>
      </c>
      <c r="D52" t="s">
        <v>24</v>
      </c>
      <c r="E52">
        <v>2.5646490131300999</v>
      </c>
      <c r="F52">
        <v>2.3583100495000001E-5</v>
      </c>
      <c r="G52" t="s">
        <v>25</v>
      </c>
      <c r="H52">
        <v>106.954086468388</v>
      </c>
      <c r="I52">
        <v>8.2955772200999996E-5</v>
      </c>
      <c r="J52" t="s">
        <v>26</v>
      </c>
      <c r="K52">
        <v>0</v>
      </c>
      <c r="L52">
        <v>0</v>
      </c>
      <c r="M52" t="s">
        <v>27</v>
      </c>
      <c r="N52">
        <v>8.7203113038909E-2</v>
      </c>
      <c r="O52">
        <v>7.2913462060000001E-6</v>
      </c>
      <c r="P52" t="s">
        <v>28</v>
      </c>
      <c r="Q52">
        <v>0.29313020462318101</v>
      </c>
      <c r="R52">
        <v>8.3667753909999994E-6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 s="27">
        <v>3974.8776402122699</v>
      </c>
      <c r="AG52">
        <f t="shared" si="0"/>
        <v>-3.280251740598799</v>
      </c>
      <c r="AI52" s="30">
        <f t="shared" si="1"/>
        <v>-0.51740598798642168</v>
      </c>
      <c r="AJ52" s="6">
        <v>0</v>
      </c>
      <c r="AK52">
        <v>1</v>
      </c>
      <c r="AL52" s="29">
        <f t="shared" si="2"/>
        <v>0.49013130099774571</v>
      </c>
      <c r="AM52" s="6">
        <v>0</v>
      </c>
      <c r="AN52" s="11" t="s">
        <v>9</v>
      </c>
    </row>
    <row r="53" spans="1:40" x14ac:dyDescent="0.2">
      <c r="A53" t="s">
        <v>937</v>
      </c>
      <c r="B53" t="s">
        <v>22</v>
      </c>
      <c r="C53">
        <v>1</v>
      </c>
      <c r="D53" t="s">
        <v>24</v>
      </c>
      <c r="E53">
        <v>2.56465693556473</v>
      </c>
      <c r="F53">
        <v>2.0445652881E-5</v>
      </c>
      <c r="G53" t="s">
        <v>25</v>
      </c>
      <c r="H53">
        <v>106.954059896269</v>
      </c>
      <c r="I53">
        <v>8.0453105634999998E-5</v>
      </c>
      <c r="J53" t="s">
        <v>26</v>
      </c>
      <c r="K53">
        <v>0</v>
      </c>
      <c r="L53">
        <v>0</v>
      </c>
      <c r="M53" t="s">
        <v>27</v>
      </c>
      <c r="N53">
        <v>8.7201829252411003E-2</v>
      </c>
      <c r="O53">
        <v>3.3882371680000002E-6</v>
      </c>
      <c r="P53" t="s">
        <v>28</v>
      </c>
      <c r="Q53">
        <v>0.29312986567703597</v>
      </c>
      <c r="R53">
        <v>6.7449482789999999E-6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 s="27">
        <v>3974.87764021264</v>
      </c>
      <c r="AG53">
        <f t="shared" si="0"/>
        <v>-3.2802571945775276</v>
      </c>
      <c r="AI53" s="30">
        <f t="shared" si="1"/>
        <v>-0.57194577527843649</v>
      </c>
      <c r="AJ53" s="6">
        <v>0</v>
      </c>
      <c r="AK53">
        <v>1</v>
      </c>
      <c r="AL53" s="29">
        <f t="shared" si="2"/>
        <v>0.56935564729792532</v>
      </c>
      <c r="AM53" s="6">
        <v>0</v>
      </c>
      <c r="AN53" s="11" t="s">
        <v>9</v>
      </c>
    </row>
    <row r="54" spans="1:40" x14ac:dyDescent="0.2">
      <c r="A54" t="s">
        <v>722</v>
      </c>
      <c r="B54" t="s">
        <v>22</v>
      </c>
      <c r="C54">
        <v>1</v>
      </c>
      <c r="D54" t="s">
        <v>24</v>
      </c>
      <c r="E54">
        <v>2.5646399844280001</v>
      </c>
      <c r="F54">
        <v>2.6689278252999999E-5</v>
      </c>
      <c r="G54" t="s">
        <v>25</v>
      </c>
      <c r="H54">
        <v>106.95412276399701</v>
      </c>
      <c r="I54">
        <v>5.4229934079999999E-5</v>
      </c>
      <c r="J54" t="s">
        <v>26</v>
      </c>
      <c r="K54">
        <v>0</v>
      </c>
      <c r="L54">
        <v>0</v>
      </c>
      <c r="M54" t="s">
        <v>27</v>
      </c>
      <c r="N54">
        <v>8.7201756347455001E-2</v>
      </c>
      <c r="O54">
        <v>5.1754599120000001E-6</v>
      </c>
      <c r="P54" t="s">
        <v>28</v>
      </c>
      <c r="Q54">
        <v>0.29312903836799298</v>
      </c>
      <c r="R54">
        <v>6.9297215600000002E-6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 s="27">
        <v>3974.8776402137401</v>
      </c>
      <c r="AG54">
        <f t="shared" si="0"/>
        <v>-3.2802442908817859</v>
      </c>
      <c r="AI54" s="30">
        <f t="shared" si="1"/>
        <v>-0.44290881785855163</v>
      </c>
      <c r="AJ54" s="6">
        <v>0</v>
      </c>
      <c r="AK54">
        <v>1</v>
      </c>
      <c r="AL54" s="29">
        <f t="shared" si="2"/>
        <v>0.39984428000025218</v>
      </c>
      <c r="AM54" s="6">
        <v>0</v>
      </c>
      <c r="AN54" s="11" t="s">
        <v>9</v>
      </c>
    </row>
    <row r="55" spans="1:40" x14ac:dyDescent="0.2">
      <c r="A55" t="s">
        <v>512</v>
      </c>
      <c r="B55" t="s">
        <v>22</v>
      </c>
      <c r="C55">
        <v>1</v>
      </c>
      <c r="D55" t="s">
        <v>24</v>
      </c>
      <c r="E55">
        <v>2.5646657178295</v>
      </c>
      <c r="F55">
        <v>2.8882936768999999E-5</v>
      </c>
      <c r="G55" t="s">
        <v>25</v>
      </c>
      <c r="H55">
        <v>106.95407285717501</v>
      </c>
      <c r="I55">
        <v>8.4515751685999998E-5</v>
      </c>
      <c r="J55" t="s">
        <v>26</v>
      </c>
      <c r="K55">
        <v>0</v>
      </c>
      <c r="L55">
        <v>0</v>
      </c>
      <c r="M55" t="s">
        <v>27</v>
      </c>
      <c r="N55">
        <v>8.7202728526750997E-2</v>
      </c>
      <c r="O55">
        <v>1.381279042E-6</v>
      </c>
      <c r="P55" t="s">
        <v>28</v>
      </c>
      <c r="Q55">
        <v>0.29313201019427698</v>
      </c>
      <c r="R55">
        <v>8.9923100290000001E-6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 s="27">
        <v>3974.8776402154499</v>
      </c>
      <c r="AG55">
        <f t="shared" si="0"/>
        <v>-3.2802545343244738</v>
      </c>
      <c r="AI55" s="30">
        <f t="shared" si="1"/>
        <v>-0.54534324473934248</v>
      </c>
      <c r="AJ55" s="6">
        <v>0</v>
      </c>
      <c r="AK55">
        <v>1</v>
      </c>
      <c r="AL55" s="29">
        <f t="shared" si="2"/>
        <v>0.65717829500135849</v>
      </c>
      <c r="AM55" s="6">
        <v>0</v>
      </c>
      <c r="AN55" s="11" t="s">
        <v>9</v>
      </c>
    </row>
    <row r="56" spans="1:40" x14ac:dyDescent="0.2">
      <c r="A56" t="s">
        <v>483</v>
      </c>
      <c r="B56" t="s">
        <v>22</v>
      </c>
      <c r="C56">
        <v>1</v>
      </c>
      <c r="D56" t="s">
        <v>24</v>
      </c>
      <c r="E56">
        <v>2.5646613019364102</v>
      </c>
      <c r="F56">
        <v>2.6059154088000001E-5</v>
      </c>
      <c r="G56" t="s">
        <v>25</v>
      </c>
      <c r="H56">
        <v>106.954079758365</v>
      </c>
      <c r="I56">
        <v>8.3657145341999993E-5</v>
      </c>
      <c r="J56" t="s">
        <v>26</v>
      </c>
      <c r="K56">
        <v>0</v>
      </c>
      <c r="L56">
        <v>0</v>
      </c>
      <c r="M56" t="s">
        <v>27</v>
      </c>
      <c r="N56">
        <v>8.7203499368008003E-2</v>
      </c>
      <c r="O56">
        <v>1.8865631080000001E-6</v>
      </c>
      <c r="P56" t="s">
        <v>28</v>
      </c>
      <c r="Q56">
        <v>0.29312495930545202</v>
      </c>
      <c r="R56">
        <v>1.7000583861E-5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 s="27">
        <v>3974.8776402158101</v>
      </c>
      <c r="AG56">
        <f t="shared" si="0"/>
        <v>-3.2802531178424079</v>
      </c>
      <c r="AI56" s="30">
        <f t="shared" si="1"/>
        <v>-0.53117842407664284</v>
      </c>
      <c r="AJ56" s="6">
        <v>0</v>
      </c>
      <c r="AK56">
        <v>1</v>
      </c>
      <c r="AL56" s="29">
        <f t="shared" si="2"/>
        <v>0.61301936410018243</v>
      </c>
      <c r="AM56" s="6">
        <v>0</v>
      </c>
      <c r="AN56" s="11" t="s">
        <v>9</v>
      </c>
    </row>
    <row r="57" spans="1:40" x14ac:dyDescent="0.2">
      <c r="A57" t="s">
        <v>209</v>
      </c>
      <c r="B57" t="s">
        <v>22</v>
      </c>
      <c r="C57">
        <v>1</v>
      </c>
      <c r="D57" t="s">
        <v>24</v>
      </c>
      <c r="E57">
        <v>2.5646553868474702</v>
      </c>
      <c r="F57">
        <v>1.3137449228E-5</v>
      </c>
      <c r="G57" t="s">
        <v>25</v>
      </c>
      <c r="H57">
        <v>106.954094932092</v>
      </c>
      <c r="I57">
        <v>6.1225226052000006E-5</v>
      </c>
      <c r="J57" t="s">
        <v>26</v>
      </c>
      <c r="K57">
        <v>0</v>
      </c>
      <c r="L57">
        <v>0</v>
      </c>
      <c r="M57" t="s">
        <v>27</v>
      </c>
      <c r="N57">
        <v>8.7199257283263998E-2</v>
      </c>
      <c r="O57">
        <v>3.7746659589999999E-6</v>
      </c>
      <c r="P57" t="s">
        <v>28</v>
      </c>
      <c r="Q57">
        <v>0.29313379839510501</v>
      </c>
      <c r="R57">
        <v>4.7430829629999997E-6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 s="27">
        <v>3974.8776402162398</v>
      </c>
      <c r="AG57">
        <f t="shared" si="0"/>
        <v>-3.2802500034106954</v>
      </c>
      <c r="AI57" s="30">
        <f t="shared" si="1"/>
        <v>-0.50003410695353523</v>
      </c>
      <c r="AJ57" s="6">
        <v>0</v>
      </c>
      <c r="AK57">
        <v>1</v>
      </c>
      <c r="AL57" s="29">
        <f t="shared" si="2"/>
        <v>0.55386847470072098</v>
      </c>
      <c r="AM57" s="6">
        <v>0</v>
      </c>
      <c r="AN57" s="11" t="s">
        <v>9</v>
      </c>
    </row>
    <row r="58" spans="1:40" x14ac:dyDescent="0.2">
      <c r="A58" t="s">
        <v>513</v>
      </c>
      <c r="B58" t="s">
        <v>22</v>
      </c>
      <c r="C58">
        <v>1</v>
      </c>
      <c r="D58" t="s">
        <v>24</v>
      </c>
      <c r="E58">
        <v>2.5646599624021098</v>
      </c>
      <c r="F58">
        <v>1.6406656871000002E-5</v>
      </c>
      <c r="G58" t="s">
        <v>25</v>
      </c>
      <c r="H58">
        <v>106.95409965647301</v>
      </c>
      <c r="I58">
        <v>2.9595675417999999E-5</v>
      </c>
      <c r="J58" t="s">
        <v>26</v>
      </c>
      <c r="K58">
        <v>0</v>
      </c>
      <c r="L58">
        <v>0</v>
      </c>
      <c r="M58" t="s">
        <v>27</v>
      </c>
      <c r="N58">
        <v>8.7201645738942998E-2</v>
      </c>
      <c r="O58">
        <v>2.3617914889999999E-6</v>
      </c>
      <c r="P58" t="s">
        <v>28</v>
      </c>
      <c r="Q58">
        <v>0.29313437565567901</v>
      </c>
      <c r="R58">
        <v>1.2608617627E-5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 s="27">
        <v>3974.8776402183898</v>
      </c>
      <c r="AG58">
        <f t="shared" si="0"/>
        <v>-3.2802490337250507</v>
      </c>
      <c r="AI58" s="30">
        <f t="shared" si="1"/>
        <v>-0.49033725050685462</v>
      </c>
      <c r="AJ58" s="6">
        <v>0</v>
      </c>
      <c r="AK58">
        <v>1</v>
      </c>
      <c r="AL58" s="29">
        <f t="shared" si="2"/>
        <v>0.5996240210988617</v>
      </c>
      <c r="AM58" s="6">
        <v>0</v>
      </c>
      <c r="AN58" s="11" t="s">
        <v>9</v>
      </c>
    </row>
    <row r="59" spans="1:40" x14ac:dyDescent="0.2">
      <c r="A59" t="s">
        <v>998</v>
      </c>
      <c r="B59" t="s">
        <v>22</v>
      </c>
      <c r="C59">
        <v>1</v>
      </c>
      <c r="D59" t="s">
        <v>24</v>
      </c>
      <c r="E59">
        <v>2.5646471857337301</v>
      </c>
      <c r="F59">
        <v>1.0772630921000001E-5</v>
      </c>
      <c r="G59" t="s">
        <v>25</v>
      </c>
      <c r="H59">
        <v>106.95409486523999</v>
      </c>
      <c r="I59">
        <v>5.6040921522000003E-5</v>
      </c>
      <c r="J59" t="s">
        <v>26</v>
      </c>
      <c r="K59">
        <v>0</v>
      </c>
      <c r="L59">
        <v>0</v>
      </c>
      <c r="M59" t="s">
        <v>27</v>
      </c>
      <c r="N59">
        <v>8.7201013582660997E-2</v>
      </c>
      <c r="O59">
        <v>4.9996059820000003E-6</v>
      </c>
      <c r="P59" t="s">
        <v>28</v>
      </c>
      <c r="Q59">
        <v>0.29312738570925101</v>
      </c>
      <c r="R59">
        <v>1.1942999193000001E-5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 s="27">
        <v>3974.8776402194999</v>
      </c>
      <c r="AG59">
        <f t="shared" si="0"/>
        <v>-3.2802500171321665</v>
      </c>
      <c r="AI59" s="30">
        <f t="shared" si="1"/>
        <v>-0.50017132166249212</v>
      </c>
      <c r="AJ59" s="6">
        <v>0</v>
      </c>
      <c r="AK59">
        <v>1</v>
      </c>
      <c r="AL59" s="29">
        <f t="shared" si="2"/>
        <v>0.4718573372992978</v>
      </c>
      <c r="AM59" s="6">
        <v>0</v>
      </c>
      <c r="AN59" s="11" t="s">
        <v>9</v>
      </c>
    </row>
    <row r="60" spans="1:40" x14ac:dyDescent="0.2">
      <c r="A60" t="s">
        <v>128</v>
      </c>
      <c r="B60" t="s">
        <v>22</v>
      </c>
      <c r="C60">
        <v>1</v>
      </c>
      <c r="D60" t="s">
        <v>24</v>
      </c>
      <c r="E60">
        <v>2.5646560025647398</v>
      </c>
      <c r="F60">
        <v>1.3071814125E-5</v>
      </c>
      <c r="G60" t="s">
        <v>25</v>
      </c>
      <c r="H60">
        <v>106.9540798917</v>
      </c>
      <c r="I60">
        <v>3.1973018421000003E-5</v>
      </c>
      <c r="J60" t="s">
        <v>26</v>
      </c>
      <c r="K60">
        <v>0</v>
      </c>
      <c r="L60">
        <v>0</v>
      </c>
      <c r="M60" t="s">
        <v>27</v>
      </c>
      <c r="N60">
        <v>8.7203389247496002E-2</v>
      </c>
      <c r="O60">
        <v>4.2331265190000003E-6</v>
      </c>
      <c r="P60" t="s">
        <v>28</v>
      </c>
      <c r="Q60">
        <v>0.29312415279346499</v>
      </c>
      <c r="R60">
        <v>9.3839362889999999E-6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 s="27">
        <v>3974.8776402196499</v>
      </c>
      <c r="AG60">
        <f t="shared" si="0"/>
        <v>-3.2802530904751634</v>
      </c>
      <c r="AI60" s="30">
        <f t="shared" si="1"/>
        <v>-0.53090475163480733</v>
      </c>
      <c r="AJ60" s="6">
        <v>0</v>
      </c>
      <c r="AK60">
        <v>1</v>
      </c>
      <c r="AL60" s="29">
        <f t="shared" si="2"/>
        <v>0.56002564739901572</v>
      </c>
      <c r="AM60" s="6">
        <v>0</v>
      </c>
      <c r="AN60" s="11" t="s">
        <v>9</v>
      </c>
    </row>
    <row r="61" spans="1:40" x14ac:dyDescent="0.2">
      <c r="A61" t="s">
        <v>300</v>
      </c>
      <c r="B61" t="s">
        <v>22</v>
      </c>
      <c r="C61">
        <v>1</v>
      </c>
      <c r="D61" t="s">
        <v>24</v>
      </c>
      <c r="E61">
        <v>2.5646442178856801</v>
      </c>
      <c r="F61">
        <v>2.9818924699E-5</v>
      </c>
      <c r="G61" t="s">
        <v>25</v>
      </c>
      <c r="H61">
        <v>106.95410674244501</v>
      </c>
      <c r="I61">
        <v>9.1945324287000005E-5</v>
      </c>
      <c r="J61" t="s">
        <v>26</v>
      </c>
      <c r="K61">
        <v>0</v>
      </c>
      <c r="L61">
        <v>0</v>
      </c>
      <c r="M61" t="s">
        <v>27</v>
      </c>
      <c r="N61">
        <v>8.7202935249389005E-2</v>
      </c>
      <c r="O61">
        <v>2.756392901E-6</v>
      </c>
      <c r="P61" t="s">
        <v>28</v>
      </c>
      <c r="Q61">
        <v>0.29313158847286103</v>
      </c>
      <c r="R61">
        <v>8.3871740110000006E-6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 s="27">
        <v>3974.8776402205199</v>
      </c>
      <c r="AG61">
        <f t="shared" si="0"/>
        <v>-3.2802475793206125</v>
      </c>
      <c r="AI61" s="30">
        <f t="shared" si="1"/>
        <v>-0.47579320612567244</v>
      </c>
      <c r="AJ61" s="6">
        <v>0</v>
      </c>
      <c r="AK61">
        <v>1</v>
      </c>
      <c r="AL61" s="29">
        <f t="shared" si="2"/>
        <v>0.44217885679972824</v>
      </c>
      <c r="AM61" s="6">
        <v>0</v>
      </c>
      <c r="AN61" s="11" t="s">
        <v>9</v>
      </c>
    </row>
    <row r="62" spans="1:40" x14ac:dyDescent="0.2">
      <c r="A62" t="s">
        <v>463</v>
      </c>
      <c r="B62" t="s">
        <v>22</v>
      </c>
      <c r="C62">
        <v>1</v>
      </c>
      <c r="D62" t="s">
        <v>24</v>
      </c>
      <c r="E62">
        <v>2.5646629616265701</v>
      </c>
      <c r="F62">
        <v>2.9871046830000001E-5</v>
      </c>
      <c r="G62" t="s">
        <v>25</v>
      </c>
      <c r="H62">
        <v>106.954080435886</v>
      </c>
      <c r="I62">
        <v>1.09141895957E-4</v>
      </c>
      <c r="J62" t="s">
        <v>26</v>
      </c>
      <c r="K62">
        <v>0</v>
      </c>
      <c r="L62">
        <v>0</v>
      </c>
      <c r="M62" t="s">
        <v>27</v>
      </c>
      <c r="N62">
        <v>8.7202849762748003E-2</v>
      </c>
      <c r="O62">
        <v>5.5966755700000002E-6</v>
      </c>
      <c r="P62" t="s">
        <v>28</v>
      </c>
      <c r="Q62">
        <v>0.29312485742979</v>
      </c>
      <c r="R62">
        <v>3.5480715499999999E-6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 s="27">
        <v>3974.8776402210001</v>
      </c>
      <c r="AG62">
        <f t="shared" si="0"/>
        <v>-3.2802529787800259</v>
      </c>
      <c r="AI62" s="30">
        <f t="shared" si="1"/>
        <v>-0.52978780026023742</v>
      </c>
      <c r="AJ62" s="6">
        <v>0</v>
      </c>
      <c r="AK62">
        <v>1</v>
      </c>
      <c r="AL62" s="29">
        <f t="shared" si="2"/>
        <v>0.62961626570177032</v>
      </c>
      <c r="AM62" s="6">
        <v>0</v>
      </c>
      <c r="AN62" s="11" t="s">
        <v>9</v>
      </c>
    </row>
    <row r="63" spans="1:40" x14ac:dyDescent="0.2">
      <c r="A63" t="s">
        <v>289</v>
      </c>
      <c r="B63" t="s">
        <v>22</v>
      </c>
      <c r="C63">
        <v>1</v>
      </c>
      <c r="D63" t="s">
        <v>24</v>
      </c>
      <c r="E63">
        <v>2.56464084055875</v>
      </c>
      <c r="F63">
        <v>1.2503810556E-5</v>
      </c>
      <c r="G63" t="s">
        <v>25</v>
      </c>
      <c r="H63">
        <v>106.95411972613699</v>
      </c>
      <c r="I63">
        <v>1.8315600665000001E-5</v>
      </c>
      <c r="J63" t="s">
        <v>26</v>
      </c>
      <c r="K63">
        <v>0</v>
      </c>
      <c r="L63">
        <v>0</v>
      </c>
      <c r="M63" t="s">
        <v>27</v>
      </c>
      <c r="N63">
        <v>8.7201191259409006E-2</v>
      </c>
      <c r="O63">
        <v>2.3119807890000001E-6</v>
      </c>
      <c r="P63" t="s">
        <v>28</v>
      </c>
      <c r="Q63">
        <v>0.29313193972069002</v>
      </c>
      <c r="R63">
        <v>5.3694423840000002E-6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 s="27">
        <v>3974.8776402224998</v>
      </c>
      <c r="AG63">
        <f t="shared" si="0"/>
        <v>-3.2802449144049848</v>
      </c>
      <c r="AI63" s="30">
        <f t="shared" si="1"/>
        <v>-0.44914404984592693</v>
      </c>
      <c r="AJ63" s="6">
        <v>0</v>
      </c>
      <c r="AK63">
        <v>1</v>
      </c>
      <c r="AL63" s="29">
        <f t="shared" si="2"/>
        <v>0.40840558749914635</v>
      </c>
      <c r="AM63" s="6">
        <v>0</v>
      </c>
      <c r="AN63" s="11" t="s">
        <v>9</v>
      </c>
    </row>
    <row r="64" spans="1:40" x14ac:dyDescent="0.2">
      <c r="A64" t="s">
        <v>326</v>
      </c>
      <c r="B64" t="s">
        <v>22</v>
      </c>
      <c r="C64">
        <v>1</v>
      </c>
      <c r="D64" t="s">
        <v>24</v>
      </c>
      <c r="E64">
        <v>2.5646590597448502</v>
      </c>
      <c r="F64">
        <v>2.5482459131000001E-5</v>
      </c>
      <c r="G64" t="s">
        <v>25</v>
      </c>
      <c r="H64">
        <v>106.954104948295</v>
      </c>
      <c r="I64">
        <v>5.9749472582000002E-5</v>
      </c>
      <c r="J64" t="s">
        <v>26</v>
      </c>
      <c r="K64">
        <v>0</v>
      </c>
      <c r="L64">
        <v>0</v>
      </c>
      <c r="M64" t="s">
        <v>27</v>
      </c>
      <c r="N64">
        <v>8.7200550803741006E-2</v>
      </c>
      <c r="O64">
        <v>2.7199999260000002E-6</v>
      </c>
      <c r="P64" t="s">
        <v>28</v>
      </c>
      <c r="Q64">
        <v>0.29313096879887601</v>
      </c>
      <c r="R64">
        <v>7.6724318880000001E-6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 s="27">
        <v>3974.87764022289</v>
      </c>
      <c r="AG64">
        <f t="shared" si="0"/>
        <v>-3.2802479475719903</v>
      </c>
      <c r="AI64" s="30">
        <f t="shared" si="1"/>
        <v>-0.47947571990516735</v>
      </c>
      <c r="AJ64" s="6">
        <v>0</v>
      </c>
      <c r="AK64">
        <v>1</v>
      </c>
      <c r="AL64" s="29">
        <f t="shared" si="2"/>
        <v>0.59059744850310381</v>
      </c>
      <c r="AM64" s="6">
        <v>0</v>
      </c>
      <c r="AN64" s="11" t="s">
        <v>9</v>
      </c>
    </row>
    <row r="65" spans="1:40" x14ac:dyDescent="0.2">
      <c r="A65" t="s">
        <v>1001</v>
      </c>
      <c r="B65" t="s">
        <v>22</v>
      </c>
      <c r="C65">
        <v>1</v>
      </c>
      <c r="D65" t="s">
        <v>24</v>
      </c>
      <c r="E65">
        <v>2.5646465412269102</v>
      </c>
      <c r="F65">
        <v>1.4490867223999999E-5</v>
      </c>
      <c r="G65" t="s">
        <v>25</v>
      </c>
      <c r="H65">
        <v>106.954106130298</v>
      </c>
      <c r="I65">
        <v>1.7591115191E-5</v>
      </c>
      <c r="J65" t="s">
        <v>26</v>
      </c>
      <c r="K65">
        <v>0</v>
      </c>
      <c r="L65">
        <v>0</v>
      </c>
      <c r="M65" t="s">
        <v>27</v>
      </c>
      <c r="N65">
        <v>8.7202527436539001E-2</v>
      </c>
      <c r="O65">
        <v>5.8396513299999996E-6</v>
      </c>
      <c r="P65" t="s">
        <v>28</v>
      </c>
      <c r="Q65">
        <v>0.29313561722500597</v>
      </c>
      <c r="R65">
        <v>1.1232419630000001E-5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 s="27">
        <v>3974.8776402230201</v>
      </c>
      <c r="AG65">
        <f t="shared" si="0"/>
        <v>-3.2802477049644896</v>
      </c>
      <c r="AI65" s="30">
        <f t="shared" si="1"/>
        <v>-0.47704964489821577</v>
      </c>
      <c r="AJ65" s="6">
        <v>0</v>
      </c>
      <c r="AK65">
        <v>1</v>
      </c>
      <c r="AL65" s="29">
        <f t="shared" si="2"/>
        <v>0.46541226910267142</v>
      </c>
      <c r="AM65" s="6">
        <v>0</v>
      </c>
      <c r="AN65" s="11" t="s">
        <v>9</v>
      </c>
    </row>
    <row r="66" spans="1:40" x14ac:dyDescent="0.2">
      <c r="A66" t="s">
        <v>320</v>
      </c>
      <c r="B66" t="s">
        <v>22</v>
      </c>
      <c r="C66">
        <v>1</v>
      </c>
      <c r="D66" t="s">
        <v>24</v>
      </c>
      <c r="E66">
        <v>2.56465110742981</v>
      </c>
      <c r="F66">
        <v>2.0327510294999999E-5</v>
      </c>
      <c r="G66" t="s">
        <v>25</v>
      </c>
      <c r="H66">
        <v>106.954095597058</v>
      </c>
      <c r="I66">
        <v>6.5233638944999994E-5</v>
      </c>
      <c r="J66" t="s">
        <v>26</v>
      </c>
      <c r="K66">
        <v>0</v>
      </c>
      <c r="L66">
        <v>0</v>
      </c>
      <c r="M66" t="s">
        <v>27</v>
      </c>
      <c r="N66">
        <v>8.7203677440561997E-2</v>
      </c>
      <c r="O66">
        <v>2.886108464E-6</v>
      </c>
      <c r="P66" t="s">
        <v>28</v>
      </c>
      <c r="Q66">
        <v>0.29313288812925697</v>
      </c>
      <c r="R66">
        <v>7.1150250990000002E-6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 s="27">
        <v>3974.8776402231401</v>
      </c>
      <c r="AG66">
        <f t="shared" ref="AG66:AG129" si="3">TAN($H66*PI()/180)</f>
        <v>-3.280249866925486</v>
      </c>
      <c r="AI66" s="30">
        <f t="shared" si="1"/>
        <v>-0.49866925486276159</v>
      </c>
      <c r="AJ66" s="6">
        <v>0</v>
      </c>
      <c r="AK66">
        <v>1</v>
      </c>
      <c r="AL66" s="29">
        <f t="shared" si="2"/>
        <v>0.51107429809781024</v>
      </c>
      <c r="AM66" s="6">
        <v>0</v>
      </c>
      <c r="AN66" s="11" t="s">
        <v>9</v>
      </c>
    </row>
    <row r="67" spans="1:40" x14ac:dyDescent="0.2">
      <c r="A67" t="s">
        <v>178</v>
      </c>
      <c r="B67" t="s">
        <v>22</v>
      </c>
      <c r="C67">
        <v>1</v>
      </c>
      <c r="D67" t="s">
        <v>24</v>
      </c>
      <c r="E67">
        <v>2.5646466926932798</v>
      </c>
      <c r="F67">
        <v>1.3231295028E-5</v>
      </c>
      <c r="G67" t="s">
        <v>25</v>
      </c>
      <c r="H67">
        <v>106.95413854505399</v>
      </c>
      <c r="I67">
        <v>7.2835127653000004E-5</v>
      </c>
      <c r="J67" t="s">
        <v>26</v>
      </c>
      <c r="K67">
        <v>0</v>
      </c>
      <c r="L67">
        <v>0</v>
      </c>
      <c r="M67" t="s">
        <v>27</v>
      </c>
      <c r="N67">
        <v>8.7201972787753004E-2</v>
      </c>
      <c r="O67">
        <v>2.010551787E-6</v>
      </c>
      <c r="P67" t="s">
        <v>28</v>
      </c>
      <c r="Q67">
        <v>0.293130179797993</v>
      </c>
      <c r="R67">
        <v>1.2066425864E-5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 s="27">
        <v>3974.87764022391</v>
      </c>
      <c r="AG67">
        <f t="shared" si="3"/>
        <v>-3.2802410518106839</v>
      </c>
      <c r="AI67" s="30">
        <f t="shared" ref="AI67:AI130" si="4">$AG67*10000+32802</f>
        <v>-0.41051810683711665</v>
      </c>
      <c r="AJ67" s="6">
        <v>0</v>
      </c>
      <c r="AK67">
        <v>1</v>
      </c>
      <c r="AL67" s="29">
        <f t="shared" ref="AL67:AL130" si="5">$E67*10000-25646</f>
        <v>0.46692693279692321</v>
      </c>
      <c r="AM67" s="6">
        <v>0</v>
      </c>
      <c r="AN67" s="11" t="s">
        <v>9</v>
      </c>
    </row>
    <row r="68" spans="1:40" x14ac:dyDescent="0.2">
      <c r="A68" t="s">
        <v>508</v>
      </c>
      <c r="B68" t="s">
        <v>22</v>
      </c>
      <c r="C68">
        <v>1</v>
      </c>
      <c r="D68" t="s">
        <v>24</v>
      </c>
      <c r="E68">
        <v>2.56465757891322</v>
      </c>
      <c r="F68">
        <v>2.4577716167E-5</v>
      </c>
      <c r="G68" t="s">
        <v>25</v>
      </c>
      <c r="H68">
        <v>106.954084356016</v>
      </c>
      <c r="I68">
        <v>5.9443133276999998E-5</v>
      </c>
      <c r="J68" t="s">
        <v>26</v>
      </c>
      <c r="K68">
        <v>0</v>
      </c>
      <c r="L68">
        <v>0</v>
      </c>
      <c r="M68" t="s">
        <v>27</v>
      </c>
      <c r="N68">
        <v>8.7201926854691997E-2</v>
      </c>
      <c r="O68">
        <v>2.7877832050000002E-6</v>
      </c>
      <c r="P68" t="s">
        <v>28</v>
      </c>
      <c r="Q68">
        <v>0.29313739284083801</v>
      </c>
      <c r="R68">
        <v>5.1430919259999997E-6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 s="27">
        <v>3974.8776402240201</v>
      </c>
      <c r="AG68">
        <f t="shared" si="3"/>
        <v>-3.2802521741666251</v>
      </c>
      <c r="AI68" s="30">
        <f t="shared" si="4"/>
        <v>-0.52174166624899954</v>
      </c>
      <c r="AJ68" s="6">
        <v>0</v>
      </c>
      <c r="AK68">
        <v>1</v>
      </c>
      <c r="AL68" s="29">
        <f t="shared" si="5"/>
        <v>0.57578913219913375</v>
      </c>
      <c r="AM68" s="6">
        <v>0</v>
      </c>
      <c r="AN68" s="11" t="s">
        <v>9</v>
      </c>
    </row>
    <row r="69" spans="1:40" x14ac:dyDescent="0.2">
      <c r="A69" t="s">
        <v>801</v>
      </c>
      <c r="B69" t="s">
        <v>22</v>
      </c>
      <c r="C69">
        <v>1</v>
      </c>
      <c r="D69" t="s">
        <v>24</v>
      </c>
      <c r="E69">
        <v>2.5646624715389401</v>
      </c>
      <c r="F69">
        <v>1.5486483757000001E-5</v>
      </c>
      <c r="G69" t="s">
        <v>25</v>
      </c>
      <c r="H69">
        <v>106.95407387004499</v>
      </c>
      <c r="I69">
        <v>6.0611251054999997E-5</v>
      </c>
      <c r="J69" t="s">
        <v>26</v>
      </c>
      <c r="K69">
        <v>0</v>
      </c>
      <c r="L69">
        <v>0</v>
      </c>
      <c r="M69" t="s">
        <v>27</v>
      </c>
      <c r="N69">
        <v>8.7202255672522003E-2</v>
      </c>
      <c r="O69">
        <v>2.3029018519999999E-6</v>
      </c>
      <c r="P69" t="s">
        <v>28</v>
      </c>
      <c r="Q69">
        <v>0.29313559680108597</v>
      </c>
      <c r="R69">
        <v>1.2808330546E-5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 s="27">
        <v>3974.8776402241401</v>
      </c>
      <c r="AG69">
        <f t="shared" si="3"/>
        <v>-3.2802543264309567</v>
      </c>
      <c r="AI69" s="30">
        <f t="shared" si="4"/>
        <v>-0.54326430957007688</v>
      </c>
      <c r="AJ69" s="6">
        <v>0</v>
      </c>
      <c r="AK69">
        <v>1</v>
      </c>
      <c r="AL69" s="29">
        <f t="shared" si="5"/>
        <v>0.62471538940008031</v>
      </c>
      <c r="AM69" s="6">
        <v>0</v>
      </c>
      <c r="AN69" s="11" t="s">
        <v>9</v>
      </c>
    </row>
    <row r="70" spans="1:40" x14ac:dyDescent="0.2">
      <c r="A70" t="s">
        <v>600</v>
      </c>
      <c r="B70" t="s">
        <v>22</v>
      </c>
      <c r="C70">
        <v>1</v>
      </c>
      <c r="D70" t="s">
        <v>24</v>
      </c>
      <c r="E70">
        <v>2.5646520746327401</v>
      </c>
      <c r="F70">
        <v>2.1406204094999999E-5</v>
      </c>
      <c r="G70" t="s">
        <v>25</v>
      </c>
      <c r="H70">
        <v>106.954076458263</v>
      </c>
      <c r="I70">
        <v>7.2878244678000004E-5</v>
      </c>
      <c r="J70" t="s">
        <v>26</v>
      </c>
      <c r="K70">
        <v>0</v>
      </c>
      <c r="L70">
        <v>0</v>
      </c>
      <c r="M70" t="s">
        <v>27</v>
      </c>
      <c r="N70">
        <v>8.7202364751360006E-2</v>
      </c>
      <c r="O70">
        <v>3.5920291149999999E-6</v>
      </c>
      <c r="P70" t="s">
        <v>28</v>
      </c>
      <c r="Q70">
        <v>0.29313247545676102</v>
      </c>
      <c r="R70">
        <v>8.1403022059999995E-6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 s="27">
        <v>3974.8776402267499</v>
      </c>
      <c r="AG70">
        <f t="shared" si="3"/>
        <v>-3.2802537951943331</v>
      </c>
      <c r="AI70" s="30">
        <f t="shared" si="4"/>
        <v>-0.53795194333360996</v>
      </c>
      <c r="AJ70" s="6">
        <v>0</v>
      </c>
      <c r="AK70">
        <v>1</v>
      </c>
      <c r="AL70" s="29">
        <f t="shared" si="5"/>
        <v>0.52074632740186644</v>
      </c>
      <c r="AM70" s="6">
        <v>0</v>
      </c>
      <c r="AN70" s="11" t="s">
        <v>9</v>
      </c>
    </row>
    <row r="71" spans="1:40" x14ac:dyDescent="0.2">
      <c r="A71" t="s">
        <v>650</v>
      </c>
      <c r="B71" t="s">
        <v>22</v>
      </c>
      <c r="C71">
        <v>1</v>
      </c>
      <c r="D71" t="s">
        <v>24</v>
      </c>
      <c r="E71">
        <v>2.5646604353220801</v>
      </c>
      <c r="F71">
        <v>3.3750047896999999E-5</v>
      </c>
      <c r="G71" t="s">
        <v>25</v>
      </c>
      <c r="H71">
        <v>106.954086337837</v>
      </c>
      <c r="I71">
        <v>6.6974738554999994E-5</v>
      </c>
      <c r="J71" t="s">
        <v>26</v>
      </c>
      <c r="K71">
        <v>0</v>
      </c>
      <c r="L71">
        <v>0</v>
      </c>
      <c r="M71" t="s">
        <v>27</v>
      </c>
      <c r="N71">
        <v>8.7199711640762997E-2</v>
      </c>
      <c r="O71">
        <v>3.8503486829999999E-6</v>
      </c>
      <c r="P71" t="s">
        <v>28</v>
      </c>
      <c r="Q71">
        <v>0.29312935171237903</v>
      </c>
      <c r="R71">
        <v>8.5963919390000001E-6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 s="27">
        <v>3974.87764022696</v>
      </c>
      <c r="AG71">
        <f t="shared" si="3"/>
        <v>-3.2802517673946023</v>
      </c>
      <c r="AI71" s="30">
        <f t="shared" si="4"/>
        <v>-0.51767394602211425</v>
      </c>
      <c r="AJ71" s="6">
        <v>0</v>
      </c>
      <c r="AK71">
        <v>1</v>
      </c>
      <c r="AL71" s="29">
        <f t="shared" si="5"/>
        <v>0.60435322080229525</v>
      </c>
      <c r="AM71" s="6">
        <v>0</v>
      </c>
      <c r="AN71" s="11" t="s">
        <v>9</v>
      </c>
    </row>
    <row r="72" spans="1:40" x14ac:dyDescent="0.2">
      <c r="A72" t="s">
        <v>482</v>
      </c>
      <c r="B72" t="s">
        <v>22</v>
      </c>
      <c r="C72">
        <v>1</v>
      </c>
      <c r="D72" t="s">
        <v>24</v>
      </c>
      <c r="E72">
        <v>2.5646549480277701</v>
      </c>
      <c r="F72">
        <v>1.0071686433999999E-5</v>
      </c>
      <c r="G72" t="s">
        <v>25</v>
      </c>
      <c r="H72">
        <v>106.954109109142</v>
      </c>
      <c r="I72">
        <v>3.5930302680999998E-5</v>
      </c>
      <c r="J72" t="s">
        <v>26</v>
      </c>
      <c r="K72">
        <v>0</v>
      </c>
      <c r="L72">
        <v>0</v>
      </c>
      <c r="M72" t="s">
        <v>27</v>
      </c>
      <c r="N72">
        <v>8.7203217145574996E-2</v>
      </c>
      <c r="O72">
        <v>4.6767229030000002E-6</v>
      </c>
      <c r="P72" t="s">
        <v>28</v>
      </c>
      <c r="Q72">
        <v>0.293132247729194</v>
      </c>
      <c r="R72">
        <v>6.781923251E-6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 s="27">
        <v>3974.8776402277499</v>
      </c>
      <c r="AG72">
        <f t="shared" si="3"/>
        <v>-3.2802470935534194</v>
      </c>
      <c r="AI72" s="30">
        <f t="shared" si="4"/>
        <v>-0.47093553419108503</v>
      </c>
      <c r="AJ72" s="6">
        <v>0</v>
      </c>
      <c r="AK72">
        <v>1</v>
      </c>
      <c r="AL72" s="29">
        <f t="shared" si="5"/>
        <v>0.54948027769933105</v>
      </c>
      <c r="AM72" s="6">
        <v>0</v>
      </c>
      <c r="AN72" s="11" t="s">
        <v>9</v>
      </c>
    </row>
    <row r="73" spans="1:40" x14ac:dyDescent="0.2">
      <c r="A73" t="s">
        <v>74</v>
      </c>
      <c r="B73" t="s">
        <v>22</v>
      </c>
      <c r="C73">
        <v>1</v>
      </c>
      <c r="D73" t="s">
        <v>24</v>
      </c>
      <c r="E73">
        <v>2.5646624867212902</v>
      </c>
      <c r="F73">
        <v>2.6045699489999999E-5</v>
      </c>
      <c r="G73" t="s">
        <v>25</v>
      </c>
      <c r="H73">
        <v>106.95406158716899</v>
      </c>
      <c r="I73">
        <v>4.0783531246000003E-5</v>
      </c>
      <c r="J73" t="s">
        <v>26</v>
      </c>
      <c r="K73">
        <v>0</v>
      </c>
      <c r="L73">
        <v>0</v>
      </c>
      <c r="M73" t="s">
        <v>27</v>
      </c>
      <c r="N73">
        <v>8.7201606567485004E-2</v>
      </c>
      <c r="O73">
        <v>4.296468305E-6</v>
      </c>
      <c r="P73" t="s">
        <v>28</v>
      </c>
      <c r="Q73">
        <v>0.29312487759787997</v>
      </c>
      <c r="R73">
        <v>8.0770614310000005E-6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 s="27">
        <v>3974.8776402283602</v>
      </c>
      <c r="AG73">
        <f t="shared" si="3"/>
        <v>-3.2802568475165459</v>
      </c>
      <c r="AI73" s="30">
        <f t="shared" si="4"/>
        <v>-0.56847516545531107</v>
      </c>
      <c r="AJ73" s="6">
        <v>0</v>
      </c>
      <c r="AK73">
        <v>1</v>
      </c>
      <c r="AL73" s="29">
        <f t="shared" si="5"/>
        <v>0.62486721290042624</v>
      </c>
      <c r="AM73" s="6">
        <v>0</v>
      </c>
      <c r="AN73" s="11" t="s">
        <v>9</v>
      </c>
    </row>
    <row r="74" spans="1:40" x14ac:dyDescent="0.2">
      <c r="A74" t="s">
        <v>154</v>
      </c>
      <c r="B74" t="s">
        <v>22</v>
      </c>
      <c r="C74">
        <v>1</v>
      </c>
      <c r="D74" t="s">
        <v>24</v>
      </c>
      <c r="E74">
        <v>2.5646572450456002</v>
      </c>
      <c r="F74">
        <v>7.8708715559999992E-6</v>
      </c>
      <c r="G74" t="s">
        <v>25</v>
      </c>
      <c r="H74">
        <v>106.954110246301</v>
      </c>
      <c r="I74">
        <v>6.1353751865999995E-5</v>
      </c>
      <c r="J74" t="s">
        <v>26</v>
      </c>
      <c r="K74">
        <v>0</v>
      </c>
      <c r="L74">
        <v>0</v>
      </c>
      <c r="M74" t="s">
        <v>27</v>
      </c>
      <c r="N74">
        <v>8.7202357125307994E-2</v>
      </c>
      <c r="O74">
        <v>1.020616955E-6</v>
      </c>
      <c r="P74" t="s">
        <v>28</v>
      </c>
      <c r="Q74">
        <v>0.29313111533054698</v>
      </c>
      <c r="R74">
        <v>1.113545038E-5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 s="27">
        <v>3974.8776402304302</v>
      </c>
      <c r="AG74">
        <f t="shared" si="3"/>
        <v>-3.2802468601503154</v>
      </c>
      <c r="AI74" s="30">
        <f t="shared" si="4"/>
        <v>-0.46860150315478677</v>
      </c>
      <c r="AJ74" s="6">
        <v>0</v>
      </c>
      <c r="AK74">
        <v>1</v>
      </c>
      <c r="AL74" s="29">
        <f t="shared" si="5"/>
        <v>0.57245045600211597</v>
      </c>
      <c r="AM74" s="6">
        <v>0</v>
      </c>
      <c r="AN74" s="11" t="s">
        <v>9</v>
      </c>
    </row>
    <row r="75" spans="1:40" x14ac:dyDescent="0.2">
      <c r="A75" t="s">
        <v>840</v>
      </c>
      <c r="B75" t="s">
        <v>22</v>
      </c>
      <c r="C75">
        <v>1</v>
      </c>
      <c r="D75" t="s">
        <v>24</v>
      </c>
      <c r="E75">
        <v>2.5646505070580701</v>
      </c>
      <c r="F75">
        <v>1.9246118497000002E-5</v>
      </c>
      <c r="G75" t="s">
        <v>25</v>
      </c>
      <c r="H75">
        <v>106.95409398399499</v>
      </c>
      <c r="I75">
        <v>6.5554499291E-5</v>
      </c>
      <c r="J75" t="s">
        <v>26</v>
      </c>
      <c r="K75">
        <v>0</v>
      </c>
      <c r="L75">
        <v>0</v>
      </c>
      <c r="M75" t="s">
        <v>27</v>
      </c>
      <c r="N75">
        <v>8.7200084073367004E-2</v>
      </c>
      <c r="O75">
        <v>2.851132743E-6</v>
      </c>
      <c r="P75" t="s">
        <v>28</v>
      </c>
      <c r="Q75">
        <v>0.29312761487285</v>
      </c>
      <c r="R75">
        <v>1.4394893875999999E-5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 s="27">
        <v>3974.8776402304802</v>
      </c>
      <c r="AG75">
        <f t="shared" si="3"/>
        <v>-3.2802501980089618</v>
      </c>
      <c r="AI75" s="30">
        <f t="shared" si="4"/>
        <v>-0.50198008961888263</v>
      </c>
      <c r="AJ75" s="6">
        <v>0</v>
      </c>
      <c r="AK75">
        <v>1</v>
      </c>
      <c r="AL75" s="29">
        <f t="shared" si="5"/>
        <v>0.50507058070070343</v>
      </c>
      <c r="AM75" s="6">
        <v>0</v>
      </c>
      <c r="AN75" s="11" t="s">
        <v>9</v>
      </c>
    </row>
    <row r="76" spans="1:40" x14ac:dyDescent="0.2">
      <c r="A76" t="s">
        <v>240</v>
      </c>
      <c r="B76" t="s">
        <v>22</v>
      </c>
      <c r="C76">
        <v>1</v>
      </c>
      <c r="D76" t="s">
        <v>24</v>
      </c>
      <c r="E76">
        <v>2.5646625396107101</v>
      </c>
      <c r="F76">
        <v>1.4639210832999999E-5</v>
      </c>
      <c r="G76" t="s">
        <v>25</v>
      </c>
      <c r="H76">
        <v>106.954082196261</v>
      </c>
      <c r="I76">
        <v>2.9270975565999999E-5</v>
      </c>
      <c r="J76" t="s">
        <v>26</v>
      </c>
      <c r="K76">
        <v>0</v>
      </c>
      <c r="L76">
        <v>0</v>
      </c>
      <c r="M76" t="s">
        <v>27</v>
      </c>
      <c r="N76">
        <v>8.7203173176105001E-2</v>
      </c>
      <c r="O76">
        <v>4.3145527220000004E-6</v>
      </c>
      <c r="P76" t="s">
        <v>28</v>
      </c>
      <c r="Q76">
        <v>0.29312674121326698</v>
      </c>
      <c r="R76">
        <v>1.0720256635E-5</v>
      </c>
      <c r="S76" t="s">
        <v>45</v>
      </c>
      <c r="T76">
        <v>0</v>
      </c>
      <c r="U76">
        <v>0</v>
      </c>
      <c r="V76" t="s">
        <v>46</v>
      </c>
      <c r="W76">
        <v>-0.58893384999999998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 s="27">
        <v>3974.8776402316298</v>
      </c>
      <c r="AG76">
        <f t="shared" si="3"/>
        <v>-3.2802526174599955</v>
      </c>
      <c r="AI76" s="30">
        <f t="shared" si="4"/>
        <v>-0.52617459995235549</v>
      </c>
      <c r="AJ76" s="6">
        <v>0</v>
      </c>
      <c r="AK76">
        <v>1</v>
      </c>
      <c r="AL76" s="29">
        <f t="shared" si="5"/>
        <v>0.62539610710155102</v>
      </c>
      <c r="AM76" s="6">
        <v>0</v>
      </c>
      <c r="AN76" s="11" t="s">
        <v>9</v>
      </c>
    </row>
    <row r="77" spans="1:40" x14ac:dyDescent="0.2">
      <c r="A77" t="s">
        <v>114</v>
      </c>
      <c r="B77" t="s">
        <v>22</v>
      </c>
      <c r="C77">
        <v>1</v>
      </c>
      <c r="D77" t="s">
        <v>24</v>
      </c>
      <c r="E77">
        <v>2.5646567870997901</v>
      </c>
      <c r="F77">
        <v>3.1018233060000003E-5</v>
      </c>
      <c r="G77" t="s">
        <v>25</v>
      </c>
      <c r="H77">
        <v>106.95408969507</v>
      </c>
      <c r="I77">
        <v>3.7528432327000002E-5</v>
      </c>
      <c r="J77" t="s">
        <v>26</v>
      </c>
      <c r="K77">
        <v>0</v>
      </c>
      <c r="L77">
        <v>0</v>
      </c>
      <c r="M77" t="s">
        <v>27</v>
      </c>
      <c r="N77">
        <v>8.7203926144953994E-2</v>
      </c>
      <c r="O77">
        <v>5.0027437530000002E-6</v>
      </c>
      <c r="P77" t="s">
        <v>28</v>
      </c>
      <c r="Q77">
        <v>0.293130006012986</v>
      </c>
      <c r="R77">
        <v>1.1872563066E-5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 s="27">
        <v>3974.8776402329199</v>
      </c>
      <c r="AG77">
        <f t="shared" si="3"/>
        <v>-3.2802510783172187</v>
      </c>
      <c r="AI77" s="30">
        <f t="shared" si="4"/>
        <v>-0.51078317219071323</v>
      </c>
      <c r="AJ77" s="6">
        <v>0</v>
      </c>
      <c r="AK77">
        <v>1</v>
      </c>
      <c r="AL77" s="29">
        <f t="shared" si="5"/>
        <v>0.56787099790017237</v>
      </c>
      <c r="AM77" s="6">
        <v>0</v>
      </c>
      <c r="AN77" s="11" t="s">
        <v>9</v>
      </c>
    </row>
    <row r="78" spans="1:40" x14ac:dyDescent="0.2">
      <c r="A78" t="s">
        <v>627</v>
      </c>
      <c r="B78" t="s">
        <v>22</v>
      </c>
      <c r="C78">
        <v>1</v>
      </c>
      <c r="D78" t="s">
        <v>24</v>
      </c>
      <c r="E78">
        <v>2.56465019334345</v>
      </c>
      <c r="F78">
        <v>1.6006080962999999E-5</v>
      </c>
      <c r="G78" t="s">
        <v>25</v>
      </c>
      <c r="H78">
        <v>106.954097278189</v>
      </c>
      <c r="I78">
        <v>3.8419299356000003E-5</v>
      </c>
      <c r="J78" t="s">
        <v>26</v>
      </c>
      <c r="K78">
        <v>0</v>
      </c>
      <c r="L78">
        <v>0</v>
      </c>
      <c r="M78" t="s">
        <v>27</v>
      </c>
      <c r="N78">
        <v>8.7202388096470004E-2</v>
      </c>
      <c r="O78">
        <v>1.011582956E-6</v>
      </c>
      <c r="P78" t="s">
        <v>28</v>
      </c>
      <c r="Q78">
        <v>0.29313632836372</v>
      </c>
      <c r="R78">
        <v>1.1852003962E-5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 s="27">
        <v>3974.8776402334802</v>
      </c>
      <c r="AG78">
        <f t="shared" si="3"/>
        <v>-3.2802495218710201</v>
      </c>
      <c r="AI78" s="30">
        <f t="shared" si="4"/>
        <v>-0.49521871020260733</v>
      </c>
      <c r="AJ78" s="6">
        <v>0</v>
      </c>
      <c r="AK78">
        <v>1</v>
      </c>
      <c r="AL78" s="29">
        <f t="shared" si="5"/>
        <v>0.50193343450155226</v>
      </c>
      <c r="AM78" s="6">
        <v>0</v>
      </c>
      <c r="AN78" s="11" t="s">
        <v>9</v>
      </c>
    </row>
    <row r="79" spans="1:40" x14ac:dyDescent="0.2">
      <c r="A79" t="s">
        <v>667</v>
      </c>
      <c r="B79" t="s">
        <v>22</v>
      </c>
      <c r="C79">
        <v>1</v>
      </c>
      <c r="D79" t="s">
        <v>24</v>
      </c>
      <c r="E79">
        <v>2.5646557104404701</v>
      </c>
      <c r="F79">
        <v>1.0963647491E-5</v>
      </c>
      <c r="G79" t="s">
        <v>25</v>
      </c>
      <c r="H79">
        <v>106.95408867229899</v>
      </c>
      <c r="I79">
        <v>7.2182887965999999E-5</v>
      </c>
      <c r="J79" t="s">
        <v>26</v>
      </c>
      <c r="K79">
        <v>0</v>
      </c>
      <c r="L79">
        <v>0</v>
      </c>
      <c r="M79" t="s">
        <v>27</v>
      </c>
      <c r="N79">
        <v>8.7200201485827994E-2</v>
      </c>
      <c r="O79">
        <v>5.2376377979999997E-6</v>
      </c>
      <c r="P79" t="s">
        <v>28</v>
      </c>
      <c r="Q79">
        <v>0.293136703302808</v>
      </c>
      <c r="R79">
        <v>1.9641809375999999E-5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 s="27">
        <v>3974.8776402343701</v>
      </c>
      <c r="AG79">
        <f t="shared" si="3"/>
        <v>-3.2802512882425581</v>
      </c>
      <c r="AI79" s="30">
        <f t="shared" si="4"/>
        <v>-0.51288242558075581</v>
      </c>
      <c r="AJ79" s="6">
        <v>0</v>
      </c>
      <c r="AK79">
        <v>1</v>
      </c>
      <c r="AL79" s="29">
        <f t="shared" si="5"/>
        <v>0.55710440470284084</v>
      </c>
      <c r="AM79" s="6">
        <v>0</v>
      </c>
      <c r="AN79" s="11" t="s">
        <v>9</v>
      </c>
    </row>
    <row r="80" spans="1:40" x14ac:dyDescent="0.2">
      <c r="A80" t="s">
        <v>134</v>
      </c>
      <c r="B80" t="s">
        <v>22</v>
      </c>
      <c r="C80">
        <v>1</v>
      </c>
      <c r="D80" t="s">
        <v>24</v>
      </c>
      <c r="E80">
        <v>2.5646611802032102</v>
      </c>
      <c r="F80">
        <v>9.6405986970000003E-6</v>
      </c>
      <c r="G80" t="s">
        <v>25</v>
      </c>
      <c r="H80">
        <v>106.954080284028</v>
      </c>
      <c r="I80">
        <v>3.1716591616999998E-5</v>
      </c>
      <c r="J80" t="s">
        <v>26</v>
      </c>
      <c r="K80">
        <v>0</v>
      </c>
      <c r="L80">
        <v>0</v>
      </c>
      <c r="M80" t="s">
        <v>27</v>
      </c>
      <c r="N80">
        <v>8.7200284921988003E-2</v>
      </c>
      <c r="O80">
        <v>3.663902798E-6</v>
      </c>
      <c r="P80" t="s">
        <v>28</v>
      </c>
      <c r="Q80">
        <v>0.29313527237378501</v>
      </c>
      <c r="R80">
        <v>1.0261650089E-5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 s="27">
        <v>3974.8776402349899</v>
      </c>
      <c r="AG80">
        <f t="shared" si="3"/>
        <v>-3.2802530099491505</v>
      </c>
      <c r="AI80" s="30">
        <f t="shared" si="4"/>
        <v>-0.53009949150145985</v>
      </c>
      <c r="AJ80" s="6">
        <v>0</v>
      </c>
      <c r="AK80">
        <v>1</v>
      </c>
      <c r="AL80" s="29">
        <f t="shared" si="5"/>
        <v>0.61180203210096806</v>
      </c>
      <c r="AM80" s="6">
        <v>0</v>
      </c>
      <c r="AN80" s="11" t="s">
        <v>9</v>
      </c>
    </row>
    <row r="81" spans="1:40" x14ac:dyDescent="0.2">
      <c r="A81" t="s">
        <v>715</v>
      </c>
      <c r="B81" t="s">
        <v>22</v>
      </c>
      <c r="C81">
        <v>1</v>
      </c>
      <c r="D81" t="s">
        <v>24</v>
      </c>
      <c r="E81">
        <v>2.5646549049433802</v>
      </c>
      <c r="F81">
        <v>8.1849857880000001E-6</v>
      </c>
      <c r="G81" t="s">
        <v>25</v>
      </c>
      <c r="H81">
        <v>106.954078851118</v>
      </c>
      <c r="I81">
        <v>3.7121573732999998E-5</v>
      </c>
      <c r="J81" t="s">
        <v>26</v>
      </c>
      <c r="K81">
        <v>0</v>
      </c>
      <c r="L81">
        <v>0</v>
      </c>
      <c r="M81" t="s">
        <v>27</v>
      </c>
      <c r="N81">
        <v>8.7203683405585E-2</v>
      </c>
      <c r="O81">
        <v>2.9497359559999999E-6</v>
      </c>
      <c r="P81" t="s">
        <v>28</v>
      </c>
      <c r="Q81">
        <v>0.29312889151021598</v>
      </c>
      <c r="R81">
        <v>1.0057108096E-5</v>
      </c>
      <c r="S81" t="s">
        <v>45</v>
      </c>
      <c r="T81">
        <v>0</v>
      </c>
      <c r="U81">
        <v>0</v>
      </c>
      <c r="V81" t="s">
        <v>46</v>
      </c>
      <c r="W81">
        <v>-0.58893384999999998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 s="27">
        <v>3974.8776402350099</v>
      </c>
      <c r="AG81">
        <f t="shared" si="3"/>
        <v>-3.2802533040564787</v>
      </c>
      <c r="AI81" s="30">
        <f t="shared" si="4"/>
        <v>-0.53304056479100836</v>
      </c>
      <c r="AJ81" s="6">
        <v>0</v>
      </c>
      <c r="AK81">
        <v>1</v>
      </c>
      <c r="AL81" s="29">
        <f t="shared" si="5"/>
        <v>0.54904943380097393</v>
      </c>
      <c r="AM81" s="6">
        <v>0</v>
      </c>
      <c r="AN81" s="11" t="s">
        <v>9</v>
      </c>
    </row>
    <row r="82" spans="1:40" x14ac:dyDescent="0.2">
      <c r="A82" t="s">
        <v>639</v>
      </c>
      <c r="B82" t="s">
        <v>22</v>
      </c>
      <c r="C82">
        <v>1</v>
      </c>
      <c r="D82" t="s">
        <v>24</v>
      </c>
      <c r="E82">
        <v>2.56465007700674</v>
      </c>
      <c r="F82">
        <v>1.3274140407E-5</v>
      </c>
      <c r="G82" t="s">
        <v>25</v>
      </c>
      <c r="H82">
        <v>106.954088738382</v>
      </c>
      <c r="I82">
        <v>6.9701618626999998E-5</v>
      </c>
      <c r="J82" t="s">
        <v>26</v>
      </c>
      <c r="K82">
        <v>0</v>
      </c>
      <c r="L82">
        <v>0</v>
      </c>
      <c r="M82" t="s">
        <v>27</v>
      </c>
      <c r="N82">
        <v>8.7200211356237997E-2</v>
      </c>
      <c r="O82">
        <v>2.9485163679999999E-6</v>
      </c>
      <c r="P82" t="s">
        <v>28</v>
      </c>
      <c r="Q82">
        <v>0.29313109511535101</v>
      </c>
      <c r="R82">
        <v>9.3026714680000001E-6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 s="27">
        <v>3974.8776402353601</v>
      </c>
      <c r="AG82">
        <f t="shared" si="3"/>
        <v>-3.2802512746789199</v>
      </c>
      <c r="AI82" s="30">
        <f t="shared" si="4"/>
        <v>-0.51274678920162842</v>
      </c>
      <c r="AJ82" s="6">
        <v>0</v>
      </c>
      <c r="AK82">
        <v>1</v>
      </c>
      <c r="AL82" s="29">
        <f t="shared" si="5"/>
        <v>0.50077006739957142</v>
      </c>
      <c r="AM82" s="6">
        <v>0</v>
      </c>
      <c r="AN82" s="11" t="s">
        <v>9</v>
      </c>
    </row>
    <row r="83" spans="1:40" x14ac:dyDescent="0.2">
      <c r="A83" t="s">
        <v>730</v>
      </c>
      <c r="B83" t="s">
        <v>22</v>
      </c>
      <c r="C83">
        <v>1</v>
      </c>
      <c r="D83" t="s">
        <v>24</v>
      </c>
      <c r="E83">
        <v>2.5646664332314102</v>
      </c>
      <c r="F83">
        <v>2.2822677549999998E-5</v>
      </c>
      <c r="G83" t="s">
        <v>25</v>
      </c>
      <c r="H83">
        <v>106.954057018507</v>
      </c>
      <c r="I83">
        <v>1.18518717236E-4</v>
      </c>
      <c r="J83" t="s">
        <v>26</v>
      </c>
      <c r="K83">
        <v>0</v>
      </c>
      <c r="L83">
        <v>0</v>
      </c>
      <c r="M83" t="s">
        <v>27</v>
      </c>
      <c r="N83">
        <v>8.7200831148930999E-2</v>
      </c>
      <c r="O83">
        <v>2.0580881590000002E-6</v>
      </c>
      <c r="P83" t="s">
        <v>28</v>
      </c>
      <c r="Q83">
        <v>0.29313156591296102</v>
      </c>
      <c r="R83">
        <v>2.2371073730000001E-6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 s="27">
        <v>3974.8776402355102</v>
      </c>
      <c r="AG83">
        <f t="shared" si="3"/>
        <v>-3.2802577852447321</v>
      </c>
      <c r="AI83" s="30">
        <f t="shared" si="4"/>
        <v>-0.57785244732076535</v>
      </c>
      <c r="AJ83" s="6">
        <v>0</v>
      </c>
      <c r="AK83">
        <v>1</v>
      </c>
      <c r="AL83" s="29">
        <f t="shared" si="5"/>
        <v>0.66433231410337612</v>
      </c>
      <c r="AM83" s="6">
        <v>0</v>
      </c>
      <c r="AN83" s="11" t="s">
        <v>9</v>
      </c>
    </row>
    <row r="84" spans="1:40" x14ac:dyDescent="0.2">
      <c r="A84" t="s">
        <v>309</v>
      </c>
      <c r="B84" t="s">
        <v>22</v>
      </c>
      <c r="C84">
        <v>1</v>
      </c>
      <c r="D84" t="s">
        <v>24</v>
      </c>
      <c r="E84">
        <v>2.5646657789718499</v>
      </c>
      <c r="F84">
        <v>6.1360826549999999E-6</v>
      </c>
      <c r="G84" t="s">
        <v>25</v>
      </c>
      <c r="H84">
        <v>106.95406427651</v>
      </c>
      <c r="I84">
        <v>3.6437164307000003E-5</v>
      </c>
      <c r="J84" t="s">
        <v>26</v>
      </c>
      <c r="K84">
        <v>0</v>
      </c>
      <c r="L84">
        <v>0</v>
      </c>
      <c r="M84" t="s">
        <v>27</v>
      </c>
      <c r="N84">
        <v>8.7200712121025994E-2</v>
      </c>
      <c r="O84">
        <v>3.6777413930000001E-6</v>
      </c>
      <c r="P84" t="s">
        <v>28</v>
      </c>
      <c r="Q84">
        <v>0.29313288250606201</v>
      </c>
      <c r="R84">
        <v>1.3525615868E-5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 s="27">
        <v>3974.8776402359999</v>
      </c>
      <c r="AG84">
        <f t="shared" si="3"/>
        <v>-3.2802562955234649</v>
      </c>
      <c r="AI84" s="30">
        <f t="shared" si="4"/>
        <v>-0.56295523465087172</v>
      </c>
      <c r="AJ84" s="6">
        <v>0</v>
      </c>
      <c r="AK84">
        <v>1</v>
      </c>
      <c r="AL84" s="29">
        <f t="shared" si="5"/>
        <v>0.65778971849795198</v>
      </c>
      <c r="AM84" s="6">
        <v>0</v>
      </c>
      <c r="AN84" s="11" t="s">
        <v>9</v>
      </c>
    </row>
    <row r="85" spans="1:40" x14ac:dyDescent="0.2">
      <c r="A85" t="s">
        <v>319</v>
      </c>
      <c r="B85" t="s">
        <v>22</v>
      </c>
      <c r="C85">
        <v>1</v>
      </c>
      <c r="D85" t="s">
        <v>24</v>
      </c>
      <c r="E85">
        <v>2.56465546022919</v>
      </c>
      <c r="F85">
        <v>1.0438309616000001E-5</v>
      </c>
      <c r="G85" t="s">
        <v>25</v>
      </c>
      <c r="H85">
        <v>106.954112697203</v>
      </c>
      <c r="I85">
        <v>5.7249685156999997E-5</v>
      </c>
      <c r="J85" t="s">
        <v>26</v>
      </c>
      <c r="K85">
        <v>0</v>
      </c>
      <c r="L85">
        <v>0</v>
      </c>
      <c r="M85" t="s">
        <v>27</v>
      </c>
      <c r="N85">
        <v>8.7201562812428995E-2</v>
      </c>
      <c r="O85">
        <v>3.1455395070000001E-6</v>
      </c>
      <c r="P85" t="s">
        <v>28</v>
      </c>
      <c r="Q85">
        <v>0.29312613293106898</v>
      </c>
      <c r="R85">
        <v>1.1437864832000001E-5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 s="27">
        <v>3974.8776402374101</v>
      </c>
      <c r="AG85">
        <f t="shared" si="3"/>
        <v>-3.2802463571001499</v>
      </c>
      <c r="AI85" s="30">
        <f t="shared" si="4"/>
        <v>-0.46357100149907637</v>
      </c>
      <c r="AJ85" s="6">
        <v>0</v>
      </c>
      <c r="AK85">
        <v>1</v>
      </c>
      <c r="AL85" s="29">
        <f t="shared" si="5"/>
        <v>0.55460229190066457</v>
      </c>
      <c r="AM85" s="6">
        <v>0</v>
      </c>
      <c r="AN85" s="11" t="s">
        <v>9</v>
      </c>
    </row>
    <row r="86" spans="1:40" x14ac:dyDescent="0.2">
      <c r="A86" t="s">
        <v>943</v>
      </c>
      <c r="B86" t="s">
        <v>22</v>
      </c>
      <c r="C86">
        <v>1</v>
      </c>
      <c r="D86" t="s">
        <v>24</v>
      </c>
      <c r="E86">
        <v>2.5646620668291802</v>
      </c>
      <c r="F86">
        <v>1.5975572548E-5</v>
      </c>
      <c r="G86" t="s">
        <v>25</v>
      </c>
      <c r="H86">
        <v>106.95407320604301</v>
      </c>
      <c r="I86">
        <v>2.4080558523999999E-5</v>
      </c>
      <c r="J86" t="s">
        <v>26</v>
      </c>
      <c r="K86">
        <v>0</v>
      </c>
      <c r="L86">
        <v>0</v>
      </c>
      <c r="M86" t="s">
        <v>27</v>
      </c>
      <c r="N86">
        <v>8.7200071728676998E-2</v>
      </c>
      <c r="O86">
        <v>3.70652242E-6</v>
      </c>
      <c r="P86" t="s">
        <v>28</v>
      </c>
      <c r="Q86">
        <v>0.29312822733257599</v>
      </c>
      <c r="R86">
        <v>1.3076801092E-5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 s="27">
        <v>3974.8776402376702</v>
      </c>
      <c r="AG86">
        <f t="shared" si="3"/>
        <v>-3.2802544627186405</v>
      </c>
      <c r="AI86" s="30">
        <f t="shared" si="4"/>
        <v>-0.54462718640570529</v>
      </c>
      <c r="AJ86" s="6">
        <v>0</v>
      </c>
      <c r="AK86">
        <v>1</v>
      </c>
      <c r="AL86" s="29">
        <f t="shared" si="5"/>
        <v>0.62066829180184868</v>
      </c>
      <c r="AM86" s="6">
        <v>0</v>
      </c>
      <c r="AN86" s="11" t="s">
        <v>9</v>
      </c>
    </row>
    <row r="87" spans="1:40" x14ac:dyDescent="0.2">
      <c r="A87" t="s">
        <v>126</v>
      </c>
      <c r="B87" t="s">
        <v>22</v>
      </c>
      <c r="C87">
        <v>1</v>
      </c>
      <c r="D87" t="s">
        <v>24</v>
      </c>
      <c r="E87">
        <v>2.5646418330809202</v>
      </c>
      <c r="F87">
        <v>1.479827829E-5</v>
      </c>
      <c r="G87" t="s">
        <v>25</v>
      </c>
      <c r="H87">
        <v>106.95413326937199</v>
      </c>
      <c r="I87">
        <v>5.4745082758000002E-5</v>
      </c>
      <c r="J87" t="s">
        <v>26</v>
      </c>
      <c r="K87">
        <v>0</v>
      </c>
      <c r="L87">
        <v>0</v>
      </c>
      <c r="M87" t="s">
        <v>27</v>
      </c>
      <c r="N87">
        <v>8.7201693363071001E-2</v>
      </c>
      <c r="O87">
        <v>3.4131996629999999E-6</v>
      </c>
      <c r="P87" t="s">
        <v>28</v>
      </c>
      <c r="Q87">
        <v>0.29312741899726003</v>
      </c>
      <c r="R87">
        <v>3.7406567479999998E-6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 s="27">
        <v>3974.8776402387098</v>
      </c>
      <c r="AG87">
        <f t="shared" si="3"/>
        <v>-3.2802421346468216</v>
      </c>
      <c r="AI87" s="30">
        <f t="shared" si="4"/>
        <v>-0.42134646821796196</v>
      </c>
      <c r="AJ87" s="6">
        <v>0</v>
      </c>
      <c r="AK87">
        <v>1</v>
      </c>
      <c r="AL87" s="29">
        <f t="shared" si="5"/>
        <v>0.41833080920332577</v>
      </c>
      <c r="AM87" s="6">
        <v>0</v>
      </c>
      <c r="AN87" s="11" t="s">
        <v>9</v>
      </c>
    </row>
    <row r="88" spans="1:40" x14ac:dyDescent="0.2">
      <c r="A88" t="s">
        <v>836</v>
      </c>
      <c r="B88" t="s">
        <v>22</v>
      </c>
      <c r="C88">
        <v>1</v>
      </c>
      <c r="D88" t="s">
        <v>24</v>
      </c>
      <c r="E88">
        <v>2.5646557537422998</v>
      </c>
      <c r="F88">
        <v>3.2014662397999999E-5</v>
      </c>
      <c r="G88" t="s">
        <v>25</v>
      </c>
      <c r="H88">
        <v>106.95411061425401</v>
      </c>
      <c r="I88">
        <v>1.1799649606900001E-4</v>
      </c>
      <c r="J88" t="s">
        <v>26</v>
      </c>
      <c r="K88">
        <v>0</v>
      </c>
      <c r="L88">
        <v>0</v>
      </c>
      <c r="M88" t="s">
        <v>27</v>
      </c>
      <c r="N88">
        <v>8.7200313756701994E-2</v>
      </c>
      <c r="O88">
        <v>2.3141932729999999E-6</v>
      </c>
      <c r="P88" t="s">
        <v>28</v>
      </c>
      <c r="Q88">
        <v>0.29312911353115401</v>
      </c>
      <c r="R88">
        <v>6.49871888E-6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 s="27">
        <v>3974.8776402389799</v>
      </c>
      <c r="AG88">
        <f t="shared" si="3"/>
        <v>-3.2802467846275736</v>
      </c>
      <c r="AI88" s="30">
        <f t="shared" si="4"/>
        <v>-0.4678462757365196</v>
      </c>
      <c r="AJ88" s="6">
        <v>0</v>
      </c>
      <c r="AK88">
        <v>1</v>
      </c>
      <c r="AL88" s="29">
        <f t="shared" si="5"/>
        <v>0.55753742299930309</v>
      </c>
      <c r="AM88" s="6">
        <v>0</v>
      </c>
      <c r="AN88" s="11" t="s">
        <v>9</v>
      </c>
    </row>
    <row r="89" spans="1:40" x14ac:dyDescent="0.2">
      <c r="A89" t="s">
        <v>831</v>
      </c>
      <c r="B89" t="s">
        <v>22</v>
      </c>
      <c r="C89">
        <v>1</v>
      </c>
      <c r="D89" t="s">
        <v>24</v>
      </c>
      <c r="E89">
        <v>2.5646486499090502</v>
      </c>
      <c r="F89">
        <v>1.8504747254999998E-5</v>
      </c>
      <c r="G89" t="s">
        <v>25</v>
      </c>
      <c r="H89">
        <v>106.95409352196</v>
      </c>
      <c r="I89">
        <v>2.6187774716999999E-5</v>
      </c>
      <c r="J89" t="s">
        <v>26</v>
      </c>
      <c r="K89">
        <v>0</v>
      </c>
      <c r="L89">
        <v>0</v>
      </c>
      <c r="M89" t="s">
        <v>27</v>
      </c>
      <c r="N89">
        <v>8.7201774670368007E-2</v>
      </c>
      <c r="O89">
        <v>6.167125947E-6</v>
      </c>
      <c r="P89" t="s">
        <v>28</v>
      </c>
      <c r="Q89">
        <v>0.29313515063110002</v>
      </c>
      <c r="R89">
        <v>3.4562806300000001E-6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 s="27">
        <v>3974.8776402396002</v>
      </c>
      <c r="AG89">
        <f t="shared" si="3"/>
        <v>-3.2802502928423132</v>
      </c>
      <c r="AI89" s="30">
        <f t="shared" si="4"/>
        <v>-0.50292842313501751</v>
      </c>
      <c r="AJ89" s="6">
        <v>0</v>
      </c>
      <c r="AK89">
        <v>1</v>
      </c>
      <c r="AL89" s="29">
        <f t="shared" si="5"/>
        <v>0.48649909050072893</v>
      </c>
      <c r="AM89" s="6">
        <v>0</v>
      </c>
      <c r="AN89" s="11" t="s">
        <v>9</v>
      </c>
    </row>
    <row r="90" spans="1:40" x14ac:dyDescent="0.2">
      <c r="A90" t="s">
        <v>899</v>
      </c>
      <c r="B90" t="s">
        <v>22</v>
      </c>
      <c r="C90">
        <v>1</v>
      </c>
      <c r="D90" t="s">
        <v>24</v>
      </c>
      <c r="E90">
        <v>2.5646604833071902</v>
      </c>
      <c r="F90">
        <v>1.6915451202000001E-5</v>
      </c>
      <c r="G90" t="s">
        <v>25</v>
      </c>
      <c r="H90">
        <v>106.954096095203</v>
      </c>
      <c r="I90">
        <v>6.0259361181999999E-5</v>
      </c>
      <c r="J90" t="s">
        <v>26</v>
      </c>
      <c r="K90">
        <v>0</v>
      </c>
      <c r="L90">
        <v>0</v>
      </c>
      <c r="M90" t="s">
        <v>27</v>
      </c>
      <c r="N90">
        <v>8.7200740326965995E-2</v>
      </c>
      <c r="O90">
        <v>1.933336857E-6</v>
      </c>
      <c r="P90" t="s">
        <v>28</v>
      </c>
      <c r="Q90">
        <v>0.29312798825952802</v>
      </c>
      <c r="R90">
        <v>5.5019058280000002E-6</v>
      </c>
      <c r="S90" t="s">
        <v>45</v>
      </c>
      <c r="T90">
        <v>0</v>
      </c>
      <c r="U90">
        <v>0</v>
      </c>
      <c r="V90" t="s">
        <v>46</v>
      </c>
      <c r="W90">
        <v>-0.58893384999999998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 s="27">
        <v>3974.8776402396202</v>
      </c>
      <c r="AG90">
        <f t="shared" si="3"/>
        <v>-3.2802497646805282</v>
      </c>
      <c r="AI90" s="30">
        <f t="shared" si="4"/>
        <v>-0.49764680528460303</v>
      </c>
      <c r="AJ90" s="6">
        <v>0</v>
      </c>
      <c r="AK90">
        <v>1</v>
      </c>
      <c r="AL90" s="29">
        <f t="shared" si="5"/>
        <v>0.60483307190224878</v>
      </c>
      <c r="AM90" s="6">
        <v>0</v>
      </c>
      <c r="AN90" s="11" t="s">
        <v>9</v>
      </c>
    </row>
    <row r="91" spans="1:40" x14ac:dyDescent="0.2">
      <c r="A91" t="s">
        <v>971</v>
      </c>
      <c r="B91" t="s">
        <v>22</v>
      </c>
      <c r="C91">
        <v>1</v>
      </c>
      <c r="D91" t="s">
        <v>24</v>
      </c>
      <c r="E91">
        <v>2.5646655736346</v>
      </c>
      <c r="F91">
        <v>7.2400810279999997E-6</v>
      </c>
      <c r="G91" t="s">
        <v>25</v>
      </c>
      <c r="H91">
        <v>106.95406667196799</v>
      </c>
      <c r="I91">
        <v>3.6804682427000003E-5</v>
      </c>
      <c r="J91" t="s">
        <v>26</v>
      </c>
      <c r="K91">
        <v>0</v>
      </c>
      <c r="L91">
        <v>0</v>
      </c>
      <c r="M91" t="s">
        <v>27</v>
      </c>
      <c r="N91">
        <v>8.7202864300568006E-2</v>
      </c>
      <c r="O91">
        <v>3.9467858000000002E-6</v>
      </c>
      <c r="P91" t="s">
        <v>28</v>
      </c>
      <c r="Q91">
        <v>0.293128403070886</v>
      </c>
      <c r="R91">
        <v>1.0912167548E-5</v>
      </c>
      <c r="S91" t="s">
        <v>45</v>
      </c>
      <c r="T91">
        <v>0</v>
      </c>
      <c r="U91">
        <v>0</v>
      </c>
      <c r="V91" t="s">
        <v>46</v>
      </c>
      <c r="W91">
        <v>-0.58893384999999998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 s="27">
        <v>3974.87764024023</v>
      </c>
      <c r="AG91">
        <f t="shared" si="3"/>
        <v>-3.2802558038506509</v>
      </c>
      <c r="AI91" s="30">
        <f t="shared" si="4"/>
        <v>-0.55803850651136599</v>
      </c>
      <c r="AJ91" s="6">
        <v>0</v>
      </c>
      <c r="AK91">
        <v>1</v>
      </c>
      <c r="AL91" s="29">
        <f t="shared" si="5"/>
        <v>0.65573634600150399</v>
      </c>
      <c r="AM91" s="6">
        <v>0</v>
      </c>
      <c r="AN91" s="11" t="s">
        <v>9</v>
      </c>
    </row>
    <row r="92" spans="1:40" x14ac:dyDescent="0.2">
      <c r="A92" t="s">
        <v>526</v>
      </c>
      <c r="B92" t="s">
        <v>22</v>
      </c>
      <c r="C92">
        <v>1</v>
      </c>
      <c r="D92" t="s">
        <v>24</v>
      </c>
      <c r="E92">
        <v>2.5646611695471999</v>
      </c>
      <c r="F92">
        <v>1.8412640205999998E-5</v>
      </c>
      <c r="G92" t="s">
        <v>25</v>
      </c>
      <c r="H92">
        <v>106.954059935974</v>
      </c>
      <c r="I92">
        <v>9.2586469896999997E-5</v>
      </c>
      <c r="J92" t="s">
        <v>26</v>
      </c>
      <c r="K92">
        <v>0</v>
      </c>
      <c r="L92">
        <v>0</v>
      </c>
      <c r="M92" t="s">
        <v>27</v>
      </c>
      <c r="N92">
        <v>8.7202806735552002E-2</v>
      </c>
      <c r="O92">
        <v>1.407331885E-6</v>
      </c>
      <c r="P92" t="s">
        <v>28</v>
      </c>
      <c r="Q92">
        <v>0.29313157161570702</v>
      </c>
      <c r="R92">
        <v>9.7754842389999999E-6</v>
      </c>
      <c r="S92" t="s">
        <v>45</v>
      </c>
      <c r="T92">
        <v>0</v>
      </c>
      <c r="U92">
        <v>0</v>
      </c>
      <c r="V92" t="s">
        <v>46</v>
      </c>
      <c r="W92">
        <v>-0.58893384999999998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 s="27">
        <v>3974.87764024033</v>
      </c>
      <c r="AG92">
        <f t="shared" si="3"/>
        <v>-3.2802571864279897</v>
      </c>
      <c r="AI92" s="30">
        <f t="shared" si="4"/>
        <v>-0.57186427989654476</v>
      </c>
      <c r="AJ92" s="6">
        <v>0</v>
      </c>
      <c r="AK92">
        <v>1</v>
      </c>
      <c r="AL92" s="29">
        <f t="shared" si="5"/>
        <v>0.61169547199824592</v>
      </c>
      <c r="AM92" s="6">
        <v>0</v>
      </c>
      <c r="AN92" s="11" t="s">
        <v>9</v>
      </c>
    </row>
    <row r="93" spans="1:40" x14ac:dyDescent="0.2">
      <c r="A93" t="s">
        <v>577</v>
      </c>
      <c r="B93" t="s">
        <v>22</v>
      </c>
      <c r="C93">
        <v>1</v>
      </c>
      <c r="D93" t="s">
        <v>24</v>
      </c>
      <c r="E93">
        <v>2.56464197248419</v>
      </c>
      <c r="F93">
        <v>2.3462267356E-5</v>
      </c>
      <c r="G93" t="s">
        <v>25</v>
      </c>
      <c r="H93">
        <v>106.954133277458</v>
      </c>
      <c r="I93">
        <v>1.03258769279E-4</v>
      </c>
      <c r="J93" t="s">
        <v>26</v>
      </c>
      <c r="K93">
        <v>0</v>
      </c>
      <c r="L93">
        <v>0</v>
      </c>
      <c r="M93" t="s">
        <v>27</v>
      </c>
      <c r="N93">
        <v>8.7202069549299002E-2</v>
      </c>
      <c r="O93">
        <v>3.5486361140000001E-6</v>
      </c>
      <c r="P93" t="s">
        <v>28</v>
      </c>
      <c r="Q93">
        <v>0.29312755656760398</v>
      </c>
      <c r="R93">
        <v>6.8319162039999997E-6</v>
      </c>
      <c r="S93" t="s">
        <v>45</v>
      </c>
      <c r="T93">
        <v>0</v>
      </c>
      <c r="U93">
        <v>0</v>
      </c>
      <c r="V93" t="s">
        <v>46</v>
      </c>
      <c r="W93">
        <v>-0.58893384999999998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 s="27">
        <v>3974.8776402409298</v>
      </c>
      <c r="AG93">
        <f t="shared" si="3"/>
        <v>-3.2802421329871656</v>
      </c>
      <c r="AI93" s="30">
        <f t="shared" si="4"/>
        <v>-0.4213298716567806</v>
      </c>
      <c r="AJ93" s="6">
        <v>0</v>
      </c>
      <c r="AK93">
        <v>1</v>
      </c>
      <c r="AL93" s="29">
        <f t="shared" si="5"/>
        <v>0.41972484190046089</v>
      </c>
      <c r="AM93" s="6">
        <v>0</v>
      </c>
      <c r="AN93" s="11" t="s">
        <v>9</v>
      </c>
    </row>
    <row r="94" spans="1:40" x14ac:dyDescent="0.2">
      <c r="A94" t="s">
        <v>532</v>
      </c>
      <c r="B94" t="s">
        <v>22</v>
      </c>
      <c r="C94">
        <v>1</v>
      </c>
      <c r="D94" t="s">
        <v>24</v>
      </c>
      <c r="E94">
        <v>2.5646530179395501</v>
      </c>
      <c r="F94">
        <v>1.6531146930999998E-5</v>
      </c>
      <c r="G94" t="s">
        <v>25</v>
      </c>
      <c r="H94">
        <v>106.954088416529</v>
      </c>
      <c r="I94">
        <v>5.3053179019999998E-5</v>
      </c>
      <c r="J94" t="s">
        <v>26</v>
      </c>
      <c r="K94">
        <v>0</v>
      </c>
      <c r="L94">
        <v>0</v>
      </c>
      <c r="M94" t="s">
        <v>27</v>
      </c>
      <c r="N94">
        <v>8.7202259797211995E-2</v>
      </c>
      <c r="O94">
        <v>1.4500323690000001E-6</v>
      </c>
      <c r="P94" t="s">
        <v>28</v>
      </c>
      <c r="Q94">
        <v>0.29313618732497299</v>
      </c>
      <c r="R94">
        <v>3.7856002929999999E-6</v>
      </c>
      <c r="S94" t="s">
        <v>45</v>
      </c>
      <c r="T94">
        <v>0</v>
      </c>
      <c r="U94">
        <v>0</v>
      </c>
      <c r="V94" t="s">
        <v>46</v>
      </c>
      <c r="W94">
        <v>-0.58893384999999998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 s="27">
        <v>3974.8776402431699</v>
      </c>
      <c r="AG94">
        <f t="shared" si="3"/>
        <v>-3.2802513407397478</v>
      </c>
      <c r="AI94" s="30">
        <f t="shared" si="4"/>
        <v>-0.51340739747683983</v>
      </c>
      <c r="AJ94" s="6">
        <v>0</v>
      </c>
      <c r="AK94">
        <v>1</v>
      </c>
      <c r="AL94" s="29">
        <f t="shared" si="5"/>
        <v>0.53017939550045412</v>
      </c>
      <c r="AM94" s="6">
        <v>0</v>
      </c>
      <c r="AN94" s="11" t="s">
        <v>9</v>
      </c>
    </row>
    <row r="95" spans="1:40" x14ac:dyDescent="0.2">
      <c r="A95" t="s">
        <v>666</v>
      </c>
      <c r="B95" t="s">
        <v>22</v>
      </c>
      <c r="C95">
        <v>1</v>
      </c>
      <c r="D95" t="s">
        <v>24</v>
      </c>
      <c r="E95">
        <v>2.5646605531118598</v>
      </c>
      <c r="F95">
        <v>1.5378331451999999E-5</v>
      </c>
      <c r="G95" t="s">
        <v>25</v>
      </c>
      <c r="H95">
        <v>106.954097345631</v>
      </c>
      <c r="I95">
        <v>2.9308603880999999E-5</v>
      </c>
      <c r="J95" t="s">
        <v>26</v>
      </c>
      <c r="K95">
        <v>0</v>
      </c>
      <c r="L95">
        <v>0</v>
      </c>
      <c r="M95" t="s">
        <v>27</v>
      </c>
      <c r="N95">
        <v>8.7201441087584999E-2</v>
      </c>
      <c r="O95">
        <v>4.5373704299999996E-6</v>
      </c>
      <c r="P95" t="s">
        <v>28</v>
      </c>
      <c r="Q95">
        <v>0.29312749059662502</v>
      </c>
      <c r="R95">
        <v>1.0318191542000001E-5</v>
      </c>
      <c r="S95" t="s">
        <v>45</v>
      </c>
      <c r="T95">
        <v>0</v>
      </c>
      <c r="U95">
        <v>0</v>
      </c>
      <c r="V95" t="s">
        <v>46</v>
      </c>
      <c r="W95">
        <v>-0.58893384999999998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 s="27">
        <v>3974.8776402441599</v>
      </c>
      <c r="AG95">
        <f t="shared" si="3"/>
        <v>-3.280249508028461</v>
      </c>
      <c r="AI95" s="30">
        <f t="shared" si="4"/>
        <v>-0.49508028460695641</v>
      </c>
      <c r="AJ95" s="6">
        <v>0</v>
      </c>
      <c r="AK95">
        <v>1</v>
      </c>
      <c r="AL95" s="29">
        <f t="shared" si="5"/>
        <v>0.60553111859917408</v>
      </c>
      <c r="AM95" s="6">
        <v>0</v>
      </c>
      <c r="AN95" s="11" t="s">
        <v>9</v>
      </c>
    </row>
    <row r="96" spans="1:40" x14ac:dyDescent="0.2">
      <c r="A96" t="s">
        <v>854</v>
      </c>
      <c r="B96" t="s">
        <v>22</v>
      </c>
      <c r="C96">
        <v>1</v>
      </c>
      <c r="D96" t="s">
        <v>24</v>
      </c>
      <c r="E96">
        <v>2.5646567078849598</v>
      </c>
      <c r="F96">
        <v>3.0558764925999997E-5</v>
      </c>
      <c r="G96" t="s">
        <v>25</v>
      </c>
      <c r="H96">
        <v>106.95410563767901</v>
      </c>
      <c r="I96">
        <v>1.10181324408E-4</v>
      </c>
      <c r="J96" t="s">
        <v>26</v>
      </c>
      <c r="K96">
        <v>0</v>
      </c>
      <c r="L96">
        <v>0</v>
      </c>
      <c r="M96" t="s">
        <v>27</v>
      </c>
      <c r="N96">
        <v>8.7200863988476998E-2</v>
      </c>
      <c r="O96">
        <v>3.331144842E-6</v>
      </c>
      <c r="P96" t="s">
        <v>28</v>
      </c>
      <c r="Q96">
        <v>0.29313474724520699</v>
      </c>
      <c r="R96">
        <v>2.4036373832999999E-5</v>
      </c>
      <c r="S96" t="s">
        <v>45</v>
      </c>
      <c r="T96">
        <v>0</v>
      </c>
      <c r="U96">
        <v>0</v>
      </c>
      <c r="V96" t="s">
        <v>46</v>
      </c>
      <c r="W96">
        <v>-0.58893384999999998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 s="27">
        <v>3974.87764024445</v>
      </c>
      <c r="AG96">
        <f t="shared" si="3"/>
        <v>-3.2802478060751126</v>
      </c>
      <c r="AI96" s="30">
        <f t="shared" si="4"/>
        <v>-0.47806075112748658</v>
      </c>
      <c r="AJ96" s="6">
        <v>0</v>
      </c>
      <c r="AK96">
        <v>1</v>
      </c>
      <c r="AL96" s="29">
        <f t="shared" si="5"/>
        <v>0.56707884959905641</v>
      </c>
      <c r="AM96" s="6">
        <v>0</v>
      </c>
      <c r="AN96" s="11" t="s">
        <v>9</v>
      </c>
    </row>
    <row r="97" spans="1:40" x14ac:dyDescent="0.2">
      <c r="A97" t="s">
        <v>897</v>
      </c>
      <c r="B97" t="s">
        <v>22</v>
      </c>
      <c r="C97">
        <v>1</v>
      </c>
      <c r="D97" t="s">
        <v>24</v>
      </c>
      <c r="E97">
        <v>2.5646586053248299</v>
      </c>
      <c r="F97">
        <v>4.3688913170000004E-6</v>
      </c>
      <c r="G97" t="s">
        <v>25</v>
      </c>
      <c r="H97">
        <v>106.954067942793</v>
      </c>
      <c r="I97">
        <v>3.6930768736000001E-5</v>
      </c>
      <c r="J97" t="s">
        <v>26</v>
      </c>
      <c r="K97">
        <v>0</v>
      </c>
      <c r="L97">
        <v>0</v>
      </c>
      <c r="M97" t="s">
        <v>27</v>
      </c>
      <c r="N97">
        <v>8.7202183193682004E-2</v>
      </c>
      <c r="O97">
        <v>3.3297197230000001E-6</v>
      </c>
      <c r="P97" t="s">
        <v>28</v>
      </c>
      <c r="Q97">
        <v>0.293125200303755</v>
      </c>
      <c r="R97">
        <v>7.8324094859999996E-6</v>
      </c>
      <c r="S97" t="s">
        <v>45</v>
      </c>
      <c r="T97">
        <v>0</v>
      </c>
      <c r="U97">
        <v>0</v>
      </c>
      <c r="V97" t="s">
        <v>46</v>
      </c>
      <c r="W97">
        <v>-0.58893384999999998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 s="27">
        <v>3974.8776402455601</v>
      </c>
      <c r="AG97">
        <f t="shared" si="3"/>
        <v>-3.2802555430111884</v>
      </c>
      <c r="AI97" s="30">
        <f t="shared" si="4"/>
        <v>-0.55543011188274249</v>
      </c>
      <c r="AJ97" s="6">
        <v>0</v>
      </c>
      <c r="AK97">
        <v>1</v>
      </c>
      <c r="AL97" s="29">
        <f t="shared" si="5"/>
        <v>0.58605324829841265</v>
      </c>
      <c r="AM97" s="6">
        <v>0</v>
      </c>
      <c r="AN97" s="11" t="s">
        <v>9</v>
      </c>
    </row>
    <row r="98" spans="1:40" x14ac:dyDescent="0.2">
      <c r="A98" t="s">
        <v>196</v>
      </c>
      <c r="B98" t="s">
        <v>22</v>
      </c>
      <c r="C98">
        <v>1</v>
      </c>
      <c r="D98" t="s">
        <v>24</v>
      </c>
      <c r="E98">
        <v>2.5646540951844798</v>
      </c>
      <c r="F98">
        <v>9.6389127310000007E-6</v>
      </c>
      <c r="G98" t="s">
        <v>25</v>
      </c>
      <c r="H98">
        <v>106.95411014504499</v>
      </c>
      <c r="I98">
        <v>4.1378034285999999E-5</v>
      </c>
      <c r="J98" t="s">
        <v>26</v>
      </c>
      <c r="K98">
        <v>0</v>
      </c>
      <c r="L98">
        <v>0</v>
      </c>
      <c r="M98" t="s">
        <v>27</v>
      </c>
      <c r="N98">
        <v>8.7203264848423001E-2</v>
      </c>
      <c r="O98">
        <v>5.1169809660000001E-6</v>
      </c>
      <c r="P98" t="s">
        <v>28</v>
      </c>
      <c r="Q98">
        <v>0.293127451367661</v>
      </c>
      <c r="R98">
        <v>1.3207008215999999E-5</v>
      </c>
      <c r="S98" t="s">
        <v>45</v>
      </c>
      <c r="T98">
        <v>0</v>
      </c>
      <c r="U98">
        <v>0</v>
      </c>
      <c r="V98" t="s">
        <v>46</v>
      </c>
      <c r="W98">
        <v>-0.58893384999999998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 s="27">
        <v>3974.8776402457202</v>
      </c>
      <c r="AG98">
        <f t="shared" si="3"/>
        <v>-3.2802468809332139</v>
      </c>
      <c r="AI98" s="30">
        <f t="shared" si="4"/>
        <v>-0.46880933213833487</v>
      </c>
      <c r="AJ98" s="6">
        <v>0</v>
      </c>
      <c r="AK98">
        <v>1</v>
      </c>
      <c r="AL98" s="29">
        <f t="shared" si="5"/>
        <v>0.54095184479956515</v>
      </c>
      <c r="AM98" s="6">
        <v>0</v>
      </c>
      <c r="AN98" s="11" t="s">
        <v>9</v>
      </c>
    </row>
    <row r="99" spans="1:40" x14ac:dyDescent="0.2">
      <c r="A99" t="s">
        <v>521</v>
      </c>
      <c r="B99" t="s">
        <v>22</v>
      </c>
      <c r="C99">
        <v>1</v>
      </c>
      <c r="D99" t="s">
        <v>24</v>
      </c>
      <c r="E99">
        <v>2.5646579124746398</v>
      </c>
      <c r="F99">
        <v>4.1356819035E-5</v>
      </c>
      <c r="G99" t="s">
        <v>25</v>
      </c>
      <c r="H99">
        <v>106.954106015137</v>
      </c>
      <c r="I99">
        <v>9.5815701540000005E-5</v>
      </c>
      <c r="J99" t="s">
        <v>26</v>
      </c>
      <c r="K99">
        <v>0</v>
      </c>
      <c r="L99">
        <v>0</v>
      </c>
      <c r="M99" t="s">
        <v>27</v>
      </c>
      <c r="N99">
        <v>8.7202289643418002E-2</v>
      </c>
      <c r="O99">
        <v>4.697098599E-6</v>
      </c>
      <c r="P99" t="s">
        <v>28</v>
      </c>
      <c r="Q99">
        <v>0.293131346449788</v>
      </c>
      <c r="R99">
        <v>1.1868362532999999E-5</v>
      </c>
      <c r="S99" t="s">
        <v>45</v>
      </c>
      <c r="T99">
        <v>0</v>
      </c>
      <c r="U99">
        <v>0</v>
      </c>
      <c r="V99" t="s">
        <v>46</v>
      </c>
      <c r="W99">
        <v>-0.58893384999999998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 s="27">
        <v>3974.8776402459398</v>
      </c>
      <c r="AG99">
        <f t="shared" si="3"/>
        <v>-3.2802477286014184</v>
      </c>
      <c r="AI99" s="30">
        <f t="shared" si="4"/>
        <v>-0.47728601418202743</v>
      </c>
      <c r="AJ99" s="6">
        <v>0</v>
      </c>
      <c r="AK99">
        <v>1</v>
      </c>
      <c r="AL99" s="29">
        <f t="shared" si="5"/>
        <v>0.57912474639670108</v>
      </c>
      <c r="AM99" s="6">
        <v>0</v>
      </c>
      <c r="AN99" s="11" t="s">
        <v>9</v>
      </c>
    </row>
    <row r="100" spans="1:40" x14ac:dyDescent="0.2">
      <c r="A100" t="s">
        <v>379</v>
      </c>
      <c r="B100" t="s">
        <v>22</v>
      </c>
      <c r="C100">
        <v>1</v>
      </c>
      <c r="D100" t="s">
        <v>24</v>
      </c>
      <c r="E100">
        <v>2.5646482448775001</v>
      </c>
      <c r="F100">
        <v>1.4361174794000001E-5</v>
      </c>
      <c r="G100" t="s">
        <v>25</v>
      </c>
      <c r="H100">
        <v>106.954106728536</v>
      </c>
      <c r="I100">
        <v>3.4519719335999999E-5</v>
      </c>
      <c r="J100" t="s">
        <v>26</v>
      </c>
      <c r="K100">
        <v>0</v>
      </c>
      <c r="L100">
        <v>0</v>
      </c>
      <c r="M100" t="s">
        <v>27</v>
      </c>
      <c r="N100">
        <v>8.7200718934464003E-2</v>
      </c>
      <c r="O100">
        <v>4.8417655100000004E-6</v>
      </c>
      <c r="P100" t="s">
        <v>28</v>
      </c>
      <c r="Q100">
        <v>0.29313643731040001</v>
      </c>
      <c r="R100">
        <v>1.1053525638E-5</v>
      </c>
      <c r="S100" t="s">
        <v>45</v>
      </c>
      <c r="T100">
        <v>0</v>
      </c>
      <c r="U100">
        <v>0</v>
      </c>
      <c r="V100" t="s">
        <v>46</v>
      </c>
      <c r="W100">
        <v>-0.58893384999999998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 s="27">
        <v>3974.8776402460599</v>
      </c>
      <c r="AG100">
        <f t="shared" si="3"/>
        <v>-3.2802475821754529</v>
      </c>
      <c r="AI100" s="30">
        <f t="shared" si="4"/>
        <v>-0.47582175453135278</v>
      </c>
      <c r="AJ100" s="6">
        <v>0</v>
      </c>
      <c r="AK100">
        <v>1</v>
      </c>
      <c r="AL100" s="29">
        <f t="shared" si="5"/>
        <v>0.48244877500110306</v>
      </c>
      <c r="AM100" s="6">
        <v>0</v>
      </c>
      <c r="AN100" s="11" t="s">
        <v>9</v>
      </c>
    </row>
    <row r="101" spans="1:40" x14ac:dyDescent="0.2">
      <c r="A101" t="s">
        <v>668</v>
      </c>
      <c r="B101" t="s">
        <v>22</v>
      </c>
      <c r="C101">
        <v>1</v>
      </c>
      <c r="D101" t="s">
        <v>24</v>
      </c>
      <c r="E101">
        <v>2.56465009786131</v>
      </c>
      <c r="F101">
        <v>1.2119782318E-5</v>
      </c>
      <c r="G101" t="s">
        <v>25</v>
      </c>
      <c r="H101">
        <v>106.954109912479</v>
      </c>
      <c r="I101">
        <v>3.9573310863000003E-5</v>
      </c>
      <c r="J101" t="s">
        <v>26</v>
      </c>
      <c r="K101">
        <v>0</v>
      </c>
      <c r="L101">
        <v>0</v>
      </c>
      <c r="M101" t="s">
        <v>27</v>
      </c>
      <c r="N101">
        <v>8.7202892474665006E-2</v>
      </c>
      <c r="O101">
        <v>1.9805208969999998E-6</v>
      </c>
      <c r="P101" t="s">
        <v>28</v>
      </c>
      <c r="Q101">
        <v>0.29313475757025598</v>
      </c>
      <c r="R101">
        <v>1.0468597909000001E-5</v>
      </c>
      <c r="S101" t="s">
        <v>45</v>
      </c>
      <c r="T101">
        <v>0</v>
      </c>
      <c r="U101">
        <v>0</v>
      </c>
      <c r="V101" t="s">
        <v>46</v>
      </c>
      <c r="W101">
        <v>-0.58893384999999998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 s="27">
        <v>3974.8776402472299</v>
      </c>
      <c r="AG101">
        <f t="shared" si="3"/>
        <v>-3.2802469286676335</v>
      </c>
      <c r="AI101" s="30">
        <f t="shared" si="4"/>
        <v>-0.46928667633619625</v>
      </c>
      <c r="AJ101" s="6">
        <v>0</v>
      </c>
      <c r="AK101">
        <v>1</v>
      </c>
      <c r="AL101" s="29">
        <f t="shared" si="5"/>
        <v>0.5009786131013243</v>
      </c>
      <c r="AM101" s="6">
        <v>0</v>
      </c>
      <c r="AN101" s="11" t="s">
        <v>9</v>
      </c>
    </row>
    <row r="102" spans="1:40" x14ac:dyDescent="0.2">
      <c r="A102" t="s">
        <v>498</v>
      </c>
      <c r="B102" t="s">
        <v>22</v>
      </c>
      <c r="C102">
        <v>1</v>
      </c>
      <c r="D102" t="s">
        <v>24</v>
      </c>
      <c r="E102">
        <v>2.56465255456598</v>
      </c>
      <c r="F102">
        <v>1.3299944203000001E-5</v>
      </c>
      <c r="G102" t="s">
        <v>25</v>
      </c>
      <c r="H102">
        <v>106.954082488559</v>
      </c>
      <c r="I102">
        <v>3.6468822838999998E-5</v>
      </c>
      <c r="J102" t="s">
        <v>26</v>
      </c>
      <c r="K102">
        <v>0</v>
      </c>
      <c r="L102">
        <v>0</v>
      </c>
      <c r="M102" t="s">
        <v>27</v>
      </c>
      <c r="N102">
        <v>8.7202257637640002E-2</v>
      </c>
      <c r="O102">
        <v>2.2225909790000001E-6</v>
      </c>
      <c r="P102" t="s">
        <v>28</v>
      </c>
      <c r="Q102">
        <v>0.293125505792665</v>
      </c>
      <c r="R102">
        <v>1.0489190354999999E-5</v>
      </c>
      <c r="S102" t="s">
        <v>45</v>
      </c>
      <c r="T102">
        <v>0</v>
      </c>
      <c r="U102">
        <v>0</v>
      </c>
      <c r="V102" t="s">
        <v>46</v>
      </c>
      <c r="W102">
        <v>-0.58893384999999998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 s="27">
        <v>3974.8776402477702</v>
      </c>
      <c r="AG102">
        <f t="shared" si="3"/>
        <v>-3.2802525574653321</v>
      </c>
      <c r="AI102" s="30">
        <f t="shared" si="4"/>
        <v>-0.52557465332210995</v>
      </c>
      <c r="AJ102" s="6">
        <v>0</v>
      </c>
      <c r="AK102">
        <v>1</v>
      </c>
      <c r="AL102" s="29">
        <f t="shared" si="5"/>
        <v>0.52554565979880863</v>
      </c>
      <c r="AM102" s="6">
        <v>0</v>
      </c>
      <c r="AN102" s="11" t="s">
        <v>9</v>
      </c>
    </row>
    <row r="103" spans="1:40" x14ac:dyDescent="0.2">
      <c r="A103" t="s">
        <v>271</v>
      </c>
      <c r="B103" t="s">
        <v>22</v>
      </c>
      <c r="C103">
        <v>1</v>
      </c>
      <c r="D103" t="s">
        <v>24</v>
      </c>
      <c r="E103">
        <v>2.5646588249284599</v>
      </c>
      <c r="F103">
        <v>2.4709943538E-5</v>
      </c>
      <c r="G103" t="s">
        <v>25</v>
      </c>
      <c r="H103">
        <v>106.95406603203401</v>
      </c>
      <c r="I103">
        <v>9.6507356734999996E-5</v>
      </c>
      <c r="J103" t="s">
        <v>26</v>
      </c>
      <c r="K103">
        <v>0</v>
      </c>
      <c r="L103">
        <v>0</v>
      </c>
      <c r="M103" t="s">
        <v>27</v>
      </c>
      <c r="N103">
        <v>8.7202401069801996E-2</v>
      </c>
      <c r="O103">
        <v>3.0796862079999999E-6</v>
      </c>
      <c r="P103" t="s">
        <v>28</v>
      </c>
      <c r="Q103">
        <v>0.29312598381197102</v>
      </c>
      <c r="R103">
        <v>5.7206119550000002E-6</v>
      </c>
      <c r="S103" t="s">
        <v>45</v>
      </c>
      <c r="T103">
        <v>0</v>
      </c>
      <c r="U103">
        <v>0</v>
      </c>
      <c r="V103" t="s">
        <v>46</v>
      </c>
      <c r="W103">
        <v>-0.58893384999999998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 s="27">
        <v>3974.8776402489002</v>
      </c>
      <c r="AG103">
        <f t="shared" si="3"/>
        <v>-3.2802559351984404</v>
      </c>
      <c r="AI103" s="30">
        <f t="shared" si="4"/>
        <v>-0.55935198440420208</v>
      </c>
      <c r="AJ103" s="6">
        <v>0</v>
      </c>
      <c r="AK103">
        <v>1</v>
      </c>
      <c r="AL103" s="29">
        <f t="shared" si="5"/>
        <v>0.58824928459944203</v>
      </c>
      <c r="AM103" s="6">
        <v>0</v>
      </c>
      <c r="AN103" s="11" t="s">
        <v>9</v>
      </c>
    </row>
    <row r="104" spans="1:40" x14ac:dyDescent="0.2">
      <c r="A104" t="s">
        <v>917</v>
      </c>
      <c r="B104" t="s">
        <v>22</v>
      </c>
      <c r="C104">
        <v>1</v>
      </c>
      <c r="D104" t="s">
        <v>24</v>
      </c>
      <c r="E104">
        <v>2.5646497861989399</v>
      </c>
      <c r="F104">
        <v>1.3710997164E-5</v>
      </c>
      <c r="G104" t="s">
        <v>25</v>
      </c>
      <c r="H104">
        <v>106.95410856598799</v>
      </c>
      <c r="I104">
        <v>4.0015638742000002E-5</v>
      </c>
      <c r="J104" t="s">
        <v>26</v>
      </c>
      <c r="K104">
        <v>0</v>
      </c>
      <c r="L104">
        <v>0</v>
      </c>
      <c r="M104" t="s">
        <v>27</v>
      </c>
      <c r="N104">
        <v>8.7200248669912994E-2</v>
      </c>
      <c r="O104">
        <v>2.105954102E-6</v>
      </c>
      <c r="P104" t="s">
        <v>28</v>
      </c>
      <c r="Q104">
        <v>0.293126741743373</v>
      </c>
      <c r="R104">
        <v>7.4177419160000002E-6</v>
      </c>
      <c r="S104" t="s">
        <v>45</v>
      </c>
      <c r="T104">
        <v>0</v>
      </c>
      <c r="U104">
        <v>0</v>
      </c>
      <c r="V104" t="s">
        <v>46</v>
      </c>
      <c r="W104">
        <v>-0.58893384999999998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 s="27">
        <v>3974.8776402491098</v>
      </c>
      <c r="AG104">
        <f t="shared" si="3"/>
        <v>-3.2802472050363707</v>
      </c>
      <c r="AI104" s="30">
        <f t="shared" si="4"/>
        <v>-0.47205036370723974</v>
      </c>
      <c r="AJ104" s="6">
        <v>0</v>
      </c>
      <c r="AK104">
        <v>1</v>
      </c>
      <c r="AL104" s="29">
        <f t="shared" si="5"/>
        <v>0.49786198939909809</v>
      </c>
      <c r="AM104" s="6">
        <v>0</v>
      </c>
      <c r="AN104" s="11" t="s">
        <v>9</v>
      </c>
    </row>
    <row r="105" spans="1:40" x14ac:dyDescent="0.2">
      <c r="A105" t="s">
        <v>404</v>
      </c>
      <c r="B105" t="s">
        <v>22</v>
      </c>
      <c r="C105">
        <v>1</v>
      </c>
      <c r="D105" t="s">
        <v>24</v>
      </c>
      <c r="E105">
        <v>2.5646588789939999</v>
      </c>
      <c r="F105">
        <v>2.9090496772999999E-5</v>
      </c>
      <c r="G105" t="s">
        <v>25</v>
      </c>
      <c r="H105">
        <v>106.954097250042</v>
      </c>
      <c r="I105">
        <v>1.01738821327E-4</v>
      </c>
      <c r="J105" t="s">
        <v>26</v>
      </c>
      <c r="K105">
        <v>0</v>
      </c>
      <c r="L105">
        <v>0</v>
      </c>
      <c r="M105" t="s">
        <v>27</v>
      </c>
      <c r="N105">
        <v>8.7200918786855999E-2</v>
      </c>
      <c r="O105">
        <v>2.4287983370000002E-6</v>
      </c>
      <c r="P105" t="s">
        <v>28</v>
      </c>
      <c r="Q105">
        <v>0.29313461788447598</v>
      </c>
      <c r="R105">
        <v>4.6949948269999999E-6</v>
      </c>
      <c r="S105" t="s">
        <v>45</v>
      </c>
      <c r="T105">
        <v>0</v>
      </c>
      <c r="U105">
        <v>0</v>
      </c>
      <c r="V105" t="s">
        <v>46</v>
      </c>
      <c r="W105">
        <v>-0.58893384999999998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 s="27">
        <v>3974.8776402499502</v>
      </c>
      <c r="AG105">
        <f t="shared" si="3"/>
        <v>-3.2802495276482313</v>
      </c>
      <c r="AI105" s="30">
        <f t="shared" si="4"/>
        <v>-0.49527648231014609</v>
      </c>
      <c r="AJ105" s="6">
        <v>0</v>
      </c>
      <c r="AK105">
        <v>1</v>
      </c>
      <c r="AL105" s="29">
        <f t="shared" si="5"/>
        <v>0.58878994000042439</v>
      </c>
      <c r="AM105" s="6">
        <v>0</v>
      </c>
      <c r="AN105" s="11" t="s">
        <v>9</v>
      </c>
    </row>
    <row r="106" spans="1:40" x14ac:dyDescent="0.2">
      <c r="A106" t="s">
        <v>739</v>
      </c>
      <c r="B106" t="s">
        <v>22</v>
      </c>
      <c r="C106">
        <v>1</v>
      </c>
      <c r="D106" t="s">
        <v>24</v>
      </c>
      <c r="E106">
        <v>2.5646597275406999</v>
      </c>
      <c r="F106">
        <v>1.6839768703999999E-5</v>
      </c>
      <c r="G106" t="s">
        <v>25</v>
      </c>
      <c r="H106">
        <v>106.95408127363901</v>
      </c>
      <c r="I106">
        <v>3.3255713092999999E-5</v>
      </c>
      <c r="J106" t="s">
        <v>26</v>
      </c>
      <c r="K106">
        <v>0</v>
      </c>
      <c r="L106">
        <v>0</v>
      </c>
      <c r="M106" t="s">
        <v>27</v>
      </c>
      <c r="N106">
        <v>8.7201459300282003E-2</v>
      </c>
      <c r="O106">
        <v>1.5675588500000001E-6</v>
      </c>
      <c r="P106" t="s">
        <v>28</v>
      </c>
      <c r="Q106">
        <v>0.29313621821372399</v>
      </c>
      <c r="R106">
        <v>1.058536036E-6</v>
      </c>
      <c r="S106" t="s">
        <v>45</v>
      </c>
      <c r="T106">
        <v>0</v>
      </c>
      <c r="U106">
        <v>0</v>
      </c>
      <c r="V106" t="s">
        <v>46</v>
      </c>
      <c r="W106">
        <v>-0.58893384999999998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 s="27">
        <v>3974.8776402499898</v>
      </c>
      <c r="AG106">
        <f t="shared" si="3"/>
        <v>-3.2802528068297558</v>
      </c>
      <c r="AI106" s="30">
        <f t="shared" si="4"/>
        <v>-0.52806829755718354</v>
      </c>
      <c r="AJ106" s="6">
        <v>0</v>
      </c>
      <c r="AK106">
        <v>1</v>
      </c>
      <c r="AL106" s="29">
        <f t="shared" si="5"/>
        <v>0.59727540699896053</v>
      </c>
      <c r="AM106" s="6">
        <v>0</v>
      </c>
      <c r="AN106" s="11" t="s">
        <v>9</v>
      </c>
    </row>
    <row r="107" spans="1:40" x14ac:dyDescent="0.2">
      <c r="A107" t="s">
        <v>425</v>
      </c>
      <c r="B107" t="s">
        <v>22</v>
      </c>
      <c r="C107">
        <v>1</v>
      </c>
      <c r="D107" t="s">
        <v>24</v>
      </c>
      <c r="E107">
        <v>2.56466024134079</v>
      </c>
      <c r="F107">
        <v>1.5335253396999999E-5</v>
      </c>
      <c r="G107" t="s">
        <v>25</v>
      </c>
      <c r="H107">
        <v>106.954097856987</v>
      </c>
      <c r="I107">
        <v>5.3236230688000003E-5</v>
      </c>
      <c r="J107" t="s">
        <v>26</v>
      </c>
      <c r="K107">
        <v>0</v>
      </c>
      <c r="L107">
        <v>0</v>
      </c>
      <c r="M107" t="s">
        <v>27</v>
      </c>
      <c r="N107">
        <v>8.7201301522598001E-2</v>
      </c>
      <c r="O107">
        <v>2.3450491590000001E-6</v>
      </c>
      <c r="P107" t="s">
        <v>28</v>
      </c>
      <c r="Q107">
        <v>0.29312807226047599</v>
      </c>
      <c r="R107">
        <v>5.4536836099999996E-6</v>
      </c>
      <c r="S107" t="s">
        <v>45</v>
      </c>
      <c r="T107">
        <v>0</v>
      </c>
      <c r="U107">
        <v>0</v>
      </c>
      <c r="V107" t="s">
        <v>46</v>
      </c>
      <c r="W107">
        <v>-0.58893384999999998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 s="27">
        <v>3974.8776402513699</v>
      </c>
      <c r="AG107">
        <f t="shared" si="3"/>
        <v>-3.2802494030719416</v>
      </c>
      <c r="AI107" s="30">
        <f t="shared" si="4"/>
        <v>-0.49403071941924281</v>
      </c>
      <c r="AJ107" s="6">
        <v>0</v>
      </c>
      <c r="AK107">
        <v>1</v>
      </c>
      <c r="AL107" s="29">
        <f t="shared" si="5"/>
        <v>0.60241340789798414</v>
      </c>
      <c r="AM107" s="6">
        <v>0</v>
      </c>
      <c r="AN107" s="11" t="s">
        <v>9</v>
      </c>
    </row>
    <row r="108" spans="1:40" x14ac:dyDescent="0.2">
      <c r="A108" t="s">
        <v>790</v>
      </c>
      <c r="B108" t="s">
        <v>22</v>
      </c>
      <c r="C108">
        <v>1</v>
      </c>
      <c r="D108" t="s">
        <v>24</v>
      </c>
      <c r="E108">
        <v>2.5646555624379301</v>
      </c>
      <c r="F108">
        <v>1.8467907013E-5</v>
      </c>
      <c r="G108" t="s">
        <v>25</v>
      </c>
      <c r="H108">
        <v>106.95410594881599</v>
      </c>
      <c r="I108">
        <v>1.2120424527000001E-5</v>
      </c>
      <c r="J108" t="s">
        <v>26</v>
      </c>
      <c r="K108">
        <v>0</v>
      </c>
      <c r="L108">
        <v>0</v>
      </c>
      <c r="M108" t="s">
        <v>27</v>
      </c>
      <c r="N108">
        <v>8.7202718711056004E-2</v>
      </c>
      <c r="O108">
        <v>1.4109647050000001E-6</v>
      </c>
      <c r="P108" t="s">
        <v>28</v>
      </c>
      <c r="Q108">
        <v>0.29312556090506298</v>
      </c>
      <c r="R108">
        <v>1.4006863538E-5</v>
      </c>
      <c r="S108" t="s">
        <v>45</v>
      </c>
      <c r="T108">
        <v>0</v>
      </c>
      <c r="U108">
        <v>0</v>
      </c>
      <c r="V108" t="s">
        <v>46</v>
      </c>
      <c r="W108">
        <v>-0.58893384999999998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 s="27">
        <v>3974.87764025152</v>
      </c>
      <c r="AG108">
        <f t="shared" si="3"/>
        <v>-3.2802477422138812</v>
      </c>
      <c r="AI108" s="30">
        <f t="shared" si="4"/>
        <v>-0.47742213881429052</v>
      </c>
      <c r="AJ108" s="6">
        <v>0</v>
      </c>
      <c r="AK108">
        <v>1</v>
      </c>
      <c r="AL108" s="29">
        <f t="shared" si="5"/>
        <v>0.55562437929984299</v>
      </c>
      <c r="AM108" s="6">
        <v>0</v>
      </c>
      <c r="AN108" s="11" t="s">
        <v>9</v>
      </c>
    </row>
    <row r="109" spans="1:40" x14ac:dyDescent="0.2">
      <c r="A109" t="s">
        <v>163</v>
      </c>
      <c r="B109" t="s">
        <v>22</v>
      </c>
      <c r="C109">
        <v>1</v>
      </c>
      <c r="D109" t="s">
        <v>24</v>
      </c>
      <c r="E109">
        <v>2.5646656974876598</v>
      </c>
      <c r="F109">
        <v>2.5067913609999999E-5</v>
      </c>
      <c r="G109" t="s">
        <v>25</v>
      </c>
      <c r="H109">
        <v>106.954068681004</v>
      </c>
      <c r="I109">
        <v>4.0095748894999997E-5</v>
      </c>
      <c r="J109" t="s">
        <v>26</v>
      </c>
      <c r="K109">
        <v>0</v>
      </c>
      <c r="L109">
        <v>0</v>
      </c>
      <c r="M109" t="s">
        <v>27</v>
      </c>
      <c r="N109">
        <v>8.7200920002323004E-2</v>
      </c>
      <c r="O109">
        <v>7.1372201099999995E-7</v>
      </c>
      <c r="P109" t="s">
        <v>28</v>
      </c>
      <c r="Q109">
        <v>0.293131097498536</v>
      </c>
      <c r="R109">
        <v>6.4141571279999998E-6</v>
      </c>
      <c r="S109" t="s">
        <v>45</v>
      </c>
      <c r="T109">
        <v>0</v>
      </c>
      <c r="U109">
        <v>0</v>
      </c>
      <c r="V109" t="s">
        <v>46</v>
      </c>
      <c r="W109">
        <v>-0.58893384999999998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 s="27">
        <v>3974.87764025153</v>
      </c>
      <c r="AG109">
        <f t="shared" si="3"/>
        <v>-3.2802553914918726</v>
      </c>
      <c r="AI109" s="30">
        <f t="shared" si="4"/>
        <v>-0.55391491872433107</v>
      </c>
      <c r="AJ109" s="6">
        <v>0</v>
      </c>
      <c r="AK109">
        <v>1</v>
      </c>
      <c r="AL109" s="29">
        <f t="shared" si="5"/>
        <v>0.65697487659781473</v>
      </c>
      <c r="AM109" s="6">
        <v>0</v>
      </c>
      <c r="AN109" s="11" t="s">
        <v>9</v>
      </c>
    </row>
    <row r="110" spans="1:40" x14ac:dyDescent="0.2">
      <c r="A110" t="s">
        <v>529</v>
      </c>
      <c r="B110" t="s">
        <v>22</v>
      </c>
      <c r="C110">
        <v>1</v>
      </c>
      <c r="D110" t="s">
        <v>24</v>
      </c>
      <c r="E110">
        <v>2.5646596567214401</v>
      </c>
      <c r="F110">
        <v>2.9660635937E-5</v>
      </c>
      <c r="G110" t="s">
        <v>25</v>
      </c>
      <c r="H110">
        <v>106.95407721463999</v>
      </c>
      <c r="I110">
        <v>5.8645255647E-5</v>
      </c>
      <c r="J110" t="s">
        <v>26</v>
      </c>
      <c r="K110">
        <v>0</v>
      </c>
      <c r="L110">
        <v>0</v>
      </c>
      <c r="M110" t="s">
        <v>27</v>
      </c>
      <c r="N110">
        <v>8.7202963724987995E-2</v>
      </c>
      <c r="O110">
        <v>5.8197523170000003E-6</v>
      </c>
      <c r="P110" t="s">
        <v>28</v>
      </c>
      <c r="Q110">
        <v>0.29313366880170599</v>
      </c>
      <c r="R110">
        <v>1.7206893510999999E-5</v>
      </c>
      <c r="S110" t="s">
        <v>45</v>
      </c>
      <c r="T110">
        <v>0</v>
      </c>
      <c r="U110">
        <v>0</v>
      </c>
      <c r="V110" t="s">
        <v>46</v>
      </c>
      <c r="W110">
        <v>-0.58893384999999998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 s="27">
        <v>3974.87764025161</v>
      </c>
      <c r="AG110">
        <f t="shared" si="3"/>
        <v>-3.2802536399465594</v>
      </c>
      <c r="AI110" s="30">
        <f t="shared" si="4"/>
        <v>-0.53639946559269447</v>
      </c>
      <c r="AJ110" s="6">
        <v>0</v>
      </c>
      <c r="AK110">
        <v>1</v>
      </c>
      <c r="AL110" s="29">
        <f t="shared" si="5"/>
        <v>0.59656721440114779</v>
      </c>
      <c r="AM110" s="6">
        <v>0</v>
      </c>
      <c r="AN110" s="11" t="s">
        <v>9</v>
      </c>
    </row>
    <row r="111" spans="1:40" x14ac:dyDescent="0.2">
      <c r="A111" t="s">
        <v>944</v>
      </c>
      <c r="B111" t="s">
        <v>22</v>
      </c>
      <c r="C111">
        <v>1</v>
      </c>
      <c r="D111" t="s">
        <v>24</v>
      </c>
      <c r="E111">
        <v>2.56464855332429</v>
      </c>
      <c r="F111">
        <v>8.7028288339999993E-6</v>
      </c>
      <c r="G111" t="s">
        <v>25</v>
      </c>
      <c r="H111">
        <v>106.95411678833401</v>
      </c>
      <c r="I111">
        <v>2.6489434594999999E-5</v>
      </c>
      <c r="J111" t="s">
        <v>26</v>
      </c>
      <c r="K111">
        <v>0</v>
      </c>
      <c r="L111">
        <v>0</v>
      </c>
      <c r="M111" t="s">
        <v>27</v>
      </c>
      <c r="N111">
        <v>8.7201992577359E-2</v>
      </c>
      <c r="O111">
        <v>4.9043275779999997E-6</v>
      </c>
      <c r="P111" t="s">
        <v>28</v>
      </c>
      <c r="Q111">
        <v>0.29312450278721902</v>
      </c>
      <c r="R111">
        <v>1.0949405919E-5</v>
      </c>
      <c r="S111" t="s">
        <v>45</v>
      </c>
      <c r="T111">
        <v>0</v>
      </c>
      <c r="U111">
        <v>0</v>
      </c>
      <c r="V111" t="s">
        <v>46</v>
      </c>
      <c r="W111">
        <v>-0.58893384999999998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 s="27">
        <v>3974.8776402516601</v>
      </c>
      <c r="AG111">
        <f t="shared" si="3"/>
        <v>-3.2802455173916116</v>
      </c>
      <c r="AI111" s="30">
        <f t="shared" si="4"/>
        <v>-0.45517391611792846</v>
      </c>
      <c r="AJ111" s="6">
        <v>0</v>
      </c>
      <c r="AK111">
        <v>1</v>
      </c>
      <c r="AL111" s="29">
        <f t="shared" si="5"/>
        <v>0.48553324289969169</v>
      </c>
      <c r="AM111" s="6">
        <v>0</v>
      </c>
      <c r="AN111" s="11" t="s">
        <v>9</v>
      </c>
    </row>
    <row r="112" spans="1:40" x14ac:dyDescent="0.2">
      <c r="A112" t="s">
        <v>189</v>
      </c>
      <c r="B112" t="s">
        <v>22</v>
      </c>
      <c r="C112">
        <v>1</v>
      </c>
      <c r="D112" t="s">
        <v>24</v>
      </c>
      <c r="E112">
        <v>2.5646495197940302</v>
      </c>
      <c r="F112">
        <v>8.7710868749999997E-6</v>
      </c>
      <c r="G112" t="s">
        <v>25</v>
      </c>
      <c r="H112">
        <v>106.954127299348</v>
      </c>
      <c r="I112">
        <v>1.7538174615000001E-5</v>
      </c>
      <c r="J112" t="s">
        <v>26</v>
      </c>
      <c r="K112">
        <v>0</v>
      </c>
      <c r="L112">
        <v>0</v>
      </c>
      <c r="M112" t="s">
        <v>27</v>
      </c>
      <c r="N112">
        <v>8.7200861370574007E-2</v>
      </c>
      <c r="O112">
        <v>3.213771529E-6</v>
      </c>
      <c r="P112" t="s">
        <v>28</v>
      </c>
      <c r="Q112">
        <v>0.29313273412074797</v>
      </c>
      <c r="R112">
        <v>9.7348651779999994E-6</v>
      </c>
      <c r="S112" t="s">
        <v>45</v>
      </c>
      <c r="T112">
        <v>0</v>
      </c>
      <c r="U112">
        <v>0</v>
      </c>
      <c r="V112" t="s">
        <v>46</v>
      </c>
      <c r="W112">
        <v>-0.58893384999999998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 s="27">
        <v>3974.8776402524099</v>
      </c>
      <c r="AG112">
        <f t="shared" si="3"/>
        <v>-3.2802433599977618</v>
      </c>
      <c r="AI112" s="30">
        <f t="shared" si="4"/>
        <v>-0.43359997761581326</v>
      </c>
      <c r="AJ112" s="6">
        <v>0</v>
      </c>
      <c r="AK112">
        <v>1</v>
      </c>
      <c r="AL112" s="29">
        <f t="shared" si="5"/>
        <v>0.4951979403012956</v>
      </c>
      <c r="AM112" s="6">
        <v>0</v>
      </c>
      <c r="AN112" s="11" t="s">
        <v>9</v>
      </c>
    </row>
    <row r="113" spans="1:40" x14ac:dyDescent="0.2">
      <c r="A113" t="s">
        <v>839</v>
      </c>
      <c r="B113" t="s">
        <v>22</v>
      </c>
      <c r="C113">
        <v>1</v>
      </c>
      <c r="D113" t="s">
        <v>24</v>
      </c>
      <c r="E113">
        <v>2.5646623735637801</v>
      </c>
      <c r="F113">
        <v>2.0219041519E-5</v>
      </c>
      <c r="G113" t="s">
        <v>25</v>
      </c>
      <c r="H113">
        <v>106.95407257849899</v>
      </c>
      <c r="I113">
        <v>3.0969474767E-5</v>
      </c>
      <c r="J113" t="s">
        <v>26</v>
      </c>
      <c r="K113">
        <v>0</v>
      </c>
      <c r="L113">
        <v>0</v>
      </c>
      <c r="M113" t="s">
        <v>27</v>
      </c>
      <c r="N113">
        <v>8.7202525636950995E-2</v>
      </c>
      <c r="O113">
        <v>2.642855919E-6</v>
      </c>
      <c r="P113" t="s">
        <v>28</v>
      </c>
      <c r="Q113">
        <v>0.29312508814545601</v>
      </c>
      <c r="R113">
        <v>6.4691013440000002E-6</v>
      </c>
      <c r="S113" t="s">
        <v>45</v>
      </c>
      <c r="T113">
        <v>0</v>
      </c>
      <c r="U113">
        <v>0</v>
      </c>
      <c r="V113" t="s">
        <v>46</v>
      </c>
      <c r="W113">
        <v>-0.58893384999999998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 s="27">
        <v>3974.87764025258</v>
      </c>
      <c r="AG113">
        <f t="shared" si="3"/>
        <v>-3.2802545915232675</v>
      </c>
      <c r="AI113" s="30">
        <f t="shared" si="4"/>
        <v>-0.54591523267299635</v>
      </c>
      <c r="AJ113" s="6">
        <v>0</v>
      </c>
      <c r="AK113">
        <v>1</v>
      </c>
      <c r="AL113" s="29">
        <f t="shared" si="5"/>
        <v>0.62373563780056429</v>
      </c>
      <c r="AM113" s="6">
        <v>0</v>
      </c>
      <c r="AN113" s="11" t="s">
        <v>9</v>
      </c>
    </row>
    <row r="114" spans="1:40" x14ac:dyDescent="0.2">
      <c r="A114" t="s">
        <v>622</v>
      </c>
      <c r="B114" t="s">
        <v>22</v>
      </c>
      <c r="C114">
        <v>1</v>
      </c>
      <c r="D114" t="s">
        <v>24</v>
      </c>
      <c r="E114">
        <v>2.5646480130539802</v>
      </c>
      <c r="F114">
        <v>3.0689842537999997E-5</v>
      </c>
      <c r="G114" t="s">
        <v>25</v>
      </c>
      <c r="H114">
        <v>106.954119508566</v>
      </c>
      <c r="I114">
        <v>1.2522196249000001E-4</v>
      </c>
      <c r="J114" t="s">
        <v>26</v>
      </c>
      <c r="K114">
        <v>0</v>
      </c>
      <c r="L114">
        <v>0</v>
      </c>
      <c r="M114" t="s">
        <v>27</v>
      </c>
      <c r="N114">
        <v>8.7200052652700005E-2</v>
      </c>
      <c r="O114">
        <v>4.1583450589999997E-6</v>
      </c>
      <c r="P114" t="s">
        <v>28</v>
      </c>
      <c r="Q114">
        <v>0.293129175621338</v>
      </c>
      <c r="R114">
        <v>5.860065643E-6</v>
      </c>
      <c r="S114" t="s">
        <v>45</v>
      </c>
      <c r="T114">
        <v>0</v>
      </c>
      <c r="U114">
        <v>0</v>
      </c>
      <c r="V114" t="s">
        <v>46</v>
      </c>
      <c r="W114">
        <v>-0.58893384999999998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 s="27">
        <v>3974.87764025264</v>
      </c>
      <c r="AG114">
        <f t="shared" si="3"/>
        <v>-3.2802449590616169</v>
      </c>
      <c r="AI114" s="30">
        <f t="shared" si="4"/>
        <v>-0.44959061616827967</v>
      </c>
      <c r="AJ114" s="6">
        <v>0</v>
      </c>
      <c r="AK114">
        <v>1</v>
      </c>
      <c r="AL114" s="29">
        <f t="shared" si="5"/>
        <v>0.48013053980321274</v>
      </c>
      <c r="AM114" s="6">
        <v>0</v>
      </c>
      <c r="AN114" s="11" t="s">
        <v>9</v>
      </c>
    </row>
    <row r="115" spans="1:40" x14ac:dyDescent="0.2">
      <c r="A115" t="s">
        <v>492</v>
      </c>
      <c r="B115" t="s">
        <v>22</v>
      </c>
      <c r="C115">
        <v>1</v>
      </c>
      <c r="D115" t="s">
        <v>24</v>
      </c>
      <c r="E115">
        <v>2.56465492451537</v>
      </c>
      <c r="F115">
        <v>2.1730783356999998E-5</v>
      </c>
      <c r="G115" t="s">
        <v>25</v>
      </c>
      <c r="H115">
        <v>106.954087780701</v>
      </c>
      <c r="I115">
        <v>7.6726632391999996E-5</v>
      </c>
      <c r="J115" t="s">
        <v>26</v>
      </c>
      <c r="K115">
        <v>0</v>
      </c>
      <c r="L115">
        <v>0</v>
      </c>
      <c r="M115" t="s">
        <v>27</v>
      </c>
      <c r="N115">
        <v>8.7200926471628998E-2</v>
      </c>
      <c r="O115">
        <v>3.0890691850000001E-6</v>
      </c>
      <c r="P115" t="s">
        <v>28</v>
      </c>
      <c r="Q115">
        <v>0.29312482621161001</v>
      </c>
      <c r="R115">
        <v>7.3702113080000001E-6</v>
      </c>
      <c r="S115" t="s">
        <v>45</v>
      </c>
      <c r="T115">
        <v>0</v>
      </c>
      <c r="U115">
        <v>0</v>
      </c>
      <c r="V115" t="s">
        <v>46</v>
      </c>
      <c r="W115">
        <v>-0.58893384999999998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 s="27">
        <v>3974.8776402531498</v>
      </c>
      <c r="AG115">
        <f t="shared" si="3"/>
        <v>-3.2802514712444508</v>
      </c>
      <c r="AI115" s="30">
        <f t="shared" si="4"/>
        <v>-0.5147124445065856</v>
      </c>
      <c r="AJ115" s="6">
        <v>0</v>
      </c>
      <c r="AK115">
        <v>1</v>
      </c>
      <c r="AL115" s="29">
        <f t="shared" si="5"/>
        <v>0.54924515369930305</v>
      </c>
      <c r="AM115" s="6">
        <v>0</v>
      </c>
      <c r="AN115" s="11" t="s">
        <v>9</v>
      </c>
    </row>
    <row r="116" spans="1:40" x14ac:dyDescent="0.2">
      <c r="A116" t="s">
        <v>733</v>
      </c>
      <c r="B116" t="s">
        <v>22</v>
      </c>
      <c r="C116">
        <v>1</v>
      </c>
      <c r="D116" t="s">
        <v>24</v>
      </c>
      <c r="E116">
        <v>2.5646428032864099</v>
      </c>
      <c r="F116">
        <v>2.4430668757000001E-5</v>
      </c>
      <c r="G116" t="s">
        <v>25</v>
      </c>
      <c r="H116">
        <v>106.954134284365</v>
      </c>
      <c r="I116">
        <v>7.1557380652999999E-5</v>
      </c>
      <c r="J116" t="s">
        <v>26</v>
      </c>
      <c r="K116">
        <v>0</v>
      </c>
      <c r="L116">
        <v>0</v>
      </c>
      <c r="M116" t="s">
        <v>27</v>
      </c>
      <c r="N116">
        <v>8.7201642167322999E-2</v>
      </c>
      <c r="O116">
        <v>3.5023352990000002E-6</v>
      </c>
      <c r="P116" t="s">
        <v>28</v>
      </c>
      <c r="Q116">
        <v>0.29313288115762598</v>
      </c>
      <c r="R116">
        <v>1.0645882672000001E-5</v>
      </c>
      <c r="S116" t="s">
        <v>45</v>
      </c>
      <c r="T116">
        <v>0</v>
      </c>
      <c r="U116">
        <v>0</v>
      </c>
      <c r="V116" t="s">
        <v>46</v>
      </c>
      <c r="W116">
        <v>-0.58893384999999998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 s="27">
        <v>3974.8776402536901</v>
      </c>
      <c r="AG116">
        <f t="shared" si="3"/>
        <v>-3.2802419263189941</v>
      </c>
      <c r="AI116" s="30">
        <f t="shared" si="4"/>
        <v>-0.41926318994228495</v>
      </c>
      <c r="AJ116" s="6">
        <v>0</v>
      </c>
      <c r="AK116">
        <v>1</v>
      </c>
      <c r="AL116" s="29">
        <f t="shared" si="5"/>
        <v>0.42803286409980501</v>
      </c>
      <c r="AM116" s="6">
        <v>0</v>
      </c>
      <c r="AN116" s="11" t="s">
        <v>9</v>
      </c>
    </row>
    <row r="117" spans="1:40" x14ac:dyDescent="0.2">
      <c r="A117" t="s">
        <v>519</v>
      </c>
      <c r="B117" t="s">
        <v>22</v>
      </c>
      <c r="C117">
        <v>1</v>
      </c>
      <c r="D117" t="s">
        <v>24</v>
      </c>
      <c r="E117">
        <v>2.56465888407917</v>
      </c>
      <c r="F117">
        <v>1.9480174825E-5</v>
      </c>
      <c r="G117" t="s">
        <v>25</v>
      </c>
      <c r="H117">
        <v>106.954082073085</v>
      </c>
      <c r="I117">
        <v>5.7994251599000003E-5</v>
      </c>
      <c r="J117" t="s">
        <v>26</v>
      </c>
      <c r="K117">
        <v>0</v>
      </c>
      <c r="L117">
        <v>0</v>
      </c>
      <c r="M117" t="s">
        <v>27</v>
      </c>
      <c r="N117">
        <v>8.7203568386271996E-2</v>
      </c>
      <c r="O117">
        <v>1.460652371E-6</v>
      </c>
      <c r="P117" t="s">
        <v>28</v>
      </c>
      <c r="Q117">
        <v>0.29313030883817698</v>
      </c>
      <c r="R117">
        <v>5.6048870839999996E-6</v>
      </c>
      <c r="S117" t="s">
        <v>45</v>
      </c>
      <c r="T117">
        <v>0</v>
      </c>
      <c r="U117">
        <v>0</v>
      </c>
      <c r="V117" t="s">
        <v>46</v>
      </c>
      <c r="W117">
        <v>-0.58893384999999998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 s="27">
        <v>3974.8776402538401</v>
      </c>
      <c r="AG117">
        <f t="shared" si="3"/>
        <v>-3.2802526427420786</v>
      </c>
      <c r="AI117" s="30">
        <f t="shared" si="4"/>
        <v>-0.52642742078751326</v>
      </c>
      <c r="AJ117" s="6">
        <v>0</v>
      </c>
      <c r="AK117">
        <v>1</v>
      </c>
      <c r="AL117" s="29">
        <f t="shared" si="5"/>
        <v>0.58884079170093173</v>
      </c>
      <c r="AM117" s="6">
        <v>0</v>
      </c>
      <c r="AN117" s="11" t="s">
        <v>9</v>
      </c>
    </row>
    <row r="118" spans="1:40" x14ac:dyDescent="0.2">
      <c r="A118" t="s">
        <v>305</v>
      </c>
      <c r="B118" t="s">
        <v>22</v>
      </c>
      <c r="C118">
        <v>1</v>
      </c>
      <c r="D118" t="s">
        <v>24</v>
      </c>
      <c r="E118">
        <v>2.5646623222772198</v>
      </c>
      <c r="F118">
        <v>5.4505786139999997E-6</v>
      </c>
      <c r="G118" t="s">
        <v>25</v>
      </c>
      <c r="H118">
        <v>106.954067248909</v>
      </c>
      <c r="I118">
        <v>4.1386749047999997E-5</v>
      </c>
      <c r="J118" t="s">
        <v>26</v>
      </c>
      <c r="K118">
        <v>0</v>
      </c>
      <c r="L118">
        <v>0</v>
      </c>
      <c r="M118" t="s">
        <v>27</v>
      </c>
      <c r="N118">
        <v>8.7202226622343004E-2</v>
      </c>
      <c r="O118">
        <v>1.286191808E-6</v>
      </c>
      <c r="P118" t="s">
        <v>28</v>
      </c>
      <c r="Q118">
        <v>0.29313407132394198</v>
      </c>
      <c r="R118">
        <v>1.4035221421E-5</v>
      </c>
      <c r="S118" t="s">
        <v>45</v>
      </c>
      <c r="T118">
        <v>0</v>
      </c>
      <c r="U118">
        <v>0</v>
      </c>
      <c r="V118" t="s">
        <v>46</v>
      </c>
      <c r="W118">
        <v>-0.58893384999999998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 s="27">
        <v>3974.8776402540102</v>
      </c>
      <c r="AG118">
        <f t="shared" si="3"/>
        <v>-3.2802556854323117</v>
      </c>
      <c r="AI118" s="30">
        <f t="shared" si="4"/>
        <v>-0.55685432312020566</v>
      </c>
      <c r="AJ118" s="6">
        <v>0</v>
      </c>
      <c r="AK118">
        <v>1</v>
      </c>
      <c r="AL118" s="29">
        <f t="shared" si="5"/>
        <v>0.6232227721993695</v>
      </c>
      <c r="AM118" s="6">
        <v>0</v>
      </c>
      <c r="AN118" s="11" t="s">
        <v>9</v>
      </c>
    </row>
    <row r="119" spans="1:40" x14ac:dyDescent="0.2">
      <c r="A119" t="s">
        <v>947</v>
      </c>
      <c r="B119" t="s">
        <v>22</v>
      </c>
      <c r="C119">
        <v>1</v>
      </c>
      <c r="D119" t="s">
        <v>24</v>
      </c>
      <c r="E119">
        <v>2.5646441895069301</v>
      </c>
      <c r="F119">
        <v>1.518872425E-5</v>
      </c>
      <c r="G119" t="s">
        <v>25</v>
      </c>
      <c r="H119">
        <v>106.954136822902</v>
      </c>
      <c r="I119">
        <v>4.7543568530999997E-5</v>
      </c>
      <c r="J119" t="s">
        <v>26</v>
      </c>
      <c r="K119">
        <v>0</v>
      </c>
      <c r="L119">
        <v>0</v>
      </c>
      <c r="M119" t="s">
        <v>27</v>
      </c>
      <c r="N119">
        <v>8.7201492643274994E-2</v>
      </c>
      <c r="O119">
        <v>3.6640714699999998E-6</v>
      </c>
      <c r="P119" t="s">
        <v>28</v>
      </c>
      <c r="Q119">
        <v>0.29312976605295898</v>
      </c>
      <c r="R119">
        <v>1.0434084469E-5</v>
      </c>
      <c r="S119" t="s">
        <v>45</v>
      </c>
      <c r="T119">
        <v>0</v>
      </c>
      <c r="U119">
        <v>0</v>
      </c>
      <c r="V119" t="s">
        <v>46</v>
      </c>
      <c r="W119">
        <v>-0.58893384999999998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 s="27">
        <v>3974.8776402541098</v>
      </c>
      <c r="AG119">
        <f t="shared" si="3"/>
        <v>-3.2802414052830953</v>
      </c>
      <c r="AI119" s="30">
        <f t="shared" si="4"/>
        <v>-0.41405283095082268</v>
      </c>
      <c r="AJ119" s="6">
        <v>0</v>
      </c>
      <c r="AK119">
        <v>1</v>
      </c>
      <c r="AL119" s="29">
        <f t="shared" si="5"/>
        <v>0.44189506929978961</v>
      </c>
      <c r="AM119" s="6">
        <v>0</v>
      </c>
      <c r="AN119" s="11" t="s">
        <v>9</v>
      </c>
    </row>
    <row r="120" spans="1:40" x14ac:dyDescent="0.2">
      <c r="A120" t="s">
        <v>1009</v>
      </c>
      <c r="B120" t="s">
        <v>22</v>
      </c>
      <c r="C120">
        <v>1</v>
      </c>
      <c r="D120" t="s">
        <v>24</v>
      </c>
      <c r="E120">
        <v>2.56465129289389</v>
      </c>
      <c r="F120">
        <v>1.5049718139000001E-5</v>
      </c>
      <c r="G120" t="s">
        <v>25</v>
      </c>
      <c r="H120">
        <v>106.954117006852</v>
      </c>
      <c r="I120">
        <v>4.1444650333000002E-5</v>
      </c>
      <c r="J120" t="s">
        <v>26</v>
      </c>
      <c r="K120">
        <v>0</v>
      </c>
      <c r="L120">
        <v>0</v>
      </c>
      <c r="M120" t="s">
        <v>27</v>
      </c>
      <c r="N120">
        <v>8.7200021661757998E-2</v>
      </c>
      <c r="O120">
        <v>4.1612308610000001E-6</v>
      </c>
      <c r="P120" t="s">
        <v>28</v>
      </c>
      <c r="Q120">
        <v>0.293130408025842</v>
      </c>
      <c r="R120">
        <v>2.2603471826E-5</v>
      </c>
      <c r="S120" t="s">
        <v>45</v>
      </c>
      <c r="T120">
        <v>0</v>
      </c>
      <c r="U120">
        <v>0</v>
      </c>
      <c r="V120" t="s">
        <v>46</v>
      </c>
      <c r="W120">
        <v>-0.58893384999999998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 s="27">
        <v>3974.8776402544599</v>
      </c>
      <c r="AG120">
        <f t="shared" si="3"/>
        <v>-3.2802454725405923</v>
      </c>
      <c r="AI120" s="30">
        <f t="shared" si="4"/>
        <v>-0.45472540592163568</v>
      </c>
      <c r="AJ120" s="6">
        <v>0</v>
      </c>
      <c r="AK120">
        <v>1</v>
      </c>
      <c r="AL120" s="29">
        <f t="shared" si="5"/>
        <v>0.51292893890058622</v>
      </c>
      <c r="AM120" s="6">
        <v>0</v>
      </c>
      <c r="AN120" s="11" t="s">
        <v>9</v>
      </c>
    </row>
    <row r="121" spans="1:40" x14ac:dyDescent="0.2">
      <c r="A121" t="s">
        <v>304</v>
      </c>
      <c r="B121" t="s">
        <v>22</v>
      </c>
      <c r="C121">
        <v>1</v>
      </c>
      <c r="D121" t="s">
        <v>24</v>
      </c>
      <c r="E121">
        <v>2.5646420348413299</v>
      </c>
      <c r="F121">
        <v>1.2158140888E-5</v>
      </c>
      <c r="G121" t="s">
        <v>25</v>
      </c>
      <c r="H121">
        <v>106.954132728085</v>
      </c>
      <c r="I121">
        <v>2.5022511320000001E-5</v>
      </c>
      <c r="J121" t="s">
        <v>26</v>
      </c>
      <c r="K121">
        <v>0</v>
      </c>
      <c r="L121">
        <v>0</v>
      </c>
      <c r="M121" t="s">
        <v>27</v>
      </c>
      <c r="N121">
        <v>8.7202198257287006E-2</v>
      </c>
      <c r="O121">
        <v>1.8878130449999999E-6</v>
      </c>
      <c r="P121" t="s">
        <v>28</v>
      </c>
      <c r="Q121">
        <v>0.29313071783619299</v>
      </c>
      <c r="R121">
        <v>1.1329577403E-5</v>
      </c>
      <c r="S121" t="s">
        <v>45</v>
      </c>
      <c r="T121">
        <v>0</v>
      </c>
      <c r="U121">
        <v>0</v>
      </c>
      <c r="V121" t="s">
        <v>46</v>
      </c>
      <c r="W121">
        <v>-0.58893384999999998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 s="27">
        <v>3974.8776402553199</v>
      </c>
      <c r="AG121">
        <f t="shared" si="3"/>
        <v>-3.2802422457462597</v>
      </c>
      <c r="AI121" s="30">
        <f t="shared" si="4"/>
        <v>-0.42245746259868611</v>
      </c>
      <c r="AJ121" s="6">
        <v>0</v>
      </c>
      <c r="AK121">
        <v>1</v>
      </c>
      <c r="AL121" s="29">
        <f t="shared" si="5"/>
        <v>0.42034841329950723</v>
      </c>
      <c r="AM121" s="6">
        <v>0</v>
      </c>
      <c r="AN121" s="11" t="s">
        <v>9</v>
      </c>
    </row>
    <row r="122" spans="1:40" x14ac:dyDescent="0.2">
      <c r="A122" t="s">
        <v>707</v>
      </c>
      <c r="B122" t="s">
        <v>22</v>
      </c>
      <c r="C122">
        <v>1</v>
      </c>
      <c r="D122" t="s">
        <v>24</v>
      </c>
      <c r="E122">
        <v>2.5646414420002701</v>
      </c>
      <c r="F122">
        <v>9.4745192250000003E-6</v>
      </c>
      <c r="G122" t="s">
        <v>25</v>
      </c>
      <c r="H122">
        <v>106.95412935851699</v>
      </c>
      <c r="I122">
        <v>5.0252808108999997E-5</v>
      </c>
      <c r="J122" t="s">
        <v>26</v>
      </c>
      <c r="K122">
        <v>0</v>
      </c>
      <c r="L122">
        <v>0</v>
      </c>
      <c r="M122" t="s">
        <v>27</v>
      </c>
      <c r="N122">
        <v>8.7201380830655997E-2</v>
      </c>
      <c r="O122">
        <v>3.0123328730000001E-6</v>
      </c>
      <c r="P122" t="s">
        <v>28</v>
      </c>
      <c r="Q122">
        <v>0.29313033388898102</v>
      </c>
      <c r="R122">
        <v>2.852091213E-6</v>
      </c>
      <c r="S122" t="s">
        <v>45</v>
      </c>
      <c r="T122">
        <v>0</v>
      </c>
      <c r="U122">
        <v>0</v>
      </c>
      <c r="V122" t="s">
        <v>46</v>
      </c>
      <c r="W122">
        <v>-0.58893384999999998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 s="27">
        <v>3974.87764025559</v>
      </c>
      <c r="AG122">
        <f t="shared" si="3"/>
        <v>-3.2802429373520203</v>
      </c>
      <c r="AI122" s="30">
        <f t="shared" si="4"/>
        <v>-0.42937352020089747</v>
      </c>
      <c r="AJ122" s="6">
        <v>0</v>
      </c>
      <c r="AK122">
        <v>1</v>
      </c>
      <c r="AL122" s="29">
        <f t="shared" si="5"/>
        <v>0.41442000270035351</v>
      </c>
      <c r="AM122" s="6">
        <v>0</v>
      </c>
      <c r="AN122" s="11" t="s">
        <v>9</v>
      </c>
    </row>
    <row r="123" spans="1:40" x14ac:dyDescent="0.2">
      <c r="A123" t="s">
        <v>692</v>
      </c>
      <c r="B123" t="s">
        <v>22</v>
      </c>
      <c r="C123">
        <v>1</v>
      </c>
      <c r="D123" t="s">
        <v>24</v>
      </c>
      <c r="E123">
        <v>2.5646600969282498</v>
      </c>
      <c r="F123">
        <v>2.4155343797999999E-5</v>
      </c>
      <c r="G123" t="s">
        <v>25</v>
      </c>
      <c r="H123">
        <v>106.954084054296</v>
      </c>
      <c r="I123">
        <v>8.6008043574000006E-5</v>
      </c>
      <c r="J123" t="s">
        <v>26</v>
      </c>
      <c r="K123">
        <v>0</v>
      </c>
      <c r="L123">
        <v>0</v>
      </c>
      <c r="M123" t="s">
        <v>27</v>
      </c>
      <c r="N123">
        <v>8.7201590067826004E-2</v>
      </c>
      <c r="O123">
        <v>1.7618031700000001E-6</v>
      </c>
      <c r="P123" t="s">
        <v>28</v>
      </c>
      <c r="Q123">
        <v>0.29313559721530302</v>
      </c>
      <c r="R123">
        <v>1.2799309989E-5</v>
      </c>
      <c r="S123" t="s">
        <v>45</v>
      </c>
      <c r="T123">
        <v>0</v>
      </c>
      <c r="U123">
        <v>0</v>
      </c>
      <c r="V123" t="s">
        <v>46</v>
      </c>
      <c r="W123">
        <v>-0.58893384999999998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 s="27">
        <v>3974.8776402561398</v>
      </c>
      <c r="AG123">
        <f t="shared" si="3"/>
        <v>-3.2802522360951567</v>
      </c>
      <c r="AI123" s="30">
        <f t="shared" si="4"/>
        <v>-0.52236095156695228</v>
      </c>
      <c r="AJ123" s="6">
        <v>0</v>
      </c>
      <c r="AK123">
        <v>1</v>
      </c>
      <c r="AL123" s="29">
        <f t="shared" si="5"/>
        <v>0.60096928249913617</v>
      </c>
      <c r="AM123" s="6">
        <v>0</v>
      </c>
      <c r="AN123" s="11" t="s">
        <v>9</v>
      </c>
    </row>
    <row r="124" spans="1:40" x14ac:dyDescent="0.2">
      <c r="A124" t="s">
        <v>545</v>
      </c>
      <c r="B124" t="s">
        <v>22</v>
      </c>
      <c r="C124">
        <v>1</v>
      </c>
      <c r="D124" t="s">
        <v>24</v>
      </c>
      <c r="E124">
        <v>2.5646644490860702</v>
      </c>
      <c r="F124">
        <v>2.9005427746999998E-5</v>
      </c>
      <c r="G124" t="s">
        <v>25</v>
      </c>
      <c r="H124">
        <v>106.954058491457</v>
      </c>
      <c r="I124">
        <v>8.0357097523000001E-5</v>
      </c>
      <c r="J124" t="s">
        <v>26</v>
      </c>
      <c r="K124">
        <v>0</v>
      </c>
      <c r="L124">
        <v>0</v>
      </c>
      <c r="M124" t="s">
        <v>27</v>
      </c>
      <c r="N124">
        <v>8.7202499791527999E-2</v>
      </c>
      <c r="O124">
        <v>1.171251829E-6</v>
      </c>
      <c r="P124" t="s">
        <v>28</v>
      </c>
      <c r="Q124">
        <v>0.29313038439056699</v>
      </c>
      <c r="R124">
        <v>5.518236258E-6</v>
      </c>
      <c r="S124" t="s">
        <v>45</v>
      </c>
      <c r="T124">
        <v>0</v>
      </c>
      <c r="U124">
        <v>0</v>
      </c>
      <c r="V124" t="s">
        <v>46</v>
      </c>
      <c r="W124">
        <v>-0.58893384999999998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 s="27">
        <v>3974.8776402562598</v>
      </c>
      <c r="AG124">
        <f t="shared" si="3"/>
        <v>-3.2802574829183642</v>
      </c>
      <c r="AI124" s="30">
        <f t="shared" si="4"/>
        <v>-0.57482918364257785</v>
      </c>
      <c r="AJ124" s="6">
        <v>0</v>
      </c>
      <c r="AK124">
        <v>1</v>
      </c>
      <c r="AL124" s="29">
        <f t="shared" si="5"/>
        <v>0.64449086070089834</v>
      </c>
      <c r="AM124" s="6">
        <v>0</v>
      </c>
      <c r="AN124" s="11" t="s">
        <v>9</v>
      </c>
    </row>
    <row r="125" spans="1:40" x14ac:dyDescent="0.2">
      <c r="A125" t="s">
        <v>156</v>
      </c>
      <c r="B125" t="s">
        <v>22</v>
      </c>
      <c r="C125">
        <v>1</v>
      </c>
      <c r="D125" t="s">
        <v>24</v>
      </c>
      <c r="E125">
        <v>2.5646479509547899</v>
      </c>
      <c r="F125">
        <v>2.1749421976000001E-5</v>
      </c>
      <c r="G125" t="s">
        <v>25</v>
      </c>
      <c r="H125">
        <v>106.954124581127</v>
      </c>
      <c r="I125">
        <v>3.3208336015000002E-5</v>
      </c>
      <c r="J125" t="s">
        <v>26</v>
      </c>
      <c r="K125">
        <v>0</v>
      </c>
      <c r="L125">
        <v>0</v>
      </c>
      <c r="M125" t="s">
        <v>27</v>
      </c>
      <c r="N125">
        <v>8.7203006126697999E-2</v>
      </c>
      <c r="O125">
        <v>3.384475612E-6</v>
      </c>
      <c r="P125" t="s">
        <v>28</v>
      </c>
      <c r="Q125">
        <v>0.29312893184098898</v>
      </c>
      <c r="R125">
        <v>7.9198773669999999E-6</v>
      </c>
      <c r="S125" t="s">
        <v>45</v>
      </c>
      <c r="T125">
        <v>0</v>
      </c>
      <c r="U125">
        <v>0</v>
      </c>
      <c r="V125" t="s">
        <v>46</v>
      </c>
      <c r="W125">
        <v>-0.58893384999999998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 s="27">
        <v>3974.8776402565099</v>
      </c>
      <c r="AG125">
        <f t="shared" si="3"/>
        <v>-3.2802439179144991</v>
      </c>
      <c r="AI125" s="30">
        <f t="shared" si="4"/>
        <v>-0.43917914498888422</v>
      </c>
      <c r="AJ125" s="6">
        <v>0</v>
      </c>
      <c r="AK125">
        <v>1</v>
      </c>
      <c r="AL125" s="29">
        <f t="shared" si="5"/>
        <v>0.47950954789848765</v>
      </c>
      <c r="AM125" s="6">
        <v>0</v>
      </c>
      <c r="AN125" s="11" t="s">
        <v>9</v>
      </c>
    </row>
    <row r="126" spans="1:40" x14ac:dyDescent="0.2">
      <c r="A126" t="s">
        <v>959</v>
      </c>
      <c r="B126" t="s">
        <v>22</v>
      </c>
      <c r="C126">
        <v>1</v>
      </c>
      <c r="D126" t="s">
        <v>24</v>
      </c>
      <c r="E126">
        <v>2.5646434240201001</v>
      </c>
      <c r="F126">
        <v>4.2336851873E-5</v>
      </c>
      <c r="G126" t="s">
        <v>25</v>
      </c>
      <c r="H126">
        <v>106.954113238132</v>
      </c>
      <c r="I126">
        <v>1.03743328838E-4</v>
      </c>
      <c r="J126" t="s">
        <v>26</v>
      </c>
      <c r="K126">
        <v>0</v>
      </c>
      <c r="L126">
        <v>0</v>
      </c>
      <c r="M126" t="s">
        <v>27</v>
      </c>
      <c r="N126">
        <v>8.7202179284760997E-2</v>
      </c>
      <c r="O126">
        <v>3.225007149E-6</v>
      </c>
      <c r="P126" t="s">
        <v>28</v>
      </c>
      <c r="Q126">
        <v>0.29313124854467698</v>
      </c>
      <c r="R126">
        <v>2.7641762369999998E-6</v>
      </c>
      <c r="S126" t="s">
        <v>45</v>
      </c>
      <c r="T126">
        <v>0</v>
      </c>
      <c r="U126">
        <v>0</v>
      </c>
      <c r="V126" t="s">
        <v>46</v>
      </c>
      <c r="W126">
        <v>-0.58893384999999998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 s="27">
        <v>3974.8776402573199</v>
      </c>
      <c r="AG126">
        <f t="shared" si="3"/>
        <v>-3.2802462460739377</v>
      </c>
      <c r="AI126" s="30">
        <f t="shared" si="4"/>
        <v>-0.46246073937800247</v>
      </c>
      <c r="AJ126" s="6">
        <v>0</v>
      </c>
      <c r="AK126">
        <v>1</v>
      </c>
      <c r="AL126" s="29">
        <f t="shared" si="5"/>
        <v>0.43424020100064809</v>
      </c>
      <c r="AM126" s="6">
        <v>0</v>
      </c>
      <c r="AN126" s="11" t="s">
        <v>9</v>
      </c>
    </row>
    <row r="127" spans="1:40" x14ac:dyDescent="0.2">
      <c r="A127" t="s">
        <v>120</v>
      </c>
      <c r="B127" t="s">
        <v>22</v>
      </c>
      <c r="C127">
        <v>1</v>
      </c>
      <c r="D127" t="s">
        <v>24</v>
      </c>
      <c r="E127">
        <v>2.56465642472378</v>
      </c>
      <c r="F127">
        <v>2.7347771057000001E-5</v>
      </c>
      <c r="G127" t="s">
        <v>25</v>
      </c>
      <c r="H127">
        <v>106.954106299827</v>
      </c>
      <c r="I127">
        <v>4.5766868412E-5</v>
      </c>
      <c r="J127" t="s">
        <v>26</v>
      </c>
      <c r="K127">
        <v>0</v>
      </c>
      <c r="L127">
        <v>0</v>
      </c>
      <c r="M127" t="s">
        <v>27</v>
      </c>
      <c r="N127">
        <v>8.7200372169184998E-2</v>
      </c>
      <c r="O127">
        <v>2.9962297900000001E-6</v>
      </c>
      <c r="P127" t="s">
        <v>28</v>
      </c>
      <c r="Q127">
        <v>0.29312963228600902</v>
      </c>
      <c r="R127">
        <v>6.75158474E-6</v>
      </c>
      <c r="S127" t="s">
        <v>45</v>
      </c>
      <c r="T127">
        <v>0</v>
      </c>
      <c r="U127">
        <v>0</v>
      </c>
      <c r="V127" t="s">
        <v>46</v>
      </c>
      <c r="W127">
        <v>-0.58893384999999998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 s="27">
        <v>3974.8776402574799</v>
      </c>
      <c r="AG127">
        <f t="shared" si="3"/>
        <v>-3.2802476701684671</v>
      </c>
      <c r="AI127" s="30">
        <f t="shared" si="4"/>
        <v>-0.47670168466720497</v>
      </c>
      <c r="AJ127" s="6">
        <v>0</v>
      </c>
      <c r="AK127">
        <v>1</v>
      </c>
      <c r="AL127" s="29">
        <f t="shared" si="5"/>
        <v>0.56424723779855412</v>
      </c>
      <c r="AM127" s="6">
        <v>0</v>
      </c>
      <c r="AN127" s="11" t="s">
        <v>9</v>
      </c>
    </row>
    <row r="128" spans="1:40" x14ac:dyDescent="0.2">
      <c r="A128" t="s">
        <v>455</v>
      </c>
      <c r="B128" t="s">
        <v>22</v>
      </c>
      <c r="C128">
        <v>1</v>
      </c>
      <c r="D128" t="s">
        <v>24</v>
      </c>
      <c r="E128">
        <v>2.5646517428960198</v>
      </c>
      <c r="F128">
        <v>1.9219601245000002E-5</v>
      </c>
      <c r="G128" t="s">
        <v>25</v>
      </c>
      <c r="H128">
        <v>106.954121085607</v>
      </c>
      <c r="I128">
        <v>4.2910337464000003E-5</v>
      </c>
      <c r="J128" t="s">
        <v>26</v>
      </c>
      <c r="K128">
        <v>0</v>
      </c>
      <c r="L128">
        <v>0</v>
      </c>
      <c r="M128" t="s">
        <v>27</v>
      </c>
      <c r="N128">
        <v>8.7202276502052006E-2</v>
      </c>
      <c r="O128">
        <v>7.2727346900000001E-7</v>
      </c>
      <c r="P128" t="s">
        <v>28</v>
      </c>
      <c r="Q128">
        <v>0.293127568627712</v>
      </c>
      <c r="R128">
        <v>1.0446270892E-5</v>
      </c>
      <c r="S128" t="s">
        <v>45</v>
      </c>
      <c r="T128">
        <v>0</v>
      </c>
      <c r="U128">
        <v>0</v>
      </c>
      <c r="V128" t="s">
        <v>46</v>
      </c>
      <c r="W128">
        <v>-0.58893384999999998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 s="27">
        <v>3974.8776402582698</v>
      </c>
      <c r="AG128">
        <f t="shared" si="3"/>
        <v>-3.280244635372652</v>
      </c>
      <c r="AI128" s="30">
        <f t="shared" si="4"/>
        <v>-0.4463537265182822</v>
      </c>
      <c r="AJ128" s="6">
        <v>0</v>
      </c>
      <c r="AK128">
        <v>1</v>
      </c>
      <c r="AL128" s="29">
        <f t="shared" si="5"/>
        <v>0.51742896020004991</v>
      </c>
      <c r="AM128" s="6">
        <v>0</v>
      </c>
      <c r="AN128" s="11" t="s">
        <v>9</v>
      </c>
    </row>
    <row r="129" spans="1:40" x14ac:dyDescent="0.2">
      <c r="A129" t="s">
        <v>621</v>
      </c>
      <c r="B129" t="s">
        <v>22</v>
      </c>
      <c r="C129">
        <v>1</v>
      </c>
      <c r="D129" t="s">
        <v>24</v>
      </c>
      <c r="E129">
        <v>2.5646538013144902</v>
      </c>
      <c r="F129">
        <v>2.0654887313000001E-5</v>
      </c>
      <c r="G129" t="s">
        <v>25</v>
      </c>
      <c r="H129">
        <v>106.95409476434899</v>
      </c>
      <c r="I129">
        <v>7.3340898285999999E-5</v>
      </c>
      <c r="J129" t="s">
        <v>26</v>
      </c>
      <c r="K129">
        <v>0</v>
      </c>
      <c r="L129">
        <v>0</v>
      </c>
      <c r="M129" t="s">
        <v>27</v>
      </c>
      <c r="N129">
        <v>8.7201202537526001E-2</v>
      </c>
      <c r="O129">
        <v>5.8957600210000001E-6</v>
      </c>
      <c r="P129" t="s">
        <v>28</v>
      </c>
      <c r="Q129">
        <v>0.29313682198331797</v>
      </c>
      <c r="R129">
        <v>5.2970558749999998E-6</v>
      </c>
      <c r="S129" t="s">
        <v>45</v>
      </c>
      <c r="T129">
        <v>0</v>
      </c>
      <c r="U129">
        <v>0</v>
      </c>
      <c r="V129" t="s">
        <v>46</v>
      </c>
      <c r="W129">
        <v>-0.58893384999999998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 s="27">
        <v>3974.8776402588901</v>
      </c>
      <c r="AG129">
        <f t="shared" si="3"/>
        <v>-3.2802500378401849</v>
      </c>
      <c r="AI129" s="30">
        <f t="shared" si="4"/>
        <v>-0.50037840184813831</v>
      </c>
      <c r="AJ129" s="6">
        <v>0</v>
      </c>
      <c r="AK129">
        <v>1</v>
      </c>
      <c r="AL129" s="29">
        <f t="shared" si="5"/>
        <v>0.53801314490192453</v>
      </c>
      <c r="AM129" s="6">
        <v>0</v>
      </c>
      <c r="AN129" s="11" t="s">
        <v>9</v>
      </c>
    </row>
    <row r="130" spans="1:40" x14ac:dyDescent="0.2">
      <c r="A130" t="s">
        <v>789</v>
      </c>
      <c r="B130" t="s">
        <v>22</v>
      </c>
      <c r="C130">
        <v>1</v>
      </c>
      <c r="D130" t="s">
        <v>24</v>
      </c>
      <c r="E130">
        <v>2.5646552890280998</v>
      </c>
      <c r="F130">
        <v>1.5451123052000001E-5</v>
      </c>
      <c r="G130" t="s">
        <v>25</v>
      </c>
      <c r="H130">
        <v>106.954102047467</v>
      </c>
      <c r="I130">
        <v>7.8228787102000002E-5</v>
      </c>
      <c r="J130" t="s">
        <v>26</v>
      </c>
      <c r="K130">
        <v>0</v>
      </c>
      <c r="L130">
        <v>0</v>
      </c>
      <c r="M130" t="s">
        <v>27</v>
      </c>
      <c r="N130">
        <v>8.7203133608319994E-2</v>
      </c>
      <c r="O130">
        <v>1.2795829279999999E-6</v>
      </c>
      <c r="P130" t="s">
        <v>28</v>
      </c>
      <c r="Q130">
        <v>0.29312599269255801</v>
      </c>
      <c r="R130">
        <v>3.5000124740000001E-6</v>
      </c>
      <c r="S130" t="s">
        <v>45</v>
      </c>
      <c r="T130">
        <v>0</v>
      </c>
      <c r="U130">
        <v>0</v>
      </c>
      <c r="V130" t="s">
        <v>46</v>
      </c>
      <c r="W130">
        <v>-0.58893384999999998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 s="27">
        <v>3974.8776402590602</v>
      </c>
      <c r="AG130">
        <f t="shared" ref="AG130:AG193" si="6">TAN($H130*PI()/180)</f>
        <v>-3.280248542970472</v>
      </c>
      <c r="AI130" s="30">
        <f t="shared" si="4"/>
        <v>-0.48542970472044544</v>
      </c>
      <c r="AJ130" s="6">
        <v>0</v>
      </c>
      <c r="AK130">
        <v>1</v>
      </c>
      <c r="AL130" s="29">
        <f t="shared" si="5"/>
        <v>0.5528902809965075</v>
      </c>
      <c r="AM130" s="6">
        <v>0</v>
      </c>
      <c r="AN130" s="11" t="s">
        <v>9</v>
      </c>
    </row>
    <row r="131" spans="1:40" x14ac:dyDescent="0.2">
      <c r="A131" t="s">
        <v>431</v>
      </c>
      <c r="B131" t="s">
        <v>22</v>
      </c>
      <c r="C131">
        <v>1</v>
      </c>
      <c r="D131" t="s">
        <v>24</v>
      </c>
      <c r="E131">
        <v>2.5646605861527401</v>
      </c>
      <c r="F131">
        <v>7.9050010179999998E-6</v>
      </c>
      <c r="G131" t="s">
        <v>25</v>
      </c>
      <c r="H131">
        <v>106.954089937989</v>
      </c>
      <c r="I131">
        <v>2.9484059172E-5</v>
      </c>
      <c r="J131" t="s">
        <v>26</v>
      </c>
      <c r="K131">
        <v>0</v>
      </c>
      <c r="L131">
        <v>0</v>
      </c>
      <c r="M131" t="s">
        <v>27</v>
      </c>
      <c r="N131">
        <v>8.7202843867784999E-2</v>
      </c>
      <c r="O131">
        <v>1.6151758909999999E-6</v>
      </c>
      <c r="P131" t="s">
        <v>28</v>
      </c>
      <c r="Q131">
        <v>0.29312751910213097</v>
      </c>
      <c r="R131">
        <v>6.4211439880000001E-6</v>
      </c>
      <c r="S131" t="s">
        <v>45</v>
      </c>
      <c r="T131">
        <v>0</v>
      </c>
      <c r="U131">
        <v>0</v>
      </c>
      <c r="V131" t="s">
        <v>46</v>
      </c>
      <c r="W131">
        <v>-0.58893384999999998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 s="27">
        <v>3974.8776402590602</v>
      </c>
      <c r="AG131">
        <f t="shared" si="6"/>
        <v>-3.28025102845772</v>
      </c>
      <c r="AI131" s="30">
        <f t="shared" ref="AI131:AI194" si="7">$AG131*10000+32802</f>
        <v>-0.51028457719803555</v>
      </c>
      <c r="AJ131" s="6">
        <v>0</v>
      </c>
      <c r="AK131">
        <v>1</v>
      </c>
      <c r="AL131" s="29">
        <f t="shared" ref="AL131:AL194" si="8">$E131*10000-25646</f>
        <v>0.60586152740143007</v>
      </c>
      <c r="AM131" s="6">
        <v>0</v>
      </c>
      <c r="AN131" s="11" t="s">
        <v>9</v>
      </c>
    </row>
    <row r="132" spans="1:40" x14ac:dyDescent="0.2">
      <c r="A132" t="s">
        <v>771</v>
      </c>
      <c r="B132" t="s">
        <v>22</v>
      </c>
      <c r="C132">
        <v>1</v>
      </c>
      <c r="D132" t="s">
        <v>24</v>
      </c>
      <c r="E132">
        <v>2.5646605116212702</v>
      </c>
      <c r="F132">
        <v>1.3286870125000001E-5</v>
      </c>
      <c r="G132" t="s">
        <v>25</v>
      </c>
      <c r="H132">
        <v>106.95407819184</v>
      </c>
      <c r="I132">
        <v>3.3268369908999997E-5</v>
      </c>
      <c r="J132" t="s">
        <v>26</v>
      </c>
      <c r="K132">
        <v>0</v>
      </c>
      <c r="L132">
        <v>0</v>
      </c>
      <c r="M132" t="s">
        <v>27</v>
      </c>
      <c r="N132">
        <v>8.7201391699976996E-2</v>
      </c>
      <c r="O132">
        <v>4.0401573650000001E-6</v>
      </c>
      <c r="P132" t="s">
        <v>28</v>
      </c>
      <c r="Q132">
        <v>0.29312486955508499</v>
      </c>
      <c r="R132">
        <v>9.4210371440000002E-6</v>
      </c>
      <c r="S132" t="s">
        <v>45</v>
      </c>
      <c r="T132">
        <v>0</v>
      </c>
      <c r="U132">
        <v>0</v>
      </c>
      <c r="V132" t="s">
        <v>46</v>
      </c>
      <c r="W132">
        <v>-0.58893384999999998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 s="27">
        <v>3974.8776402590702</v>
      </c>
      <c r="AG132">
        <f t="shared" si="6"/>
        <v>-3.2802534393744773</v>
      </c>
      <c r="AI132" s="30">
        <f t="shared" si="7"/>
        <v>-0.53439374477602541</v>
      </c>
      <c r="AJ132" s="6">
        <v>0</v>
      </c>
      <c r="AK132">
        <v>1</v>
      </c>
      <c r="AL132" s="29">
        <f t="shared" si="8"/>
        <v>0.60511621270052274</v>
      </c>
      <c r="AM132" s="6">
        <v>0</v>
      </c>
      <c r="AN132" s="11" t="s">
        <v>9</v>
      </c>
    </row>
    <row r="133" spans="1:40" x14ac:dyDescent="0.2">
      <c r="A133" t="s">
        <v>676</v>
      </c>
      <c r="B133" t="s">
        <v>22</v>
      </c>
      <c r="C133">
        <v>1</v>
      </c>
      <c r="D133" t="s">
        <v>24</v>
      </c>
      <c r="E133">
        <v>2.56466514717382</v>
      </c>
      <c r="F133">
        <v>2.3246301393000002E-5</v>
      </c>
      <c r="G133" t="s">
        <v>25</v>
      </c>
      <c r="H133">
        <v>106.954063808729</v>
      </c>
      <c r="I133">
        <v>9.0533211858999997E-5</v>
      </c>
      <c r="J133" t="s">
        <v>26</v>
      </c>
      <c r="K133">
        <v>0</v>
      </c>
      <c r="L133">
        <v>0</v>
      </c>
      <c r="M133" t="s">
        <v>27</v>
      </c>
      <c r="N133">
        <v>8.7201052316764005E-2</v>
      </c>
      <c r="O133">
        <v>1.828629875E-6</v>
      </c>
      <c r="P133" t="s">
        <v>28</v>
      </c>
      <c r="Q133">
        <v>0.29313196443935202</v>
      </c>
      <c r="R133">
        <v>8.0385521769999992E-6</v>
      </c>
      <c r="S133" t="s">
        <v>45</v>
      </c>
      <c r="T133">
        <v>0</v>
      </c>
      <c r="U133">
        <v>0</v>
      </c>
      <c r="V133" t="s">
        <v>46</v>
      </c>
      <c r="W133">
        <v>-0.58893384999999998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 s="27">
        <v>3974.8776402593498</v>
      </c>
      <c r="AG133">
        <f t="shared" si="6"/>
        <v>-3.2802563915365179</v>
      </c>
      <c r="AI133" s="30">
        <f t="shared" si="7"/>
        <v>-0.56391536517912755</v>
      </c>
      <c r="AJ133" s="6">
        <v>0</v>
      </c>
      <c r="AK133">
        <v>1</v>
      </c>
      <c r="AL133" s="29">
        <f t="shared" si="8"/>
        <v>0.65147173820150783</v>
      </c>
      <c r="AM133" s="6">
        <v>0</v>
      </c>
      <c r="AN133" s="11" t="s">
        <v>9</v>
      </c>
    </row>
    <row r="134" spans="1:40" x14ac:dyDescent="0.2">
      <c r="A134" t="s">
        <v>695</v>
      </c>
      <c r="B134" t="s">
        <v>22</v>
      </c>
      <c r="C134">
        <v>1</v>
      </c>
      <c r="D134" t="s">
        <v>24</v>
      </c>
      <c r="E134">
        <v>2.56465653325299</v>
      </c>
      <c r="F134">
        <v>2.8019207445000001E-5</v>
      </c>
      <c r="G134" t="s">
        <v>25</v>
      </c>
      <c r="H134">
        <v>106.954107940377</v>
      </c>
      <c r="I134">
        <v>8.7186251542E-5</v>
      </c>
      <c r="J134" t="s">
        <v>26</v>
      </c>
      <c r="K134">
        <v>0</v>
      </c>
      <c r="L134">
        <v>0</v>
      </c>
      <c r="M134" t="s">
        <v>27</v>
      </c>
      <c r="N134">
        <v>8.7201653643623006E-2</v>
      </c>
      <c r="O134">
        <v>4.6365928770000001E-6</v>
      </c>
      <c r="P134" t="s">
        <v>28</v>
      </c>
      <c r="Q134">
        <v>0.29313315340785401</v>
      </c>
      <c r="R134">
        <v>1.0264402281E-5</v>
      </c>
      <c r="S134" t="s">
        <v>45</v>
      </c>
      <c r="T134">
        <v>0</v>
      </c>
      <c r="U134">
        <v>0</v>
      </c>
      <c r="V134" t="s">
        <v>46</v>
      </c>
      <c r="W134">
        <v>-0.58893384999999998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 s="27">
        <v>3974.8776402594199</v>
      </c>
      <c r="AG134">
        <f t="shared" si="6"/>
        <v>-3.2802473334437203</v>
      </c>
      <c r="AI134" s="30">
        <f t="shared" si="7"/>
        <v>-0.47333443719981005</v>
      </c>
      <c r="AJ134" s="6">
        <v>0</v>
      </c>
      <c r="AK134">
        <v>1</v>
      </c>
      <c r="AL134" s="29">
        <f t="shared" si="8"/>
        <v>0.56533252989902394</v>
      </c>
      <c r="AM134" s="6">
        <v>0</v>
      </c>
      <c r="AN134" s="11" t="s">
        <v>9</v>
      </c>
    </row>
    <row r="135" spans="1:40" x14ac:dyDescent="0.2">
      <c r="A135" t="s">
        <v>581</v>
      </c>
      <c r="B135" t="s">
        <v>22</v>
      </c>
      <c r="C135">
        <v>1</v>
      </c>
      <c r="D135" t="s">
        <v>24</v>
      </c>
      <c r="E135">
        <v>2.5646453590028102</v>
      </c>
      <c r="F135">
        <v>6.2567259030000002E-6</v>
      </c>
      <c r="G135" t="s">
        <v>25</v>
      </c>
      <c r="H135">
        <v>106.954131592981</v>
      </c>
      <c r="I135">
        <v>7.7691349880000002E-6</v>
      </c>
      <c r="J135" t="s">
        <v>26</v>
      </c>
      <c r="K135">
        <v>0</v>
      </c>
      <c r="L135">
        <v>0</v>
      </c>
      <c r="M135" t="s">
        <v>27</v>
      </c>
      <c r="N135">
        <v>8.7200696538198993E-2</v>
      </c>
      <c r="O135">
        <v>2.7243254029999998E-6</v>
      </c>
      <c r="P135" t="s">
        <v>28</v>
      </c>
      <c r="Q135">
        <v>0.29313068590633601</v>
      </c>
      <c r="R135">
        <v>7.5726005049999997E-6</v>
      </c>
      <c r="S135" t="s">
        <v>45</v>
      </c>
      <c r="T135">
        <v>0</v>
      </c>
      <c r="U135">
        <v>0</v>
      </c>
      <c r="V135" t="s">
        <v>46</v>
      </c>
      <c r="W135">
        <v>-0.58893384999999998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 s="27">
        <v>3974.87764025968</v>
      </c>
      <c r="AG135">
        <f t="shared" si="6"/>
        <v>-3.2802424787269766</v>
      </c>
      <c r="AI135" s="30">
        <f t="shared" si="7"/>
        <v>-0.42478726976696635</v>
      </c>
      <c r="AJ135" s="6">
        <v>0</v>
      </c>
      <c r="AK135">
        <v>1</v>
      </c>
      <c r="AL135" s="29">
        <f t="shared" si="8"/>
        <v>0.45359002810073434</v>
      </c>
      <c r="AM135" s="6">
        <v>0</v>
      </c>
      <c r="AN135" s="11" t="s">
        <v>9</v>
      </c>
    </row>
    <row r="136" spans="1:40" x14ac:dyDescent="0.2">
      <c r="A136" t="s">
        <v>685</v>
      </c>
      <c r="B136" t="s">
        <v>22</v>
      </c>
      <c r="C136">
        <v>1</v>
      </c>
      <c r="D136" t="s">
        <v>24</v>
      </c>
      <c r="E136">
        <v>2.5646629962285501</v>
      </c>
      <c r="F136">
        <v>8.1566893849999993E-6</v>
      </c>
      <c r="G136" t="s">
        <v>25</v>
      </c>
      <c r="H136">
        <v>106.954067520889</v>
      </c>
      <c r="I136">
        <v>2.3937339872000001E-5</v>
      </c>
      <c r="J136" t="s">
        <v>26</v>
      </c>
      <c r="K136">
        <v>0</v>
      </c>
      <c r="L136">
        <v>0</v>
      </c>
      <c r="M136" t="s">
        <v>27</v>
      </c>
      <c r="N136">
        <v>8.7201681013674995E-2</v>
      </c>
      <c r="O136">
        <v>2.0716207919999998E-6</v>
      </c>
      <c r="P136" t="s">
        <v>28</v>
      </c>
      <c r="Q136">
        <v>0.29312580878549399</v>
      </c>
      <c r="R136">
        <v>8.8151395839999993E-6</v>
      </c>
      <c r="S136" t="s">
        <v>45</v>
      </c>
      <c r="T136">
        <v>0</v>
      </c>
      <c r="U136">
        <v>0</v>
      </c>
      <c r="V136" t="s">
        <v>46</v>
      </c>
      <c r="W136">
        <v>-0.58893384999999998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 s="27">
        <v>3974.8776402603899</v>
      </c>
      <c r="AG136">
        <f t="shared" si="6"/>
        <v>-3.2802556296078533</v>
      </c>
      <c r="AI136" s="30">
        <f t="shared" si="7"/>
        <v>-0.55629607853188645</v>
      </c>
      <c r="AJ136" s="6">
        <v>0</v>
      </c>
      <c r="AK136">
        <v>1</v>
      </c>
      <c r="AL136" s="29">
        <f t="shared" si="8"/>
        <v>0.62996228550036903</v>
      </c>
      <c r="AM136" s="6">
        <v>0</v>
      </c>
      <c r="AN136" s="11" t="s">
        <v>9</v>
      </c>
    </row>
    <row r="137" spans="1:40" x14ac:dyDescent="0.2">
      <c r="A137" t="s">
        <v>327</v>
      </c>
      <c r="B137" t="s">
        <v>22</v>
      </c>
      <c r="C137">
        <v>1</v>
      </c>
      <c r="D137" t="s">
        <v>24</v>
      </c>
      <c r="E137">
        <v>2.5646544532465598</v>
      </c>
      <c r="F137">
        <v>1.8782318706E-5</v>
      </c>
      <c r="G137" t="s">
        <v>25</v>
      </c>
      <c r="H137">
        <v>106.954109277016</v>
      </c>
      <c r="I137">
        <v>4.0432080327999998E-5</v>
      </c>
      <c r="J137" t="s">
        <v>26</v>
      </c>
      <c r="K137">
        <v>0</v>
      </c>
      <c r="L137">
        <v>0</v>
      </c>
      <c r="M137" t="s">
        <v>27</v>
      </c>
      <c r="N137">
        <v>8.7200249128782006E-2</v>
      </c>
      <c r="O137">
        <v>1.4244037789999999E-6</v>
      </c>
      <c r="P137" t="s">
        <v>28</v>
      </c>
      <c r="Q137">
        <v>0.29313317117256399</v>
      </c>
      <c r="R137">
        <v>1.3240028195E-5</v>
      </c>
      <c r="S137" t="s">
        <v>45</v>
      </c>
      <c r="T137">
        <v>0</v>
      </c>
      <c r="U137">
        <v>0</v>
      </c>
      <c r="V137" t="s">
        <v>46</v>
      </c>
      <c r="W137">
        <v>-0.58893384999999998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 s="27">
        <v>3974.8776402607</v>
      </c>
      <c r="AG137">
        <f t="shared" si="6"/>
        <v>-3.2802470590970958</v>
      </c>
      <c r="AI137" s="30">
        <f t="shared" si="7"/>
        <v>-0.47059097095916513</v>
      </c>
      <c r="AJ137" s="6">
        <v>0</v>
      </c>
      <c r="AK137">
        <v>1</v>
      </c>
      <c r="AL137" s="29">
        <f t="shared" si="8"/>
        <v>0.54453246559933177</v>
      </c>
      <c r="AM137" s="6">
        <v>0</v>
      </c>
      <c r="AN137" s="11" t="s">
        <v>9</v>
      </c>
    </row>
    <row r="138" spans="1:40" x14ac:dyDescent="0.2">
      <c r="A138" t="s">
        <v>626</v>
      </c>
      <c r="B138" t="s">
        <v>22</v>
      </c>
      <c r="C138">
        <v>1</v>
      </c>
      <c r="D138" t="s">
        <v>24</v>
      </c>
      <c r="E138">
        <v>2.5646615386708498</v>
      </c>
      <c r="F138">
        <v>7.3689521609999997E-6</v>
      </c>
      <c r="G138" t="s">
        <v>25</v>
      </c>
      <c r="H138">
        <v>106.95409078993301</v>
      </c>
      <c r="I138">
        <v>2.5441813962000001E-5</v>
      </c>
      <c r="J138" t="s">
        <v>26</v>
      </c>
      <c r="K138">
        <v>0</v>
      </c>
      <c r="L138">
        <v>0</v>
      </c>
      <c r="M138" t="s">
        <v>27</v>
      </c>
      <c r="N138">
        <v>8.7201058872967002E-2</v>
      </c>
      <c r="O138">
        <v>1.844379235E-6</v>
      </c>
      <c r="P138" t="s">
        <v>28</v>
      </c>
      <c r="Q138">
        <v>0.29313181215392797</v>
      </c>
      <c r="R138">
        <v>6.418659613E-6</v>
      </c>
      <c r="S138" t="s">
        <v>45</v>
      </c>
      <c r="T138">
        <v>0</v>
      </c>
      <c r="U138">
        <v>0</v>
      </c>
      <c r="V138" t="s">
        <v>46</v>
      </c>
      <c r="W138">
        <v>-0.58893384999999998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 s="27">
        <v>3974.8776402610902</v>
      </c>
      <c r="AG138">
        <f t="shared" si="6"/>
        <v>-3.2802508535949104</v>
      </c>
      <c r="AI138" s="30">
        <f t="shared" si="7"/>
        <v>-0.50853594910586253</v>
      </c>
      <c r="AJ138" s="6">
        <v>0</v>
      </c>
      <c r="AK138">
        <v>1</v>
      </c>
      <c r="AL138" s="29">
        <f t="shared" si="8"/>
        <v>0.61538670849768096</v>
      </c>
      <c r="AM138" s="6">
        <v>0</v>
      </c>
      <c r="AN138" s="11" t="s">
        <v>9</v>
      </c>
    </row>
    <row r="139" spans="1:40" x14ac:dyDescent="0.2">
      <c r="A139" t="s">
        <v>261</v>
      </c>
      <c r="B139" t="s">
        <v>22</v>
      </c>
      <c r="C139">
        <v>1</v>
      </c>
      <c r="D139" t="s">
        <v>24</v>
      </c>
      <c r="E139">
        <v>2.5646557646645798</v>
      </c>
      <c r="F139">
        <v>6.5338705639999998E-6</v>
      </c>
      <c r="G139" t="s">
        <v>25</v>
      </c>
      <c r="H139">
        <v>106.954096519907</v>
      </c>
      <c r="I139">
        <v>1.6610409382000001E-5</v>
      </c>
      <c r="J139" t="s">
        <v>26</v>
      </c>
      <c r="K139">
        <v>0</v>
      </c>
      <c r="L139">
        <v>0</v>
      </c>
      <c r="M139" t="s">
        <v>27</v>
      </c>
      <c r="N139">
        <v>8.7202418030124004E-2</v>
      </c>
      <c r="O139">
        <v>2.3016643839999999E-6</v>
      </c>
      <c r="P139" t="s">
        <v>28</v>
      </c>
      <c r="Q139">
        <v>0.29312412130634002</v>
      </c>
      <c r="R139">
        <v>8.3913100460000007E-6</v>
      </c>
      <c r="S139" t="s">
        <v>45</v>
      </c>
      <c r="T139">
        <v>0</v>
      </c>
      <c r="U139">
        <v>0</v>
      </c>
      <c r="V139" t="s">
        <v>46</v>
      </c>
      <c r="W139">
        <v>-0.58893384999999998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 s="27">
        <v>3974.8776402610902</v>
      </c>
      <c r="AG139">
        <f t="shared" si="6"/>
        <v>-3.280249677509441</v>
      </c>
      <c r="AI139" s="30">
        <f t="shared" si="7"/>
        <v>-0.49677509441244183</v>
      </c>
      <c r="AJ139" s="6">
        <v>0</v>
      </c>
      <c r="AK139">
        <v>1</v>
      </c>
      <c r="AL139" s="29">
        <f t="shared" si="8"/>
        <v>0.5576466457969218</v>
      </c>
      <c r="AM139" s="6">
        <v>0</v>
      </c>
      <c r="AN139" s="11" t="s">
        <v>9</v>
      </c>
    </row>
    <row r="140" spans="1:40" x14ac:dyDescent="0.2">
      <c r="A140" t="s">
        <v>845</v>
      </c>
      <c r="B140" t="s">
        <v>22</v>
      </c>
      <c r="C140">
        <v>1</v>
      </c>
      <c r="D140" t="s">
        <v>24</v>
      </c>
      <c r="E140">
        <v>2.5646440014638099</v>
      </c>
      <c r="F140">
        <v>2.0839758148999999E-5</v>
      </c>
      <c r="G140" t="s">
        <v>25</v>
      </c>
      <c r="H140">
        <v>106.954114450002</v>
      </c>
      <c r="I140">
        <v>6.4781588055000001E-5</v>
      </c>
      <c r="J140" t="s">
        <v>26</v>
      </c>
      <c r="K140">
        <v>0</v>
      </c>
      <c r="L140">
        <v>0</v>
      </c>
      <c r="M140" t="s">
        <v>27</v>
      </c>
      <c r="N140">
        <v>8.7201184769592002E-2</v>
      </c>
      <c r="O140">
        <v>2.2296013329999999E-6</v>
      </c>
      <c r="P140" t="s">
        <v>28</v>
      </c>
      <c r="Q140">
        <v>0.29313331387247599</v>
      </c>
      <c r="R140">
        <v>1.5741482671000001E-5</v>
      </c>
      <c r="S140" t="s">
        <v>45</v>
      </c>
      <c r="T140">
        <v>0</v>
      </c>
      <c r="U140">
        <v>0</v>
      </c>
      <c r="V140" t="s">
        <v>46</v>
      </c>
      <c r="W140">
        <v>-0.58893384999999998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 s="27">
        <v>3974.8776402614499</v>
      </c>
      <c r="AG140">
        <f t="shared" si="6"/>
        <v>-3.2802459973364368</v>
      </c>
      <c r="AI140" s="30">
        <f t="shared" si="7"/>
        <v>-0.45997336436994374</v>
      </c>
      <c r="AJ140" s="6">
        <v>0</v>
      </c>
      <c r="AK140">
        <v>1</v>
      </c>
      <c r="AL140" s="29">
        <f t="shared" si="8"/>
        <v>0.44001463809763663</v>
      </c>
      <c r="AM140" s="6">
        <v>0</v>
      </c>
      <c r="AN140" s="11" t="s">
        <v>9</v>
      </c>
    </row>
    <row r="141" spans="1:40" x14ac:dyDescent="0.2">
      <c r="A141" t="s">
        <v>528</v>
      </c>
      <c r="B141" t="s">
        <v>22</v>
      </c>
      <c r="C141">
        <v>1</v>
      </c>
      <c r="D141" t="s">
        <v>24</v>
      </c>
      <c r="E141">
        <v>2.5646613676906602</v>
      </c>
      <c r="F141">
        <v>1.3704987971E-5</v>
      </c>
      <c r="G141" t="s">
        <v>25</v>
      </c>
      <c r="H141">
        <v>106.954063557407</v>
      </c>
      <c r="I141">
        <v>7.1211027699000001E-5</v>
      </c>
      <c r="J141" t="s">
        <v>26</v>
      </c>
      <c r="K141">
        <v>0</v>
      </c>
      <c r="L141">
        <v>0</v>
      </c>
      <c r="M141" t="s">
        <v>27</v>
      </c>
      <c r="N141">
        <v>8.7200792565593002E-2</v>
      </c>
      <c r="O141">
        <v>2.690487809E-6</v>
      </c>
      <c r="P141" t="s">
        <v>28</v>
      </c>
      <c r="Q141">
        <v>0.293132575492</v>
      </c>
      <c r="R141">
        <v>9.5069121789999998E-6</v>
      </c>
      <c r="S141" t="s">
        <v>45</v>
      </c>
      <c r="T141">
        <v>0</v>
      </c>
      <c r="U141">
        <v>0</v>
      </c>
      <c r="V141" t="s">
        <v>46</v>
      </c>
      <c r="W141">
        <v>-0.58893384999999998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 s="27">
        <v>3974.8776402615999</v>
      </c>
      <c r="AG141">
        <f t="shared" si="6"/>
        <v>-3.2802564431208996</v>
      </c>
      <c r="AI141" s="30">
        <f t="shared" si="7"/>
        <v>-0.56443120899348287</v>
      </c>
      <c r="AJ141" s="6">
        <v>0</v>
      </c>
      <c r="AK141">
        <v>1</v>
      </c>
      <c r="AL141" s="29">
        <f t="shared" si="8"/>
        <v>0.61367690660335938</v>
      </c>
      <c r="AM141" s="6">
        <v>0</v>
      </c>
      <c r="AN141" s="11" t="s">
        <v>9</v>
      </c>
    </row>
    <row r="142" spans="1:40" x14ac:dyDescent="0.2">
      <c r="A142" t="s">
        <v>965</v>
      </c>
      <c r="B142" t="s">
        <v>22</v>
      </c>
      <c r="C142">
        <v>1</v>
      </c>
      <c r="D142" t="s">
        <v>24</v>
      </c>
      <c r="E142">
        <v>2.5646590804832701</v>
      </c>
      <c r="F142">
        <v>7.6141119229999998E-6</v>
      </c>
      <c r="G142" t="s">
        <v>25</v>
      </c>
      <c r="H142">
        <v>106.954076544271</v>
      </c>
      <c r="I142">
        <v>3.0636968074000001E-5</v>
      </c>
      <c r="J142" t="s">
        <v>26</v>
      </c>
      <c r="K142">
        <v>0</v>
      </c>
      <c r="L142">
        <v>0</v>
      </c>
      <c r="M142" t="s">
        <v>27</v>
      </c>
      <c r="N142">
        <v>8.7203171007421004E-2</v>
      </c>
      <c r="O142">
        <v>3.6328512429999998E-6</v>
      </c>
      <c r="P142" t="s">
        <v>28</v>
      </c>
      <c r="Q142">
        <v>0.29312612101167801</v>
      </c>
      <c r="R142">
        <v>8.1726573770000004E-6</v>
      </c>
      <c r="S142" t="s">
        <v>45</v>
      </c>
      <c r="T142">
        <v>0</v>
      </c>
      <c r="U142">
        <v>0</v>
      </c>
      <c r="V142" t="s">
        <v>46</v>
      </c>
      <c r="W142">
        <v>-0.58893384999999998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 s="27">
        <v>3974.8776402624799</v>
      </c>
      <c r="AG142">
        <f t="shared" si="6"/>
        <v>-3.2802537775410343</v>
      </c>
      <c r="AI142" s="30">
        <f t="shared" si="7"/>
        <v>-0.53777541034651222</v>
      </c>
      <c r="AJ142" s="6">
        <v>0</v>
      </c>
      <c r="AK142">
        <v>1</v>
      </c>
      <c r="AL142" s="29">
        <f t="shared" si="8"/>
        <v>0.59080483270008699</v>
      </c>
      <c r="AM142" s="6">
        <v>0</v>
      </c>
      <c r="AN142" s="11" t="s">
        <v>9</v>
      </c>
    </row>
    <row r="143" spans="1:40" x14ac:dyDescent="0.2">
      <c r="A143" t="s">
        <v>1043</v>
      </c>
      <c r="B143" t="s">
        <v>22</v>
      </c>
      <c r="C143">
        <v>1</v>
      </c>
      <c r="D143" t="s">
        <v>24</v>
      </c>
      <c r="E143">
        <v>2.5646423777445202</v>
      </c>
      <c r="F143">
        <v>1.1422550804E-5</v>
      </c>
      <c r="G143" t="s">
        <v>25</v>
      </c>
      <c r="H143">
        <v>106.954123386406</v>
      </c>
      <c r="I143">
        <v>2.1727446458999999E-5</v>
      </c>
      <c r="J143" t="s">
        <v>26</v>
      </c>
      <c r="K143">
        <v>0</v>
      </c>
      <c r="L143">
        <v>0</v>
      </c>
      <c r="M143" t="s">
        <v>27</v>
      </c>
      <c r="N143">
        <v>8.7201235448296999E-2</v>
      </c>
      <c r="O143">
        <v>1.5380474519999999E-6</v>
      </c>
      <c r="P143" t="s">
        <v>28</v>
      </c>
      <c r="Q143">
        <v>0.29313064701774399</v>
      </c>
      <c r="R143">
        <v>3.6372084410000001E-6</v>
      </c>
      <c r="S143" t="s">
        <v>45</v>
      </c>
      <c r="T143">
        <v>0</v>
      </c>
      <c r="U143">
        <v>0</v>
      </c>
      <c r="V143" t="s">
        <v>46</v>
      </c>
      <c r="W143">
        <v>-0.58893384999999998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 s="27">
        <v>3974.8776402632602</v>
      </c>
      <c r="AG143">
        <f t="shared" si="6"/>
        <v>-3.2802441631318682</v>
      </c>
      <c r="AI143" s="30">
        <f t="shared" si="7"/>
        <v>-0.44163131868117489</v>
      </c>
      <c r="AJ143" s="6">
        <v>0</v>
      </c>
      <c r="AK143">
        <v>1</v>
      </c>
      <c r="AL143" s="29">
        <f t="shared" si="8"/>
        <v>0.42377744520126726</v>
      </c>
      <c r="AM143" s="6">
        <v>0</v>
      </c>
      <c r="AN143" s="11" t="s">
        <v>9</v>
      </c>
    </row>
    <row r="144" spans="1:40" x14ac:dyDescent="0.2">
      <c r="A144" t="s">
        <v>106</v>
      </c>
      <c r="B144" t="s">
        <v>22</v>
      </c>
      <c r="C144">
        <v>1</v>
      </c>
      <c r="D144" t="s">
        <v>24</v>
      </c>
      <c r="E144">
        <v>2.5646521907503201</v>
      </c>
      <c r="F144">
        <v>3.0704178928000003E-5</v>
      </c>
      <c r="G144" t="s">
        <v>25</v>
      </c>
      <c r="H144">
        <v>106.954088987136</v>
      </c>
      <c r="I144">
        <v>7.8223011234000004E-5</v>
      </c>
      <c r="J144" t="s">
        <v>26</v>
      </c>
      <c r="K144">
        <v>0</v>
      </c>
      <c r="L144">
        <v>0</v>
      </c>
      <c r="M144" t="s">
        <v>27</v>
      </c>
      <c r="N144">
        <v>8.7202626609671E-2</v>
      </c>
      <c r="O144">
        <v>1.799211573E-6</v>
      </c>
      <c r="P144" t="s">
        <v>28</v>
      </c>
      <c r="Q144">
        <v>0.29313421176673898</v>
      </c>
      <c r="R144">
        <v>6.0529131339999997E-6</v>
      </c>
      <c r="S144" t="s">
        <v>45</v>
      </c>
      <c r="T144">
        <v>0</v>
      </c>
      <c r="U144">
        <v>0</v>
      </c>
      <c r="V144" t="s">
        <v>46</v>
      </c>
      <c r="W144">
        <v>-0.58893384999999998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 s="27">
        <v>3974.8776402632998</v>
      </c>
      <c r="AG144">
        <f t="shared" si="6"/>
        <v>-3.2802512236217689</v>
      </c>
      <c r="AI144" s="30">
        <f t="shared" si="7"/>
        <v>-0.51223621769167949</v>
      </c>
      <c r="AJ144" s="6">
        <v>0</v>
      </c>
      <c r="AK144">
        <v>1</v>
      </c>
      <c r="AL144" s="29">
        <f t="shared" si="8"/>
        <v>0.52190750320005463</v>
      </c>
      <c r="AM144" s="6">
        <v>0</v>
      </c>
      <c r="AN144" s="11" t="s">
        <v>9</v>
      </c>
    </row>
    <row r="145" spans="1:40" x14ac:dyDescent="0.2">
      <c r="A145" t="s">
        <v>849</v>
      </c>
      <c r="B145" t="s">
        <v>22</v>
      </c>
      <c r="C145">
        <v>1</v>
      </c>
      <c r="D145" t="s">
        <v>24</v>
      </c>
      <c r="E145">
        <v>2.5646450079682501</v>
      </c>
      <c r="F145">
        <v>1.0401868738E-5</v>
      </c>
      <c r="G145" t="s">
        <v>25</v>
      </c>
      <c r="H145">
        <v>106.954110599811</v>
      </c>
      <c r="I145">
        <v>1.5569248303E-5</v>
      </c>
      <c r="J145" t="s">
        <v>26</v>
      </c>
      <c r="K145">
        <v>0</v>
      </c>
      <c r="L145">
        <v>0</v>
      </c>
      <c r="M145" t="s">
        <v>27</v>
      </c>
      <c r="N145">
        <v>8.7201720255593002E-2</v>
      </c>
      <c r="O145">
        <v>3.8077018290000002E-6</v>
      </c>
      <c r="P145" t="s">
        <v>28</v>
      </c>
      <c r="Q145">
        <v>0.29312737680470702</v>
      </c>
      <c r="R145">
        <v>8.3315146049999993E-6</v>
      </c>
      <c r="S145" t="s">
        <v>45</v>
      </c>
      <c r="T145">
        <v>0</v>
      </c>
      <c r="U145">
        <v>0</v>
      </c>
      <c r="V145" t="s">
        <v>46</v>
      </c>
      <c r="W145">
        <v>-0.58893384999999998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 s="27">
        <v>3974.8776402633198</v>
      </c>
      <c r="AG145">
        <f t="shared" si="6"/>
        <v>-3.280246787592012</v>
      </c>
      <c r="AI145" s="30">
        <f t="shared" si="7"/>
        <v>-0.46787592011969537</v>
      </c>
      <c r="AJ145" s="6">
        <v>0</v>
      </c>
      <c r="AK145">
        <v>1</v>
      </c>
      <c r="AL145" s="29">
        <f t="shared" si="8"/>
        <v>0.45007968250138219</v>
      </c>
      <c r="AM145" s="6">
        <v>0</v>
      </c>
      <c r="AN145" s="11" t="s">
        <v>9</v>
      </c>
    </row>
    <row r="146" spans="1:40" x14ac:dyDescent="0.2">
      <c r="A146" t="s">
        <v>620</v>
      </c>
      <c r="B146" t="s">
        <v>22</v>
      </c>
      <c r="C146">
        <v>1</v>
      </c>
      <c r="D146" t="s">
        <v>24</v>
      </c>
      <c r="E146">
        <v>2.5646612398918598</v>
      </c>
      <c r="F146">
        <v>3.1250656073999998E-5</v>
      </c>
      <c r="G146" t="s">
        <v>25</v>
      </c>
      <c r="H146">
        <v>106.954086253594</v>
      </c>
      <c r="I146">
        <v>4.9047105532000002E-5</v>
      </c>
      <c r="J146" t="s">
        <v>26</v>
      </c>
      <c r="K146">
        <v>0</v>
      </c>
      <c r="L146">
        <v>0</v>
      </c>
      <c r="M146" t="s">
        <v>27</v>
      </c>
      <c r="N146">
        <v>8.7200586575034003E-2</v>
      </c>
      <c r="O146">
        <v>2.4557868840000001E-6</v>
      </c>
      <c r="P146" t="s">
        <v>28</v>
      </c>
      <c r="Q146">
        <v>0.29312840489346498</v>
      </c>
      <c r="R146">
        <v>8.043862679E-6</v>
      </c>
      <c r="S146" t="s">
        <v>45</v>
      </c>
      <c r="T146">
        <v>0</v>
      </c>
      <c r="U146">
        <v>0</v>
      </c>
      <c r="V146" t="s">
        <v>46</v>
      </c>
      <c r="W146">
        <v>-0.58893384999999998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 s="27">
        <v>3974.87764026383</v>
      </c>
      <c r="AG146">
        <f t="shared" si="6"/>
        <v>-3.2802517846856163</v>
      </c>
      <c r="AI146" s="30">
        <f t="shared" si="7"/>
        <v>-0.51784685616439674</v>
      </c>
      <c r="AJ146" s="6">
        <v>0</v>
      </c>
      <c r="AK146">
        <v>1</v>
      </c>
      <c r="AL146" s="29">
        <f t="shared" si="8"/>
        <v>0.61239891859804629</v>
      </c>
      <c r="AM146" s="6">
        <v>0</v>
      </c>
      <c r="AN146" s="11" t="s">
        <v>9</v>
      </c>
    </row>
    <row r="147" spans="1:40" x14ac:dyDescent="0.2">
      <c r="A147" t="s">
        <v>259</v>
      </c>
      <c r="B147" t="s">
        <v>22</v>
      </c>
      <c r="C147">
        <v>1</v>
      </c>
      <c r="D147" t="s">
        <v>24</v>
      </c>
      <c r="E147">
        <v>2.5646576997192598</v>
      </c>
      <c r="F147">
        <v>2.2834669695000002E-5</v>
      </c>
      <c r="G147" t="s">
        <v>25</v>
      </c>
      <c r="H147">
        <v>106.95410085577799</v>
      </c>
      <c r="I147">
        <v>7.3648624399000003E-5</v>
      </c>
      <c r="J147" t="s">
        <v>26</v>
      </c>
      <c r="K147">
        <v>0</v>
      </c>
      <c r="L147">
        <v>0</v>
      </c>
      <c r="M147" t="s">
        <v>27</v>
      </c>
      <c r="N147">
        <v>8.7202844917212002E-2</v>
      </c>
      <c r="O147">
        <v>3.9035564089999999E-6</v>
      </c>
      <c r="P147" t="s">
        <v>28</v>
      </c>
      <c r="Q147">
        <v>0.29313000135713402</v>
      </c>
      <c r="R147">
        <v>3.8284244859999997E-6</v>
      </c>
      <c r="S147" t="s">
        <v>45</v>
      </c>
      <c r="T147">
        <v>0</v>
      </c>
      <c r="U147">
        <v>0</v>
      </c>
      <c r="V147" t="s">
        <v>46</v>
      </c>
      <c r="W147">
        <v>-0.58893384999999998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 s="27">
        <v>3974.8776402643598</v>
      </c>
      <c r="AG147">
        <f t="shared" si="6"/>
        <v>-3.2802487875661472</v>
      </c>
      <c r="AI147" s="30">
        <f t="shared" si="7"/>
        <v>-0.48787566147075268</v>
      </c>
      <c r="AJ147" s="6">
        <v>0</v>
      </c>
      <c r="AK147">
        <v>1</v>
      </c>
      <c r="AL147" s="29">
        <f t="shared" si="8"/>
        <v>0.57699719259835547</v>
      </c>
      <c r="AM147" s="6">
        <v>0</v>
      </c>
      <c r="AN147" s="11" t="s">
        <v>9</v>
      </c>
    </row>
    <row r="148" spans="1:40" x14ac:dyDescent="0.2">
      <c r="A148" t="s">
        <v>149</v>
      </c>
      <c r="B148" t="s">
        <v>22</v>
      </c>
      <c r="C148">
        <v>1</v>
      </c>
      <c r="D148" t="s">
        <v>24</v>
      </c>
      <c r="E148">
        <v>2.5646545912082801</v>
      </c>
      <c r="F148">
        <v>1.0305186361E-5</v>
      </c>
      <c r="G148" t="s">
        <v>25</v>
      </c>
      <c r="H148">
        <v>106.95408730393299</v>
      </c>
      <c r="I148">
        <v>6.0821350856000001E-5</v>
      </c>
      <c r="J148" t="s">
        <v>26</v>
      </c>
      <c r="K148">
        <v>0</v>
      </c>
      <c r="L148">
        <v>0</v>
      </c>
      <c r="M148" t="s">
        <v>27</v>
      </c>
      <c r="N148">
        <v>8.7200566656684006E-2</v>
      </c>
      <c r="O148">
        <v>3.307828686E-6</v>
      </c>
      <c r="P148" t="s">
        <v>28</v>
      </c>
      <c r="Q148">
        <v>0.293135629090163</v>
      </c>
      <c r="R148">
        <v>1.1413102051000001E-5</v>
      </c>
      <c r="S148" t="s">
        <v>45</v>
      </c>
      <c r="T148">
        <v>0</v>
      </c>
      <c r="U148">
        <v>0</v>
      </c>
      <c r="V148" t="s">
        <v>46</v>
      </c>
      <c r="W148">
        <v>-0.58893384999999998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 s="27">
        <v>3974.87764026472</v>
      </c>
      <c r="AG148">
        <f t="shared" si="6"/>
        <v>-3.2802515691018468</v>
      </c>
      <c r="AI148" s="30">
        <f t="shared" si="7"/>
        <v>-0.51569101846689591</v>
      </c>
      <c r="AJ148" s="6">
        <v>0</v>
      </c>
      <c r="AK148">
        <v>1</v>
      </c>
      <c r="AL148" s="29">
        <f t="shared" si="8"/>
        <v>0.54591208280180581</v>
      </c>
      <c r="AM148" s="6">
        <v>0</v>
      </c>
      <c r="AN148" s="11" t="s">
        <v>9</v>
      </c>
    </row>
    <row r="149" spans="1:40" x14ac:dyDescent="0.2">
      <c r="A149" t="s">
        <v>432</v>
      </c>
      <c r="B149" t="s">
        <v>22</v>
      </c>
      <c r="C149">
        <v>1</v>
      </c>
      <c r="D149" t="s">
        <v>24</v>
      </c>
      <c r="E149">
        <v>2.5646633919070698</v>
      </c>
      <c r="F149">
        <v>2.8887510222000002E-5</v>
      </c>
      <c r="G149" t="s">
        <v>25</v>
      </c>
      <c r="H149">
        <v>106.95406243713801</v>
      </c>
      <c r="I149">
        <v>9.4245715408000001E-5</v>
      </c>
      <c r="J149" t="s">
        <v>26</v>
      </c>
      <c r="K149">
        <v>0</v>
      </c>
      <c r="L149">
        <v>0</v>
      </c>
      <c r="M149" t="s">
        <v>27</v>
      </c>
      <c r="N149">
        <v>8.7201123159707003E-2</v>
      </c>
      <c r="O149">
        <v>2.518337121E-6</v>
      </c>
      <c r="P149" t="s">
        <v>28</v>
      </c>
      <c r="Q149">
        <v>0.29313263812803803</v>
      </c>
      <c r="R149">
        <v>1.3573291472999999E-5</v>
      </c>
      <c r="S149" t="s">
        <v>45</v>
      </c>
      <c r="T149">
        <v>0</v>
      </c>
      <c r="U149">
        <v>0</v>
      </c>
      <c r="V149" t="s">
        <v>46</v>
      </c>
      <c r="W149">
        <v>-0.58893384999999998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 s="27">
        <v>3974.8776402652302</v>
      </c>
      <c r="AG149">
        <f t="shared" si="6"/>
        <v>-3.2802566730585436</v>
      </c>
      <c r="AI149" s="30">
        <f t="shared" si="7"/>
        <v>-0.56673058543674415</v>
      </c>
      <c r="AJ149" s="6">
        <v>0</v>
      </c>
      <c r="AK149">
        <v>1</v>
      </c>
      <c r="AL149" s="29">
        <f t="shared" si="8"/>
        <v>0.63391907069672015</v>
      </c>
      <c r="AM149" s="6">
        <v>0</v>
      </c>
      <c r="AN149" s="11" t="s">
        <v>9</v>
      </c>
    </row>
    <row r="150" spans="1:40" x14ac:dyDescent="0.2">
      <c r="A150" t="s">
        <v>812</v>
      </c>
      <c r="B150" t="s">
        <v>22</v>
      </c>
      <c r="C150">
        <v>1</v>
      </c>
      <c r="D150" t="s">
        <v>24</v>
      </c>
      <c r="E150">
        <v>2.5646608917256701</v>
      </c>
      <c r="F150">
        <v>1.1407866605E-5</v>
      </c>
      <c r="G150" t="s">
        <v>25</v>
      </c>
      <c r="H150">
        <v>106.954077482402</v>
      </c>
      <c r="I150">
        <v>3.2870318014000003E-5</v>
      </c>
      <c r="J150" t="s">
        <v>26</v>
      </c>
      <c r="K150">
        <v>0</v>
      </c>
      <c r="L150">
        <v>0</v>
      </c>
      <c r="M150" t="s">
        <v>27</v>
      </c>
      <c r="N150">
        <v>8.7201228242725998E-2</v>
      </c>
      <c r="O150">
        <v>1.7490776030000001E-6</v>
      </c>
      <c r="P150" t="s">
        <v>28</v>
      </c>
      <c r="Q150">
        <v>0.29313509424057399</v>
      </c>
      <c r="R150">
        <v>1.6885108233000001E-5</v>
      </c>
      <c r="S150" t="s">
        <v>45</v>
      </c>
      <c r="T150">
        <v>0</v>
      </c>
      <c r="U150">
        <v>0</v>
      </c>
      <c r="V150" t="s">
        <v>46</v>
      </c>
      <c r="W150">
        <v>-0.58893384999999998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 s="27">
        <v>3974.8776402652802</v>
      </c>
      <c r="AG150">
        <f t="shared" si="6"/>
        <v>-3.2802535849879169</v>
      </c>
      <c r="AI150" s="30">
        <f t="shared" si="7"/>
        <v>-0.53584987916838145</v>
      </c>
      <c r="AJ150" s="6">
        <v>0</v>
      </c>
      <c r="AK150">
        <v>1</v>
      </c>
      <c r="AL150" s="29">
        <f t="shared" si="8"/>
        <v>0.60891725670080632</v>
      </c>
      <c r="AM150" s="6">
        <v>0</v>
      </c>
      <c r="AN150" s="11" t="s">
        <v>9</v>
      </c>
    </row>
    <row r="151" spans="1:40" x14ac:dyDescent="0.2">
      <c r="A151" t="s">
        <v>59</v>
      </c>
      <c r="B151" t="s">
        <v>22</v>
      </c>
      <c r="C151">
        <v>1</v>
      </c>
      <c r="D151" t="s">
        <v>24</v>
      </c>
      <c r="E151">
        <v>2.5646618644282499</v>
      </c>
      <c r="F151">
        <v>2.0774766879000001E-5</v>
      </c>
      <c r="G151" t="s">
        <v>25</v>
      </c>
      <c r="H151">
        <v>106.954062128381</v>
      </c>
      <c r="I151">
        <v>1.3912946693E-5</v>
      </c>
      <c r="J151" t="s">
        <v>26</v>
      </c>
      <c r="K151">
        <v>0</v>
      </c>
      <c r="L151">
        <v>0</v>
      </c>
      <c r="M151" t="s">
        <v>27</v>
      </c>
      <c r="N151">
        <v>8.7200945530745005E-2</v>
      </c>
      <c r="O151">
        <v>2.5931749120000001E-6</v>
      </c>
      <c r="P151" t="s">
        <v>28</v>
      </c>
      <c r="Q151">
        <v>0.29313202285602402</v>
      </c>
      <c r="R151">
        <v>6.1399963859999999E-6</v>
      </c>
      <c r="S151" t="s">
        <v>45</v>
      </c>
      <c r="T151">
        <v>0</v>
      </c>
      <c r="U151">
        <v>0</v>
      </c>
      <c r="V151" t="s">
        <v>46</v>
      </c>
      <c r="W151">
        <v>-0.58893384999999998</v>
      </c>
      <c r="X151">
        <v>0</v>
      </c>
      <c r="Y151" t="s">
        <v>47</v>
      </c>
      <c r="Z151">
        <v>0</v>
      </c>
      <c r="AA151">
        <v>0</v>
      </c>
      <c r="AB151" t="s">
        <v>48</v>
      </c>
      <c r="AC151">
        <v>0</v>
      </c>
      <c r="AD151">
        <v>0</v>
      </c>
      <c r="AE151" t="s">
        <v>30</v>
      </c>
      <c r="AF151" s="27">
        <v>3974.8776402653898</v>
      </c>
      <c r="AG151">
        <f t="shared" si="6"/>
        <v>-3.2802567364315962</v>
      </c>
      <c r="AI151" s="30">
        <f t="shared" si="7"/>
        <v>-0.56736431596073089</v>
      </c>
      <c r="AJ151" s="6">
        <v>0</v>
      </c>
      <c r="AK151">
        <v>1</v>
      </c>
      <c r="AL151" s="29">
        <f t="shared" si="8"/>
        <v>0.61864428249828052</v>
      </c>
      <c r="AM151" s="6">
        <v>0</v>
      </c>
      <c r="AN151" s="11" t="s">
        <v>9</v>
      </c>
    </row>
    <row r="152" spans="1:40" x14ac:dyDescent="0.2">
      <c r="A152" t="s">
        <v>595</v>
      </c>
      <c r="B152" t="s">
        <v>22</v>
      </c>
      <c r="C152">
        <v>1</v>
      </c>
      <c r="D152" t="s">
        <v>24</v>
      </c>
      <c r="E152">
        <v>2.5646530291212999</v>
      </c>
      <c r="F152">
        <v>1.6732648256999999E-5</v>
      </c>
      <c r="G152" t="s">
        <v>25</v>
      </c>
      <c r="H152">
        <v>106.954105499314</v>
      </c>
      <c r="I152">
        <v>4.5332929507000001E-5</v>
      </c>
      <c r="J152" t="s">
        <v>26</v>
      </c>
      <c r="K152">
        <v>0</v>
      </c>
      <c r="L152">
        <v>0</v>
      </c>
      <c r="M152" t="s">
        <v>27</v>
      </c>
      <c r="N152">
        <v>8.7201282261567994E-2</v>
      </c>
      <c r="O152">
        <v>5.3554672329999998E-6</v>
      </c>
      <c r="P152" t="s">
        <v>28</v>
      </c>
      <c r="Q152">
        <v>0.29312487704325701</v>
      </c>
      <c r="R152">
        <v>5.4782726030000004E-6</v>
      </c>
      <c r="S152" t="s">
        <v>45</v>
      </c>
      <c r="T152">
        <v>0</v>
      </c>
      <c r="U152">
        <v>0</v>
      </c>
      <c r="V152" t="s">
        <v>46</v>
      </c>
      <c r="W152">
        <v>-0.58893384999999998</v>
      </c>
      <c r="X152">
        <v>0</v>
      </c>
      <c r="Y152" t="s">
        <v>47</v>
      </c>
      <c r="Z152">
        <v>0</v>
      </c>
      <c r="AA152">
        <v>0</v>
      </c>
      <c r="AB152" t="s">
        <v>48</v>
      </c>
      <c r="AC152">
        <v>0</v>
      </c>
      <c r="AD152">
        <v>0</v>
      </c>
      <c r="AE152" t="s">
        <v>30</v>
      </c>
      <c r="AF152" s="27">
        <v>3974.8776402660501</v>
      </c>
      <c r="AG152">
        <f t="shared" si="6"/>
        <v>-3.2802478344746917</v>
      </c>
      <c r="AI152" s="30">
        <f t="shared" si="7"/>
        <v>-0.47834474691626383</v>
      </c>
      <c r="AJ152" s="6">
        <v>0</v>
      </c>
      <c r="AK152">
        <v>1</v>
      </c>
      <c r="AL152" s="29">
        <f t="shared" si="8"/>
        <v>0.5302912129991455</v>
      </c>
      <c r="AM152" s="6">
        <v>0</v>
      </c>
      <c r="AN152" s="11" t="s">
        <v>9</v>
      </c>
    </row>
    <row r="153" spans="1:40" x14ac:dyDescent="0.2">
      <c r="A153" t="s">
        <v>282</v>
      </c>
      <c r="B153" t="s">
        <v>22</v>
      </c>
      <c r="C153">
        <v>1</v>
      </c>
      <c r="D153" t="s">
        <v>24</v>
      </c>
      <c r="E153">
        <v>2.56465045013999</v>
      </c>
      <c r="F153">
        <v>1.6555470412999999E-5</v>
      </c>
      <c r="G153" t="s">
        <v>25</v>
      </c>
      <c r="H153">
        <v>106.954104095997</v>
      </c>
      <c r="I153">
        <v>3.3481105724000003E-5</v>
      </c>
      <c r="J153" t="s">
        <v>26</v>
      </c>
      <c r="K153">
        <v>0</v>
      </c>
      <c r="L153">
        <v>0</v>
      </c>
      <c r="M153" t="s">
        <v>27</v>
      </c>
      <c r="N153">
        <v>8.7203258735445002E-2</v>
      </c>
      <c r="O153">
        <v>7.0401518239999997E-6</v>
      </c>
      <c r="P153" t="s">
        <v>28</v>
      </c>
      <c r="Q153">
        <v>0.29312630139949403</v>
      </c>
      <c r="R153">
        <v>7.1546772709999997E-6</v>
      </c>
      <c r="S153" t="s">
        <v>45</v>
      </c>
      <c r="T153">
        <v>0</v>
      </c>
      <c r="U153">
        <v>0</v>
      </c>
      <c r="V153" t="s">
        <v>46</v>
      </c>
      <c r="W153">
        <v>-0.58893384999999998</v>
      </c>
      <c r="X153">
        <v>0</v>
      </c>
      <c r="Y153" t="s">
        <v>47</v>
      </c>
      <c r="Z153">
        <v>0</v>
      </c>
      <c r="AA153">
        <v>0</v>
      </c>
      <c r="AB153" t="s">
        <v>48</v>
      </c>
      <c r="AC153">
        <v>0</v>
      </c>
      <c r="AD153">
        <v>0</v>
      </c>
      <c r="AE153" t="s">
        <v>30</v>
      </c>
      <c r="AF153" s="27">
        <v>3974.8776402663302</v>
      </c>
      <c r="AG153">
        <f t="shared" si="6"/>
        <v>-3.2802481225071722</v>
      </c>
      <c r="AI153" s="30">
        <f t="shared" si="7"/>
        <v>-0.48122507172229234</v>
      </c>
      <c r="AJ153" s="6">
        <v>0</v>
      </c>
      <c r="AK153">
        <v>1</v>
      </c>
      <c r="AL153" s="29">
        <f t="shared" si="8"/>
        <v>0.50450139990061871</v>
      </c>
      <c r="AM153" s="6">
        <v>0</v>
      </c>
      <c r="AN153" s="11" t="s">
        <v>9</v>
      </c>
    </row>
    <row r="154" spans="1:40" x14ac:dyDescent="0.2">
      <c r="A154" t="s">
        <v>798</v>
      </c>
      <c r="B154" t="s">
        <v>22</v>
      </c>
      <c r="C154">
        <v>1</v>
      </c>
      <c r="D154" t="s">
        <v>24</v>
      </c>
      <c r="E154">
        <v>2.5646643493834702</v>
      </c>
      <c r="F154">
        <v>2.1402042081E-5</v>
      </c>
      <c r="G154" t="s">
        <v>25</v>
      </c>
      <c r="H154">
        <v>106.95406304752299</v>
      </c>
      <c r="I154">
        <v>8.5935338001000001E-5</v>
      </c>
      <c r="J154" t="s">
        <v>26</v>
      </c>
      <c r="K154">
        <v>0</v>
      </c>
      <c r="L154">
        <v>0</v>
      </c>
      <c r="M154" t="s">
        <v>27</v>
      </c>
      <c r="N154">
        <v>8.7200919082232001E-2</v>
      </c>
      <c r="O154">
        <v>5.4918517680000003E-6</v>
      </c>
      <c r="P154" t="s">
        <v>28</v>
      </c>
      <c r="Q154">
        <v>0.293130773446514</v>
      </c>
      <c r="R154">
        <v>9.9487845779999993E-6</v>
      </c>
      <c r="S154" t="s">
        <v>45</v>
      </c>
      <c r="T154">
        <v>0</v>
      </c>
      <c r="U154">
        <v>0</v>
      </c>
      <c r="V154" t="s">
        <v>46</v>
      </c>
      <c r="W154">
        <v>-0.58893384999999998</v>
      </c>
      <c r="X154">
        <v>0</v>
      </c>
      <c r="Y154" t="s">
        <v>47</v>
      </c>
      <c r="Z154">
        <v>0</v>
      </c>
      <c r="AA154">
        <v>0</v>
      </c>
      <c r="AB154" t="s">
        <v>48</v>
      </c>
      <c r="AC154">
        <v>0</v>
      </c>
      <c r="AD154">
        <v>0</v>
      </c>
      <c r="AE154" t="s">
        <v>30</v>
      </c>
      <c r="AF154" s="27">
        <v>3974.8776402663502</v>
      </c>
      <c r="AG154">
        <f t="shared" si="6"/>
        <v>-3.2802565477756951</v>
      </c>
      <c r="AI154" s="30">
        <f t="shared" si="7"/>
        <v>-0.56547775695071323</v>
      </c>
      <c r="AJ154" s="6">
        <v>0</v>
      </c>
      <c r="AK154">
        <v>1</v>
      </c>
      <c r="AL154" s="29">
        <f t="shared" si="8"/>
        <v>0.64349383470107568</v>
      </c>
      <c r="AM154" s="6">
        <v>0</v>
      </c>
      <c r="AN154" s="11" t="s">
        <v>9</v>
      </c>
    </row>
    <row r="155" spans="1:40" x14ac:dyDescent="0.2">
      <c r="A155" t="s">
        <v>565</v>
      </c>
      <c r="B155" t="s">
        <v>22</v>
      </c>
      <c r="C155">
        <v>1</v>
      </c>
      <c r="D155" t="s">
        <v>24</v>
      </c>
      <c r="E155">
        <v>2.5646615738810801</v>
      </c>
      <c r="F155">
        <v>8.2195531350000008E-6</v>
      </c>
      <c r="G155" t="s">
        <v>25</v>
      </c>
      <c r="H155">
        <v>106.95407047143399</v>
      </c>
      <c r="I155">
        <v>2.1040159795000001E-5</v>
      </c>
      <c r="J155" t="s">
        <v>26</v>
      </c>
      <c r="K155">
        <v>0</v>
      </c>
      <c r="L155">
        <v>0</v>
      </c>
      <c r="M155" t="s">
        <v>27</v>
      </c>
      <c r="N155">
        <v>8.7202473759794993E-2</v>
      </c>
      <c r="O155">
        <v>8.9250231399999995E-7</v>
      </c>
      <c r="P155" t="s">
        <v>28</v>
      </c>
      <c r="Q155">
        <v>0.29312576412066599</v>
      </c>
      <c r="R155">
        <v>1.9941707890000001E-6</v>
      </c>
      <c r="S155" t="s">
        <v>45</v>
      </c>
      <c r="T155">
        <v>0</v>
      </c>
      <c r="U155">
        <v>0</v>
      </c>
      <c r="V155" t="s">
        <v>46</v>
      </c>
      <c r="W155">
        <v>-0.58893384999999998</v>
      </c>
      <c r="X155">
        <v>0</v>
      </c>
      <c r="Y155" t="s">
        <v>47</v>
      </c>
      <c r="Z155">
        <v>0</v>
      </c>
      <c r="AA155">
        <v>0</v>
      </c>
      <c r="AB155" t="s">
        <v>48</v>
      </c>
      <c r="AC155">
        <v>0</v>
      </c>
      <c r="AD155">
        <v>0</v>
      </c>
      <c r="AE155" t="s">
        <v>30</v>
      </c>
      <c r="AF155" s="27">
        <v>3974.8776402671701</v>
      </c>
      <c r="AG155">
        <f t="shared" si="6"/>
        <v>-3.2802550240025083</v>
      </c>
      <c r="AI155" s="30">
        <f t="shared" si="7"/>
        <v>-0.55024002508434933</v>
      </c>
      <c r="AJ155" s="6">
        <v>0</v>
      </c>
      <c r="AK155">
        <v>1</v>
      </c>
      <c r="AL155" s="29">
        <f t="shared" si="8"/>
        <v>0.61573881080039428</v>
      </c>
      <c r="AM155" s="6">
        <v>0</v>
      </c>
      <c r="AN155" s="11" t="s">
        <v>9</v>
      </c>
    </row>
    <row r="156" spans="1:40" x14ac:dyDescent="0.2">
      <c r="A156" t="s">
        <v>349</v>
      </c>
      <c r="B156" t="s">
        <v>22</v>
      </c>
      <c r="C156">
        <v>1</v>
      </c>
      <c r="D156" t="s">
        <v>24</v>
      </c>
      <c r="E156">
        <v>2.56464931887407</v>
      </c>
      <c r="F156">
        <v>1.9384879087999998E-5</v>
      </c>
      <c r="G156" t="s">
        <v>25</v>
      </c>
      <c r="H156">
        <v>106.954106356159</v>
      </c>
      <c r="I156">
        <v>5.4603259284999997E-5</v>
      </c>
      <c r="J156" t="s">
        <v>26</v>
      </c>
      <c r="K156">
        <v>0</v>
      </c>
      <c r="L156">
        <v>0</v>
      </c>
      <c r="M156" t="s">
        <v>27</v>
      </c>
      <c r="N156">
        <v>8.7203258324061006E-2</v>
      </c>
      <c r="O156">
        <v>1.4045544080000001E-6</v>
      </c>
      <c r="P156" t="s">
        <v>28</v>
      </c>
      <c r="Q156">
        <v>0.29312691216825698</v>
      </c>
      <c r="R156">
        <v>1.2017666701E-5</v>
      </c>
      <c r="S156" t="s">
        <v>45</v>
      </c>
      <c r="T156">
        <v>0</v>
      </c>
      <c r="U156">
        <v>0</v>
      </c>
      <c r="V156" t="s">
        <v>46</v>
      </c>
      <c r="W156">
        <v>-0.58893384999999998</v>
      </c>
      <c r="X156">
        <v>0</v>
      </c>
      <c r="Y156" t="s">
        <v>47</v>
      </c>
      <c r="Z156">
        <v>0</v>
      </c>
      <c r="AA156">
        <v>0</v>
      </c>
      <c r="AB156" t="s">
        <v>48</v>
      </c>
      <c r="AC156">
        <v>0</v>
      </c>
      <c r="AD156">
        <v>0</v>
      </c>
      <c r="AE156" t="s">
        <v>30</v>
      </c>
      <c r="AF156" s="27">
        <v>3974.8776402674298</v>
      </c>
      <c r="AG156">
        <f t="shared" si="6"/>
        <v>-3.2802476586062568</v>
      </c>
      <c r="AI156" s="30">
        <f t="shared" si="7"/>
        <v>-0.47658606257027714</v>
      </c>
      <c r="AJ156" s="6">
        <v>0</v>
      </c>
      <c r="AK156">
        <v>1</v>
      </c>
      <c r="AL156" s="29">
        <f t="shared" si="8"/>
        <v>0.49318874070013408</v>
      </c>
      <c r="AM156" s="6">
        <v>0</v>
      </c>
      <c r="AN156" s="11" t="s">
        <v>9</v>
      </c>
    </row>
    <row r="157" spans="1:40" x14ac:dyDescent="0.2">
      <c r="A157" t="s">
        <v>226</v>
      </c>
      <c r="B157" t="s">
        <v>22</v>
      </c>
      <c r="C157">
        <v>1</v>
      </c>
      <c r="D157" t="s">
        <v>24</v>
      </c>
      <c r="E157">
        <v>2.5646548560696298</v>
      </c>
      <c r="F157">
        <v>1.3614217109E-5</v>
      </c>
      <c r="G157" t="s">
        <v>25</v>
      </c>
      <c r="H157">
        <v>106.954105453835</v>
      </c>
      <c r="I157">
        <v>5.6348507426999998E-5</v>
      </c>
      <c r="J157" t="s">
        <v>26</v>
      </c>
      <c r="K157">
        <v>0</v>
      </c>
      <c r="L157">
        <v>0</v>
      </c>
      <c r="M157" t="s">
        <v>27</v>
      </c>
      <c r="N157">
        <v>8.7202315188100996E-2</v>
      </c>
      <c r="O157">
        <v>2.4172736870000001E-6</v>
      </c>
      <c r="P157" t="s">
        <v>28</v>
      </c>
      <c r="Q157">
        <v>0.29313418270720198</v>
      </c>
      <c r="R157">
        <v>1.1073079269E-5</v>
      </c>
      <c r="S157" t="s">
        <v>45</v>
      </c>
      <c r="T157">
        <v>0</v>
      </c>
      <c r="U157">
        <v>0</v>
      </c>
      <c r="V157" t="s">
        <v>46</v>
      </c>
      <c r="W157">
        <v>-0.58893384999999998</v>
      </c>
      <c r="X157">
        <v>0</v>
      </c>
      <c r="Y157" t="s">
        <v>47</v>
      </c>
      <c r="Z157">
        <v>0</v>
      </c>
      <c r="AA157">
        <v>0</v>
      </c>
      <c r="AB157" t="s">
        <v>48</v>
      </c>
      <c r="AC157">
        <v>0</v>
      </c>
      <c r="AD157">
        <v>0</v>
      </c>
      <c r="AE157" t="s">
        <v>30</v>
      </c>
      <c r="AF157" s="27">
        <v>3974.8776402674498</v>
      </c>
      <c r="AG157">
        <f t="shared" si="6"/>
        <v>-3.2802478438093083</v>
      </c>
      <c r="AI157" s="30">
        <f t="shared" si="7"/>
        <v>-0.47843809308687923</v>
      </c>
      <c r="AJ157" s="6">
        <v>0</v>
      </c>
      <c r="AK157">
        <v>1</v>
      </c>
      <c r="AL157" s="29">
        <f t="shared" si="8"/>
        <v>0.54856069629749982</v>
      </c>
      <c r="AM157" s="6">
        <v>0</v>
      </c>
      <c r="AN157" s="11" t="s">
        <v>9</v>
      </c>
    </row>
    <row r="158" spans="1:40" x14ac:dyDescent="0.2">
      <c r="A158" t="s">
        <v>152</v>
      </c>
      <c r="B158" t="s">
        <v>22</v>
      </c>
      <c r="C158">
        <v>1</v>
      </c>
      <c r="D158" t="s">
        <v>24</v>
      </c>
      <c r="E158">
        <v>2.5646501751942701</v>
      </c>
      <c r="F158">
        <v>2.2356453354999999E-5</v>
      </c>
      <c r="G158" t="s">
        <v>25</v>
      </c>
      <c r="H158">
        <v>106.954096943621</v>
      </c>
      <c r="I158">
        <v>5.0889671234000003E-5</v>
      </c>
      <c r="J158" t="s">
        <v>26</v>
      </c>
      <c r="K158">
        <v>0</v>
      </c>
      <c r="L158">
        <v>0</v>
      </c>
      <c r="M158" t="s">
        <v>27</v>
      </c>
      <c r="N158">
        <v>8.7202939068367999E-2</v>
      </c>
      <c r="O158">
        <v>5.8513723559999997E-6</v>
      </c>
      <c r="P158" t="s">
        <v>28</v>
      </c>
      <c r="Q158">
        <v>0.29312626476345599</v>
      </c>
      <c r="R158">
        <v>1.0146381499000001E-5</v>
      </c>
      <c r="S158" t="s">
        <v>45</v>
      </c>
      <c r="T158">
        <v>0</v>
      </c>
      <c r="U158">
        <v>0</v>
      </c>
      <c r="V158" t="s">
        <v>46</v>
      </c>
      <c r="W158">
        <v>-0.58893384999999998</v>
      </c>
      <c r="X158">
        <v>0</v>
      </c>
      <c r="Y158" t="s">
        <v>47</v>
      </c>
      <c r="Z158">
        <v>0</v>
      </c>
      <c r="AA158">
        <v>0</v>
      </c>
      <c r="AB158" t="s">
        <v>48</v>
      </c>
      <c r="AC158">
        <v>0</v>
      </c>
      <c r="AD158">
        <v>0</v>
      </c>
      <c r="AE158" t="s">
        <v>30</v>
      </c>
      <c r="AF158" s="27">
        <v>3974.8776402684698</v>
      </c>
      <c r="AG158">
        <f t="shared" si="6"/>
        <v>-3.280249590541561</v>
      </c>
      <c r="AI158" s="30">
        <f t="shared" si="7"/>
        <v>-0.49590541560610291</v>
      </c>
      <c r="AJ158" s="6">
        <v>0</v>
      </c>
      <c r="AK158">
        <v>1</v>
      </c>
      <c r="AL158" s="29">
        <f t="shared" si="8"/>
        <v>0.50175194270195789</v>
      </c>
      <c r="AM158" s="6">
        <v>0</v>
      </c>
      <c r="AN158" s="11" t="s">
        <v>9</v>
      </c>
    </row>
    <row r="159" spans="1:40" x14ac:dyDescent="0.2">
      <c r="A159" t="s">
        <v>179</v>
      </c>
      <c r="B159" t="s">
        <v>22</v>
      </c>
      <c r="C159">
        <v>1</v>
      </c>
      <c r="D159" t="s">
        <v>24</v>
      </c>
      <c r="E159">
        <v>2.5646498263269999</v>
      </c>
      <c r="F159">
        <v>2.4073192202E-5</v>
      </c>
      <c r="G159" t="s">
        <v>25</v>
      </c>
      <c r="H159">
        <v>106.95412303324601</v>
      </c>
      <c r="I159">
        <v>8.5684359191999998E-5</v>
      </c>
      <c r="J159" t="s">
        <v>26</v>
      </c>
      <c r="K159">
        <v>0</v>
      </c>
      <c r="L159">
        <v>0</v>
      </c>
      <c r="M159" t="s">
        <v>27</v>
      </c>
      <c r="N159">
        <v>8.7202489435958999E-2</v>
      </c>
      <c r="O159">
        <v>1.4817191630000001E-6</v>
      </c>
      <c r="P159" t="s">
        <v>28</v>
      </c>
      <c r="Q159">
        <v>0.293131260576521</v>
      </c>
      <c r="R159">
        <v>5.7405734689999999E-6</v>
      </c>
      <c r="S159" t="s">
        <v>45</v>
      </c>
      <c r="T159">
        <v>0</v>
      </c>
      <c r="U159">
        <v>0</v>
      </c>
      <c r="V159" t="s">
        <v>46</v>
      </c>
      <c r="W159">
        <v>-0.58893384999999998</v>
      </c>
      <c r="X159">
        <v>0</v>
      </c>
      <c r="Y159" t="s">
        <v>47</v>
      </c>
      <c r="Z159">
        <v>0</v>
      </c>
      <c r="AA159">
        <v>0</v>
      </c>
      <c r="AB159" t="s">
        <v>48</v>
      </c>
      <c r="AC159">
        <v>0</v>
      </c>
      <c r="AD159">
        <v>0</v>
      </c>
      <c r="AE159" t="s">
        <v>30</v>
      </c>
      <c r="AF159" s="27">
        <v>3974.8776402692101</v>
      </c>
      <c r="AG159">
        <f t="shared" si="6"/>
        <v>-3.2802442356182198</v>
      </c>
      <c r="AI159" s="30">
        <f t="shared" si="7"/>
        <v>-0.44235618219681783</v>
      </c>
      <c r="AJ159" s="6">
        <v>0</v>
      </c>
      <c r="AK159">
        <v>1</v>
      </c>
      <c r="AL159" s="29">
        <f t="shared" si="8"/>
        <v>0.49826326999755111</v>
      </c>
      <c r="AM159" s="6">
        <v>0</v>
      </c>
      <c r="AN159" s="11" t="s">
        <v>9</v>
      </c>
    </row>
    <row r="160" spans="1:40" x14ac:dyDescent="0.2">
      <c r="A160" t="s">
        <v>1039</v>
      </c>
      <c r="B160" t="s">
        <v>22</v>
      </c>
      <c r="C160">
        <v>1</v>
      </c>
      <c r="D160" t="s">
        <v>24</v>
      </c>
      <c r="E160">
        <v>2.5646604606460701</v>
      </c>
      <c r="F160">
        <v>7.7318611180000002E-6</v>
      </c>
      <c r="G160" t="s">
        <v>25</v>
      </c>
      <c r="H160">
        <v>106.95408789315999</v>
      </c>
      <c r="I160">
        <v>8.1930183904000003E-5</v>
      </c>
      <c r="J160" t="s">
        <v>26</v>
      </c>
      <c r="K160">
        <v>0</v>
      </c>
      <c r="L160">
        <v>0</v>
      </c>
      <c r="M160" t="s">
        <v>27</v>
      </c>
      <c r="N160">
        <v>8.7200518980689007E-2</v>
      </c>
      <c r="O160">
        <v>2.852947667E-6</v>
      </c>
      <c r="P160" t="s">
        <v>28</v>
      </c>
      <c r="Q160">
        <v>0.293132853410633</v>
      </c>
      <c r="R160">
        <v>1.1025588948E-5</v>
      </c>
      <c r="S160" t="s">
        <v>45</v>
      </c>
      <c r="T160">
        <v>0</v>
      </c>
      <c r="U160">
        <v>0</v>
      </c>
      <c r="V160" t="s">
        <v>46</v>
      </c>
      <c r="W160">
        <v>-0.58893384999999998</v>
      </c>
      <c r="X160">
        <v>0</v>
      </c>
      <c r="Y160" t="s">
        <v>47</v>
      </c>
      <c r="Z160">
        <v>0</v>
      </c>
      <c r="AA160">
        <v>0</v>
      </c>
      <c r="AB160" t="s">
        <v>48</v>
      </c>
      <c r="AC160">
        <v>0</v>
      </c>
      <c r="AD160">
        <v>0</v>
      </c>
      <c r="AE160" t="s">
        <v>30</v>
      </c>
      <c r="AF160" s="27">
        <v>3974.8776402692301</v>
      </c>
      <c r="AG160">
        <f t="shared" si="6"/>
        <v>-3.2802514481620664</v>
      </c>
      <c r="AI160" s="30">
        <f t="shared" si="7"/>
        <v>-0.51448162066662917</v>
      </c>
      <c r="AJ160" s="6">
        <v>0</v>
      </c>
      <c r="AK160">
        <v>1</v>
      </c>
      <c r="AL160" s="29">
        <f t="shared" si="8"/>
        <v>0.60460646069986979</v>
      </c>
      <c r="AM160" s="6">
        <v>0</v>
      </c>
      <c r="AN160" s="11" t="s">
        <v>9</v>
      </c>
    </row>
    <row r="161" spans="1:40" x14ac:dyDescent="0.2">
      <c r="A161" t="s">
        <v>793</v>
      </c>
      <c r="B161" t="s">
        <v>22</v>
      </c>
      <c r="C161">
        <v>1</v>
      </c>
      <c r="D161" t="s">
        <v>24</v>
      </c>
      <c r="E161">
        <v>2.5646481754712802</v>
      </c>
      <c r="F161">
        <v>1.1694219126000001E-5</v>
      </c>
      <c r="G161" t="s">
        <v>25</v>
      </c>
      <c r="H161">
        <v>106.954127196923</v>
      </c>
      <c r="I161">
        <v>2.0162544788000002E-5</v>
      </c>
      <c r="J161" t="s">
        <v>26</v>
      </c>
      <c r="K161">
        <v>0</v>
      </c>
      <c r="L161">
        <v>0</v>
      </c>
      <c r="M161" t="s">
        <v>27</v>
      </c>
      <c r="N161">
        <v>8.7200849588099996E-2</v>
      </c>
      <c r="O161">
        <v>2.1744352019999999E-6</v>
      </c>
      <c r="P161" t="s">
        <v>28</v>
      </c>
      <c r="Q161">
        <v>0.29312989550099899</v>
      </c>
      <c r="R161">
        <v>8.5852647220000003E-6</v>
      </c>
      <c r="S161" t="s">
        <v>45</v>
      </c>
      <c r="T161">
        <v>0</v>
      </c>
      <c r="U161">
        <v>0</v>
      </c>
      <c r="V161" t="s">
        <v>46</v>
      </c>
      <c r="W161">
        <v>-0.58893384999999998</v>
      </c>
      <c r="X161">
        <v>0</v>
      </c>
      <c r="Y161" t="s">
        <v>47</v>
      </c>
      <c r="Z161">
        <v>0</v>
      </c>
      <c r="AA161">
        <v>0</v>
      </c>
      <c r="AB161" t="s">
        <v>48</v>
      </c>
      <c r="AC161">
        <v>0</v>
      </c>
      <c r="AD161">
        <v>0</v>
      </c>
      <c r="AE161" t="s">
        <v>30</v>
      </c>
      <c r="AF161" s="27">
        <v>3974.87764027001</v>
      </c>
      <c r="AG161">
        <f t="shared" si="6"/>
        <v>-3.2802433810205618</v>
      </c>
      <c r="AI161" s="30">
        <f t="shared" si="7"/>
        <v>-0.43381020562082995</v>
      </c>
      <c r="AJ161" s="6">
        <v>0</v>
      </c>
      <c r="AK161">
        <v>1</v>
      </c>
      <c r="AL161" s="29">
        <f t="shared" si="8"/>
        <v>0.48175471280046622</v>
      </c>
      <c r="AM161" s="6">
        <v>0</v>
      </c>
      <c r="AN161" s="11" t="s">
        <v>9</v>
      </c>
    </row>
    <row r="162" spans="1:40" x14ac:dyDescent="0.2">
      <c r="A162" t="s">
        <v>996</v>
      </c>
      <c r="B162" t="s">
        <v>22</v>
      </c>
      <c r="C162">
        <v>1</v>
      </c>
      <c r="D162" t="s">
        <v>24</v>
      </c>
      <c r="E162">
        <v>2.56464509974397</v>
      </c>
      <c r="F162">
        <v>2.5812633381000002E-5</v>
      </c>
      <c r="G162" t="s">
        <v>25</v>
      </c>
      <c r="H162">
        <v>106.954106370829</v>
      </c>
      <c r="I162">
        <v>1.42800801819E-4</v>
      </c>
      <c r="J162" t="s">
        <v>26</v>
      </c>
      <c r="K162">
        <v>0</v>
      </c>
      <c r="L162">
        <v>0</v>
      </c>
      <c r="M162" t="s">
        <v>27</v>
      </c>
      <c r="N162">
        <v>8.7201670316794003E-2</v>
      </c>
      <c r="O162">
        <v>1.7972425360000001E-6</v>
      </c>
      <c r="P162" t="s">
        <v>28</v>
      </c>
      <c r="Q162">
        <v>0.29313019891089498</v>
      </c>
      <c r="R162">
        <v>5.8815961529999996E-6</v>
      </c>
      <c r="S162" t="s">
        <v>45</v>
      </c>
      <c r="T162">
        <v>0</v>
      </c>
      <c r="U162">
        <v>0</v>
      </c>
      <c r="V162" t="s">
        <v>46</v>
      </c>
      <c r="W162">
        <v>-0.58893384999999998</v>
      </c>
      <c r="X162">
        <v>0</v>
      </c>
      <c r="Y162" t="s">
        <v>47</v>
      </c>
      <c r="Z162">
        <v>0</v>
      </c>
      <c r="AA162">
        <v>0</v>
      </c>
      <c r="AB162" t="s">
        <v>48</v>
      </c>
      <c r="AC162">
        <v>0</v>
      </c>
      <c r="AD162">
        <v>0</v>
      </c>
      <c r="AE162" t="s">
        <v>30</v>
      </c>
      <c r="AF162" s="27">
        <v>3974.87764027003</v>
      </c>
      <c r="AG162">
        <f t="shared" si="6"/>
        <v>-3.2802476555952271</v>
      </c>
      <c r="AI162" s="30">
        <f t="shared" si="7"/>
        <v>-0.47655595227115555</v>
      </c>
      <c r="AJ162" s="6">
        <v>0</v>
      </c>
      <c r="AK162">
        <v>1</v>
      </c>
      <c r="AL162" s="29">
        <f t="shared" si="8"/>
        <v>0.45099743970058626</v>
      </c>
      <c r="AM162" s="6">
        <v>0</v>
      </c>
      <c r="AN162" s="11" t="s">
        <v>9</v>
      </c>
    </row>
    <row r="163" spans="1:40" x14ac:dyDescent="0.2">
      <c r="A163" t="s">
        <v>670</v>
      </c>
      <c r="B163" t="s">
        <v>22</v>
      </c>
      <c r="C163">
        <v>1</v>
      </c>
      <c r="D163" t="s">
        <v>24</v>
      </c>
      <c r="E163">
        <v>2.5646540906539199</v>
      </c>
      <c r="F163">
        <v>8.0627287219999997E-6</v>
      </c>
      <c r="G163" t="s">
        <v>25</v>
      </c>
      <c r="H163">
        <v>106.954094311913</v>
      </c>
      <c r="I163">
        <v>2.0226147017E-5</v>
      </c>
      <c r="J163" t="s">
        <v>26</v>
      </c>
      <c r="K163">
        <v>0</v>
      </c>
      <c r="L163">
        <v>0</v>
      </c>
      <c r="M163" t="s">
        <v>27</v>
      </c>
      <c r="N163">
        <v>8.7202250889096E-2</v>
      </c>
      <c r="O163">
        <v>1.067578683E-6</v>
      </c>
      <c r="P163" t="s">
        <v>28</v>
      </c>
      <c r="Q163">
        <v>0.29312422112300002</v>
      </c>
      <c r="R163">
        <v>8.1880384520000004E-6</v>
      </c>
      <c r="S163" t="s">
        <v>45</v>
      </c>
      <c r="T163">
        <v>0</v>
      </c>
      <c r="U163">
        <v>0</v>
      </c>
      <c r="V163" t="s">
        <v>46</v>
      </c>
      <c r="W163">
        <v>-0.58893384999999998</v>
      </c>
      <c r="X163">
        <v>0</v>
      </c>
      <c r="Y163" t="s">
        <v>47</v>
      </c>
      <c r="Z163">
        <v>0</v>
      </c>
      <c r="AA163">
        <v>0</v>
      </c>
      <c r="AB163" t="s">
        <v>48</v>
      </c>
      <c r="AC163">
        <v>0</v>
      </c>
      <c r="AD163">
        <v>0</v>
      </c>
      <c r="AE163" t="s">
        <v>30</v>
      </c>
      <c r="AF163" s="27">
        <v>3974.8776402702301</v>
      </c>
      <c r="AG163">
        <f t="shared" si="6"/>
        <v>-3.2802501307033212</v>
      </c>
      <c r="AI163" s="30">
        <f t="shared" si="7"/>
        <v>-0.50130703321337933</v>
      </c>
      <c r="AJ163" s="6">
        <v>0</v>
      </c>
      <c r="AK163">
        <v>1</v>
      </c>
      <c r="AL163" s="29">
        <f t="shared" si="8"/>
        <v>0.54090653919774923</v>
      </c>
      <c r="AM163" s="6">
        <v>0</v>
      </c>
      <c r="AN163" s="11" t="s">
        <v>9</v>
      </c>
    </row>
    <row r="164" spans="1:40" x14ac:dyDescent="0.2">
      <c r="A164" t="s">
        <v>214</v>
      </c>
      <c r="B164" t="s">
        <v>22</v>
      </c>
      <c r="C164">
        <v>1</v>
      </c>
      <c r="D164" t="s">
        <v>24</v>
      </c>
      <c r="E164">
        <v>2.5646544624299601</v>
      </c>
      <c r="F164">
        <v>2.1295651694999999E-5</v>
      </c>
      <c r="G164" t="s">
        <v>25</v>
      </c>
      <c r="H164">
        <v>106.954086671944</v>
      </c>
      <c r="I164">
        <v>1.0003010576900001E-4</v>
      </c>
      <c r="J164" t="s">
        <v>26</v>
      </c>
      <c r="K164">
        <v>0</v>
      </c>
      <c r="L164">
        <v>0</v>
      </c>
      <c r="M164" t="s">
        <v>27</v>
      </c>
      <c r="N164">
        <v>8.7200869031933997E-2</v>
      </c>
      <c r="O164">
        <v>3.0763591500000001E-6</v>
      </c>
      <c r="P164" t="s">
        <v>28</v>
      </c>
      <c r="Q164">
        <v>0.29312605145238102</v>
      </c>
      <c r="R164">
        <v>6.3964642859999999E-6</v>
      </c>
      <c r="S164" t="s">
        <v>45</v>
      </c>
      <c r="T164">
        <v>0</v>
      </c>
      <c r="U164">
        <v>0</v>
      </c>
      <c r="V164" t="s">
        <v>46</v>
      </c>
      <c r="W164">
        <v>-0.58893384999999998</v>
      </c>
      <c r="X164">
        <v>0</v>
      </c>
      <c r="Y164" t="s">
        <v>47</v>
      </c>
      <c r="Z164">
        <v>0</v>
      </c>
      <c r="AA164">
        <v>0</v>
      </c>
      <c r="AB164" t="s">
        <v>48</v>
      </c>
      <c r="AC164">
        <v>0</v>
      </c>
      <c r="AD164">
        <v>0</v>
      </c>
      <c r="AE164" t="s">
        <v>30</v>
      </c>
      <c r="AF164" s="27">
        <v>3974.8776402704998</v>
      </c>
      <c r="AG164">
        <f t="shared" si="6"/>
        <v>-3.2802516988185992</v>
      </c>
      <c r="AI164" s="30">
        <f t="shared" si="7"/>
        <v>-0.51698818599106744</v>
      </c>
      <c r="AJ164" s="6">
        <v>0</v>
      </c>
      <c r="AK164">
        <v>1</v>
      </c>
      <c r="AL164" s="29">
        <f t="shared" si="8"/>
        <v>0.54462429960040026</v>
      </c>
      <c r="AM164" s="6">
        <v>0</v>
      </c>
      <c r="AN164" s="11" t="s">
        <v>9</v>
      </c>
    </row>
    <row r="165" spans="1:40" x14ac:dyDescent="0.2">
      <c r="A165" t="s">
        <v>742</v>
      </c>
      <c r="B165" t="s">
        <v>22</v>
      </c>
      <c r="C165">
        <v>1</v>
      </c>
      <c r="D165" t="s">
        <v>24</v>
      </c>
      <c r="E165">
        <v>2.5646577817366301</v>
      </c>
      <c r="F165">
        <v>2.3799630094E-5</v>
      </c>
      <c r="G165" t="s">
        <v>25</v>
      </c>
      <c r="H165">
        <v>106.95410054548201</v>
      </c>
      <c r="I165">
        <v>8.8290463339000004E-5</v>
      </c>
      <c r="J165" t="s">
        <v>26</v>
      </c>
      <c r="K165">
        <v>0</v>
      </c>
      <c r="L165">
        <v>0</v>
      </c>
      <c r="M165" t="s">
        <v>27</v>
      </c>
      <c r="N165">
        <v>8.7200840247411995E-2</v>
      </c>
      <c r="O165">
        <v>4.1814108910000001E-6</v>
      </c>
      <c r="P165" t="s">
        <v>28</v>
      </c>
      <c r="Q165">
        <v>0.293133245849997</v>
      </c>
      <c r="R165">
        <v>7.7879726320000005E-6</v>
      </c>
      <c r="S165" t="s">
        <v>45</v>
      </c>
      <c r="T165">
        <v>0</v>
      </c>
      <c r="U165">
        <v>0</v>
      </c>
      <c r="V165" t="s">
        <v>46</v>
      </c>
      <c r="W165">
        <v>-0.58893384999999998</v>
      </c>
      <c r="X165">
        <v>0</v>
      </c>
      <c r="Y165" t="s">
        <v>47</v>
      </c>
      <c r="Z165">
        <v>0</v>
      </c>
      <c r="AA165">
        <v>0</v>
      </c>
      <c r="AB165" t="s">
        <v>48</v>
      </c>
      <c r="AC165">
        <v>0</v>
      </c>
      <c r="AD165">
        <v>0</v>
      </c>
      <c r="AE165" t="s">
        <v>30</v>
      </c>
      <c r="AF165" s="27">
        <v>3974.8776402705398</v>
      </c>
      <c r="AG165">
        <f t="shared" si="6"/>
        <v>-3.2802488512547963</v>
      </c>
      <c r="AI165" s="30">
        <f t="shared" si="7"/>
        <v>-0.48851254796318244</v>
      </c>
      <c r="AJ165" s="6">
        <v>0</v>
      </c>
      <c r="AK165">
        <v>1</v>
      </c>
      <c r="AL165" s="29">
        <f t="shared" si="8"/>
        <v>0.5778173663020425</v>
      </c>
      <c r="AM165" s="6">
        <v>0</v>
      </c>
      <c r="AN165" s="11" t="s">
        <v>9</v>
      </c>
    </row>
    <row r="166" spans="1:40" x14ac:dyDescent="0.2">
      <c r="A166" t="s">
        <v>100</v>
      </c>
      <c r="B166" t="s">
        <v>22</v>
      </c>
      <c r="C166">
        <v>1</v>
      </c>
      <c r="D166" t="s">
        <v>24</v>
      </c>
      <c r="E166">
        <v>2.5646457925160702</v>
      </c>
      <c r="F166">
        <v>2.0800861091000001E-5</v>
      </c>
      <c r="G166" t="s">
        <v>25</v>
      </c>
      <c r="H166">
        <v>106.954114248986</v>
      </c>
      <c r="I166">
        <v>7.0935466074000002E-5</v>
      </c>
      <c r="J166" t="s">
        <v>26</v>
      </c>
      <c r="K166">
        <v>0</v>
      </c>
      <c r="L166">
        <v>0</v>
      </c>
      <c r="M166" t="s">
        <v>27</v>
      </c>
      <c r="N166">
        <v>8.7202809965179998E-2</v>
      </c>
      <c r="O166">
        <v>6.391622738E-6</v>
      </c>
      <c r="P166" t="s">
        <v>28</v>
      </c>
      <c r="Q166">
        <v>0.29313179067466599</v>
      </c>
      <c r="R166">
        <v>1.0153906819E-5</v>
      </c>
      <c r="S166" t="s">
        <v>45</v>
      </c>
      <c r="T166">
        <v>0</v>
      </c>
      <c r="U166">
        <v>0</v>
      </c>
      <c r="V166" t="s">
        <v>46</v>
      </c>
      <c r="W166">
        <v>-0.58893384999999998</v>
      </c>
      <c r="X166">
        <v>0</v>
      </c>
      <c r="Y166" t="s">
        <v>47</v>
      </c>
      <c r="Z166">
        <v>0</v>
      </c>
      <c r="AA166">
        <v>0</v>
      </c>
      <c r="AB166" t="s">
        <v>48</v>
      </c>
      <c r="AC166">
        <v>0</v>
      </c>
      <c r="AD166">
        <v>0</v>
      </c>
      <c r="AE166" t="s">
        <v>30</v>
      </c>
      <c r="AF166" s="27">
        <v>3974.8776402707499</v>
      </c>
      <c r="AG166">
        <f t="shared" si="6"/>
        <v>-3.2802460385951653</v>
      </c>
      <c r="AI166" s="30">
        <f t="shared" si="7"/>
        <v>-0.4603859516500961</v>
      </c>
      <c r="AJ166" s="6">
        <v>0</v>
      </c>
      <c r="AK166">
        <v>1</v>
      </c>
      <c r="AL166" s="29">
        <f t="shared" si="8"/>
        <v>0.45792516070287093</v>
      </c>
      <c r="AM166" s="6">
        <v>0</v>
      </c>
      <c r="AN166" s="11" t="s">
        <v>9</v>
      </c>
    </row>
    <row r="167" spans="1:40" x14ac:dyDescent="0.2">
      <c r="A167" t="s">
        <v>1033</v>
      </c>
      <c r="B167" t="s">
        <v>22</v>
      </c>
      <c r="C167">
        <v>1</v>
      </c>
      <c r="D167" t="s">
        <v>24</v>
      </c>
      <c r="E167">
        <v>2.56465513115652</v>
      </c>
      <c r="F167">
        <v>6.6886570410000004E-6</v>
      </c>
      <c r="G167" t="s">
        <v>25</v>
      </c>
      <c r="H167">
        <v>106.9541069826</v>
      </c>
      <c r="I167">
        <v>5.4055126726999998E-5</v>
      </c>
      <c r="J167" t="s">
        <v>26</v>
      </c>
      <c r="K167">
        <v>0</v>
      </c>
      <c r="L167">
        <v>0</v>
      </c>
      <c r="M167" t="s">
        <v>27</v>
      </c>
      <c r="N167">
        <v>8.7200556251904995E-2</v>
      </c>
      <c r="O167">
        <v>3.4716783859999999E-6</v>
      </c>
      <c r="P167" t="s">
        <v>28</v>
      </c>
      <c r="Q167">
        <v>0.29313351285357397</v>
      </c>
      <c r="R167">
        <v>9.6869815029999992E-6</v>
      </c>
      <c r="S167" t="s">
        <v>45</v>
      </c>
      <c r="T167">
        <v>0</v>
      </c>
      <c r="U167">
        <v>0</v>
      </c>
      <c r="V167" t="s">
        <v>46</v>
      </c>
      <c r="W167">
        <v>-0.58893384999999998</v>
      </c>
      <c r="X167">
        <v>0</v>
      </c>
      <c r="Y167" t="s">
        <v>47</v>
      </c>
      <c r="Z167">
        <v>0</v>
      </c>
      <c r="AA167">
        <v>0</v>
      </c>
      <c r="AB167" t="s">
        <v>48</v>
      </c>
      <c r="AC167">
        <v>0</v>
      </c>
      <c r="AD167">
        <v>0</v>
      </c>
      <c r="AE167" t="s">
        <v>30</v>
      </c>
      <c r="AF167" s="27">
        <v>3974.8776402711001</v>
      </c>
      <c r="AG167">
        <f t="shared" si="6"/>
        <v>-3.2802475300285288</v>
      </c>
      <c r="AI167" s="30">
        <f t="shared" si="7"/>
        <v>-0.47530028528854018</v>
      </c>
      <c r="AJ167" s="6">
        <v>0</v>
      </c>
      <c r="AK167">
        <v>1</v>
      </c>
      <c r="AL167" s="29">
        <f t="shared" si="8"/>
        <v>0.55131156519928481</v>
      </c>
      <c r="AM167" s="6">
        <v>0</v>
      </c>
      <c r="AN167" s="11" t="s">
        <v>9</v>
      </c>
    </row>
    <row r="168" spans="1:40" x14ac:dyDescent="0.2">
      <c r="A168" t="s">
        <v>816</v>
      </c>
      <c r="B168" t="s">
        <v>22</v>
      </c>
      <c r="C168">
        <v>1</v>
      </c>
      <c r="D168" t="s">
        <v>24</v>
      </c>
      <c r="E168">
        <v>2.5646561239230898</v>
      </c>
      <c r="F168">
        <v>2.1484024964E-5</v>
      </c>
      <c r="G168" t="s">
        <v>25</v>
      </c>
      <c r="H168">
        <v>106.954084763731</v>
      </c>
      <c r="I168">
        <v>3.1128265595999997E-5</v>
      </c>
      <c r="J168" t="s">
        <v>26</v>
      </c>
      <c r="K168">
        <v>0</v>
      </c>
      <c r="L168">
        <v>0</v>
      </c>
      <c r="M168" t="s">
        <v>27</v>
      </c>
      <c r="N168">
        <v>8.7199954791643997E-2</v>
      </c>
      <c r="O168">
        <v>3.6104610709999999E-6</v>
      </c>
      <c r="P168" t="s">
        <v>28</v>
      </c>
      <c r="Q168">
        <v>0.29313068849698498</v>
      </c>
      <c r="R168">
        <v>4.1620697489999998E-6</v>
      </c>
      <c r="S168" t="s">
        <v>45</v>
      </c>
      <c r="T168">
        <v>0</v>
      </c>
      <c r="U168">
        <v>0</v>
      </c>
      <c r="V168" t="s">
        <v>46</v>
      </c>
      <c r="W168">
        <v>-0.58893384999999998</v>
      </c>
      <c r="X168">
        <v>0</v>
      </c>
      <c r="Y168" t="s">
        <v>47</v>
      </c>
      <c r="Z168">
        <v>0</v>
      </c>
      <c r="AA168">
        <v>0</v>
      </c>
      <c r="AB168" t="s">
        <v>48</v>
      </c>
      <c r="AC168">
        <v>0</v>
      </c>
      <c r="AD168">
        <v>0</v>
      </c>
      <c r="AE168" t="s">
        <v>30</v>
      </c>
      <c r="AF168" s="27">
        <v>3974.8776402712701</v>
      </c>
      <c r="AG168">
        <f t="shared" si="6"/>
        <v>-3.2802520904824433</v>
      </c>
      <c r="AI168" s="30">
        <f t="shared" si="7"/>
        <v>-0.52090482443600195</v>
      </c>
      <c r="AJ168" s="6">
        <v>0</v>
      </c>
      <c r="AK168">
        <v>1</v>
      </c>
      <c r="AL168" s="29">
        <f t="shared" si="8"/>
        <v>0.56123923089762684</v>
      </c>
      <c r="AM168" s="6">
        <v>0</v>
      </c>
      <c r="AN168" s="11" t="s">
        <v>9</v>
      </c>
    </row>
    <row r="169" spans="1:40" x14ac:dyDescent="0.2">
      <c r="A169" t="s">
        <v>241</v>
      </c>
      <c r="B169" t="s">
        <v>22</v>
      </c>
      <c r="C169">
        <v>1</v>
      </c>
      <c r="D169" t="s">
        <v>24</v>
      </c>
      <c r="E169">
        <v>2.56465156430956</v>
      </c>
      <c r="F169">
        <v>5.3256396209999999E-6</v>
      </c>
      <c r="G169" t="s">
        <v>25</v>
      </c>
      <c r="H169">
        <v>106.954092513717</v>
      </c>
      <c r="I169">
        <v>2.2229848287000001E-5</v>
      </c>
      <c r="J169" t="s">
        <v>26</v>
      </c>
      <c r="K169">
        <v>0</v>
      </c>
      <c r="L169">
        <v>0</v>
      </c>
      <c r="M169" t="s">
        <v>27</v>
      </c>
      <c r="N169">
        <v>8.7202516899905005E-2</v>
      </c>
      <c r="O169">
        <v>3.3087519530000001E-6</v>
      </c>
      <c r="P169" t="s">
        <v>28</v>
      </c>
      <c r="Q169">
        <v>0.293134288444101</v>
      </c>
      <c r="R169">
        <v>5.0023471339999996E-6</v>
      </c>
      <c r="S169" t="s">
        <v>45</v>
      </c>
      <c r="T169">
        <v>0</v>
      </c>
      <c r="U169">
        <v>0</v>
      </c>
      <c r="V169" t="s">
        <v>46</v>
      </c>
      <c r="W169">
        <v>-0.58893384999999998</v>
      </c>
      <c r="X169">
        <v>0</v>
      </c>
      <c r="Y169" t="s">
        <v>47</v>
      </c>
      <c r="Z169">
        <v>0</v>
      </c>
      <c r="AA169">
        <v>0</v>
      </c>
      <c r="AB169" t="s">
        <v>48</v>
      </c>
      <c r="AC169">
        <v>0</v>
      </c>
      <c r="AD169">
        <v>0</v>
      </c>
      <c r="AE169" t="s">
        <v>30</v>
      </c>
      <c r="AF169" s="27">
        <v>3974.8776402713402</v>
      </c>
      <c r="AG169">
        <f t="shared" si="6"/>
        <v>-3.2802504997856672</v>
      </c>
      <c r="AI169" s="30">
        <f t="shared" si="7"/>
        <v>-0.5049978566748905</v>
      </c>
      <c r="AJ169" s="6">
        <v>0</v>
      </c>
      <c r="AK169">
        <v>1</v>
      </c>
      <c r="AL169" s="29">
        <f t="shared" si="8"/>
        <v>0.51564309560126276</v>
      </c>
      <c r="AM169" s="6">
        <v>0</v>
      </c>
      <c r="AN169" s="11" t="s">
        <v>9</v>
      </c>
    </row>
    <row r="170" spans="1:40" x14ac:dyDescent="0.2">
      <c r="A170" t="s">
        <v>438</v>
      </c>
      <c r="B170" t="s">
        <v>22</v>
      </c>
      <c r="C170">
        <v>1</v>
      </c>
      <c r="D170" t="s">
        <v>24</v>
      </c>
      <c r="E170">
        <v>2.5646577178901602</v>
      </c>
      <c r="F170">
        <v>1.7159406907E-5</v>
      </c>
      <c r="G170" t="s">
        <v>25</v>
      </c>
      <c r="H170">
        <v>106.95409020825799</v>
      </c>
      <c r="I170">
        <v>5.3234744489000002E-5</v>
      </c>
      <c r="J170" t="s">
        <v>26</v>
      </c>
      <c r="K170">
        <v>0</v>
      </c>
      <c r="L170">
        <v>0</v>
      </c>
      <c r="M170" t="s">
        <v>27</v>
      </c>
      <c r="N170">
        <v>8.7199950274997995E-2</v>
      </c>
      <c r="O170">
        <v>2.2942727199999999E-7</v>
      </c>
      <c r="P170" t="s">
        <v>28</v>
      </c>
      <c r="Q170">
        <v>0.29313141968808498</v>
      </c>
      <c r="R170">
        <v>3.3995680360000001E-6</v>
      </c>
      <c r="S170" t="s">
        <v>45</v>
      </c>
      <c r="T170">
        <v>0</v>
      </c>
      <c r="U170">
        <v>0</v>
      </c>
      <c r="V170" t="s">
        <v>46</v>
      </c>
      <c r="W170">
        <v>-0.58893384999999998</v>
      </c>
      <c r="X170">
        <v>0</v>
      </c>
      <c r="Y170" t="s">
        <v>47</v>
      </c>
      <c r="Z170">
        <v>0</v>
      </c>
      <c r="AA170">
        <v>0</v>
      </c>
      <c r="AB170" t="s">
        <v>48</v>
      </c>
      <c r="AC170">
        <v>0</v>
      </c>
      <c r="AD170">
        <v>0</v>
      </c>
      <c r="AE170" t="s">
        <v>30</v>
      </c>
      <c r="AF170" s="27">
        <v>3974.8776402713602</v>
      </c>
      <c r="AG170">
        <f t="shared" si="6"/>
        <v>-3.2802509729845943</v>
      </c>
      <c r="AI170" s="30">
        <f t="shared" si="7"/>
        <v>-0.50972984594409354</v>
      </c>
      <c r="AJ170" s="6">
        <v>0</v>
      </c>
      <c r="AK170">
        <v>1</v>
      </c>
      <c r="AL170" s="29">
        <f t="shared" si="8"/>
        <v>0.57717890160347451</v>
      </c>
      <c r="AM170" s="6">
        <v>0</v>
      </c>
      <c r="AN170" s="11" t="s">
        <v>9</v>
      </c>
    </row>
    <row r="171" spans="1:40" x14ac:dyDescent="0.2">
      <c r="A171" t="s">
        <v>718</v>
      </c>
      <c r="B171" t="s">
        <v>22</v>
      </c>
      <c r="C171">
        <v>1</v>
      </c>
      <c r="D171" t="s">
        <v>24</v>
      </c>
      <c r="E171">
        <v>2.5646648414548201</v>
      </c>
      <c r="F171">
        <v>1.4330758848E-5</v>
      </c>
      <c r="G171" t="s">
        <v>25</v>
      </c>
      <c r="H171">
        <v>106.954069719782</v>
      </c>
      <c r="I171">
        <v>3.7578262990000001E-5</v>
      </c>
      <c r="J171" t="s">
        <v>26</v>
      </c>
      <c r="K171">
        <v>0</v>
      </c>
      <c r="L171">
        <v>0</v>
      </c>
      <c r="M171" t="s">
        <v>27</v>
      </c>
      <c r="N171">
        <v>8.7201948917166996E-2</v>
      </c>
      <c r="O171">
        <v>9.6084236999999993E-7</v>
      </c>
      <c r="P171" t="s">
        <v>28</v>
      </c>
      <c r="Q171">
        <v>0.293128565808771</v>
      </c>
      <c r="R171">
        <v>5.5090364350000002E-6</v>
      </c>
      <c r="S171" t="s">
        <v>45</v>
      </c>
      <c r="T171">
        <v>0</v>
      </c>
      <c r="U171">
        <v>0</v>
      </c>
      <c r="V171" t="s">
        <v>46</v>
      </c>
      <c r="W171">
        <v>-0.58893384999999998</v>
      </c>
      <c r="X171">
        <v>0</v>
      </c>
      <c r="Y171" t="s">
        <v>47</v>
      </c>
      <c r="Z171">
        <v>0</v>
      </c>
      <c r="AA171">
        <v>0</v>
      </c>
      <c r="AB171" t="s">
        <v>48</v>
      </c>
      <c r="AC171">
        <v>0</v>
      </c>
      <c r="AD171">
        <v>0</v>
      </c>
      <c r="AE171" t="s">
        <v>30</v>
      </c>
      <c r="AF171" s="27">
        <v>3974.8776402716599</v>
      </c>
      <c r="AG171">
        <f t="shared" si="6"/>
        <v>-3.2802551782805849</v>
      </c>
      <c r="AI171" s="30">
        <f t="shared" si="7"/>
        <v>-0.55178280585096218</v>
      </c>
      <c r="AJ171" s="6">
        <v>0</v>
      </c>
      <c r="AK171">
        <v>1</v>
      </c>
      <c r="AL171" s="29">
        <f t="shared" si="8"/>
        <v>0.64841454820270883</v>
      </c>
      <c r="AM171" s="6">
        <v>0</v>
      </c>
      <c r="AN171" s="11" t="s">
        <v>9</v>
      </c>
    </row>
    <row r="172" spans="1:40" x14ac:dyDescent="0.2">
      <c r="A172" t="s">
        <v>726</v>
      </c>
      <c r="B172" t="s">
        <v>22</v>
      </c>
      <c r="C172">
        <v>1</v>
      </c>
      <c r="D172" t="s">
        <v>24</v>
      </c>
      <c r="E172">
        <v>2.56465247157423</v>
      </c>
      <c r="F172">
        <v>2.7407902854000001E-5</v>
      </c>
      <c r="G172" t="s">
        <v>25</v>
      </c>
      <c r="H172">
        <v>106.954094581787</v>
      </c>
      <c r="I172">
        <v>1.11072935809E-4</v>
      </c>
      <c r="J172" t="s">
        <v>26</v>
      </c>
      <c r="K172">
        <v>0</v>
      </c>
      <c r="L172">
        <v>0</v>
      </c>
      <c r="M172" t="s">
        <v>27</v>
      </c>
      <c r="N172">
        <v>8.7201562080668996E-2</v>
      </c>
      <c r="O172">
        <v>2.4968996299999999E-6</v>
      </c>
      <c r="P172" t="s">
        <v>28</v>
      </c>
      <c r="Q172">
        <v>0.29312481697731502</v>
      </c>
      <c r="R172">
        <v>2.7443610079999999E-5</v>
      </c>
      <c r="S172" t="s">
        <v>45</v>
      </c>
      <c r="T172">
        <v>0</v>
      </c>
      <c r="U172">
        <v>0</v>
      </c>
      <c r="V172" t="s">
        <v>46</v>
      </c>
      <c r="W172">
        <v>-0.58893384999999998</v>
      </c>
      <c r="X172">
        <v>0</v>
      </c>
      <c r="Y172" t="s">
        <v>47</v>
      </c>
      <c r="Z172">
        <v>0</v>
      </c>
      <c r="AA172">
        <v>0</v>
      </c>
      <c r="AB172" t="s">
        <v>48</v>
      </c>
      <c r="AC172">
        <v>0</v>
      </c>
      <c r="AD172">
        <v>0</v>
      </c>
      <c r="AE172" t="s">
        <v>30</v>
      </c>
      <c r="AF172" s="27">
        <v>3974.8776402718199</v>
      </c>
      <c r="AG172">
        <f t="shared" si="6"/>
        <v>-3.2802500753112946</v>
      </c>
      <c r="AI172" s="30">
        <f t="shared" si="7"/>
        <v>-0.50075311294494895</v>
      </c>
      <c r="AJ172" s="6">
        <v>0</v>
      </c>
      <c r="AK172">
        <v>1</v>
      </c>
      <c r="AL172" s="29">
        <f t="shared" si="8"/>
        <v>0.52471574230003171</v>
      </c>
      <c r="AM172" s="6">
        <v>0</v>
      </c>
      <c r="AN172" s="11" t="s">
        <v>9</v>
      </c>
    </row>
    <row r="173" spans="1:40" x14ac:dyDescent="0.2">
      <c r="A173" t="s">
        <v>190</v>
      </c>
      <c r="B173" t="s">
        <v>22</v>
      </c>
      <c r="C173">
        <v>1</v>
      </c>
      <c r="D173" t="s">
        <v>24</v>
      </c>
      <c r="E173">
        <v>2.56464939883876</v>
      </c>
      <c r="F173">
        <v>1.0499304378E-5</v>
      </c>
      <c r="G173" t="s">
        <v>25</v>
      </c>
      <c r="H173">
        <v>106.95411154180501</v>
      </c>
      <c r="I173">
        <v>3.3537309173000001E-5</v>
      </c>
      <c r="J173" t="s">
        <v>26</v>
      </c>
      <c r="K173">
        <v>0</v>
      </c>
      <c r="L173">
        <v>0</v>
      </c>
      <c r="M173" t="s">
        <v>27</v>
      </c>
      <c r="N173">
        <v>8.7200104132328995E-2</v>
      </c>
      <c r="O173">
        <v>1.374943454E-6</v>
      </c>
      <c r="P173" t="s">
        <v>28</v>
      </c>
      <c r="Q173">
        <v>0.293133455587332</v>
      </c>
      <c r="R173">
        <v>9.7209647120000005E-6</v>
      </c>
      <c r="S173" t="s">
        <v>45</v>
      </c>
      <c r="T173">
        <v>0</v>
      </c>
      <c r="U173">
        <v>0</v>
      </c>
      <c r="V173" t="s">
        <v>46</v>
      </c>
      <c r="W173">
        <v>-0.58893384999999998</v>
      </c>
      <c r="X173">
        <v>0</v>
      </c>
      <c r="Y173" t="s">
        <v>47</v>
      </c>
      <c r="Z173">
        <v>0</v>
      </c>
      <c r="AA173">
        <v>0</v>
      </c>
      <c r="AB173" t="s">
        <v>48</v>
      </c>
      <c r="AC173">
        <v>0</v>
      </c>
      <c r="AD173">
        <v>0</v>
      </c>
      <c r="AE173" t="s">
        <v>30</v>
      </c>
      <c r="AF173" s="27">
        <v>3974.87764027202</v>
      </c>
      <c r="AG173">
        <f t="shared" si="6"/>
        <v>-3.2802465942467629</v>
      </c>
      <c r="AI173" s="30">
        <f t="shared" si="7"/>
        <v>-0.46594246762833791</v>
      </c>
      <c r="AJ173" s="6">
        <v>0</v>
      </c>
      <c r="AK173">
        <v>1</v>
      </c>
      <c r="AL173" s="29">
        <f t="shared" si="8"/>
        <v>0.49398838759952923</v>
      </c>
      <c r="AM173" s="6">
        <v>0</v>
      </c>
      <c r="AN173" s="11" t="s">
        <v>9</v>
      </c>
    </row>
    <row r="174" spans="1:40" x14ac:dyDescent="0.2">
      <c r="A174" t="s">
        <v>731</v>
      </c>
      <c r="B174" t="s">
        <v>22</v>
      </c>
      <c r="C174">
        <v>1</v>
      </c>
      <c r="D174" t="s">
        <v>24</v>
      </c>
      <c r="E174">
        <v>2.5646476739711099</v>
      </c>
      <c r="F174">
        <v>1.4316792167999999E-5</v>
      </c>
      <c r="G174" t="s">
        <v>25</v>
      </c>
      <c r="H174">
        <v>106.954096961586</v>
      </c>
      <c r="I174">
        <v>2.1465437487000001E-5</v>
      </c>
      <c r="J174" t="s">
        <v>26</v>
      </c>
      <c r="K174">
        <v>0</v>
      </c>
      <c r="L174">
        <v>0</v>
      </c>
      <c r="M174" t="s">
        <v>27</v>
      </c>
      <c r="N174">
        <v>8.7201201483633001E-2</v>
      </c>
      <c r="O174">
        <v>1.7416944160000001E-6</v>
      </c>
      <c r="P174" t="s">
        <v>28</v>
      </c>
      <c r="Q174">
        <v>0.29313010946032397</v>
      </c>
      <c r="R174">
        <v>5.2014136660000001E-6</v>
      </c>
      <c r="S174" t="s">
        <v>45</v>
      </c>
      <c r="T174">
        <v>0</v>
      </c>
      <c r="U174">
        <v>0</v>
      </c>
      <c r="V174" t="s">
        <v>46</v>
      </c>
      <c r="W174">
        <v>-0.58893384999999998</v>
      </c>
      <c r="X174">
        <v>0</v>
      </c>
      <c r="Y174" t="s">
        <v>47</v>
      </c>
      <c r="Z174">
        <v>0</v>
      </c>
      <c r="AA174">
        <v>0</v>
      </c>
      <c r="AB174" t="s">
        <v>48</v>
      </c>
      <c r="AC174">
        <v>0</v>
      </c>
      <c r="AD174">
        <v>0</v>
      </c>
      <c r="AE174" t="s">
        <v>30</v>
      </c>
      <c r="AF174" s="27">
        <v>3974.8776402721901</v>
      </c>
      <c r="AG174">
        <f t="shared" si="6"/>
        <v>-3.2802495868542212</v>
      </c>
      <c r="AI174" s="30">
        <f t="shared" si="7"/>
        <v>-0.49586854220979149</v>
      </c>
      <c r="AJ174" s="6">
        <v>0</v>
      </c>
      <c r="AK174">
        <v>1</v>
      </c>
      <c r="AL174" s="29">
        <f t="shared" si="8"/>
        <v>0.47673971109907143</v>
      </c>
      <c r="AM174" s="6">
        <v>0</v>
      </c>
      <c r="AN174" s="11" t="s">
        <v>9</v>
      </c>
    </row>
    <row r="175" spans="1:40" x14ac:dyDescent="0.2">
      <c r="A175" t="s">
        <v>635</v>
      </c>
      <c r="B175" t="s">
        <v>22</v>
      </c>
      <c r="C175">
        <v>1</v>
      </c>
      <c r="D175" t="s">
        <v>24</v>
      </c>
      <c r="E175">
        <v>2.5646618024049102</v>
      </c>
      <c r="F175">
        <v>1.9611576062000001E-5</v>
      </c>
      <c r="G175" t="s">
        <v>25</v>
      </c>
      <c r="H175">
        <v>106.954066043555</v>
      </c>
      <c r="I175">
        <v>6.7638861794000005E-5</v>
      </c>
      <c r="J175" t="s">
        <v>26</v>
      </c>
      <c r="K175">
        <v>0</v>
      </c>
      <c r="L175">
        <v>0</v>
      </c>
      <c r="M175" t="s">
        <v>27</v>
      </c>
      <c r="N175">
        <v>8.7202515322219995E-2</v>
      </c>
      <c r="O175">
        <v>1.088425216E-6</v>
      </c>
      <c r="P175" t="s">
        <v>28</v>
      </c>
      <c r="Q175">
        <v>0.29313187773965599</v>
      </c>
      <c r="R175">
        <v>8.0449543840000006E-6</v>
      </c>
      <c r="S175" t="s">
        <v>45</v>
      </c>
      <c r="T175">
        <v>0</v>
      </c>
      <c r="U175">
        <v>0</v>
      </c>
      <c r="V175" t="s">
        <v>46</v>
      </c>
      <c r="W175">
        <v>-0.58893384999999998</v>
      </c>
      <c r="X175">
        <v>0</v>
      </c>
      <c r="Y175" t="s">
        <v>47</v>
      </c>
      <c r="Z175">
        <v>0</v>
      </c>
      <c r="AA175">
        <v>0</v>
      </c>
      <c r="AB175" t="s">
        <v>48</v>
      </c>
      <c r="AC175">
        <v>0</v>
      </c>
      <c r="AD175">
        <v>0</v>
      </c>
      <c r="AE175" t="s">
        <v>30</v>
      </c>
      <c r="AF175" s="27">
        <v>3974.8776402727399</v>
      </c>
      <c r="AG175">
        <f t="shared" si="6"/>
        <v>-3.2802559328337337</v>
      </c>
      <c r="AI175" s="30">
        <f t="shared" si="7"/>
        <v>-0.55932833733822918</v>
      </c>
      <c r="AJ175" s="6">
        <v>0</v>
      </c>
      <c r="AK175">
        <v>1</v>
      </c>
      <c r="AL175" s="29">
        <f t="shared" si="8"/>
        <v>0.61802404910122277</v>
      </c>
      <c r="AM175" s="6">
        <v>0</v>
      </c>
      <c r="AN175" s="11" t="s">
        <v>9</v>
      </c>
    </row>
    <row r="176" spans="1:40" x14ac:dyDescent="0.2">
      <c r="A176" t="s">
        <v>910</v>
      </c>
      <c r="B176" t="s">
        <v>22</v>
      </c>
      <c r="C176">
        <v>1</v>
      </c>
      <c r="D176" t="s">
        <v>24</v>
      </c>
      <c r="E176">
        <v>2.5646431273433201</v>
      </c>
      <c r="F176">
        <v>4.6783729183000001E-5</v>
      </c>
      <c r="G176" t="s">
        <v>25</v>
      </c>
      <c r="H176">
        <v>106.95412175225501</v>
      </c>
      <c r="I176">
        <v>1.3414101389199999E-4</v>
      </c>
      <c r="J176" t="s">
        <v>26</v>
      </c>
      <c r="K176">
        <v>0</v>
      </c>
      <c r="L176">
        <v>0</v>
      </c>
      <c r="M176" t="s">
        <v>27</v>
      </c>
      <c r="N176">
        <v>8.7201448424814004E-2</v>
      </c>
      <c r="O176">
        <v>2.9974498069999998E-6</v>
      </c>
      <c r="P176" t="s">
        <v>28</v>
      </c>
      <c r="Q176">
        <v>0.29312987358887099</v>
      </c>
      <c r="R176">
        <v>3.1766652919999999E-6</v>
      </c>
      <c r="S176" t="s">
        <v>45</v>
      </c>
      <c r="T176">
        <v>0</v>
      </c>
      <c r="U176">
        <v>0</v>
      </c>
      <c r="V176" t="s">
        <v>46</v>
      </c>
      <c r="W176">
        <v>-0.58893384999999998</v>
      </c>
      <c r="X176">
        <v>0</v>
      </c>
      <c r="Y176" t="s">
        <v>47</v>
      </c>
      <c r="Z176">
        <v>0</v>
      </c>
      <c r="AA176">
        <v>0</v>
      </c>
      <c r="AB176" t="s">
        <v>48</v>
      </c>
      <c r="AC176">
        <v>0</v>
      </c>
      <c r="AD176">
        <v>0</v>
      </c>
      <c r="AE176" t="s">
        <v>30</v>
      </c>
      <c r="AF176" s="27">
        <v>3974.8776402736798</v>
      </c>
      <c r="AG176">
        <f t="shared" si="6"/>
        <v>-3.2802444985426154</v>
      </c>
      <c r="AI176" s="30">
        <f t="shared" si="7"/>
        <v>-0.44498542615474435</v>
      </c>
      <c r="AJ176" s="6">
        <v>0</v>
      </c>
      <c r="AK176">
        <v>1</v>
      </c>
      <c r="AL176" s="29">
        <f t="shared" si="8"/>
        <v>0.43127343320156797</v>
      </c>
      <c r="AM176" s="6">
        <v>0</v>
      </c>
      <c r="AN176" s="11" t="s">
        <v>9</v>
      </c>
    </row>
    <row r="177" spans="1:40" x14ac:dyDescent="0.2">
      <c r="A177" t="s">
        <v>805</v>
      </c>
      <c r="B177" t="s">
        <v>22</v>
      </c>
      <c r="C177">
        <v>1</v>
      </c>
      <c r="D177" t="s">
        <v>24</v>
      </c>
      <c r="E177">
        <v>2.5646477327924</v>
      </c>
      <c r="F177">
        <v>1.2291159712E-5</v>
      </c>
      <c r="G177" t="s">
        <v>25</v>
      </c>
      <c r="H177">
        <v>106.954111791125</v>
      </c>
      <c r="I177">
        <v>3.2121475238000001E-5</v>
      </c>
      <c r="J177" t="s">
        <v>26</v>
      </c>
      <c r="K177">
        <v>0</v>
      </c>
      <c r="L177">
        <v>0</v>
      </c>
      <c r="M177" t="s">
        <v>27</v>
      </c>
      <c r="N177">
        <v>8.7202248479062994E-2</v>
      </c>
      <c r="O177">
        <v>1.066361477E-6</v>
      </c>
      <c r="P177" t="s">
        <v>28</v>
      </c>
      <c r="Q177">
        <v>0.29313458099832101</v>
      </c>
      <c r="R177">
        <v>5.7592350189999999E-6</v>
      </c>
      <c r="S177" t="s">
        <v>45</v>
      </c>
      <c r="T177">
        <v>0</v>
      </c>
      <c r="U177">
        <v>0</v>
      </c>
      <c r="V177" t="s">
        <v>46</v>
      </c>
      <c r="W177">
        <v>-0.58893384999999998</v>
      </c>
      <c r="X177">
        <v>0</v>
      </c>
      <c r="Y177" t="s">
        <v>47</v>
      </c>
      <c r="Z177">
        <v>0</v>
      </c>
      <c r="AA177">
        <v>0</v>
      </c>
      <c r="AB177" t="s">
        <v>48</v>
      </c>
      <c r="AC177">
        <v>0</v>
      </c>
      <c r="AD177">
        <v>0</v>
      </c>
      <c r="AE177" t="s">
        <v>30</v>
      </c>
      <c r="AF177" s="27">
        <v>3974.8776402738599</v>
      </c>
      <c r="AG177">
        <f t="shared" si="6"/>
        <v>-3.2802465430735759</v>
      </c>
      <c r="AI177" s="30">
        <f t="shared" si="7"/>
        <v>-0.46543073575594462</v>
      </c>
      <c r="AJ177" s="6">
        <v>0</v>
      </c>
      <c r="AK177">
        <v>1</v>
      </c>
      <c r="AL177" s="29">
        <f t="shared" si="8"/>
        <v>0.47732792399983737</v>
      </c>
      <c r="AM177" s="6">
        <v>0</v>
      </c>
      <c r="AN177" s="11" t="s">
        <v>9</v>
      </c>
    </row>
    <row r="178" spans="1:40" x14ac:dyDescent="0.2">
      <c r="A178" t="s">
        <v>476</v>
      </c>
      <c r="B178" t="s">
        <v>22</v>
      </c>
      <c r="C178">
        <v>1</v>
      </c>
      <c r="D178" t="s">
        <v>24</v>
      </c>
      <c r="E178">
        <v>2.5646579650795802</v>
      </c>
      <c r="F178">
        <v>9.8884880389999998E-6</v>
      </c>
      <c r="G178" t="s">
        <v>25</v>
      </c>
      <c r="H178">
        <v>106.95408951431099</v>
      </c>
      <c r="I178">
        <v>4.1776184040999997E-5</v>
      </c>
      <c r="J178" t="s">
        <v>26</v>
      </c>
      <c r="K178">
        <v>0</v>
      </c>
      <c r="L178">
        <v>0</v>
      </c>
      <c r="M178" t="s">
        <v>27</v>
      </c>
      <c r="N178">
        <v>8.7200039561456E-2</v>
      </c>
      <c r="O178">
        <v>2.286830052E-6</v>
      </c>
      <c r="P178" t="s">
        <v>28</v>
      </c>
      <c r="Q178">
        <v>0.29313216460971298</v>
      </c>
      <c r="R178">
        <v>7.292755564E-6</v>
      </c>
      <c r="S178" t="s">
        <v>45</v>
      </c>
      <c r="T178">
        <v>0</v>
      </c>
      <c r="U178">
        <v>0</v>
      </c>
      <c r="V178" t="s">
        <v>46</v>
      </c>
      <c r="W178">
        <v>-0.58893384999999998</v>
      </c>
      <c r="X178">
        <v>0</v>
      </c>
      <c r="Y178" t="s">
        <v>47</v>
      </c>
      <c r="Z178">
        <v>0</v>
      </c>
      <c r="AA178">
        <v>0</v>
      </c>
      <c r="AB178" t="s">
        <v>48</v>
      </c>
      <c r="AC178">
        <v>0</v>
      </c>
      <c r="AD178">
        <v>0</v>
      </c>
      <c r="AE178" t="s">
        <v>30</v>
      </c>
      <c r="AF178" s="27">
        <v>3974.8776402743301</v>
      </c>
      <c r="AG178">
        <f t="shared" si="6"/>
        <v>-3.2802511154182827</v>
      </c>
      <c r="AI178" s="30">
        <f t="shared" si="7"/>
        <v>-0.51115418283006875</v>
      </c>
      <c r="AJ178" s="6">
        <v>0</v>
      </c>
      <c r="AK178">
        <v>1</v>
      </c>
      <c r="AL178" s="29">
        <f t="shared" si="8"/>
        <v>0.57965079580390011</v>
      </c>
      <c r="AM178" s="6">
        <v>0</v>
      </c>
      <c r="AN178" s="11" t="s">
        <v>9</v>
      </c>
    </row>
    <row r="179" spans="1:40" x14ac:dyDescent="0.2">
      <c r="A179" t="s">
        <v>71</v>
      </c>
      <c r="B179" t="s">
        <v>22</v>
      </c>
      <c r="C179">
        <v>1</v>
      </c>
      <c r="D179" t="s">
        <v>24</v>
      </c>
      <c r="E179">
        <v>2.5646543107254902</v>
      </c>
      <c r="F179">
        <v>1.5050007954000001E-5</v>
      </c>
      <c r="G179" t="s">
        <v>25</v>
      </c>
      <c r="H179">
        <v>106.954093999888</v>
      </c>
      <c r="I179">
        <v>2.0053302225E-5</v>
      </c>
      <c r="J179" t="s">
        <v>26</v>
      </c>
      <c r="K179">
        <v>0</v>
      </c>
      <c r="L179">
        <v>0</v>
      </c>
      <c r="M179" t="s">
        <v>27</v>
      </c>
      <c r="N179">
        <v>8.7200250648670999E-2</v>
      </c>
      <c r="O179">
        <v>2.123171792E-6</v>
      </c>
      <c r="P179" t="s">
        <v>28</v>
      </c>
      <c r="Q179">
        <v>0.29313472143664798</v>
      </c>
      <c r="R179">
        <v>6.0788074129999998E-6</v>
      </c>
      <c r="S179" t="s">
        <v>45</v>
      </c>
      <c r="T179">
        <v>0</v>
      </c>
      <c r="U179">
        <v>0</v>
      </c>
      <c r="V179" t="s">
        <v>46</v>
      </c>
      <c r="W179">
        <v>-0.58893384999999998</v>
      </c>
      <c r="X179">
        <v>0</v>
      </c>
      <c r="Y179" t="s">
        <v>47</v>
      </c>
      <c r="Z179">
        <v>0</v>
      </c>
      <c r="AA179">
        <v>0</v>
      </c>
      <c r="AB179" t="s">
        <v>48</v>
      </c>
      <c r="AC179">
        <v>0</v>
      </c>
      <c r="AD179">
        <v>0</v>
      </c>
      <c r="AE179" t="s">
        <v>30</v>
      </c>
      <c r="AF179" s="27">
        <v>3974.8776402748799</v>
      </c>
      <c r="AG179">
        <f t="shared" si="6"/>
        <v>-3.2802501947469</v>
      </c>
      <c r="AI179" s="30">
        <f t="shared" si="7"/>
        <v>-0.50194746899796883</v>
      </c>
      <c r="AJ179" s="6">
        <v>0</v>
      </c>
      <c r="AK179">
        <v>1</v>
      </c>
      <c r="AL179" s="29">
        <f t="shared" si="8"/>
        <v>0.54310725490358891</v>
      </c>
      <c r="AM179" s="6">
        <v>0</v>
      </c>
      <c r="AN179" s="11" t="s">
        <v>9</v>
      </c>
    </row>
    <row r="180" spans="1:40" x14ac:dyDescent="0.2">
      <c r="A180" t="s">
        <v>819</v>
      </c>
      <c r="B180" t="s">
        <v>22</v>
      </c>
      <c r="C180">
        <v>1</v>
      </c>
      <c r="D180" t="s">
        <v>24</v>
      </c>
      <c r="E180">
        <v>2.5646433092211902</v>
      </c>
      <c r="F180">
        <v>1.9855034023999999E-5</v>
      </c>
      <c r="G180" t="s">
        <v>25</v>
      </c>
      <c r="H180">
        <v>106.95412960229299</v>
      </c>
      <c r="I180">
        <v>3.1733880593999998E-5</v>
      </c>
      <c r="J180" t="s">
        <v>26</v>
      </c>
      <c r="K180">
        <v>0</v>
      </c>
      <c r="L180">
        <v>0</v>
      </c>
      <c r="M180" t="s">
        <v>27</v>
      </c>
      <c r="N180">
        <v>8.7201481822934995E-2</v>
      </c>
      <c r="O180">
        <v>2.6648918900000002E-7</v>
      </c>
      <c r="P180" t="s">
        <v>28</v>
      </c>
      <c r="Q180">
        <v>0.29313136723410899</v>
      </c>
      <c r="R180">
        <v>3.2363968350000001E-6</v>
      </c>
      <c r="S180" t="s">
        <v>45</v>
      </c>
      <c r="T180">
        <v>0</v>
      </c>
      <c r="U180">
        <v>0</v>
      </c>
      <c r="V180" t="s">
        <v>46</v>
      </c>
      <c r="W180">
        <v>-0.58893384999999998</v>
      </c>
      <c r="X180">
        <v>0</v>
      </c>
      <c r="Y180" t="s">
        <v>47</v>
      </c>
      <c r="Z180">
        <v>0</v>
      </c>
      <c r="AA180">
        <v>0</v>
      </c>
      <c r="AB180" t="s">
        <v>48</v>
      </c>
      <c r="AC180">
        <v>0</v>
      </c>
      <c r="AD180">
        <v>0</v>
      </c>
      <c r="AE180" t="s">
        <v>30</v>
      </c>
      <c r="AF180" s="27">
        <v>3974.87764027499</v>
      </c>
      <c r="AG180">
        <f t="shared" si="6"/>
        <v>-3.280242887316847</v>
      </c>
      <c r="AI180" s="30">
        <f t="shared" si="7"/>
        <v>-0.42887316847190959</v>
      </c>
      <c r="AJ180" s="6">
        <v>0</v>
      </c>
      <c r="AK180">
        <v>1</v>
      </c>
      <c r="AL180" s="29">
        <f t="shared" si="8"/>
        <v>0.43309221190065728</v>
      </c>
      <c r="AM180" s="6">
        <v>0</v>
      </c>
      <c r="AN180" s="11" t="s">
        <v>9</v>
      </c>
    </row>
    <row r="181" spans="1:40" x14ac:dyDescent="0.2">
      <c r="A181" t="s">
        <v>200</v>
      </c>
      <c r="B181" t="s">
        <v>22</v>
      </c>
      <c r="C181">
        <v>1</v>
      </c>
      <c r="D181" t="s">
        <v>24</v>
      </c>
      <c r="E181">
        <v>2.5646445540584599</v>
      </c>
      <c r="F181">
        <v>3.0575464575000002E-5</v>
      </c>
      <c r="G181" t="s">
        <v>25</v>
      </c>
      <c r="H181">
        <v>106.954113434965</v>
      </c>
      <c r="I181">
        <v>7.5869047089000005E-5</v>
      </c>
      <c r="J181" t="s">
        <v>26</v>
      </c>
      <c r="K181">
        <v>0</v>
      </c>
      <c r="L181">
        <v>0</v>
      </c>
      <c r="M181" t="s">
        <v>27</v>
      </c>
      <c r="N181">
        <v>8.7201113786580006E-2</v>
      </c>
      <c r="O181">
        <v>1.9960856059999999E-6</v>
      </c>
      <c r="P181" t="s">
        <v>28</v>
      </c>
      <c r="Q181">
        <v>0.29313202034687402</v>
      </c>
      <c r="R181">
        <v>1.421972059E-5</v>
      </c>
      <c r="S181" t="s">
        <v>45</v>
      </c>
      <c r="T181">
        <v>0</v>
      </c>
      <c r="U181">
        <v>0</v>
      </c>
      <c r="V181" t="s">
        <v>46</v>
      </c>
      <c r="W181">
        <v>-0.58893384999999998</v>
      </c>
      <c r="X181">
        <v>0</v>
      </c>
      <c r="Y181" t="s">
        <v>47</v>
      </c>
      <c r="Z181">
        <v>0</v>
      </c>
      <c r="AA181">
        <v>0</v>
      </c>
      <c r="AB181" t="s">
        <v>48</v>
      </c>
      <c r="AC181">
        <v>0</v>
      </c>
      <c r="AD181">
        <v>0</v>
      </c>
      <c r="AE181" t="s">
        <v>30</v>
      </c>
      <c r="AF181" s="27">
        <v>3974.87764027506</v>
      </c>
      <c r="AG181">
        <f t="shared" si="6"/>
        <v>-3.2802462056737669</v>
      </c>
      <c r="AI181" s="30">
        <f t="shared" si="7"/>
        <v>-0.46205673766962718</v>
      </c>
      <c r="AJ181" s="6">
        <v>0</v>
      </c>
      <c r="AK181">
        <v>1</v>
      </c>
      <c r="AL181" s="29">
        <f t="shared" si="8"/>
        <v>0.44554058459834778</v>
      </c>
      <c r="AM181" s="6">
        <v>0</v>
      </c>
      <c r="AN181" s="11" t="s">
        <v>9</v>
      </c>
    </row>
    <row r="182" spans="1:40" x14ac:dyDescent="0.2">
      <c r="A182" t="s">
        <v>155</v>
      </c>
      <c r="B182" t="s">
        <v>22</v>
      </c>
      <c r="C182">
        <v>1</v>
      </c>
      <c r="D182" t="s">
        <v>24</v>
      </c>
      <c r="E182">
        <v>2.5646574619532498</v>
      </c>
      <c r="F182">
        <v>1.0112529407E-5</v>
      </c>
      <c r="G182" t="s">
        <v>25</v>
      </c>
      <c r="H182">
        <v>106.954099371203</v>
      </c>
      <c r="I182">
        <v>6.3585422513000005E-5</v>
      </c>
      <c r="J182" t="s">
        <v>26</v>
      </c>
      <c r="K182">
        <v>0</v>
      </c>
      <c r="L182">
        <v>0</v>
      </c>
      <c r="M182" t="s">
        <v>27</v>
      </c>
      <c r="N182">
        <v>8.7202835089618999E-2</v>
      </c>
      <c r="O182">
        <v>3.12948143E-6</v>
      </c>
      <c r="P182" t="s">
        <v>28</v>
      </c>
      <c r="Q182">
        <v>0.29313005720624602</v>
      </c>
      <c r="R182">
        <v>1.6049281631E-5</v>
      </c>
      <c r="S182" t="s">
        <v>45</v>
      </c>
      <c r="T182">
        <v>0</v>
      </c>
      <c r="U182">
        <v>0</v>
      </c>
      <c r="V182" t="s">
        <v>46</v>
      </c>
      <c r="W182">
        <v>-0.58893384999999998</v>
      </c>
      <c r="X182">
        <v>0</v>
      </c>
      <c r="Y182" t="s">
        <v>47</v>
      </c>
      <c r="Z182">
        <v>0</v>
      </c>
      <c r="AA182">
        <v>0</v>
      </c>
      <c r="AB182" t="s">
        <v>48</v>
      </c>
      <c r="AC182">
        <v>0</v>
      </c>
      <c r="AD182">
        <v>0</v>
      </c>
      <c r="AE182" t="s">
        <v>30</v>
      </c>
      <c r="AF182" s="27">
        <v>3974.8776402756298</v>
      </c>
      <c r="AG182">
        <f t="shared" si="6"/>
        <v>-3.2802490922770935</v>
      </c>
      <c r="AI182" s="30">
        <f t="shared" si="7"/>
        <v>-0.49092277093586745</v>
      </c>
      <c r="AJ182" s="6">
        <v>0</v>
      </c>
      <c r="AK182">
        <v>1</v>
      </c>
      <c r="AL182" s="29">
        <f t="shared" si="8"/>
        <v>0.57461953249730868</v>
      </c>
      <c r="AM182" s="6">
        <v>0</v>
      </c>
      <c r="AN182" s="11" t="s">
        <v>9</v>
      </c>
    </row>
    <row r="183" spans="1:40" x14ac:dyDescent="0.2">
      <c r="A183" t="s">
        <v>751</v>
      </c>
      <c r="B183" t="s">
        <v>22</v>
      </c>
      <c r="C183">
        <v>1</v>
      </c>
      <c r="D183" t="s">
        <v>24</v>
      </c>
      <c r="E183">
        <v>2.5646521807488898</v>
      </c>
      <c r="F183">
        <v>9.4070463599999995E-6</v>
      </c>
      <c r="G183" t="s">
        <v>25</v>
      </c>
      <c r="H183">
        <v>106.95408408862301</v>
      </c>
      <c r="I183">
        <v>3.8931210426E-5</v>
      </c>
      <c r="J183" t="s">
        <v>26</v>
      </c>
      <c r="K183">
        <v>0</v>
      </c>
      <c r="L183">
        <v>0</v>
      </c>
      <c r="M183" t="s">
        <v>27</v>
      </c>
      <c r="N183">
        <v>8.7200963308653998E-2</v>
      </c>
      <c r="O183">
        <v>3.0383843039999998E-6</v>
      </c>
      <c r="P183" t="s">
        <v>28</v>
      </c>
      <c r="Q183">
        <v>0.29313273041641102</v>
      </c>
      <c r="R183">
        <v>4.6859520809999998E-6</v>
      </c>
      <c r="S183" t="s">
        <v>45</v>
      </c>
      <c r="T183">
        <v>0</v>
      </c>
      <c r="U183">
        <v>0</v>
      </c>
      <c r="V183" t="s">
        <v>46</v>
      </c>
      <c r="W183">
        <v>-0.58893384999999998</v>
      </c>
      <c r="X183">
        <v>0</v>
      </c>
      <c r="Y183" t="s">
        <v>47</v>
      </c>
      <c r="Z183">
        <v>0</v>
      </c>
      <c r="AA183">
        <v>0</v>
      </c>
      <c r="AB183" t="s">
        <v>48</v>
      </c>
      <c r="AC183">
        <v>0</v>
      </c>
      <c r="AD183">
        <v>0</v>
      </c>
      <c r="AE183" t="s">
        <v>30</v>
      </c>
      <c r="AF183" s="27">
        <v>3974.8776402757198</v>
      </c>
      <c r="AG183">
        <f t="shared" si="6"/>
        <v>-3.280252229049482</v>
      </c>
      <c r="AI183" s="30">
        <f t="shared" si="7"/>
        <v>-0.52229049481684342</v>
      </c>
      <c r="AJ183" s="6">
        <v>0</v>
      </c>
      <c r="AK183">
        <v>1</v>
      </c>
      <c r="AL183" s="29">
        <f t="shared" si="8"/>
        <v>0.52180748889804818</v>
      </c>
      <c r="AM183" s="6">
        <v>0</v>
      </c>
      <c r="AN183" s="11" t="s">
        <v>9</v>
      </c>
    </row>
    <row r="184" spans="1:40" x14ac:dyDescent="0.2">
      <c r="A184" t="s">
        <v>124</v>
      </c>
      <c r="B184" t="s">
        <v>22</v>
      </c>
      <c r="C184">
        <v>1</v>
      </c>
      <c r="D184" t="s">
        <v>24</v>
      </c>
      <c r="E184">
        <v>2.5646548532344502</v>
      </c>
      <c r="F184">
        <v>1.7643848867000001E-5</v>
      </c>
      <c r="G184" t="s">
        <v>25</v>
      </c>
      <c r="H184">
        <v>106.954107209631</v>
      </c>
      <c r="I184">
        <v>1.9223250758999999E-5</v>
      </c>
      <c r="J184" t="s">
        <v>26</v>
      </c>
      <c r="K184">
        <v>0</v>
      </c>
      <c r="L184">
        <v>0</v>
      </c>
      <c r="M184" t="s">
        <v>27</v>
      </c>
      <c r="N184">
        <v>8.7200793542503E-2</v>
      </c>
      <c r="O184">
        <v>3.1914135329999999E-6</v>
      </c>
      <c r="P184" t="s">
        <v>28</v>
      </c>
      <c r="Q184">
        <v>0.29313391597314697</v>
      </c>
      <c r="R184">
        <v>5.7184047659999999E-6</v>
      </c>
      <c r="S184" t="s">
        <v>45</v>
      </c>
      <c r="T184">
        <v>0</v>
      </c>
      <c r="U184">
        <v>0</v>
      </c>
      <c r="V184" t="s">
        <v>46</v>
      </c>
      <c r="W184">
        <v>-0.58893384999999998</v>
      </c>
      <c r="X184">
        <v>0</v>
      </c>
      <c r="Y184" t="s">
        <v>47</v>
      </c>
      <c r="Z184">
        <v>0</v>
      </c>
      <c r="AA184">
        <v>0</v>
      </c>
      <c r="AB184" t="s">
        <v>48</v>
      </c>
      <c r="AC184">
        <v>0</v>
      </c>
      <c r="AD184">
        <v>0</v>
      </c>
      <c r="AE184" t="s">
        <v>30</v>
      </c>
      <c r="AF184" s="27">
        <v>3974.87764027597</v>
      </c>
      <c r="AG184">
        <f t="shared" si="6"/>
        <v>-3.2802474834301543</v>
      </c>
      <c r="AI184" s="30">
        <f t="shared" si="7"/>
        <v>-0.4748343015453429</v>
      </c>
      <c r="AJ184" s="6">
        <v>0</v>
      </c>
      <c r="AK184">
        <v>1</v>
      </c>
      <c r="AL184" s="29">
        <f t="shared" si="8"/>
        <v>0.54853234450274613</v>
      </c>
      <c r="AM184" s="6">
        <v>0</v>
      </c>
      <c r="AN184" s="11" t="s">
        <v>9</v>
      </c>
    </row>
    <row r="185" spans="1:40" x14ac:dyDescent="0.2">
      <c r="A185" t="s">
        <v>994</v>
      </c>
      <c r="B185" t="s">
        <v>22</v>
      </c>
      <c r="C185">
        <v>1</v>
      </c>
      <c r="D185" t="s">
        <v>24</v>
      </c>
      <c r="E185">
        <v>2.5646500280667599</v>
      </c>
      <c r="F185">
        <v>1.1353628680999999E-5</v>
      </c>
      <c r="G185" t="s">
        <v>25</v>
      </c>
      <c r="H185">
        <v>106.954087746371</v>
      </c>
      <c r="I185">
        <v>2.8118247491000002E-5</v>
      </c>
      <c r="J185" t="s">
        <v>26</v>
      </c>
      <c r="K185">
        <v>0</v>
      </c>
      <c r="L185">
        <v>0</v>
      </c>
      <c r="M185" t="s">
        <v>27</v>
      </c>
      <c r="N185">
        <v>8.7201686879841006E-2</v>
      </c>
      <c r="O185">
        <v>6.6355628829999998E-6</v>
      </c>
      <c r="P185" t="s">
        <v>28</v>
      </c>
      <c r="Q185">
        <v>0.29313019824995701</v>
      </c>
      <c r="R185">
        <v>1.6497996547999999E-5</v>
      </c>
      <c r="S185" t="s">
        <v>45</v>
      </c>
      <c r="T185">
        <v>0</v>
      </c>
      <c r="U185">
        <v>0</v>
      </c>
      <c r="V185" t="s">
        <v>46</v>
      </c>
      <c r="W185">
        <v>-0.58893384999999998</v>
      </c>
      <c r="X185">
        <v>0</v>
      </c>
      <c r="Y185" t="s">
        <v>47</v>
      </c>
      <c r="Z185">
        <v>0</v>
      </c>
      <c r="AA185">
        <v>0</v>
      </c>
      <c r="AB185" t="s">
        <v>48</v>
      </c>
      <c r="AC185">
        <v>0</v>
      </c>
      <c r="AD185">
        <v>0</v>
      </c>
      <c r="AE185" t="s">
        <v>30</v>
      </c>
      <c r="AF185" s="27">
        <v>3974.8776402762201</v>
      </c>
      <c r="AG185">
        <f t="shared" si="6"/>
        <v>-3.2802514782907388</v>
      </c>
      <c r="AI185" s="30">
        <f t="shared" si="7"/>
        <v>-0.51478290739032673</v>
      </c>
      <c r="AJ185" s="6">
        <v>0</v>
      </c>
      <c r="AK185">
        <v>1</v>
      </c>
      <c r="AL185" s="29">
        <f t="shared" si="8"/>
        <v>0.50028066759841749</v>
      </c>
      <c r="AM185" s="6">
        <v>0</v>
      </c>
      <c r="AN185" s="11" t="s">
        <v>9</v>
      </c>
    </row>
    <row r="186" spans="1:40" x14ac:dyDescent="0.2">
      <c r="A186" t="s">
        <v>547</v>
      </c>
      <c r="B186" t="s">
        <v>22</v>
      </c>
      <c r="C186">
        <v>1</v>
      </c>
      <c r="D186" t="s">
        <v>24</v>
      </c>
      <c r="E186">
        <v>2.5646468104680098</v>
      </c>
      <c r="F186">
        <v>6.5569173459999999E-6</v>
      </c>
      <c r="G186" t="s">
        <v>25</v>
      </c>
      <c r="H186">
        <v>106.954118274888</v>
      </c>
      <c r="I186">
        <v>2.8528775568000002E-5</v>
      </c>
      <c r="J186" t="s">
        <v>26</v>
      </c>
      <c r="K186">
        <v>0</v>
      </c>
      <c r="L186">
        <v>0</v>
      </c>
      <c r="M186" t="s">
        <v>27</v>
      </c>
      <c r="N186">
        <v>8.7202270039676996E-2</v>
      </c>
      <c r="O186">
        <v>3.4561609580000001E-6</v>
      </c>
      <c r="P186" t="s">
        <v>28</v>
      </c>
      <c r="Q186">
        <v>0.29312637919588802</v>
      </c>
      <c r="R186">
        <v>1.1805096641E-5</v>
      </c>
      <c r="S186" t="s">
        <v>45</v>
      </c>
      <c r="T186">
        <v>0</v>
      </c>
      <c r="U186">
        <v>0</v>
      </c>
      <c r="V186" t="s">
        <v>46</v>
      </c>
      <c r="W186">
        <v>-0.58893384999999998</v>
      </c>
      <c r="X186">
        <v>0</v>
      </c>
      <c r="Y186" t="s">
        <v>47</v>
      </c>
      <c r="Z186">
        <v>0</v>
      </c>
      <c r="AA186">
        <v>0</v>
      </c>
      <c r="AB186" t="s">
        <v>48</v>
      </c>
      <c r="AC186">
        <v>0</v>
      </c>
      <c r="AD186">
        <v>0</v>
      </c>
      <c r="AE186" t="s">
        <v>30</v>
      </c>
      <c r="AF186" s="27">
        <v>3974.8776402764902</v>
      </c>
      <c r="AG186">
        <f t="shared" si="6"/>
        <v>-3.2802452122750809</v>
      </c>
      <c r="AI186" s="30">
        <f t="shared" si="7"/>
        <v>-0.45212275080848485</v>
      </c>
      <c r="AJ186" s="6">
        <v>0</v>
      </c>
      <c r="AK186">
        <v>1</v>
      </c>
      <c r="AL186" s="29">
        <f t="shared" si="8"/>
        <v>0.46810468009789474</v>
      </c>
      <c r="AM186" s="6">
        <v>0</v>
      </c>
      <c r="AN186" s="11" t="s">
        <v>9</v>
      </c>
    </row>
    <row r="187" spans="1:40" x14ac:dyDescent="0.2">
      <c r="A187" t="s">
        <v>857</v>
      </c>
      <c r="B187" t="s">
        <v>22</v>
      </c>
      <c r="C187">
        <v>1</v>
      </c>
      <c r="D187" t="s">
        <v>24</v>
      </c>
      <c r="E187">
        <v>2.56464462304633</v>
      </c>
      <c r="F187">
        <v>1.0299798642E-5</v>
      </c>
      <c r="G187" t="s">
        <v>25</v>
      </c>
      <c r="H187">
        <v>106.95412595800001</v>
      </c>
      <c r="I187">
        <v>1.4268911804999999E-5</v>
      </c>
      <c r="J187" t="s">
        <v>26</v>
      </c>
      <c r="K187">
        <v>0</v>
      </c>
      <c r="L187">
        <v>0</v>
      </c>
      <c r="M187" t="s">
        <v>27</v>
      </c>
      <c r="N187">
        <v>8.7201408694526999E-2</v>
      </c>
      <c r="O187">
        <v>6.1696841199999996E-7</v>
      </c>
      <c r="P187" t="s">
        <v>28</v>
      </c>
      <c r="Q187">
        <v>0.29313328170284098</v>
      </c>
      <c r="R187">
        <v>3.7518041869999999E-6</v>
      </c>
      <c r="S187" t="s">
        <v>45</v>
      </c>
      <c r="T187">
        <v>0</v>
      </c>
      <c r="U187">
        <v>0</v>
      </c>
      <c r="V187" t="s">
        <v>46</v>
      </c>
      <c r="W187">
        <v>-0.58893384999999998</v>
      </c>
      <c r="X187">
        <v>0</v>
      </c>
      <c r="Y187" t="s">
        <v>47</v>
      </c>
      <c r="Z187">
        <v>0</v>
      </c>
      <c r="AA187">
        <v>0</v>
      </c>
      <c r="AB187" t="s">
        <v>48</v>
      </c>
      <c r="AC187">
        <v>0</v>
      </c>
      <c r="AD187">
        <v>0</v>
      </c>
      <c r="AE187" t="s">
        <v>30</v>
      </c>
      <c r="AF187" s="27">
        <v>3974.8776402765102</v>
      </c>
      <c r="AG187">
        <f t="shared" si="6"/>
        <v>-3.280243635310343</v>
      </c>
      <c r="AI187" s="30">
        <f t="shared" si="7"/>
        <v>-0.43635310343233868</v>
      </c>
      <c r="AJ187" s="6">
        <v>0</v>
      </c>
      <c r="AK187">
        <v>1</v>
      </c>
      <c r="AL187" s="29">
        <f t="shared" si="8"/>
        <v>0.44623046330161742</v>
      </c>
      <c r="AM187" s="6">
        <v>0</v>
      </c>
      <c r="AN187" s="11" t="s">
        <v>9</v>
      </c>
    </row>
    <row r="188" spans="1:40" x14ac:dyDescent="0.2">
      <c r="A188" t="s">
        <v>195</v>
      </c>
      <c r="B188" t="s">
        <v>22</v>
      </c>
      <c r="C188">
        <v>1</v>
      </c>
      <c r="D188" t="s">
        <v>24</v>
      </c>
      <c r="E188">
        <v>2.5646616795880202</v>
      </c>
      <c r="F188">
        <v>2.1705030543E-5</v>
      </c>
      <c r="G188" t="s">
        <v>25</v>
      </c>
      <c r="H188">
        <v>106.95407225135099</v>
      </c>
      <c r="I188">
        <v>5.1220233661E-5</v>
      </c>
      <c r="J188" t="s">
        <v>26</v>
      </c>
      <c r="K188">
        <v>0</v>
      </c>
      <c r="L188">
        <v>0</v>
      </c>
      <c r="M188" t="s">
        <v>27</v>
      </c>
      <c r="N188">
        <v>8.7201158964228004E-2</v>
      </c>
      <c r="O188">
        <v>2.0433594680000001E-6</v>
      </c>
      <c r="P188" t="s">
        <v>28</v>
      </c>
      <c r="Q188">
        <v>0.293133889785543</v>
      </c>
      <c r="R188">
        <v>3.5712420189999999E-6</v>
      </c>
      <c r="S188" t="s">
        <v>45</v>
      </c>
      <c r="T188">
        <v>0</v>
      </c>
      <c r="U188">
        <v>0</v>
      </c>
      <c r="V188" t="s">
        <v>46</v>
      </c>
      <c r="W188">
        <v>-0.58893384999999998</v>
      </c>
      <c r="X188">
        <v>0</v>
      </c>
      <c r="Y188" t="s">
        <v>47</v>
      </c>
      <c r="Z188">
        <v>0</v>
      </c>
      <c r="AA188">
        <v>0</v>
      </c>
      <c r="AB188" t="s">
        <v>48</v>
      </c>
      <c r="AC188">
        <v>0</v>
      </c>
      <c r="AD188">
        <v>0</v>
      </c>
      <c r="AE188" t="s">
        <v>30</v>
      </c>
      <c r="AF188" s="27">
        <v>3974.8776402765202</v>
      </c>
      <c r="AG188">
        <f t="shared" si="6"/>
        <v>-3.2802546586710317</v>
      </c>
      <c r="AI188" s="30">
        <f t="shared" si="7"/>
        <v>-0.54658671031938866</v>
      </c>
      <c r="AJ188" s="6">
        <v>0</v>
      </c>
      <c r="AK188">
        <v>1</v>
      </c>
      <c r="AL188" s="29">
        <f t="shared" si="8"/>
        <v>0.61679588019978837</v>
      </c>
      <c r="AM188" s="6">
        <v>0</v>
      </c>
      <c r="AN188" s="11" t="s">
        <v>9</v>
      </c>
    </row>
    <row r="189" spans="1:40" x14ac:dyDescent="0.2">
      <c r="A189" t="s">
        <v>554</v>
      </c>
      <c r="B189" t="s">
        <v>22</v>
      </c>
      <c r="C189">
        <v>1</v>
      </c>
      <c r="D189" t="s">
        <v>24</v>
      </c>
      <c r="E189">
        <v>2.56464531324997</v>
      </c>
      <c r="F189">
        <v>6.2402368200000001E-6</v>
      </c>
      <c r="G189" t="s">
        <v>25</v>
      </c>
      <c r="H189">
        <v>106.95412394537</v>
      </c>
      <c r="I189">
        <v>1.6336986178000001E-5</v>
      </c>
      <c r="J189" t="s">
        <v>26</v>
      </c>
      <c r="K189">
        <v>0</v>
      </c>
      <c r="L189">
        <v>0</v>
      </c>
      <c r="M189" t="s">
        <v>27</v>
      </c>
      <c r="N189">
        <v>8.7200985286952998E-2</v>
      </c>
      <c r="O189">
        <v>7.03564266E-7</v>
      </c>
      <c r="P189" t="s">
        <v>28</v>
      </c>
      <c r="Q189">
        <v>0.29313346298978199</v>
      </c>
      <c r="R189">
        <v>4.0633656719999999E-6</v>
      </c>
      <c r="S189" t="s">
        <v>45</v>
      </c>
      <c r="T189">
        <v>0</v>
      </c>
      <c r="U189">
        <v>0</v>
      </c>
      <c r="V189" t="s">
        <v>46</v>
      </c>
      <c r="W189">
        <v>-0.58893384999999998</v>
      </c>
      <c r="X189">
        <v>0</v>
      </c>
      <c r="Y189" t="s">
        <v>47</v>
      </c>
      <c r="Z189">
        <v>0</v>
      </c>
      <c r="AA189">
        <v>0</v>
      </c>
      <c r="AB189" t="s">
        <v>48</v>
      </c>
      <c r="AC189">
        <v>0</v>
      </c>
      <c r="AD189">
        <v>0</v>
      </c>
      <c r="AE189" t="s">
        <v>30</v>
      </c>
      <c r="AF189" s="27">
        <v>3974.8776402766298</v>
      </c>
      <c r="AG189">
        <f t="shared" si="6"/>
        <v>-3.2802440484040885</v>
      </c>
      <c r="AI189" s="30">
        <f t="shared" si="7"/>
        <v>-0.44048404088243842</v>
      </c>
      <c r="AJ189" s="6">
        <v>0</v>
      </c>
      <c r="AK189">
        <v>1</v>
      </c>
      <c r="AL189" s="29">
        <f t="shared" si="8"/>
        <v>0.45313249970058678</v>
      </c>
      <c r="AM189" s="6">
        <v>0</v>
      </c>
      <c r="AN189" s="11" t="s">
        <v>9</v>
      </c>
    </row>
    <row r="190" spans="1:40" x14ac:dyDescent="0.2">
      <c r="A190" t="s">
        <v>844</v>
      </c>
      <c r="B190" t="s">
        <v>22</v>
      </c>
      <c r="C190">
        <v>1</v>
      </c>
      <c r="D190" t="s">
        <v>24</v>
      </c>
      <c r="E190">
        <v>2.5646522260779498</v>
      </c>
      <c r="F190">
        <v>2.8831220010000001E-5</v>
      </c>
      <c r="G190" t="s">
        <v>25</v>
      </c>
      <c r="H190">
        <v>106.95411459308799</v>
      </c>
      <c r="I190">
        <v>5.4735790572999999E-5</v>
      </c>
      <c r="J190" t="s">
        <v>26</v>
      </c>
      <c r="K190">
        <v>0</v>
      </c>
      <c r="L190">
        <v>0</v>
      </c>
      <c r="M190" t="s">
        <v>27</v>
      </c>
      <c r="N190">
        <v>8.7202799478410004E-2</v>
      </c>
      <c r="O190">
        <v>1.839330258E-6</v>
      </c>
      <c r="P190" t="s">
        <v>28</v>
      </c>
      <c r="Q190">
        <v>0.29313026742121601</v>
      </c>
      <c r="R190">
        <v>4.2889186479999996E-6</v>
      </c>
      <c r="S190" t="s">
        <v>45</v>
      </c>
      <c r="T190">
        <v>0</v>
      </c>
      <c r="U190">
        <v>0</v>
      </c>
      <c r="V190" t="s">
        <v>46</v>
      </c>
      <c r="W190">
        <v>-0.58893384999999998</v>
      </c>
      <c r="X190">
        <v>0</v>
      </c>
      <c r="Y190" t="s">
        <v>47</v>
      </c>
      <c r="Z190">
        <v>0</v>
      </c>
      <c r="AA190">
        <v>0</v>
      </c>
      <c r="AB190" t="s">
        <v>48</v>
      </c>
      <c r="AC190">
        <v>0</v>
      </c>
      <c r="AD190">
        <v>0</v>
      </c>
      <c r="AE190" t="s">
        <v>30</v>
      </c>
      <c r="AF190" s="27">
        <v>3974.8776402768899</v>
      </c>
      <c r="AG190">
        <f t="shared" si="6"/>
        <v>-3.2802459679678995</v>
      </c>
      <c r="AI190" s="30">
        <f t="shared" si="7"/>
        <v>-0.45967967899196083</v>
      </c>
      <c r="AJ190" s="6">
        <v>0</v>
      </c>
      <c r="AK190">
        <v>1</v>
      </c>
      <c r="AL190" s="29">
        <f t="shared" si="8"/>
        <v>0.5222607794967189</v>
      </c>
      <c r="AM190" s="6">
        <v>0</v>
      </c>
      <c r="AN190" s="11" t="s">
        <v>9</v>
      </c>
    </row>
    <row r="191" spans="1:40" x14ac:dyDescent="0.2">
      <c r="A191" t="s">
        <v>403</v>
      </c>
      <c r="B191" t="s">
        <v>22</v>
      </c>
      <c r="C191">
        <v>1</v>
      </c>
      <c r="D191" t="s">
        <v>24</v>
      </c>
      <c r="E191">
        <v>2.5646504754650898</v>
      </c>
      <c r="F191">
        <v>3.6976488950000002E-5</v>
      </c>
      <c r="G191" t="s">
        <v>25</v>
      </c>
      <c r="H191">
        <v>106.954104537183</v>
      </c>
      <c r="I191">
        <v>5.6475618064000001E-5</v>
      </c>
      <c r="J191" t="s">
        <v>26</v>
      </c>
      <c r="K191">
        <v>0</v>
      </c>
      <c r="L191">
        <v>0</v>
      </c>
      <c r="M191" t="s">
        <v>27</v>
      </c>
      <c r="N191">
        <v>8.7202195132242005E-2</v>
      </c>
      <c r="O191">
        <v>2.9093464450000001E-6</v>
      </c>
      <c r="P191" t="s">
        <v>28</v>
      </c>
      <c r="Q191">
        <v>0.29312495396642502</v>
      </c>
      <c r="R191">
        <v>1.8077934741999999E-5</v>
      </c>
      <c r="S191" t="s">
        <v>45</v>
      </c>
      <c r="T191">
        <v>0</v>
      </c>
      <c r="U191">
        <v>0</v>
      </c>
      <c r="V191" t="s">
        <v>46</v>
      </c>
      <c r="W191">
        <v>-0.58893384999999998</v>
      </c>
      <c r="X191">
        <v>0</v>
      </c>
      <c r="Y191" t="s">
        <v>47</v>
      </c>
      <c r="Z191">
        <v>0</v>
      </c>
      <c r="AA191">
        <v>0</v>
      </c>
      <c r="AB191" t="s">
        <v>48</v>
      </c>
      <c r="AC191">
        <v>0</v>
      </c>
      <c r="AD191">
        <v>0</v>
      </c>
      <c r="AE191" t="s">
        <v>30</v>
      </c>
      <c r="AF191" s="27">
        <v>3974.87764027699</v>
      </c>
      <c r="AG191">
        <f t="shared" si="6"/>
        <v>-3.2802480319532168</v>
      </c>
      <c r="AI191" s="30">
        <f t="shared" si="7"/>
        <v>-0.48031953216559486</v>
      </c>
      <c r="AJ191" s="6">
        <v>0</v>
      </c>
      <c r="AK191">
        <v>1</v>
      </c>
      <c r="AL191" s="29">
        <f t="shared" si="8"/>
        <v>0.50475465089766658</v>
      </c>
      <c r="AM191" s="6">
        <v>0</v>
      </c>
      <c r="AN191" s="11" t="s">
        <v>9</v>
      </c>
    </row>
    <row r="192" spans="1:40" x14ac:dyDescent="0.2">
      <c r="A192" t="s">
        <v>587</v>
      </c>
      <c r="B192" t="s">
        <v>22</v>
      </c>
      <c r="C192">
        <v>1</v>
      </c>
      <c r="D192" t="s">
        <v>24</v>
      </c>
      <c r="E192">
        <v>2.5646541460525301</v>
      </c>
      <c r="F192">
        <v>6.4034285569999997E-6</v>
      </c>
      <c r="G192" t="s">
        <v>25</v>
      </c>
      <c r="H192">
        <v>106.954098194355</v>
      </c>
      <c r="I192">
        <v>3.3686606648999999E-5</v>
      </c>
      <c r="J192" t="s">
        <v>26</v>
      </c>
      <c r="K192">
        <v>0</v>
      </c>
      <c r="L192">
        <v>0</v>
      </c>
      <c r="M192" t="s">
        <v>27</v>
      </c>
      <c r="N192">
        <v>8.7200960937758004E-2</v>
      </c>
      <c r="O192">
        <v>3.4570868129999998E-6</v>
      </c>
      <c r="P192" t="s">
        <v>28</v>
      </c>
      <c r="Q192">
        <v>0.29312562603811299</v>
      </c>
      <c r="R192">
        <v>7.2332924859999999E-6</v>
      </c>
      <c r="S192" t="s">
        <v>45</v>
      </c>
      <c r="T192">
        <v>0</v>
      </c>
      <c r="U192">
        <v>0</v>
      </c>
      <c r="V192" t="s">
        <v>46</v>
      </c>
      <c r="W192">
        <v>-0.58893384999999998</v>
      </c>
      <c r="X192">
        <v>0</v>
      </c>
      <c r="Y192" t="s">
        <v>47</v>
      </c>
      <c r="Z192">
        <v>0</v>
      </c>
      <c r="AA192">
        <v>0</v>
      </c>
      <c r="AB192" t="s">
        <v>48</v>
      </c>
      <c r="AC192">
        <v>0</v>
      </c>
      <c r="AD192">
        <v>0</v>
      </c>
      <c r="AE192" t="s">
        <v>30</v>
      </c>
      <c r="AF192" s="27">
        <v>3974.8776402774902</v>
      </c>
      <c r="AG192">
        <f t="shared" si="6"/>
        <v>-3.2802493338267102</v>
      </c>
      <c r="AI192" s="30">
        <f t="shared" si="7"/>
        <v>-0.49333826710062567</v>
      </c>
      <c r="AJ192" s="6">
        <v>0</v>
      </c>
      <c r="AK192">
        <v>1</v>
      </c>
      <c r="AL192" s="29">
        <f t="shared" si="8"/>
        <v>0.54146052529904409</v>
      </c>
      <c r="AM192" s="6">
        <v>0</v>
      </c>
      <c r="AN192" s="11" t="s">
        <v>9</v>
      </c>
    </row>
    <row r="193" spans="1:40" x14ac:dyDescent="0.2">
      <c r="A193" t="s">
        <v>728</v>
      </c>
      <c r="B193" t="s">
        <v>22</v>
      </c>
      <c r="C193">
        <v>1</v>
      </c>
      <c r="D193" t="s">
        <v>24</v>
      </c>
      <c r="E193">
        <v>2.5646609180432698</v>
      </c>
      <c r="F193">
        <v>2.1228836748000001E-5</v>
      </c>
      <c r="G193" t="s">
        <v>25</v>
      </c>
      <c r="H193">
        <v>106.954067983149</v>
      </c>
      <c r="I193">
        <v>9.7228277848000004E-5</v>
      </c>
      <c r="J193" t="s">
        <v>26</v>
      </c>
      <c r="K193">
        <v>0</v>
      </c>
      <c r="L193">
        <v>0</v>
      </c>
      <c r="M193" t="s">
        <v>27</v>
      </c>
      <c r="N193">
        <v>8.7201881548145996E-2</v>
      </c>
      <c r="O193">
        <v>1.363175514E-6</v>
      </c>
      <c r="P193" t="s">
        <v>28</v>
      </c>
      <c r="Q193">
        <v>0.29312649740208102</v>
      </c>
      <c r="R193">
        <v>1.095986415E-5</v>
      </c>
      <c r="S193" t="s">
        <v>45</v>
      </c>
      <c r="T193">
        <v>0</v>
      </c>
      <c r="U193">
        <v>0</v>
      </c>
      <c r="V193" t="s">
        <v>46</v>
      </c>
      <c r="W193">
        <v>-0.58893384999999998</v>
      </c>
      <c r="X193">
        <v>0</v>
      </c>
      <c r="Y193" t="s">
        <v>47</v>
      </c>
      <c r="Z193">
        <v>0</v>
      </c>
      <c r="AA193">
        <v>0</v>
      </c>
      <c r="AB193" t="s">
        <v>48</v>
      </c>
      <c r="AC193">
        <v>0</v>
      </c>
      <c r="AD193">
        <v>0</v>
      </c>
      <c r="AE193" t="s">
        <v>30</v>
      </c>
      <c r="AF193" s="27">
        <v>3974.8776402775302</v>
      </c>
      <c r="AG193">
        <f t="shared" si="6"/>
        <v>-3.2802555347280395</v>
      </c>
      <c r="AI193" s="30">
        <f t="shared" si="7"/>
        <v>-0.5553472803949262</v>
      </c>
      <c r="AJ193" s="6">
        <v>0</v>
      </c>
      <c r="AK193">
        <v>1</v>
      </c>
      <c r="AL193" s="29">
        <f t="shared" si="8"/>
        <v>0.60918043269703048</v>
      </c>
      <c r="AM193" s="6">
        <v>0</v>
      </c>
      <c r="AN193" s="11" t="s">
        <v>9</v>
      </c>
    </row>
    <row r="194" spans="1:40" x14ac:dyDescent="0.2">
      <c r="A194" t="s">
        <v>62</v>
      </c>
      <c r="B194" t="s">
        <v>22</v>
      </c>
      <c r="C194">
        <v>1</v>
      </c>
      <c r="D194" t="s">
        <v>24</v>
      </c>
      <c r="E194">
        <v>2.56465769761189</v>
      </c>
      <c r="F194">
        <v>1.9711420014000002E-5</v>
      </c>
      <c r="G194" t="s">
        <v>25</v>
      </c>
      <c r="H194">
        <v>106.95409156380801</v>
      </c>
      <c r="I194">
        <v>5.1526304851000002E-5</v>
      </c>
      <c r="J194" t="s">
        <v>26</v>
      </c>
      <c r="K194">
        <v>0</v>
      </c>
      <c r="L194">
        <v>0</v>
      </c>
      <c r="M194" t="s">
        <v>27</v>
      </c>
      <c r="N194">
        <v>8.7201649735011003E-2</v>
      </c>
      <c r="O194">
        <v>8.0186486300000002E-7</v>
      </c>
      <c r="P194" t="s">
        <v>28</v>
      </c>
      <c r="Q194">
        <v>0.29312511235703897</v>
      </c>
      <c r="R194">
        <v>1.0107460050000001E-5</v>
      </c>
      <c r="S194" t="s">
        <v>45</v>
      </c>
      <c r="T194">
        <v>0</v>
      </c>
      <c r="U194">
        <v>0</v>
      </c>
      <c r="V194" t="s">
        <v>46</v>
      </c>
      <c r="W194">
        <v>-0.58893384999999998</v>
      </c>
      <c r="X194">
        <v>0</v>
      </c>
      <c r="Y194" t="s">
        <v>47</v>
      </c>
      <c r="Z194">
        <v>0</v>
      </c>
      <c r="AA194">
        <v>0</v>
      </c>
      <c r="AB194" t="s">
        <v>48</v>
      </c>
      <c r="AC194">
        <v>0</v>
      </c>
      <c r="AD194">
        <v>0</v>
      </c>
      <c r="AE194" t="s">
        <v>30</v>
      </c>
      <c r="AF194" s="27">
        <v>3974.8776402775902</v>
      </c>
      <c r="AG194">
        <f t="shared" ref="AG194:AG257" si="9">TAN($H194*PI()/180)</f>
        <v>-3.2802506947559009</v>
      </c>
      <c r="AI194" s="30">
        <f t="shared" si="7"/>
        <v>-0.50694755900622113</v>
      </c>
      <c r="AJ194" s="6">
        <v>0</v>
      </c>
      <c r="AK194">
        <v>1</v>
      </c>
      <c r="AL194" s="29">
        <f t="shared" si="8"/>
        <v>0.5769761189003475</v>
      </c>
      <c r="AM194" s="6">
        <v>0</v>
      </c>
      <c r="AN194" s="11" t="s">
        <v>9</v>
      </c>
    </row>
    <row r="195" spans="1:40" x14ac:dyDescent="0.2">
      <c r="A195" t="s">
        <v>500</v>
      </c>
      <c r="B195" t="s">
        <v>22</v>
      </c>
      <c r="C195">
        <v>1</v>
      </c>
      <c r="D195" t="s">
        <v>24</v>
      </c>
      <c r="E195">
        <v>2.5646626828593999</v>
      </c>
      <c r="F195">
        <v>7.1255447079999998E-6</v>
      </c>
      <c r="G195" t="s">
        <v>25</v>
      </c>
      <c r="H195">
        <v>106.954078106324</v>
      </c>
      <c r="I195">
        <v>1.8341122397999999E-5</v>
      </c>
      <c r="J195" t="s">
        <v>26</v>
      </c>
      <c r="K195">
        <v>0</v>
      </c>
      <c r="L195">
        <v>0</v>
      </c>
      <c r="M195" t="s">
        <v>27</v>
      </c>
      <c r="N195">
        <v>8.7201726273176003E-2</v>
      </c>
      <c r="O195">
        <v>4.5056470229999997E-6</v>
      </c>
      <c r="P195" t="s">
        <v>28</v>
      </c>
      <c r="Q195">
        <v>0.293132744160436</v>
      </c>
      <c r="R195">
        <v>5.427954099E-6</v>
      </c>
      <c r="S195" t="s">
        <v>45</v>
      </c>
      <c r="T195">
        <v>0</v>
      </c>
      <c r="U195">
        <v>0</v>
      </c>
      <c r="V195" t="s">
        <v>46</v>
      </c>
      <c r="W195">
        <v>-0.58893384999999998</v>
      </c>
      <c r="X195">
        <v>0</v>
      </c>
      <c r="Y195" t="s">
        <v>47</v>
      </c>
      <c r="Z195">
        <v>0</v>
      </c>
      <c r="AA195">
        <v>0</v>
      </c>
      <c r="AB195" t="s">
        <v>48</v>
      </c>
      <c r="AC195">
        <v>0</v>
      </c>
      <c r="AD195">
        <v>0</v>
      </c>
      <c r="AE195" t="s">
        <v>30</v>
      </c>
      <c r="AF195" s="27">
        <v>3974.8776402777498</v>
      </c>
      <c r="AG195">
        <f t="shared" si="9"/>
        <v>-3.2802534569267903</v>
      </c>
      <c r="AI195" s="30">
        <f t="shared" ref="AI195:AI258" si="10">$AG195*10000+32802</f>
        <v>-0.53456926790386206</v>
      </c>
      <c r="AJ195" s="6">
        <v>0</v>
      </c>
      <c r="AK195">
        <v>1</v>
      </c>
      <c r="AL195" s="29">
        <f t="shared" ref="AL195:AL258" si="11">$E195*10000-25646</f>
        <v>0.62682859399865265</v>
      </c>
      <c r="AM195" s="6">
        <v>0</v>
      </c>
      <c r="AN195" s="11" t="s">
        <v>9</v>
      </c>
    </row>
    <row r="196" spans="1:40" x14ac:dyDescent="0.2">
      <c r="A196" t="s">
        <v>549</v>
      </c>
      <c r="B196" t="s">
        <v>22</v>
      </c>
      <c r="C196">
        <v>1</v>
      </c>
      <c r="D196" t="s">
        <v>24</v>
      </c>
      <c r="E196">
        <v>2.5646556958582498</v>
      </c>
      <c r="F196">
        <v>1.66357658E-6</v>
      </c>
      <c r="G196" t="s">
        <v>25</v>
      </c>
      <c r="H196">
        <v>106.954088788316</v>
      </c>
      <c r="I196">
        <v>1.5932338130999999E-5</v>
      </c>
      <c r="J196" t="s">
        <v>26</v>
      </c>
      <c r="K196">
        <v>0</v>
      </c>
      <c r="L196">
        <v>0</v>
      </c>
      <c r="M196" t="s">
        <v>27</v>
      </c>
      <c r="N196">
        <v>8.7202031936245997E-2</v>
      </c>
      <c r="O196">
        <v>1.405779182E-6</v>
      </c>
      <c r="P196" t="s">
        <v>28</v>
      </c>
      <c r="Q196">
        <v>0.29312460953179298</v>
      </c>
      <c r="R196">
        <v>2.6512249720000001E-6</v>
      </c>
      <c r="S196" t="s">
        <v>45</v>
      </c>
      <c r="T196">
        <v>0</v>
      </c>
      <c r="U196">
        <v>0</v>
      </c>
      <c r="V196" t="s">
        <v>46</v>
      </c>
      <c r="W196">
        <v>-0.58893384999999998</v>
      </c>
      <c r="X196">
        <v>0</v>
      </c>
      <c r="Y196" t="s">
        <v>47</v>
      </c>
      <c r="Z196">
        <v>0</v>
      </c>
      <c r="AA196">
        <v>0</v>
      </c>
      <c r="AB196" t="s">
        <v>48</v>
      </c>
      <c r="AC196">
        <v>0</v>
      </c>
      <c r="AD196">
        <v>0</v>
      </c>
      <c r="AE196" t="s">
        <v>30</v>
      </c>
      <c r="AF196" s="27">
        <v>3974.87764027822</v>
      </c>
      <c r="AG196">
        <f t="shared" si="9"/>
        <v>-3.2802512644298862</v>
      </c>
      <c r="AI196" s="30">
        <f t="shared" si="10"/>
        <v>-0.51264429886214202</v>
      </c>
      <c r="AJ196" s="6">
        <v>0</v>
      </c>
      <c r="AK196">
        <v>1</v>
      </c>
      <c r="AL196" s="29">
        <f t="shared" si="11"/>
        <v>0.55695858249964658</v>
      </c>
      <c r="AM196" s="6">
        <v>0</v>
      </c>
      <c r="AN196" s="11" t="s">
        <v>9</v>
      </c>
    </row>
    <row r="197" spans="1:40" x14ac:dyDescent="0.2">
      <c r="A197" t="s">
        <v>774</v>
      </c>
      <c r="B197" t="s">
        <v>22</v>
      </c>
      <c r="C197">
        <v>1</v>
      </c>
      <c r="D197" t="s">
        <v>24</v>
      </c>
      <c r="E197">
        <v>2.5646613229620199</v>
      </c>
      <c r="F197">
        <v>1.4515198519E-5</v>
      </c>
      <c r="G197" t="s">
        <v>25</v>
      </c>
      <c r="H197">
        <v>106.954063110871</v>
      </c>
      <c r="I197">
        <v>6.0215248922000002E-5</v>
      </c>
      <c r="J197" t="s">
        <v>26</v>
      </c>
      <c r="K197">
        <v>0</v>
      </c>
      <c r="L197">
        <v>0</v>
      </c>
      <c r="M197" t="s">
        <v>27</v>
      </c>
      <c r="N197">
        <v>8.7201864406762003E-2</v>
      </c>
      <c r="O197">
        <v>2.3486888729999998E-6</v>
      </c>
      <c r="P197" t="s">
        <v>28</v>
      </c>
      <c r="Q197">
        <v>0.29312818117595602</v>
      </c>
      <c r="R197">
        <v>6.937834439E-6</v>
      </c>
      <c r="S197" t="s">
        <v>45</v>
      </c>
      <c r="T197">
        <v>0</v>
      </c>
      <c r="U197">
        <v>0</v>
      </c>
      <c r="V197" t="s">
        <v>46</v>
      </c>
      <c r="W197">
        <v>-0.58893384999999998</v>
      </c>
      <c r="X197">
        <v>0</v>
      </c>
      <c r="Y197" t="s">
        <v>47</v>
      </c>
      <c r="Z197">
        <v>0</v>
      </c>
      <c r="AA197">
        <v>0</v>
      </c>
      <c r="AB197" t="s">
        <v>48</v>
      </c>
      <c r="AC197">
        <v>0</v>
      </c>
      <c r="AD197">
        <v>0</v>
      </c>
      <c r="AE197" t="s">
        <v>30</v>
      </c>
      <c r="AF197" s="27">
        <v>3974.8776402786798</v>
      </c>
      <c r="AG197">
        <f t="shared" si="9"/>
        <v>-3.2802565347733785</v>
      </c>
      <c r="AI197" s="30">
        <f t="shared" si="10"/>
        <v>-0.56534773378371028</v>
      </c>
      <c r="AJ197" s="6">
        <v>0</v>
      </c>
      <c r="AK197">
        <v>1</v>
      </c>
      <c r="AL197" s="29">
        <f t="shared" si="11"/>
        <v>0.61322962019767147</v>
      </c>
      <c r="AM197" s="6">
        <v>0</v>
      </c>
      <c r="AN197" s="11" t="s">
        <v>9</v>
      </c>
    </row>
    <row r="198" spans="1:40" x14ac:dyDescent="0.2">
      <c r="A198" t="s">
        <v>656</v>
      </c>
      <c r="B198" t="s">
        <v>22</v>
      </c>
      <c r="C198">
        <v>1</v>
      </c>
      <c r="D198" t="s">
        <v>24</v>
      </c>
      <c r="E198">
        <v>2.5646563161976998</v>
      </c>
      <c r="F198">
        <v>6.4588333350000002E-6</v>
      </c>
      <c r="G198" t="s">
        <v>25</v>
      </c>
      <c r="H198">
        <v>106.954104469416</v>
      </c>
      <c r="I198">
        <v>4.9021593462999999E-5</v>
      </c>
      <c r="J198" t="s">
        <v>26</v>
      </c>
      <c r="K198">
        <v>0</v>
      </c>
      <c r="L198">
        <v>0</v>
      </c>
      <c r="M198" t="s">
        <v>27</v>
      </c>
      <c r="N198">
        <v>8.7202480380620007E-2</v>
      </c>
      <c r="O198">
        <v>2.3447279769999999E-6</v>
      </c>
      <c r="P198" t="s">
        <v>28</v>
      </c>
      <c r="Q198">
        <v>0.29312769261895</v>
      </c>
      <c r="R198">
        <v>3.9898239089999997E-6</v>
      </c>
      <c r="S198" t="s">
        <v>45</v>
      </c>
      <c r="T198">
        <v>0</v>
      </c>
      <c r="U198">
        <v>0</v>
      </c>
      <c r="V198" t="s">
        <v>46</v>
      </c>
      <c r="W198">
        <v>-0.58893384999999998</v>
      </c>
      <c r="X198">
        <v>0</v>
      </c>
      <c r="Y198" t="s">
        <v>47</v>
      </c>
      <c r="Z198">
        <v>0</v>
      </c>
      <c r="AA198">
        <v>0</v>
      </c>
      <c r="AB198" t="s">
        <v>48</v>
      </c>
      <c r="AC198">
        <v>0</v>
      </c>
      <c r="AD198">
        <v>0</v>
      </c>
      <c r="AE198" t="s">
        <v>30</v>
      </c>
      <c r="AF198" s="27">
        <v>3974.8776402787198</v>
      </c>
      <c r="AG198">
        <f t="shared" si="9"/>
        <v>-3.2802480458624741</v>
      </c>
      <c r="AI198" s="30">
        <f t="shared" si="10"/>
        <v>-0.48045862474100431</v>
      </c>
      <c r="AJ198" s="6">
        <v>0</v>
      </c>
      <c r="AK198">
        <v>1</v>
      </c>
      <c r="AL198" s="29">
        <f t="shared" si="11"/>
        <v>0.56316197699925397</v>
      </c>
      <c r="AM198" s="6">
        <v>0</v>
      </c>
      <c r="AN198" s="11" t="s">
        <v>9</v>
      </c>
    </row>
    <row r="199" spans="1:40" x14ac:dyDescent="0.2">
      <c r="A199" t="s">
        <v>841</v>
      </c>
      <c r="B199" t="s">
        <v>22</v>
      </c>
      <c r="C199">
        <v>1</v>
      </c>
      <c r="D199" t="s">
        <v>24</v>
      </c>
      <c r="E199">
        <v>2.5646561660059599</v>
      </c>
      <c r="F199">
        <v>1.1982799722E-5</v>
      </c>
      <c r="G199" t="s">
        <v>25</v>
      </c>
      <c r="H199">
        <v>106.954099339802</v>
      </c>
      <c r="I199">
        <v>3.3170944523999997E-5</v>
      </c>
      <c r="J199" t="s">
        <v>26</v>
      </c>
      <c r="K199">
        <v>0</v>
      </c>
      <c r="L199">
        <v>0</v>
      </c>
      <c r="M199" t="s">
        <v>27</v>
      </c>
      <c r="N199">
        <v>8.7201015960199996E-2</v>
      </c>
      <c r="O199">
        <v>4.7951678029999996E-6</v>
      </c>
      <c r="P199" t="s">
        <v>28</v>
      </c>
      <c r="Q199">
        <v>0.29313487316272002</v>
      </c>
      <c r="R199">
        <v>1.4140982354E-5</v>
      </c>
      <c r="S199" t="s">
        <v>45</v>
      </c>
      <c r="T199">
        <v>0</v>
      </c>
      <c r="U199">
        <v>0</v>
      </c>
      <c r="V199" t="s">
        <v>46</v>
      </c>
      <c r="W199">
        <v>-0.58893384999999998</v>
      </c>
      <c r="X199">
        <v>0</v>
      </c>
      <c r="Y199" t="s">
        <v>47</v>
      </c>
      <c r="Z199">
        <v>0</v>
      </c>
      <c r="AA199">
        <v>0</v>
      </c>
      <c r="AB199" t="s">
        <v>48</v>
      </c>
      <c r="AC199">
        <v>0</v>
      </c>
      <c r="AD199">
        <v>0</v>
      </c>
      <c r="AE199" t="s">
        <v>30</v>
      </c>
      <c r="AF199" s="27">
        <v>3974.8776402787398</v>
      </c>
      <c r="AG199">
        <f t="shared" si="9"/>
        <v>-3.2802490987221913</v>
      </c>
      <c r="AI199" s="30">
        <f t="shared" si="10"/>
        <v>-0.49098722191411071</v>
      </c>
      <c r="AJ199" s="6">
        <v>0</v>
      </c>
      <c r="AK199">
        <v>1</v>
      </c>
      <c r="AL199" s="29">
        <f t="shared" si="11"/>
        <v>0.56166005960039911</v>
      </c>
      <c r="AM199" s="6">
        <v>0</v>
      </c>
      <c r="AN199" s="11" t="s">
        <v>9</v>
      </c>
    </row>
    <row r="200" spans="1:40" x14ac:dyDescent="0.2">
      <c r="A200" t="s">
        <v>78</v>
      </c>
      <c r="B200" t="s">
        <v>22</v>
      </c>
      <c r="C200">
        <v>1</v>
      </c>
      <c r="D200" t="s">
        <v>24</v>
      </c>
      <c r="E200">
        <v>2.56466019808239</v>
      </c>
      <c r="F200">
        <v>1.5612066513999999E-5</v>
      </c>
      <c r="G200" t="s">
        <v>25</v>
      </c>
      <c r="H200">
        <v>106.954064807021</v>
      </c>
      <c r="I200">
        <v>4.6220425868999999E-5</v>
      </c>
      <c r="J200" t="s">
        <v>26</v>
      </c>
      <c r="K200">
        <v>0</v>
      </c>
      <c r="L200">
        <v>0</v>
      </c>
      <c r="M200" t="s">
        <v>27</v>
      </c>
      <c r="N200">
        <v>8.7202195472331004E-2</v>
      </c>
      <c r="O200">
        <v>1.2571515330000001E-6</v>
      </c>
      <c r="P200" t="s">
        <v>28</v>
      </c>
      <c r="Q200">
        <v>0.29312818395667301</v>
      </c>
      <c r="R200">
        <v>1.5090662109E-5</v>
      </c>
      <c r="S200" t="s">
        <v>45</v>
      </c>
      <c r="T200">
        <v>0</v>
      </c>
      <c r="U200">
        <v>0</v>
      </c>
      <c r="V200" t="s">
        <v>46</v>
      </c>
      <c r="W200">
        <v>-0.58893384999999998</v>
      </c>
      <c r="X200">
        <v>0</v>
      </c>
      <c r="Y200" t="s">
        <v>47</v>
      </c>
      <c r="Z200">
        <v>0</v>
      </c>
      <c r="AA200">
        <v>0</v>
      </c>
      <c r="AB200" t="s">
        <v>48</v>
      </c>
      <c r="AC200">
        <v>0</v>
      </c>
      <c r="AD200">
        <v>0</v>
      </c>
      <c r="AE200" t="s">
        <v>30</v>
      </c>
      <c r="AF200" s="27">
        <v>3974.8776402788899</v>
      </c>
      <c r="AG200">
        <f t="shared" si="9"/>
        <v>-3.2802561866349476</v>
      </c>
      <c r="AI200" s="30">
        <f t="shared" si="10"/>
        <v>-0.56186634947516723</v>
      </c>
      <c r="AJ200" s="6">
        <v>0</v>
      </c>
      <c r="AK200">
        <v>1</v>
      </c>
      <c r="AL200" s="29">
        <f t="shared" si="11"/>
        <v>0.6019808238997939</v>
      </c>
      <c r="AM200" s="6">
        <v>0</v>
      </c>
      <c r="AN200" s="11" t="s">
        <v>9</v>
      </c>
    </row>
    <row r="201" spans="1:40" x14ac:dyDescent="0.2">
      <c r="A201" t="s">
        <v>701</v>
      </c>
      <c r="B201" t="s">
        <v>22</v>
      </c>
      <c r="C201">
        <v>1</v>
      </c>
      <c r="D201" t="s">
        <v>24</v>
      </c>
      <c r="E201">
        <v>2.5646487015947699</v>
      </c>
      <c r="F201">
        <v>2.4193989443999999E-5</v>
      </c>
      <c r="G201" t="s">
        <v>25</v>
      </c>
      <c r="H201">
        <v>106.95410299223499</v>
      </c>
      <c r="I201">
        <v>2.7407390125E-5</v>
      </c>
      <c r="J201" t="s">
        <v>26</v>
      </c>
      <c r="K201">
        <v>0</v>
      </c>
      <c r="L201">
        <v>0</v>
      </c>
      <c r="M201" t="s">
        <v>27</v>
      </c>
      <c r="N201">
        <v>8.7200359637913005E-2</v>
      </c>
      <c r="O201">
        <v>2.9208456270000001E-6</v>
      </c>
      <c r="P201" t="s">
        <v>28</v>
      </c>
      <c r="Q201">
        <v>0.29313023092214902</v>
      </c>
      <c r="R201">
        <v>1.2384518106999999E-5</v>
      </c>
      <c r="S201" t="s">
        <v>45</v>
      </c>
      <c r="T201">
        <v>0</v>
      </c>
      <c r="U201">
        <v>0</v>
      </c>
      <c r="V201" t="s">
        <v>46</v>
      </c>
      <c r="W201">
        <v>-0.58893384999999998</v>
      </c>
      <c r="X201">
        <v>0</v>
      </c>
      <c r="Y201" t="s">
        <v>47</v>
      </c>
      <c r="Z201">
        <v>0</v>
      </c>
      <c r="AA201">
        <v>0</v>
      </c>
      <c r="AB201" t="s">
        <v>48</v>
      </c>
      <c r="AC201">
        <v>0</v>
      </c>
      <c r="AD201">
        <v>0</v>
      </c>
      <c r="AE201" t="s">
        <v>30</v>
      </c>
      <c r="AF201" s="27">
        <v>3974.8776402789299</v>
      </c>
      <c r="AG201">
        <f t="shared" si="9"/>
        <v>-3.280248349055666</v>
      </c>
      <c r="AI201" s="30">
        <f t="shared" si="10"/>
        <v>-0.48349055666039931</v>
      </c>
      <c r="AJ201" s="6">
        <v>0</v>
      </c>
      <c r="AK201">
        <v>1</v>
      </c>
      <c r="AL201" s="29">
        <f t="shared" si="11"/>
        <v>0.48701594769954681</v>
      </c>
      <c r="AM201" s="6">
        <v>0</v>
      </c>
      <c r="AN201" s="11" t="s">
        <v>9</v>
      </c>
    </row>
    <row r="202" spans="1:40" x14ac:dyDescent="0.2">
      <c r="A202" t="s">
        <v>503</v>
      </c>
      <c r="B202" t="s">
        <v>22</v>
      </c>
      <c r="C202">
        <v>1</v>
      </c>
      <c r="D202" t="s">
        <v>24</v>
      </c>
      <c r="E202">
        <v>2.56465481433702</v>
      </c>
      <c r="F202">
        <v>2.5215070585000001E-5</v>
      </c>
      <c r="G202" t="s">
        <v>25</v>
      </c>
      <c r="H202">
        <v>106.95407605408801</v>
      </c>
      <c r="I202">
        <v>4.1283933657999998E-5</v>
      </c>
      <c r="J202" t="s">
        <v>26</v>
      </c>
      <c r="K202">
        <v>0</v>
      </c>
      <c r="L202">
        <v>0</v>
      </c>
      <c r="M202" t="s">
        <v>27</v>
      </c>
      <c r="N202">
        <v>8.7201215043706995E-2</v>
      </c>
      <c r="O202">
        <v>6.4909893099999997E-6</v>
      </c>
      <c r="P202" t="s">
        <v>28</v>
      </c>
      <c r="Q202">
        <v>0.29313239650666301</v>
      </c>
      <c r="R202">
        <v>1.2865268500999999E-5</v>
      </c>
      <c r="S202" t="s">
        <v>45</v>
      </c>
      <c r="T202">
        <v>0</v>
      </c>
      <c r="U202">
        <v>0</v>
      </c>
      <c r="V202" t="s">
        <v>46</v>
      </c>
      <c r="W202">
        <v>-0.58893384999999998</v>
      </c>
      <c r="X202">
        <v>0</v>
      </c>
      <c r="Y202" t="s">
        <v>47</v>
      </c>
      <c r="Z202">
        <v>0</v>
      </c>
      <c r="AA202">
        <v>0</v>
      </c>
      <c r="AB202" t="s">
        <v>48</v>
      </c>
      <c r="AC202">
        <v>0</v>
      </c>
      <c r="AD202">
        <v>0</v>
      </c>
      <c r="AE202" t="s">
        <v>30</v>
      </c>
      <c r="AF202" s="27">
        <v>3974.8776402790199</v>
      </c>
      <c r="AG202">
        <f t="shared" si="9"/>
        <v>-3.2802538781520041</v>
      </c>
      <c r="AI202" s="30">
        <f t="shared" si="10"/>
        <v>-0.53878152003744617</v>
      </c>
      <c r="AJ202" s="6">
        <v>0</v>
      </c>
      <c r="AK202">
        <v>1</v>
      </c>
      <c r="AL202" s="29">
        <f t="shared" si="11"/>
        <v>0.54814337020070525</v>
      </c>
      <c r="AM202" s="6">
        <v>0</v>
      </c>
      <c r="AN202" s="11" t="s">
        <v>9</v>
      </c>
    </row>
    <row r="203" spans="1:40" x14ac:dyDescent="0.2">
      <c r="A203" t="s">
        <v>361</v>
      </c>
      <c r="B203" t="s">
        <v>22</v>
      </c>
      <c r="C203">
        <v>1</v>
      </c>
      <c r="D203" t="s">
        <v>24</v>
      </c>
      <c r="E203">
        <v>2.5646559048101598</v>
      </c>
      <c r="F203">
        <v>5.7465261879999997E-6</v>
      </c>
      <c r="G203" t="s">
        <v>25</v>
      </c>
      <c r="H203">
        <v>106.954083207553</v>
      </c>
      <c r="I203">
        <v>1.502524833E-5</v>
      </c>
      <c r="J203" t="s">
        <v>26</v>
      </c>
      <c r="K203">
        <v>0</v>
      </c>
      <c r="L203">
        <v>0</v>
      </c>
      <c r="M203" t="s">
        <v>27</v>
      </c>
      <c r="N203">
        <v>8.7202558806364003E-2</v>
      </c>
      <c r="O203">
        <v>3.3349838249999999E-6</v>
      </c>
      <c r="P203" t="s">
        <v>28</v>
      </c>
      <c r="Q203">
        <v>0.29312535519080801</v>
      </c>
      <c r="R203">
        <v>7.9926501299999999E-6</v>
      </c>
      <c r="S203" t="s">
        <v>45</v>
      </c>
      <c r="T203">
        <v>0</v>
      </c>
      <c r="U203">
        <v>0</v>
      </c>
      <c r="V203" t="s">
        <v>46</v>
      </c>
      <c r="W203">
        <v>-0.58893384999999998</v>
      </c>
      <c r="X203">
        <v>0</v>
      </c>
      <c r="Y203" t="s">
        <v>47</v>
      </c>
      <c r="Z203">
        <v>0</v>
      </c>
      <c r="AA203">
        <v>0</v>
      </c>
      <c r="AB203" t="s">
        <v>48</v>
      </c>
      <c r="AC203">
        <v>0</v>
      </c>
      <c r="AD203">
        <v>0</v>
      </c>
      <c r="AE203" t="s">
        <v>30</v>
      </c>
      <c r="AF203" s="27">
        <v>3974.8776402792</v>
      </c>
      <c r="AG203">
        <f t="shared" si="9"/>
        <v>-3.2802524098905854</v>
      </c>
      <c r="AI203" s="30">
        <f t="shared" si="10"/>
        <v>-0.52409890585113317</v>
      </c>
      <c r="AJ203" s="6">
        <v>0</v>
      </c>
      <c r="AK203">
        <v>1</v>
      </c>
      <c r="AL203" s="29">
        <f t="shared" si="11"/>
        <v>0.55904810159699991</v>
      </c>
      <c r="AM203" s="6">
        <v>0</v>
      </c>
      <c r="AN203" s="11" t="s">
        <v>9</v>
      </c>
    </row>
    <row r="204" spans="1:40" x14ac:dyDescent="0.2">
      <c r="A204" t="s">
        <v>914</v>
      </c>
      <c r="B204" t="s">
        <v>22</v>
      </c>
      <c r="C204">
        <v>1</v>
      </c>
      <c r="D204" t="s">
        <v>24</v>
      </c>
      <c r="E204">
        <v>2.5646458881271799</v>
      </c>
      <c r="F204">
        <v>6.4895325829999996E-6</v>
      </c>
      <c r="G204" t="s">
        <v>25</v>
      </c>
      <c r="H204">
        <v>106.954110179925</v>
      </c>
      <c r="I204">
        <v>2.5974980532000001E-5</v>
      </c>
      <c r="J204" t="s">
        <v>26</v>
      </c>
      <c r="K204">
        <v>0</v>
      </c>
      <c r="L204">
        <v>0</v>
      </c>
      <c r="M204" t="s">
        <v>27</v>
      </c>
      <c r="N204">
        <v>8.7202518517824998E-2</v>
      </c>
      <c r="O204">
        <v>2.8996275810000002E-6</v>
      </c>
      <c r="P204" t="s">
        <v>28</v>
      </c>
      <c r="Q204">
        <v>0.29313164020747701</v>
      </c>
      <c r="R204">
        <v>3.3904546219999999E-6</v>
      </c>
      <c r="S204" t="s">
        <v>45</v>
      </c>
      <c r="T204">
        <v>0</v>
      </c>
      <c r="U204">
        <v>0</v>
      </c>
      <c r="V204" t="s">
        <v>46</v>
      </c>
      <c r="W204">
        <v>-0.58893384999999998</v>
      </c>
      <c r="X204">
        <v>0</v>
      </c>
      <c r="Y204" t="s">
        <v>47</v>
      </c>
      <c r="Z204">
        <v>0</v>
      </c>
      <c r="AA204">
        <v>0</v>
      </c>
      <c r="AB204" t="s">
        <v>48</v>
      </c>
      <c r="AC204">
        <v>0</v>
      </c>
      <c r="AD204">
        <v>0</v>
      </c>
      <c r="AE204" t="s">
        <v>30</v>
      </c>
      <c r="AF204" s="27">
        <v>3974.87764027926</v>
      </c>
      <c r="AG204">
        <f t="shared" si="9"/>
        <v>-3.2802468737740575</v>
      </c>
      <c r="AI204" s="30">
        <f t="shared" si="10"/>
        <v>-0.46873774057894479</v>
      </c>
      <c r="AJ204" s="6">
        <v>0</v>
      </c>
      <c r="AK204">
        <v>1</v>
      </c>
      <c r="AL204" s="29">
        <f t="shared" si="11"/>
        <v>0.45888127179932781</v>
      </c>
      <c r="AM204" s="6">
        <v>0</v>
      </c>
      <c r="AN204" s="11" t="s">
        <v>9</v>
      </c>
    </row>
    <row r="205" spans="1:40" x14ac:dyDescent="0.2">
      <c r="A205" t="s">
        <v>278</v>
      </c>
      <c r="B205" t="s">
        <v>22</v>
      </c>
      <c r="C205">
        <v>1</v>
      </c>
      <c r="D205" t="s">
        <v>24</v>
      </c>
      <c r="E205">
        <v>2.5646577940977502</v>
      </c>
      <c r="F205">
        <v>3.1445443007000002E-5</v>
      </c>
      <c r="G205" t="s">
        <v>25</v>
      </c>
      <c r="H205">
        <v>106.95407301304699</v>
      </c>
      <c r="I205">
        <v>9.6615962823999994E-5</v>
      </c>
      <c r="J205" t="s">
        <v>26</v>
      </c>
      <c r="K205">
        <v>0</v>
      </c>
      <c r="L205">
        <v>0</v>
      </c>
      <c r="M205" t="s">
        <v>27</v>
      </c>
      <c r="N205">
        <v>8.7201803061683E-2</v>
      </c>
      <c r="O205">
        <v>2.4038995510000001E-6</v>
      </c>
      <c r="P205" t="s">
        <v>28</v>
      </c>
      <c r="Q205">
        <v>0.29313391890537799</v>
      </c>
      <c r="R205">
        <v>1.1153034892E-5</v>
      </c>
      <c r="S205" t="s">
        <v>45</v>
      </c>
      <c r="T205">
        <v>0</v>
      </c>
      <c r="U205">
        <v>0</v>
      </c>
      <c r="V205" t="s">
        <v>46</v>
      </c>
      <c r="W205">
        <v>-0.58893384999999998</v>
      </c>
      <c r="X205">
        <v>0</v>
      </c>
      <c r="Y205" t="s">
        <v>47</v>
      </c>
      <c r="Z205">
        <v>0</v>
      </c>
      <c r="AA205">
        <v>0</v>
      </c>
      <c r="AB205" t="s">
        <v>48</v>
      </c>
      <c r="AC205">
        <v>0</v>
      </c>
      <c r="AD205">
        <v>0</v>
      </c>
      <c r="AE205" t="s">
        <v>30</v>
      </c>
      <c r="AF205" s="27">
        <v>3974.87764027926</v>
      </c>
      <c r="AG205">
        <f t="shared" si="9"/>
        <v>-3.2802545023314464</v>
      </c>
      <c r="AI205" s="30">
        <f t="shared" si="10"/>
        <v>-0.54502331446565222</v>
      </c>
      <c r="AJ205" s="6">
        <v>0</v>
      </c>
      <c r="AK205">
        <v>1</v>
      </c>
      <c r="AL205" s="29">
        <f t="shared" si="11"/>
        <v>0.57794097750229412</v>
      </c>
      <c r="AM205" s="6">
        <v>0</v>
      </c>
      <c r="AN205" s="11" t="s">
        <v>9</v>
      </c>
    </row>
    <row r="206" spans="1:40" x14ac:dyDescent="0.2">
      <c r="A206" t="s">
        <v>553</v>
      </c>
      <c r="B206" t="s">
        <v>22</v>
      </c>
      <c r="C206">
        <v>1</v>
      </c>
      <c r="D206" t="s">
        <v>24</v>
      </c>
      <c r="E206">
        <v>2.5646577631677099</v>
      </c>
      <c r="F206">
        <v>1.2076088194E-5</v>
      </c>
      <c r="G206" t="s">
        <v>25</v>
      </c>
      <c r="H206">
        <v>106.95408549001201</v>
      </c>
      <c r="I206">
        <v>5.5615548863E-5</v>
      </c>
      <c r="J206" t="s">
        <v>26</v>
      </c>
      <c r="K206">
        <v>0</v>
      </c>
      <c r="L206">
        <v>0</v>
      </c>
      <c r="M206" t="s">
        <v>27</v>
      </c>
      <c r="N206">
        <v>8.7200079777859998E-2</v>
      </c>
      <c r="O206">
        <v>1.617747325E-6</v>
      </c>
      <c r="P206" t="s">
        <v>28</v>
      </c>
      <c r="Q206">
        <v>0.29313217074171</v>
      </c>
      <c r="R206">
        <v>1.1666542362E-5</v>
      </c>
      <c r="S206" t="s">
        <v>45</v>
      </c>
      <c r="T206">
        <v>0</v>
      </c>
      <c r="U206">
        <v>0</v>
      </c>
      <c r="V206" t="s">
        <v>46</v>
      </c>
      <c r="W206">
        <v>-0.58893384999999998</v>
      </c>
      <c r="X206">
        <v>0</v>
      </c>
      <c r="Y206" t="s">
        <v>47</v>
      </c>
      <c r="Z206">
        <v>0</v>
      </c>
      <c r="AA206">
        <v>0</v>
      </c>
      <c r="AB206" t="s">
        <v>48</v>
      </c>
      <c r="AC206">
        <v>0</v>
      </c>
      <c r="AD206">
        <v>0</v>
      </c>
      <c r="AE206" t="s">
        <v>30</v>
      </c>
      <c r="AF206" s="27">
        <v>3974.8776402793301</v>
      </c>
      <c r="AG206">
        <f t="shared" si="9"/>
        <v>-3.2802519414120677</v>
      </c>
      <c r="AI206" s="30">
        <f t="shared" si="10"/>
        <v>-0.51941412067390047</v>
      </c>
      <c r="AJ206" s="6">
        <v>0</v>
      </c>
      <c r="AK206">
        <v>1</v>
      </c>
      <c r="AL206" s="29">
        <f t="shared" si="11"/>
        <v>0.57763167709708796</v>
      </c>
      <c r="AM206" s="6">
        <v>0</v>
      </c>
      <c r="AN206" s="11" t="s">
        <v>9</v>
      </c>
    </row>
    <row r="207" spans="1:40" x14ac:dyDescent="0.2">
      <c r="A207" t="s">
        <v>908</v>
      </c>
      <c r="B207" t="s">
        <v>22</v>
      </c>
      <c r="C207">
        <v>1</v>
      </c>
      <c r="D207" t="s">
        <v>24</v>
      </c>
      <c r="E207">
        <v>2.5646501959420398</v>
      </c>
      <c r="F207">
        <v>1.4297949585E-5</v>
      </c>
      <c r="G207" t="s">
        <v>25</v>
      </c>
      <c r="H207">
        <v>106.954088158991</v>
      </c>
      <c r="I207">
        <v>4.3583290490000001E-5</v>
      </c>
      <c r="J207" t="s">
        <v>26</v>
      </c>
      <c r="K207">
        <v>0</v>
      </c>
      <c r="L207">
        <v>0</v>
      </c>
      <c r="M207" t="s">
        <v>27</v>
      </c>
      <c r="N207">
        <v>8.7201543763971004E-2</v>
      </c>
      <c r="O207">
        <v>6.6955986800000002E-7</v>
      </c>
      <c r="P207" t="s">
        <v>28</v>
      </c>
      <c r="Q207">
        <v>0.29313146729115003</v>
      </c>
      <c r="R207">
        <v>7.3627430190000001E-6</v>
      </c>
      <c r="S207" t="s">
        <v>45</v>
      </c>
      <c r="T207">
        <v>0</v>
      </c>
      <c r="U207">
        <v>0</v>
      </c>
      <c r="V207" t="s">
        <v>46</v>
      </c>
      <c r="W207">
        <v>-0.58893384999999998</v>
      </c>
      <c r="X207">
        <v>0</v>
      </c>
      <c r="Y207" t="s">
        <v>47</v>
      </c>
      <c r="Z207">
        <v>0</v>
      </c>
      <c r="AA207">
        <v>0</v>
      </c>
      <c r="AB207" t="s">
        <v>48</v>
      </c>
      <c r="AC207">
        <v>0</v>
      </c>
      <c r="AD207">
        <v>0</v>
      </c>
      <c r="AE207" t="s">
        <v>30</v>
      </c>
      <c r="AF207" s="27">
        <v>3974.8776402797498</v>
      </c>
      <c r="AG207">
        <f t="shared" si="9"/>
        <v>-3.2802513935998303</v>
      </c>
      <c r="AI207" s="30">
        <f t="shared" si="10"/>
        <v>-0.51393599830043968</v>
      </c>
      <c r="AJ207" s="6">
        <v>0</v>
      </c>
      <c r="AK207">
        <v>1</v>
      </c>
      <c r="AL207" s="29">
        <f t="shared" si="11"/>
        <v>0.50195942039863439</v>
      </c>
      <c r="AM207" s="6">
        <v>0</v>
      </c>
      <c r="AN207" s="11" t="s">
        <v>9</v>
      </c>
    </row>
    <row r="208" spans="1:40" x14ac:dyDescent="0.2">
      <c r="A208" t="s">
        <v>1047</v>
      </c>
      <c r="B208" t="s">
        <v>22</v>
      </c>
      <c r="C208">
        <v>1</v>
      </c>
      <c r="D208" t="s">
        <v>24</v>
      </c>
      <c r="E208">
        <v>2.5646477440177402</v>
      </c>
      <c r="F208">
        <v>1.3725843553999999E-5</v>
      </c>
      <c r="G208" t="s">
        <v>25</v>
      </c>
      <c r="H208">
        <v>106.954099818239</v>
      </c>
      <c r="I208">
        <v>2.2660345E-5</v>
      </c>
      <c r="J208" t="s">
        <v>26</v>
      </c>
      <c r="K208">
        <v>0</v>
      </c>
      <c r="L208">
        <v>0</v>
      </c>
      <c r="M208" t="s">
        <v>27</v>
      </c>
      <c r="N208">
        <v>8.7202224781550999E-2</v>
      </c>
      <c r="O208">
        <v>1.5852824490000001E-6</v>
      </c>
      <c r="P208" t="s">
        <v>28</v>
      </c>
      <c r="Q208">
        <v>0.29313241121417399</v>
      </c>
      <c r="R208">
        <v>1.0440842284E-5</v>
      </c>
      <c r="S208" t="s">
        <v>45</v>
      </c>
      <c r="T208">
        <v>0</v>
      </c>
      <c r="U208">
        <v>0</v>
      </c>
      <c r="V208" t="s">
        <v>46</v>
      </c>
      <c r="W208">
        <v>-0.58893384999999998</v>
      </c>
      <c r="X208">
        <v>0</v>
      </c>
      <c r="Y208" t="s">
        <v>47</v>
      </c>
      <c r="Z208">
        <v>0</v>
      </c>
      <c r="AA208">
        <v>0</v>
      </c>
      <c r="AB208" t="s">
        <v>48</v>
      </c>
      <c r="AC208">
        <v>0</v>
      </c>
      <c r="AD208">
        <v>0</v>
      </c>
      <c r="AE208" t="s">
        <v>30</v>
      </c>
      <c r="AF208" s="27">
        <v>3974.8776402798499</v>
      </c>
      <c r="AG208">
        <f t="shared" si="9"/>
        <v>-3.2802490005223675</v>
      </c>
      <c r="AI208" s="30">
        <f t="shared" si="10"/>
        <v>-0.49000522367714439</v>
      </c>
      <c r="AJ208" s="6">
        <v>0</v>
      </c>
      <c r="AK208">
        <v>1</v>
      </c>
      <c r="AL208" s="29">
        <f t="shared" si="11"/>
        <v>0.47744017740114941</v>
      </c>
      <c r="AM208" s="6">
        <v>0</v>
      </c>
      <c r="AN208" s="11" t="s">
        <v>9</v>
      </c>
    </row>
    <row r="209" spans="1:40" x14ac:dyDescent="0.2">
      <c r="A209" t="s">
        <v>893</v>
      </c>
      <c r="B209" t="s">
        <v>22</v>
      </c>
      <c r="C209">
        <v>1</v>
      </c>
      <c r="D209" t="s">
        <v>24</v>
      </c>
      <c r="E209">
        <v>2.5646582755405101</v>
      </c>
      <c r="F209">
        <v>1.3942664541E-5</v>
      </c>
      <c r="G209" t="s">
        <v>25</v>
      </c>
      <c r="H209">
        <v>106.95409077902301</v>
      </c>
      <c r="I209">
        <v>6.6167209035999995E-5</v>
      </c>
      <c r="J209" t="s">
        <v>26</v>
      </c>
      <c r="K209">
        <v>0</v>
      </c>
      <c r="L209">
        <v>0</v>
      </c>
      <c r="M209" t="s">
        <v>27</v>
      </c>
      <c r="N209">
        <v>8.7200181166023003E-2</v>
      </c>
      <c r="O209">
        <v>1.6328857179999999E-6</v>
      </c>
      <c r="P209" t="s">
        <v>28</v>
      </c>
      <c r="Q209">
        <v>0.29313067553201</v>
      </c>
      <c r="R209">
        <v>7.8943653749999996E-6</v>
      </c>
      <c r="S209" t="s">
        <v>45</v>
      </c>
      <c r="T209">
        <v>0</v>
      </c>
      <c r="U209">
        <v>0</v>
      </c>
      <c r="V209" t="s">
        <v>46</v>
      </c>
      <c r="W209">
        <v>-0.58893384999999998</v>
      </c>
      <c r="X209">
        <v>0</v>
      </c>
      <c r="Y209" t="s">
        <v>47</v>
      </c>
      <c r="Z209">
        <v>0</v>
      </c>
      <c r="AA209">
        <v>0</v>
      </c>
      <c r="AB209" t="s">
        <v>48</v>
      </c>
      <c r="AC209">
        <v>0</v>
      </c>
      <c r="AD209">
        <v>0</v>
      </c>
      <c r="AE209" t="s">
        <v>30</v>
      </c>
      <c r="AF209" s="27">
        <v>3974.8776402800099</v>
      </c>
      <c r="AG209">
        <f t="shared" si="9"/>
        <v>-3.2802508558342076</v>
      </c>
      <c r="AI209" s="30">
        <f t="shared" si="10"/>
        <v>-0.50855834207322914</v>
      </c>
      <c r="AJ209" s="6">
        <v>0</v>
      </c>
      <c r="AK209">
        <v>1</v>
      </c>
      <c r="AL209" s="29">
        <f t="shared" si="11"/>
        <v>0.58275540509930579</v>
      </c>
      <c r="AM209" s="6">
        <v>0</v>
      </c>
      <c r="AN209" s="11" t="s">
        <v>9</v>
      </c>
    </row>
    <row r="210" spans="1:40" x14ac:dyDescent="0.2">
      <c r="A210" t="s">
        <v>842</v>
      </c>
      <c r="B210" t="s">
        <v>22</v>
      </c>
      <c r="C210">
        <v>1</v>
      </c>
      <c r="D210" t="s">
        <v>24</v>
      </c>
      <c r="E210">
        <v>2.5646453945329899</v>
      </c>
      <c r="F210">
        <v>8.2183256659999995E-6</v>
      </c>
      <c r="G210" t="s">
        <v>25</v>
      </c>
      <c r="H210">
        <v>106.954128374684</v>
      </c>
      <c r="I210">
        <v>4.0112233138999999E-5</v>
      </c>
      <c r="J210" t="s">
        <v>26</v>
      </c>
      <c r="K210">
        <v>0</v>
      </c>
      <c r="L210">
        <v>0</v>
      </c>
      <c r="M210" t="s">
        <v>27</v>
      </c>
      <c r="N210">
        <v>8.7201031254609998E-2</v>
      </c>
      <c r="O210">
        <v>2.6256121689999999E-6</v>
      </c>
      <c r="P210" t="s">
        <v>28</v>
      </c>
      <c r="Q210">
        <v>0.293131043258336</v>
      </c>
      <c r="R210">
        <v>5.2982995030000002E-6</v>
      </c>
      <c r="S210" t="s">
        <v>45</v>
      </c>
      <c r="T210">
        <v>0</v>
      </c>
      <c r="U210">
        <v>0</v>
      </c>
      <c r="V210" t="s">
        <v>46</v>
      </c>
      <c r="W210">
        <v>-0.58893384999999998</v>
      </c>
      <c r="X210">
        <v>0</v>
      </c>
      <c r="Y210" t="s">
        <v>47</v>
      </c>
      <c r="Z210">
        <v>0</v>
      </c>
      <c r="AA210">
        <v>0</v>
      </c>
      <c r="AB210" t="s">
        <v>48</v>
      </c>
      <c r="AC210">
        <v>0</v>
      </c>
      <c r="AD210">
        <v>0</v>
      </c>
      <c r="AE210" t="s">
        <v>30</v>
      </c>
      <c r="AF210" s="27">
        <v>3974.8776402802901</v>
      </c>
      <c r="AG210">
        <f t="shared" si="9"/>
        <v>-3.2802431392843534</v>
      </c>
      <c r="AI210" s="30">
        <f t="shared" si="10"/>
        <v>-0.43139284353674157</v>
      </c>
      <c r="AJ210" s="6">
        <v>0</v>
      </c>
      <c r="AK210">
        <v>1</v>
      </c>
      <c r="AL210" s="29">
        <f t="shared" si="11"/>
        <v>0.45394532990030712</v>
      </c>
      <c r="AM210" s="6">
        <v>0</v>
      </c>
      <c r="AN210" s="11" t="s">
        <v>9</v>
      </c>
    </row>
    <row r="211" spans="1:40" x14ac:dyDescent="0.2">
      <c r="A211" t="s">
        <v>502</v>
      </c>
      <c r="B211" t="s">
        <v>22</v>
      </c>
      <c r="C211">
        <v>1</v>
      </c>
      <c r="D211" t="s">
        <v>24</v>
      </c>
      <c r="E211">
        <v>2.5646631594248799</v>
      </c>
      <c r="F211">
        <v>6.6649638579999997E-6</v>
      </c>
      <c r="G211" t="s">
        <v>25</v>
      </c>
      <c r="H211">
        <v>106.95406978308399</v>
      </c>
      <c r="I211">
        <v>2.8929458228999999E-5</v>
      </c>
      <c r="J211" t="s">
        <v>26</v>
      </c>
      <c r="K211">
        <v>0</v>
      </c>
      <c r="L211">
        <v>0</v>
      </c>
      <c r="M211" t="s">
        <v>27</v>
      </c>
      <c r="N211">
        <v>8.7202398607343995E-2</v>
      </c>
      <c r="O211">
        <v>1.538789034E-6</v>
      </c>
      <c r="P211" t="s">
        <v>28</v>
      </c>
      <c r="Q211">
        <v>0.29312787249928202</v>
      </c>
      <c r="R211">
        <v>7.7981135610000003E-6</v>
      </c>
      <c r="S211" t="s">
        <v>45</v>
      </c>
      <c r="T211">
        <v>0</v>
      </c>
      <c r="U211">
        <v>0</v>
      </c>
      <c r="V211" t="s">
        <v>46</v>
      </c>
      <c r="W211">
        <v>-0.58893384999999998</v>
      </c>
      <c r="X211">
        <v>0</v>
      </c>
      <c r="Y211" t="s">
        <v>47</v>
      </c>
      <c r="Z211">
        <v>0</v>
      </c>
      <c r="AA211">
        <v>0</v>
      </c>
      <c r="AB211" t="s">
        <v>48</v>
      </c>
      <c r="AC211">
        <v>0</v>
      </c>
      <c r="AD211">
        <v>0</v>
      </c>
      <c r="AE211" t="s">
        <v>30</v>
      </c>
      <c r="AF211" s="27">
        <v>3974.8776402803001</v>
      </c>
      <c r="AG211">
        <f t="shared" si="9"/>
        <v>-3.2802551652877234</v>
      </c>
      <c r="AI211" s="30">
        <f t="shared" si="10"/>
        <v>-0.55165287723502843</v>
      </c>
      <c r="AJ211" s="6">
        <v>0</v>
      </c>
      <c r="AK211">
        <v>1</v>
      </c>
      <c r="AL211" s="29">
        <f t="shared" si="11"/>
        <v>0.6315942487999564</v>
      </c>
      <c r="AM211" s="6">
        <v>0</v>
      </c>
      <c r="AN211" s="11" t="s">
        <v>9</v>
      </c>
    </row>
    <row r="212" spans="1:40" x14ac:dyDescent="0.2">
      <c r="A212" t="s">
        <v>1048</v>
      </c>
      <c r="B212" t="s">
        <v>22</v>
      </c>
      <c r="C212">
        <v>1</v>
      </c>
      <c r="D212" t="s">
        <v>24</v>
      </c>
      <c r="E212">
        <v>2.56465211427233</v>
      </c>
      <c r="F212">
        <v>2.1358529133E-5</v>
      </c>
      <c r="G212" t="s">
        <v>25</v>
      </c>
      <c r="H212">
        <v>106.954098856082</v>
      </c>
      <c r="I212">
        <v>4.8921366863000002E-5</v>
      </c>
      <c r="J212" t="s">
        <v>26</v>
      </c>
      <c r="K212">
        <v>0</v>
      </c>
      <c r="L212">
        <v>0</v>
      </c>
      <c r="M212" t="s">
        <v>27</v>
      </c>
      <c r="N212">
        <v>8.7202670973244995E-2</v>
      </c>
      <c r="O212">
        <v>2.665239074E-6</v>
      </c>
      <c r="P212" t="s">
        <v>28</v>
      </c>
      <c r="Q212">
        <v>0.29312528392478299</v>
      </c>
      <c r="R212">
        <v>1.0201256627E-5</v>
      </c>
      <c r="S212" t="s">
        <v>45</v>
      </c>
      <c r="T212">
        <v>0</v>
      </c>
      <c r="U212">
        <v>0</v>
      </c>
      <c r="V212" t="s">
        <v>46</v>
      </c>
      <c r="W212">
        <v>-0.58893384999999998</v>
      </c>
      <c r="X212">
        <v>0</v>
      </c>
      <c r="Y212" t="s">
        <v>47</v>
      </c>
      <c r="Z212">
        <v>0</v>
      </c>
      <c r="AA212">
        <v>0</v>
      </c>
      <c r="AB212" t="s">
        <v>48</v>
      </c>
      <c r="AC212">
        <v>0</v>
      </c>
      <c r="AD212">
        <v>0</v>
      </c>
      <c r="AE212" t="s">
        <v>30</v>
      </c>
      <c r="AF212" s="27">
        <v>3974.8776402804001</v>
      </c>
      <c r="AG212">
        <f t="shared" si="9"/>
        <v>-3.2802491980063584</v>
      </c>
      <c r="AI212" s="30">
        <f t="shared" si="10"/>
        <v>-0.49198006358346902</v>
      </c>
      <c r="AJ212" s="6">
        <v>0</v>
      </c>
      <c r="AK212">
        <v>1</v>
      </c>
      <c r="AL212" s="29">
        <f t="shared" si="11"/>
        <v>0.52114272330072708</v>
      </c>
      <c r="AM212" s="6">
        <v>0</v>
      </c>
      <c r="AN212" s="11" t="s">
        <v>9</v>
      </c>
    </row>
    <row r="213" spans="1:40" x14ac:dyDescent="0.2">
      <c r="A213" t="s">
        <v>772</v>
      </c>
      <c r="B213" t="s">
        <v>22</v>
      </c>
      <c r="C213">
        <v>1</v>
      </c>
      <c r="D213" t="s">
        <v>24</v>
      </c>
      <c r="E213">
        <v>2.56465541093687</v>
      </c>
      <c r="F213">
        <v>1.8714736649999999E-5</v>
      </c>
      <c r="G213" t="s">
        <v>25</v>
      </c>
      <c r="H213">
        <v>106.954104490905</v>
      </c>
      <c r="I213">
        <v>2.3312316907000001E-5</v>
      </c>
      <c r="J213" t="s">
        <v>26</v>
      </c>
      <c r="K213">
        <v>0</v>
      </c>
      <c r="L213">
        <v>0</v>
      </c>
      <c r="M213" t="s">
        <v>27</v>
      </c>
      <c r="N213">
        <v>8.7202416540855004E-2</v>
      </c>
      <c r="O213">
        <v>1.9240011020000001E-6</v>
      </c>
      <c r="P213" t="s">
        <v>28</v>
      </c>
      <c r="Q213">
        <v>0.29313282728458001</v>
      </c>
      <c r="R213">
        <v>1.3347973613E-5</v>
      </c>
      <c r="S213" t="s">
        <v>45</v>
      </c>
      <c r="T213">
        <v>0</v>
      </c>
      <c r="U213">
        <v>0</v>
      </c>
      <c r="V213" t="s">
        <v>46</v>
      </c>
      <c r="W213">
        <v>-0.58893384999999998</v>
      </c>
      <c r="X213">
        <v>0</v>
      </c>
      <c r="Y213" t="s">
        <v>47</v>
      </c>
      <c r="Z213">
        <v>0</v>
      </c>
      <c r="AA213">
        <v>0</v>
      </c>
      <c r="AB213" t="s">
        <v>48</v>
      </c>
      <c r="AC213">
        <v>0</v>
      </c>
      <c r="AD213">
        <v>0</v>
      </c>
      <c r="AE213" t="s">
        <v>30</v>
      </c>
      <c r="AF213" s="27">
        <v>3974.8776402804301</v>
      </c>
      <c r="AG213">
        <f t="shared" si="9"/>
        <v>-3.2802480414518316</v>
      </c>
      <c r="AI213" s="30">
        <f t="shared" si="10"/>
        <v>-0.48041451831522863</v>
      </c>
      <c r="AJ213" s="6">
        <v>0</v>
      </c>
      <c r="AK213">
        <v>1</v>
      </c>
      <c r="AL213" s="29">
        <f t="shared" si="11"/>
        <v>0.55410936869884608</v>
      </c>
      <c r="AM213" s="6">
        <v>0</v>
      </c>
      <c r="AN213" s="11" t="s">
        <v>9</v>
      </c>
    </row>
    <row r="214" spans="1:40" x14ac:dyDescent="0.2">
      <c r="A214" t="s">
        <v>99</v>
      </c>
      <c r="B214" t="s">
        <v>22</v>
      </c>
      <c r="C214">
        <v>1</v>
      </c>
      <c r="D214" t="s">
        <v>24</v>
      </c>
      <c r="E214">
        <v>2.5646569142117999</v>
      </c>
      <c r="F214">
        <v>2.9138254162000001E-5</v>
      </c>
      <c r="G214" t="s">
        <v>25</v>
      </c>
      <c r="H214">
        <v>106.95407973830299</v>
      </c>
      <c r="I214">
        <v>4.1942346195000001E-5</v>
      </c>
      <c r="J214" t="s">
        <v>26</v>
      </c>
      <c r="K214">
        <v>0</v>
      </c>
      <c r="L214">
        <v>0</v>
      </c>
      <c r="M214" t="s">
        <v>27</v>
      </c>
      <c r="N214">
        <v>8.7202180704404997E-2</v>
      </c>
      <c r="O214">
        <v>2.264730042E-6</v>
      </c>
      <c r="P214" t="s">
        <v>28</v>
      </c>
      <c r="Q214">
        <v>0.29313439791506102</v>
      </c>
      <c r="R214">
        <v>4.0197533399999998E-6</v>
      </c>
      <c r="S214" t="s">
        <v>45</v>
      </c>
      <c r="T214">
        <v>0</v>
      </c>
      <c r="U214">
        <v>0</v>
      </c>
      <c r="V214" t="s">
        <v>46</v>
      </c>
      <c r="W214">
        <v>-0.58893384999999998</v>
      </c>
      <c r="X214">
        <v>0</v>
      </c>
      <c r="Y214" t="s">
        <v>47</v>
      </c>
      <c r="Z214">
        <v>0</v>
      </c>
      <c r="AA214">
        <v>0</v>
      </c>
      <c r="AB214" t="s">
        <v>48</v>
      </c>
      <c r="AC214">
        <v>0</v>
      </c>
      <c r="AD214">
        <v>0</v>
      </c>
      <c r="AE214" t="s">
        <v>30</v>
      </c>
      <c r="AF214" s="27">
        <v>3974.8776402807198</v>
      </c>
      <c r="AG214">
        <f t="shared" si="9"/>
        <v>-3.2802531219601714</v>
      </c>
      <c r="AI214" s="30">
        <f t="shared" si="10"/>
        <v>-0.53121960171120008</v>
      </c>
      <c r="AJ214" s="6">
        <v>0</v>
      </c>
      <c r="AK214">
        <v>1</v>
      </c>
      <c r="AL214" s="29">
        <f t="shared" si="11"/>
        <v>0.5691421179981262</v>
      </c>
      <c r="AM214" s="6">
        <v>0</v>
      </c>
      <c r="AN214" s="11" t="s">
        <v>9</v>
      </c>
    </row>
    <row r="215" spans="1:40" x14ac:dyDescent="0.2">
      <c r="A215" t="s">
        <v>147</v>
      </c>
      <c r="B215" t="s">
        <v>22</v>
      </c>
      <c r="C215">
        <v>1</v>
      </c>
      <c r="D215" t="s">
        <v>24</v>
      </c>
      <c r="E215">
        <v>2.56464801646707</v>
      </c>
      <c r="F215">
        <v>1.4145554367999999E-5</v>
      </c>
      <c r="G215" t="s">
        <v>25</v>
      </c>
      <c r="H215">
        <v>106.954121999102</v>
      </c>
      <c r="I215">
        <v>5.2515539931999997E-5</v>
      </c>
      <c r="J215" t="s">
        <v>26</v>
      </c>
      <c r="K215">
        <v>0</v>
      </c>
      <c r="L215">
        <v>0</v>
      </c>
      <c r="M215" t="s">
        <v>27</v>
      </c>
      <c r="N215">
        <v>8.7201397943299994E-2</v>
      </c>
      <c r="O215">
        <v>5.3802402069999996E-6</v>
      </c>
      <c r="P215" t="s">
        <v>28</v>
      </c>
      <c r="Q215">
        <v>0.29312717618115902</v>
      </c>
      <c r="R215">
        <v>5.0083136920000001E-6</v>
      </c>
      <c r="S215" t="s">
        <v>45</v>
      </c>
      <c r="T215">
        <v>0</v>
      </c>
      <c r="U215">
        <v>0</v>
      </c>
      <c r="V215" t="s">
        <v>46</v>
      </c>
      <c r="W215">
        <v>-0.58893384999999998</v>
      </c>
      <c r="X215">
        <v>0</v>
      </c>
      <c r="Y215" t="s">
        <v>47</v>
      </c>
      <c r="Z215">
        <v>0</v>
      </c>
      <c r="AA215">
        <v>0</v>
      </c>
      <c r="AB215" t="s">
        <v>48</v>
      </c>
      <c r="AC215">
        <v>0</v>
      </c>
      <c r="AD215">
        <v>0</v>
      </c>
      <c r="AE215" t="s">
        <v>30</v>
      </c>
      <c r="AF215" s="27">
        <v>3974.8776402807298</v>
      </c>
      <c r="AG215">
        <f t="shared" si="9"/>
        <v>-3.2802444478770756</v>
      </c>
      <c r="AI215" s="30">
        <f t="shared" si="10"/>
        <v>-0.44447877075435827</v>
      </c>
      <c r="AJ215" s="6">
        <v>0</v>
      </c>
      <c r="AK215">
        <v>1</v>
      </c>
      <c r="AL215" s="29">
        <f t="shared" si="11"/>
        <v>0.4801646706982865</v>
      </c>
      <c r="AM215" s="6">
        <v>0</v>
      </c>
      <c r="AN215" s="11" t="s">
        <v>9</v>
      </c>
    </row>
    <row r="216" spans="1:40" x14ac:dyDescent="0.2">
      <c r="A216" t="s">
        <v>630</v>
      </c>
      <c r="B216" t="s">
        <v>22</v>
      </c>
      <c r="C216">
        <v>1</v>
      </c>
      <c r="D216" t="s">
        <v>24</v>
      </c>
      <c r="E216">
        <v>2.5646571387349399</v>
      </c>
      <c r="F216">
        <v>2.4580640657E-5</v>
      </c>
      <c r="G216" t="s">
        <v>25</v>
      </c>
      <c r="H216">
        <v>106.954094154166</v>
      </c>
      <c r="I216">
        <v>9.1323370501000003E-5</v>
      </c>
      <c r="J216" t="s">
        <v>26</v>
      </c>
      <c r="K216">
        <v>0</v>
      </c>
      <c r="L216">
        <v>0</v>
      </c>
      <c r="M216" t="s">
        <v>27</v>
      </c>
      <c r="N216">
        <v>8.7202186381384994E-2</v>
      </c>
      <c r="O216">
        <v>3.1568341219999999E-6</v>
      </c>
      <c r="P216" t="s">
        <v>28</v>
      </c>
      <c r="Q216">
        <v>0.29312526732602501</v>
      </c>
      <c r="R216">
        <v>8.4257436339999993E-6</v>
      </c>
      <c r="S216" t="s">
        <v>45</v>
      </c>
      <c r="T216">
        <v>0</v>
      </c>
      <c r="U216">
        <v>0</v>
      </c>
      <c r="V216" t="s">
        <v>46</v>
      </c>
      <c r="W216">
        <v>-0.58893384999999998</v>
      </c>
      <c r="X216">
        <v>0</v>
      </c>
      <c r="Y216" t="s">
        <v>47</v>
      </c>
      <c r="Z216">
        <v>0</v>
      </c>
      <c r="AA216">
        <v>0</v>
      </c>
      <c r="AB216" t="s">
        <v>48</v>
      </c>
      <c r="AC216">
        <v>0</v>
      </c>
      <c r="AD216">
        <v>0</v>
      </c>
      <c r="AE216" t="s">
        <v>30</v>
      </c>
      <c r="AF216" s="27">
        <v>3974.8776402810499</v>
      </c>
      <c r="AG216">
        <f t="shared" si="9"/>
        <v>-3.2802501630811167</v>
      </c>
      <c r="AI216" s="30">
        <f t="shared" si="10"/>
        <v>-0.50163081116625108</v>
      </c>
      <c r="AJ216" s="6">
        <v>0</v>
      </c>
      <c r="AK216">
        <v>1</v>
      </c>
      <c r="AL216" s="29">
        <f t="shared" si="11"/>
        <v>0.57138734939871938</v>
      </c>
      <c r="AM216" s="6">
        <v>0</v>
      </c>
      <c r="AN216" s="11" t="s">
        <v>9</v>
      </c>
    </row>
    <row r="217" spans="1:40" x14ac:dyDescent="0.2">
      <c r="A217" t="s">
        <v>276</v>
      </c>
      <c r="B217" t="s">
        <v>22</v>
      </c>
      <c r="C217">
        <v>1</v>
      </c>
      <c r="D217" t="s">
        <v>24</v>
      </c>
      <c r="E217">
        <v>2.5646503624147399</v>
      </c>
      <c r="F217">
        <v>2.559131235E-5</v>
      </c>
      <c r="G217" t="s">
        <v>25</v>
      </c>
      <c r="H217">
        <v>106.95412261479601</v>
      </c>
      <c r="I217">
        <v>7.5598886470000002E-5</v>
      </c>
      <c r="J217" t="s">
        <v>26</v>
      </c>
      <c r="K217">
        <v>0</v>
      </c>
      <c r="L217">
        <v>0</v>
      </c>
      <c r="M217" t="s">
        <v>27</v>
      </c>
      <c r="N217">
        <v>8.7202014138576006E-2</v>
      </c>
      <c r="O217">
        <v>1.593126121E-6</v>
      </c>
      <c r="P217" t="s">
        <v>28</v>
      </c>
      <c r="Q217">
        <v>0.29312921663973501</v>
      </c>
      <c r="R217">
        <v>7.505845857E-6</v>
      </c>
      <c r="S217" t="s">
        <v>45</v>
      </c>
      <c r="T217">
        <v>0</v>
      </c>
      <c r="U217">
        <v>0</v>
      </c>
      <c r="V217" t="s">
        <v>46</v>
      </c>
      <c r="W217">
        <v>-0.58893384999999998</v>
      </c>
      <c r="X217">
        <v>0</v>
      </c>
      <c r="Y217" t="s">
        <v>47</v>
      </c>
      <c r="Z217">
        <v>0</v>
      </c>
      <c r="AA217">
        <v>0</v>
      </c>
      <c r="AB217" t="s">
        <v>48</v>
      </c>
      <c r="AC217">
        <v>0</v>
      </c>
      <c r="AD217">
        <v>0</v>
      </c>
      <c r="AE217" t="s">
        <v>30</v>
      </c>
      <c r="AF217" s="27">
        <v>3974.87764028118</v>
      </c>
      <c r="AG217">
        <f t="shared" si="9"/>
        <v>-3.2802443215054038</v>
      </c>
      <c r="AI217" s="30">
        <f t="shared" si="10"/>
        <v>-0.44321505403786432</v>
      </c>
      <c r="AJ217" s="6">
        <v>0</v>
      </c>
      <c r="AK217">
        <v>1</v>
      </c>
      <c r="AL217" s="29">
        <f t="shared" si="11"/>
        <v>0.50362414739720407</v>
      </c>
      <c r="AM217" s="6">
        <v>0</v>
      </c>
      <c r="AN217" s="11" t="s">
        <v>9</v>
      </c>
    </row>
    <row r="218" spans="1:40" x14ac:dyDescent="0.2">
      <c r="A218" t="s">
        <v>640</v>
      </c>
      <c r="B218" t="s">
        <v>22</v>
      </c>
      <c r="C218">
        <v>1</v>
      </c>
      <c r="D218" t="s">
        <v>24</v>
      </c>
      <c r="E218">
        <v>2.5646591961769798</v>
      </c>
      <c r="F218">
        <v>1.7386756035999999E-5</v>
      </c>
      <c r="G218" t="s">
        <v>25</v>
      </c>
      <c r="H218">
        <v>106.954094266711</v>
      </c>
      <c r="I218">
        <v>5.7797112503000001E-5</v>
      </c>
      <c r="J218" t="s">
        <v>26</v>
      </c>
      <c r="K218">
        <v>0</v>
      </c>
      <c r="L218">
        <v>0</v>
      </c>
      <c r="M218" t="s">
        <v>27</v>
      </c>
      <c r="N218">
        <v>8.7201918971246004E-2</v>
      </c>
      <c r="O218">
        <v>1.283644717E-6</v>
      </c>
      <c r="P218" t="s">
        <v>28</v>
      </c>
      <c r="Q218">
        <v>0.29313273178126198</v>
      </c>
      <c r="R218">
        <v>4.4478888769999996E-6</v>
      </c>
      <c r="S218" t="s">
        <v>45</v>
      </c>
      <c r="T218">
        <v>0</v>
      </c>
      <c r="U218">
        <v>0</v>
      </c>
      <c r="V218" t="s">
        <v>46</v>
      </c>
      <c r="W218">
        <v>-0.58893384999999998</v>
      </c>
      <c r="X218">
        <v>0</v>
      </c>
      <c r="Y218" t="s">
        <v>47</v>
      </c>
      <c r="Z218">
        <v>0</v>
      </c>
      <c r="AA218">
        <v>0</v>
      </c>
      <c r="AB218" t="s">
        <v>48</v>
      </c>
      <c r="AC218">
        <v>0</v>
      </c>
      <c r="AD218">
        <v>0</v>
      </c>
      <c r="AE218" t="s">
        <v>30</v>
      </c>
      <c r="AF218" s="27">
        <v>3974.8776402814301</v>
      </c>
      <c r="AG218">
        <f t="shared" si="9"/>
        <v>-3.2802501399810975</v>
      </c>
      <c r="AI218" s="30">
        <f t="shared" si="10"/>
        <v>-0.501399810971634</v>
      </c>
      <c r="AJ218" s="6">
        <v>0</v>
      </c>
      <c r="AK218">
        <v>1</v>
      </c>
      <c r="AL218" s="29">
        <f t="shared" si="11"/>
        <v>0.59196176979821757</v>
      </c>
      <c r="AM218" s="6">
        <v>0</v>
      </c>
      <c r="AN218" s="11" t="s">
        <v>9</v>
      </c>
    </row>
    <row r="219" spans="1:40" x14ac:dyDescent="0.2">
      <c r="A219" t="s">
        <v>580</v>
      </c>
      <c r="B219" t="s">
        <v>22</v>
      </c>
      <c r="C219">
        <v>1</v>
      </c>
      <c r="D219" t="s">
        <v>24</v>
      </c>
      <c r="E219">
        <v>2.5646595940296799</v>
      </c>
      <c r="F219">
        <v>1.8212604016999999E-5</v>
      </c>
      <c r="G219" t="s">
        <v>25</v>
      </c>
      <c r="H219">
        <v>106.954066245815</v>
      </c>
      <c r="I219">
        <v>3.1362797109999997E-5</v>
      </c>
      <c r="J219" t="s">
        <v>26</v>
      </c>
      <c r="K219">
        <v>0</v>
      </c>
      <c r="L219">
        <v>0</v>
      </c>
      <c r="M219" t="s">
        <v>27</v>
      </c>
      <c r="N219">
        <v>8.7201726252129005E-2</v>
      </c>
      <c r="O219">
        <v>6.6973024400000004E-7</v>
      </c>
      <c r="P219" t="s">
        <v>28</v>
      </c>
      <c r="Q219">
        <v>0.29312802533148702</v>
      </c>
      <c r="R219">
        <v>1.5511112295000001E-5</v>
      </c>
      <c r="S219" t="s">
        <v>45</v>
      </c>
      <c r="T219">
        <v>0</v>
      </c>
      <c r="U219">
        <v>0</v>
      </c>
      <c r="V219" t="s">
        <v>46</v>
      </c>
      <c r="W219">
        <v>-0.58893384999999998</v>
      </c>
      <c r="X219">
        <v>0</v>
      </c>
      <c r="Y219" t="s">
        <v>47</v>
      </c>
      <c r="Z219">
        <v>0</v>
      </c>
      <c r="AA219">
        <v>0</v>
      </c>
      <c r="AB219" t="s">
        <v>48</v>
      </c>
      <c r="AC219">
        <v>0</v>
      </c>
      <c r="AD219">
        <v>0</v>
      </c>
      <c r="AE219" t="s">
        <v>30</v>
      </c>
      <c r="AF219" s="27">
        <v>3974.8776402815902</v>
      </c>
      <c r="AG219">
        <f t="shared" si="9"/>
        <v>-3.2802558913194431</v>
      </c>
      <c r="AI219" s="30">
        <f t="shared" si="10"/>
        <v>-0.55891319442889653</v>
      </c>
      <c r="AJ219" s="6">
        <v>0</v>
      </c>
      <c r="AK219">
        <v>1</v>
      </c>
      <c r="AL219" s="29">
        <f t="shared" si="11"/>
        <v>0.59594029680010863</v>
      </c>
      <c r="AM219" s="6">
        <v>0</v>
      </c>
      <c r="AN219" s="11" t="s">
        <v>9</v>
      </c>
    </row>
    <row r="220" spans="1:40" x14ac:dyDescent="0.2">
      <c r="A220" t="s">
        <v>530</v>
      </c>
      <c r="B220" t="s">
        <v>22</v>
      </c>
      <c r="C220">
        <v>1</v>
      </c>
      <c r="D220" t="s">
        <v>24</v>
      </c>
      <c r="E220">
        <v>2.56465323600791</v>
      </c>
      <c r="F220">
        <v>5.4309622980000004E-6</v>
      </c>
      <c r="G220" t="s">
        <v>25</v>
      </c>
      <c r="H220">
        <v>106.954082265132</v>
      </c>
      <c r="I220">
        <v>2.4117169496999999E-5</v>
      </c>
      <c r="J220" t="s">
        <v>26</v>
      </c>
      <c r="K220">
        <v>0</v>
      </c>
      <c r="L220">
        <v>0</v>
      </c>
      <c r="M220" t="s">
        <v>27</v>
      </c>
      <c r="N220">
        <v>8.7200862682569005E-2</v>
      </c>
      <c r="O220">
        <v>3.2613485109999999E-6</v>
      </c>
      <c r="P220" t="s">
        <v>28</v>
      </c>
      <c r="Q220">
        <v>0.29312963886191201</v>
      </c>
      <c r="R220">
        <v>1.930657359E-6</v>
      </c>
      <c r="S220" t="s">
        <v>45</v>
      </c>
      <c r="T220">
        <v>0</v>
      </c>
      <c r="U220">
        <v>0</v>
      </c>
      <c r="V220" t="s">
        <v>46</v>
      </c>
      <c r="W220">
        <v>-0.58893384999999998</v>
      </c>
      <c r="X220">
        <v>0</v>
      </c>
      <c r="Y220" t="s">
        <v>47</v>
      </c>
      <c r="Z220">
        <v>0</v>
      </c>
      <c r="AA220">
        <v>0</v>
      </c>
      <c r="AB220" t="s">
        <v>48</v>
      </c>
      <c r="AC220">
        <v>0</v>
      </c>
      <c r="AD220">
        <v>0</v>
      </c>
      <c r="AE220" t="s">
        <v>30</v>
      </c>
      <c r="AF220" s="27">
        <v>3974.8776402819899</v>
      </c>
      <c r="AG220">
        <f t="shared" si="9"/>
        <v>-3.2802526033241031</v>
      </c>
      <c r="AI220" s="30">
        <f t="shared" si="10"/>
        <v>-0.52603324103256455</v>
      </c>
      <c r="AJ220" s="6">
        <v>0</v>
      </c>
      <c r="AK220">
        <v>1</v>
      </c>
      <c r="AL220" s="29">
        <f t="shared" si="11"/>
        <v>0.5323600790979981</v>
      </c>
      <c r="AM220" s="6">
        <v>0</v>
      </c>
      <c r="AN220" s="11" t="s">
        <v>9</v>
      </c>
    </row>
    <row r="221" spans="1:40" x14ac:dyDescent="0.2">
      <c r="A221" t="s">
        <v>186</v>
      </c>
      <c r="B221" t="s">
        <v>22</v>
      </c>
      <c r="C221">
        <v>1</v>
      </c>
      <c r="D221" t="s">
        <v>24</v>
      </c>
      <c r="E221">
        <v>2.5646486015451799</v>
      </c>
      <c r="F221">
        <v>1.4798752971E-5</v>
      </c>
      <c r="G221" t="s">
        <v>25</v>
      </c>
      <c r="H221">
        <v>106.95412070876699</v>
      </c>
      <c r="I221">
        <v>5.2150026376999997E-5</v>
      </c>
      <c r="J221" t="s">
        <v>26</v>
      </c>
      <c r="K221">
        <v>0</v>
      </c>
      <c r="L221">
        <v>0</v>
      </c>
      <c r="M221" t="s">
        <v>27</v>
      </c>
      <c r="N221">
        <v>8.7202614783648005E-2</v>
      </c>
      <c r="O221">
        <v>3.9141900919999998E-6</v>
      </c>
      <c r="P221" t="s">
        <v>28</v>
      </c>
      <c r="Q221">
        <v>0.29312810493184599</v>
      </c>
      <c r="R221">
        <v>1.0827906678999999E-5</v>
      </c>
      <c r="S221" t="s">
        <v>45</v>
      </c>
      <c r="T221">
        <v>0</v>
      </c>
      <c r="U221">
        <v>0</v>
      </c>
      <c r="V221" t="s">
        <v>46</v>
      </c>
      <c r="W221">
        <v>-0.58893384999999998</v>
      </c>
      <c r="X221">
        <v>0</v>
      </c>
      <c r="Y221" t="s">
        <v>47</v>
      </c>
      <c r="Z221">
        <v>0</v>
      </c>
      <c r="AA221">
        <v>0</v>
      </c>
      <c r="AB221" t="s">
        <v>48</v>
      </c>
      <c r="AC221">
        <v>0</v>
      </c>
      <c r="AD221">
        <v>0</v>
      </c>
      <c r="AE221" t="s">
        <v>30</v>
      </c>
      <c r="AF221" s="27">
        <v>3974.87764028214</v>
      </c>
      <c r="AG221">
        <f t="shared" si="9"/>
        <v>-3.2802447127193655</v>
      </c>
      <c r="AI221" s="30">
        <f t="shared" si="10"/>
        <v>-0.44712719365634257</v>
      </c>
      <c r="AJ221" s="6">
        <v>0</v>
      </c>
      <c r="AK221">
        <v>1</v>
      </c>
      <c r="AL221" s="29">
        <f t="shared" si="11"/>
        <v>0.48601545179917593</v>
      </c>
      <c r="AM221" s="6">
        <v>0</v>
      </c>
      <c r="AN221" s="11" t="s">
        <v>9</v>
      </c>
    </row>
    <row r="222" spans="1:40" x14ac:dyDescent="0.2">
      <c r="A222" t="s">
        <v>68</v>
      </c>
      <c r="B222" t="s">
        <v>22</v>
      </c>
      <c r="C222">
        <v>1</v>
      </c>
      <c r="D222" t="s">
        <v>24</v>
      </c>
      <c r="E222">
        <v>2.5646492420227198</v>
      </c>
      <c r="F222">
        <v>1.6966600639E-5</v>
      </c>
      <c r="G222" t="s">
        <v>25</v>
      </c>
      <c r="H222">
        <v>106.954119097355</v>
      </c>
      <c r="I222">
        <v>3.8856267588999999E-5</v>
      </c>
      <c r="J222" t="s">
        <v>26</v>
      </c>
      <c r="K222">
        <v>0</v>
      </c>
      <c r="L222">
        <v>0</v>
      </c>
      <c r="M222" t="s">
        <v>27</v>
      </c>
      <c r="N222">
        <v>8.7201043999104E-2</v>
      </c>
      <c r="O222">
        <v>9.07425223E-7</v>
      </c>
      <c r="P222" t="s">
        <v>28</v>
      </c>
      <c r="Q222">
        <v>0.29312747548833401</v>
      </c>
      <c r="R222">
        <v>1.311620325E-5</v>
      </c>
      <c r="S222" t="s">
        <v>45</v>
      </c>
      <c r="T222">
        <v>0</v>
      </c>
      <c r="U222">
        <v>0</v>
      </c>
      <c r="V222" t="s">
        <v>46</v>
      </c>
      <c r="W222">
        <v>-0.58893384999999998</v>
      </c>
      <c r="X222">
        <v>0</v>
      </c>
      <c r="Y222" t="s">
        <v>47</v>
      </c>
      <c r="Z222">
        <v>0</v>
      </c>
      <c r="AA222">
        <v>0</v>
      </c>
      <c r="AB222" t="s">
        <v>48</v>
      </c>
      <c r="AC222">
        <v>0</v>
      </c>
      <c r="AD222">
        <v>0</v>
      </c>
      <c r="AE222" t="s">
        <v>30</v>
      </c>
      <c r="AF222" s="27">
        <v>3974.87764028222</v>
      </c>
      <c r="AG222">
        <f t="shared" si="9"/>
        <v>-3.2802450434630206</v>
      </c>
      <c r="AI222" s="30">
        <f t="shared" si="10"/>
        <v>-0.45043463020556374</v>
      </c>
      <c r="AJ222" s="6">
        <v>0</v>
      </c>
      <c r="AK222">
        <v>1</v>
      </c>
      <c r="AL222" s="29">
        <f t="shared" si="11"/>
        <v>0.49242022719772649</v>
      </c>
      <c r="AM222" s="6">
        <v>0</v>
      </c>
      <c r="AN222" s="11" t="s">
        <v>9</v>
      </c>
    </row>
    <row r="223" spans="1:40" x14ac:dyDescent="0.2">
      <c r="A223" t="s">
        <v>207</v>
      </c>
      <c r="B223" t="s">
        <v>22</v>
      </c>
      <c r="C223">
        <v>1</v>
      </c>
      <c r="D223" t="s">
        <v>24</v>
      </c>
      <c r="E223">
        <v>2.5646593379367002</v>
      </c>
      <c r="F223">
        <v>1.3185683945E-5</v>
      </c>
      <c r="G223" t="s">
        <v>25</v>
      </c>
      <c r="H223">
        <v>106.954090987854</v>
      </c>
      <c r="I223">
        <v>3.1815451424000001E-5</v>
      </c>
      <c r="J223" t="s">
        <v>26</v>
      </c>
      <c r="K223">
        <v>0</v>
      </c>
      <c r="L223">
        <v>0</v>
      </c>
      <c r="M223" t="s">
        <v>27</v>
      </c>
      <c r="N223">
        <v>8.7202803279257002E-2</v>
      </c>
      <c r="O223">
        <v>1.4687515270000001E-6</v>
      </c>
      <c r="P223" t="s">
        <v>28</v>
      </c>
      <c r="Q223">
        <v>0.29312943125754798</v>
      </c>
      <c r="R223">
        <v>1.0024641020999999E-5</v>
      </c>
      <c r="S223" t="s">
        <v>45</v>
      </c>
      <c r="T223">
        <v>0</v>
      </c>
      <c r="U223">
        <v>0</v>
      </c>
      <c r="V223" t="s">
        <v>46</v>
      </c>
      <c r="W223">
        <v>-0.58893384999999998</v>
      </c>
      <c r="X223">
        <v>0</v>
      </c>
      <c r="Y223" t="s">
        <v>47</v>
      </c>
      <c r="Z223">
        <v>0</v>
      </c>
      <c r="AA223">
        <v>0</v>
      </c>
      <c r="AB223" t="s">
        <v>48</v>
      </c>
      <c r="AC223">
        <v>0</v>
      </c>
      <c r="AD223">
        <v>0</v>
      </c>
      <c r="AE223" t="s">
        <v>30</v>
      </c>
      <c r="AF223" s="27">
        <v>3974.8776402824101</v>
      </c>
      <c r="AG223">
        <f t="shared" si="9"/>
        <v>-3.2802508129713268</v>
      </c>
      <c r="AI223" s="30">
        <f t="shared" si="10"/>
        <v>-0.50812971327104606</v>
      </c>
      <c r="AJ223" s="6">
        <v>0</v>
      </c>
      <c r="AK223">
        <v>1</v>
      </c>
      <c r="AL223" s="29">
        <f t="shared" si="11"/>
        <v>0.59337936700103455</v>
      </c>
      <c r="AM223" s="6">
        <v>0</v>
      </c>
      <c r="AN223" s="11" t="s">
        <v>9</v>
      </c>
    </row>
    <row r="224" spans="1:40" x14ac:dyDescent="0.2">
      <c r="A224" t="s">
        <v>396</v>
      </c>
      <c r="B224" t="s">
        <v>22</v>
      </c>
      <c r="C224">
        <v>1</v>
      </c>
      <c r="D224" t="s">
        <v>24</v>
      </c>
      <c r="E224">
        <v>2.5646473581832101</v>
      </c>
      <c r="F224">
        <v>1.9910086536999999E-5</v>
      </c>
      <c r="G224" t="s">
        <v>25</v>
      </c>
      <c r="H224">
        <v>106.954103573238</v>
      </c>
      <c r="I224">
        <v>3.3151440719999999E-5</v>
      </c>
      <c r="J224" t="s">
        <v>26</v>
      </c>
      <c r="K224">
        <v>0</v>
      </c>
      <c r="L224">
        <v>0</v>
      </c>
      <c r="M224" t="s">
        <v>27</v>
      </c>
      <c r="N224">
        <v>8.7201289644530999E-2</v>
      </c>
      <c r="O224">
        <v>1.511857813E-6</v>
      </c>
      <c r="P224" t="s">
        <v>28</v>
      </c>
      <c r="Q224">
        <v>0.29313357088472097</v>
      </c>
      <c r="R224">
        <v>4.996853838E-6</v>
      </c>
      <c r="S224" t="s">
        <v>45</v>
      </c>
      <c r="T224">
        <v>0</v>
      </c>
      <c r="U224">
        <v>0</v>
      </c>
      <c r="V224" t="s">
        <v>46</v>
      </c>
      <c r="W224">
        <v>-0.58893384999999998</v>
      </c>
      <c r="X224">
        <v>0</v>
      </c>
      <c r="Y224" t="s">
        <v>47</v>
      </c>
      <c r="Z224">
        <v>0</v>
      </c>
      <c r="AA224">
        <v>0</v>
      </c>
      <c r="AB224" t="s">
        <v>48</v>
      </c>
      <c r="AC224">
        <v>0</v>
      </c>
      <c r="AD224">
        <v>0</v>
      </c>
      <c r="AE224" t="s">
        <v>30</v>
      </c>
      <c r="AF224" s="27">
        <v>3974.8776402824901</v>
      </c>
      <c r="AG224">
        <f t="shared" si="9"/>
        <v>-3.2802482298040885</v>
      </c>
      <c r="AI224" s="30">
        <f t="shared" si="10"/>
        <v>-0.48229804088623496</v>
      </c>
      <c r="AJ224" s="6">
        <v>0</v>
      </c>
      <c r="AK224">
        <v>1</v>
      </c>
      <c r="AL224" s="29">
        <f t="shared" si="11"/>
        <v>0.47358183210235438</v>
      </c>
      <c r="AM224" s="6">
        <v>0</v>
      </c>
      <c r="AN224" s="11" t="s">
        <v>9</v>
      </c>
    </row>
    <row r="225" spans="1:40" x14ac:dyDescent="0.2">
      <c r="A225" t="s">
        <v>234</v>
      </c>
      <c r="B225" t="s">
        <v>22</v>
      </c>
      <c r="C225">
        <v>1</v>
      </c>
      <c r="D225" t="s">
        <v>24</v>
      </c>
      <c r="E225">
        <v>2.5646586051750102</v>
      </c>
      <c r="F225">
        <v>1.5072364515999999E-5</v>
      </c>
      <c r="G225" t="s">
        <v>25</v>
      </c>
      <c r="H225">
        <v>106.954076075166</v>
      </c>
      <c r="I225">
        <v>4.5867687610999999E-5</v>
      </c>
      <c r="J225" t="s">
        <v>26</v>
      </c>
      <c r="K225">
        <v>0</v>
      </c>
      <c r="L225">
        <v>0</v>
      </c>
      <c r="M225" t="s">
        <v>27</v>
      </c>
      <c r="N225">
        <v>8.7201295344327995E-2</v>
      </c>
      <c r="O225">
        <v>3.7705815040000002E-6</v>
      </c>
      <c r="P225" t="s">
        <v>28</v>
      </c>
      <c r="Q225">
        <v>0.29313454847995102</v>
      </c>
      <c r="R225">
        <v>6.0594081909999997E-6</v>
      </c>
      <c r="S225" t="s">
        <v>45</v>
      </c>
      <c r="T225">
        <v>0</v>
      </c>
      <c r="U225">
        <v>0</v>
      </c>
      <c r="V225" t="s">
        <v>46</v>
      </c>
      <c r="W225">
        <v>-0.58893384999999998</v>
      </c>
      <c r="X225">
        <v>0</v>
      </c>
      <c r="Y225" t="s">
        <v>47</v>
      </c>
      <c r="Z225">
        <v>0</v>
      </c>
      <c r="AA225">
        <v>0</v>
      </c>
      <c r="AB225" t="s">
        <v>48</v>
      </c>
      <c r="AC225">
        <v>0</v>
      </c>
      <c r="AD225">
        <v>0</v>
      </c>
      <c r="AE225" t="s">
        <v>30</v>
      </c>
      <c r="AF225" s="27">
        <v>3974.8776402826102</v>
      </c>
      <c r="AG225">
        <f t="shared" si="9"/>
        <v>-3.2802538738257039</v>
      </c>
      <c r="AI225" s="30">
        <f t="shared" si="10"/>
        <v>-0.53873825704067713</v>
      </c>
      <c r="AJ225" s="6">
        <v>0</v>
      </c>
      <c r="AK225">
        <v>1</v>
      </c>
      <c r="AL225" s="29">
        <f t="shared" si="11"/>
        <v>0.58605175010234234</v>
      </c>
      <c r="AM225" s="6">
        <v>0</v>
      </c>
      <c r="AN225" s="11" t="s">
        <v>9</v>
      </c>
    </row>
    <row r="226" spans="1:40" x14ac:dyDescent="0.2">
      <c r="A226" t="s">
        <v>201</v>
      </c>
      <c r="B226" t="s">
        <v>22</v>
      </c>
      <c r="C226">
        <v>1</v>
      </c>
      <c r="D226" t="s">
        <v>24</v>
      </c>
      <c r="E226">
        <v>2.5646580275872002</v>
      </c>
      <c r="F226">
        <v>1.2783943469999999E-5</v>
      </c>
      <c r="G226" t="s">
        <v>25</v>
      </c>
      <c r="H226">
        <v>106.954093442626</v>
      </c>
      <c r="I226">
        <v>3.3044112362999998E-5</v>
      </c>
      <c r="J226" t="s">
        <v>26</v>
      </c>
      <c r="K226">
        <v>0</v>
      </c>
      <c r="L226">
        <v>0</v>
      </c>
      <c r="M226" t="s">
        <v>27</v>
      </c>
      <c r="N226">
        <v>8.7201883358791005E-2</v>
      </c>
      <c r="O226">
        <v>3.3438025050000002E-6</v>
      </c>
      <c r="P226" t="s">
        <v>28</v>
      </c>
      <c r="Q226">
        <v>0.29313415119161701</v>
      </c>
      <c r="R226">
        <v>4.953879461E-6</v>
      </c>
      <c r="S226" t="s">
        <v>45</v>
      </c>
      <c r="T226">
        <v>0</v>
      </c>
      <c r="U226">
        <v>0</v>
      </c>
      <c r="V226" t="s">
        <v>46</v>
      </c>
      <c r="W226">
        <v>-0.58893384999999998</v>
      </c>
      <c r="X226">
        <v>0</v>
      </c>
      <c r="Y226" t="s">
        <v>47</v>
      </c>
      <c r="Z226">
        <v>0</v>
      </c>
      <c r="AA226">
        <v>0</v>
      </c>
      <c r="AB226" t="s">
        <v>48</v>
      </c>
      <c r="AC226">
        <v>0</v>
      </c>
      <c r="AD226">
        <v>0</v>
      </c>
      <c r="AE226" t="s">
        <v>30</v>
      </c>
      <c r="AF226" s="27">
        <v>3974.8776402826402</v>
      </c>
      <c r="AG226">
        <f t="shared" si="9"/>
        <v>-3.2802503091257345</v>
      </c>
      <c r="AI226" s="30">
        <f t="shared" si="10"/>
        <v>-0.50309125734202098</v>
      </c>
      <c r="AJ226" s="6">
        <v>0</v>
      </c>
      <c r="AK226">
        <v>1</v>
      </c>
      <c r="AL226" s="29">
        <f t="shared" si="11"/>
        <v>0.5802758720019483</v>
      </c>
      <c r="AM226" s="6">
        <v>0</v>
      </c>
      <c r="AN226" s="11" t="s">
        <v>9</v>
      </c>
    </row>
    <row r="227" spans="1:40" x14ac:dyDescent="0.2">
      <c r="A227" t="s">
        <v>1051</v>
      </c>
      <c r="B227" t="s">
        <v>22</v>
      </c>
      <c r="C227">
        <v>1</v>
      </c>
      <c r="D227" t="s">
        <v>24</v>
      </c>
      <c r="E227">
        <v>2.5646596033155098</v>
      </c>
      <c r="F227">
        <v>2.373680088E-6</v>
      </c>
      <c r="G227" t="s">
        <v>25</v>
      </c>
      <c r="H227">
        <v>106.95408080372</v>
      </c>
      <c r="I227">
        <v>1.4630998836E-5</v>
      </c>
      <c r="J227" t="s">
        <v>26</v>
      </c>
      <c r="K227">
        <v>0</v>
      </c>
      <c r="L227">
        <v>0</v>
      </c>
      <c r="M227" t="s">
        <v>27</v>
      </c>
      <c r="N227">
        <v>8.7202976057257006E-2</v>
      </c>
      <c r="O227">
        <v>2.3393517500000001E-6</v>
      </c>
      <c r="P227" t="s">
        <v>28</v>
      </c>
      <c r="Q227">
        <v>0.293127221413023</v>
      </c>
      <c r="R227">
        <v>4.4569504189999997E-6</v>
      </c>
      <c r="S227" t="s">
        <v>45</v>
      </c>
      <c r="T227">
        <v>0</v>
      </c>
      <c r="U227">
        <v>0</v>
      </c>
      <c r="V227" t="s">
        <v>46</v>
      </c>
      <c r="W227">
        <v>-0.58893384999999998</v>
      </c>
      <c r="X227">
        <v>0</v>
      </c>
      <c r="Y227" t="s">
        <v>47</v>
      </c>
      <c r="Z227">
        <v>0</v>
      </c>
      <c r="AA227">
        <v>0</v>
      </c>
      <c r="AB227" t="s">
        <v>48</v>
      </c>
      <c r="AC227">
        <v>0</v>
      </c>
      <c r="AD227">
        <v>0</v>
      </c>
      <c r="AE227" t="s">
        <v>30</v>
      </c>
      <c r="AF227" s="27">
        <v>3974.8776402826602</v>
      </c>
      <c r="AG227">
        <f t="shared" si="9"/>
        <v>-3.2802529032814518</v>
      </c>
      <c r="AI227" s="30">
        <f t="shared" si="10"/>
        <v>-0.52903281452017836</v>
      </c>
      <c r="AJ227" s="6">
        <v>0</v>
      </c>
      <c r="AK227">
        <v>1</v>
      </c>
      <c r="AL227" s="29">
        <f t="shared" si="11"/>
        <v>0.59603315509957611</v>
      </c>
      <c r="AM227" s="6">
        <v>0</v>
      </c>
      <c r="AN227" s="11" t="s">
        <v>9</v>
      </c>
    </row>
    <row r="228" spans="1:40" x14ac:dyDescent="0.2">
      <c r="A228" t="s">
        <v>749</v>
      </c>
      <c r="B228" t="s">
        <v>22</v>
      </c>
      <c r="C228">
        <v>1</v>
      </c>
      <c r="D228" t="s">
        <v>24</v>
      </c>
      <c r="E228">
        <v>2.5646569394971701</v>
      </c>
      <c r="F228">
        <v>1.3941105581E-5</v>
      </c>
      <c r="G228" t="s">
        <v>25</v>
      </c>
      <c r="H228">
        <v>106.95409536624</v>
      </c>
      <c r="I228">
        <v>5.8566344301999998E-5</v>
      </c>
      <c r="J228" t="s">
        <v>26</v>
      </c>
      <c r="K228">
        <v>0</v>
      </c>
      <c r="L228">
        <v>0</v>
      </c>
      <c r="M228" t="s">
        <v>27</v>
      </c>
      <c r="N228">
        <v>8.7203113097492999E-2</v>
      </c>
      <c r="O228">
        <v>3.410749399E-6</v>
      </c>
      <c r="P228" t="s">
        <v>28</v>
      </c>
      <c r="Q228">
        <v>0.29312863393300298</v>
      </c>
      <c r="R228">
        <v>6.4758261900000002E-6</v>
      </c>
      <c r="S228" t="s">
        <v>45</v>
      </c>
      <c r="T228">
        <v>0</v>
      </c>
      <c r="U228">
        <v>0</v>
      </c>
      <c r="V228" t="s">
        <v>46</v>
      </c>
      <c r="W228">
        <v>-0.58893384999999998</v>
      </c>
      <c r="X228">
        <v>0</v>
      </c>
      <c r="Y228" t="s">
        <v>47</v>
      </c>
      <c r="Z228">
        <v>0</v>
      </c>
      <c r="AA228">
        <v>0</v>
      </c>
      <c r="AB228" t="s">
        <v>48</v>
      </c>
      <c r="AC228">
        <v>0</v>
      </c>
      <c r="AD228">
        <v>0</v>
      </c>
      <c r="AE228" t="s">
        <v>30</v>
      </c>
      <c r="AF228" s="27">
        <v>3974.8776402827202</v>
      </c>
      <c r="AG228">
        <f t="shared" si="9"/>
        <v>-3.2802499143012063</v>
      </c>
      <c r="AI228" s="30">
        <f t="shared" si="10"/>
        <v>-0.49914301206445089</v>
      </c>
      <c r="AJ228" s="6">
        <v>0</v>
      </c>
      <c r="AK228">
        <v>1</v>
      </c>
      <c r="AL228" s="29">
        <f t="shared" si="11"/>
        <v>0.56939497170242248</v>
      </c>
      <c r="AM228" s="6">
        <v>0</v>
      </c>
      <c r="AN228" s="11" t="s">
        <v>9</v>
      </c>
    </row>
    <row r="229" spans="1:40" x14ac:dyDescent="0.2">
      <c r="A229" t="s">
        <v>436</v>
      </c>
      <c r="B229" t="s">
        <v>22</v>
      </c>
      <c r="C229">
        <v>1</v>
      </c>
      <c r="D229" t="s">
        <v>24</v>
      </c>
      <c r="E229">
        <v>2.5646587891708199</v>
      </c>
      <c r="F229">
        <v>9.9348271219999992E-6</v>
      </c>
      <c r="G229" t="s">
        <v>25</v>
      </c>
      <c r="H229">
        <v>106.95407112759101</v>
      </c>
      <c r="I229">
        <v>3.0095439743000001E-5</v>
      </c>
      <c r="J229" t="s">
        <v>26</v>
      </c>
      <c r="K229">
        <v>0</v>
      </c>
      <c r="L229">
        <v>0</v>
      </c>
      <c r="M229" t="s">
        <v>27</v>
      </c>
      <c r="N229">
        <v>8.7201026349876004E-2</v>
      </c>
      <c r="O229">
        <v>1.3307189070000001E-6</v>
      </c>
      <c r="P229" t="s">
        <v>28</v>
      </c>
      <c r="Q229">
        <v>0.29313314773068599</v>
      </c>
      <c r="R229">
        <v>3.800173443E-6</v>
      </c>
      <c r="S229" t="s">
        <v>45</v>
      </c>
      <c r="T229">
        <v>0</v>
      </c>
      <c r="U229">
        <v>0</v>
      </c>
      <c r="V229" t="s">
        <v>46</v>
      </c>
      <c r="W229">
        <v>-0.58893384999999998</v>
      </c>
      <c r="X229">
        <v>0</v>
      </c>
      <c r="Y229" t="s">
        <v>47</v>
      </c>
      <c r="Z229">
        <v>0</v>
      </c>
      <c r="AA229">
        <v>0</v>
      </c>
      <c r="AB229" t="s">
        <v>48</v>
      </c>
      <c r="AC229">
        <v>0</v>
      </c>
      <c r="AD229">
        <v>0</v>
      </c>
      <c r="AE229" t="s">
        <v>30</v>
      </c>
      <c r="AF229" s="27">
        <v>3974.8776402827798</v>
      </c>
      <c r="AG229">
        <f t="shared" si="9"/>
        <v>-3.2802548893249766</v>
      </c>
      <c r="AI229" s="30">
        <f t="shared" si="10"/>
        <v>-0.54889324976829812</v>
      </c>
      <c r="AJ229" s="6">
        <v>0</v>
      </c>
      <c r="AK229">
        <v>1</v>
      </c>
      <c r="AL229" s="29">
        <f t="shared" si="11"/>
        <v>0.58789170819727588</v>
      </c>
      <c r="AM229" s="6">
        <v>0</v>
      </c>
      <c r="AN229" s="11" t="s">
        <v>9</v>
      </c>
    </row>
    <row r="230" spans="1:40" x14ac:dyDescent="0.2">
      <c r="A230" t="s">
        <v>604</v>
      </c>
      <c r="B230" t="s">
        <v>22</v>
      </c>
      <c r="C230">
        <v>1</v>
      </c>
      <c r="D230" t="s">
        <v>24</v>
      </c>
      <c r="E230">
        <v>2.5646542821323499</v>
      </c>
      <c r="F230">
        <v>2.7233806196999999E-5</v>
      </c>
      <c r="G230" t="s">
        <v>25</v>
      </c>
      <c r="H230">
        <v>106.954104897549</v>
      </c>
      <c r="I230">
        <v>8.3656827535999998E-5</v>
      </c>
      <c r="J230" t="s">
        <v>26</v>
      </c>
      <c r="K230">
        <v>0</v>
      </c>
      <c r="L230">
        <v>0</v>
      </c>
      <c r="M230" t="s">
        <v>27</v>
      </c>
      <c r="N230">
        <v>8.7200251401365003E-2</v>
      </c>
      <c r="O230">
        <v>5.9149842440000001E-6</v>
      </c>
      <c r="P230" t="s">
        <v>28</v>
      </c>
      <c r="Q230">
        <v>0.29313241514598398</v>
      </c>
      <c r="R230">
        <v>6.6487952110000003E-6</v>
      </c>
      <c r="S230" t="s">
        <v>45</v>
      </c>
      <c r="T230">
        <v>0</v>
      </c>
      <c r="U230">
        <v>0</v>
      </c>
      <c r="V230" t="s">
        <v>46</v>
      </c>
      <c r="W230">
        <v>-0.58893384999999998</v>
      </c>
      <c r="X230">
        <v>0</v>
      </c>
      <c r="Y230" t="s">
        <v>47</v>
      </c>
      <c r="Z230">
        <v>0</v>
      </c>
      <c r="AA230">
        <v>0</v>
      </c>
      <c r="AB230" t="s">
        <v>48</v>
      </c>
      <c r="AC230">
        <v>0</v>
      </c>
      <c r="AD230">
        <v>0</v>
      </c>
      <c r="AE230" t="s">
        <v>30</v>
      </c>
      <c r="AF230" s="27">
        <v>3974.8776402834401</v>
      </c>
      <c r="AG230">
        <f t="shared" si="9"/>
        <v>-3.2802479579876653</v>
      </c>
      <c r="AI230" s="30">
        <f t="shared" si="10"/>
        <v>-0.47957987664995017</v>
      </c>
      <c r="AJ230" s="6">
        <v>0</v>
      </c>
      <c r="AK230">
        <v>1</v>
      </c>
      <c r="AL230" s="29">
        <f t="shared" si="11"/>
        <v>0.54282132349908352</v>
      </c>
      <c r="AM230" s="6">
        <v>0</v>
      </c>
      <c r="AN230" s="11" t="s">
        <v>9</v>
      </c>
    </row>
    <row r="231" spans="1:40" x14ac:dyDescent="0.2">
      <c r="A231" t="s">
        <v>113</v>
      </c>
      <c r="B231" t="s">
        <v>22</v>
      </c>
      <c r="C231">
        <v>1</v>
      </c>
      <c r="D231" t="s">
        <v>24</v>
      </c>
      <c r="E231">
        <v>2.5646547968829001</v>
      </c>
      <c r="F231">
        <v>1.4230714253000001E-5</v>
      </c>
      <c r="G231" t="s">
        <v>25</v>
      </c>
      <c r="H231">
        <v>106.954082719287</v>
      </c>
      <c r="I231">
        <v>2.3814923796999999E-5</v>
      </c>
      <c r="J231" t="s">
        <v>26</v>
      </c>
      <c r="K231">
        <v>0</v>
      </c>
      <c r="L231">
        <v>0</v>
      </c>
      <c r="M231" t="s">
        <v>27</v>
      </c>
      <c r="N231">
        <v>8.7200519171700006E-2</v>
      </c>
      <c r="O231">
        <v>2.2182554129999999E-6</v>
      </c>
      <c r="P231" t="s">
        <v>28</v>
      </c>
      <c r="Q231">
        <v>0.293133062387885</v>
      </c>
      <c r="R231">
        <v>5.2239990320000002E-6</v>
      </c>
      <c r="S231" t="s">
        <v>45</v>
      </c>
      <c r="T231">
        <v>0</v>
      </c>
      <c r="U231">
        <v>0</v>
      </c>
      <c r="V231" t="s">
        <v>46</v>
      </c>
      <c r="W231">
        <v>-0.58893384999999998</v>
      </c>
      <c r="X231">
        <v>0</v>
      </c>
      <c r="Y231" t="s">
        <v>47</v>
      </c>
      <c r="Z231">
        <v>0</v>
      </c>
      <c r="AA231">
        <v>0</v>
      </c>
      <c r="AB231" t="s">
        <v>48</v>
      </c>
      <c r="AC231">
        <v>0</v>
      </c>
      <c r="AD231">
        <v>0</v>
      </c>
      <c r="AE231" t="s">
        <v>30</v>
      </c>
      <c r="AF231" s="27">
        <v>3974.8776402836002</v>
      </c>
      <c r="AG231">
        <f t="shared" si="9"/>
        <v>-3.280252510108014</v>
      </c>
      <c r="AI231" s="30">
        <f t="shared" si="10"/>
        <v>-0.52510108013666468</v>
      </c>
      <c r="AJ231" s="6">
        <v>0</v>
      </c>
      <c r="AK231">
        <v>1</v>
      </c>
      <c r="AL231" s="29">
        <f t="shared" si="11"/>
        <v>0.54796882899972843</v>
      </c>
      <c r="AM231" s="6">
        <v>0</v>
      </c>
      <c r="AN231" s="11" t="s">
        <v>9</v>
      </c>
    </row>
    <row r="232" spans="1:40" x14ac:dyDescent="0.2">
      <c r="A232" t="s">
        <v>558</v>
      </c>
      <c r="B232" t="s">
        <v>22</v>
      </c>
      <c r="C232">
        <v>1</v>
      </c>
      <c r="D232" t="s">
        <v>24</v>
      </c>
      <c r="E232">
        <v>2.5646543441921898</v>
      </c>
      <c r="F232">
        <v>1.6580135907E-5</v>
      </c>
      <c r="G232" t="s">
        <v>25</v>
      </c>
      <c r="H232">
        <v>106.95408123437301</v>
      </c>
      <c r="I232">
        <v>3.1055369040000002E-5</v>
      </c>
      <c r="J232" t="s">
        <v>26</v>
      </c>
      <c r="K232">
        <v>0</v>
      </c>
      <c r="L232">
        <v>0</v>
      </c>
      <c r="M232" t="s">
        <v>27</v>
      </c>
      <c r="N232">
        <v>8.7200844831901006E-2</v>
      </c>
      <c r="O232">
        <v>2.8713647570000001E-6</v>
      </c>
      <c r="P232" t="s">
        <v>28</v>
      </c>
      <c r="Q232">
        <v>0.29313322537088599</v>
      </c>
      <c r="R232">
        <v>4.5762862710000004E-6</v>
      </c>
      <c r="S232" t="s">
        <v>45</v>
      </c>
      <c r="T232">
        <v>0</v>
      </c>
      <c r="U232">
        <v>0</v>
      </c>
      <c r="V232" t="s">
        <v>46</v>
      </c>
      <c r="W232">
        <v>-0.58893384999999998</v>
      </c>
      <c r="X232">
        <v>0</v>
      </c>
      <c r="Y232" t="s">
        <v>47</v>
      </c>
      <c r="Z232">
        <v>0</v>
      </c>
      <c r="AA232">
        <v>0</v>
      </c>
      <c r="AB232" t="s">
        <v>48</v>
      </c>
      <c r="AC232">
        <v>0</v>
      </c>
      <c r="AD232">
        <v>0</v>
      </c>
      <c r="AE232" t="s">
        <v>30</v>
      </c>
      <c r="AF232" s="27">
        <v>3974.8776402836302</v>
      </c>
      <c r="AG232">
        <f t="shared" si="9"/>
        <v>-3.2802528148891699</v>
      </c>
      <c r="AI232" s="30">
        <f t="shared" si="10"/>
        <v>-0.52814889169530943</v>
      </c>
      <c r="AJ232" s="6">
        <v>0</v>
      </c>
      <c r="AK232">
        <v>1</v>
      </c>
      <c r="AL232" s="29">
        <f t="shared" si="11"/>
        <v>0.54344192189819296</v>
      </c>
      <c r="AM232" s="6">
        <v>0</v>
      </c>
      <c r="AN232" s="11" t="s">
        <v>9</v>
      </c>
    </row>
    <row r="233" spans="1:40" x14ac:dyDescent="0.2">
      <c r="A233" t="s">
        <v>427</v>
      </c>
      <c r="B233" t="s">
        <v>22</v>
      </c>
      <c r="C233">
        <v>1</v>
      </c>
      <c r="D233" t="s">
        <v>24</v>
      </c>
      <c r="E233">
        <v>2.5646497921847802</v>
      </c>
      <c r="F233">
        <v>5.578599129E-6</v>
      </c>
      <c r="G233" t="s">
        <v>25</v>
      </c>
      <c r="H233">
        <v>106.95412373097599</v>
      </c>
      <c r="I233">
        <v>7.2575452993000006E-5</v>
      </c>
      <c r="J233" t="s">
        <v>26</v>
      </c>
      <c r="K233">
        <v>0</v>
      </c>
      <c r="L233">
        <v>0</v>
      </c>
      <c r="M233" t="s">
        <v>27</v>
      </c>
      <c r="N233">
        <v>8.7201854126257E-2</v>
      </c>
      <c r="O233">
        <v>3.53869045E-6</v>
      </c>
      <c r="P233" t="s">
        <v>28</v>
      </c>
      <c r="Q233">
        <v>0.29312945881073299</v>
      </c>
      <c r="R233">
        <v>6.6516793580000001E-6</v>
      </c>
      <c r="S233" t="s">
        <v>45</v>
      </c>
      <c r="T233">
        <v>0</v>
      </c>
      <c r="U233">
        <v>0</v>
      </c>
      <c r="V233" t="s">
        <v>46</v>
      </c>
      <c r="W233">
        <v>-0.58893384999999998</v>
      </c>
      <c r="X233">
        <v>0</v>
      </c>
      <c r="Y233" t="s">
        <v>47</v>
      </c>
      <c r="Z233">
        <v>0</v>
      </c>
      <c r="AA233">
        <v>0</v>
      </c>
      <c r="AB233" t="s">
        <v>48</v>
      </c>
      <c r="AC233">
        <v>0</v>
      </c>
      <c r="AD233">
        <v>0</v>
      </c>
      <c r="AE233" t="s">
        <v>30</v>
      </c>
      <c r="AF233" s="27">
        <v>3974.8776402837002</v>
      </c>
      <c r="AG233">
        <f t="shared" si="9"/>
        <v>-3.2802440924086165</v>
      </c>
      <c r="AI233" s="30">
        <f t="shared" si="10"/>
        <v>-0.44092408616415923</v>
      </c>
      <c r="AJ233" s="6">
        <v>0</v>
      </c>
      <c r="AK233">
        <v>1</v>
      </c>
      <c r="AL233" s="29">
        <f t="shared" si="11"/>
        <v>0.49792184780017124</v>
      </c>
      <c r="AM233" s="6">
        <v>0</v>
      </c>
      <c r="AN233" s="11" t="s">
        <v>9</v>
      </c>
    </row>
    <row r="234" spans="1:40" x14ac:dyDescent="0.2">
      <c r="A234" t="s">
        <v>916</v>
      </c>
      <c r="B234" t="s">
        <v>22</v>
      </c>
      <c r="C234">
        <v>1</v>
      </c>
      <c r="D234" t="s">
        <v>24</v>
      </c>
      <c r="E234">
        <v>2.5646578697806</v>
      </c>
      <c r="F234">
        <v>1.1717524973999999E-5</v>
      </c>
      <c r="G234" t="s">
        <v>25</v>
      </c>
      <c r="H234">
        <v>106.954078058915</v>
      </c>
      <c r="I234">
        <v>3.1028681523000003E-5</v>
      </c>
      <c r="J234" t="s">
        <v>26</v>
      </c>
      <c r="K234">
        <v>0</v>
      </c>
      <c r="L234">
        <v>0</v>
      </c>
      <c r="M234" t="s">
        <v>27</v>
      </c>
      <c r="N234">
        <v>8.7200553500518002E-2</v>
      </c>
      <c r="O234">
        <v>9.3143519799999998E-7</v>
      </c>
      <c r="P234" t="s">
        <v>28</v>
      </c>
      <c r="Q234">
        <v>0.29313343106620299</v>
      </c>
      <c r="R234">
        <v>7.9176645629999999E-6</v>
      </c>
      <c r="S234" t="s">
        <v>45</v>
      </c>
      <c r="T234">
        <v>0</v>
      </c>
      <c r="U234">
        <v>0</v>
      </c>
      <c r="V234" t="s">
        <v>46</v>
      </c>
      <c r="W234">
        <v>-0.58893384999999998</v>
      </c>
      <c r="X234">
        <v>0</v>
      </c>
      <c r="Y234" t="s">
        <v>47</v>
      </c>
      <c r="Z234">
        <v>0</v>
      </c>
      <c r="AA234">
        <v>0</v>
      </c>
      <c r="AB234" t="s">
        <v>48</v>
      </c>
      <c r="AC234">
        <v>0</v>
      </c>
      <c r="AD234">
        <v>0</v>
      </c>
      <c r="AE234" t="s">
        <v>30</v>
      </c>
      <c r="AF234" s="27">
        <v>3974.8776402839098</v>
      </c>
      <c r="AG234">
        <f t="shared" si="9"/>
        <v>-3.2802534666575744</v>
      </c>
      <c r="AI234" s="30">
        <f t="shared" si="10"/>
        <v>-0.53466657574608689</v>
      </c>
      <c r="AJ234" s="6">
        <v>0</v>
      </c>
      <c r="AK234">
        <v>1</v>
      </c>
      <c r="AL234" s="29">
        <f t="shared" si="11"/>
        <v>0.57869780599867227</v>
      </c>
      <c r="AM234" s="6">
        <v>0</v>
      </c>
      <c r="AN234" s="11" t="s">
        <v>9</v>
      </c>
    </row>
    <row r="235" spans="1:40" x14ac:dyDescent="0.2">
      <c r="A235" t="s">
        <v>373</v>
      </c>
      <c r="B235" t="s">
        <v>22</v>
      </c>
      <c r="C235">
        <v>1</v>
      </c>
      <c r="D235" t="s">
        <v>24</v>
      </c>
      <c r="E235">
        <v>2.5646539202165801</v>
      </c>
      <c r="F235">
        <v>1.2662352164E-5</v>
      </c>
      <c r="G235" t="s">
        <v>25</v>
      </c>
      <c r="H235">
        <v>106.95408888535501</v>
      </c>
      <c r="I235">
        <v>6.2277487657E-5</v>
      </c>
      <c r="J235" t="s">
        <v>26</v>
      </c>
      <c r="K235">
        <v>0</v>
      </c>
      <c r="L235">
        <v>0</v>
      </c>
      <c r="M235" t="s">
        <v>27</v>
      </c>
      <c r="N235">
        <v>8.7200363038673998E-2</v>
      </c>
      <c r="O235">
        <v>1.520022443E-6</v>
      </c>
      <c r="P235" t="s">
        <v>28</v>
      </c>
      <c r="Q235">
        <v>0.29313363735921599</v>
      </c>
      <c r="R235">
        <v>2.2118282480000001E-6</v>
      </c>
      <c r="S235" t="s">
        <v>45</v>
      </c>
      <c r="T235">
        <v>0</v>
      </c>
      <c r="U235">
        <v>0</v>
      </c>
      <c r="V235" t="s">
        <v>46</v>
      </c>
      <c r="W235">
        <v>-0.58893384999999998</v>
      </c>
      <c r="X235">
        <v>0</v>
      </c>
      <c r="Y235" t="s">
        <v>47</v>
      </c>
      <c r="Z235">
        <v>0</v>
      </c>
      <c r="AA235">
        <v>0</v>
      </c>
      <c r="AB235" t="s">
        <v>48</v>
      </c>
      <c r="AC235">
        <v>0</v>
      </c>
      <c r="AD235">
        <v>0</v>
      </c>
      <c r="AE235" t="s">
        <v>30</v>
      </c>
      <c r="AF235" s="27">
        <v>3974.8776402839098</v>
      </c>
      <c r="AG235">
        <f t="shared" si="9"/>
        <v>-3.2802512445124767</v>
      </c>
      <c r="AI235" s="30">
        <f t="shared" si="10"/>
        <v>-0.51244512476841919</v>
      </c>
      <c r="AJ235" s="6">
        <v>0</v>
      </c>
      <c r="AK235">
        <v>1</v>
      </c>
      <c r="AL235" s="29">
        <f t="shared" si="11"/>
        <v>0.53920216580081615</v>
      </c>
      <c r="AM235" s="6">
        <v>0</v>
      </c>
      <c r="AN235" s="11" t="s">
        <v>9</v>
      </c>
    </row>
    <row r="236" spans="1:40" x14ac:dyDescent="0.2">
      <c r="A236" t="s">
        <v>1007</v>
      </c>
      <c r="B236" t="s">
        <v>22</v>
      </c>
      <c r="C236">
        <v>1</v>
      </c>
      <c r="D236" t="s">
        <v>24</v>
      </c>
      <c r="E236">
        <v>2.5646591368411098</v>
      </c>
      <c r="F236">
        <v>2.3718383089999998E-5</v>
      </c>
      <c r="G236" t="s">
        <v>25</v>
      </c>
      <c r="H236">
        <v>106.95409285635399</v>
      </c>
      <c r="I236">
        <v>8.0239525598999994E-5</v>
      </c>
      <c r="J236" t="s">
        <v>26</v>
      </c>
      <c r="K236">
        <v>0</v>
      </c>
      <c r="L236">
        <v>0</v>
      </c>
      <c r="M236" t="s">
        <v>27</v>
      </c>
      <c r="N236">
        <v>8.7202134356012997E-2</v>
      </c>
      <c r="O236">
        <v>1.043717204E-6</v>
      </c>
      <c r="P236" t="s">
        <v>28</v>
      </c>
      <c r="Q236">
        <v>0.29312683134117601</v>
      </c>
      <c r="R236">
        <v>8.3060006279999999E-6</v>
      </c>
      <c r="S236" t="s">
        <v>45</v>
      </c>
      <c r="T236">
        <v>0</v>
      </c>
      <c r="U236">
        <v>0</v>
      </c>
      <c r="V236" t="s">
        <v>46</v>
      </c>
      <c r="W236">
        <v>-0.58893384999999998</v>
      </c>
      <c r="X236">
        <v>0</v>
      </c>
      <c r="Y236" t="s">
        <v>47</v>
      </c>
      <c r="Z236">
        <v>0</v>
      </c>
      <c r="AA236">
        <v>0</v>
      </c>
      <c r="AB236" t="s">
        <v>48</v>
      </c>
      <c r="AC236">
        <v>0</v>
      </c>
      <c r="AD236">
        <v>0</v>
      </c>
      <c r="AE236" t="s">
        <v>30</v>
      </c>
      <c r="AF236" s="27">
        <v>3974.8776402847002</v>
      </c>
      <c r="AG236">
        <f t="shared" si="9"/>
        <v>-3.2802504294589196</v>
      </c>
      <c r="AI236" s="30">
        <f t="shared" si="10"/>
        <v>-0.50429458919825265</v>
      </c>
      <c r="AJ236" s="6">
        <v>0</v>
      </c>
      <c r="AK236">
        <v>1</v>
      </c>
      <c r="AL236" s="29">
        <f t="shared" si="11"/>
        <v>0.5913684110964823</v>
      </c>
      <c r="AM236" s="6">
        <v>0</v>
      </c>
      <c r="AN236" s="11" t="s">
        <v>9</v>
      </c>
    </row>
    <row r="237" spans="1:40" x14ac:dyDescent="0.2">
      <c r="A237" t="s">
        <v>688</v>
      </c>
      <c r="B237" t="s">
        <v>22</v>
      </c>
      <c r="C237">
        <v>1</v>
      </c>
      <c r="D237" t="s">
        <v>24</v>
      </c>
      <c r="E237">
        <v>2.5646495156561602</v>
      </c>
      <c r="F237">
        <v>3.5980536779999997E-5</v>
      </c>
      <c r="G237" t="s">
        <v>25</v>
      </c>
      <c r="H237">
        <v>106.954093228424</v>
      </c>
      <c r="I237">
        <v>1.01905607573E-4</v>
      </c>
      <c r="J237" t="s">
        <v>26</v>
      </c>
      <c r="K237">
        <v>0</v>
      </c>
      <c r="L237">
        <v>0</v>
      </c>
      <c r="M237" t="s">
        <v>27</v>
      </c>
      <c r="N237">
        <v>8.7202477298607001E-2</v>
      </c>
      <c r="O237">
        <v>4.7305520189999998E-6</v>
      </c>
      <c r="P237" t="s">
        <v>28</v>
      </c>
      <c r="Q237">
        <v>0.29312928397822502</v>
      </c>
      <c r="R237">
        <v>1.0581415993E-5</v>
      </c>
      <c r="S237" t="s">
        <v>45</v>
      </c>
      <c r="T237">
        <v>0</v>
      </c>
      <c r="U237">
        <v>0</v>
      </c>
      <c r="V237" t="s">
        <v>46</v>
      </c>
      <c r="W237">
        <v>-0.58893384999999998</v>
      </c>
      <c r="X237">
        <v>0</v>
      </c>
      <c r="Y237" t="s">
        <v>47</v>
      </c>
      <c r="Z237">
        <v>0</v>
      </c>
      <c r="AA237">
        <v>0</v>
      </c>
      <c r="AB237" t="s">
        <v>48</v>
      </c>
      <c r="AC237">
        <v>0</v>
      </c>
      <c r="AD237">
        <v>0</v>
      </c>
      <c r="AE237" t="s">
        <v>30</v>
      </c>
      <c r="AF237" s="27">
        <v>3974.8776402847302</v>
      </c>
      <c r="AG237">
        <f t="shared" si="9"/>
        <v>-3.2802503530910045</v>
      </c>
      <c r="AI237" s="30">
        <f t="shared" si="10"/>
        <v>-0.50353091004217276</v>
      </c>
      <c r="AJ237" s="6">
        <v>0</v>
      </c>
      <c r="AK237">
        <v>1</v>
      </c>
      <c r="AL237" s="29">
        <f t="shared" si="11"/>
        <v>0.49515656160292565</v>
      </c>
      <c r="AM237" s="6">
        <v>0</v>
      </c>
      <c r="AN237" s="11" t="s">
        <v>9</v>
      </c>
    </row>
    <row r="238" spans="1:40" x14ac:dyDescent="0.2">
      <c r="A238" t="s">
        <v>219</v>
      </c>
      <c r="B238" t="s">
        <v>22</v>
      </c>
      <c r="C238">
        <v>1</v>
      </c>
      <c r="D238" t="s">
        <v>24</v>
      </c>
      <c r="E238">
        <v>2.56465891959862</v>
      </c>
      <c r="F238">
        <v>8.3052576380000006E-6</v>
      </c>
      <c r="G238" t="s">
        <v>25</v>
      </c>
      <c r="H238">
        <v>106.954068040449</v>
      </c>
      <c r="I238">
        <v>4.5256995131999999E-5</v>
      </c>
      <c r="J238" t="s">
        <v>26</v>
      </c>
      <c r="K238">
        <v>0</v>
      </c>
      <c r="L238">
        <v>0</v>
      </c>
      <c r="M238" t="s">
        <v>27</v>
      </c>
      <c r="N238">
        <v>8.7201925014467996E-2</v>
      </c>
      <c r="O238">
        <v>1.899656239E-6</v>
      </c>
      <c r="P238" t="s">
        <v>28</v>
      </c>
      <c r="Q238">
        <v>0.293127909645786</v>
      </c>
      <c r="R238">
        <v>2.393504403E-6</v>
      </c>
      <c r="S238" t="s">
        <v>45</v>
      </c>
      <c r="T238">
        <v>0</v>
      </c>
      <c r="U238">
        <v>0</v>
      </c>
      <c r="V238" t="s">
        <v>46</v>
      </c>
      <c r="W238">
        <v>-0.58893384999999998</v>
      </c>
      <c r="X238">
        <v>0</v>
      </c>
      <c r="Y238" t="s">
        <v>47</v>
      </c>
      <c r="Z238">
        <v>0</v>
      </c>
      <c r="AA238">
        <v>0</v>
      </c>
      <c r="AB238" t="s">
        <v>48</v>
      </c>
      <c r="AC238">
        <v>0</v>
      </c>
      <c r="AD238">
        <v>0</v>
      </c>
      <c r="AE238" t="s">
        <v>30</v>
      </c>
      <c r="AF238" s="27">
        <v>3974.8776402847402</v>
      </c>
      <c r="AG238">
        <f t="shared" si="9"/>
        <v>-3.2802555229670953</v>
      </c>
      <c r="AI238" s="30">
        <f t="shared" si="10"/>
        <v>-0.55522967095021158</v>
      </c>
      <c r="AJ238" s="6">
        <v>0</v>
      </c>
      <c r="AK238">
        <v>1</v>
      </c>
      <c r="AL238" s="29">
        <f t="shared" si="11"/>
        <v>0.58919598620195757</v>
      </c>
      <c r="AM238" s="6">
        <v>0</v>
      </c>
      <c r="AN238" s="11" t="s">
        <v>9</v>
      </c>
    </row>
    <row r="239" spans="1:40" x14ac:dyDescent="0.2">
      <c r="A239" t="s">
        <v>829</v>
      </c>
      <c r="B239" t="s">
        <v>22</v>
      </c>
      <c r="C239">
        <v>1</v>
      </c>
      <c r="D239" t="s">
        <v>24</v>
      </c>
      <c r="E239">
        <v>2.5646572257101998</v>
      </c>
      <c r="F239">
        <v>1.3437544906E-5</v>
      </c>
      <c r="G239" t="s">
        <v>25</v>
      </c>
      <c r="H239">
        <v>106.954087327708</v>
      </c>
      <c r="I239">
        <v>3.7065705225999998E-5</v>
      </c>
      <c r="J239" t="s">
        <v>26</v>
      </c>
      <c r="K239">
        <v>0</v>
      </c>
      <c r="L239">
        <v>0</v>
      </c>
      <c r="M239" t="s">
        <v>27</v>
      </c>
      <c r="N239">
        <v>8.7201425071478003E-2</v>
      </c>
      <c r="O239">
        <v>9.4165129799999996E-7</v>
      </c>
      <c r="P239" t="s">
        <v>28</v>
      </c>
      <c r="Q239">
        <v>0.29313524929045798</v>
      </c>
      <c r="R239">
        <v>1.5858935970000001E-6</v>
      </c>
      <c r="S239" t="s">
        <v>45</v>
      </c>
      <c r="T239">
        <v>0</v>
      </c>
      <c r="U239">
        <v>0</v>
      </c>
      <c r="V239" t="s">
        <v>46</v>
      </c>
      <c r="W239">
        <v>-0.58893384999999998</v>
      </c>
      <c r="X239">
        <v>0</v>
      </c>
      <c r="Y239" t="s">
        <v>47</v>
      </c>
      <c r="Z239">
        <v>0</v>
      </c>
      <c r="AA239">
        <v>0</v>
      </c>
      <c r="AB239" t="s">
        <v>48</v>
      </c>
      <c r="AC239">
        <v>0</v>
      </c>
      <c r="AD239">
        <v>0</v>
      </c>
      <c r="AE239" t="s">
        <v>30</v>
      </c>
      <c r="AF239" s="27">
        <v>3974.8776402847402</v>
      </c>
      <c r="AG239">
        <f t="shared" si="9"/>
        <v>-3.2802515642219872</v>
      </c>
      <c r="AI239" s="30">
        <f t="shared" si="10"/>
        <v>-0.51564221987064229</v>
      </c>
      <c r="AJ239" s="6">
        <v>0</v>
      </c>
      <c r="AK239">
        <v>1</v>
      </c>
      <c r="AL239" s="29">
        <f t="shared" si="11"/>
        <v>0.57225710199782043</v>
      </c>
      <c r="AM239" s="6">
        <v>0</v>
      </c>
      <c r="AN239" s="11" t="s">
        <v>9</v>
      </c>
    </row>
    <row r="240" spans="1:40" x14ac:dyDescent="0.2">
      <c r="A240" t="s">
        <v>740</v>
      </c>
      <c r="B240" t="s">
        <v>22</v>
      </c>
      <c r="C240">
        <v>1</v>
      </c>
      <c r="D240" t="s">
        <v>24</v>
      </c>
      <c r="E240">
        <v>2.5646620867836298</v>
      </c>
      <c r="F240">
        <v>2.6763638301000001E-5</v>
      </c>
      <c r="G240" t="s">
        <v>25</v>
      </c>
      <c r="H240">
        <v>106.954073239735</v>
      </c>
      <c r="I240">
        <v>7.7150442467000002E-5</v>
      </c>
      <c r="J240" t="s">
        <v>26</v>
      </c>
      <c r="K240">
        <v>0</v>
      </c>
      <c r="L240">
        <v>0</v>
      </c>
      <c r="M240" t="s">
        <v>27</v>
      </c>
      <c r="N240">
        <v>8.7202372072908999E-2</v>
      </c>
      <c r="O240">
        <v>3.4601506249999999E-6</v>
      </c>
      <c r="P240" t="s">
        <v>28</v>
      </c>
      <c r="Q240">
        <v>0.29313186170252098</v>
      </c>
      <c r="R240">
        <v>2.3010273299999999E-6</v>
      </c>
      <c r="S240" t="s">
        <v>45</v>
      </c>
      <c r="T240">
        <v>0</v>
      </c>
      <c r="U240">
        <v>0</v>
      </c>
      <c r="V240" t="s">
        <v>46</v>
      </c>
      <c r="W240">
        <v>-0.58893384999999998</v>
      </c>
      <c r="X240">
        <v>0</v>
      </c>
      <c r="Y240" t="s">
        <v>47</v>
      </c>
      <c r="Z240">
        <v>0</v>
      </c>
      <c r="AA240">
        <v>0</v>
      </c>
      <c r="AB240" t="s">
        <v>48</v>
      </c>
      <c r="AC240">
        <v>0</v>
      </c>
      <c r="AD240">
        <v>0</v>
      </c>
      <c r="AE240" t="s">
        <v>30</v>
      </c>
      <c r="AF240" s="27">
        <v>3974.8776402849198</v>
      </c>
      <c r="AG240">
        <f t="shared" si="9"/>
        <v>-3.2802544558032984</v>
      </c>
      <c r="AI240" s="30">
        <f t="shared" si="10"/>
        <v>-0.54455803298333194</v>
      </c>
      <c r="AJ240" s="6">
        <v>0</v>
      </c>
      <c r="AK240">
        <v>1</v>
      </c>
      <c r="AL240" s="29">
        <f t="shared" si="11"/>
        <v>0.62086783630002174</v>
      </c>
      <c r="AM240" s="6">
        <v>0</v>
      </c>
      <c r="AN240" s="11" t="s">
        <v>9</v>
      </c>
    </row>
    <row r="241" spans="1:40" x14ac:dyDescent="0.2">
      <c r="A241" t="s">
        <v>770</v>
      </c>
      <c r="B241" t="s">
        <v>22</v>
      </c>
      <c r="C241">
        <v>1</v>
      </c>
      <c r="D241" t="s">
        <v>24</v>
      </c>
      <c r="E241">
        <v>2.5646453945176599</v>
      </c>
      <c r="F241">
        <v>1.5830464568999998E-5</v>
      </c>
      <c r="G241" t="s">
        <v>25</v>
      </c>
      <c r="H241">
        <v>106.954114877661</v>
      </c>
      <c r="I241">
        <v>3.9011413743000001E-5</v>
      </c>
      <c r="J241" t="s">
        <v>26</v>
      </c>
      <c r="K241">
        <v>0</v>
      </c>
      <c r="L241">
        <v>0</v>
      </c>
      <c r="M241" t="s">
        <v>27</v>
      </c>
      <c r="N241">
        <v>8.7201642608923005E-2</v>
      </c>
      <c r="O241">
        <v>2.9443860149999999E-6</v>
      </c>
      <c r="P241" t="s">
        <v>28</v>
      </c>
      <c r="Q241">
        <v>0.293133268756196</v>
      </c>
      <c r="R241">
        <v>1.7423009203000001E-5</v>
      </c>
      <c r="S241" t="s">
        <v>45</v>
      </c>
      <c r="T241">
        <v>0</v>
      </c>
      <c r="U241">
        <v>0</v>
      </c>
      <c r="V241" t="s">
        <v>46</v>
      </c>
      <c r="W241">
        <v>-0.58893384999999998</v>
      </c>
      <c r="X241">
        <v>0</v>
      </c>
      <c r="Y241" t="s">
        <v>47</v>
      </c>
      <c r="Z241">
        <v>0</v>
      </c>
      <c r="AA241">
        <v>0</v>
      </c>
      <c r="AB241" t="s">
        <v>48</v>
      </c>
      <c r="AC241">
        <v>0</v>
      </c>
      <c r="AD241">
        <v>0</v>
      </c>
      <c r="AE241" t="s">
        <v>30</v>
      </c>
      <c r="AF241" s="27">
        <v>3974.8776402849398</v>
      </c>
      <c r="AG241">
        <f t="shared" si="9"/>
        <v>-3.280245909559016</v>
      </c>
      <c r="AI241" s="30">
        <f t="shared" si="10"/>
        <v>-0.45909559015854029</v>
      </c>
      <c r="AJ241" s="6">
        <v>0</v>
      </c>
      <c r="AK241">
        <v>1</v>
      </c>
      <c r="AL241" s="29">
        <f t="shared" si="11"/>
        <v>0.45394517659951816</v>
      </c>
      <c r="AM241" s="6">
        <v>0</v>
      </c>
      <c r="AN241" s="11" t="s">
        <v>9</v>
      </c>
    </row>
    <row r="242" spans="1:40" x14ac:dyDescent="0.2">
      <c r="A242" t="s">
        <v>347</v>
      </c>
      <c r="B242" t="s">
        <v>22</v>
      </c>
      <c r="C242">
        <v>1</v>
      </c>
      <c r="D242" t="s">
        <v>24</v>
      </c>
      <c r="E242">
        <v>2.56466066934003</v>
      </c>
      <c r="F242">
        <v>1.1983684219999999E-5</v>
      </c>
      <c r="G242" t="s">
        <v>25</v>
      </c>
      <c r="H242">
        <v>106.954083369362</v>
      </c>
      <c r="I242">
        <v>7.5170231112999994E-5</v>
      </c>
      <c r="J242" t="s">
        <v>26</v>
      </c>
      <c r="K242">
        <v>0</v>
      </c>
      <c r="L242">
        <v>0</v>
      </c>
      <c r="M242" t="s">
        <v>27</v>
      </c>
      <c r="N242">
        <v>8.7201927193888001E-2</v>
      </c>
      <c r="O242">
        <v>5.3512491819999996E-6</v>
      </c>
      <c r="P242" t="s">
        <v>28</v>
      </c>
      <c r="Q242">
        <v>0.29312631057320598</v>
      </c>
      <c r="R242">
        <v>1.6002740924E-5</v>
      </c>
      <c r="S242" t="s">
        <v>45</v>
      </c>
      <c r="T242">
        <v>0</v>
      </c>
      <c r="U242">
        <v>0</v>
      </c>
      <c r="V242" t="s">
        <v>46</v>
      </c>
      <c r="W242">
        <v>-0.58893384999999998</v>
      </c>
      <c r="X242">
        <v>0</v>
      </c>
      <c r="Y242" t="s">
        <v>47</v>
      </c>
      <c r="Z242">
        <v>0</v>
      </c>
      <c r="AA242">
        <v>0</v>
      </c>
      <c r="AB242" t="s">
        <v>48</v>
      </c>
      <c r="AC242">
        <v>0</v>
      </c>
      <c r="AD242">
        <v>0</v>
      </c>
      <c r="AE242" t="s">
        <v>30</v>
      </c>
      <c r="AF242" s="27">
        <v>3974.8776402849498</v>
      </c>
      <c r="AG242">
        <f t="shared" si="9"/>
        <v>-3.2802523766790137</v>
      </c>
      <c r="AI242" s="30">
        <f t="shared" si="10"/>
        <v>-0.52376679013832472</v>
      </c>
      <c r="AJ242" s="6">
        <v>0</v>
      </c>
      <c r="AK242">
        <v>1</v>
      </c>
      <c r="AL242" s="29">
        <f t="shared" si="11"/>
        <v>0.60669340029926389</v>
      </c>
      <c r="AM242" s="6">
        <v>0</v>
      </c>
      <c r="AN242" s="11" t="s">
        <v>9</v>
      </c>
    </row>
    <row r="243" spans="1:40" x14ac:dyDescent="0.2">
      <c r="A243" t="s">
        <v>510</v>
      </c>
      <c r="B243" t="s">
        <v>22</v>
      </c>
      <c r="C243">
        <v>1</v>
      </c>
      <c r="D243" t="s">
        <v>24</v>
      </c>
      <c r="E243">
        <v>2.5646587778149801</v>
      </c>
      <c r="F243">
        <v>1.3857624830000001E-5</v>
      </c>
      <c r="G243" t="s">
        <v>25</v>
      </c>
      <c r="H243">
        <v>106.95408101114</v>
      </c>
      <c r="I243">
        <v>2.0076624535000002E-5</v>
      </c>
      <c r="J243" t="s">
        <v>26</v>
      </c>
      <c r="K243">
        <v>0</v>
      </c>
      <c r="L243">
        <v>0</v>
      </c>
      <c r="M243" t="s">
        <v>27</v>
      </c>
      <c r="N243">
        <v>8.7200393279403002E-2</v>
      </c>
      <c r="O243">
        <v>4.0494710469999996E-6</v>
      </c>
      <c r="P243" t="s">
        <v>28</v>
      </c>
      <c r="Q243">
        <v>0.29312891297386801</v>
      </c>
      <c r="R243">
        <v>3.4369335950000001E-6</v>
      </c>
      <c r="S243" t="s">
        <v>45</v>
      </c>
      <c r="T243">
        <v>0</v>
      </c>
      <c r="U243">
        <v>0</v>
      </c>
      <c r="V243" t="s">
        <v>46</v>
      </c>
      <c r="W243">
        <v>-0.58893384999999998</v>
      </c>
      <c r="X243">
        <v>0</v>
      </c>
      <c r="Y243" t="s">
        <v>47</v>
      </c>
      <c r="Z243">
        <v>0</v>
      </c>
      <c r="AA243">
        <v>0</v>
      </c>
      <c r="AB243" t="s">
        <v>48</v>
      </c>
      <c r="AC243">
        <v>0</v>
      </c>
      <c r="AD243">
        <v>0</v>
      </c>
      <c r="AE243" t="s">
        <v>30</v>
      </c>
      <c r="AF243" s="27">
        <v>3974.8776402849799</v>
      </c>
      <c r="AG243">
        <f t="shared" si="9"/>
        <v>-3.2802528607081336</v>
      </c>
      <c r="AI243" s="30">
        <f t="shared" si="10"/>
        <v>-0.52860708133812295</v>
      </c>
      <c r="AJ243" s="6">
        <v>0</v>
      </c>
      <c r="AK243">
        <v>1</v>
      </c>
      <c r="AL243" s="29">
        <f t="shared" si="11"/>
        <v>0.58777814980203402</v>
      </c>
      <c r="AM243" s="6">
        <v>0</v>
      </c>
      <c r="AN243" s="11" t="s">
        <v>9</v>
      </c>
    </row>
    <row r="244" spans="1:40" x14ac:dyDescent="0.2">
      <c r="A244" t="s">
        <v>181</v>
      </c>
      <c r="B244" t="s">
        <v>22</v>
      </c>
      <c r="C244">
        <v>1</v>
      </c>
      <c r="D244" t="s">
        <v>24</v>
      </c>
      <c r="E244">
        <v>2.5646520174763401</v>
      </c>
      <c r="F244">
        <v>6.7611284270000003E-6</v>
      </c>
      <c r="G244" t="s">
        <v>25</v>
      </c>
      <c r="H244">
        <v>106.954094394752</v>
      </c>
      <c r="I244">
        <v>1.2186564528E-5</v>
      </c>
      <c r="J244" t="s">
        <v>26</v>
      </c>
      <c r="K244">
        <v>0</v>
      </c>
      <c r="L244">
        <v>0</v>
      </c>
      <c r="M244" t="s">
        <v>27</v>
      </c>
      <c r="N244">
        <v>8.7201597927226995E-2</v>
      </c>
      <c r="O244">
        <v>1.2762842899999999E-6</v>
      </c>
      <c r="P244" t="s">
        <v>28</v>
      </c>
      <c r="Q244">
        <v>0.29313524576943401</v>
      </c>
      <c r="R244">
        <v>1.2237551220000001E-6</v>
      </c>
      <c r="S244" t="s">
        <v>45</v>
      </c>
      <c r="T244">
        <v>0</v>
      </c>
      <c r="U244">
        <v>0</v>
      </c>
      <c r="V244" t="s">
        <v>46</v>
      </c>
      <c r="W244">
        <v>-0.58893384999999998</v>
      </c>
      <c r="X244">
        <v>0</v>
      </c>
      <c r="Y244" t="s">
        <v>47</v>
      </c>
      <c r="Z244">
        <v>0</v>
      </c>
      <c r="AA244">
        <v>0</v>
      </c>
      <c r="AB244" t="s">
        <v>48</v>
      </c>
      <c r="AC244">
        <v>0</v>
      </c>
      <c r="AD244">
        <v>0</v>
      </c>
      <c r="AE244" t="s">
        <v>30</v>
      </c>
      <c r="AF244" s="27">
        <v>3974.8776402850299</v>
      </c>
      <c r="AG244">
        <f t="shared" si="9"/>
        <v>-3.280250113700498</v>
      </c>
      <c r="AI244" s="30">
        <f t="shared" si="10"/>
        <v>-0.50113700498332037</v>
      </c>
      <c r="AJ244" s="6">
        <v>0</v>
      </c>
      <c r="AK244">
        <v>1</v>
      </c>
      <c r="AL244" s="29">
        <f t="shared" si="11"/>
        <v>0.52017476340188296</v>
      </c>
      <c r="AM244" s="6">
        <v>0</v>
      </c>
      <c r="AN244" s="11" t="s">
        <v>9</v>
      </c>
    </row>
    <row r="245" spans="1:40" x14ac:dyDescent="0.2">
      <c r="A245" t="s">
        <v>644</v>
      </c>
      <c r="B245" t="s">
        <v>22</v>
      </c>
      <c r="C245">
        <v>1</v>
      </c>
      <c r="D245" t="s">
        <v>24</v>
      </c>
      <c r="E245">
        <v>2.5646556677805199</v>
      </c>
      <c r="F245">
        <v>2.2537517763E-5</v>
      </c>
      <c r="G245" t="s">
        <v>25</v>
      </c>
      <c r="H245">
        <v>106.954100450204</v>
      </c>
      <c r="I245">
        <v>6.4883566231000003E-5</v>
      </c>
      <c r="J245" t="s">
        <v>26</v>
      </c>
      <c r="K245">
        <v>0</v>
      </c>
      <c r="L245">
        <v>0</v>
      </c>
      <c r="M245" t="s">
        <v>27</v>
      </c>
      <c r="N245">
        <v>8.7201973630681995E-2</v>
      </c>
      <c r="O245">
        <v>2.8132990719999998E-6</v>
      </c>
      <c r="P245" t="s">
        <v>28</v>
      </c>
      <c r="Q245">
        <v>0.29312562074059501</v>
      </c>
      <c r="R245">
        <v>6.6340535850000002E-6</v>
      </c>
      <c r="S245" t="s">
        <v>45</v>
      </c>
      <c r="T245">
        <v>0</v>
      </c>
      <c r="U245">
        <v>0</v>
      </c>
      <c r="V245" t="s">
        <v>46</v>
      </c>
      <c r="W245">
        <v>-0.58893384999999998</v>
      </c>
      <c r="X245">
        <v>0</v>
      </c>
      <c r="Y245" t="s">
        <v>47</v>
      </c>
      <c r="Z245">
        <v>0</v>
      </c>
      <c r="AA245">
        <v>0</v>
      </c>
      <c r="AB245" t="s">
        <v>48</v>
      </c>
      <c r="AC245">
        <v>0</v>
      </c>
      <c r="AD245">
        <v>0</v>
      </c>
      <c r="AE245" t="s">
        <v>30</v>
      </c>
      <c r="AF245" s="27">
        <v>3974.87764028522</v>
      </c>
      <c r="AG245">
        <f t="shared" si="9"/>
        <v>-3.2802488708107327</v>
      </c>
      <c r="AI245" s="30">
        <f t="shared" si="10"/>
        <v>-0.48870810732478276</v>
      </c>
      <c r="AJ245" s="6">
        <v>0</v>
      </c>
      <c r="AK245">
        <v>1</v>
      </c>
      <c r="AL245" s="29">
        <f t="shared" si="11"/>
        <v>0.55667780519797816</v>
      </c>
      <c r="AM245" s="6">
        <v>0</v>
      </c>
      <c r="AN245" s="11" t="s">
        <v>9</v>
      </c>
    </row>
    <row r="246" spans="1:40" x14ac:dyDescent="0.2">
      <c r="A246" t="s">
        <v>265</v>
      </c>
      <c r="B246" t="s">
        <v>22</v>
      </c>
      <c r="C246">
        <v>1</v>
      </c>
      <c r="D246" t="s">
        <v>24</v>
      </c>
      <c r="E246">
        <v>2.5646467459509399</v>
      </c>
      <c r="F246">
        <v>1.4724113977E-5</v>
      </c>
      <c r="G246" t="s">
        <v>25</v>
      </c>
      <c r="H246">
        <v>106.954112064832</v>
      </c>
      <c r="I246">
        <v>6.3978779847999995E-5</v>
      </c>
      <c r="J246" t="s">
        <v>26</v>
      </c>
      <c r="K246">
        <v>0</v>
      </c>
      <c r="L246">
        <v>0</v>
      </c>
      <c r="M246" t="s">
        <v>27</v>
      </c>
      <c r="N246">
        <v>8.7200666530199006E-2</v>
      </c>
      <c r="O246">
        <v>5.3609208800000004E-7</v>
      </c>
      <c r="P246" t="s">
        <v>28</v>
      </c>
      <c r="Q246">
        <v>0.29312963699658801</v>
      </c>
      <c r="R246">
        <v>3.2106689989999999E-6</v>
      </c>
      <c r="S246" t="s">
        <v>45</v>
      </c>
      <c r="T246">
        <v>0</v>
      </c>
      <c r="U246">
        <v>0</v>
      </c>
      <c r="V246" t="s">
        <v>46</v>
      </c>
      <c r="W246">
        <v>-0.58893384999999998</v>
      </c>
      <c r="X246">
        <v>0</v>
      </c>
      <c r="Y246" t="s">
        <v>47</v>
      </c>
      <c r="Z246">
        <v>0</v>
      </c>
      <c r="AA246">
        <v>0</v>
      </c>
      <c r="AB246" t="s">
        <v>48</v>
      </c>
      <c r="AC246">
        <v>0</v>
      </c>
      <c r="AD246">
        <v>0</v>
      </c>
      <c r="AE246" t="s">
        <v>30</v>
      </c>
      <c r="AF246" s="27">
        <v>3974.87764028529</v>
      </c>
      <c r="AG246">
        <f t="shared" si="9"/>
        <v>-3.2802464868949381</v>
      </c>
      <c r="AI246" s="30">
        <f t="shared" si="10"/>
        <v>-0.46486894938425394</v>
      </c>
      <c r="AJ246" s="6">
        <v>0</v>
      </c>
      <c r="AK246">
        <v>1</v>
      </c>
      <c r="AL246" s="29">
        <f t="shared" si="11"/>
        <v>0.4674595094002143</v>
      </c>
      <c r="AM246" s="6">
        <v>0</v>
      </c>
      <c r="AN246" s="11" t="s">
        <v>9</v>
      </c>
    </row>
    <row r="247" spans="1:40" x14ac:dyDescent="0.2">
      <c r="A247" t="s">
        <v>206</v>
      </c>
      <c r="B247" t="s">
        <v>22</v>
      </c>
      <c r="C247">
        <v>1</v>
      </c>
      <c r="D247" t="s">
        <v>24</v>
      </c>
      <c r="E247">
        <v>2.5646481974732298</v>
      </c>
      <c r="F247">
        <v>5.8832026729999997E-6</v>
      </c>
      <c r="G247" t="s">
        <v>25</v>
      </c>
      <c r="H247">
        <v>106.954116972962</v>
      </c>
      <c r="I247">
        <v>2.0889140685999999E-5</v>
      </c>
      <c r="J247" t="s">
        <v>26</v>
      </c>
      <c r="K247">
        <v>0</v>
      </c>
      <c r="L247">
        <v>0</v>
      </c>
      <c r="M247" t="s">
        <v>27</v>
      </c>
      <c r="N247">
        <v>8.7202907775319E-2</v>
      </c>
      <c r="O247">
        <v>1.175925216E-6</v>
      </c>
      <c r="P247" t="s">
        <v>28</v>
      </c>
      <c r="Q247">
        <v>0.29312918585248499</v>
      </c>
      <c r="R247">
        <v>1.822125233E-6</v>
      </c>
      <c r="S247" t="s">
        <v>45</v>
      </c>
      <c r="T247">
        <v>0</v>
      </c>
      <c r="U247">
        <v>0</v>
      </c>
      <c r="V247" t="s">
        <v>46</v>
      </c>
      <c r="W247">
        <v>-0.58893384999999998</v>
      </c>
      <c r="X247">
        <v>0</v>
      </c>
      <c r="Y247" t="s">
        <v>47</v>
      </c>
      <c r="Z247">
        <v>0</v>
      </c>
      <c r="AA247">
        <v>0</v>
      </c>
      <c r="AB247" t="s">
        <v>48</v>
      </c>
      <c r="AC247">
        <v>0</v>
      </c>
      <c r="AD247">
        <v>0</v>
      </c>
      <c r="AE247" t="s">
        <v>30</v>
      </c>
      <c r="AF247" s="27">
        <v>3974.87764028534</v>
      </c>
      <c r="AG247">
        <f t="shared" si="9"/>
        <v>-3.2802454794965468</v>
      </c>
      <c r="AI247" s="30">
        <f t="shared" si="10"/>
        <v>-0.45479496546613518</v>
      </c>
      <c r="AJ247" s="6">
        <v>0</v>
      </c>
      <c r="AK247">
        <v>1</v>
      </c>
      <c r="AL247" s="29">
        <f t="shared" si="11"/>
        <v>0.48197473229811294</v>
      </c>
      <c r="AM247" s="6">
        <v>0</v>
      </c>
      <c r="AN247" s="11" t="s">
        <v>9</v>
      </c>
    </row>
    <row r="248" spans="1:40" x14ac:dyDescent="0.2">
      <c r="A248" t="s">
        <v>1029</v>
      </c>
      <c r="B248" t="s">
        <v>22</v>
      </c>
      <c r="C248">
        <v>1</v>
      </c>
      <c r="D248" t="s">
        <v>24</v>
      </c>
      <c r="E248">
        <v>2.5646514397512599</v>
      </c>
      <c r="F248">
        <v>1.0591959917999999E-5</v>
      </c>
      <c r="G248" t="s">
        <v>25</v>
      </c>
      <c r="H248">
        <v>106.95409839679201</v>
      </c>
      <c r="I248">
        <v>2.6905909003000002E-5</v>
      </c>
      <c r="J248" t="s">
        <v>26</v>
      </c>
      <c r="K248">
        <v>0</v>
      </c>
      <c r="L248">
        <v>0</v>
      </c>
      <c r="M248" t="s">
        <v>27</v>
      </c>
      <c r="N248">
        <v>8.7202564380903E-2</v>
      </c>
      <c r="O248">
        <v>4.8105615389999997E-6</v>
      </c>
      <c r="P248" t="s">
        <v>28</v>
      </c>
      <c r="Q248">
        <v>0.29312567518301302</v>
      </c>
      <c r="R248">
        <v>6.4342390649999999E-6</v>
      </c>
      <c r="S248" t="s">
        <v>45</v>
      </c>
      <c r="T248">
        <v>0</v>
      </c>
      <c r="U248">
        <v>0</v>
      </c>
      <c r="V248" t="s">
        <v>46</v>
      </c>
      <c r="W248">
        <v>-0.58893384999999998</v>
      </c>
      <c r="X248">
        <v>0</v>
      </c>
      <c r="Y248" t="s">
        <v>47</v>
      </c>
      <c r="Z248">
        <v>0</v>
      </c>
      <c r="AA248">
        <v>0</v>
      </c>
      <c r="AB248" t="s">
        <v>48</v>
      </c>
      <c r="AC248">
        <v>0</v>
      </c>
      <c r="AD248">
        <v>0</v>
      </c>
      <c r="AE248" t="s">
        <v>30</v>
      </c>
      <c r="AF248" s="27">
        <v>3974.8776402855901</v>
      </c>
      <c r="AG248">
        <f t="shared" si="9"/>
        <v>-3.2802492922762423</v>
      </c>
      <c r="AI248" s="30">
        <f t="shared" si="10"/>
        <v>-0.49292276242340449</v>
      </c>
      <c r="AJ248" s="6">
        <v>0</v>
      </c>
      <c r="AK248">
        <v>1</v>
      </c>
      <c r="AL248" s="29">
        <f t="shared" si="11"/>
        <v>0.51439751259749755</v>
      </c>
      <c r="AM248" s="6">
        <v>0</v>
      </c>
      <c r="AN248" s="11" t="s">
        <v>9</v>
      </c>
    </row>
    <row r="249" spans="1:40" x14ac:dyDescent="0.2">
      <c r="A249" t="s">
        <v>936</v>
      </c>
      <c r="B249" t="s">
        <v>22</v>
      </c>
      <c r="C249">
        <v>1</v>
      </c>
      <c r="D249" t="s">
        <v>24</v>
      </c>
      <c r="E249">
        <v>2.5646466653526701</v>
      </c>
      <c r="F249">
        <v>1.1310542806999999E-5</v>
      </c>
      <c r="G249" t="s">
        <v>25</v>
      </c>
      <c r="H249">
        <v>106.954120234096</v>
      </c>
      <c r="I249">
        <v>1.4426131521E-5</v>
      </c>
      <c r="J249" t="s">
        <v>26</v>
      </c>
      <c r="K249">
        <v>0</v>
      </c>
      <c r="L249">
        <v>0</v>
      </c>
      <c r="M249" t="s">
        <v>27</v>
      </c>
      <c r="N249">
        <v>8.7202599439115E-2</v>
      </c>
      <c r="O249">
        <v>1.0587406899999999E-6</v>
      </c>
      <c r="P249" t="s">
        <v>28</v>
      </c>
      <c r="Q249">
        <v>0.29312840322801798</v>
      </c>
      <c r="R249">
        <v>5.9669846579999998E-6</v>
      </c>
      <c r="S249" t="s">
        <v>45</v>
      </c>
      <c r="T249">
        <v>0</v>
      </c>
      <c r="U249">
        <v>0</v>
      </c>
      <c r="V249" t="s">
        <v>46</v>
      </c>
      <c r="W249">
        <v>-0.58893384999999998</v>
      </c>
      <c r="X249">
        <v>0</v>
      </c>
      <c r="Y249" t="s">
        <v>47</v>
      </c>
      <c r="Z249">
        <v>0</v>
      </c>
      <c r="AA249">
        <v>0</v>
      </c>
      <c r="AB249" t="s">
        <v>48</v>
      </c>
      <c r="AC249">
        <v>0</v>
      </c>
      <c r="AD249">
        <v>0</v>
      </c>
      <c r="AE249" t="s">
        <v>30</v>
      </c>
      <c r="AF249" s="27">
        <v>3974.8776402858898</v>
      </c>
      <c r="AG249">
        <f t="shared" si="9"/>
        <v>-3.2802448101459785</v>
      </c>
      <c r="AI249" s="30">
        <f t="shared" si="10"/>
        <v>-0.448101459784084</v>
      </c>
      <c r="AJ249" s="6">
        <v>0</v>
      </c>
      <c r="AK249">
        <v>1</v>
      </c>
      <c r="AL249" s="29">
        <f t="shared" si="11"/>
        <v>0.46665352669879212</v>
      </c>
      <c r="AM249" s="6">
        <v>0</v>
      </c>
      <c r="AN249" s="11" t="s">
        <v>9</v>
      </c>
    </row>
    <row r="250" spans="1:40" x14ac:dyDescent="0.2">
      <c r="A250" t="s">
        <v>456</v>
      </c>
      <c r="B250" t="s">
        <v>22</v>
      </c>
      <c r="C250">
        <v>1</v>
      </c>
      <c r="D250" t="s">
        <v>24</v>
      </c>
      <c r="E250">
        <v>2.5646598525422601</v>
      </c>
      <c r="F250">
        <v>2.1019472202000002E-5</v>
      </c>
      <c r="G250" t="s">
        <v>25</v>
      </c>
      <c r="H250">
        <v>106.954072517947</v>
      </c>
      <c r="I250">
        <v>9.4687133971999994E-5</v>
      </c>
      <c r="J250" t="s">
        <v>26</v>
      </c>
      <c r="K250">
        <v>0</v>
      </c>
      <c r="L250">
        <v>0</v>
      </c>
      <c r="M250" t="s">
        <v>27</v>
      </c>
      <c r="N250">
        <v>8.7202894159335007E-2</v>
      </c>
      <c r="O250">
        <v>1.2271539579999999E-6</v>
      </c>
      <c r="P250" t="s">
        <v>28</v>
      </c>
      <c r="Q250">
        <v>0.29312888980805402</v>
      </c>
      <c r="R250">
        <v>1.9296677490000001E-6</v>
      </c>
      <c r="S250" t="s">
        <v>45</v>
      </c>
      <c r="T250">
        <v>0</v>
      </c>
      <c r="U250">
        <v>0</v>
      </c>
      <c r="V250" t="s">
        <v>46</v>
      </c>
      <c r="W250">
        <v>-0.58893384999999998</v>
      </c>
      <c r="X250">
        <v>0</v>
      </c>
      <c r="Y250" t="s">
        <v>47</v>
      </c>
      <c r="Z250">
        <v>0</v>
      </c>
      <c r="AA250">
        <v>0</v>
      </c>
      <c r="AB250" t="s">
        <v>48</v>
      </c>
      <c r="AC250">
        <v>0</v>
      </c>
      <c r="AD250">
        <v>0</v>
      </c>
      <c r="AE250" t="s">
        <v>30</v>
      </c>
      <c r="AF250" s="27">
        <v>3974.8776402859698</v>
      </c>
      <c r="AG250">
        <f t="shared" si="9"/>
        <v>-3.28025460395168</v>
      </c>
      <c r="AI250" s="30">
        <f t="shared" si="10"/>
        <v>-0.54603951679746388</v>
      </c>
      <c r="AJ250" s="6">
        <v>0</v>
      </c>
      <c r="AK250">
        <v>1</v>
      </c>
      <c r="AL250" s="29">
        <f t="shared" si="11"/>
        <v>0.59852542259977781</v>
      </c>
      <c r="AM250" s="6">
        <v>0</v>
      </c>
      <c r="AN250" s="11" t="s">
        <v>9</v>
      </c>
    </row>
    <row r="251" spans="1:40" x14ac:dyDescent="0.2">
      <c r="A251" t="s">
        <v>827</v>
      </c>
      <c r="B251" t="s">
        <v>22</v>
      </c>
      <c r="C251">
        <v>1</v>
      </c>
      <c r="D251" t="s">
        <v>24</v>
      </c>
      <c r="E251">
        <v>2.5646476513249401</v>
      </c>
      <c r="F251">
        <v>9.9588966279999997E-6</v>
      </c>
      <c r="G251" t="s">
        <v>25</v>
      </c>
      <c r="H251">
        <v>106.95411488061301</v>
      </c>
      <c r="I251">
        <v>4.5881720066E-5</v>
      </c>
      <c r="J251" t="s">
        <v>26</v>
      </c>
      <c r="K251">
        <v>0</v>
      </c>
      <c r="L251">
        <v>0</v>
      </c>
      <c r="M251" t="s">
        <v>27</v>
      </c>
      <c r="N251">
        <v>8.7200573978339996E-2</v>
      </c>
      <c r="O251">
        <v>2.5445593100000002E-6</v>
      </c>
      <c r="P251" t="s">
        <v>28</v>
      </c>
      <c r="Q251">
        <v>0.29313334187604601</v>
      </c>
      <c r="R251">
        <v>7.5124655089999998E-6</v>
      </c>
      <c r="S251" t="s">
        <v>45</v>
      </c>
      <c r="T251">
        <v>0</v>
      </c>
      <c r="U251">
        <v>0</v>
      </c>
      <c r="V251" t="s">
        <v>46</v>
      </c>
      <c r="W251">
        <v>-0.58893384999999998</v>
      </c>
      <c r="X251">
        <v>0</v>
      </c>
      <c r="Y251" t="s">
        <v>47</v>
      </c>
      <c r="Z251">
        <v>0</v>
      </c>
      <c r="AA251">
        <v>0</v>
      </c>
      <c r="AB251" t="s">
        <v>48</v>
      </c>
      <c r="AC251">
        <v>0</v>
      </c>
      <c r="AD251">
        <v>0</v>
      </c>
      <c r="AE251" t="s">
        <v>30</v>
      </c>
      <c r="AF251" s="27">
        <v>3974.8776402861199</v>
      </c>
      <c r="AG251">
        <f t="shared" si="9"/>
        <v>-3.2802459089531149</v>
      </c>
      <c r="AI251" s="30">
        <f t="shared" si="10"/>
        <v>-0.45908953114849282</v>
      </c>
      <c r="AJ251" s="6">
        <v>0</v>
      </c>
      <c r="AK251">
        <v>1</v>
      </c>
      <c r="AL251" s="29">
        <f t="shared" si="11"/>
        <v>0.47651324939943152</v>
      </c>
      <c r="AM251" s="6">
        <v>0</v>
      </c>
      <c r="AN251" s="11" t="s">
        <v>9</v>
      </c>
    </row>
    <row r="252" spans="1:40" x14ac:dyDescent="0.2">
      <c r="A252" t="s">
        <v>445</v>
      </c>
      <c r="B252" t="s">
        <v>22</v>
      </c>
      <c r="C252">
        <v>1</v>
      </c>
      <c r="D252" t="s">
        <v>24</v>
      </c>
      <c r="E252">
        <v>2.5646588451127599</v>
      </c>
      <c r="F252">
        <v>1.0855609776E-5</v>
      </c>
      <c r="G252" t="s">
        <v>25</v>
      </c>
      <c r="H252">
        <v>106.954077637664</v>
      </c>
      <c r="I252">
        <v>3.5639003638999999E-5</v>
      </c>
      <c r="J252" t="s">
        <v>26</v>
      </c>
      <c r="K252">
        <v>0</v>
      </c>
      <c r="L252">
        <v>0</v>
      </c>
      <c r="M252" t="s">
        <v>27</v>
      </c>
      <c r="N252">
        <v>8.7200475904670005E-2</v>
      </c>
      <c r="O252">
        <v>3.5636495549999999E-6</v>
      </c>
      <c r="P252" t="s">
        <v>28</v>
      </c>
      <c r="Q252">
        <v>0.29312910825423499</v>
      </c>
      <c r="R252">
        <v>1.5679624169000001E-5</v>
      </c>
      <c r="S252" t="s">
        <v>45</v>
      </c>
      <c r="T252">
        <v>0</v>
      </c>
      <c r="U252">
        <v>0</v>
      </c>
      <c r="V252" t="s">
        <v>46</v>
      </c>
      <c r="W252">
        <v>-0.58893384999999998</v>
      </c>
      <c r="X252">
        <v>0</v>
      </c>
      <c r="Y252" t="s">
        <v>47</v>
      </c>
      <c r="Z252">
        <v>0</v>
      </c>
      <c r="AA252">
        <v>0</v>
      </c>
      <c r="AB252" t="s">
        <v>48</v>
      </c>
      <c r="AC252">
        <v>0</v>
      </c>
      <c r="AD252">
        <v>0</v>
      </c>
      <c r="AE252" t="s">
        <v>30</v>
      </c>
      <c r="AF252" s="27">
        <v>3974.87764028621</v>
      </c>
      <c r="AG252">
        <f t="shared" si="9"/>
        <v>-3.2802535531201111</v>
      </c>
      <c r="AI252" s="30">
        <f t="shared" si="10"/>
        <v>-0.53553120110882446</v>
      </c>
      <c r="AJ252" s="6">
        <v>0</v>
      </c>
      <c r="AK252">
        <v>1</v>
      </c>
      <c r="AL252" s="29">
        <f t="shared" si="11"/>
        <v>0.58845112759809126</v>
      </c>
      <c r="AM252" s="6">
        <v>0</v>
      </c>
      <c r="AN252" s="11" t="s">
        <v>9</v>
      </c>
    </row>
    <row r="253" spans="1:40" x14ac:dyDescent="0.2">
      <c r="A253" t="s">
        <v>773</v>
      </c>
      <c r="B253" t="s">
        <v>22</v>
      </c>
      <c r="C253">
        <v>1</v>
      </c>
      <c r="D253" t="s">
        <v>24</v>
      </c>
      <c r="E253">
        <v>2.5646585219977101</v>
      </c>
      <c r="F253">
        <v>1.3939297751E-5</v>
      </c>
      <c r="G253" t="s">
        <v>25</v>
      </c>
      <c r="H253">
        <v>106.954095593749</v>
      </c>
      <c r="I253">
        <v>3.1156321257999997E-5</v>
      </c>
      <c r="J253" t="s">
        <v>26</v>
      </c>
      <c r="K253">
        <v>0</v>
      </c>
      <c r="L253">
        <v>0</v>
      </c>
      <c r="M253" t="s">
        <v>27</v>
      </c>
      <c r="N253">
        <v>8.720144872643E-2</v>
      </c>
      <c r="O253">
        <v>2.0839879889999998E-6</v>
      </c>
      <c r="P253" t="s">
        <v>28</v>
      </c>
      <c r="Q253">
        <v>0.293127126705236</v>
      </c>
      <c r="R253">
        <v>3.4385822949999998E-6</v>
      </c>
      <c r="S253" t="s">
        <v>45</v>
      </c>
      <c r="T253">
        <v>0</v>
      </c>
      <c r="U253">
        <v>0</v>
      </c>
      <c r="V253" t="s">
        <v>46</v>
      </c>
      <c r="W253">
        <v>-0.58893384999999998</v>
      </c>
      <c r="X253">
        <v>0</v>
      </c>
      <c r="Y253" t="s">
        <v>47</v>
      </c>
      <c r="Z253">
        <v>0</v>
      </c>
      <c r="AA253">
        <v>0</v>
      </c>
      <c r="AB253" t="s">
        <v>48</v>
      </c>
      <c r="AC253">
        <v>0</v>
      </c>
      <c r="AD253">
        <v>0</v>
      </c>
      <c r="AE253" t="s">
        <v>30</v>
      </c>
      <c r="AF253" s="27">
        <v>3974.87764028627</v>
      </c>
      <c r="AG253">
        <f t="shared" si="9"/>
        <v>-3.2802498676046623</v>
      </c>
      <c r="AI253" s="30">
        <f t="shared" si="10"/>
        <v>-0.49867604661994847</v>
      </c>
      <c r="AJ253" s="6">
        <v>0</v>
      </c>
      <c r="AK253">
        <v>1</v>
      </c>
      <c r="AL253" s="29">
        <f t="shared" si="11"/>
        <v>0.58521997709976858</v>
      </c>
      <c r="AM253" s="6">
        <v>0</v>
      </c>
      <c r="AN253" s="11" t="s">
        <v>9</v>
      </c>
    </row>
    <row r="254" spans="1:40" x14ac:dyDescent="0.2">
      <c r="A254" t="s">
        <v>669</v>
      </c>
      <c r="B254" t="s">
        <v>22</v>
      </c>
      <c r="C254">
        <v>1</v>
      </c>
      <c r="D254" t="s">
        <v>24</v>
      </c>
      <c r="E254">
        <v>2.56464965594679</v>
      </c>
      <c r="F254">
        <v>1.7872586298999998E-5</v>
      </c>
      <c r="G254" t="s">
        <v>25</v>
      </c>
      <c r="H254">
        <v>106.954099238252</v>
      </c>
      <c r="I254">
        <v>6.5459105205999997E-5</v>
      </c>
      <c r="J254" t="s">
        <v>26</v>
      </c>
      <c r="K254">
        <v>0</v>
      </c>
      <c r="L254">
        <v>0</v>
      </c>
      <c r="M254" t="s">
        <v>27</v>
      </c>
      <c r="N254">
        <v>8.7202025587479998E-2</v>
      </c>
      <c r="O254">
        <v>1.538266732E-6</v>
      </c>
      <c r="P254" t="s">
        <v>28</v>
      </c>
      <c r="Q254">
        <v>0.29313422865641098</v>
      </c>
      <c r="R254">
        <v>9.7633584809999992E-6</v>
      </c>
      <c r="S254" t="s">
        <v>45</v>
      </c>
      <c r="T254">
        <v>0</v>
      </c>
      <c r="U254">
        <v>0</v>
      </c>
      <c r="V254" t="s">
        <v>46</v>
      </c>
      <c r="W254">
        <v>-0.58893384999999998</v>
      </c>
      <c r="X254">
        <v>0</v>
      </c>
      <c r="Y254" t="s">
        <v>47</v>
      </c>
      <c r="Z254">
        <v>0</v>
      </c>
      <c r="AA254">
        <v>0</v>
      </c>
      <c r="AB254" t="s">
        <v>48</v>
      </c>
      <c r="AC254">
        <v>0</v>
      </c>
      <c r="AD254">
        <v>0</v>
      </c>
      <c r="AE254" t="s">
        <v>30</v>
      </c>
      <c r="AF254" s="27">
        <v>3974.8776402865001</v>
      </c>
      <c r="AG254">
        <f t="shared" si="9"/>
        <v>-3.2802491195654615</v>
      </c>
      <c r="AI254" s="30">
        <f t="shared" si="10"/>
        <v>-0.49119565461296588</v>
      </c>
      <c r="AJ254" s="6">
        <v>0</v>
      </c>
      <c r="AK254">
        <v>1</v>
      </c>
      <c r="AL254" s="29">
        <f t="shared" si="11"/>
        <v>0.49655946789789596</v>
      </c>
      <c r="AM254" s="6">
        <v>0</v>
      </c>
      <c r="AN254" s="11" t="s">
        <v>9</v>
      </c>
    </row>
    <row r="255" spans="1:40" x14ac:dyDescent="0.2">
      <c r="A255" t="s">
        <v>550</v>
      </c>
      <c r="B255" t="s">
        <v>22</v>
      </c>
      <c r="C255">
        <v>1</v>
      </c>
      <c r="D255" t="s">
        <v>24</v>
      </c>
      <c r="E255">
        <v>2.5646594832601202</v>
      </c>
      <c r="F255">
        <v>1.8906024248999999E-5</v>
      </c>
      <c r="G255" t="s">
        <v>25</v>
      </c>
      <c r="H255">
        <v>106.95409365717801</v>
      </c>
      <c r="I255">
        <v>5.9951153537999998E-5</v>
      </c>
      <c r="J255" t="s">
        <v>26</v>
      </c>
      <c r="K255">
        <v>0</v>
      </c>
      <c r="L255">
        <v>0</v>
      </c>
      <c r="M255" t="s">
        <v>27</v>
      </c>
      <c r="N255">
        <v>8.7200884065518E-2</v>
      </c>
      <c r="O255">
        <v>1.816238703E-6</v>
      </c>
      <c r="P255" t="s">
        <v>28</v>
      </c>
      <c r="Q255">
        <v>0.29313064631718799</v>
      </c>
      <c r="R255">
        <v>1.2403373617E-5</v>
      </c>
      <c r="S255" t="s">
        <v>45</v>
      </c>
      <c r="T255">
        <v>0</v>
      </c>
      <c r="U255">
        <v>0</v>
      </c>
      <c r="V255" t="s">
        <v>46</v>
      </c>
      <c r="W255">
        <v>-0.58893384999999998</v>
      </c>
      <c r="X255">
        <v>0</v>
      </c>
      <c r="Y255" t="s">
        <v>47</v>
      </c>
      <c r="Z255">
        <v>0</v>
      </c>
      <c r="AA255">
        <v>0</v>
      </c>
      <c r="AB255" t="s">
        <v>48</v>
      </c>
      <c r="AC255">
        <v>0</v>
      </c>
      <c r="AD255">
        <v>0</v>
      </c>
      <c r="AE255" t="s">
        <v>30</v>
      </c>
      <c r="AF255" s="27">
        <v>3974.8776402867702</v>
      </c>
      <c r="AG255">
        <f t="shared" si="9"/>
        <v>-3.2802502650886249</v>
      </c>
      <c r="AI255" s="30">
        <f t="shared" si="10"/>
        <v>-0.50265088625019416</v>
      </c>
      <c r="AJ255" s="6">
        <v>0</v>
      </c>
      <c r="AK255">
        <v>1</v>
      </c>
      <c r="AL255" s="29">
        <f t="shared" si="11"/>
        <v>0.59483260120032355</v>
      </c>
      <c r="AM255" s="6">
        <v>0</v>
      </c>
      <c r="AN255" s="11" t="s">
        <v>9</v>
      </c>
    </row>
    <row r="256" spans="1:40" x14ac:dyDescent="0.2">
      <c r="A256" t="s">
        <v>386</v>
      </c>
      <c r="B256" t="s">
        <v>22</v>
      </c>
      <c r="C256">
        <v>1</v>
      </c>
      <c r="D256" t="s">
        <v>24</v>
      </c>
      <c r="E256">
        <v>2.5646502535747699</v>
      </c>
      <c r="F256">
        <v>8.9830666859999992E-6</v>
      </c>
      <c r="G256" t="s">
        <v>25</v>
      </c>
      <c r="H256">
        <v>106.954119666173</v>
      </c>
      <c r="I256">
        <v>3.7553833763999998E-5</v>
      </c>
      <c r="J256" t="s">
        <v>26</v>
      </c>
      <c r="K256">
        <v>0</v>
      </c>
      <c r="L256">
        <v>0</v>
      </c>
      <c r="M256" t="s">
        <v>27</v>
      </c>
      <c r="N256">
        <v>8.7202435732609995E-2</v>
      </c>
      <c r="O256">
        <v>2.9918421819999998E-6</v>
      </c>
      <c r="P256" t="s">
        <v>28</v>
      </c>
      <c r="Q256">
        <v>0.29312921892842803</v>
      </c>
      <c r="R256">
        <v>4.6016102850000001E-6</v>
      </c>
      <c r="S256" t="s">
        <v>45</v>
      </c>
      <c r="T256">
        <v>0</v>
      </c>
      <c r="U256">
        <v>0</v>
      </c>
      <c r="V256" t="s">
        <v>46</v>
      </c>
      <c r="W256">
        <v>-0.58893384999999998</v>
      </c>
      <c r="X256">
        <v>0</v>
      </c>
      <c r="Y256" t="s">
        <v>47</v>
      </c>
      <c r="Z256">
        <v>0</v>
      </c>
      <c r="AA256">
        <v>0</v>
      </c>
      <c r="AB256" t="s">
        <v>48</v>
      </c>
      <c r="AC256">
        <v>0</v>
      </c>
      <c r="AD256">
        <v>0</v>
      </c>
      <c r="AE256" t="s">
        <v>30</v>
      </c>
      <c r="AF256" s="27">
        <v>3974.8776402873</v>
      </c>
      <c r="AG256">
        <f t="shared" si="9"/>
        <v>-3.2802449267126463</v>
      </c>
      <c r="AI256" s="30">
        <f t="shared" si="10"/>
        <v>-0.44926712645974476</v>
      </c>
      <c r="AJ256" s="6">
        <v>0</v>
      </c>
      <c r="AK256">
        <v>1</v>
      </c>
      <c r="AL256" s="29">
        <f t="shared" si="11"/>
        <v>0.50253574769885745</v>
      </c>
      <c r="AM256" s="6">
        <v>0</v>
      </c>
      <c r="AN256" s="11" t="s">
        <v>9</v>
      </c>
    </row>
    <row r="257" spans="1:40" x14ac:dyDescent="0.2">
      <c r="A257" t="s">
        <v>57</v>
      </c>
      <c r="B257" t="s">
        <v>22</v>
      </c>
      <c r="C257">
        <v>1</v>
      </c>
      <c r="D257" t="s">
        <v>24</v>
      </c>
      <c r="E257">
        <v>2.5646550784951998</v>
      </c>
      <c r="F257">
        <v>1.2150389582E-5</v>
      </c>
      <c r="G257" t="s">
        <v>25</v>
      </c>
      <c r="H257">
        <v>106.954103207925</v>
      </c>
      <c r="I257">
        <v>3.2237926601E-5</v>
      </c>
      <c r="J257" t="s">
        <v>26</v>
      </c>
      <c r="K257">
        <v>0</v>
      </c>
      <c r="L257">
        <v>0</v>
      </c>
      <c r="M257" t="s">
        <v>27</v>
      </c>
      <c r="N257">
        <v>8.7201670077437995E-2</v>
      </c>
      <c r="O257">
        <v>1.621272836E-6</v>
      </c>
      <c r="P257" t="s">
        <v>28</v>
      </c>
      <c r="Q257">
        <v>0.29313432054712102</v>
      </c>
      <c r="R257">
        <v>4.7387775899999997E-6</v>
      </c>
      <c r="S257" t="s">
        <v>45</v>
      </c>
      <c r="T257">
        <v>0</v>
      </c>
      <c r="U257">
        <v>0</v>
      </c>
      <c r="V257" t="s">
        <v>46</v>
      </c>
      <c r="W257">
        <v>-0.58893384999999998</v>
      </c>
      <c r="X257">
        <v>0</v>
      </c>
      <c r="Y257" t="s">
        <v>47</v>
      </c>
      <c r="Z257">
        <v>0</v>
      </c>
      <c r="AA257">
        <v>0</v>
      </c>
      <c r="AB257" t="s">
        <v>48</v>
      </c>
      <c r="AC257">
        <v>0</v>
      </c>
      <c r="AD257">
        <v>0</v>
      </c>
      <c r="AE257" t="s">
        <v>30</v>
      </c>
      <c r="AF257" s="27">
        <v>3974.8776402874601</v>
      </c>
      <c r="AG257">
        <f t="shared" si="9"/>
        <v>-3.2802483047850282</v>
      </c>
      <c r="AI257" s="30">
        <f t="shared" si="10"/>
        <v>-0.4830478502844926</v>
      </c>
      <c r="AJ257" s="6">
        <v>0</v>
      </c>
      <c r="AK257">
        <v>1</v>
      </c>
      <c r="AL257" s="29">
        <f t="shared" si="11"/>
        <v>0.55078495199632016</v>
      </c>
      <c r="AM257" s="6">
        <v>0</v>
      </c>
      <c r="AN257" s="11" t="s">
        <v>9</v>
      </c>
    </row>
    <row r="258" spans="1:40" x14ac:dyDescent="0.2">
      <c r="A258" t="s">
        <v>681</v>
      </c>
      <c r="B258" t="s">
        <v>22</v>
      </c>
      <c r="C258">
        <v>1</v>
      </c>
      <c r="D258" t="s">
        <v>24</v>
      </c>
      <c r="E258">
        <v>2.5646559072641399</v>
      </c>
      <c r="F258">
        <v>2.6361137761999999E-5</v>
      </c>
      <c r="G258" t="s">
        <v>25</v>
      </c>
      <c r="H258">
        <v>106.954079201849</v>
      </c>
      <c r="I258">
        <v>5.8765976407000002E-5</v>
      </c>
      <c r="J258" t="s">
        <v>26</v>
      </c>
      <c r="K258">
        <v>0</v>
      </c>
      <c r="L258">
        <v>0</v>
      </c>
      <c r="M258" t="s">
        <v>27</v>
      </c>
      <c r="N258">
        <v>8.7200794362171999E-2</v>
      </c>
      <c r="O258">
        <v>1.547202346E-6</v>
      </c>
      <c r="P258" t="s">
        <v>28</v>
      </c>
      <c r="Q258">
        <v>0.293128418553389</v>
      </c>
      <c r="R258">
        <v>2.9356348600000001E-6</v>
      </c>
      <c r="S258" t="s">
        <v>45</v>
      </c>
      <c r="T258">
        <v>0</v>
      </c>
      <c r="U258">
        <v>0</v>
      </c>
      <c r="V258" t="s">
        <v>46</v>
      </c>
      <c r="W258">
        <v>-0.58893384999999998</v>
      </c>
      <c r="X258">
        <v>0</v>
      </c>
      <c r="Y258" t="s">
        <v>47</v>
      </c>
      <c r="Z258">
        <v>0</v>
      </c>
      <c r="AA258">
        <v>0</v>
      </c>
      <c r="AB258" t="s">
        <v>48</v>
      </c>
      <c r="AC258">
        <v>0</v>
      </c>
      <c r="AD258">
        <v>0</v>
      </c>
      <c r="AE258" t="s">
        <v>30</v>
      </c>
      <c r="AF258" s="27">
        <v>3974.8776402875201</v>
      </c>
      <c r="AG258">
        <f t="shared" ref="AG258:AG321" si="12">TAN($H258*PI()/180)</f>
        <v>-3.2802532320683127</v>
      </c>
      <c r="AI258" s="30">
        <f t="shared" si="10"/>
        <v>-0.53232068312354386</v>
      </c>
      <c r="AJ258" s="6">
        <v>0</v>
      </c>
      <c r="AK258">
        <v>1</v>
      </c>
      <c r="AL258" s="29">
        <f t="shared" si="11"/>
        <v>0.55907264140114421</v>
      </c>
      <c r="AM258" s="6">
        <v>0</v>
      </c>
      <c r="AN258" s="11" t="s">
        <v>9</v>
      </c>
    </row>
    <row r="259" spans="1:40" x14ac:dyDescent="0.2">
      <c r="A259" t="s">
        <v>737</v>
      </c>
      <c r="B259" t="s">
        <v>22</v>
      </c>
      <c r="C259">
        <v>1</v>
      </c>
      <c r="D259" t="s">
        <v>24</v>
      </c>
      <c r="E259">
        <v>2.5646567932034201</v>
      </c>
      <c r="F259">
        <v>7.63113932E-6</v>
      </c>
      <c r="G259" t="s">
        <v>25</v>
      </c>
      <c r="H259">
        <v>106.954082019541</v>
      </c>
      <c r="I259">
        <v>3.3790025430999998E-5</v>
      </c>
      <c r="J259" t="s">
        <v>26</v>
      </c>
      <c r="K259">
        <v>0</v>
      </c>
      <c r="L259">
        <v>0</v>
      </c>
      <c r="M259" t="s">
        <v>27</v>
      </c>
      <c r="N259">
        <v>8.7200424994580999E-2</v>
      </c>
      <c r="O259">
        <v>3.5583835940000001E-6</v>
      </c>
      <c r="P259" t="s">
        <v>28</v>
      </c>
      <c r="Q259">
        <v>0.29313316734132799</v>
      </c>
      <c r="R259">
        <v>7.4176708669999996E-6</v>
      </c>
      <c r="S259" t="s">
        <v>45</v>
      </c>
      <c r="T259">
        <v>0</v>
      </c>
      <c r="U259">
        <v>0</v>
      </c>
      <c r="V259" t="s">
        <v>46</v>
      </c>
      <c r="W259">
        <v>-0.58893384999999998</v>
      </c>
      <c r="X259">
        <v>0</v>
      </c>
      <c r="Y259" t="s">
        <v>47</v>
      </c>
      <c r="Z259">
        <v>0</v>
      </c>
      <c r="AA259">
        <v>0</v>
      </c>
      <c r="AB259" t="s">
        <v>48</v>
      </c>
      <c r="AC259">
        <v>0</v>
      </c>
      <c r="AD259">
        <v>0</v>
      </c>
      <c r="AE259" t="s">
        <v>30</v>
      </c>
      <c r="AF259" s="27">
        <v>3974.8776402875301</v>
      </c>
      <c r="AG259">
        <f t="shared" si="12"/>
        <v>-3.2802526537320773</v>
      </c>
      <c r="AI259" s="30">
        <f t="shared" ref="AI259:AI322" si="13">$AG259*10000+32802</f>
        <v>-0.52653732077305904</v>
      </c>
      <c r="AJ259" s="6">
        <v>0</v>
      </c>
      <c r="AK259">
        <v>1</v>
      </c>
      <c r="AL259" s="29">
        <f t="shared" ref="AL259:AL322" si="14">$E259*10000-25646</f>
        <v>0.56793203420238569</v>
      </c>
      <c r="AM259" s="6">
        <v>0</v>
      </c>
      <c r="AN259" s="11" t="s">
        <v>9</v>
      </c>
    </row>
    <row r="260" spans="1:40" x14ac:dyDescent="0.2">
      <c r="A260" t="s">
        <v>612</v>
      </c>
      <c r="B260" t="s">
        <v>22</v>
      </c>
      <c r="C260">
        <v>1</v>
      </c>
      <c r="D260" t="s">
        <v>24</v>
      </c>
      <c r="E260">
        <v>2.5646613043722399</v>
      </c>
      <c r="F260">
        <v>7.0118845319999999E-6</v>
      </c>
      <c r="G260" t="s">
        <v>25</v>
      </c>
      <c r="H260">
        <v>106.954083877814</v>
      </c>
      <c r="I260">
        <v>5.0294599362000003E-5</v>
      </c>
      <c r="J260" t="s">
        <v>26</v>
      </c>
      <c r="K260">
        <v>0</v>
      </c>
      <c r="L260">
        <v>0</v>
      </c>
      <c r="M260" t="s">
        <v>27</v>
      </c>
      <c r="N260">
        <v>8.7202223617081007E-2</v>
      </c>
      <c r="O260">
        <v>1.622854842E-6</v>
      </c>
      <c r="P260" t="s">
        <v>28</v>
      </c>
      <c r="Q260">
        <v>0.29313142444898199</v>
      </c>
      <c r="R260">
        <v>6.1194777890000002E-6</v>
      </c>
      <c r="S260" t="s">
        <v>45</v>
      </c>
      <c r="T260">
        <v>0</v>
      </c>
      <c r="U260">
        <v>0</v>
      </c>
      <c r="V260" t="s">
        <v>46</v>
      </c>
      <c r="W260">
        <v>-0.58893384999999998</v>
      </c>
      <c r="X260">
        <v>0</v>
      </c>
      <c r="Y260" t="s">
        <v>47</v>
      </c>
      <c r="Z260">
        <v>0</v>
      </c>
      <c r="AA260">
        <v>0</v>
      </c>
      <c r="AB260" t="s">
        <v>48</v>
      </c>
      <c r="AC260">
        <v>0</v>
      </c>
      <c r="AD260">
        <v>0</v>
      </c>
      <c r="AE260" t="s">
        <v>30</v>
      </c>
      <c r="AF260" s="27">
        <v>3974.8776402878598</v>
      </c>
      <c r="AG260">
        <f t="shared" si="12"/>
        <v>-3.2802522723183847</v>
      </c>
      <c r="AI260" s="30">
        <f t="shared" si="13"/>
        <v>-0.52272318384348182</v>
      </c>
      <c r="AJ260" s="6">
        <v>0</v>
      </c>
      <c r="AK260">
        <v>1</v>
      </c>
      <c r="AL260" s="29">
        <f t="shared" si="14"/>
        <v>0.61304372239828808</v>
      </c>
      <c r="AM260" s="6">
        <v>0</v>
      </c>
      <c r="AN260" s="11" t="s">
        <v>9</v>
      </c>
    </row>
    <row r="261" spans="1:40" x14ac:dyDescent="0.2">
      <c r="A261" t="s">
        <v>1020</v>
      </c>
      <c r="B261" t="s">
        <v>22</v>
      </c>
      <c r="C261">
        <v>1</v>
      </c>
      <c r="D261" t="s">
        <v>24</v>
      </c>
      <c r="E261">
        <v>2.5646521311292001</v>
      </c>
      <c r="F261">
        <v>1.2742483558E-5</v>
      </c>
      <c r="G261" t="s">
        <v>25</v>
      </c>
      <c r="H261">
        <v>106.95411819294399</v>
      </c>
      <c r="I261">
        <v>3.3634138895999998E-5</v>
      </c>
      <c r="J261" t="s">
        <v>26</v>
      </c>
      <c r="K261">
        <v>0</v>
      </c>
      <c r="L261">
        <v>0</v>
      </c>
      <c r="M261" t="s">
        <v>27</v>
      </c>
      <c r="N261">
        <v>8.7201742294043996E-2</v>
      </c>
      <c r="O261">
        <v>1.149835411E-6</v>
      </c>
      <c r="P261" t="s">
        <v>28</v>
      </c>
      <c r="Q261">
        <v>0.29312990055561899</v>
      </c>
      <c r="R261">
        <v>2.9745525249999999E-6</v>
      </c>
      <c r="S261" t="s">
        <v>45</v>
      </c>
      <c r="T261">
        <v>0</v>
      </c>
      <c r="U261">
        <v>0</v>
      </c>
      <c r="V261" t="s">
        <v>46</v>
      </c>
      <c r="W261">
        <v>-0.58893384999999998</v>
      </c>
      <c r="X261">
        <v>0</v>
      </c>
      <c r="Y261" t="s">
        <v>47</v>
      </c>
      <c r="Z261">
        <v>0</v>
      </c>
      <c r="AA261">
        <v>0</v>
      </c>
      <c r="AB261" t="s">
        <v>48</v>
      </c>
      <c r="AC261">
        <v>0</v>
      </c>
      <c r="AD261">
        <v>0</v>
      </c>
      <c r="AE261" t="s">
        <v>30</v>
      </c>
      <c r="AF261" s="27">
        <v>3974.8776402886001</v>
      </c>
      <c r="AG261">
        <f t="shared" si="12"/>
        <v>-3.2802452290941613</v>
      </c>
      <c r="AI261" s="30">
        <f t="shared" si="13"/>
        <v>-0.45229094161186367</v>
      </c>
      <c r="AJ261" s="6">
        <v>0</v>
      </c>
      <c r="AK261">
        <v>1</v>
      </c>
      <c r="AL261" s="29">
        <f t="shared" si="14"/>
        <v>0.52131129199915449</v>
      </c>
      <c r="AM261" s="6">
        <v>0</v>
      </c>
      <c r="AN261" s="11" t="s">
        <v>9</v>
      </c>
    </row>
    <row r="262" spans="1:40" x14ac:dyDescent="0.2">
      <c r="A262" t="s">
        <v>191</v>
      </c>
      <c r="B262" t="s">
        <v>22</v>
      </c>
      <c r="C262">
        <v>1</v>
      </c>
      <c r="D262" t="s">
        <v>24</v>
      </c>
      <c r="E262">
        <v>2.5646506142585399</v>
      </c>
      <c r="F262">
        <v>3.4821631749999998E-6</v>
      </c>
      <c r="G262" t="s">
        <v>25</v>
      </c>
      <c r="H262">
        <v>106.95409752546</v>
      </c>
      <c r="I262">
        <v>1.6881911495000002E-5</v>
      </c>
      <c r="J262" t="s">
        <v>26</v>
      </c>
      <c r="K262">
        <v>0</v>
      </c>
      <c r="L262">
        <v>0</v>
      </c>
      <c r="M262" t="s">
        <v>27</v>
      </c>
      <c r="N262">
        <v>8.7200397943412999E-2</v>
      </c>
      <c r="O262">
        <v>1.559553019E-6</v>
      </c>
      <c r="P262" t="s">
        <v>28</v>
      </c>
      <c r="Q262">
        <v>0.29313236630433598</v>
      </c>
      <c r="R262">
        <v>1.2799522879E-5</v>
      </c>
      <c r="S262" t="s">
        <v>45</v>
      </c>
      <c r="T262">
        <v>0</v>
      </c>
      <c r="U262">
        <v>0</v>
      </c>
      <c r="V262" t="s">
        <v>46</v>
      </c>
      <c r="W262">
        <v>-0.58893384999999998</v>
      </c>
      <c r="X262">
        <v>0</v>
      </c>
      <c r="Y262" t="s">
        <v>47</v>
      </c>
      <c r="Z262">
        <v>0</v>
      </c>
      <c r="AA262">
        <v>0</v>
      </c>
      <c r="AB262" t="s">
        <v>48</v>
      </c>
      <c r="AC262">
        <v>0</v>
      </c>
      <c r="AD262">
        <v>0</v>
      </c>
      <c r="AE262" t="s">
        <v>30</v>
      </c>
      <c r="AF262" s="27">
        <v>3974.8776402888798</v>
      </c>
      <c r="AG262">
        <f t="shared" si="12"/>
        <v>-3.2802494711183101</v>
      </c>
      <c r="AI262" s="30">
        <f t="shared" si="13"/>
        <v>-0.49471118309884332</v>
      </c>
      <c r="AJ262" s="6">
        <v>0</v>
      </c>
      <c r="AK262">
        <v>1</v>
      </c>
      <c r="AL262" s="29">
        <f t="shared" si="14"/>
        <v>0.5061425854000845</v>
      </c>
      <c r="AM262" s="6">
        <v>0</v>
      </c>
      <c r="AN262" s="11" t="s">
        <v>9</v>
      </c>
    </row>
    <row r="263" spans="1:40" x14ac:dyDescent="0.2">
      <c r="A263" t="s">
        <v>477</v>
      </c>
      <c r="B263" t="s">
        <v>22</v>
      </c>
      <c r="C263">
        <v>1</v>
      </c>
      <c r="D263" t="s">
        <v>24</v>
      </c>
      <c r="E263">
        <v>2.5646550224265501</v>
      </c>
      <c r="F263">
        <v>9.6940387589999995E-6</v>
      </c>
      <c r="G263" t="s">
        <v>25</v>
      </c>
      <c r="H263">
        <v>106.954109341698</v>
      </c>
      <c r="I263">
        <v>3.2184576778999997E-5</v>
      </c>
      <c r="J263" t="s">
        <v>26</v>
      </c>
      <c r="K263">
        <v>0</v>
      </c>
      <c r="L263">
        <v>0</v>
      </c>
      <c r="M263" t="s">
        <v>27</v>
      </c>
      <c r="N263">
        <v>8.7201035198565993E-2</v>
      </c>
      <c r="O263">
        <v>1.4254835180000001E-6</v>
      </c>
      <c r="P263" t="s">
        <v>28</v>
      </c>
      <c r="Q263">
        <v>0.29312989297789899</v>
      </c>
      <c r="R263">
        <v>3.2713710900000001E-6</v>
      </c>
      <c r="S263" t="s">
        <v>45</v>
      </c>
      <c r="T263">
        <v>0</v>
      </c>
      <c r="U263">
        <v>0</v>
      </c>
      <c r="V263" t="s">
        <v>46</v>
      </c>
      <c r="W263">
        <v>-0.58893384999999998</v>
      </c>
      <c r="X263">
        <v>0</v>
      </c>
      <c r="Y263" t="s">
        <v>47</v>
      </c>
      <c r="Z263">
        <v>0</v>
      </c>
      <c r="AA263">
        <v>0</v>
      </c>
      <c r="AB263" t="s">
        <v>48</v>
      </c>
      <c r="AC263">
        <v>0</v>
      </c>
      <c r="AD263">
        <v>0</v>
      </c>
      <c r="AE263" t="s">
        <v>30</v>
      </c>
      <c r="AF263" s="27">
        <v>3974.8776402891199</v>
      </c>
      <c r="AG263">
        <f t="shared" si="12"/>
        <v>-3.2802470458210458</v>
      </c>
      <c r="AI263" s="30">
        <f t="shared" si="13"/>
        <v>-0.47045821046049241</v>
      </c>
      <c r="AJ263" s="6">
        <v>0</v>
      </c>
      <c r="AK263">
        <v>1</v>
      </c>
      <c r="AL263" s="29">
        <f t="shared" si="14"/>
        <v>0.55022426550203818</v>
      </c>
      <c r="AM263" s="6">
        <v>0</v>
      </c>
      <c r="AN263" s="11" t="s">
        <v>9</v>
      </c>
    </row>
    <row r="264" spans="1:40" x14ac:dyDescent="0.2">
      <c r="A264" t="s">
        <v>705</v>
      </c>
      <c r="B264" t="s">
        <v>22</v>
      </c>
      <c r="C264">
        <v>1</v>
      </c>
      <c r="D264" t="s">
        <v>24</v>
      </c>
      <c r="E264">
        <v>2.56465722341727</v>
      </c>
      <c r="F264">
        <v>8.5855182440000008E-6</v>
      </c>
      <c r="G264" t="s">
        <v>25</v>
      </c>
      <c r="H264">
        <v>106.954084444061</v>
      </c>
      <c r="I264">
        <v>4.4705881356000002E-5</v>
      </c>
      <c r="J264" t="s">
        <v>26</v>
      </c>
      <c r="K264">
        <v>0</v>
      </c>
      <c r="L264">
        <v>0</v>
      </c>
      <c r="M264" t="s">
        <v>27</v>
      </c>
      <c r="N264">
        <v>8.7202803307856999E-2</v>
      </c>
      <c r="O264">
        <v>3.4426983430000001E-6</v>
      </c>
      <c r="P264" t="s">
        <v>28</v>
      </c>
      <c r="Q264">
        <v>0.29312623379948799</v>
      </c>
      <c r="R264">
        <v>1.1603845922E-5</v>
      </c>
      <c r="S264" t="s">
        <v>45</v>
      </c>
      <c r="T264">
        <v>0</v>
      </c>
      <c r="U264">
        <v>0</v>
      </c>
      <c r="V264" t="s">
        <v>46</v>
      </c>
      <c r="W264">
        <v>-0.58893384999999998</v>
      </c>
      <c r="X264">
        <v>0</v>
      </c>
      <c r="Y264" t="s">
        <v>47</v>
      </c>
      <c r="Z264">
        <v>0</v>
      </c>
      <c r="AA264">
        <v>0</v>
      </c>
      <c r="AB264" t="s">
        <v>48</v>
      </c>
      <c r="AC264">
        <v>0</v>
      </c>
      <c r="AD264">
        <v>0</v>
      </c>
      <c r="AE264" t="s">
        <v>30</v>
      </c>
      <c r="AF264" s="27">
        <v>3974.8776402891899</v>
      </c>
      <c r="AG264">
        <f t="shared" si="12"/>
        <v>-3.2802521560952411</v>
      </c>
      <c r="AI264" s="30">
        <f t="shared" si="13"/>
        <v>-0.52156095240934519</v>
      </c>
      <c r="AJ264" s="6">
        <v>0</v>
      </c>
      <c r="AK264">
        <v>1</v>
      </c>
      <c r="AL264" s="29">
        <f t="shared" si="14"/>
        <v>0.57223417270142818</v>
      </c>
      <c r="AM264" s="6">
        <v>0</v>
      </c>
      <c r="AN264" s="11" t="s">
        <v>9</v>
      </c>
    </row>
    <row r="265" spans="1:40" x14ac:dyDescent="0.2">
      <c r="A265" t="s">
        <v>966</v>
      </c>
      <c r="B265" t="s">
        <v>22</v>
      </c>
      <c r="C265">
        <v>1</v>
      </c>
      <c r="D265" t="s">
        <v>24</v>
      </c>
      <c r="E265">
        <v>2.5646555235166302</v>
      </c>
      <c r="F265">
        <v>1.0710500495E-5</v>
      </c>
      <c r="G265" t="s">
        <v>25</v>
      </c>
      <c r="H265">
        <v>106.954098066819</v>
      </c>
      <c r="I265">
        <v>6.7023321685000007E-5</v>
      </c>
      <c r="J265" t="s">
        <v>26</v>
      </c>
      <c r="K265">
        <v>0</v>
      </c>
      <c r="L265">
        <v>0</v>
      </c>
      <c r="M265" t="s">
        <v>27</v>
      </c>
      <c r="N265">
        <v>8.7202007059552E-2</v>
      </c>
      <c r="O265">
        <v>1.142195357E-6</v>
      </c>
      <c r="P265" t="s">
        <v>28</v>
      </c>
      <c r="Q265">
        <v>0.29313444046360398</v>
      </c>
      <c r="R265">
        <v>1.2263502973E-5</v>
      </c>
      <c r="S265" t="s">
        <v>45</v>
      </c>
      <c r="T265">
        <v>0</v>
      </c>
      <c r="U265">
        <v>0</v>
      </c>
      <c r="V265" t="s">
        <v>46</v>
      </c>
      <c r="W265">
        <v>-0.58893384999999998</v>
      </c>
      <c r="X265">
        <v>0</v>
      </c>
      <c r="Y265" t="s">
        <v>47</v>
      </c>
      <c r="Z265">
        <v>0</v>
      </c>
      <c r="AA265">
        <v>0</v>
      </c>
      <c r="AB265" t="s">
        <v>48</v>
      </c>
      <c r="AC265">
        <v>0</v>
      </c>
      <c r="AD265">
        <v>0</v>
      </c>
      <c r="AE265" t="s">
        <v>30</v>
      </c>
      <c r="AF265" s="27">
        <v>3974.8776402892499</v>
      </c>
      <c r="AG265">
        <f t="shared" si="12"/>
        <v>-3.280249360003642</v>
      </c>
      <c r="AI265" s="30">
        <f t="shared" si="13"/>
        <v>-0.49360003641777439</v>
      </c>
      <c r="AJ265" s="6">
        <v>0</v>
      </c>
      <c r="AK265">
        <v>1</v>
      </c>
      <c r="AL265" s="29">
        <f t="shared" si="14"/>
        <v>0.55523516630273662</v>
      </c>
      <c r="AM265" s="6">
        <v>0</v>
      </c>
      <c r="AN265" s="11" t="s">
        <v>9</v>
      </c>
    </row>
    <row r="266" spans="1:40" x14ac:dyDescent="0.2">
      <c r="A266" t="s">
        <v>872</v>
      </c>
      <c r="B266" t="s">
        <v>22</v>
      </c>
      <c r="C266">
        <v>1</v>
      </c>
      <c r="D266" t="s">
        <v>24</v>
      </c>
      <c r="E266">
        <v>2.5646511347108598</v>
      </c>
      <c r="F266">
        <v>2.0150675223999999E-5</v>
      </c>
      <c r="G266" t="s">
        <v>25</v>
      </c>
      <c r="H266">
        <v>106.95408915298999</v>
      </c>
      <c r="I266">
        <v>3.1314557182E-5</v>
      </c>
      <c r="J266" t="s">
        <v>26</v>
      </c>
      <c r="K266">
        <v>0</v>
      </c>
      <c r="L266">
        <v>0</v>
      </c>
      <c r="M266" t="s">
        <v>27</v>
      </c>
      <c r="N266">
        <v>8.7201728735194994E-2</v>
      </c>
      <c r="O266">
        <v>1.3245701539999999E-6</v>
      </c>
      <c r="P266" t="s">
        <v>28</v>
      </c>
      <c r="Q266">
        <v>0.29312776775308402</v>
      </c>
      <c r="R266">
        <v>7.4219652879999997E-6</v>
      </c>
      <c r="S266" t="s">
        <v>45</v>
      </c>
      <c r="T266">
        <v>0</v>
      </c>
      <c r="U266">
        <v>0</v>
      </c>
      <c r="V266" t="s">
        <v>46</v>
      </c>
      <c r="W266">
        <v>-0.58893384999999998</v>
      </c>
      <c r="X266">
        <v>0</v>
      </c>
      <c r="Y266" t="s">
        <v>47</v>
      </c>
      <c r="Z266">
        <v>0</v>
      </c>
      <c r="AA266">
        <v>0</v>
      </c>
      <c r="AB266" t="s">
        <v>48</v>
      </c>
      <c r="AC266">
        <v>0</v>
      </c>
      <c r="AD266">
        <v>0</v>
      </c>
      <c r="AE266" t="s">
        <v>30</v>
      </c>
      <c r="AF266" s="27">
        <v>3974.8776402892499</v>
      </c>
      <c r="AG266">
        <f t="shared" si="12"/>
        <v>-3.2802511895799782</v>
      </c>
      <c r="AI266" s="30">
        <f t="shared" si="13"/>
        <v>-0.51189579978381516</v>
      </c>
      <c r="AJ266" s="6">
        <v>0</v>
      </c>
      <c r="AK266">
        <v>1</v>
      </c>
      <c r="AL266" s="29">
        <f t="shared" si="14"/>
        <v>0.51134710859696497</v>
      </c>
      <c r="AM266" s="6">
        <v>0</v>
      </c>
      <c r="AN266" s="11" t="s">
        <v>9</v>
      </c>
    </row>
    <row r="267" spans="1:40" x14ac:dyDescent="0.2">
      <c r="A267" t="s">
        <v>376</v>
      </c>
      <c r="B267" t="s">
        <v>22</v>
      </c>
      <c r="C267">
        <v>1</v>
      </c>
      <c r="D267" t="s">
        <v>24</v>
      </c>
      <c r="E267">
        <v>2.5646544372103599</v>
      </c>
      <c r="F267">
        <v>4.5849910200000002E-6</v>
      </c>
      <c r="G267" t="s">
        <v>25</v>
      </c>
      <c r="H267">
        <v>106.954084250251</v>
      </c>
      <c r="I267">
        <v>3.3780255689E-5</v>
      </c>
      <c r="J267" t="s">
        <v>26</v>
      </c>
      <c r="K267">
        <v>0</v>
      </c>
      <c r="L267">
        <v>0</v>
      </c>
      <c r="M267" t="s">
        <v>27</v>
      </c>
      <c r="N267">
        <v>8.7202265647694996E-2</v>
      </c>
      <c r="O267">
        <v>2.539657082E-6</v>
      </c>
      <c r="P267" t="s">
        <v>28</v>
      </c>
      <c r="Q267">
        <v>0.29312616028834698</v>
      </c>
      <c r="R267">
        <v>6.3372174499999996E-6</v>
      </c>
      <c r="S267" t="s">
        <v>45</v>
      </c>
      <c r="T267">
        <v>0</v>
      </c>
      <c r="U267">
        <v>0</v>
      </c>
      <c r="V267" t="s">
        <v>46</v>
      </c>
      <c r="W267">
        <v>-0.58893384999999998</v>
      </c>
      <c r="X267">
        <v>0</v>
      </c>
      <c r="Y267" t="s">
        <v>47</v>
      </c>
      <c r="Z267">
        <v>0</v>
      </c>
      <c r="AA267">
        <v>0</v>
      </c>
      <c r="AB267" t="s">
        <v>48</v>
      </c>
      <c r="AC267">
        <v>0</v>
      </c>
      <c r="AD267">
        <v>0</v>
      </c>
      <c r="AE267" t="s">
        <v>30</v>
      </c>
      <c r="AF267" s="27">
        <v>3974.8776402895301</v>
      </c>
      <c r="AG267">
        <f t="shared" si="12"/>
        <v>-3.2802521958750668</v>
      </c>
      <c r="AI267" s="30">
        <f t="shared" si="13"/>
        <v>-0.52195875066536246</v>
      </c>
      <c r="AJ267" s="6">
        <v>0</v>
      </c>
      <c r="AK267">
        <v>1</v>
      </c>
      <c r="AL267" s="29">
        <f t="shared" si="14"/>
        <v>0.54437210359901655</v>
      </c>
      <c r="AM267" s="6">
        <v>0</v>
      </c>
      <c r="AN267" s="11" t="s">
        <v>9</v>
      </c>
    </row>
    <row r="268" spans="1:40" x14ac:dyDescent="0.2">
      <c r="A268" t="s">
        <v>769</v>
      </c>
      <c r="B268" t="s">
        <v>22</v>
      </c>
      <c r="C268">
        <v>1</v>
      </c>
      <c r="D268" t="s">
        <v>24</v>
      </c>
      <c r="E268">
        <v>2.5646520201566099</v>
      </c>
      <c r="F268">
        <v>6.912727597E-6</v>
      </c>
      <c r="G268" t="s">
        <v>25</v>
      </c>
      <c r="H268">
        <v>106.954117276769</v>
      </c>
      <c r="I268">
        <v>5.4932815416000003E-5</v>
      </c>
      <c r="J268" t="s">
        <v>26</v>
      </c>
      <c r="K268">
        <v>0</v>
      </c>
      <c r="L268">
        <v>0</v>
      </c>
      <c r="M268" t="s">
        <v>27</v>
      </c>
      <c r="N268">
        <v>8.7201097214018003E-2</v>
      </c>
      <c r="O268">
        <v>8.4341687100000005E-7</v>
      </c>
      <c r="P268" t="s">
        <v>28</v>
      </c>
      <c r="Q268">
        <v>0.29312988645712301</v>
      </c>
      <c r="R268">
        <v>6.248867656E-6</v>
      </c>
      <c r="S268" t="s">
        <v>45</v>
      </c>
      <c r="T268">
        <v>0</v>
      </c>
      <c r="U268">
        <v>0</v>
      </c>
      <c r="V268" t="s">
        <v>46</v>
      </c>
      <c r="W268">
        <v>-0.58893384999999998</v>
      </c>
      <c r="X268">
        <v>0</v>
      </c>
      <c r="Y268" t="s">
        <v>47</v>
      </c>
      <c r="Z268">
        <v>0</v>
      </c>
      <c r="AA268">
        <v>0</v>
      </c>
      <c r="AB268" t="s">
        <v>48</v>
      </c>
      <c r="AC268">
        <v>0</v>
      </c>
      <c r="AD268">
        <v>0</v>
      </c>
      <c r="AE268" t="s">
        <v>30</v>
      </c>
      <c r="AF268" s="27">
        <v>3974.8776402898202</v>
      </c>
      <c r="AG268">
        <f t="shared" si="12"/>
        <v>-3.2802454171398865</v>
      </c>
      <c r="AI268" s="30">
        <f t="shared" si="13"/>
        <v>-0.45417139886558289</v>
      </c>
      <c r="AJ268" s="6">
        <v>0</v>
      </c>
      <c r="AK268">
        <v>1</v>
      </c>
      <c r="AL268" s="29">
        <f t="shared" si="14"/>
        <v>0.52020156609796686</v>
      </c>
      <c r="AM268" s="6">
        <v>0</v>
      </c>
      <c r="AN268" s="11" t="s">
        <v>9</v>
      </c>
    </row>
    <row r="269" spans="1:40" x14ac:dyDescent="0.2">
      <c r="A269" t="s">
        <v>767</v>
      </c>
      <c r="B269" t="s">
        <v>22</v>
      </c>
      <c r="C269">
        <v>1</v>
      </c>
      <c r="D269" t="s">
        <v>24</v>
      </c>
      <c r="E269">
        <v>2.5646563606400701</v>
      </c>
      <c r="F269">
        <v>1.8378145747999999E-5</v>
      </c>
      <c r="G269" t="s">
        <v>25</v>
      </c>
      <c r="H269">
        <v>106.954101486586</v>
      </c>
      <c r="I269">
        <v>6.0623582037000003E-5</v>
      </c>
      <c r="J269" t="s">
        <v>26</v>
      </c>
      <c r="K269">
        <v>0</v>
      </c>
      <c r="L269">
        <v>0</v>
      </c>
      <c r="M269" t="s">
        <v>27</v>
      </c>
      <c r="N269">
        <v>8.7201554550688995E-2</v>
      </c>
      <c r="O269">
        <v>9.9468271799999997E-7</v>
      </c>
      <c r="P269" t="s">
        <v>28</v>
      </c>
      <c r="Q269">
        <v>0.29312677286475203</v>
      </c>
      <c r="R269">
        <v>8.6662361019999992E-6</v>
      </c>
      <c r="S269" t="s">
        <v>45</v>
      </c>
      <c r="T269">
        <v>0</v>
      </c>
      <c r="U269">
        <v>0</v>
      </c>
      <c r="V269" t="s">
        <v>46</v>
      </c>
      <c r="W269">
        <v>-0.58893384999999998</v>
      </c>
      <c r="X269">
        <v>0</v>
      </c>
      <c r="Y269" t="s">
        <v>47</v>
      </c>
      <c r="Z269">
        <v>0</v>
      </c>
      <c r="AA269">
        <v>0</v>
      </c>
      <c r="AB269" t="s">
        <v>48</v>
      </c>
      <c r="AC269">
        <v>0</v>
      </c>
      <c r="AD269">
        <v>0</v>
      </c>
      <c r="AE269" t="s">
        <v>30</v>
      </c>
      <c r="AF269" s="27">
        <v>3974.8776402898902</v>
      </c>
      <c r="AG269">
        <f t="shared" si="12"/>
        <v>-3.2802486580920029</v>
      </c>
      <c r="AI269" s="30">
        <f t="shared" si="13"/>
        <v>-0.48658092002733611</v>
      </c>
      <c r="AJ269" s="6">
        <v>0</v>
      </c>
      <c r="AK269">
        <v>1</v>
      </c>
      <c r="AL269" s="29">
        <f t="shared" si="14"/>
        <v>0.56360640070124646</v>
      </c>
      <c r="AM269" s="6">
        <v>0</v>
      </c>
      <c r="AN269" s="11" t="s">
        <v>9</v>
      </c>
    </row>
    <row r="270" spans="1:40" x14ac:dyDescent="0.2">
      <c r="A270" t="s">
        <v>1042</v>
      </c>
      <c r="B270" t="s">
        <v>22</v>
      </c>
      <c r="C270">
        <v>1</v>
      </c>
      <c r="D270" t="s">
        <v>24</v>
      </c>
      <c r="E270">
        <v>2.5646488988510501</v>
      </c>
      <c r="F270">
        <v>9.9406738420000002E-6</v>
      </c>
      <c r="G270" t="s">
        <v>25</v>
      </c>
      <c r="H270">
        <v>106.954103283276</v>
      </c>
      <c r="I270">
        <v>4.2027627690000003E-5</v>
      </c>
      <c r="J270" t="s">
        <v>26</v>
      </c>
      <c r="K270">
        <v>0</v>
      </c>
      <c r="L270">
        <v>0</v>
      </c>
      <c r="M270" t="s">
        <v>27</v>
      </c>
      <c r="N270">
        <v>8.7202333519445993E-2</v>
      </c>
      <c r="O270">
        <v>2.1112092309999999E-6</v>
      </c>
      <c r="P270" t="s">
        <v>28</v>
      </c>
      <c r="Q270">
        <v>0.29313345026042198</v>
      </c>
      <c r="R270">
        <v>6.2529137610000001E-6</v>
      </c>
      <c r="S270" t="s">
        <v>45</v>
      </c>
      <c r="T270">
        <v>0</v>
      </c>
      <c r="U270">
        <v>0</v>
      </c>
      <c r="V270" t="s">
        <v>46</v>
      </c>
      <c r="W270">
        <v>-0.58893384999999998</v>
      </c>
      <c r="X270">
        <v>0</v>
      </c>
      <c r="Y270" t="s">
        <v>47</v>
      </c>
      <c r="Z270">
        <v>0</v>
      </c>
      <c r="AA270">
        <v>0</v>
      </c>
      <c r="AB270" t="s">
        <v>48</v>
      </c>
      <c r="AC270">
        <v>0</v>
      </c>
      <c r="AD270">
        <v>0</v>
      </c>
      <c r="AE270" t="s">
        <v>30</v>
      </c>
      <c r="AF270" s="27">
        <v>3974.8776402899398</v>
      </c>
      <c r="AG270">
        <f t="shared" si="12"/>
        <v>-3.2802482893191449</v>
      </c>
      <c r="AI270" s="30">
        <f t="shared" si="13"/>
        <v>-0.48289319145260379</v>
      </c>
      <c r="AJ270" s="6">
        <v>0</v>
      </c>
      <c r="AK270">
        <v>1</v>
      </c>
      <c r="AL270" s="29">
        <f t="shared" si="14"/>
        <v>0.48898851050034864</v>
      </c>
      <c r="AM270" s="6">
        <v>0</v>
      </c>
      <c r="AN270" s="11" t="s">
        <v>9</v>
      </c>
    </row>
    <row r="271" spans="1:40" x14ac:dyDescent="0.2">
      <c r="A271" t="s">
        <v>237</v>
      </c>
      <c r="B271" t="s">
        <v>22</v>
      </c>
      <c r="C271">
        <v>1</v>
      </c>
      <c r="D271" t="s">
        <v>24</v>
      </c>
      <c r="E271">
        <v>2.5646616914073599</v>
      </c>
      <c r="F271">
        <v>2.1402509575E-5</v>
      </c>
      <c r="G271" t="s">
        <v>25</v>
      </c>
      <c r="H271">
        <v>106.954065924765</v>
      </c>
      <c r="I271">
        <v>5.9397869455000002E-5</v>
      </c>
      <c r="J271" t="s">
        <v>26</v>
      </c>
      <c r="K271">
        <v>0</v>
      </c>
      <c r="L271">
        <v>0</v>
      </c>
      <c r="M271" t="s">
        <v>27</v>
      </c>
      <c r="N271">
        <v>8.7202193642578002E-2</v>
      </c>
      <c r="O271">
        <v>9.0641630699999998E-7</v>
      </c>
      <c r="P271" t="s">
        <v>28</v>
      </c>
      <c r="Q271">
        <v>0.29312891395825003</v>
      </c>
      <c r="R271">
        <v>3.373483279E-6</v>
      </c>
      <c r="S271" t="s">
        <v>45</v>
      </c>
      <c r="T271">
        <v>0</v>
      </c>
      <c r="U271">
        <v>0</v>
      </c>
      <c r="V271" t="s">
        <v>46</v>
      </c>
      <c r="W271">
        <v>-0.58893384999999998</v>
      </c>
      <c r="X271">
        <v>0</v>
      </c>
      <c r="Y271" t="s">
        <v>47</v>
      </c>
      <c r="Z271">
        <v>0</v>
      </c>
      <c r="AA271">
        <v>0</v>
      </c>
      <c r="AB271" t="s">
        <v>48</v>
      </c>
      <c r="AC271">
        <v>0</v>
      </c>
      <c r="AD271">
        <v>0</v>
      </c>
      <c r="AE271" t="s">
        <v>30</v>
      </c>
      <c r="AF271" s="27">
        <v>3974.8776402900198</v>
      </c>
      <c r="AG271">
        <f t="shared" si="12"/>
        <v>-3.2802559572156285</v>
      </c>
      <c r="AI271" s="30">
        <f t="shared" si="13"/>
        <v>-0.55957215628586709</v>
      </c>
      <c r="AJ271" s="6">
        <v>0</v>
      </c>
      <c r="AK271">
        <v>1</v>
      </c>
      <c r="AL271" s="29">
        <f t="shared" si="14"/>
        <v>0.61691407359830919</v>
      </c>
      <c r="AM271" s="6">
        <v>0</v>
      </c>
      <c r="AN271" s="11" t="s">
        <v>9</v>
      </c>
    </row>
    <row r="272" spans="1:40" x14ac:dyDescent="0.2">
      <c r="A272" t="s">
        <v>892</v>
      </c>
      <c r="B272" t="s">
        <v>22</v>
      </c>
      <c r="C272">
        <v>1</v>
      </c>
      <c r="D272" t="s">
        <v>24</v>
      </c>
      <c r="E272">
        <v>2.5646528788339298</v>
      </c>
      <c r="F272">
        <v>6.5727480110000004E-6</v>
      </c>
      <c r="G272" t="s">
        <v>25</v>
      </c>
      <c r="H272">
        <v>106.95408263362501</v>
      </c>
      <c r="I272">
        <v>6.3261137306000001E-5</v>
      </c>
      <c r="J272" t="s">
        <v>26</v>
      </c>
      <c r="K272">
        <v>0</v>
      </c>
      <c r="L272">
        <v>0</v>
      </c>
      <c r="M272" t="s">
        <v>27</v>
      </c>
      <c r="N272">
        <v>8.7202371879288004E-2</v>
      </c>
      <c r="O272">
        <v>2.2495662430000001E-6</v>
      </c>
      <c r="P272" t="s">
        <v>28</v>
      </c>
      <c r="Q272">
        <v>0.29312923615497299</v>
      </c>
      <c r="R272">
        <v>8.0392199959999993E-6</v>
      </c>
      <c r="S272" t="s">
        <v>45</v>
      </c>
      <c r="T272">
        <v>0</v>
      </c>
      <c r="U272">
        <v>0</v>
      </c>
      <c r="V272" t="s">
        <v>46</v>
      </c>
      <c r="W272">
        <v>-0.58893384999999998</v>
      </c>
      <c r="X272">
        <v>0</v>
      </c>
      <c r="Y272" t="s">
        <v>47</v>
      </c>
      <c r="Z272">
        <v>0</v>
      </c>
      <c r="AA272">
        <v>0</v>
      </c>
      <c r="AB272" t="s">
        <v>48</v>
      </c>
      <c r="AC272">
        <v>0</v>
      </c>
      <c r="AD272">
        <v>0</v>
      </c>
      <c r="AE272" t="s">
        <v>30</v>
      </c>
      <c r="AF272" s="27">
        <v>3974.8776402900698</v>
      </c>
      <c r="AG272">
        <f t="shared" si="12"/>
        <v>-3.2802525276902816</v>
      </c>
      <c r="AI272" s="30">
        <f t="shared" si="13"/>
        <v>-0.52527690281567629</v>
      </c>
      <c r="AJ272" s="6">
        <v>0</v>
      </c>
      <c r="AK272">
        <v>1</v>
      </c>
      <c r="AL272" s="29">
        <f t="shared" si="14"/>
        <v>0.52878833929935354</v>
      </c>
      <c r="AM272" s="6">
        <v>0</v>
      </c>
      <c r="AN272" s="11" t="s">
        <v>9</v>
      </c>
    </row>
    <row r="273" spans="1:40" x14ac:dyDescent="0.2">
      <c r="A273" t="s">
        <v>294</v>
      </c>
      <c r="B273" t="s">
        <v>22</v>
      </c>
      <c r="C273">
        <v>1</v>
      </c>
      <c r="D273" t="s">
        <v>24</v>
      </c>
      <c r="E273">
        <v>2.5646550017606402</v>
      </c>
      <c r="F273">
        <v>1.7401678033E-5</v>
      </c>
      <c r="G273" t="s">
        <v>25</v>
      </c>
      <c r="H273">
        <v>106.95408401324001</v>
      </c>
      <c r="I273">
        <v>3.6266196740999998E-5</v>
      </c>
      <c r="J273" t="s">
        <v>26</v>
      </c>
      <c r="K273">
        <v>0</v>
      </c>
      <c r="L273">
        <v>0</v>
      </c>
      <c r="M273" t="s">
        <v>27</v>
      </c>
      <c r="N273">
        <v>8.7200438885999002E-2</v>
      </c>
      <c r="O273">
        <v>2.4410163420000002E-6</v>
      </c>
      <c r="P273" t="s">
        <v>28</v>
      </c>
      <c r="Q273">
        <v>0.293132365413035</v>
      </c>
      <c r="R273">
        <v>1.1720439853E-5</v>
      </c>
      <c r="S273" t="s">
        <v>45</v>
      </c>
      <c r="T273">
        <v>0</v>
      </c>
      <c r="U273">
        <v>0</v>
      </c>
      <c r="V273" t="s">
        <v>46</v>
      </c>
      <c r="W273">
        <v>-0.58893384999999998</v>
      </c>
      <c r="X273">
        <v>0</v>
      </c>
      <c r="Y273" t="s">
        <v>47</v>
      </c>
      <c r="Z273">
        <v>0</v>
      </c>
      <c r="AA273">
        <v>0</v>
      </c>
      <c r="AB273" t="s">
        <v>48</v>
      </c>
      <c r="AC273">
        <v>0</v>
      </c>
      <c r="AD273">
        <v>0</v>
      </c>
      <c r="AE273" t="s">
        <v>30</v>
      </c>
      <c r="AF273" s="27">
        <v>3974.8776402902399</v>
      </c>
      <c r="AG273">
        <f t="shared" si="12"/>
        <v>-3.2802522445219719</v>
      </c>
      <c r="AI273" s="30">
        <f t="shared" si="13"/>
        <v>-0.52244521972170332</v>
      </c>
      <c r="AJ273" s="6">
        <v>0</v>
      </c>
      <c r="AK273">
        <v>1</v>
      </c>
      <c r="AL273" s="29">
        <f t="shared" si="14"/>
        <v>0.55001760640152497</v>
      </c>
      <c r="AM273" s="6">
        <v>0</v>
      </c>
      <c r="AN273" s="11" t="s">
        <v>9</v>
      </c>
    </row>
    <row r="274" spans="1:40" x14ac:dyDescent="0.2">
      <c r="A274" t="s">
        <v>333</v>
      </c>
      <c r="B274" t="s">
        <v>22</v>
      </c>
      <c r="C274">
        <v>1</v>
      </c>
      <c r="D274" t="s">
        <v>24</v>
      </c>
      <c r="E274">
        <v>2.5646559395475799</v>
      </c>
      <c r="F274">
        <v>1.1146082707999999E-5</v>
      </c>
      <c r="G274" t="s">
        <v>25</v>
      </c>
      <c r="H274">
        <v>106.954101510632</v>
      </c>
      <c r="I274">
        <v>3.2004047275000003E-5</v>
      </c>
      <c r="J274" t="s">
        <v>26</v>
      </c>
      <c r="K274">
        <v>0</v>
      </c>
      <c r="L274">
        <v>0</v>
      </c>
      <c r="M274" t="s">
        <v>27</v>
      </c>
      <c r="N274">
        <v>8.7200438203257999E-2</v>
      </c>
      <c r="O274">
        <v>2.619890719E-6</v>
      </c>
      <c r="P274" t="s">
        <v>28</v>
      </c>
      <c r="Q274">
        <v>0.29313113271767399</v>
      </c>
      <c r="R274">
        <v>1.0196538019E-5</v>
      </c>
      <c r="S274" t="s">
        <v>45</v>
      </c>
      <c r="T274">
        <v>0</v>
      </c>
      <c r="U274">
        <v>0</v>
      </c>
      <c r="V274" t="s">
        <v>46</v>
      </c>
      <c r="W274">
        <v>-0.58893384999999998</v>
      </c>
      <c r="X274">
        <v>0</v>
      </c>
      <c r="Y274" t="s">
        <v>47</v>
      </c>
      <c r="Z274">
        <v>0</v>
      </c>
      <c r="AA274">
        <v>0</v>
      </c>
      <c r="AB274" t="s">
        <v>48</v>
      </c>
      <c r="AC274">
        <v>0</v>
      </c>
      <c r="AD274">
        <v>0</v>
      </c>
      <c r="AE274" t="s">
        <v>30</v>
      </c>
      <c r="AF274" s="27">
        <v>3974.87764029033</v>
      </c>
      <c r="AG274">
        <f t="shared" si="12"/>
        <v>-3.2802486531565309</v>
      </c>
      <c r="AI274" s="30">
        <f t="shared" si="13"/>
        <v>-0.48653156530781416</v>
      </c>
      <c r="AJ274" s="6">
        <v>0</v>
      </c>
      <c r="AK274">
        <v>1</v>
      </c>
      <c r="AL274" s="29">
        <f t="shared" si="14"/>
        <v>0.55939547579691862</v>
      </c>
      <c r="AM274" s="6">
        <v>0</v>
      </c>
      <c r="AN274" s="11" t="s">
        <v>9</v>
      </c>
    </row>
    <row r="275" spans="1:40" x14ac:dyDescent="0.2">
      <c r="A275" t="s">
        <v>759</v>
      </c>
      <c r="B275" t="s">
        <v>22</v>
      </c>
      <c r="C275">
        <v>1</v>
      </c>
      <c r="D275" t="s">
        <v>24</v>
      </c>
      <c r="E275">
        <v>2.5646453041241499</v>
      </c>
      <c r="F275">
        <v>1.9494627949999999E-5</v>
      </c>
      <c r="G275" t="s">
        <v>25</v>
      </c>
      <c r="H275">
        <v>106.954121968485</v>
      </c>
      <c r="I275">
        <v>3.5956623308000001E-5</v>
      </c>
      <c r="J275" t="s">
        <v>26</v>
      </c>
      <c r="K275">
        <v>0</v>
      </c>
      <c r="L275">
        <v>0</v>
      </c>
      <c r="M275" t="s">
        <v>27</v>
      </c>
      <c r="N275">
        <v>8.7202260432088993E-2</v>
      </c>
      <c r="O275">
        <v>1.9737377220000001E-6</v>
      </c>
      <c r="P275" t="s">
        <v>28</v>
      </c>
      <c r="Q275">
        <v>0.29312976795734902</v>
      </c>
      <c r="R275">
        <v>1.2776656217000001E-5</v>
      </c>
      <c r="S275" t="s">
        <v>45</v>
      </c>
      <c r="T275">
        <v>0</v>
      </c>
      <c r="U275">
        <v>0</v>
      </c>
      <c r="V275" t="s">
        <v>46</v>
      </c>
      <c r="W275">
        <v>-0.58893384999999998</v>
      </c>
      <c r="X275">
        <v>0</v>
      </c>
      <c r="Y275" t="s">
        <v>47</v>
      </c>
      <c r="Z275">
        <v>0</v>
      </c>
      <c r="AA275">
        <v>0</v>
      </c>
      <c r="AB275" t="s">
        <v>48</v>
      </c>
      <c r="AC275">
        <v>0</v>
      </c>
      <c r="AD275">
        <v>0</v>
      </c>
      <c r="AE275" t="s">
        <v>30</v>
      </c>
      <c r="AF275" s="27">
        <v>3974.87764029145</v>
      </c>
      <c r="AG275">
        <f t="shared" si="12"/>
        <v>-3.2802444541612412</v>
      </c>
      <c r="AI275" s="30">
        <f t="shared" si="13"/>
        <v>-0.44454161241446855</v>
      </c>
      <c r="AJ275" s="6">
        <v>0</v>
      </c>
      <c r="AK275">
        <v>1</v>
      </c>
      <c r="AL275" s="29">
        <f t="shared" si="14"/>
        <v>0.45304124150061398</v>
      </c>
      <c r="AM275" s="6">
        <v>0</v>
      </c>
      <c r="AN275" s="11" t="s">
        <v>9</v>
      </c>
    </row>
    <row r="276" spans="1:40" x14ac:dyDescent="0.2">
      <c r="A276" t="s">
        <v>975</v>
      </c>
      <c r="B276" t="s">
        <v>22</v>
      </c>
      <c r="C276">
        <v>1</v>
      </c>
      <c r="D276" t="s">
        <v>24</v>
      </c>
      <c r="E276">
        <v>2.5646459823105001</v>
      </c>
      <c r="F276">
        <v>9.5160240790000007E-6</v>
      </c>
      <c r="G276" t="s">
        <v>25</v>
      </c>
      <c r="H276">
        <v>106.954112127416</v>
      </c>
      <c r="I276">
        <v>1.7447720520000001E-5</v>
      </c>
      <c r="J276" t="s">
        <v>26</v>
      </c>
      <c r="K276">
        <v>0</v>
      </c>
      <c r="L276">
        <v>0</v>
      </c>
      <c r="M276" t="s">
        <v>27</v>
      </c>
      <c r="N276">
        <v>8.7202282565427003E-2</v>
      </c>
      <c r="O276">
        <v>1.94074479E-6</v>
      </c>
      <c r="P276" t="s">
        <v>28</v>
      </c>
      <c r="Q276">
        <v>0.29312881052466899</v>
      </c>
      <c r="R276">
        <v>6.3536171790000002E-6</v>
      </c>
      <c r="S276" t="s">
        <v>45</v>
      </c>
      <c r="T276">
        <v>0</v>
      </c>
      <c r="U276">
        <v>0</v>
      </c>
      <c r="V276" t="s">
        <v>46</v>
      </c>
      <c r="W276">
        <v>-0.58893384999999998</v>
      </c>
      <c r="X276">
        <v>0</v>
      </c>
      <c r="Y276" t="s">
        <v>47</v>
      </c>
      <c r="Z276">
        <v>0</v>
      </c>
      <c r="AA276">
        <v>0</v>
      </c>
      <c r="AB276" t="s">
        <v>48</v>
      </c>
      <c r="AC276">
        <v>0</v>
      </c>
      <c r="AD276">
        <v>0</v>
      </c>
      <c r="AE276" t="s">
        <v>30</v>
      </c>
      <c r="AF276" s="27">
        <v>3974.8776402915801</v>
      </c>
      <c r="AG276">
        <f t="shared" si="12"/>
        <v>-3.2802464740495108</v>
      </c>
      <c r="AI276" s="30">
        <f t="shared" si="13"/>
        <v>-0.46474049511016347</v>
      </c>
      <c r="AJ276" s="6">
        <v>0</v>
      </c>
      <c r="AK276">
        <v>1</v>
      </c>
      <c r="AL276" s="29">
        <f t="shared" si="14"/>
        <v>0.45982310500039603</v>
      </c>
      <c r="AM276" s="6">
        <v>0</v>
      </c>
      <c r="AN276" s="11" t="s">
        <v>9</v>
      </c>
    </row>
    <row r="277" spans="1:40" x14ac:dyDescent="0.2">
      <c r="A277" t="s">
        <v>453</v>
      </c>
      <c r="B277" t="s">
        <v>22</v>
      </c>
      <c r="C277">
        <v>1</v>
      </c>
      <c r="D277" t="s">
        <v>24</v>
      </c>
      <c r="E277">
        <v>2.56465009116673</v>
      </c>
      <c r="F277">
        <v>2.3638244182000001E-5</v>
      </c>
      <c r="G277" t="s">
        <v>25</v>
      </c>
      <c r="H277">
        <v>106.95409370667301</v>
      </c>
      <c r="I277">
        <v>8.8471017178000003E-5</v>
      </c>
      <c r="J277" t="s">
        <v>26</v>
      </c>
      <c r="K277">
        <v>0</v>
      </c>
      <c r="L277">
        <v>0</v>
      </c>
      <c r="M277" t="s">
        <v>27</v>
      </c>
      <c r="N277">
        <v>8.7202616858906998E-2</v>
      </c>
      <c r="O277">
        <v>1.7894E-6</v>
      </c>
      <c r="P277" t="s">
        <v>28</v>
      </c>
      <c r="Q277">
        <v>0.293129396666095</v>
      </c>
      <c r="R277">
        <v>1.3944713357999999E-5</v>
      </c>
      <c r="S277" t="s">
        <v>45</v>
      </c>
      <c r="T277">
        <v>0</v>
      </c>
      <c r="U277">
        <v>0</v>
      </c>
      <c r="V277" t="s">
        <v>46</v>
      </c>
      <c r="W277">
        <v>-0.58893384999999998</v>
      </c>
      <c r="X277">
        <v>0</v>
      </c>
      <c r="Y277" t="s">
        <v>47</v>
      </c>
      <c r="Z277">
        <v>0</v>
      </c>
      <c r="AA277">
        <v>0</v>
      </c>
      <c r="AB277" t="s">
        <v>48</v>
      </c>
      <c r="AC277">
        <v>0</v>
      </c>
      <c r="AD277">
        <v>0</v>
      </c>
      <c r="AE277" t="s">
        <v>30</v>
      </c>
      <c r="AF277" s="27">
        <v>3974.8776402917301</v>
      </c>
      <c r="AG277">
        <f t="shared" si="12"/>
        <v>-3.2802502549296984</v>
      </c>
      <c r="AI277" s="30">
        <f t="shared" si="13"/>
        <v>-0.50254929698712658</v>
      </c>
      <c r="AJ277" s="6">
        <v>0</v>
      </c>
      <c r="AK277">
        <v>1</v>
      </c>
      <c r="AL277" s="29">
        <f t="shared" si="14"/>
        <v>0.50091166729907854</v>
      </c>
      <c r="AM277" s="6">
        <v>0</v>
      </c>
      <c r="AN277" s="11" t="s">
        <v>9</v>
      </c>
    </row>
    <row r="278" spans="1:40" x14ac:dyDescent="0.2">
      <c r="A278" t="s">
        <v>76</v>
      </c>
      <c r="B278" t="s">
        <v>22</v>
      </c>
      <c r="C278">
        <v>1</v>
      </c>
      <c r="D278" t="s">
        <v>24</v>
      </c>
      <c r="E278">
        <v>2.5646549314772802</v>
      </c>
      <c r="F278">
        <v>5.2641176500000004E-6</v>
      </c>
      <c r="G278" t="s">
        <v>25</v>
      </c>
      <c r="H278">
        <v>106.954088716661</v>
      </c>
      <c r="I278">
        <v>1.5437077456E-5</v>
      </c>
      <c r="J278" t="s">
        <v>26</v>
      </c>
      <c r="K278">
        <v>0</v>
      </c>
      <c r="L278">
        <v>0</v>
      </c>
      <c r="M278" t="s">
        <v>27</v>
      </c>
      <c r="N278">
        <v>8.7202107387579997E-2</v>
      </c>
      <c r="O278">
        <v>1.162606114E-6</v>
      </c>
      <c r="P278" t="s">
        <v>28</v>
      </c>
      <c r="Q278">
        <v>0.293134540082086</v>
      </c>
      <c r="R278">
        <v>1.3019941109999999E-6</v>
      </c>
      <c r="S278" t="s">
        <v>45</v>
      </c>
      <c r="T278">
        <v>0</v>
      </c>
      <c r="U278">
        <v>0</v>
      </c>
      <c r="V278" t="s">
        <v>46</v>
      </c>
      <c r="W278">
        <v>-0.58893384999999998</v>
      </c>
      <c r="X278">
        <v>0</v>
      </c>
      <c r="Y278" t="s">
        <v>47</v>
      </c>
      <c r="Z278">
        <v>0</v>
      </c>
      <c r="AA278">
        <v>0</v>
      </c>
      <c r="AB278" t="s">
        <v>48</v>
      </c>
      <c r="AC278">
        <v>0</v>
      </c>
      <c r="AD278">
        <v>0</v>
      </c>
      <c r="AE278" t="s">
        <v>30</v>
      </c>
      <c r="AF278" s="27">
        <v>3974.8776402918702</v>
      </c>
      <c r="AG278">
        <f t="shared" si="12"/>
        <v>-3.2802512791371838</v>
      </c>
      <c r="AI278" s="30">
        <f t="shared" si="13"/>
        <v>-0.51279137183882995</v>
      </c>
      <c r="AJ278" s="6">
        <v>0</v>
      </c>
      <c r="AK278">
        <v>1</v>
      </c>
      <c r="AL278" s="29">
        <f t="shared" si="14"/>
        <v>0.54931477280115359</v>
      </c>
      <c r="AM278" s="6">
        <v>0</v>
      </c>
      <c r="AN278" s="11" t="s">
        <v>9</v>
      </c>
    </row>
    <row r="279" spans="1:40" x14ac:dyDescent="0.2">
      <c r="A279" t="s">
        <v>358</v>
      </c>
      <c r="B279" t="s">
        <v>22</v>
      </c>
      <c r="C279">
        <v>1</v>
      </c>
      <c r="D279" t="s">
        <v>24</v>
      </c>
      <c r="E279">
        <v>2.56466150938674</v>
      </c>
      <c r="F279">
        <v>1.1211347455E-5</v>
      </c>
      <c r="G279" t="s">
        <v>25</v>
      </c>
      <c r="H279">
        <v>106.95407473799401</v>
      </c>
      <c r="I279">
        <v>5.1340200988999999E-5</v>
      </c>
      <c r="J279" t="s">
        <v>26</v>
      </c>
      <c r="K279">
        <v>0</v>
      </c>
      <c r="L279">
        <v>0</v>
      </c>
      <c r="M279" t="s">
        <v>27</v>
      </c>
      <c r="N279">
        <v>8.7201146481931002E-2</v>
      </c>
      <c r="O279">
        <v>2.058756983E-6</v>
      </c>
      <c r="P279" t="s">
        <v>28</v>
      </c>
      <c r="Q279">
        <v>0.29313273280155899</v>
      </c>
      <c r="R279">
        <v>4.7422668870000002E-6</v>
      </c>
      <c r="S279" t="s">
        <v>45</v>
      </c>
      <c r="T279">
        <v>0</v>
      </c>
      <c r="U279">
        <v>0</v>
      </c>
      <c r="V279" t="s">
        <v>46</v>
      </c>
      <c r="W279">
        <v>-0.58893384999999998</v>
      </c>
      <c r="X279">
        <v>0</v>
      </c>
      <c r="Y279" t="s">
        <v>47</v>
      </c>
      <c r="Z279">
        <v>0</v>
      </c>
      <c r="AA279">
        <v>0</v>
      </c>
      <c r="AB279" t="s">
        <v>48</v>
      </c>
      <c r="AC279">
        <v>0</v>
      </c>
      <c r="AD279">
        <v>0</v>
      </c>
      <c r="AE279" t="s">
        <v>30</v>
      </c>
      <c r="AF279" s="27">
        <v>3974.8776402921899</v>
      </c>
      <c r="AG279">
        <f t="shared" si="12"/>
        <v>-3.2802541482827698</v>
      </c>
      <c r="AI279" s="30">
        <f t="shared" si="13"/>
        <v>-0.5414828276989283</v>
      </c>
      <c r="AJ279" s="6">
        <v>0</v>
      </c>
      <c r="AK279">
        <v>1</v>
      </c>
      <c r="AL279" s="29">
        <f t="shared" si="14"/>
        <v>0.61509386739999172</v>
      </c>
      <c r="AM279" s="6">
        <v>0</v>
      </c>
      <c r="AN279" s="11" t="s">
        <v>9</v>
      </c>
    </row>
    <row r="280" spans="1:40" x14ac:dyDescent="0.2">
      <c r="A280" t="s">
        <v>575</v>
      </c>
      <c r="B280" t="s">
        <v>22</v>
      </c>
      <c r="C280">
        <v>1</v>
      </c>
      <c r="D280" t="s">
        <v>24</v>
      </c>
      <c r="E280">
        <v>2.56466091885948</v>
      </c>
      <c r="F280">
        <v>1.0010859916E-5</v>
      </c>
      <c r="G280" t="s">
        <v>25</v>
      </c>
      <c r="H280">
        <v>106.95407617515799</v>
      </c>
      <c r="I280">
        <v>1.6521869641E-5</v>
      </c>
      <c r="J280" t="s">
        <v>26</v>
      </c>
      <c r="K280">
        <v>0</v>
      </c>
      <c r="L280">
        <v>0</v>
      </c>
      <c r="M280" t="s">
        <v>27</v>
      </c>
      <c r="N280">
        <v>8.7202460052346997E-2</v>
      </c>
      <c r="O280">
        <v>1.183919179E-6</v>
      </c>
      <c r="P280" t="s">
        <v>28</v>
      </c>
      <c r="Q280">
        <v>0.29313177582566302</v>
      </c>
      <c r="R280">
        <v>1.0875816420000001E-6</v>
      </c>
      <c r="S280" t="s">
        <v>45</v>
      </c>
      <c r="T280">
        <v>0</v>
      </c>
      <c r="U280">
        <v>0</v>
      </c>
      <c r="V280" t="s">
        <v>46</v>
      </c>
      <c r="W280">
        <v>-0.58893384999999998</v>
      </c>
      <c r="X280">
        <v>0</v>
      </c>
      <c r="Y280" t="s">
        <v>47</v>
      </c>
      <c r="Z280">
        <v>0</v>
      </c>
      <c r="AA280">
        <v>0</v>
      </c>
      <c r="AB280" t="s">
        <v>48</v>
      </c>
      <c r="AC280">
        <v>0</v>
      </c>
      <c r="AD280">
        <v>0</v>
      </c>
      <c r="AE280" t="s">
        <v>30</v>
      </c>
      <c r="AF280" s="27">
        <v>3974.8776402922199</v>
      </c>
      <c r="AG280">
        <f t="shared" si="12"/>
        <v>-3.2802538533021659</v>
      </c>
      <c r="AI280" s="30">
        <f t="shared" si="13"/>
        <v>-0.5385330216595321</v>
      </c>
      <c r="AJ280" s="6">
        <v>0</v>
      </c>
      <c r="AK280">
        <v>1</v>
      </c>
      <c r="AL280" s="29">
        <f t="shared" si="14"/>
        <v>0.60918859480079846</v>
      </c>
      <c r="AM280" s="6">
        <v>0</v>
      </c>
      <c r="AN280" s="11" t="s">
        <v>9</v>
      </c>
    </row>
    <row r="281" spans="1:40" x14ac:dyDescent="0.2">
      <c r="A281" t="s">
        <v>691</v>
      </c>
      <c r="B281" t="s">
        <v>22</v>
      </c>
      <c r="C281">
        <v>1</v>
      </c>
      <c r="D281" t="s">
        <v>24</v>
      </c>
      <c r="E281">
        <v>2.5646564756987398</v>
      </c>
      <c r="F281">
        <v>8.8180656180000008E-6</v>
      </c>
      <c r="G281" t="s">
        <v>25</v>
      </c>
      <c r="H281">
        <v>106.954076460398</v>
      </c>
      <c r="I281">
        <v>3.9870655729999999E-5</v>
      </c>
      <c r="J281" t="s">
        <v>26</v>
      </c>
      <c r="K281">
        <v>0</v>
      </c>
      <c r="L281">
        <v>0</v>
      </c>
      <c r="M281" t="s">
        <v>27</v>
      </c>
      <c r="N281">
        <v>8.7200818800183003E-2</v>
      </c>
      <c r="O281">
        <v>2.1449786000000001E-6</v>
      </c>
      <c r="P281" t="s">
        <v>28</v>
      </c>
      <c r="Q281">
        <v>0.29313177301575699</v>
      </c>
      <c r="R281">
        <v>9.0710754559999993E-6</v>
      </c>
      <c r="S281" t="s">
        <v>45</v>
      </c>
      <c r="T281">
        <v>0</v>
      </c>
      <c r="U281">
        <v>0</v>
      </c>
      <c r="V281" t="s">
        <v>46</v>
      </c>
      <c r="W281">
        <v>-0.58893384999999998</v>
      </c>
      <c r="X281">
        <v>0</v>
      </c>
      <c r="Y281" t="s">
        <v>47</v>
      </c>
      <c r="Z281">
        <v>0</v>
      </c>
      <c r="AA281">
        <v>0</v>
      </c>
      <c r="AB281" t="s">
        <v>48</v>
      </c>
      <c r="AC281">
        <v>0</v>
      </c>
      <c r="AD281">
        <v>0</v>
      </c>
      <c r="AE281" t="s">
        <v>30</v>
      </c>
      <c r="AF281" s="27">
        <v>3974.8776402922499</v>
      </c>
      <c r="AG281">
        <f t="shared" si="12"/>
        <v>-3.2802537947561246</v>
      </c>
      <c r="AI281" s="30">
        <f t="shared" si="13"/>
        <v>-0.53794756124261767</v>
      </c>
      <c r="AJ281" s="6">
        <v>0</v>
      </c>
      <c r="AK281">
        <v>1</v>
      </c>
      <c r="AL281" s="29">
        <f t="shared" si="14"/>
        <v>0.56475698739814106</v>
      </c>
      <c r="AM281" s="6">
        <v>0</v>
      </c>
      <c r="AN281" s="11" t="s">
        <v>9</v>
      </c>
    </row>
    <row r="282" spans="1:40" x14ac:dyDescent="0.2">
      <c r="A282" t="s">
        <v>192</v>
      </c>
      <c r="B282" t="s">
        <v>22</v>
      </c>
      <c r="C282">
        <v>1</v>
      </c>
      <c r="D282" t="s">
        <v>24</v>
      </c>
      <c r="E282">
        <v>2.56465929437356</v>
      </c>
      <c r="F282">
        <v>1.7292525982E-5</v>
      </c>
      <c r="G282" t="s">
        <v>25</v>
      </c>
      <c r="H282">
        <v>106.954072100717</v>
      </c>
      <c r="I282">
        <v>6.0327838467E-5</v>
      </c>
      <c r="J282" t="s">
        <v>26</v>
      </c>
      <c r="K282">
        <v>0</v>
      </c>
      <c r="L282">
        <v>0</v>
      </c>
      <c r="M282" t="s">
        <v>27</v>
      </c>
      <c r="N282">
        <v>8.7201857249797995E-2</v>
      </c>
      <c r="O282">
        <v>2.7096053969999998E-6</v>
      </c>
      <c r="P282" t="s">
        <v>28</v>
      </c>
      <c r="Q282">
        <v>0.29313304053716199</v>
      </c>
      <c r="R282">
        <v>7.8238199799999996E-6</v>
      </c>
      <c r="S282" t="s">
        <v>45</v>
      </c>
      <c r="T282">
        <v>0</v>
      </c>
      <c r="U282">
        <v>0</v>
      </c>
      <c r="V282" t="s">
        <v>46</v>
      </c>
      <c r="W282">
        <v>-0.58893384999999998</v>
      </c>
      <c r="X282">
        <v>0</v>
      </c>
      <c r="Y282" t="s">
        <v>47</v>
      </c>
      <c r="Z282">
        <v>0</v>
      </c>
      <c r="AA282">
        <v>0</v>
      </c>
      <c r="AB282" t="s">
        <v>48</v>
      </c>
      <c r="AC282">
        <v>0</v>
      </c>
      <c r="AD282">
        <v>0</v>
      </c>
      <c r="AE282" t="s">
        <v>30</v>
      </c>
      <c r="AF282" s="27">
        <v>3974.8776402926301</v>
      </c>
      <c r="AG282">
        <f t="shared" si="12"/>
        <v>-3.2802546895889537</v>
      </c>
      <c r="AI282" s="30">
        <f t="shared" si="13"/>
        <v>-0.54689588953624479</v>
      </c>
      <c r="AJ282" s="6">
        <v>0</v>
      </c>
      <c r="AK282">
        <v>1</v>
      </c>
      <c r="AL282" s="29">
        <f t="shared" si="14"/>
        <v>0.59294373559896485</v>
      </c>
      <c r="AM282" s="6">
        <v>0</v>
      </c>
      <c r="AN282" s="11" t="s">
        <v>9</v>
      </c>
    </row>
    <row r="283" spans="1:40" x14ac:dyDescent="0.2">
      <c r="A283" t="s">
        <v>264</v>
      </c>
      <c r="B283" t="s">
        <v>22</v>
      </c>
      <c r="C283">
        <v>1</v>
      </c>
      <c r="D283" t="s">
        <v>24</v>
      </c>
      <c r="E283">
        <v>2.5646548850225499</v>
      </c>
      <c r="F283">
        <v>1.640077533E-5</v>
      </c>
      <c r="G283" t="s">
        <v>25</v>
      </c>
      <c r="H283">
        <v>106.954094375284</v>
      </c>
      <c r="I283">
        <v>4.6951769340000003E-5</v>
      </c>
      <c r="J283" t="s">
        <v>26</v>
      </c>
      <c r="K283">
        <v>0</v>
      </c>
      <c r="L283">
        <v>0</v>
      </c>
      <c r="M283" t="s">
        <v>27</v>
      </c>
      <c r="N283">
        <v>8.7202994511762999E-2</v>
      </c>
      <c r="O283">
        <v>5.4927903959999996E-6</v>
      </c>
      <c r="P283" t="s">
        <v>28</v>
      </c>
      <c r="Q283">
        <v>0.29312687319724101</v>
      </c>
      <c r="R283">
        <v>5.3516819040000004E-6</v>
      </c>
      <c r="S283" t="s">
        <v>45</v>
      </c>
      <c r="T283">
        <v>0</v>
      </c>
      <c r="U283">
        <v>0</v>
      </c>
      <c r="V283" t="s">
        <v>46</v>
      </c>
      <c r="W283">
        <v>-0.58893384999999998</v>
      </c>
      <c r="X283">
        <v>0</v>
      </c>
      <c r="Y283" t="s">
        <v>47</v>
      </c>
      <c r="Z283">
        <v>0</v>
      </c>
      <c r="AA283">
        <v>0</v>
      </c>
      <c r="AB283" t="s">
        <v>48</v>
      </c>
      <c r="AC283">
        <v>0</v>
      </c>
      <c r="AD283">
        <v>0</v>
      </c>
      <c r="AE283" t="s">
        <v>30</v>
      </c>
      <c r="AF283" s="27">
        <v>3974.8776402927901</v>
      </c>
      <c r="AG283">
        <f t="shared" si="12"/>
        <v>-3.2802501176963323</v>
      </c>
      <c r="AI283" s="30">
        <f t="shared" si="13"/>
        <v>-0.50117696332017658</v>
      </c>
      <c r="AJ283" s="6">
        <v>0</v>
      </c>
      <c r="AK283">
        <v>1</v>
      </c>
      <c r="AL283" s="29">
        <f t="shared" si="14"/>
        <v>0.54885022549933637</v>
      </c>
      <c r="AM283" s="6">
        <v>0</v>
      </c>
      <c r="AN283" s="11" t="s">
        <v>9</v>
      </c>
    </row>
    <row r="284" spans="1:40" x14ac:dyDescent="0.2">
      <c r="A284" t="s">
        <v>411</v>
      </c>
      <c r="B284" t="s">
        <v>22</v>
      </c>
      <c r="C284">
        <v>1</v>
      </c>
      <c r="D284" t="s">
        <v>24</v>
      </c>
      <c r="E284">
        <v>2.5646485691280798</v>
      </c>
      <c r="F284">
        <v>2.1070034821999999E-5</v>
      </c>
      <c r="G284" t="s">
        <v>25</v>
      </c>
      <c r="H284">
        <v>106.954115405604</v>
      </c>
      <c r="I284">
        <v>9.1690946242999996E-5</v>
      </c>
      <c r="J284" t="s">
        <v>26</v>
      </c>
      <c r="K284">
        <v>0</v>
      </c>
      <c r="L284">
        <v>0</v>
      </c>
      <c r="M284" t="s">
        <v>27</v>
      </c>
      <c r="N284">
        <v>8.7200694564779996E-2</v>
      </c>
      <c r="O284">
        <v>1.2764297750000001E-6</v>
      </c>
      <c r="P284" t="s">
        <v>28</v>
      </c>
      <c r="Q284">
        <v>0.29312887301628099</v>
      </c>
      <c r="R284">
        <v>4.0271034609999997E-6</v>
      </c>
      <c r="S284" t="s">
        <v>45</v>
      </c>
      <c r="T284">
        <v>0</v>
      </c>
      <c r="U284">
        <v>0</v>
      </c>
      <c r="V284" t="s">
        <v>46</v>
      </c>
      <c r="W284">
        <v>-0.58893384999999998</v>
      </c>
      <c r="X284">
        <v>0</v>
      </c>
      <c r="Y284" t="s">
        <v>47</v>
      </c>
      <c r="Z284">
        <v>0</v>
      </c>
      <c r="AA284">
        <v>0</v>
      </c>
      <c r="AB284" t="s">
        <v>48</v>
      </c>
      <c r="AC284">
        <v>0</v>
      </c>
      <c r="AD284">
        <v>0</v>
      </c>
      <c r="AE284" t="s">
        <v>30</v>
      </c>
      <c r="AF284" s="27">
        <v>3974.8776402928802</v>
      </c>
      <c r="AG284">
        <f t="shared" si="12"/>
        <v>-3.2802458011982174</v>
      </c>
      <c r="AI284" s="30">
        <f t="shared" si="13"/>
        <v>-0.45801198217668571</v>
      </c>
      <c r="AJ284" s="6">
        <v>0</v>
      </c>
      <c r="AK284">
        <v>1</v>
      </c>
      <c r="AL284" s="29">
        <f t="shared" si="14"/>
        <v>0.48569128079907387</v>
      </c>
      <c r="AM284" s="6">
        <v>0</v>
      </c>
      <c r="AN284" s="11" t="s">
        <v>9</v>
      </c>
    </row>
    <row r="285" spans="1:40" x14ac:dyDescent="0.2">
      <c r="A285" t="s">
        <v>250</v>
      </c>
      <c r="B285" t="s">
        <v>22</v>
      </c>
      <c r="C285">
        <v>1</v>
      </c>
      <c r="D285" t="s">
        <v>24</v>
      </c>
      <c r="E285">
        <v>2.56464910552259</v>
      </c>
      <c r="F285">
        <v>8.9223199300000002E-6</v>
      </c>
      <c r="G285" t="s">
        <v>25</v>
      </c>
      <c r="H285">
        <v>106.954122249794</v>
      </c>
      <c r="I285">
        <v>5.3661107334999999E-5</v>
      </c>
      <c r="J285" t="s">
        <v>26</v>
      </c>
      <c r="K285">
        <v>0</v>
      </c>
      <c r="L285">
        <v>0</v>
      </c>
      <c r="M285" t="s">
        <v>27</v>
      </c>
      <c r="N285">
        <v>8.7201482660036994E-2</v>
      </c>
      <c r="O285">
        <v>1.1985452949999999E-6</v>
      </c>
      <c r="P285" t="s">
        <v>28</v>
      </c>
      <c r="Q285">
        <v>0.29313214456842501</v>
      </c>
      <c r="R285">
        <v>6.4060567500000004E-6</v>
      </c>
      <c r="S285" t="s">
        <v>45</v>
      </c>
      <c r="T285">
        <v>0</v>
      </c>
      <c r="U285">
        <v>0</v>
      </c>
      <c r="V285" t="s">
        <v>46</v>
      </c>
      <c r="W285">
        <v>-0.58893384999999998</v>
      </c>
      <c r="X285">
        <v>0</v>
      </c>
      <c r="Y285" t="s">
        <v>47</v>
      </c>
      <c r="Z285">
        <v>0</v>
      </c>
      <c r="AA285">
        <v>0</v>
      </c>
      <c r="AB285" t="s">
        <v>48</v>
      </c>
      <c r="AC285">
        <v>0</v>
      </c>
      <c r="AD285">
        <v>0</v>
      </c>
      <c r="AE285" t="s">
        <v>30</v>
      </c>
      <c r="AF285" s="27">
        <v>3974.8776402931098</v>
      </c>
      <c r="AG285">
        <f t="shared" si="12"/>
        <v>-3.280244396422348</v>
      </c>
      <c r="AI285" s="30">
        <f t="shared" si="13"/>
        <v>-0.44396422347927</v>
      </c>
      <c r="AJ285" s="6">
        <v>0</v>
      </c>
      <c r="AK285">
        <v>1</v>
      </c>
      <c r="AL285" s="29">
        <f t="shared" si="14"/>
        <v>0.49105522589889006</v>
      </c>
      <c r="AM285" s="6">
        <v>0</v>
      </c>
      <c r="AN285" s="11" t="s">
        <v>9</v>
      </c>
    </row>
    <row r="286" spans="1:40" x14ac:dyDescent="0.2">
      <c r="A286" t="s">
        <v>1044</v>
      </c>
      <c r="B286" t="s">
        <v>22</v>
      </c>
      <c r="C286">
        <v>1</v>
      </c>
      <c r="D286" t="s">
        <v>24</v>
      </c>
      <c r="E286">
        <v>2.5646511009598401</v>
      </c>
      <c r="F286">
        <v>2.1582433004E-5</v>
      </c>
      <c r="G286" t="s">
        <v>25</v>
      </c>
      <c r="H286">
        <v>106.95411482264799</v>
      </c>
      <c r="I286">
        <v>2.5241720134E-5</v>
      </c>
      <c r="J286" t="s">
        <v>26</v>
      </c>
      <c r="K286">
        <v>0</v>
      </c>
      <c r="L286">
        <v>0</v>
      </c>
      <c r="M286" t="s">
        <v>27</v>
      </c>
      <c r="N286">
        <v>8.7200887682629999E-2</v>
      </c>
      <c r="O286">
        <v>1.790086512E-6</v>
      </c>
      <c r="P286" t="s">
        <v>28</v>
      </c>
      <c r="Q286">
        <v>0.29312842785667997</v>
      </c>
      <c r="R286">
        <v>2.6148162140000001E-6</v>
      </c>
      <c r="S286" t="s">
        <v>45</v>
      </c>
      <c r="T286">
        <v>0</v>
      </c>
      <c r="U286">
        <v>0</v>
      </c>
      <c r="V286" t="s">
        <v>46</v>
      </c>
      <c r="W286">
        <v>-0.58893384999999998</v>
      </c>
      <c r="X286">
        <v>0</v>
      </c>
      <c r="Y286" t="s">
        <v>47</v>
      </c>
      <c r="Z286">
        <v>0</v>
      </c>
      <c r="AA286">
        <v>0</v>
      </c>
      <c r="AB286" t="s">
        <v>48</v>
      </c>
      <c r="AC286">
        <v>0</v>
      </c>
      <c r="AD286">
        <v>0</v>
      </c>
      <c r="AE286" t="s">
        <v>30</v>
      </c>
      <c r="AF286" s="27">
        <v>3974.8776402932499</v>
      </c>
      <c r="AG286">
        <f t="shared" si="12"/>
        <v>-3.2802459208504913</v>
      </c>
      <c r="AI286" s="30">
        <f t="shared" si="13"/>
        <v>-0.45920850491529563</v>
      </c>
      <c r="AJ286" s="6">
        <v>0</v>
      </c>
      <c r="AK286">
        <v>1</v>
      </c>
      <c r="AL286" s="29">
        <f t="shared" si="14"/>
        <v>0.51100959840186988</v>
      </c>
      <c r="AM286" s="6">
        <v>0</v>
      </c>
      <c r="AN286" s="11" t="s">
        <v>9</v>
      </c>
    </row>
    <row r="287" spans="1:40" x14ac:dyDescent="0.2">
      <c r="A287" t="s">
        <v>458</v>
      </c>
      <c r="B287" t="s">
        <v>22</v>
      </c>
      <c r="C287">
        <v>1</v>
      </c>
      <c r="D287" t="s">
        <v>24</v>
      </c>
      <c r="E287">
        <v>2.5646572695719101</v>
      </c>
      <c r="F287">
        <v>6.308971691E-6</v>
      </c>
      <c r="G287" t="s">
        <v>25</v>
      </c>
      <c r="H287">
        <v>106.954084828541</v>
      </c>
      <c r="I287">
        <v>4.785318769E-5</v>
      </c>
      <c r="J287" t="s">
        <v>26</v>
      </c>
      <c r="K287">
        <v>0</v>
      </c>
      <c r="L287">
        <v>0</v>
      </c>
      <c r="M287" t="s">
        <v>27</v>
      </c>
      <c r="N287">
        <v>8.7200698006646996E-2</v>
      </c>
      <c r="O287">
        <v>1.6001409239999999E-6</v>
      </c>
      <c r="P287" t="s">
        <v>28</v>
      </c>
      <c r="Q287">
        <v>0.29313401322285498</v>
      </c>
      <c r="R287">
        <v>6.5796653239999999E-6</v>
      </c>
      <c r="S287" t="s">
        <v>45</v>
      </c>
      <c r="T287">
        <v>0</v>
      </c>
      <c r="U287">
        <v>0</v>
      </c>
      <c r="V287" t="s">
        <v>46</v>
      </c>
      <c r="W287">
        <v>-0.58893384999999998</v>
      </c>
      <c r="X287">
        <v>0</v>
      </c>
      <c r="Y287" t="s">
        <v>47</v>
      </c>
      <c r="Z287">
        <v>0</v>
      </c>
      <c r="AA287">
        <v>0</v>
      </c>
      <c r="AB287" t="s">
        <v>48</v>
      </c>
      <c r="AC287">
        <v>0</v>
      </c>
      <c r="AD287">
        <v>0</v>
      </c>
      <c r="AE287" t="s">
        <v>30</v>
      </c>
      <c r="AF287" s="27">
        <v>3974.8776402932799</v>
      </c>
      <c r="AG287">
        <f t="shared" si="12"/>
        <v>-3.2802520771800814</v>
      </c>
      <c r="AI287" s="30">
        <f t="shared" si="13"/>
        <v>-0.52077180081687402</v>
      </c>
      <c r="AJ287" s="6">
        <v>0</v>
      </c>
      <c r="AK287">
        <v>1</v>
      </c>
      <c r="AL287" s="29">
        <f t="shared" si="14"/>
        <v>0.57269571910001105</v>
      </c>
      <c r="AM287" s="6">
        <v>0</v>
      </c>
      <c r="AN287" s="11" t="s">
        <v>9</v>
      </c>
    </row>
    <row r="288" spans="1:40" x14ac:dyDescent="0.2">
      <c r="A288" t="s">
        <v>706</v>
      </c>
      <c r="B288" t="s">
        <v>22</v>
      </c>
      <c r="C288">
        <v>1</v>
      </c>
      <c r="D288" t="s">
        <v>24</v>
      </c>
      <c r="E288">
        <v>2.5646532829025901</v>
      </c>
      <c r="F288">
        <v>1.9913914602000001E-5</v>
      </c>
      <c r="G288" t="s">
        <v>25</v>
      </c>
      <c r="H288">
        <v>106.954085834247</v>
      </c>
      <c r="I288">
        <v>5.3762609068999999E-5</v>
      </c>
      <c r="J288" t="s">
        <v>26</v>
      </c>
      <c r="K288">
        <v>0</v>
      </c>
      <c r="L288">
        <v>0</v>
      </c>
      <c r="M288" t="s">
        <v>27</v>
      </c>
      <c r="N288">
        <v>8.7201725153438006E-2</v>
      </c>
      <c r="O288">
        <v>1.5374406089999999E-6</v>
      </c>
      <c r="P288" t="s">
        <v>28</v>
      </c>
      <c r="Q288">
        <v>0.29312687406389398</v>
      </c>
      <c r="R288">
        <v>6.3664543510000001E-6</v>
      </c>
      <c r="S288" t="s">
        <v>45</v>
      </c>
      <c r="T288">
        <v>0</v>
      </c>
      <c r="U288">
        <v>0</v>
      </c>
      <c r="V288" t="s">
        <v>46</v>
      </c>
      <c r="W288">
        <v>-0.58893384999999998</v>
      </c>
      <c r="X288">
        <v>0</v>
      </c>
      <c r="Y288" t="s">
        <v>47</v>
      </c>
      <c r="Z288">
        <v>0</v>
      </c>
      <c r="AA288">
        <v>0</v>
      </c>
      <c r="AB288" t="s">
        <v>48</v>
      </c>
      <c r="AC288">
        <v>0</v>
      </c>
      <c r="AD288">
        <v>0</v>
      </c>
      <c r="AE288" t="s">
        <v>30</v>
      </c>
      <c r="AF288" s="27">
        <v>3974.8776402936701</v>
      </c>
      <c r="AG288">
        <f t="shared" si="12"/>
        <v>-3.280251870757271</v>
      </c>
      <c r="AI288" s="30">
        <f t="shared" si="13"/>
        <v>-0.51870757270808099</v>
      </c>
      <c r="AJ288" s="6">
        <v>0</v>
      </c>
      <c r="AK288">
        <v>1</v>
      </c>
      <c r="AL288" s="29">
        <f t="shared" si="14"/>
        <v>0.53282902590217418</v>
      </c>
      <c r="AM288" s="6">
        <v>0</v>
      </c>
      <c r="AN288" s="11" t="s">
        <v>9</v>
      </c>
    </row>
    <row r="289" spans="1:40" x14ac:dyDescent="0.2">
      <c r="A289" t="s">
        <v>382</v>
      </c>
      <c r="B289" t="s">
        <v>22</v>
      </c>
      <c r="C289">
        <v>1</v>
      </c>
      <c r="D289" t="s">
        <v>24</v>
      </c>
      <c r="E289">
        <v>2.5646480948852002</v>
      </c>
      <c r="F289">
        <v>2.1184697934000001E-5</v>
      </c>
      <c r="G289" t="s">
        <v>25</v>
      </c>
      <c r="H289">
        <v>106.954106165295</v>
      </c>
      <c r="I289">
        <v>5.6394207987000001E-5</v>
      </c>
      <c r="J289" t="s">
        <v>26</v>
      </c>
      <c r="K289">
        <v>0</v>
      </c>
      <c r="L289">
        <v>0</v>
      </c>
      <c r="M289" t="s">
        <v>27</v>
      </c>
      <c r="N289">
        <v>8.7201573078108996E-2</v>
      </c>
      <c r="O289">
        <v>2.5476648980000001E-6</v>
      </c>
      <c r="P289" t="s">
        <v>28</v>
      </c>
      <c r="Q289">
        <v>0.29313398464804702</v>
      </c>
      <c r="R289">
        <v>8.7903870420000008E-6</v>
      </c>
      <c r="S289" t="s">
        <v>45</v>
      </c>
      <c r="T289">
        <v>0</v>
      </c>
      <c r="U289">
        <v>0</v>
      </c>
      <c r="V289" t="s">
        <v>46</v>
      </c>
      <c r="W289">
        <v>-0.58893384999999998</v>
      </c>
      <c r="X289">
        <v>0</v>
      </c>
      <c r="Y289" t="s">
        <v>47</v>
      </c>
      <c r="Z289">
        <v>0</v>
      </c>
      <c r="AA289">
        <v>0</v>
      </c>
      <c r="AB289" t="s">
        <v>48</v>
      </c>
      <c r="AC289">
        <v>0</v>
      </c>
      <c r="AD289">
        <v>0</v>
      </c>
      <c r="AE289" t="s">
        <v>30</v>
      </c>
      <c r="AF289" s="27">
        <v>3974.8776402938602</v>
      </c>
      <c r="AG289">
        <f t="shared" si="12"/>
        <v>-3.2802476977813138</v>
      </c>
      <c r="AI289" s="30">
        <f t="shared" si="13"/>
        <v>-0.47697781313763699</v>
      </c>
      <c r="AJ289" s="6">
        <v>0</v>
      </c>
      <c r="AK289">
        <v>1</v>
      </c>
      <c r="AL289" s="29">
        <f t="shared" si="14"/>
        <v>0.48094885200043791</v>
      </c>
      <c r="AM289" s="6">
        <v>0</v>
      </c>
      <c r="AN289" s="11" t="s">
        <v>9</v>
      </c>
    </row>
    <row r="290" spans="1:40" x14ac:dyDescent="0.2">
      <c r="A290" t="s">
        <v>460</v>
      </c>
      <c r="B290" t="s">
        <v>22</v>
      </c>
      <c r="C290">
        <v>1</v>
      </c>
      <c r="D290" t="s">
        <v>24</v>
      </c>
      <c r="E290">
        <v>2.5646469815403701</v>
      </c>
      <c r="F290">
        <v>9.3034025180000006E-6</v>
      </c>
      <c r="G290" t="s">
        <v>25</v>
      </c>
      <c r="H290">
        <v>106.954114157812</v>
      </c>
      <c r="I290">
        <v>2.5359259817999999E-5</v>
      </c>
      <c r="J290" t="s">
        <v>26</v>
      </c>
      <c r="K290">
        <v>0</v>
      </c>
      <c r="L290">
        <v>0</v>
      </c>
      <c r="M290" t="s">
        <v>27</v>
      </c>
      <c r="N290">
        <v>8.7200773210968002E-2</v>
      </c>
      <c r="O290">
        <v>1.15989384E-6</v>
      </c>
      <c r="P290" t="s">
        <v>28</v>
      </c>
      <c r="Q290">
        <v>0.29312967404433699</v>
      </c>
      <c r="R290">
        <v>3.7629489390000002E-6</v>
      </c>
      <c r="S290" t="s">
        <v>45</v>
      </c>
      <c r="T290">
        <v>0</v>
      </c>
      <c r="U290">
        <v>0</v>
      </c>
      <c r="V290" t="s">
        <v>46</v>
      </c>
      <c r="W290">
        <v>-0.58893384999999998</v>
      </c>
      <c r="X290">
        <v>0</v>
      </c>
      <c r="Y290" t="s">
        <v>47</v>
      </c>
      <c r="Z290">
        <v>0</v>
      </c>
      <c r="AA290">
        <v>0</v>
      </c>
      <c r="AB290" t="s">
        <v>48</v>
      </c>
      <c r="AC290">
        <v>0</v>
      </c>
      <c r="AD290">
        <v>0</v>
      </c>
      <c r="AE290" t="s">
        <v>30</v>
      </c>
      <c r="AF290" s="27">
        <v>3974.8776402939102</v>
      </c>
      <c r="AG290">
        <f t="shared" si="12"/>
        <v>-3.2802460573087138</v>
      </c>
      <c r="AI290" s="30">
        <f t="shared" si="13"/>
        <v>-0.46057308714080136</v>
      </c>
      <c r="AJ290" s="6">
        <v>0</v>
      </c>
      <c r="AK290">
        <v>1</v>
      </c>
      <c r="AL290" s="29">
        <f t="shared" si="14"/>
        <v>0.46981540369961294</v>
      </c>
      <c r="AM290" s="6">
        <v>0</v>
      </c>
      <c r="AN290" s="11" t="s">
        <v>9</v>
      </c>
    </row>
    <row r="291" spans="1:40" x14ac:dyDescent="0.2">
      <c r="A291" t="s">
        <v>596</v>
      </c>
      <c r="B291" t="s">
        <v>22</v>
      </c>
      <c r="C291">
        <v>1</v>
      </c>
      <c r="D291" t="s">
        <v>24</v>
      </c>
      <c r="E291">
        <v>2.5646498095869399</v>
      </c>
      <c r="F291">
        <v>7.6805241720000004E-6</v>
      </c>
      <c r="G291" t="s">
        <v>25</v>
      </c>
      <c r="H291">
        <v>106.954093977364</v>
      </c>
      <c r="I291">
        <v>3.3405606225999999E-5</v>
      </c>
      <c r="J291" t="s">
        <v>26</v>
      </c>
      <c r="K291">
        <v>0</v>
      </c>
      <c r="L291">
        <v>0</v>
      </c>
      <c r="M291" t="s">
        <v>27</v>
      </c>
      <c r="N291">
        <v>8.7201132751894006E-2</v>
      </c>
      <c r="O291">
        <v>1.8543162890000001E-6</v>
      </c>
      <c r="P291" t="s">
        <v>28</v>
      </c>
      <c r="Q291">
        <v>0.29312979271052397</v>
      </c>
      <c r="R291">
        <v>7.072603776E-6</v>
      </c>
      <c r="S291" t="s">
        <v>45</v>
      </c>
      <c r="T291">
        <v>0</v>
      </c>
      <c r="U291">
        <v>0</v>
      </c>
      <c r="V291" t="s">
        <v>46</v>
      </c>
      <c r="W291">
        <v>-0.58893384999999998</v>
      </c>
      <c r="X291">
        <v>0</v>
      </c>
      <c r="Y291" t="s">
        <v>47</v>
      </c>
      <c r="Z291">
        <v>0</v>
      </c>
      <c r="AA291">
        <v>0</v>
      </c>
      <c r="AB291" t="s">
        <v>48</v>
      </c>
      <c r="AC291">
        <v>0</v>
      </c>
      <c r="AD291">
        <v>0</v>
      </c>
      <c r="AE291" t="s">
        <v>30</v>
      </c>
      <c r="AF291" s="27">
        <v>3974.8776402939702</v>
      </c>
      <c r="AG291">
        <f t="shared" si="12"/>
        <v>-3.2802501993699837</v>
      </c>
      <c r="AI291" s="30">
        <f t="shared" si="13"/>
        <v>-0.50199369983602082</v>
      </c>
      <c r="AJ291" s="6">
        <v>0</v>
      </c>
      <c r="AK291">
        <v>1</v>
      </c>
      <c r="AL291" s="29">
        <f t="shared" si="14"/>
        <v>0.49809586939954897</v>
      </c>
      <c r="AM291" s="6">
        <v>0</v>
      </c>
      <c r="AN291" s="11" t="s">
        <v>9</v>
      </c>
    </row>
    <row r="292" spans="1:40" x14ac:dyDescent="0.2">
      <c r="A292" t="s">
        <v>693</v>
      </c>
      <c r="B292" t="s">
        <v>22</v>
      </c>
      <c r="C292">
        <v>1</v>
      </c>
      <c r="D292" t="s">
        <v>24</v>
      </c>
      <c r="E292">
        <v>2.56465895679968</v>
      </c>
      <c r="F292">
        <v>6.400077993E-6</v>
      </c>
      <c r="G292" t="s">
        <v>25</v>
      </c>
      <c r="H292">
        <v>106.954090841677</v>
      </c>
      <c r="I292">
        <v>3.6499406540999999E-5</v>
      </c>
      <c r="J292" t="s">
        <v>26</v>
      </c>
      <c r="K292">
        <v>0</v>
      </c>
      <c r="L292">
        <v>0</v>
      </c>
      <c r="M292" t="s">
        <v>27</v>
      </c>
      <c r="N292">
        <v>8.7200774290990005E-2</v>
      </c>
      <c r="O292">
        <v>4.5061889599999999E-6</v>
      </c>
      <c r="P292" t="s">
        <v>28</v>
      </c>
      <c r="Q292">
        <v>0.29313234235276803</v>
      </c>
      <c r="R292">
        <v>8.5509347570000003E-6</v>
      </c>
      <c r="S292" t="s">
        <v>45</v>
      </c>
      <c r="T292">
        <v>0</v>
      </c>
      <c r="U292">
        <v>0</v>
      </c>
      <c r="V292" t="s">
        <v>46</v>
      </c>
      <c r="W292">
        <v>-0.58893384999999998</v>
      </c>
      <c r="X292">
        <v>0</v>
      </c>
      <c r="Y292" t="s">
        <v>47</v>
      </c>
      <c r="Z292">
        <v>0</v>
      </c>
      <c r="AA292">
        <v>0</v>
      </c>
      <c r="AB292" t="s">
        <v>48</v>
      </c>
      <c r="AC292">
        <v>0</v>
      </c>
      <c r="AD292">
        <v>0</v>
      </c>
      <c r="AE292" t="s">
        <v>30</v>
      </c>
      <c r="AF292" s="27">
        <v>3974.8776402940798</v>
      </c>
      <c r="AG292">
        <f t="shared" si="12"/>
        <v>-3.2802508429743789</v>
      </c>
      <c r="AI292" s="30">
        <f t="shared" si="13"/>
        <v>-0.50842974378610961</v>
      </c>
      <c r="AJ292" s="6">
        <v>0</v>
      </c>
      <c r="AK292">
        <v>1</v>
      </c>
      <c r="AL292" s="29">
        <f t="shared" si="14"/>
        <v>0.58956799680163385</v>
      </c>
      <c r="AM292" s="6">
        <v>0</v>
      </c>
      <c r="AN292" s="11" t="s">
        <v>9</v>
      </c>
    </row>
    <row r="293" spans="1:40" x14ac:dyDescent="0.2">
      <c r="A293" t="s">
        <v>887</v>
      </c>
      <c r="B293" t="s">
        <v>22</v>
      </c>
      <c r="C293">
        <v>1</v>
      </c>
      <c r="D293" t="s">
        <v>24</v>
      </c>
      <c r="E293">
        <v>2.56465605122116</v>
      </c>
      <c r="F293">
        <v>2.0463868480000002E-6</v>
      </c>
      <c r="G293" t="s">
        <v>25</v>
      </c>
      <c r="H293">
        <v>106.954085552614</v>
      </c>
      <c r="I293">
        <v>2.1034888776E-5</v>
      </c>
      <c r="J293" t="s">
        <v>26</v>
      </c>
      <c r="K293">
        <v>0</v>
      </c>
      <c r="L293">
        <v>0</v>
      </c>
      <c r="M293" t="s">
        <v>27</v>
      </c>
      <c r="N293">
        <v>8.7200465671677996E-2</v>
      </c>
      <c r="O293">
        <v>2.2406115629999999E-6</v>
      </c>
      <c r="P293" t="s">
        <v>28</v>
      </c>
      <c r="Q293">
        <v>0.29313319078273298</v>
      </c>
      <c r="R293">
        <v>7.2763003640000002E-6</v>
      </c>
      <c r="S293" t="s">
        <v>45</v>
      </c>
      <c r="T293">
        <v>0</v>
      </c>
      <c r="U293">
        <v>0</v>
      </c>
      <c r="V293" t="s">
        <v>46</v>
      </c>
      <c r="W293">
        <v>-0.58893384999999998</v>
      </c>
      <c r="X293">
        <v>0</v>
      </c>
      <c r="Y293" t="s">
        <v>47</v>
      </c>
      <c r="Z293">
        <v>0</v>
      </c>
      <c r="AA293">
        <v>0</v>
      </c>
      <c r="AB293" t="s">
        <v>48</v>
      </c>
      <c r="AC293">
        <v>0</v>
      </c>
      <c r="AD293">
        <v>0</v>
      </c>
      <c r="AE293" t="s">
        <v>30</v>
      </c>
      <c r="AF293" s="27">
        <v>3974.8776402942099</v>
      </c>
      <c r="AG293">
        <f t="shared" si="12"/>
        <v>-3.2802519285629033</v>
      </c>
      <c r="AI293" s="30">
        <f t="shared" si="13"/>
        <v>-0.51928562903049169</v>
      </c>
      <c r="AJ293" s="6">
        <v>0</v>
      </c>
      <c r="AK293">
        <v>1</v>
      </c>
      <c r="AL293" s="29">
        <f t="shared" si="14"/>
        <v>0.56051221159941633</v>
      </c>
      <c r="AM293" s="6">
        <v>0</v>
      </c>
      <c r="AN293" s="11" t="s">
        <v>9</v>
      </c>
    </row>
    <row r="294" spans="1:40" x14ac:dyDescent="0.2">
      <c r="A294" t="s">
        <v>713</v>
      </c>
      <c r="B294" t="s">
        <v>22</v>
      </c>
      <c r="C294">
        <v>1</v>
      </c>
      <c r="D294" t="s">
        <v>24</v>
      </c>
      <c r="E294">
        <v>2.56465760146355</v>
      </c>
      <c r="F294">
        <v>4.3693102009999999E-6</v>
      </c>
      <c r="G294" t="s">
        <v>25</v>
      </c>
      <c r="H294">
        <v>106.954097108337</v>
      </c>
      <c r="I294">
        <v>2.3008500363E-5</v>
      </c>
      <c r="J294" t="s">
        <v>26</v>
      </c>
      <c r="K294">
        <v>0</v>
      </c>
      <c r="L294">
        <v>0</v>
      </c>
      <c r="M294" t="s">
        <v>27</v>
      </c>
      <c r="N294">
        <v>8.7202573782887996E-2</v>
      </c>
      <c r="O294">
        <v>1.547221022E-6</v>
      </c>
      <c r="P294" t="s">
        <v>28</v>
      </c>
      <c r="Q294">
        <v>0.29313001321086601</v>
      </c>
      <c r="R294">
        <v>3.345461861E-6</v>
      </c>
      <c r="S294" t="s">
        <v>45</v>
      </c>
      <c r="T294">
        <v>0</v>
      </c>
      <c r="U294">
        <v>0</v>
      </c>
      <c r="V294" t="s">
        <v>46</v>
      </c>
      <c r="W294">
        <v>-0.58893384999999998</v>
      </c>
      <c r="X294">
        <v>0</v>
      </c>
      <c r="Y294" t="s">
        <v>47</v>
      </c>
      <c r="Z294">
        <v>0</v>
      </c>
      <c r="AA294">
        <v>0</v>
      </c>
      <c r="AB294" t="s">
        <v>48</v>
      </c>
      <c r="AC294">
        <v>0</v>
      </c>
      <c r="AD294">
        <v>0</v>
      </c>
      <c r="AE294" t="s">
        <v>30</v>
      </c>
      <c r="AF294" s="27">
        <v>3974.8776402943099</v>
      </c>
      <c r="AG294">
        <f t="shared" si="12"/>
        <v>-3.280249556733378</v>
      </c>
      <c r="AI294" s="30">
        <f t="shared" si="13"/>
        <v>-0.49556733378267381</v>
      </c>
      <c r="AJ294" s="6">
        <v>0</v>
      </c>
      <c r="AK294">
        <v>1</v>
      </c>
      <c r="AL294" s="29">
        <f t="shared" si="14"/>
        <v>0.57601463549872278</v>
      </c>
      <c r="AM294" s="6">
        <v>0</v>
      </c>
      <c r="AN294" s="11" t="s">
        <v>9</v>
      </c>
    </row>
    <row r="295" spans="1:40" x14ac:dyDescent="0.2">
      <c r="A295" t="s">
        <v>252</v>
      </c>
      <c r="B295" t="s">
        <v>22</v>
      </c>
      <c r="C295">
        <v>1</v>
      </c>
      <c r="D295" t="s">
        <v>24</v>
      </c>
      <c r="E295">
        <v>2.5646505365012202</v>
      </c>
      <c r="F295">
        <v>1.1402490108E-5</v>
      </c>
      <c r="G295" t="s">
        <v>25</v>
      </c>
      <c r="H295">
        <v>106.954092693354</v>
      </c>
      <c r="I295">
        <v>2.0280558599000001E-5</v>
      </c>
      <c r="J295" t="s">
        <v>26</v>
      </c>
      <c r="K295">
        <v>0</v>
      </c>
      <c r="L295">
        <v>0</v>
      </c>
      <c r="M295" t="s">
        <v>27</v>
      </c>
      <c r="N295">
        <v>8.7202620370585002E-2</v>
      </c>
      <c r="O295">
        <v>1.0173041660000001E-6</v>
      </c>
      <c r="P295" t="s">
        <v>28</v>
      </c>
      <c r="Q295">
        <v>0.29312990492246399</v>
      </c>
      <c r="R295">
        <v>5.1526650759999998E-6</v>
      </c>
      <c r="S295" t="s">
        <v>45</v>
      </c>
      <c r="T295">
        <v>0</v>
      </c>
      <c r="U295">
        <v>0</v>
      </c>
      <c r="V295" t="s">
        <v>46</v>
      </c>
      <c r="W295">
        <v>-0.58893384999999998</v>
      </c>
      <c r="X295">
        <v>0</v>
      </c>
      <c r="Y295" t="s">
        <v>47</v>
      </c>
      <c r="Z295">
        <v>0</v>
      </c>
      <c r="AA295">
        <v>0</v>
      </c>
      <c r="AB295" t="s">
        <v>48</v>
      </c>
      <c r="AC295">
        <v>0</v>
      </c>
      <c r="AD295">
        <v>0</v>
      </c>
      <c r="AE295" t="s">
        <v>30</v>
      </c>
      <c r="AF295" s="27">
        <v>3974.87764029444</v>
      </c>
      <c r="AG295">
        <f t="shared" si="12"/>
        <v>-3.2802504629149074</v>
      </c>
      <c r="AI295" s="30">
        <f t="shared" si="13"/>
        <v>-0.50462914907257073</v>
      </c>
      <c r="AJ295" s="6">
        <v>0</v>
      </c>
      <c r="AK295">
        <v>1</v>
      </c>
      <c r="AL295" s="29">
        <f t="shared" si="14"/>
        <v>0.50536501220267382</v>
      </c>
      <c r="AM295" s="6">
        <v>0</v>
      </c>
      <c r="AN295" s="11" t="s">
        <v>9</v>
      </c>
    </row>
    <row r="296" spans="1:40" x14ac:dyDescent="0.2">
      <c r="A296" t="s">
        <v>700</v>
      </c>
      <c r="B296" t="s">
        <v>22</v>
      </c>
      <c r="C296">
        <v>1</v>
      </c>
      <c r="D296" t="s">
        <v>24</v>
      </c>
      <c r="E296">
        <v>2.5646620980569002</v>
      </c>
      <c r="F296">
        <v>1.8989947043000001E-5</v>
      </c>
      <c r="G296" t="s">
        <v>25</v>
      </c>
      <c r="H296">
        <v>106.954068686016</v>
      </c>
      <c r="I296">
        <v>6.9706843915000002E-5</v>
      </c>
      <c r="J296" t="s">
        <v>26</v>
      </c>
      <c r="K296">
        <v>0</v>
      </c>
      <c r="L296">
        <v>0</v>
      </c>
      <c r="M296" t="s">
        <v>27</v>
      </c>
      <c r="N296">
        <v>8.7201744819117993E-2</v>
      </c>
      <c r="O296">
        <v>1.8414579219999999E-6</v>
      </c>
      <c r="P296" t="s">
        <v>28</v>
      </c>
      <c r="Q296">
        <v>0.29313168428450498</v>
      </c>
      <c r="R296">
        <v>3.0716884799999999E-6</v>
      </c>
      <c r="S296" t="s">
        <v>45</v>
      </c>
      <c r="T296">
        <v>0</v>
      </c>
      <c r="U296">
        <v>0</v>
      </c>
      <c r="V296" t="s">
        <v>46</v>
      </c>
      <c r="W296">
        <v>-0.58893384999999998</v>
      </c>
      <c r="X296">
        <v>0</v>
      </c>
      <c r="Y296" t="s">
        <v>47</v>
      </c>
      <c r="Z296">
        <v>0</v>
      </c>
      <c r="AA296">
        <v>0</v>
      </c>
      <c r="AB296" t="s">
        <v>48</v>
      </c>
      <c r="AC296">
        <v>0</v>
      </c>
      <c r="AD296">
        <v>0</v>
      </c>
      <c r="AE296" t="s">
        <v>30</v>
      </c>
      <c r="AF296" s="27">
        <v>3974.8776402945</v>
      </c>
      <c r="AG296">
        <f t="shared" si="12"/>
        <v>-3.280255390463148</v>
      </c>
      <c r="AI296" s="30">
        <f t="shared" si="13"/>
        <v>-0.55390463148069102</v>
      </c>
      <c r="AJ296" s="6">
        <v>0</v>
      </c>
      <c r="AK296">
        <v>1</v>
      </c>
      <c r="AL296" s="29">
        <f t="shared" si="14"/>
        <v>0.62098056900140364</v>
      </c>
      <c r="AM296" s="6">
        <v>0</v>
      </c>
      <c r="AN296" s="11" t="s">
        <v>9</v>
      </c>
    </row>
    <row r="297" spans="1:40" x14ac:dyDescent="0.2">
      <c r="A297" t="s">
        <v>977</v>
      </c>
      <c r="B297" t="s">
        <v>22</v>
      </c>
      <c r="C297">
        <v>1</v>
      </c>
      <c r="D297" t="s">
        <v>24</v>
      </c>
      <c r="E297">
        <v>2.5646492524912801</v>
      </c>
      <c r="F297">
        <v>1.1508720096000001E-5</v>
      </c>
      <c r="G297" t="s">
        <v>25</v>
      </c>
      <c r="H297">
        <v>106.954101038197</v>
      </c>
      <c r="I297">
        <v>4.6812505908E-5</v>
      </c>
      <c r="J297" t="s">
        <v>26</v>
      </c>
      <c r="K297">
        <v>0</v>
      </c>
      <c r="L297">
        <v>0</v>
      </c>
      <c r="M297" t="s">
        <v>27</v>
      </c>
      <c r="N297">
        <v>8.7200983084020994E-2</v>
      </c>
      <c r="O297">
        <v>1.8978461009999999E-6</v>
      </c>
      <c r="P297" t="s">
        <v>28</v>
      </c>
      <c r="Q297">
        <v>0.29313358568819398</v>
      </c>
      <c r="R297">
        <v>4.3567950259999999E-6</v>
      </c>
      <c r="S297" t="s">
        <v>45</v>
      </c>
      <c r="T297">
        <v>0</v>
      </c>
      <c r="U297">
        <v>0</v>
      </c>
      <c r="V297" t="s">
        <v>46</v>
      </c>
      <c r="W297">
        <v>-0.58893384999999998</v>
      </c>
      <c r="X297">
        <v>0</v>
      </c>
      <c r="Y297" t="s">
        <v>47</v>
      </c>
      <c r="Z297">
        <v>0</v>
      </c>
      <c r="AA297">
        <v>0</v>
      </c>
      <c r="AB297" t="s">
        <v>48</v>
      </c>
      <c r="AC297">
        <v>0</v>
      </c>
      <c r="AD297">
        <v>0</v>
      </c>
      <c r="AE297" t="s">
        <v>30</v>
      </c>
      <c r="AF297" s="27">
        <v>3974.8776402949802</v>
      </c>
      <c r="AG297">
        <f t="shared" si="12"/>
        <v>-3.2802487501244149</v>
      </c>
      <c r="AI297" s="30">
        <f t="shared" si="13"/>
        <v>-0.48750124414800666</v>
      </c>
      <c r="AJ297" s="6">
        <v>0</v>
      </c>
      <c r="AK297">
        <v>1</v>
      </c>
      <c r="AL297" s="29">
        <f t="shared" si="14"/>
        <v>0.49252491279912647</v>
      </c>
      <c r="AM297" s="6">
        <v>0</v>
      </c>
      <c r="AN297" s="11" t="s">
        <v>9</v>
      </c>
    </row>
    <row r="298" spans="1:40" x14ac:dyDescent="0.2">
      <c r="A298" t="s">
        <v>786</v>
      </c>
      <c r="B298" t="s">
        <v>22</v>
      </c>
      <c r="C298">
        <v>1</v>
      </c>
      <c r="D298" t="s">
        <v>24</v>
      </c>
      <c r="E298">
        <v>2.56465172341687</v>
      </c>
      <c r="F298">
        <v>1.5025392013000001E-5</v>
      </c>
      <c r="G298" t="s">
        <v>25</v>
      </c>
      <c r="H298">
        <v>106.954109803972</v>
      </c>
      <c r="I298">
        <v>4.7603297280999999E-5</v>
      </c>
      <c r="J298" t="s">
        <v>26</v>
      </c>
      <c r="K298">
        <v>0</v>
      </c>
      <c r="L298">
        <v>0</v>
      </c>
      <c r="M298" t="s">
        <v>27</v>
      </c>
      <c r="N298">
        <v>8.7201706178669E-2</v>
      </c>
      <c r="O298">
        <v>3.3873324959999999E-6</v>
      </c>
      <c r="P298" t="s">
        <v>28</v>
      </c>
      <c r="Q298">
        <v>0.29312626998324698</v>
      </c>
      <c r="R298">
        <v>6.2872245080000001E-6</v>
      </c>
      <c r="S298" t="s">
        <v>45</v>
      </c>
      <c r="T298">
        <v>0</v>
      </c>
      <c r="U298">
        <v>0</v>
      </c>
      <c r="V298" t="s">
        <v>46</v>
      </c>
      <c r="W298">
        <v>-0.58893384999999998</v>
      </c>
      <c r="X298">
        <v>0</v>
      </c>
      <c r="Y298" t="s">
        <v>47</v>
      </c>
      <c r="Z298">
        <v>0</v>
      </c>
      <c r="AA298">
        <v>0</v>
      </c>
      <c r="AB298" t="s">
        <v>48</v>
      </c>
      <c r="AC298">
        <v>0</v>
      </c>
      <c r="AD298">
        <v>0</v>
      </c>
      <c r="AE298" t="s">
        <v>30</v>
      </c>
      <c r="AF298" s="27">
        <v>3974.8776402950498</v>
      </c>
      <c r="AG298">
        <f t="shared" si="12"/>
        <v>-3.2802469509388112</v>
      </c>
      <c r="AI298" s="30">
        <f t="shared" si="13"/>
        <v>-0.46950938810914522</v>
      </c>
      <c r="AJ298" s="6">
        <v>0</v>
      </c>
      <c r="AK298">
        <v>1</v>
      </c>
      <c r="AL298" s="29">
        <f t="shared" si="14"/>
        <v>0.51723416869936045</v>
      </c>
      <c r="AM298" s="6">
        <v>0</v>
      </c>
      <c r="AN298" s="11" t="s">
        <v>9</v>
      </c>
    </row>
    <row r="299" spans="1:40" x14ac:dyDescent="0.2">
      <c r="A299" t="s">
        <v>674</v>
      </c>
      <c r="B299" t="s">
        <v>22</v>
      </c>
      <c r="C299">
        <v>1</v>
      </c>
      <c r="D299" t="s">
        <v>24</v>
      </c>
      <c r="E299">
        <v>2.5646464171384902</v>
      </c>
      <c r="F299">
        <v>8.081745847E-6</v>
      </c>
      <c r="G299" t="s">
        <v>25</v>
      </c>
      <c r="H299">
        <v>106.954124644158</v>
      </c>
      <c r="I299">
        <v>2.5489434007999999E-5</v>
      </c>
      <c r="J299" t="s">
        <v>26</v>
      </c>
      <c r="K299">
        <v>0</v>
      </c>
      <c r="L299">
        <v>0</v>
      </c>
      <c r="M299" t="s">
        <v>27</v>
      </c>
      <c r="N299">
        <v>8.7201279826065001E-2</v>
      </c>
      <c r="O299">
        <v>3.5035999850000001E-6</v>
      </c>
      <c r="P299" t="s">
        <v>28</v>
      </c>
      <c r="Q299">
        <v>0.29313139494028601</v>
      </c>
      <c r="R299">
        <v>5.251359971E-6</v>
      </c>
      <c r="S299" t="s">
        <v>45</v>
      </c>
      <c r="T299">
        <v>0</v>
      </c>
      <c r="U299">
        <v>0</v>
      </c>
      <c r="V299" t="s">
        <v>46</v>
      </c>
      <c r="W299">
        <v>-0.58893384999999998</v>
      </c>
      <c r="X299">
        <v>0</v>
      </c>
      <c r="Y299" t="s">
        <v>47</v>
      </c>
      <c r="Z299">
        <v>0</v>
      </c>
      <c r="AA299">
        <v>0</v>
      </c>
      <c r="AB299" t="s">
        <v>48</v>
      </c>
      <c r="AC299">
        <v>0</v>
      </c>
      <c r="AD299">
        <v>0</v>
      </c>
      <c r="AE299" t="s">
        <v>30</v>
      </c>
      <c r="AF299" s="27">
        <v>3974.8776402950898</v>
      </c>
      <c r="AG299">
        <f t="shared" si="12"/>
        <v>-3.2802439049773411</v>
      </c>
      <c r="AI299" s="30">
        <f t="shared" si="13"/>
        <v>-0.43904977341298945</v>
      </c>
      <c r="AJ299" s="6">
        <v>0</v>
      </c>
      <c r="AK299">
        <v>1</v>
      </c>
      <c r="AL299" s="29">
        <f t="shared" si="14"/>
        <v>0.46417138490141951</v>
      </c>
      <c r="AM299" s="6">
        <v>0</v>
      </c>
      <c r="AN299" s="11" t="s">
        <v>9</v>
      </c>
    </row>
    <row r="300" spans="1:40" x14ac:dyDescent="0.2">
      <c r="A300" t="s">
        <v>1013</v>
      </c>
      <c r="B300" t="s">
        <v>22</v>
      </c>
      <c r="C300">
        <v>1</v>
      </c>
      <c r="D300" t="s">
        <v>24</v>
      </c>
      <c r="E300">
        <v>2.5646552019937099</v>
      </c>
      <c r="F300">
        <v>7.6677677200000003E-6</v>
      </c>
      <c r="G300" t="s">
        <v>25</v>
      </c>
      <c r="H300">
        <v>106.95410353328499</v>
      </c>
      <c r="I300">
        <v>1.9766801284000001E-5</v>
      </c>
      <c r="J300" t="s">
        <v>26</v>
      </c>
      <c r="K300">
        <v>0</v>
      </c>
      <c r="L300">
        <v>0</v>
      </c>
      <c r="M300" t="s">
        <v>27</v>
      </c>
      <c r="N300">
        <v>8.7200541830100994E-2</v>
      </c>
      <c r="O300">
        <v>1.8228787189999999E-6</v>
      </c>
      <c r="P300" t="s">
        <v>28</v>
      </c>
      <c r="Q300">
        <v>0.29313075542435901</v>
      </c>
      <c r="R300">
        <v>7.0591413649999999E-6</v>
      </c>
      <c r="S300" t="s">
        <v>45</v>
      </c>
      <c r="T300">
        <v>0</v>
      </c>
      <c r="U300">
        <v>0</v>
      </c>
      <c r="V300" t="s">
        <v>46</v>
      </c>
      <c r="W300">
        <v>-0.58893384999999998</v>
      </c>
      <c r="X300">
        <v>0</v>
      </c>
      <c r="Y300" t="s">
        <v>47</v>
      </c>
      <c r="Z300">
        <v>0</v>
      </c>
      <c r="AA300">
        <v>0</v>
      </c>
      <c r="AB300" t="s">
        <v>48</v>
      </c>
      <c r="AC300">
        <v>0</v>
      </c>
      <c r="AD300">
        <v>0</v>
      </c>
      <c r="AE300" t="s">
        <v>30</v>
      </c>
      <c r="AF300" s="27">
        <v>3974.8776402960998</v>
      </c>
      <c r="AG300">
        <f t="shared" si="12"/>
        <v>-3.2802482380044924</v>
      </c>
      <c r="AI300" s="30">
        <f t="shared" si="13"/>
        <v>-0.48238004492304754</v>
      </c>
      <c r="AJ300" s="6">
        <v>0</v>
      </c>
      <c r="AK300">
        <v>1</v>
      </c>
      <c r="AL300" s="29">
        <f t="shared" si="14"/>
        <v>0.55201993709852104</v>
      </c>
      <c r="AM300" s="6">
        <v>0</v>
      </c>
      <c r="AN300" s="11" t="s">
        <v>9</v>
      </c>
    </row>
    <row r="301" spans="1:40" x14ac:dyDescent="0.2">
      <c r="A301" t="s">
        <v>903</v>
      </c>
      <c r="B301" t="s">
        <v>22</v>
      </c>
      <c r="C301">
        <v>1</v>
      </c>
      <c r="D301" t="s">
        <v>24</v>
      </c>
      <c r="E301">
        <v>2.5646595345823</v>
      </c>
      <c r="F301">
        <v>3.4013378449999999E-6</v>
      </c>
      <c r="G301" t="s">
        <v>25</v>
      </c>
      <c r="H301">
        <v>106.954087957526</v>
      </c>
      <c r="I301">
        <v>1.9302810559999999E-5</v>
      </c>
      <c r="J301" t="s">
        <v>26</v>
      </c>
      <c r="K301">
        <v>0</v>
      </c>
      <c r="L301">
        <v>0</v>
      </c>
      <c r="M301" t="s">
        <v>27</v>
      </c>
      <c r="N301">
        <v>8.7202591500755003E-2</v>
      </c>
      <c r="O301">
        <v>3.4624564729999999E-6</v>
      </c>
      <c r="P301" t="s">
        <v>28</v>
      </c>
      <c r="Q301">
        <v>0.29313015658177699</v>
      </c>
      <c r="R301">
        <v>5.2393490440000004E-6</v>
      </c>
      <c r="S301" t="s">
        <v>45</v>
      </c>
      <c r="T301">
        <v>0</v>
      </c>
      <c r="U301">
        <v>0</v>
      </c>
      <c r="V301" t="s">
        <v>46</v>
      </c>
      <c r="W301">
        <v>-0.58893384999999998</v>
      </c>
      <c r="X301">
        <v>0</v>
      </c>
      <c r="Y301" t="s">
        <v>47</v>
      </c>
      <c r="Z301">
        <v>0</v>
      </c>
      <c r="AA301">
        <v>0</v>
      </c>
      <c r="AB301" t="s">
        <v>48</v>
      </c>
      <c r="AC301">
        <v>0</v>
      </c>
      <c r="AD301">
        <v>0</v>
      </c>
      <c r="AE301" t="s">
        <v>30</v>
      </c>
      <c r="AF301" s="27">
        <v>3974.8776402961598</v>
      </c>
      <c r="AG301">
        <f t="shared" si="12"/>
        <v>-3.2802514349508423</v>
      </c>
      <c r="AI301" s="30">
        <f t="shared" si="13"/>
        <v>-0.51434950841940008</v>
      </c>
      <c r="AJ301" s="6">
        <v>0</v>
      </c>
      <c r="AK301">
        <v>1</v>
      </c>
      <c r="AL301" s="29">
        <f t="shared" si="14"/>
        <v>0.59534582299966132</v>
      </c>
      <c r="AM301" s="6">
        <v>0</v>
      </c>
      <c r="AN301" s="11" t="s">
        <v>9</v>
      </c>
    </row>
    <row r="302" spans="1:40" x14ac:dyDescent="0.2">
      <c r="A302" t="s">
        <v>1049</v>
      </c>
      <c r="B302" t="s">
        <v>22</v>
      </c>
      <c r="C302">
        <v>1</v>
      </c>
      <c r="D302" t="s">
        <v>24</v>
      </c>
      <c r="E302">
        <v>2.5646609357966001</v>
      </c>
      <c r="F302">
        <v>5.3059180370000004E-6</v>
      </c>
      <c r="G302" t="s">
        <v>25</v>
      </c>
      <c r="H302">
        <v>106.954079365211</v>
      </c>
      <c r="I302">
        <v>2.9001568868E-5</v>
      </c>
      <c r="J302" t="s">
        <v>26</v>
      </c>
      <c r="K302">
        <v>0</v>
      </c>
      <c r="L302">
        <v>0</v>
      </c>
      <c r="M302" t="s">
        <v>27</v>
      </c>
      <c r="N302">
        <v>8.7201416771959001E-2</v>
      </c>
      <c r="O302">
        <v>2.9433243560000001E-6</v>
      </c>
      <c r="P302" t="s">
        <v>28</v>
      </c>
      <c r="Q302">
        <v>0.29313295399918399</v>
      </c>
      <c r="R302">
        <v>6.4921096749999997E-6</v>
      </c>
      <c r="S302" t="s">
        <v>45</v>
      </c>
      <c r="T302">
        <v>0</v>
      </c>
      <c r="U302">
        <v>0</v>
      </c>
      <c r="V302" t="s">
        <v>46</v>
      </c>
      <c r="W302">
        <v>-0.58893384999999998</v>
      </c>
      <c r="X302">
        <v>0</v>
      </c>
      <c r="Y302" t="s">
        <v>47</v>
      </c>
      <c r="Z302">
        <v>0</v>
      </c>
      <c r="AA302">
        <v>0</v>
      </c>
      <c r="AB302" t="s">
        <v>48</v>
      </c>
      <c r="AC302">
        <v>0</v>
      </c>
      <c r="AD302">
        <v>0</v>
      </c>
      <c r="AE302" t="s">
        <v>30</v>
      </c>
      <c r="AF302" s="27">
        <v>3974.8776402961998</v>
      </c>
      <c r="AG302">
        <f t="shared" si="12"/>
        <v>-3.2802531985379666</v>
      </c>
      <c r="AI302" s="30">
        <f t="shared" si="13"/>
        <v>-0.53198537966818549</v>
      </c>
      <c r="AJ302" s="6">
        <v>0</v>
      </c>
      <c r="AK302">
        <v>1</v>
      </c>
      <c r="AL302" s="29">
        <f t="shared" si="14"/>
        <v>0.60935796600097092</v>
      </c>
      <c r="AM302" s="6">
        <v>0</v>
      </c>
      <c r="AN302" s="11" t="s">
        <v>9</v>
      </c>
    </row>
    <row r="303" spans="1:40" x14ac:dyDescent="0.2">
      <c r="A303" t="s">
        <v>1022</v>
      </c>
      <c r="B303" t="s">
        <v>22</v>
      </c>
      <c r="C303">
        <v>1</v>
      </c>
      <c r="D303" t="s">
        <v>24</v>
      </c>
      <c r="E303">
        <v>2.5646521712368302</v>
      </c>
      <c r="F303">
        <v>9.1797429379999992E-6</v>
      </c>
      <c r="G303" t="s">
        <v>25</v>
      </c>
      <c r="H303">
        <v>106.954094632379</v>
      </c>
      <c r="I303">
        <v>1.1066618869000001E-5</v>
      </c>
      <c r="J303" t="s">
        <v>26</v>
      </c>
      <c r="K303">
        <v>0</v>
      </c>
      <c r="L303">
        <v>0</v>
      </c>
      <c r="M303" t="s">
        <v>27</v>
      </c>
      <c r="N303">
        <v>8.7200579017971E-2</v>
      </c>
      <c r="O303">
        <v>3.2810609249999998E-6</v>
      </c>
      <c r="P303" t="s">
        <v>28</v>
      </c>
      <c r="Q303">
        <v>0.293128779454572</v>
      </c>
      <c r="R303">
        <v>3.9333716919999997E-6</v>
      </c>
      <c r="S303" t="s">
        <v>45</v>
      </c>
      <c r="T303">
        <v>0</v>
      </c>
      <c r="U303">
        <v>0</v>
      </c>
      <c r="V303" t="s">
        <v>46</v>
      </c>
      <c r="W303">
        <v>-0.58893384999999998</v>
      </c>
      <c r="X303">
        <v>0</v>
      </c>
      <c r="Y303" t="s">
        <v>47</v>
      </c>
      <c r="Z303">
        <v>0</v>
      </c>
      <c r="AA303">
        <v>0</v>
      </c>
      <c r="AB303" t="s">
        <v>48</v>
      </c>
      <c r="AC303">
        <v>0</v>
      </c>
      <c r="AD303">
        <v>0</v>
      </c>
      <c r="AE303" t="s">
        <v>30</v>
      </c>
      <c r="AF303" s="27">
        <v>3974.8776402962299</v>
      </c>
      <c r="AG303">
        <f t="shared" si="12"/>
        <v>-3.2802500649272166</v>
      </c>
      <c r="AI303" s="30">
        <f t="shared" si="13"/>
        <v>-0.50064927216590149</v>
      </c>
      <c r="AJ303" s="6">
        <v>0</v>
      </c>
      <c r="AK303">
        <v>1</v>
      </c>
      <c r="AL303" s="29">
        <f t="shared" si="14"/>
        <v>0.52171236830326961</v>
      </c>
      <c r="AM303" s="6">
        <v>0</v>
      </c>
      <c r="AN303" s="11" t="s">
        <v>9</v>
      </c>
    </row>
    <row r="304" spans="1:40" x14ac:dyDescent="0.2">
      <c r="A304" t="s">
        <v>116</v>
      </c>
      <c r="B304" t="s">
        <v>22</v>
      </c>
      <c r="C304">
        <v>1</v>
      </c>
      <c r="D304" t="s">
        <v>24</v>
      </c>
      <c r="E304">
        <v>2.5646522490364001</v>
      </c>
      <c r="F304">
        <v>1.0190142754999999E-5</v>
      </c>
      <c r="G304" t="s">
        <v>25</v>
      </c>
      <c r="H304">
        <v>106.954110870611</v>
      </c>
      <c r="I304">
        <v>3.6760993442999997E-5</v>
      </c>
      <c r="J304" t="s">
        <v>26</v>
      </c>
      <c r="K304">
        <v>0</v>
      </c>
      <c r="L304">
        <v>0</v>
      </c>
      <c r="M304" t="s">
        <v>27</v>
      </c>
      <c r="N304">
        <v>8.7200769781908993E-2</v>
      </c>
      <c r="O304">
        <v>3.0221302969999999E-6</v>
      </c>
      <c r="P304" t="s">
        <v>28</v>
      </c>
      <c r="Q304">
        <v>0.29313312301618699</v>
      </c>
      <c r="R304">
        <v>1.1098426421E-5</v>
      </c>
      <c r="S304" t="s">
        <v>45</v>
      </c>
      <c r="T304">
        <v>0</v>
      </c>
      <c r="U304">
        <v>0</v>
      </c>
      <c r="V304" t="s">
        <v>46</v>
      </c>
      <c r="W304">
        <v>-0.58893384999999998</v>
      </c>
      <c r="X304">
        <v>0</v>
      </c>
      <c r="Y304" t="s">
        <v>47</v>
      </c>
      <c r="Z304">
        <v>0</v>
      </c>
      <c r="AA304">
        <v>0</v>
      </c>
      <c r="AB304" t="s">
        <v>48</v>
      </c>
      <c r="AC304">
        <v>0</v>
      </c>
      <c r="AD304">
        <v>0</v>
      </c>
      <c r="AE304" t="s">
        <v>30</v>
      </c>
      <c r="AF304" s="27">
        <v>3974.8776402963099</v>
      </c>
      <c r="AG304">
        <f t="shared" si="12"/>
        <v>-3.280246732010029</v>
      </c>
      <c r="AI304" s="30">
        <f t="shared" si="13"/>
        <v>-0.46732010028790683</v>
      </c>
      <c r="AJ304" s="6">
        <v>0</v>
      </c>
      <c r="AK304">
        <v>1</v>
      </c>
      <c r="AL304" s="29">
        <f t="shared" si="14"/>
        <v>0.52249036400098703</v>
      </c>
      <c r="AM304" s="6">
        <v>0</v>
      </c>
      <c r="AN304" s="11" t="s">
        <v>9</v>
      </c>
    </row>
    <row r="305" spans="1:40" x14ac:dyDescent="0.2">
      <c r="A305" t="s">
        <v>860</v>
      </c>
      <c r="B305" t="s">
        <v>22</v>
      </c>
      <c r="C305">
        <v>1</v>
      </c>
      <c r="D305" t="s">
        <v>24</v>
      </c>
      <c r="E305">
        <v>2.5646607749007</v>
      </c>
      <c r="F305">
        <v>5.2216610260000002E-6</v>
      </c>
      <c r="G305" t="s">
        <v>25</v>
      </c>
      <c r="H305">
        <v>106.954071724268</v>
      </c>
      <c r="I305">
        <v>3.7615953260000001E-5</v>
      </c>
      <c r="J305" t="s">
        <v>26</v>
      </c>
      <c r="K305">
        <v>0</v>
      </c>
      <c r="L305">
        <v>0</v>
      </c>
      <c r="M305" t="s">
        <v>27</v>
      </c>
      <c r="N305">
        <v>8.7200940741227001E-2</v>
      </c>
      <c r="O305">
        <v>1.8983255839999999E-6</v>
      </c>
      <c r="P305" t="s">
        <v>28</v>
      </c>
      <c r="Q305">
        <v>0.29313135842363103</v>
      </c>
      <c r="R305">
        <v>5.2734629859999998E-6</v>
      </c>
      <c r="S305" t="s">
        <v>45</v>
      </c>
      <c r="T305">
        <v>0</v>
      </c>
      <c r="U305">
        <v>0</v>
      </c>
      <c r="V305" t="s">
        <v>46</v>
      </c>
      <c r="W305">
        <v>-0.58893384999999998</v>
      </c>
      <c r="X305">
        <v>0</v>
      </c>
      <c r="Y305" t="s">
        <v>47</v>
      </c>
      <c r="Z305">
        <v>0</v>
      </c>
      <c r="AA305">
        <v>0</v>
      </c>
      <c r="AB305" t="s">
        <v>48</v>
      </c>
      <c r="AC305">
        <v>0</v>
      </c>
      <c r="AD305">
        <v>0</v>
      </c>
      <c r="AE305" t="s">
        <v>30</v>
      </c>
      <c r="AF305" s="27">
        <v>3974.87764029645</v>
      </c>
      <c r="AG305">
        <f t="shared" si="12"/>
        <v>-3.280254766855847</v>
      </c>
      <c r="AI305" s="30">
        <f t="shared" si="13"/>
        <v>-0.54766855847265106</v>
      </c>
      <c r="AJ305" s="6">
        <v>0</v>
      </c>
      <c r="AK305">
        <v>1</v>
      </c>
      <c r="AL305" s="29">
        <f t="shared" si="14"/>
        <v>0.60774900699834689</v>
      </c>
      <c r="AM305" s="6">
        <v>0</v>
      </c>
      <c r="AN305" s="11" t="s">
        <v>9</v>
      </c>
    </row>
    <row r="306" spans="1:40" x14ac:dyDescent="0.2">
      <c r="A306" t="s">
        <v>712</v>
      </c>
      <c r="B306" t="s">
        <v>22</v>
      </c>
      <c r="C306">
        <v>1</v>
      </c>
      <c r="D306" t="s">
        <v>24</v>
      </c>
      <c r="E306">
        <v>2.5646565501513501</v>
      </c>
      <c r="F306">
        <v>2.2054905374E-5</v>
      </c>
      <c r="G306" t="s">
        <v>25</v>
      </c>
      <c r="H306">
        <v>106.954103924291</v>
      </c>
      <c r="I306">
        <v>6.1169123958000003E-5</v>
      </c>
      <c r="J306" t="s">
        <v>26</v>
      </c>
      <c r="K306">
        <v>0</v>
      </c>
      <c r="L306">
        <v>0</v>
      </c>
      <c r="M306" t="s">
        <v>27</v>
      </c>
      <c r="N306">
        <v>8.7201859732021006E-2</v>
      </c>
      <c r="O306">
        <v>2.8548366520000001E-6</v>
      </c>
      <c r="P306" t="s">
        <v>28</v>
      </c>
      <c r="Q306">
        <v>0.29313079413767701</v>
      </c>
      <c r="R306">
        <v>1.1213432242999999E-5</v>
      </c>
      <c r="S306" t="s">
        <v>45</v>
      </c>
      <c r="T306">
        <v>0</v>
      </c>
      <c r="U306">
        <v>0</v>
      </c>
      <c r="V306" t="s">
        <v>46</v>
      </c>
      <c r="W306">
        <v>-0.58893384999999998</v>
      </c>
      <c r="X306">
        <v>0</v>
      </c>
      <c r="Y306" t="s">
        <v>47</v>
      </c>
      <c r="Z306">
        <v>0</v>
      </c>
      <c r="AA306">
        <v>0</v>
      </c>
      <c r="AB306" t="s">
        <v>48</v>
      </c>
      <c r="AC306">
        <v>0</v>
      </c>
      <c r="AD306">
        <v>0</v>
      </c>
      <c r="AE306" t="s">
        <v>30</v>
      </c>
      <c r="AF306" s="27">
        <v>3974.8776402966801</v>
      </c>
      <c r="AG306">
        <f t="shared" si="12"/>
        <v>-3.2802481577500324</v>
      </c>
      <c r="AI306" s="30">
        <f t="shared" si="13"/>
        <v>-0.48157750032260083</v>
      </c>
      <c r="AJ306" s="6">
        <v>0</v>
      </c>
      <c r="AK306">
        <v>1</v>
      </c>
      <c r="AL306" s="29">
        <f t="shared" si="14"/>
        <v>0.56550151350165834</v>
      </c>
      <c r="AM306" s="6">
        <v>0</v>
      </c>
      <c r="AN306" s="11" t="s">
        <v>9</v>
      </c>
    </row>
    <row r="307" spans="1:40" x14ac:dyDescent="0.2">
      <c r="A307" t="s">
        <v>478</v>
      </c>
      <c r="B307" t="s">
        <v>22</v>
      </c>
      <c r="C307">
        <v>1</v>
      </c>
      <c r="D307" t="s">
        <v>24</v>
      </c>
      <c r="E307">
        <v>2.5646528269613702</v>
      </c>
      <c r="F307">
        <v>1.0752013866999999E-5</v>
      </c>
      <c r="G307" t="s">
        <v>25</v>
      </c>
      <c r="H307">
        <v>106.954096387493</v>
      </c>
      <c r="I307">
        <v>2.6749658687000001E-5</v>
      </c>
      <c r="J307" t="s">
        <v>26</v>
      </c>
      <c r="K307">
        <v>0</v>
      </c>
      <c r="L307">
        <v>0</v>
      </c>
      <c r="M307" t="s">
        <v>27</v>
      </c>
      <c r="N307">
        <v>8.7202723363660001E-2</v>
      </c>
      <c r="O307">
        <v>1.1471010279999999E-6</v>
      </c>
      <c r="P307" t="s">
        <v>28</v>
      </c>
      <c r="Q307">
        <v>0.29312641752643498</v>
      </c>
      <c r="R307">
        <v>6.8958356269999999E-6</v>
      </c>
      <c r="S307" t="s">
        <v>45</v>
      </c>
      <c r="T307">
        <v>0</v>
      </c>
      <c r="U307">
        <v>0</v>
      </c>
      <c r="V307" t="s">
        <v>46</v>
      </c>
      <c r="W307">
        <v>-0.58893384999999998</v>
      </c>
      <c r="X307">
        <v>0</v>
      </c>
      <c r="Y307" t="s">
        <v>47</v>
      </c>
      <c r="Z307">
        <v>0</v>
      </c>
      <c r="AA307">
        <v>0</v>
      </c>
      <c r="AB307" t="s">
        <v>48</v>
      </c>
      <c r="AC307">
        <v>0</v>
      </c>
      <c r="AD307">
        <v>0</v>
      </c>
      <c r="AE307" t="s">
        <v>30</v>
      </c>
      <c r="AF307" s="27">
        <v>3974.8776402968401</v>
      </c>
      <c r="AG307">
        <f t="shared" si="12"/>
        <v>-3.2802497046875998</v>
      </c>
      <c r="AI307" s="30">
        <f t="shared" si="13"/>
        <v>-0.49704687600024045</v>
      </c>
      <c r="AJ307" s="6">
        <v>0</v>
      </c>
      <c r="AK307">
        <v>1</v>
      </c>
      <c r="AL307" s="29">
        <f t="shared" si="14"/>
        <v>0.52826961370374192</v>
      </c>
      <c r="AM307" s="6">
        <v>0</v>
      </c>
      <c r="AN307" s="11" t="s">
        <v>9</v>
      </c>
    </row>
    <row r="308" spans="1:40" x14ac:dyDescent="0.2">
      <c r="A308" t="s">
        <v>542</v>
      </c>
      <c r="B308" t="s">
        <v>22</v>
      </c>
      <c r="C308">
        <v>1</v>
      </c>
      <c r="D308" t="s">
        <v>24</v>
      </c>
      <c r="E308">
        <v>2.5646463472699801</v>
      </c>
      <c r="F308">
        <v>1.6064280973000001E-5</v>
      </c>
      <c r="G308" t="s">
        <v>25</v>
      </c>
      <c r="H308">
        <v>106.954112767203</v>
      </c>
      <c r="I308">
        <v>4.1828062870999998E-5</v>
      </c>
      <c r="J308" t="s">
        <v>26</v>
      </c>
      <c r="K308">
        <v>0</v>
      </c>
      <c r="L308">
        <v>0</v>
      </c>
      <c r="M308" t="s">
        <v>27</v>
      </c>
      <c r="N308">
        <v>8.7201860774986997E-2</v>
      </c>
      <c r="O308">
        <v>3.5025494789999999E-6</v>
      </c>
      <c r="P308" t="s">
        <v>28</v>
      </c>
      <c r="Q308">
        <v>0.29312822570193198</v>
      </c>
      <c r="R308">
        <v>5.1444163840000004E-6</v>
      </c>
      <c r="S308" t="s">
        <v>45</v>
      </c>
      <c r="T308">
        <v>0</v>
      </c>
      <c r="U308">
        <v>0</v>
      </c>
      <c r="V308" t="s">
        <v>46</v>
      </c>
      <c r="W308">
        <v>-0.58893384999999998</v>
      </c>
      <c r="X308">
        <v>0</v>
      </c>
      <c r="Y308" t="s">
        <v>47</v>
      </c>
      <c r="Z308">
        <v>0</v>
      </c>
      <c r="AA308">
        <v>0</v>
      </c>
      <c r="AB308" t="s">
        <v>48</v>
      </c>
      <c r="AC308">
        <v>0</v>
      </c>
      <c r="AD308">
        <v>0</v>
      </c>
      <c r="AE308" t="s">
        <v>30</v>
      </c>
      <c r="AF308" s="27">
        <v>3974.8776402968701</v>
      </c>
      <c r="AG308">
        <f t="shared" si="12"/>
        <v>-3.2802463427325823</v>
      </c>
      <c r="AI308" s="30">
        <f t="shared" si="13"/>
        <v>-0.46342732581979362</v>
      </c>
      <c r="AJ308" s="6">
        <v>0</v>
      </c>
      <c r="AK308">
        <v>1</v>
      </c>
      <c r="AL308" s="29">
        <f t="shared" si="14"/>
        <v>0.46347269980105921</v>
      </c>
      <c r="AM308" s="6">
        <v>0</v>
      </c>
      <c r="AN308" s="11" t="s">
        <v>9</v>
      </c>
    </row>
    <row r="309" spans="1:40" x14ac:dyDescent="0.2">
      <c r="A309" t="s">
        <v>777</v>
      </c>
      <c r="B309" t="s">
        <v>22</v>
      </c>
      <c r="C309">
        <v>1</v>
      </c>
      <c r="D309" t="s">
        <v>24</v>
      </c>
      <c r="E309">
        <v>2.5646627155959001</v>
      </c>
      <c r="F309">
        <v>5.7305040339999996E-6</v>
      </c>
      <c r="G309" t="s">
        <v>25</v>
      </c>
      <c r="H309">
        <v>106.954068791287</v>
      </c>
      <c r="I309">
        <v>2.1570592502E-5</v>
      </c>
      <c r="J309" t="s">
        <v>26</v>
      </c>
      <c r="K309">
        <v>0</v>
      </c>
      <c r="L309">
        <v>0</v>
      </c>
      <c r="M309" t="s">
        <v>27</v>
      </c>
      <c r="N309">
        <v>8.7201646051234996E-2</v>
      </c>
      <c r="O309">
        <v>1.153578956E-6</v>
      </c>
      <c r="P309" t="s">
        <v>28</v>
      </c>
      <c r="Q309">
        <v>0.29312994620719002</v>
      </c>
      <c r="R309">
        <v>3.1480494779999999E-6</v>
      </c>
      <c r="S309" t="s">
        <v>45</v>
      </c>
      <c r="T309">
        <v>0</v>
      </c>
      <c r="U309">
        <v>0</v>
      </c>
      <c r="V309" t="s">
        <v>46</v>
      </c>
      <c r="W309">
        <v>-0.58893384999999998</v>
      </c>
      <c r="X309">
        <v>0</v>
      </c>
      <c r="Y309" t="s">
        <v>47</v>
      </c>
      <c r="Z309">
        <v>0</v>
      </c>
      <c r="AA309">
        <v>0</v>
      </c>
      <c r="AB309" t="s">
        <v>48</v>
      </c>
      <c r="AC309">
        <v>0</v>
      </c>
      <c r="AD309">
        <v>0</v>
      </c>
      <c r="AE309" t="s">
        <v>30</v>
      </c>
      <c r="AF309" s="27">
        <v>3974.8776402970502</v>
      </c>
      <c r="AG309">
        <f t="shared" si="12"/>
        <v>-3.2802553688560629</v>
      </c>
      <c r="AI309" s="30">
        <f t="shared" si="13"/>
        <v>-0.55368856062705163</v>
      </c>
      <c r="AJ309" s="6">
        <v>0</v>
      </c>
      <c r="AK309">
        <v>1</v>
      </c>
      <c r="AL309" s="29">
        <f t="shared" si="14"/>
        <v>0.62715595900226617</v>
      </c>
      <c r="AM309" s="6">
        <v>0</v>
      </c>
      <c r="AN309" s="11" t="s">
        <v>9</v>
      </c>
    </row>
    <row r="310" spans="1:40" x14ac:dyDescent="0.2">
      <c r="A310" t="s">
        <v>603</v>
      </c>
      <c r="B310" t="s">
        <v>22</v>
      </c>
      <c r="C310">
        <v>1</v>
      </c>
      <c r="D310" t="s">
        <v>24</v>
      </c>
      <c r="E310">
        <v>2.5646468908836901</v>
      </c>
      <c r="F310">
        <v>2.0204257543E-5</v>
      </c>
      <c r="G310" t="s">
        <v>25</v>
      </c>
      <c r="H310">
        <v>106.954117149626</v>
      </c>
      <c r="I310">
        <v>6.4346075723999998E-5</v>
      </c>
      <c r="J310" t="s">
        <v>26</v>
      </c>
      <c r="K310">
        <v>0</v>
      </c>
      <c r="L310">
        <v>0</v>
      </c>
      <c r="M310" t="s">
        <v>27</v>
      </c>
      <c r="N310">
        <v>8.7202447930399996E-2</v>
      </c>
      <c r="O310">
        <v>3.9657744830000001E-6</v>
      </c>
      <c r="P310" t="s">
        <v>28</v>
      </c>
      <c r="Q310">
        <v>0.29313126133068401</v>
      </c>
      <c r="R310">
        <v>7.2576490289999996E-6</v>
      </c>
      <c r="S310" t="s">
        <v>45</v>
      </c>
      <c r="T310">
        <v>0</v>
      </c>
      <c r="U310">
        <v>0</v>
      </c>
      <c r="V310" t="s">
        <v>46</v>
      </c>
      <c r="W310">
        <v>-0.58893384999999998</v>
      </c>
      <c r="X310">
        <v>0</v>
      </c>
      <c r="Y310" t="s">
        <v>47</v>
      </c>
      <c r="Z310">
        <v>0</v>
      </c>
      <c r="AA310">
        <v>0</v>
      </c>
      <c r="AB310" t="s">
        <v>48</v>
      </c>
      <c r="AC310">
        <v>0</v>
      </c>
      <c r="AD310">
        <v>0</v>
      </c>
      <c r="AE310" t="s">
        <v>30</v>
      </c>
      <c r="AF310" s="27">
        <v>3974.8776402970898</v>
      </c>
      <c r="AG310">
        <f t="shared" si="12"/>
        <v>-3.2802454432361019</v>
      </c>
      <c r="AI310" s="30">
        <f t="shared" si="13"/>
        <v>-0.45443236101709772</v>
      </c>
      <c r="AJ310" s="6">
        <v>0</v>
      </c>
      <c r="AK310">
        <v>1</v>
      </c>
      <c r="AL310" s="29">
        <f t="shared" si="14"/>
        <v>0.46890883690139162</v>
      </c>
      <c r="AM310" s="6">
        <v>0</v>
      </c>
      <c r="AN310" s="11" t="s">
        <v>9</v>
      </c>
    </row>
    <row r="311" spans="1:40" x14ac:dyDescent="0.2">
      <c r="A311" t="s">
        <v>863</v>
      </c>
      <c r="B311" t="s">
        <v>22</v>
      </c>
      <c r="C311">
        <v>1</v>
      </c>
      <c r="D311" t="s">
        <v>24</v>
      </c>
      <c r="E311">
        <v>2.5646534318527601</v>
      </c>
      <c r="F311">
        <v>1.089647816E-5</v>
      </c>
      <c r="G311" t="s">
        <v>25</v>
      </c>
      <c r="H311">
        <v>106.95410134525299</v>
      </c>
      <c r="I311">
        <v>1.0720558641E-5</v>
      </c>
      <c r="J311" t="s">
        <v>26</v>
      </c>
      <c r="K311">
        <v>0</v>
      </c>
      <c r="L311">
        <v>0</v>
      </c>
      <c r="M311" t="s">
        <v>27</v>
      </c>
      <c r="N311">
        <v>8.7201873738626007E-2</v>
      </c>
      <c r="O311">
        <v>2.6958948580000001E-6</v>
      </c>
      <c r="P311" t="s">
        <v>28</v>
      </c>
      <c r="Q311">
        <v>0.29312570881519501</v>
      </c>
      <c r="R311">
        <v>6.4631726720000002E-6</v>
      </c>
      <c r="S311" t="s">
        <v>45</v>
      </c>
      <c r="T311">
        <v>0</v>
      </c>
      <c r="U311">
        <v>0</v>
      </c>
      <c r="V311" t="s">
        <v>46</v>
      </c>
      <c r="W311">
        <v>-0.58893384999999998</v>
      </c>
      <c r="X311">
        <v>0</v>
      </c>
      <c r="Y311" t="s">
        <v>47</v>
      </c>
      <c r="Z311">
        <v>0</v>
      </c>
      <c r="AA311">
        <v>0</v>
      </c>
      <c r="AB311" t="s">
        <v>48</v>
      </c>
      <c r="AC311">
        <v>0</v>
      </c>
      <c r="AD311">
        <v>0</v>
      </c>
      <c r="AE311" t="s">
        <v>30</v>
      </c>
      <c r="AF311" s="27">
        <v>3974.8776402972298</v>
      </c>
      <c r="AG311">
        <f t="shared" si="12"/>
        <v>-3.2802486871007797</v>
      </c>
      <c r="AI311" s="30">
        <f t="shared" si="13"/>
        <v>-0.48687100779352477</v>
      </c>
      <c r="AJ311" s="6">
        <v>0</v>
      </c>
      <c r="AK311">
        <v>1</v>
      </c>
      <c r="AL311" s="29">
        <f t="shared" si="14"/>
        <v>0.53431852759968024</v>
      </c>
      <c r="AM311" s="6">
        <v>0</v>
      </c>
      <c r="AN311" s="11" t="s">
        <v>9</v>
      </c>
    </row>
    <row r="312" spans="1:40" x14ac:dyDescent="0.2">
      <c r="A312" t="s">
        <v>146</v>
      </c>
      <c r="B312" t="s">
        <v>22</v>
      </c>
      <c r="C312">
        <v>1</v>
      </c>
      <c r="D312" t="s">
        <v>24</v>
      </c>
      <c r="E312">
        <v>2.5646488164077299</v>
      </c>
      <c r="F312">
        <v>1.2089189992E-5</v>
      </c>
      <c r="G312" t="s">
        <v>25</v>
      </c>
      <c r="H312">
        <v>106.95410238359401</v>
      </c>
      <c r="I312">
        <v>3.8766500969000002E-5</v>
      </c>
      <c r="J312" t="s">
        <v>26</v>
      </c>
      <c r="K312">
        <v>0</v>
      </c>
      <c r="L312">
        <v>0</v>
      </c>
      <c r="M312" t="s">
        <v>27</v>
      </c>
      <c r="N312">
        <v>8.7202722035881003E-2</v>
      </c>
      <c r="O312">
        <v>3.209898065E-6</v>
      </c>
      <c r="P312" t="s">
        <v>28</v>
      </c>
      <c r="Q312">
        <v>0.29312966344164698</v>
      </c>
      <c r="R312">
        <v>1.3923752121999999E-5</v>
      </c>
      <c r="S312" t="s">
        <v>45</v>
      </c>
      <c r="T312">
        <v>0</v>
      </c>
      <c r="U312">
        <v>0</v>
      </c>
      <c r="V312" t="s">
        <v>46</v>
      </c>
      <c r="W312">
        <v>-0.58893384999999998</v>
      </c>
      <c r="X312">
        <v>0</v>
      </c>
      <c r="Y312" t="s">
        <v>47</v>
      </c>
      <c r="Z312">
        <v>0</v>
      </c>
      <c r="AA312">
        <v>0</v>
      </c>
      <c r="AB312" t="s">
        <v>48</v>
      </c>
      <c r="AC312">
        <v>0</v>
      </c>
      <c r="AD312">
        <v>0</v>
      </c>
      <c r="AE312" t="s">
        <v>30</v>
      </c>
      <c r="AF312" s="27">
        <v>3974.8776402973999</v>
      </c>
      <c r="AG312">
        <f t="shared" si="12"/>
        <v>-3.2802484739799835</v>
      </c>
      <c r="AI312" s="30">
        <f t="shared" si="13"/>
        <v>-0.48473979983828031</v>
      </c>
      <c r="AJ312" s="6">
        <v>0</v>
      </c>
      <c r="AK312">
        <v>1</v>
      </c>
      <c r="AL312" s="29">
        <f t="shared" si="14"/>
        <v>0.48816407729827915</v>
      </c>
      <c r="AM312" s="6">
        <v>0</v>
      </c>
      <c r="AN312" s="11" t="s">
        <v>9</v>
      </c>
    </row>
    <row r="313" spans="1:40" x14ac:dyDescent="0.2">
      <c r="A313" t="s">
        <v>879</v>
      </c>
      <c r="B313" t="s">
        <v>22</v>
      </c>
      <c r="C313">
        <v>1</v>
      </c>
      <c r="D313" t="s">
        <v>24</v>
      </c>
      <c r="E313">
        <v>2.5646605964538698</v>
      </c>
      <c r="F313">
        <v>1.9114475196000002E-5</v>
      </c>
      <c r="G313" t="s">
        <v>25</v>
      </c>
      <c r="H313">
        <v>106.954075692462</v>
      </c>
      <c r="I313">
        <v>4.6750254892000001E-5</v>
      </c>
      <c r="J313" t="s">
        <v>26</v>
      </c>
      <c r="K313">
        <v>0</v>
      </c>
      <c r="L313">
        <v>0</v>
      </c>
      <c r="M313" t="s">
        <v>27</v>
      </c>
      <c r="N313">
        <v>8.7200749058829005E-2</v>
      </c>
      <c r="O313">
        <v>4.1782569199999999E-6</v>
      </c>
      <c r="P313" t="s">
        <v>28</v>
      </c>
      <c r="Q313">
        <v>0.29313060129648799</v>
      </c>
      <c r="R313">
        <v>1.2590650361E-5</v>
      </c>
      <c r="S313" t="s">
        <v>45</v>
      </c>
      <c r="T313">
        <v>0</v>
      </c>
      <c r="U313">
        <v>0</v>
      </c>
      <c r="V313" t="s">
        <v>46</v>
      </c>
      <c r="W313">
        <v>-0.58893384999999998</v>
      </c>
      <c r="X313">
        <v>0</v>
      </c>
      <c r="Y313" t="s">
        <v>47</v>
      </c>
      <c r="Z313">
        <v>0</v>
      </c>
      <c r="AA313">
        <v>0</v>
      </c>
      <c r="AB313" t="s">
        <v>48</v>
      </c>
      <c r="AC313">
        <v>0</v>
      </c>
      <c r="AD313">
        <v>0</v>
      </c>
      <c r="AE313" t="s">
        <v>30</v>
      </c>
      <c r="AF313" s="27">
        <v>3974.8776402974199</v>
      </c>
      <c r="AG313">
        <f t="shared" si="12"/>
        <v>-3.280253952376416</v>
      </c>
      <c r="AI313" s="30">
        <f t="shared" si="13"/>
        <v>-0.53952376415691106</v>
      </c>
      <c r="AJ313" s="6">
        <v>0</v>
      </c>
      <c r="AK313">
        <v>1</v>
      </c>
      <c r="AL313" s="29">
        <f t="shared" si="14"/>
        <v>0.60596453869948164</v>
      </c>
      <c r="AM313" s="6">
        <v>0</v>
      </c>
      <c r="AN313" s="11" t="s">
        <v>9</v>
      </c>
    </row>
    <row r="314" spans="1:40" x14ac:dyDescent="0.2">
      <c r="A314" t="s">
        <v>710</v>
      </c>
      <c r="B314" t="s">
        <v>22</v>
      </c>
      <c r="C314">
        <v>1</v>
      </c>
      <c r="D314" t="s">
        <v>24</v>
      </c>
      <c r="E314">
        <v>2.5646491083284699</v>
      </c>
      <c r="F314">
        <v>1.2519087454E-5</v>
      </c>
      <c r="G314" t="s">
        <v>25</v>
      </c>
      <c r="H314">
        <v>106.95409908254599</v>
      </c>
      <c r="I314">
        <v>2.1960100014000001E-5</v>
      </c>
      <c r="J314" t="s">
        <v>26</v>
      </c>
      <c r="K314">
        <v>0</v>
      </c>
      <c r="L314">
        <v>0</v>
      </c>
      <c r="M314" t="s">
        <v>27</v>
      </c>
      <c r="N314">
        <v>8.7202303144697998E-2</v>
      </c>
      <c r="O314">
        <v>7.0672290800000003E-7</v>
      </c>
      <c r="P314" t="s">
        <v>28</v>
      </c>
      <c r="Q314">
        <v>0.29312808549150698</v>
      </c>
      <c r="R314">
        <v>4.5262233439999999E-6</v>
      </c>
      <c r="S314" t="s">
        <v>45</v>
      </c>
      <c r="T314">
        <v>0</v>
      </c>
      <c r="U314">
        <v>0</v>
      </c>
      <c r="V314" t="s">
        <v>46</v>
      </c>
      <c r="W314">
        <v>-0.58893384999999998</v>
      </c>
      <c r="X314">
        <v>0</v>
      </c>
      <c r="Y314" t="s">
        <v>47</v>
      </c>
      <c r="Z314">
        <v>0</v>
      </c>
      <c r="AA314">
        <v>0</v>
      </c>
      <c r="AB314" t="s">
        <v>48</v>
      </c>
      <c r="AC314">
        <v>0</v>
      </c>
      <c r="AD314">
        <v>0</v>
      </c>
      <c r="AE314" t="s">
        <v>30</v>
      </c>
      <c r="AF314" s="27">
        <v>3974.87764029766</v>
      </c>
      <c r="AG314">
        <f t="shared" si="12"/>
        <v>-3.2802491515243264</v>
      </c>
      <c r="AI314" s="30">
        <f t="shared" si="13"/>
        <v>-0.49151524326589424</v>
      </c>
      <c r="AJ314" s="6">
        <v>0</v>
      </c>
      <c r="AK314">
        <v>1</v>
      </c>
      <c r="AL314" s="29">
        <f t="shared" si="14"/>
        <v>0.49108328469810658</v>
      </c>
      <c r="AM314" s="6">
        <v>0</v>
      </c>
      <c r="AN314" s="11" t="s">
        <v>9</v>
      </c>
    </row>
    <row r="315" spans="1:40" x14ac:dyDescent="0.2">
      <c r="A315" t="s">
        <v>946</v>
      </c>
      <c r="B315" t="s">
        <v>22</v>
      </c>
      <c r="C315">
        <v>1</v>
      </c>
      <c r="D315" t="s">
        <v>24</v>
      </c>
      <c r="E315">
        <v>2.5646605278295702</v>
      </c>
      <c r="F315">
        <v>1.6802952733999999E-5</v>
      </c>
      <c r="G315" t="s">
        <v>25</v>
      </c>
      <c r="H315">
        <v>106.95407815368399</v>
      </c>
      <c r="I315">
        <v>2.2059912895000001E-5</v>
      </c>
      <c r="J315" t="s">
        <v>26</v>
      </c>
      <c r="K315">
        <v>0</v>
      </c>
      <c r="L315">
        <v>0</v>
      </c>
      <c r="M315" t="s">
        <v>27</v>
      </c>
      <c r="N315">
        <v>8.7200946940803006E-2</v>
      </c>
      <c r="O315">
        <v>2.8220425390000001E-6</v>
      </c>
      <c r="P315" t="s">
        <v>28</v>
      </c>
      <c r="Q315">
        <v>0.293132537783725</v>
      </c>
      <c r="R315">
        <v>6.4123440690000001E-6</v>
      </c>
      <c r="S315" t="s">
        <v>45</v>
      </c>
      <c r="T315">
        <v>0</v>
      </c>
      <c r="U315">
        <v>0</v>
      </c>
      <c r="V315" t="s">
        <v>46</v>
      </c>
      <c r="W315">
        <v>-0.58893384999999998</v>
      </c>
      <c r="X315">
        <v>0</v>
      </c>
      <c r="Y315" t="s">
        <v>47</v>
      </c>
      <c r="Z315">
        <v>0</v>
      </c>
      <c r="AA315">
        <v>0</v>
      </c>
      <c r="AB315" t="s">
        <v>48</v>
      </c>
      <c r="AC315">
        <v>0</v>
      </c>
      <c r="AD315">
        <v>0</v>
      </c>
      <c r="AE315" t="s">
        <v>30</v>
      </c>
      <c r="AF315" s="27">
        <v>3974.87764029767</v>
      </c>
      <c r="AG315">
        <f t="shared" si="12"/>
        <v>-3.2802534472060674</v>
      </c>
      <c r="AI315" s="30">
        <f t="shared" si="13"/>
        <v>-0.53447206067357911</v>
      </c>
      <c r="AJ315" s="6">
        <v>0</v>
      </c>
      <c r="AK315">
        <v>1</v>
      </c>
      <c r="AL315" s="29">
        <f t="shared" si="14"/>
        <v>0.60527829570128233</v>
      </c>
      <c r="AM315" s="6">
        <v>0</v>
      </c>
      <c r="AN315" s="11" t="s">
        <v>9</v>
      </c>
    </row>
    <row r="316" spans="1:40" x14ac:dyDescent="0.2">
      <c r="A316" t="s">
        <v>199</v>
      </c>
      <c r="B316" t="s">
        <v>22</v>
      </c>
      <c r="C316">
        <v>1</v>
      </c>
      <c r="D316" t="s">
        <v>24</v>
      </c>
      <c r="E316">
        <v>2.5646575634920099</v>
      </c>
      <c r="F316">
        <v>1.3299035695E-5</v>
      </c>
      <c r="G316" t="s">
        <v>25</v>
      </c>
      <c r="H316">
        <v>106.954091344708</v>
      </c>
      <c r="I316">
        <v>3.5909972958E-5</v>
      </c>
      <c r="J316" t="s">
        <v>26</v>
      </c>
      <c r="K316">
        <v>0</v>
      </c>
      <c r="L316">
        <v>0</v>
      </c>
      <c r="M316" t="s">
        <v>27</v>
      </c>
      <c r="N316">
        <v>8.7200632128425007E-2</v>
      </c>
      <c r="O316">
        <v>3.065186774E-6</v>
      </c>
      <c r="P316" t="s">
        <v>28</v>
      </c>
      <c r="Q316">
        <v>0.293133024703429</v>
      </c>
      <c r="R316">
        <v>3.9925576279999997E-6</v>
      </c>
      <c r="S316" t="s">
        <v>45</v>
      </c>
      <c r="T316">
        <v>0</v>
      </c>
      <c r="U316">
        <v>0</v>
      </c>
      <c r="V316" t="s">
        <v>46</v>
      </c>
      <c r="W316">
        <v>-0.58893384999999998</v>
      </c>
      <c r="X316">
        <v>0</v>
      </c>
      <c r="Y316" t="s">
        <v>47</v>
      </c>
      <c r="Z316">
        <v>0</v>
      </c>
      <c r="AA316">
        <v>0</v>
      </c>
      <c r="AB316" t="s">
        <v>48</v>
      </c>
      <c r="AC316">
        <v>0</v>
      </c>
      <c r="AD316">
        <v>0</v>
      </c>
      <c r="AE316" t="s">
        <v>30</v>
      </c>
      <c r="AF316" s="27">
        <v>3974.87764029768</v>
      </c>
      <c r="AG316">
        <f t="shared" si="12"/>
        <v>-3.280250739726505</v>
      </c>
      <c r="AI316" s="30">
        <f t="shared" si="13"/>
        <v>-0.50739726504980354</v>
      </c>
      <c r="AJ316" s="6">
        <v>0</v>
      </c>
      <c r="AK316">
        <v>1</v>
      </c>
      <c r="AL316" s="29">
        <f t="shared" si="14"/>
        <v>0.57563492010012851</v>
      </c>
      <c r="AM316" s="6">
        <v>0</v>
      </c>
      <c r="AN316" s="11" t="s">
        <v>9</v>
      </c>
    </row>
    <row r="317" spans="1:40" x14ac:dyDescent="0.2">
      <c r="A317" t="s">
        <v>395</v>
      </c>
      <c r="B317" t="s">
        <v>22</v>
      </c>
      <c r="C317">
        <v>1</v>
      </c>
      <c r="D317" t="s">
        <v>24</v>
      </c>
      <c r="E317">
        <v>2.5646608681521399</v>
      </c>
      <c r="F317">
        <v>3.9165619130000001E-6</v>
      </c>
      <c r="G317" t="s">
        <v>25</v>
      </c>
      <c r="H317">
        <v>106.954070088257</v>
      </c>
      <c r="I317">
        <v>2.2302760654E-5</v>
      </c>
      <c r="J317" t="s">
        <v>26</v>
      </c>
      <c r="K317">
        <v>0</v>
      </c>
      <c r="L317">
        <v>0</v>
      </c>
      <c r="M317" t="s">
        <v>27</v>
      </c>
      <c r="N317">
        <v>8.7202390177774994E-2</v>
      </c>
      <c r="O317">
        <v>1.2635276430000001E-6</v>
      </c>
      <c r="P317" t="s">
        <v>28</v>
      </c>
      <c r="Q317">
        <v>0.29312925553456598</v>
      </c>
      <c r="R317">
        <v>3.4172106530000001E-6</v>
      </c>
      <c r="S317" t="s">
        <v>45</v>
      </c>
      <c r="T317">
        <v>0</v>
      </c>
      <c r="U317">
        <v>0</v>
      </c>
      <c r="V317" t="s">
        <v>46</v>
      </c>
      <c r="W317">
        <v>-0.58893384999999998</v>
      </c>
      <c r="X317">
        <v>0</v>
      </c>
      <c r="Y317" t="s">
        <v>47</v>
      </c>
      <c r="Z317">
        <v>0</v>
      </c>
      <c r="AA317">
        <v>0</v>
      </c>
      <c r="AB317" t="s">
        <v>48</v>
      </c>
      <c r="AC317">
        <v>0</v>
      </c>
      <c r="AD317">
        <v>0</v>
      </c>
      <c r="AE317" t="s">
        <v>30</v>
      </c>
      <c r="AF317" s="27">
        <v>3974.8776402977001</v>
      </c>
      <c r="AG317">
        <f t="shared" si="12"/>
        <v>-3.2802551026503499</v>
      </c>
      <c r="AI317" s="30">
        <f t="shared" si="13"/>
        <v>-0.551026503497269</v>
      </c>
      <c r="AJ317" s="6">
        <v>0</v>
      </c>
      <c r="AK317">
        <v>1</v>
      </c>
      <c r="AL317" s="29">
        <f t="shared" si="14"/>
        <v>0.60868152140028542</v>
      </c>
      <c r="AM317" s="6">
        <v>0</v>
      </c>
      <c r="AN317" s="11" t="s">
        <v>9</v>
      </c>
    </row>
    <row r="318" spans="1:40" x14ac:dyDescent="0.2">
      <c r="A318" t="s">
        <v>217</v>
      </c>
      <c r="B318" t="s">
        <v>22</v>
      </c>
      <c r="C318">
        <v>1</v>
      </c>
      <c r="D318" t="s">
        <v>24</v>
      </c>
      <c r="E318">
        <v>2.5646587130870699</v>
      </c>
      <c r="F318">
        <v>4.2129280549999997E-6</v>
      </c>
      <c r="G318" t="s">
        <v>25</v>
      </c>
      <c r="H318">
        <v>106.954071448826</v>
      </c>
      <c r="I318">
        <v>3.7166217886999997E-5</v>
      </c>
      <c r="J318" t="s">
        <v>26</v>
      </c>
      <c r="K318">
        <v>0</v>
      </c>
      <c r="L318">
        <v>0</v>
      </c>
      <c r="M318" t="s">
        <v>27</v>
      </c>
      <c r="N318">
        <v>8.7201234004555997E-2</v>
      </c>
      <c r="O318">
        <v>9.9883327200000007E-7</v>
      </c>
      <c r="P318" t="s">
        <v>28</v>
      </c>
      <c r="Q318">
        <v>0.293131712235566</v>
      </c>
      <c r="R318">
        <v>3.3868625009999999E-6</v>
      </c>
      <c r="S318" t="s">
        <v>45</v>
      </c>
      <c r="T318">
        <v>0</v>
      </c>
      <c r="U318">
        <v>0</v>
      </c>
      <c r="V318" t="s">
        <v>46</v>
      </c>
      <c r="W318">
        <v>-0.58893384999999998</v>
      </c>
      <c r="X318">
        <v>0</v>
      </c>
      <c r="Y318" t="s">
        <v>47</v>
      </c>
      <c r="Z318">
        <v>0</v>
      </c>
      <c r="AA318">
        <v>0</v>
      </c>
      <c r="AB318" t="s">
        <v>48</v>
      </c>
      <c r="AC318">
        <v>0</v>
      </c>
      <c r="AD318">
        <v>0</v>
      </c>
      <c r="AE318" t="s">
        <v>30</v>
      </c>
      <c r="AF318" s="27">
        <v>3974.8776402981598</v>
      </c>
      <c r="AG318">
        <f t="shared" si="12"/>
        <v>-3.2802548233908602</v>
      </c>
      <c r="AI318" s="30">
        <f t="shared" si="13"/>
        <v>-0.54823390860110521</v>
      </c>
      <c r="AJ318" s="6">
        <v>0</v>
      </c>
      <c r="AK318">
        <v>1</v>
      </c>
      <c r="AL318" s="29">
        <f t="shared" si="14"/>
        <v>0.58713087069918402</v>
      </c>
      <c r="AM318" s="6">
        <v>0</v>
      </c>
      <c r="AN318" s="11" t="s">
        <v>9</v>
      </c>
    </row>
    <row r="319" spans="1:40" x14ac:dyDescent="0.2">
      <c r="A319" t="s">
        <v>85</v>
      </c>
      <c r="B319" t="s">
        <v>22</v>
      </c>
      <c r="C319">
        <v>1</v>
      </c>
      <c r="D319" t="s">
        <v>24</v>
      </c>
      <c r="E319">
        <v>2.5646476430036098</v>
      </c>
      <c r="F319">
        <v>9.9749137120000006E-6</v>
      </c>
      <c r="G319" t="s">
        <v>25</v>
      </c>
      <c r="H319">
        <v>106.954119795762</v>
      </c>
      <c r="I319">
        <v>4.6881022261000003E-5</v>
      </c>
      <c r="J319" t="s">
        <v>26</v>
      </c>
      <c r="K319">
        <v>0</v>
      </c>
      <c r="L319">
        <v>0</v>
      </c>
      <c r="M319" t="s">
        <v>27</v>
      </c>
      <c r="N319">
        <v>8.7202306139463004E-2</v>
      </c>
      <c r="O319">
        <v>1.9282429199999999E-6</v>
      </c>
      <c r="P319" t="s">
        <v>28</v>
      </c>
      <c r="Q319">
        <v>0.29313136887441499</v>
      </c>
      <c r="R319">
        <v>1.1002181353999999E-5</v>
      </c>
      <c r="S319" t="s">
        <v>45</v>
      </c>
      <c r="T319">
        <v>0</v>
      </c>
      <c r="U319">
        <v>0</v>
      </c>
      <c r="V319" t="s">
        <v>46</v>
      </c>
      <c r="W319">
        <v>-0.58893384999999998</v>
      </c>
      <c r="X319">
        <v>0</v>
      </c>
      <c r="Y319" t="s">
        <v>47</v>
      </c>
      <c r="Z319">
        <v>0</v>
      </c>
      <c r="AA319">
        <v>0</v>
      </c>
      <c r="AB319" t="s">
        <v>48</v>
      </c>
      <c r="AC319">
        <v>0</v>
      </c>
      <c r="AD319">
        <v>0</v>
      </c>
      <c r="AE319" t="s">
        <v>30</v>
      </c>
      <c r="AF319" s="27">
        <v>3974.8776402984199</v>
      </c>
      <c r="AG319">
        <f t="shared" si="12"/>
        <v>-3.2802449001143952</v>
      </c>
      <c r="AI319" s="30">
        <f t="shared" si="13"/>
        <v>-0.44900114394840784</v>
      </c>
      <c r="AJ319" s="6">
        <v>0</v>
      </c>
      <c r="AK319">
        <v>1</v>
      </c>
      <c r="AL319" s="29">
        <f t="shared" si="14"/>
        <v>0.47643003609846346</v>
      </c>
      <c r="AM319" s="6">
        <v>0</v>
      </c>
      <c r="AN319" s="11" t="s">
        <v>9</v>
      </c>
    </row>
    <row r="320" spans="1:40" x14ac:dyDescent="0.2">
      <c r="A320" t="s">
        <v>338</v>
      </c>
      <c r="B320" t="s">
        <v>22</v>
      </c>
      <c r="C320">
        <v>1</v>
      </c>
      <c r="D320" t="s">
        <v>24</v>
      </c>
      <c r="E320">
        <v>2.5646559018901098</v>
      </c>
      <c r="F320">
        <v>1.6295407335000002E-5</v>
      </c>
      <c r="G320" t="s">
        <v>25</v>
      </c>
      <c r="H320">
        <v>106.954105771434</v>
      </c>
      <c r="I320">
        <v>4.3684293903999998E-5</v>
      </c>
      <c r="J320" t="s">
        <v>26</v>
      </c>
      <c r="K320">
        <v>0</v>
      </c>
      <c r="L320">
        <v>0</v>
      </c>
      <c r="M320" t="s">
        <v>27</v>
      </c>
      <c r="N320">
        <v>8.7201897899594996E-2</v>
      </c>
      <c r="O320">
        <v>2.5904883799999998E-6</v>
      </c>
      <c r="P320" t="s">
        <v>28</v>
      </c>
      <c r="Q320">
        <v>0.29313030345466701</v>
      </c>
      <c r="R320">
        <v>5.4708707260000003E-6</v>
      </c>
      <c r="S320" t="s">
        <v>45</v>
      </c>
      <c r="T320">
        <v>0</v>
      </c>
      <c r="U320">
        <v>0</v>
      </c>
      <c r="V320" t="s">
        <v>46</v>
      </c>
      <c r="W320">
        <v>-0.58893384999999998</v>
      </c>
      <c r="X320">
        <v>0</v>
      </c>
      <c r="Y320" t="s">
        <v>47</v>
      </c>
      <c r="Z320">
        <v>0</v>
      </c>
      <c r="AA320">
        <v>0</v>
      </c>
      <c r="AB320" t="s">
        <v>48</v>
      </c>
      <c r="AC320">
        <v>0</v>
      </c>
      <c r="AD320">
        <v>0</v>
      </c>
      <c r="AE320" t="s">
        <v>30</v>
      </c>
      <c r="AF320" s="27">
        <v>3974.8776402984699</v>
      </c>
      <c r="AG320">
        <f t="shared" si="12"/>
        <v>-3.280247778621741</v>
      </c>
      <c r="AI320" s="30">
        <f t="shared" si="13"/>
        <v>-0.4777862174087204</v>
      </c>
      <c r="AJ320" s="6">
        <v>0</v>
      </c>
      <c r="AK320">
        <v>1</v>
      </c>
      <c r="AL320" s="29">
        <f t="shared" si="14"/>
        <v>0.55901890109817032</v>
      </c>
      <c r="AM320" s="6">
        <v>0</v>
      </c>
      <c r="AN320" s="11" t="s">
        <v>9</v>
      </c>
    </row>
    <row r="321" spans="1:40" x14ac:dyDescent="0.2">
      <c r="A321" t="s">
        <v>912</v>
      </c>
      <c r="B321" t="s">
        <v>22</v>
      </c>
      <c r="C321">
        <v>1</v>
      </c>
      <c r="D321" t="s">
        <v>24</v>
      </c>
      <c r="E321">
        <v>2.5646584205660701</v>
      </c>
      <c r="F321">
        <v>9.2660120210000002E-6</v>
      </c>
      <c r="G321" t="s">
        <v>25</v>
      </c>
      <c r="H321">
        <v>106.95408929477099</v>
      </c>
      <c r="I321">
        <v>7.5081091244999995E-5</v>
      </c>
      <c r="J321" t="s">
        <v>26</v>
      </c>
      <c r="K321">
        <v>0</v>
      </c>
      <c r="L321">
        <v>0</v>
      </c>
      <c r="M321" t="s">
        <v>27</v>
      </c>
      <c r="N321">
        <v>8.7202193863638006E-2</v>
      </c>
      <c r="O321">
        <v>1.5851854560000001E-6</v>
      </c>
      <c r="P321" t="s">
        <v>28</v>
      </c>
      <c r="Q321">
        <v>0.29313287138524002</v>
      </c>
      <c r="R321">
        <v>8.4038969090000007E-6</v>
      </c>
      <c r="S321" t="s">
        <v>45</v>
      </c>
      <c r="T321">
        <v>0</v>
      </c>
      <c r="U321">
        <v>0</v>
      </c>
      <c r="V321" t="s">
        <v>46</v>
      </c>
      <c r="W321">
        <v>-0.58893384999999998</v>
      </c>
      <c r="X321">
        <v>0</v>
      </c>
      <c r="Y321" t="s">
        <v>47</v>
      </c>
      <c r="Z321">
        <v>0</v>
      </c>
      <c r="AA321">
        <v>0</v>
      </c>
      <c r="AB321" t="s">
        <v>48</v>
      </c>
      <c r="AC321">
        <v>0</v>
      </c>
      <c r="AD321">
        <v>0</v>
      </c>
      <c r="AE321" t="s">
        <v>30</v>
      </c>
      <c r="AF321" s="27">
        <v>3974.8776402988101</v>
      </c>
      <c r="AG321">
        <f t="shared" si="12"/>
        <v>-3.2802511604792057</v>
      </c>
      <c r="AI321" s="30">
        <f t="shared" si="13"/>
        <v>-0.51160479206009768</v>
      </c>
      <c r="AJ321" s="6">
        <v>0</v>
      </c>
      <c r="AK321">
        <v>1</v>
      </c>
      <c r="AL321" s="29">
        <f t="shared" si="14"/>
        <v>0.5842056606998085</v>
      </c>
      <c r="AM321" s="6">
        <v>0</v>
      </c>
      <c r="AN321" s="11" t="s">
        <v>9</v>
      </c>
    </row>
    <row r="322" spans="1:40" x14ac:dyDescent="0.2">
      <c r="A322" t="s">
        <v>738</v>
      </c>
      <c r="B322" t="s">
        <v>22</v>
      </c>
      <c r="C322">
        <v>1</v>
      </c>
      <c r="D322" t="s">
        <v>24</v>
      </c>
      <c r="E322">
        <v>2.5646503306633899</v>
      </c>
      <c r="F322">
        <v>1.8572039893E-5</v>
      </c>
      <c r="G322" t="s">
        <v>25</v>
      </c>
      <c r="H322">
        <v>106.954092140941</v>
      </c>
      <c r="I322">
        <v>2.0983628433E-5</v>
      </c>
      <c r="J322" t="s">
        <v>26</v>
      </c>
      <c r="K322">
        <v>0</v>
      </c>
      <c r="L322">
        <v>0</v>
      </c>
      <c r="M322" t="s">
        <v>27</v>
      </c>
      <c r="N322">
        <v>8.7201608774128997E-2</v>
      </c>
      <c r="O322">
        <v>1.5036696809999999E-6</v>
      </c>
      <c r="P322" t="s">
        <v>28</v>
      </c>
      <c r="Q322">
        <v>0.29313207258593699</v>
      </c>
      <c r="R322">
        <v>1.472447484E-6</v>
      </c>
      <c r="S322" t="s">
        <v>45</v>
      </c>
      <c r="T322">
        <v>0</v>
      </c>
      <c r="U322">
        <v>0</v>
      </c>
      <c r="V322" t="s">
        <v>46</v>
      </c>
      <c r="W322">
        <v>-0.58893384999999998</v>
      </c>
      <c r="X322">
        <v>0</v>
      </c>
      <c r="Y322" t="s">
        <v>47</v>
      </c>
      <c r="Z322">
        <v>0</v>
      </c>
      <c r="AA322">
        <v>0</v>
      </c>
      <c r="AB322" t="s">
        <v>48</v>
      </c>
      <c r="AC322">
        <v>0</v>
      </c>
      <c r="AD322">
        <v>0</v>
      </c>
      <c r="AE322" t="s">
        <v>30</v>
      </c>
      <c r="AF322" s="27">
        <v>3974.8776402989902</v>
      </c>
      <c r="AG322">
        <f t="shared" ref="AG322:AG385" si="15">TAN($H322*PI()/180)</f>
        <v>-3.2802505762984926</v>
      </c>
      <c r="AI322" s="30">
        <f t="shared" si="13"/>
        <v>-0.50576298492524074</v>
      </c>
      <c r="AJ322" s="6">
        <v>0</v>
      </c>
      <c r="AK322">
        <v>1</v>
      </c>
      <c r="AL322" s="29">
        <f t="shared" si="14"/>
        <v>0.50330663389831898</v>
      </c>
      <c r="AM322" s="6">
        <v>0</v>
      </c>
      <c r="AN322" s="11" t="s">
        <v>9</v>
      </c>
    </row>
    <row r="323" spans="1:40" x14ac:dyDescent="0.2">
      <c r="A323" t="s">
        <v>809</v>
      </c>
      <c r="B323" t="s">
        <v>22</v>
      </c>
      <c r="C323">
        <v>1</v>
      </c>
      <c r="D323" t="s">
        <v>24</v>
      </c>
      <c r="E323">
        <v>2.5646617325702898</v>
      </c>
      <c r="F323">
        <v>1.2129496563E-5</v>
      </c>
      <c r="G323" t="s">
        <v>25</v>
      </c>
      <c r="H323">
        <v>106.954076476962</v>
      </c>
      <c r="I323">
        <v>3.4002252685000003E-5</v>
      </c>
      <c r="J323" t="s">
        <v>26</v>
      </c>
      <c r="K323">
        <v>0</v>
      </c>
      <c r="L323">
        <v>0</v>
      </c>
      <c r="M323" t="s">
        <v>27</v>
      </c>
      <c r="N323">
        <v>8.7201316037052001E-2</v>
      </c>
      <c r="O323">
        <v>1.027206897E-6</v>
      </c>
      <c r="P323" t="s">
        <v>28</v>
      </c>
      <c r="Q323">
        <v>0.29312860436583399</v>
      </c>
      <c r="R323">
        <v>7.8749535889999992E-6</v>
      </c>
      <c r="S323" t="s">
        <v>45</v>
      </c>
      <c r="T323">
        <v>0</v>
      </c>
      <c r="U323">
        <v>0</v>
      </c>
      <c r="V323" t="s">
        <v>46</v>
      </c>
      <c r="W323">
        <v>-0.58893384999999998</v>
      </c>
      <c r="X323">
        <v>0</v>
      </c>
      <c r="Y323" t="s">
        <v>47</v>
      </c>
      <c r="Z323">
        <v>0</v>
      </c>
      <c r="AA323">
        <v>0</v>
      </c>
      <c r="AB323" t="s">
        <v>48</v>
      </c>
      <c r="AC323">
        <v>0</v>
      </c>
      <c r="AD323">
        <v>0</v>
      </c>
      <c r="AE323" t="s">
        <v>30</v>
      </c>
      <c r="AF323" s="27">
        <v>3974.8776402991998</v>
      </c>
      <c r="AG323">
        <f t="shared" si="15"/>
        <v>-3.2802537913563308</v>
      </c>
      <c r="AI323" s="30">
        <f t="shared" ref="AI323:AI386" si="16">$AG323*10000+32802</f>
        <v>-0.53791356330475537</v>
      </c>
      <c r="AJ323" s="6">
        <v>0</v>
      </c>
      <c r="AK323">
        <v>1</v>
      </c>
      <c r="AL323" s="29">
        <f t="shared" ref="AL323:AL386" si="17">$E323*10000-25646</f>
        <v>0.61732570289677824</v>
      </c>
      <c r="AM323" s="6">
        <v>0</v>
      </c>
      <c r="AN323" s="11" t="s">
        <v>9</v>
      </c>
    </row>
    <row r="324" spans="1:40" x14ac:dyDescent="0.2">
      <c r="A324" t="s">
        <v>619</v>
      </c>
      <c r="B324" t="s">
        <v>22</v>
      </c>
      <c r="C324">
        <v>1</v>
      </c>
      <c r="D324" t="s">
        <v>24</v>
      </c>
      <c r="E324">
        <v>2.5646476838233498</v>
      </c>
      <c r="F324">
        <v>2.1523305856999999E-5</v>
      </c>
      <c r="G324" t="s">
        <v>25</v>
      </c>
      <c r="H324">
        <v>106.95410266071001</v>
      </c>
      <c r="I324">
        <v>6.4751336982999994E-5</v>
      </c>
      <c r="J324" t="s">
        <v>26</v>
      </c>
      <c r="K324">
        <v>0</v>
      </c>
      <c r="L324">
        <v>0</v>
      </c>
      <c r="M324" t="s">
        <v>27</v>
      </c>
      <c r="N324">
        <v>8.7201815773138E-2</v>
      </c>
      <c r="O324">
        <v>2.921061342E-6</v>
      </c>
      <c r="P324" t="s">
        <v>28</v>
      </c>
      <c r="Q324">
        <v>0.29312918429225499</v>
      </c>
      <c r="R324">
        <v>7.7841285270000004E-6</v>
      </c>
      <c r="S324" t="s">
        <v>45</v>
      </c>
      <c r="T324">
        <v>0</v>
      </c>
      <c r="U324">
        <v>0</v>
      </c>
      <c r="V324" t="s">
        <v>46</v>
      </c>
      <c r="W324">
        <v>-0.58893384999999998</v>
      </c>
      <c r="X324">
        <v>0</v>
      </c>
      <c r="Y324" t="s">
        <v>47</v>
      </c>
      <c r="Z324">
        <v>0</v>
      </c>
      <c r="AA324">
        <v>0</v>
      </c>
      <c r="AB324" t="s">
        <v>48</v>
      </c>
      <c r="AC324">
        <v>0</v>
      </c>
      <c r="AD324">
        <v>0</v>
      </c>
      <c r="AE324" t="s">
        <v>30</v>
      </c>
      <c r="AF324" s="27">
        <v>3974.8776402994299</v>
      </c>
      <c r="AG324">
        <f t="shared" si="15"/>
        <v>-3.2802484171015793</v>
      </c>
      <c r="AI324" s="30">
        <f t="shared" si="16"/>
        <v>-0.4841710157925263</v>
      </c>
      <c r="AJ324" s="6">
        <v>0</v>
      </c>
      <c r="AK324">
        <v>1</v>
      </c>
      <c r="AL324" s="29">
        <f t="shared" si="17"/>
        <v>0.47683823349871091</v>
      </c>
      <c r="AM324" s="6">
        <v>0</v>
      </c>
      <c r="AN324" s="11" t="s">
        <v>9</v>
      </c>
    </row>
    <row r="325" spans="1:40" x14ac:dyDescent="0.2">
      <c r="A325" t="s">
        <v>941</v>
      </c>
      <c r="B325" t="s">
        <v>22</v>
      </c>
      <c r="C325">
        <v>1</v>
      </c>
      <c r="D325" t="s">
        <v>24</v>
      </c>
      <c r="E325">
        <v>2.5646541233479598</v>
      </c>
      <c r="F325">
        <v>3.9451267310000002E-6</v>
      </c>
      <c r="G325" t="s">
        <v>25</v>
      </c>
      <c r="H325">
        <v>106.954101057516</v>
      </c>
      <c r="I325">
        <v>3.6695305421000001E-5</v>
      </c>
      <c r="J325" t="s">
        <v>26</v>
      </c>
      <c r="K325">
        <v>0</v>
      </c>
      <c r="L325">
        <v>0</v>
      </c>
      <c r="M325" t="s">
        <v>27</v>
      </c>
      <c r="N325">
        <v>8.7202800214207996E-2</v>
      </c>
      <c r="O325">
        <v>2.6560413400000001E-6</v>
      </c>
      <c r="P325" t="s">
        <v>28</v>
      </c>
      <c r="Q325">
        <v>0.29312737399011002</v>
      </c>
      <c r="R325">
        <v>1.1524437549999999E-5</v>
      </c>
      <c r="S325" t="s">
        <v>45</v>
      </c>
      <c r="T325">
        <v>0</v>
      </c>
      <c r="U325">
        <v>0</v>
      </c>
      <c r="V325" t="s">
        <v>46</v>
      </c>
      <c r="W325">
        <v>-0.58893384999999998</v>
      </c>
      <c r="X325">
        <v>0</v>
      </c>
      <c r="Y325" t="s">
        <v>47</v>
      </c>
      <c r="Z325">
        <v>0</v>
      </c>
      <c r="AA325">
        <v>0</v>
      </c>
      <c r="AB325" t="s">
        <v>48</v>
      </c>
      <c r="AC325">
        <v>0</v>
      </c>
      <c r="AD325">
        <v>0</v>
      </c>
      <c r="AE325" t="s">
        <v>30</v>
      </c>
      <c r="AF325" s="27">
        <v>3974.87764029955</v>
      </c>
      <c r="AG325">
        <f t="shared" si="15"/>
        <v>-3.2802487461591641</v>
      </c>
      <c r="AI325" s="30">
        <f t="shared" si="16"/>
        <v>-0.48746159164147684</v>
      </c>
      <c r="AJ325" s="6">
        <v>0</v>
      </c>
      <c r="AK325">
        <v>1</v>
      </c>
      <c r="AL325" s="29">
        <f t="shared" si="17"/>
        <v>0.54123347959830426</v>
      </c>
      <c r="AM325" s="6">
        <v>0</v>
      </c>
      <c r="AN325" s="11" t="s">
        <v>9</v>
      </c>
    </row>
    <row r="326" spans="1:40" x14ac:dyDescent="0.2">
      <c r="A326" t="s">
        <v>246</v>
      </c>
      <c r="B326" t="s">
        <v>22</v>
      </c>
      <c r="C326">
        <v>1</v>
      </c>
      <c r="D326" t="s">
        <v>24</v>
      </c>
      <c r="E326">
        <v>2.56465291069948</v>
      </c>
      <c r="F326">
        <v>8.9393258050000004E-6</v>
      </c>
      <c r="G326" t="s">
        <v>25</v>
      </c>
      <c r="H326">
        <v>106.95411194982201</v>
      </c>
      <c r="I326">
        <v>1.5484190697E-5</v>
      </c>
      <c r="J326" t="s">
        <v>26</v>
      </c>
      <c r="K326">
        <v>0</v>
      </c>
      <c r="L326">
        <v>0</v>
      </c>
      <c r="M326" t="s">
        <v>27</v>
      </c>
      <c r="N326">
        <v>8.7201404220867001E-2</v>
      </c>
      <c r="O326">
        <v>2.1171967130000001E-6</v>
      </c>
      <c r="P326" t="s">
        <v>28</v>
      </c>
      <c r="Q326">
        <v>0.29313267336906002</v>
      </c>
      <c r="R326">
        <v>2.6551540349999998E-6</v>
      </c>
      <c r="S326" t="s">
        <v>45</v>
      </c>
      <c r="T326">
        <v>0</v>
      </c>
      <c r="U326">
        <v>0</v>
      </c>
      <c r="V326" t="s">
        <v>46</v>
      </c>
      <c r="W326">
        <v>-0.58893384999999998</v>
      </c>
      <c r="X326">
        <v>0</v>
      </c>
      <c r="Y326" t="s">
        <v>47</v>
      </c>
      <c r="Z326">
        <v>0</v>
      </c>
      <c r="AA326">
        <v>0</v>
      </c>
      <c r="AB326" t="s">
        <v>48</v>
      </c>
      <c r="AC326">
        <v>0</v>
      </c>
      <c r="AD326">
        <v>0</v>
      </c>
      <c r="AE326" t="s">
        <v>30</v>
      </c>
      <c r="AF326" s="27">
        <v>3974.87764029959</v>
      </c>
      <c r="AG326">
        <f t="shared" si="15"/>
        <v>-3.2802465105008531</v>
      </c>
      <c r="AI326" s="30">
        <f t="shared" si="16"/>
        <v>-0.46510500853037229</v>
      </c>
      <c r="AJ326" s="6">
        <v>0</v>
      </c>
      <c r="AK326">
        <v>1</v>
      </c>
      <c r="AL326" s="29">
        <f t="shared" si="17"/>
        <v>0.52910699479980394</v>
      </c>
      <c r="AM326" s="6">
        <v>0</v>
      </c>
      <c r="AN326" s="11" t="s">
        <v>9</v>
      </c>
    </row>
    <row r="327" spans="1:40" x14ac:dyDescent="0.2">
      <c r="A327" t="s">
        <v>861</v>
      </c>
      <c r="B327" t="s">
        <v>22</v>
      </c>
      <c r="C327">
        <v>1</v>
      </c>
      <c r="D327" t="s">
        <v>24</v>
      </c>
      <c r="E327">
        <v>2.5646555077998201</v>
      </c>
      <c r="F327">
        <v>4.8650679740000003E-6</v>
      </c>
      <c r="G327" t="s">
        <v>25</v>
      </c>
      <c r="H327">
        <v>106.954084866519</v>
      </c>
      <c r="I327">
        <v>3.5219786961999997E-5</v>
      </c>
      <c r="J327" t="s">
        <v>26</v>
      </c>
      <c r="K327">
        <v>0</v>
      </c>
      <c r="L327">
        <v>0</v>
      </c>
      <c r="M327" t="s">
        <v>27</v>
      </c>
      <c r="N327">
        <v>8.7200476977982999E-2</v>
      </c>
      <c r="O327">
        <v>1.9632629860000001E-6</v>
      </c>
      <c r="P327" t="s">
        <v>28</v>
      </c>
      <c r="Q327">
        <v>0.29313168205058399</v>
      </c>
      <c r="R327">
        <v>7.3360628899999998E-6</v>
      </c>
      <c r="S327" t="s">
        <v>45</v>
      </c>
      <c r="T327">
        <v>0</v>
      </c>
      <c r="U327">
        <v>0</v>
      </c>
      <c r="V327" t="s">
        <v>46</v>
      </c>
      <c r="W327">
        <v>-0.58893384999999998</v>
      </c>
      <c r="X327">
        <v>0</v>
      </c>
      <c r="Y327" t="s">
        <v>47</v>
      </c>
      <c r="Z327">
        <v>0</v>
      </c>
      <c r="AA327">
        <v>0</v>
      </c>
      <c r="AB327" t="s">
        <v>48</v>
      </c>
      <c r="AC327">
        <v>0</v>
      </c>
      <c r="AD327">
        <v>0</v>
      </c>
      <c r="AE327" t="s">
        <v>30</v>
      </c>
      <c r="AF327" s="27">
        <v>3974.87764029971</v>
      </c>
      <c r="AG327">
        <f t="shared" si="15"/>
        <v>-3.2802520693850341</v>
      </c>
      <c r="AI327" s="30">
        <f t="shared" si="16"/>
        <v>-0.52069385033973958</v>
      </c>
      <c r="AJ327" s="6">
        <v>0</v>
      </c>
      <c r="AK327">
        <v>1</v>
      </c>
      <c r="AL327" s="29">
        <f t="shared" si="17"/>
        <v>0.55507799820043147</v>
      </c>
      <c r="AM327" s="6">
        <v>0</v>
      </c>
      <c r="AN327" s="11" t="s">
        <v>9</v>
      </c>
    </row>
    <row r="328" spans="1:40" x14ac:dyDescent="0.2">
      <c r="A328" t="s">
        <v>1002</v>
      </c>
      <c r="B328" t="s">
        <v>22</v>
      </c>
      <c r="C328">
        <v>1</v>
      </c>
      <c r="D328" t="s">
        <v>24</v>
      </c>
      <c r="E328">
        <v>2.5646573384703899</v>
      </c>
      <c r="F328">
        <v>1.3489325129999999E-5</v>
      </c>
      <c r="G328" t="s">
        <v>25</v>
      </c>
      <c r="H328">
        <v>106.954101113566</v>
      </c>
      <c r="I328">
        <v>3.6361496151999998E-5</v>
      </c>
      <c r="J328" t="s">
        <v>26</v>
      </c>
      <c r="K328">
        <v>0</v>
      </c>
      <c r="L328">
        <v>0</v>
      </c>
      <c r="M328" t="s">
        <v>27</v>
      </c>
      <c r="N328">
        <v>8.7201678611403002E-2</v>
      </c>
      <c r="O328">
        <v>2.654825866E-6</v>
      </c>
      <c r="P328" t="s">
        <v>28</v>
      </c>
      <c r="Q328">
        <v>0.293129982279771</v>
      </c>
      <c r="R328">
        <v>6.424993529E-6</v>
      </c>
      <c r="S328" t="s">
        <v>45</v>
      </c>
      <c r="T328">
        <v>0</v>
      </c>
      <c r="U328">
        <v>0</v>
      </c>
      <c r="V328" t="s">
        <v>46</v>
      </c>
      <c r="W328">
        <v>-0.58893384999999998</v>
      </c>
      <c r="X328">
        <v>0</v>
      </c>
      <c r="Y328" t="s">
        <v>47</v>
      </c>
      <c r="Z328">
        <v>0</v>
      </c>
      <c r="AA328">
        <v>0</v>
      </c>
      <c r="AB328" t="s">
        <v>48</v>
      </c>
      <c r="AC328">
        <v>0</v>
      </c>
      <c r="AD328">
        <v>0</v>
      </c>
      <c r="AE328" t="s">
        <v>30</v>
      </c>
      <c r="AF328" s="27">
        <v>3974.8776402999601</v>
      </c>
      <c r="AG328">
        <f t="shared" si="15"/>
        <v>-3.2802487346548306</v>
      </c>
      <c r="AI328" s="30">
        <f t="shared" si="16"/>
        <v>-0.48734654830332147</v>
      </c>
      <c r="AJ328" s="6">
        <v>0</v>
      </c>
      <c r="AK328">
        <v>1</v>
      </c>
      <c r="AL328" s="29">
        <f t="shared" si="17"/>
        <v>0.5733847038973181</v>
      </c>
      <c r="AM328" s="6">
        <v>0</v>
      </c>
      <c r="AN328" s="11" t="s">
        <v>9</v>
      </c>
    </row>
    <row r="329" spans="1:40" x14ac:dyDescent="0.2">
      <c r="A329" t="s">
        <v>986</v>
      </c>
      <c r="B329" t="s">
        <v>22</v>
      </c>
      <c r="C329">
        <v>1</v>
      </c>
      <c r="D329" t="s">
        <v>24</v>
      </c>
      <c r="E329">
        <v>2.56465788417042</v>
      </c>
      <c r="F329">
        <v>1.1238728497E-5</v>
      </c>
      <c r="G329" t="s">
        <v>25</v>
      </c>
      <c r="H329">
        <v>106.954086166298</v>
      </c>
      <c r="I329">
        <v>3.8492491810000003E-5</v>
      </c>
      <c r="J329" t="s">
        <v>26</v>
      </c>
      <c r="K329">
        <v>0</v>
      </c>
      <c r="L329">
        <v>0</v>
      </c>
      <c r="M329" t="s">
        <v>27</v>
      </c>
      <c r="N329">
        <v>8.7202932063059999E-2</v>
      </c>
      <c r="O329">
        <v>2.6032152600000002E-7</v>
      </c>
      <c r="P329" t="s">
        <v>28</v>
      </c>
      <c r="Q329">
        <v>0.293129747688672</v>
      </c>
      <c r="R329">
        <v>2.8240833870000002E-6</v>
      </c>
      <c r="S329" t="s">
        <v>45</v>
      </c>
      <c r="T329">
        <v>0</v>
      </c>
      <c r="U329">
        <v>0</v>
      </c>
      <c r="V329" t="s">
        <v>46</v>
      </c>
      <c r="W329">
        <v>-0.58893384999999998</v>
      </c>
      <c r="X329">
        <v>0</v>
      </c>
      <c r="Y329" t="s">
        <v>47</v>
      </c>
      <c r="Z329">
        <v>0</v>
      </c>
      <c r="AA329">
        <v>0</v>
      </c>
      <c r="AB329" t="s">
        <v>48</v>
      </c>
      <c r="AC329">
        <v>0</v>
      </c>
      <c r="AD329">
        <v>0</v>
      </c>
      <c r="AE329" t="s">
        <v>30</v>
      </c>
      <c r="AF329" s="27">
        <v>3974.8776403000502</v>
      </c>
      <c r="AG329">
        <f t="shared" si="15"/>
        <v>-3.2802518026032614</v>
      </c>
      <c r="AI329" s="30">
        <f t="shared" si="16"/>
        <v>-0.51802603261603508</v>
      </c>
      <c r="AJ329" s="6">
        <v>0</v>
      </c>
      <c r="AK329">
        <v>1</v>
      </c>
      <c r="AL329" s="29">
        <f t="shared" si="17"/>
        <v>0.57884170419856673</v>
      </c>
      <c r="AM329" s="6">
        <v>0</v>
      </c>
      <c r="AN329" s="11" t="s">
        <v>9</v>
      </c>
    </row>
    <row r="330" spans="1:40" x14ac:dyDescent="0.2">
      <c r="A330" t="s">
        <v>617</v>
      </c>
      <c r="B330" t="s">
        <v>22</v>
      </c>
      <c r="C330">
        <v>1</v>
      </c>
      <c r="D330" t="s">
        <v>24</v>
      </c>
      <c r="E330">
        <v>2.5646618958501399</v>
      </c>
      <c r="F330">
        <v>1.4234410964999999E-5</v>
      </c>
      <c r="G330" t="s">
        <v>25</v>
      </c>
      <c r="H330">
        <v>106.954068808092</v>
      </c>
      <c r="I330">
        <v>6.6650712105000001E-5</v>
      </c>
      <c r="J330" t="s">
        <v>26</v>
      </c>
      <c r="K330">
        <v>0</v>
      </c>
      <c r="L330">
        <v>0</v>
      </c>
      <c r="M330" t="s">
        <v>27</v>
      </c>
      <c r="N330">
        <v>8.7201593988896001E-2</v>
      </c>
      <c r="O330">
        <v>2.7925873329999998E-6</v>
      </c>
      <c r="P330" t="s">
        <v>28</v>
      </c>
      <c r="Q330">
        <v>0.29312956333819701</v>
      </c>
      <c r="R330">
        <v>5.3549381309999997E-6</v>
      </c>
      <c r="S330" t="s">
        <v>45</v>
      </c>
      <c r="T330">
        <v>0</v>
      </c>
      <c r="U330">
        <v>0</v>
      </c>
      <c r="V330" t="s">
        <v>46</v>
      </c>
      <c r="W330">
        <v>-0.58893384999999998</v>
      </c>
      <c r="X330">
        <v>0</v>
      </c>
      <c r="Y330" t="s">
        <v>47</v>
      </c>
      <c r="Z330">
        <v>0</v>
      </c>
      <c r="AA330">
        <v>0</v>
      </c>
      <c r="AB330" t="s">
        <v>48</v>
      </c>
      <c r="AC330">
        <v>0</v>
      </c>
      <c r="AD330">
        <v>0</v>
      </c>
      <c r="AE330" t="s">
        <v>30</v>
      </c>
      <c r="AF330" s="27">
        <v>3974.8776403003699</v>
      </c>
      <c r="AG330">
        <f t="shared" si="15"/>
        <v>-3.2802553654068034</v>
      </c>
      <c r="AI330" s="30">
        <f t="shared" si="16"/>
        <v>-0.55365406803321093</v>
      </c>
      <c r="AJ330" s="6">
        <v>0</v>
      </c>
      <c r="AK330">
        <v>1</v>
      </c>
      <c r="AL330" s="29">
        <f t="shared" si="17"/>
        <v>0.61895850139990216</v>
      </c>
      <c r="AM330" s="6">
        <v>0</v>
      </c>
      <c r="AN330" s="11" t="s">
        <v>9</v>
      </c>
    </row>
    <row r="331" spans="1:40" x14ac:dyDescent="0.2">
      <c r="A331" t="s">
        <v>779</v>
      </c>
      <c r="B331" t="s">
        <v>22</v>
      </c>
      <c r="C331">
        <v>1</v>
      </c>
      <c r="D331" t="s">
        <v>24</v>
      </c>
      <c r="E331">
        <v>2.56466031207087</v>
      </c>
      <c r="F331">
        <v>3.371449355E-6</v>
      </c>
      <c r="G331" t="s">
        <v>25</v>
      </c>
      <c r="H331">
        <v>106.954072756111</v>
      </c>
      <c r="I331">
        <v>1.0667979199999999E-5</v>
      </c>
      <c r="J331" t="s">
        <v>26</v>
      </c>
      <c r="K331">
        <v>0</v>
      </c>
      <c r="L331">
        <v>0</v>
      </c>
      <c r="M331" t="s">
        <v>27</v>
      </c>
      <c r="N331">
        <v>8.7201903640637998E-2</v>
      </c>
      <c r="O331">
        <v>2.7088830460000001E-6</v>
      </c>
      <c r="P331" t="s">
        <v>28</v>
      </c>
      <c r="Q331">
        <v>0.293127503535834</v>
      </c>
      <c r="R331">
        <v>2.5499000339999998E-6</v>
      </c>
      <c r="S331" t="s">
        <v>45</v>
      </c>
      <c r="T331">
        <v>0</v>
      </c>
      <c r="U331">
        <v>0</v>
      </c>
      <c r="V331" t="s">
        <v>46</v>
      </c>
      <c r="W331">
        <v>-0.58893384999999998</v>
      </c>
      <c r="X331">
        <v>0</v>
      </c>
      <c r="Y331" t="s">
        <v>47</v>
      </c>
      <c r="Z331">
        <v>0</v>
      </c>
      <c r="AA331">
        <v>0</v>
      </c>
      <c r="AB331" t="s">
        <v>48</v>
      </c>
      <c r="AC331">
        <v>0</v>
      </c>
      <c r="AD331">
        <v>0</v>
      </c>
      <c r="AE331" t="s">
        <v>30</v>
      </c>
      <c r="AF331" s="27">
        <v>3974.8776403004099</v>
      </c>
      <c r="AG331">
        <f t="shared" si="15"/>
        <v>-3.2802545550680549</v>
      </c>
      <c r="AI331" s="30">
        <f t="shared" si="16"/>
        <v>-0.54555068055196898</v>
      </c>
      <c r="AJ331" s="6">
        <v>0</v>
      </c>
      <c r="AK331">
        <v>1</v>
      </c>
      <c r="AL331" s="29">
        <f t="shared" si="17"/>
        <v>0.60312070869986201</v>
      </c>
      <c r="AM331" s="6">
        <v>0</v>
      </c>
      <c r="AN331" s="11" t="s">
        <v>9</v>
      </c>
    </row>
    <row r="332" spans="1:40" x14ac:dyDescent="0.2">
      <c r="A332" t="s">
        <v>162</v>
      </c>
      <c r="B332" t="s">
        <v>22</v>
      </c>
      <c r="C332">
        <v>1</v>
      </c>
      <c r="D332" t="s">
        <v>24</v>
      </c>
      <c r="E332">
        <v>2.5646535094541898</v>
      </c>
      <c r="F332">
        <v>1.1726326641E-5</v>
      </c>
      <c r="G332" t="s">
        <v>25</v>
      </c>
      <c r="H332">
        <v>106.954090053926</v>
      </c>
      <c r="I332">
        <v>4.1811075339000002E-5</v>
      </c>
      <c r="J332" t="s">
        <v>26</v>
      </c>
      <c r="K332">
        <v>0</v>
      </c>
      <c r="L332">
        <v>0</v>
      </c>
      <c r="M332" t="s">
        <v>27</v>
      </c>
      <c r="N332">
        <v>8.7202955189254E-2</v>
      </c>
      <c r="O332">
        <v>3.5947538799999999E-6</v>
      </c>
      <c r="P332" t="s">
        <v>28</v>
      </c>
      <c r="Q332">
        <v>0.29313031334112499</v>
      </c>
      <c r="R332">
        <v>3.1287383529999999E-6</v>
      </c>
      <c r="S332" t="s">
        <v>45</v>
      </c>
      <c r="T332">
        <v>0</v>
      </c>
      <c r="U332">
        <v>0</v>
      </c>
      <c r="V332" t="s">
        <v>46</v>
      </c>
      <c r="W332">
        <v>-0.58893384999999998</v>
      </c>
      <c r="X332">
        <v>0</v>
      </c>
      <c r="Y332" t="s">
        <v>47</v>
      </c>
      <c r="Z332">
        <v>0</v>
      </c>
      <c r="AA332">
        <v>0</v>
      </c>
      <c r="AB332" t="s">
        <v>48</v>
      </c>
      <c r="AC332">
        <v>0</v>
      </c>
      <c r="AD332">
        <v>0</v>
      </c>
      <c r="AE332" t="s">
        <v>30</v>
      </c>
      <c r="AF332" s="27">
        <v>3974.8776403005099</v>
      </c>
      <c r="AG332">
        <f t="shared" si="15"/>
        <v>-3.2802510046614741</v>
      </c>
      <c r="AI332" s="30">
        <f t="shared" si="16"/>
        <v>-0.51004661474144086</v>
      </c>
      <c r="AJ332" s="6">
        <v>0</v>
      </c>
      <c r="AK332">
        <v>1</v>
      </c>
      <c r="AL332" s="29">
        <f t="shared" si="17"/>
        <v>0.53509454189770622</v>
      </c>
      <c r="AM332" s="6">
        <v>0</v>
      </c>
      <c r="AN332" s="11" t="s">
        <v>9</v>
      </c>
    </row>
    <row r="333" spans="1:40" x14ac:dyDescent="0.2">
      <c r="A333" t="s">
        <v>888</v>
      </c>
      <c r="B333" t="s">
        <v>22</v>
      </c>
      <c r="C333">
        <v>1</v>
      </c>
      <c r="D333" t="s">
        <v>24</v>
      </c>
      <c r="E333">
        <v>2.5646576727935999</v>
      </c>
      <c r="F333">
        <v>2.1624018677999998E-5</v>
      </c>
      <c r="G333" t="s">
        <v>25</v>
      </c>
      <c r="H333">
        <v>106.954089548459</v>
      </c>
      <c r="I333">
        <v>3.1021007463999999E-5</v>
      </c>
      <c r="J333" t="s">
        <v>26</v>
      </c>
      <c r="K333">
        <v>0</v>
      </c>
      <c r="L333">
        <v>0</v>
      </c>
      <c r="M333" t="s">
        <v>27</v>
      </c>
      <c r="N333">
        <v>8.7200525812649005E-2</v>
      </c>
      <c r="O333">
        <v>8.3499859000000002E-7</v>
      </c>
      <c r="P333" t="s">
        <v>28</v>
      </c>
      <c r="Q333">
        <v>0.29313222883408802</v>
      </c>
      <c r="R333">
        <v>8.9237379689999998E-6</v>
      </c>
      <c r="S333" t="s">
        <v>45</v>
      </c>
      <c r="T333">
        <v>0</v>
      </c>
      <c r="U333">
        <v>0</v>
      </c>
      <c r="V333" t="s">
        <v>46</v>
      </c>
      <c r="W333">
        <v>-0.58893384999999998</v>
      </c>
      <c r="X333">
        <v>0</v>
      </c>
      <c r="Y333" t="s">
        <v>47</v>
      </c>
      <c r="Z333">
        <v>0</v>
      </c>
      <c r="AA333">
        <v>0</v>
      </c>
      <c r="AB333" t="s">
        <v>48</v>
      </c>
      <c r="AC333">
        <v>0</v>
      </c>
      <c r="AD333">
        <v>0</v>
      </c>
      <c r="AE333" t="s">
        <v>30</v>
      </c>
      <c r="AF333" s="27">
        <v>3974.87764030063</v>
      </c>
      <c r="AG333">
        <f t="shared" si="15"/>
        <v>-3.2802511084093533</v>
      </c>
      <c r="AI333" s="30">
        <f t="shared" si="16"/>
        <v>-0.51108409353037132</v>
      </c>
      <c r="AJ333" s="6">
        <v>0</v>
      </c>
      <c r="AK333">
        <v>1</v>
      </c>
      <c r="AL333" s="29">
        <f t="shared" si="17"/>
        <v>0.57672793600067962</v>
      </c>
      <c r="AM333" s="6">
        <v>0</v>
      </c>
      <c r="AN333" s="11" t="s">
        <v>9</v>
      </c>
    </row>
    <row r="334" spans="1:40" x14ac:dyDescent="0.2">
      <c r="A334" t="s">
        <v>86</v>
      </c>
      <c r="B334" t="s">
        <v>22</v>
      </c>
      <c r="C334">
        <v>1</v>
      </c>
      <c r="D334" t="s">
        <v>24</v>
      </c>
      <c r="E334">
        <v>2.56465610982944</v>
      </c>
      <c r="F334">
        <v>1.0207215981999999E-5</v>
      </c>
      <c r="G334" t="s">
        <v>25</v>
      </c>
      <c r="H334">
        <v>106.95408657560699</v>
      </c>
      <c r="I334">
        <v>2.5427266774000001E-5</v>
      </c>
      <c r="J334" t="s">
        <v>26</v>
      </c>
      <c r="K334">
        <v>0</v>
      </c>
      <c r="L334">
        <v>0</v>
      </c>
      <c r="M334" t="s">
        <v>27</v>
      </c>
      <c r="N334">
        <v>8.7202516519496995E-2</v>
      </c>
      <c r="O334">
        <v>3.4803251419999999E-6</v>
      </c>
      <c r="P334" t="s">
        <v>28</v>
      </c>
      <c r="Q334">
        <v>0.29313296765755797</v>
      </c>
      <c r="R334">
        <v>7.2104784340000002E-6</v>
      </c>
      <c r="S334" t="s">
        <v>45</v>
      </c>
      <c r="T334">
        <v>0</v>
      </c>
      <c r="U334">
        <v>0</v>
      </c>
      <c r="V334" t="s">
        <v>46</v>
      </c>
      <c r="W334">
        <v>-0.58893384999999998</v>
      </c>
      <c r="X334">
        <v>0</v>
      </c>
      <c r="Y334" t="s">
        <v>47</v>
      </c>
      <c r="Z334">
        <v>0</v>
      </c>
      <c r="AA334">
        <v>0</v>
      </c>
      <c r="AB334" t="s">
        <v>48</v>
      </c>
      <c r="AC334">
        <v>0</v>
      </c>
      <c r="AD334">
        <v>0</v>
      </c>
      <c r="AE334" t="s">
        <v>30</v>
      </c>
      <c r="AF334" s="27">
        <v>3974.87764030064</v>
      </c>
      <c r="AG334">
        <f t="shared" si="15"/>
        <v>-3.2802517185919275</v>
      </c>
      <c r="AI334" s="30">
        <f t="shared" si="16"/>
        <v>-0.51718591927783564</v>
      </c>
      <c r="AJ334" s="6">
        <v>0</v>
      </c>
      <c r="AK334">
        <v>1</v>
      </c>
      <c r="AL334" s="29">
        <f t="shared" si="17"/>
        <v>0.56109829440174508</v>
      </c>
      <c r="AM334" s="6">
        <v>0</v>
      </c>
      <c r="AN334" s="11" t="s">
        <v>9</v>
      </c>
    </row>
    <row r="335" spans="1:40" x14ac:dyDescent="0.2">
      <c r="A335" t="s">
        <v>443</v>
      </c>
      <c r="B335" t="s">
        <v>22</v>
      </c>
      <c r="C335">
        <v>1</v>
      </c>
      <c r="D335" t="s">
        <v>24</v>
      </c>
      <c r="E335">
        <v>2.5646610022415799</v>
      </c>
      <c r="F335">
        <v>5.6120638170000004E-6</v>
      </c>
      <c r="G335" t="s">
        <v>25</v>
      </c>
      <c r="H335">
        <v>106.95407612194199</v>
      </c>
      <c r="I335">
        <v>1.0524522281E-5</v>
      </c>
      <c r="J335" t="s">
        <v>26</v>
      </c>
      <c r="K335">
        <v>0</v>
      </c>
      <c r="L335">
        <v>0</v>
      </c>
      <c r="M335" t="s">
        <v>27</v>
      </c>
      <c r="N335">
        <v>8.7201506349669E-2</v>
      </c>
      <c r="O335">
        <v>1.0746043939999999E-6</v>
      </c>
      <c r="P335" t="s">
        <v>28</v>
      </c>
      <c r="Q335">
        <v>0.293132568926389</v>
      </c>
      <c r="R335">
        <v>3.2726537840000001E-6</v>
      </c>
      <c r="S335" t="s">
        <v>45</v>
      </c>
      <c r="T335">
        <v>0</v>
      </c>
      <c r="U335">
        <v>0</v>
      </c>
      <c r="V335" t="s">
        <v>46</v>
      </c>
      <c r="W335">
        <v>-0.58893384999999998</v>
      </c>
      <c r="X335">
        <v>0</v>
      </c>
      <c r="Y335" t="s">
        <v>47</v>
      </c>
      <c r="Z335">
        <v>0</v>
      </c>
      <c r="AA335">
        <v>0</v>
      </c>
      <c r="AB335" t="s">
        <v>48</v>
      </c>
      <c r="AC335">
        <v>0</v>
      </c>
      <c r="AD335">
        <v>0</v>
      </c>
      <c r="AE335" t="s">
        <v>30</v>
      </c>
      <c r="AF335" s="27">
        <v>3974.8776403007</v>
      </c>
      <c r="AG335">
        <f t="shared" si="15"/>
        <v>-3.2802538642248456</v>
      </c>
      <c r="AI335" s="30">
        <f t="shared" si="16"/>
        <v>-0.5386422484589275</v>
      </c>
      <c r="AJ335" s="6">
        <v>0</v>
      </c>
      <c r="AK335">
        <v>1</v>
      </c>
      <c r="AL335" s="29">
        <f t="shared" si="17"/>
        <v>0.61002241579990368</v>
      </c>
      <c r="AM335" s="6">
        <v>0</v>
      </c>
      <c r="AN335" s="11" t="s">
        <v>9</v>
      </c>
    </row>
    <row r="336" spans="1:40" x14ac:dyDescent="0.2">
      <c r="A336" t="s">
        <v>496</v>
      </c>
      <c r="B336" t="s">
        <v>22</v>
      </c>
      <c r="C336">
        <v>1</v>
      </c>
      <c r="D336" t="s">
        <v>24</v>
      </c>
      <c r="E336">
        <v>2.56465105811687</v>
      </c>
      <c r="F336">
        <v>5.0451755859999997E-6</v>
      </c>
      <c r="G336" t="s">
        <v>25</v>
      </c>
      <c r="H336">
        <v>106.954104172508</v>
      </c>
      <c r="I336">
        <v>1.8270905059000001E-5</v>
      </c>
      <c r="J336" t="s">
        <v>26</v>
      </c>
      <c r="K336">
        <v>0</v>
      </c>
      <c r="L336">
        <v>0</v>
      </c>
      <c r="M336" t="s">
        <v>27</v>
      </c>
      <c r="N336">
        <v>8.7201324722986001E-2</v>
      </c>
      <c r="O336">
        <v>1.515666844E-6</v>
      </c>
      <c r="P336" t="s">
        <v>28</v>
      </c>
      <c r="Q336">
        <v>0.29312660182322797</v>
      </c>
      <c r="R336">
        <v>3.4613253990000001E-6</v>
      </c>
      <c r="S336" t="s">
        <v>45</v>
      </c>
      <c r="T336">
        <v>0</v>
      </c>
      <c r="U336">
        <v>0</v>
      </c>
      <c r="V336" t="s">
        <v>46</v>
      </c>
      <c r="W336">
        <v>-0.58893384999999998</v>
      </c>
      <c r="X336">
        <v>0</v>
      </c>
      <c r="Y336" t="s">
        <v>47</v>
      </c>
      <c r="Z336">
        <v>0</v>
      </c>
      <c r="AA336">
        <v>0</v>
      </c>
      <c r="AB336" t="s">
        <v>48</v>
      </c>
      <c r="AC336">
        <v>0</v>
      </c>
      <c r="AD336">
        <v>0</v>
      </c>
      <c r="AE336" t="s">
        <v>30</v>
      </c>
      <c r="AF336" s="27">
        <v>3974.8776403010302</v>
      </c>
      <c r="AG336">
        <f t="shared" si="15"/>
        <v>-3.2802481068031968</v>
      </c>
      <c r="AI336" s="30">
        <f t="shared" si="16"/>
        <v>-0.48106803196424153</v>
      </c>
      <c r="AJ336" s="6">
        <v>0</v>
      </c>
      <c r="AK336">
        <v>1</v>
      </c>
      <c r="AL336" s="29">
        <f t="shared" si="17"/>
        <v>0.51058116869899095</v>
      </c>
      <c r="AM336" s="6">
        <v>0</v>
      </c>
      <c r="AN336" s="11" t="s">
        <v>9</v>
      </c>
    </row>
    <row r="337" spans="1:40" x14ac:dyDescent="0.2">
      <c r="A337" t="s">
        <v>645</v>
      </c>
      <c r="B337" t="s">
        <v>22</v>
      </c>
      <c r="C337">
        <v>1</v>
      </c>
      <c r="D337" t="s">
        <v>24</v>
      </c>
      <c r="E337">
        <v>2.5646534216213999</v>
      </c>
      <c r="F337">
        <v>3.745470812E-6</v>
      </c>
      <c r="G337" t="s">
        <v>25</v>
      </c>
      <c r="H337">
        <v>106.954086873108</v>
      </c>
      <c r="I337">
        <v>3.3087354186999998E-5</v>
      </c>
      <c r="J337" t="s">
        <v>26</v>
      </c>
      <c r="K337">
        <v>0</v>
      </c>
      <c r="L337">
        <v>0</v>
      </c>
      <c r="M337" t="s">
        <v>27</v>
      </c>
      <c r="N337">
        <v>8.7202711492602003E-2</v>
      </c>
      <c r="O337">
        <v>3.1660687089999999E-6</v>
      </c>
      <c r="P337" t="s">
        <v>28</v>
      </c>
      <c r="Q337">
        <v>0.29312852523681898</v>
      </c>
      <c r="R337">
        <v>3.8904762970000002E-6</v>
      </c>
      <c r="S337" t="s">
        <v>45</v>
      </c>
      <c r="T337">
        <v>0</v>
      </c>
      <c r="U337">
        <v>0</v>
      </c>
      <c r="V337" t="s">
        <v>46</v>
      </c>
      <c r="W337">
        <v>-0.58893384999999998</v>
      </c>
      <c r="X337">
        <v>0</v>
      </c>
      <c r="Y337" t="s">
        <v>47</v>
      </c>
      <c r="Z337">
        <v>0</v>
      </c>
      <c r="AA337">
        <v>0</v>
      </c>
      <c r="AB337" t="s">
        <v>48</v>
      </c>
      <c r="AC337">
        <v>0</v>
      </c>
      <c r="AD337">
        <v>0</v>
      </c>
      <c r="AE337" t="s">
        <v>30</v>
      </c>
      <c r="AF337" s="27">
        <v>3974.8776403012698</v>
      </c>
      <c r="AG337">
        <f t="shared" si="15"/>
        <v>-3.280251657529369</v>
      </c>
      <c r="AI337" s="30">
        <f t="shared" si="16"/>
        <v>-0.51657529368821997</v>
      </c>
      <c r="AJ337" s="6">
        <v>0</v>
      </c>
      <c r="AK337">
        <v>1</v>
      </c>
      <c r="AL337" s="29">
        <f t="shared" si="17"/>
        <v>0.53421621399684227</v>
      </c>
      <c r="AM337" s="6">
        <v>0</v>
      </c>
      <c r="AN337" s="11" t="s">
        <v>9</v>
      </c>
    </row>
    <row r="338" spans="1:40" x14ac:dyDescent="0.2">
      <c r="A338" t="s">
        <v>865</v>
      </c>
      <c r="B338" t="s">
        <v>22</v>
      </c>
      <c r="C338">
        <v>1</v>
      </c>
      <c r="D338" t="s">
        <v>24</v>
      </c>
      <c r="E338">
        <v>2.5646506604036001</v>
      </c>
      <c r="F338">
        <v>1.4404166217000001E-5</v>
      </c>
      <c r="G338" t="s">
        <v>25</v>
      </c>
      <c r="H338">
        <v>106.954095746063</v>
      </c>
      <c r="I338">
        <v>5.0787748915000002E-5</v>
      </c>
      <c r="J338" t="s">
        <v>26</v>
      </c>
      <c r="K338">
        <v>0</v>
      </c>
      <c r="L338">
        <v>0</v>
      </c>
      <c r="M338" t="s">
        <v>27</v>
      </c>
      <c r="N338">
        <v>8.7202562431284006E-2</v>
      </c>
      <c r="O338">
        <v>2.1047482970000001E-6</v>
      </c>
      <c r="P338" t="s">
        <v>28</v>
      </c>
      <c r="Q338">
        <v>0.29313162212570298</v>
      </c>
      <c r="R338">
        <v>2.314457314E-6</v>
      </c>
      <c r="S338" t="s">
        <v>45</v>
      </c>
      <c r="T338">
        <v>0</v>
      </c>
      <c r="U338">
        <v>0</v>
      </c>
      <c r="V338" t="s">
        <v>46</v>
      </c>
      <c r="W338">
        <v>-0.58893384999999998</v>
      </c>
      <c r="X338">
        <v>0</v>
      </c>
      <c r="Y338" t="s">
        <v>47</v>
      </c>
      <c r="Z338">
        <v>0</v>
      </c>
      <c r="AA338">
        <v>0</v>
      </c>
      <c r="AB338" t="s">
        <v>48</v>
      </c>
      <c r="AC338">
        <v>0</v>
      </c>
      <c r="AD338">
        <v>0</v>
      </c>
      <c r="AE338" t="s">
        <v>30</v>
      </c>
      <c r="AF338" s="27">
        <v>3974.8776403013799</v>
      </c>
      <c r="AG338">
        <f t="shared" si="15"/>
        <v>-3.2802498363419996</v>
      </c>
      <c r="AI338" s="30">
        <f t="shared" si="16"/>
        <v>-0.49836341999616707</v>
      </c>
      <c r="AJ338" s="6">
        <v>0</v>
      </c>
      <c r="AK338">
        <v>1</v>
      </c>
      <c r="AL338" s="29">
        <f t="shared" si="17"/>
        <v>0.50660403599977144</v>
      </c>
      <c r="AM338" s="6">
        <v>0</v>
      </c>
      <c r="AN338" s="11" t="s">
        <v>9</v>
      </c>
    </row>
    <row r="339" spans="1:40" x14ac:dyDescent="0.2">
      <c r="A339" t="s">
        <v>795</v>
      </c>
      <c r="B339" t="s">
        <v>22</v>
      </c>
      <c r="C339">
        <v>1</v>
      </c>
      <c r="D339" t="s">
        <v>24</v>
      </c>
      <c r="E339">
        <v>2.5646582325455598</v>
      </c>
      <c r="F339">
        <v>6.8179295349999996E-6</v>
      </c>
      <c r="G339" t="s">
        <v>25</v>
      </c>
      <c r="H339">
        <v>106.954097215836</v>
      </c>
      <c r="I339">
        <v>2.1215126507000001E-5</v>
      </c>
      <c r="J339" t="s">
        <v>26</v>
      </c>
      <c r="K339">
        <v>0</v>
      </c>
      <c r="L339">
        <v>0</v>
      </c>
      <c r="M339" t="s">
        <v>27</v>
      </c>
      <c r="N339">
        <v>8.7201683063080002E-2</v>
      </c>
      <c r="O339">
        <v>1.0899093439999999E-6</v>
      </c>
      <c r="P339" t="s">
        <v>28</v>
      </c>
      <c r="Q339">
        <v>0.29313087034420199</v>
      </c>
      <c r="R339">
        <v>5.7118472089999997E-6</v>
      </c>
      <c r="S339" t="s">
        <v>45</v>
      </c>
      <c r="T339">
        <v>0</v>
      </c>
      <c r="U339">
        <v>0</v>
      </c>
      <c r="V339" t="s">
        <v>46</v>
      </c>
      <c r="W339">
        <v>-0.58893384999999998</v>
      </c>
      <c r="X339">
        <v>0</v>
      </c>
      <c r="Y339" t="s">
        <v>47</v>
      </c>
      <c r="Z339">
        <v>0</v>
      </c>
      <c r="AA339">
        <v>0</v>
      </c>
      <c r="AB339" t="s">
        <v>48</v>
      </c>
      <c r="AC339">
        <v>0</v>
      </c>
      <c r="AD339">
        <v>0</v>
      </c>
      <c r="AE339" t="s">
        <v>30</v>
      </c>
      <c r="AF339" s="27">
        <v>3974.8776403013999</v>
      </c>
      <c r="AG339">
        <f t="shared" si="15"/>
        <v>-3.280249534669057</v>
      </c>
      <c r="AI339" s="30">
        <f t="shared" si="16"/>
        <v>-0.49534669057175051</v>
      </c>
      <c r="AJ339" s="6">
        <v>0</v>
      </c>
      <c r="AK339">
        <v>1</v>
      </c>
      <c r="AL339" s="29">
        <f t="shared" si="17"/>
        <v>0.58232545559803839</v>
      </c>
      <c r="AM339" s="6">
        <v>0</v>
      </c>
      <c r="AN339" s="11" t="s">
        <v>9</v>
      </c>
    </row>
    <row r="340" spans="1:40" x14ac:dyDescent="0.2">
      <c r="A340" t="s">
        <v>972</v>
      </c>
      <c r="B340" t="s">
        <v>22</v>
      </c>
      <c r="C340">
        <v>1</v>
      </c>
      <c r="D340" t="s">
        <v>24</v>
      </c>
      <c r="E340">
        <v>2.5646492658968199</v>
      </c>
      <c r="F340">
        <v>1.0134831914E-5</v>
      </c>
      <c r="G340" t="s">
        <v>25</v>
      </c>
      <c r="H340">
        <v>106.95410325315601</v>
      </c>
      <c r="I340">
        <v>8.8047292653999998E-5</v>
      </c>
      <c r="J340" t="s">
        <v>26</v>
      </c>
      <c r="K340">
        <v>0</v>
      </c>
      <c r="L340">
        <v>0</v>
      </c>
      <c r="M340" t="s">
        <v>27</v>
      </c>
      <c r="N340">
        <v>8.7201654374901003E-2</v>
      </c>
      <c r="O340">
        <v>1.0574124599999999E-6</v>
      </c>
      <c r="P340" t="s">
        <v>28</v>
      </c>
      <c r="Q340">
        <v>0.293127131390504</v>
      </c>
      <c r="R340">
        <v>9.9910152849999992E-6</v>
      </c>
      <c r="S340" t="s">
        <v>45</v>
      </c>
      <c r="T340">
        <v>0</v>
      </c>
      <c r="U340">
        <v>0</v>
      </c>
      <c r="V340" t="s">
        <v>46</v>
      </c>
      <c r="W340">
        <v>-0.58893384999999998</v>
      </c>
      <c r="X340">
        <v>0</v>
      </c>
      <c r="Y340" t="s">
        <v>47</v>
      </c>
      <c r="Z340">
        <v>0</v>
      </c>
      <c r="AA340">
        <v>0</v>
      </c>
      <c r="AB340" t="s">
        <v>48</v>
      </c>
      <c r="AC340">
        <v>0</v>
      </c>
      <c r="AD340">
        <v>0</v>
      </c>
      <c r="AE340" t="s">
        <v>30</v>
      </c>
      <c r="AF340" s="27">
        <v>3974.8776403014099</v>
      </c>
      <c r="AG340">
        <f t="shared" si="15"/>
        <v>-3.2802482955013104</v>
      </c>
      <c r="AI340" s="30">
        <f t="shared" si="16"/>
        <v>-0.48295501310349209</v>
      </c>
      <c r="AJ340" s="6">
        <v>0</v>
      </c>
      <c r="AK340">
        <v>1</v>
      </c>
      <c r="AL340" s="29">
        <f t="shared" si="17"/>
        <v>0.49265896819997579</v>
      </c>
      <c r="AM340" s="6">
        <v>0</v>
      </c>
      <c r="AN340" s="11" t="s">
        <v>9</v>
      </c>
    </row>
    <row r="341" spans="1:40" x14ac:dyDescent="0.2">
      <c r="A341" t="s">
        <v>495</v>
      </c>
      <c r="B341" t="s">
        <v>22</v>
      </c>
      <c r="C341">
        <v>1</v>
      </c>
      <c r="D341" t="s">
        <v>24</v>
      </c>
      <c r="E341">
        <v>2.5646582426536702</v>
      </c>
      <c r="F341">
        <v>8.6503092120000008E-6</v>
      </c>
      <c r="G341" t="s">
        <v>25</v>
      </c>
      <c r="H341">
        <v>106.954091228903</v>
      </c>
      <c r="I341">
        <v>3.1418110034000001E-5</v>
      </c>
      <c r="J341" t="s">
        <v>26</v>
      </c>
      <c r="K341">
        <v>0</v>
      </c>
      <c r="L341">
        <v>0</v>
      </c>
      <c r="M341" t="s">
        <v>27</v>
      </c>
      <c r="N341">
        <v>8.7201822712456994E-2</v>
      </c>
      <c r="O341">
        <v>1.5162989859999999E-6</v>
      </c>
      <c r="P341" t="s">
        <v>28</v>
      </c>
      <c r="Q341">
        <v>0.293126797342106</v>
      </c>
      <c r="R341">
        <v>4.7641117959999999E-6</v>
      </c>
      <c r="S341" t="s">
        <v>45</v>
      </c>
      <c r="T341">
        <v>0</v>
      </c>
      <c r="U341">
        <v>0</v>
      </c>
      <c r="V341" t="s">
        <v>46</v>
      </c>
      <c r="W341">
        <v>-0.58893384999999998</v>
      </c>
      <c r="X341">
        <v>0</v>
      </c>
      <c r="Y341" t="s">
        <v>47</v>
      </c>
      <c r="Z341">
        <v>0</v>
      </c>
      <c r="AA341">
        <v>0</v>
      </c>
      <c r="AB341" t="s">
        <v>48</v>
      </c>
      <c r="AC341">
        <v>0</v>
      </c>
      <c r="AD341">
        <v>0</v>
      </c>
      <c r="AE341" t="s">
        <v>30</v>
      </c>
      <c r="AF341" s="27">
        <v>3974.8776403014199</v>
      </c>
      <c r="AG341">
        <f t="shared" si="15"/>
        <v>-3.2802507634956561</v>
      </c>
      <c r="AI341" s="30">
        <f t="shared" si="16"/>
        <v>-0.50763495656428859</v>
      </c>
      <c r="AJ341" s="6">
        <v>0</v>
      </c>
      <c r="AK341">
        <v>1</v>
      </c>
      <c r="AL341" s="29">
        <f t="shared" si="17"/>
        <v>0.58242653670095024</v>
      </c>
      <c r="AM341" s="6">
        <v>0</v>
      </c>
      <c r="AN341" s="11" t="s">
        <v>9</v>
      </c>
    </row>
    <row r="342" spans="1:40" x14ac:dyDescent="0.2">
      <c r="A342" t="s">
        <v>662</v>
      </c>
      <c r="B342" t="s">
        <v>22</v>
      </c>
      <c r="C342">
        <v>1</v>
      </c>
      <c r="D342" t="s">
        <v>24</v>
      </c>
      <c r="E342">
        <v>2.56465692888847</v>
      </c>
      <c r="F342">
        <v>1.6106871660999999E-5</v>
      </c>
      <c r="G342" t="s">
        <v>25</v>
      </c>
      <c r="H342">
        <v>106.95408201444199</v>
      </c>
      <c r="I342">
        <v>4.0781137975999998E-5</v>
      </c>
      <c r="J342" t="s">
        <v>26</v>
      </c>
      <c r="K342">
        <v>0</v>
      </c>
      <c r="L342">
        <v>0</v>
      </c>
      <c r="M342" t="s">
        <v>27</v>
      </c>
      <c r="N342">
        <v>8.7202603980159998E-2</v>
      </c>
      <c r="O342">
        <v>1.163777093E-6</v>
      </c>
      <c r="P342" t="s">
        <v>28</v>
      </c>
      <c r="Q342">
        <v>0.29313212755205098</v>
      </c>
      <c r="R342">
        <v>8.9274309420000001E-6</v>
      </c>
      <c r="S342" t="s">
        <v>45</v>
      </c>
      <c r="T342">
        <v>0</v>
      </c>
      <c r="U342">
        <v>0</v>
      </c>
      <c r="V342" t="s">
        <v>46</v>
      </c>
      <c r="W342">
        <v>-0.58893384999999998</v>
      </c>
      <c r="X342">
        <v>0</v>
      </c>
      <c r="Y342" t="s">
        <v>47</v>
      </c>
      <c r="Z342">
        <v>0</v>
      </c>
      <c r="AA342">
        <v>0</v>
      </c>
      <c r="AB342" t="s">
        <v>48</v>
      </c>
      <c r="AC342">
        <v>0</v>
      </c>
      <c r="AD342">
        <v>0</v>
      </c>
      <c r="AE342" t="s">
        <v>30</v>
      </c>
      <c r="AF342" s="27">
        <v>3974.8776403014399</v>
      </c>
      <c r="AG342">
        <f t="shared" si="15"/>
        <v>-3.2802526547786588</v>
      </c>
      <c r="AI342" s="30">
        <f t="shared" si="16"/>
        <v>-0.52654778659052681</v>
      </c>
      <c r="AJ342" s="6">
        <v>0</v>
      </c>
      <c r="AK342">
        <v>1</v>
      </c>
      <c r="AL342" s="29">
        <f t="shared" si="17"/>
        <v>0.56928888470065431</v>
      </c>
      <c r="AM342" s="6">
        <v>0</v>
      </c>
      <c r="AN342" s="11" t="s">
        <v>9</v>
      </c>
    </row>
    <row r="343" spans="1:40" x14ac:dyDescent="0.2">
      <c r="A343" t="s">
        <v>843</v>
      </c>
      <c r="B343" t="s">
        <v>22</v>
      </c>
      <c r="C343">
        <v>1</v>
      </c>
      <c r="D343" t="s">
        <v>24</v>
      </c>
      <c r="E343">
        <v>2.5646578176842101</v>
      </c>
      <c r="F343">
        <v>8.0281942040000002E-6</v>
      </c>
      <c r="G343" t="s">
        <v>25</v>
      </c>
      <c r="H343">
        <v>106.954088491885</v>
      </c>
      <c r="I343">
        <v>6.3336576013999998E-5</v>
      </c>
      <c r="J343" t="s">
        <v>26</v>
      </c>
      <c r="K343">
        <v>0</v>
      </c>
      <c r="L343">
        <v>0</v>
      </c>
      <c r="M343" t="s">
        <v>27</v>
      </c>
      <c r="N343">
        <v>8.7201466895266005E-2</v>
      </c>
      <c r="O343">
        <v>1.9617618419999999E-6</v>
      </c>
      <c r="P343" t="s">
        <v>28</v>
      </c>
      <c r="Q343">
        <v>0.29313399521942102</v>
      </c>
      <c r="R343">
        <v>5.985655273E-6</v>
      </c>
      <c r="S343" t="s">
        <v>45</v>
      </c>
      <c r="T343">
        <v>0</v>
      </c>
      <c r="U343">
        <v>0</v>
      </c>
      <c r="V343" t="s">
        <v>46</v>
      </c>
      <c r="W343">
        <v>-0.58893384999999998</v>
      </c>
      <c r="X343">
        <v>0</v>
      </c>
      <c r="Y343" t="s">
        <v>47</v>
      </c>
      <c r="Z343">
        <v>0</v>
      </c>
      <c r="AA343">
        <v>0</v>
      </c>
      <c r="AB343" t="s">
        <v>48</v>
      </c>
      <c r="AC343">
        <v>0</v>
      </c>
      <c r="AD343">
        <v>0</v>
      </c>
      <c r="AE343" t="s">
        <v>30</v>
      </c>
      <c r="AF343" s="27">
        <v>3974.8776403014899</v>
      </c>
      <c r="AG343">
        <f t="shared" si="15"/>
        <v>-3.280251325272812</v>
      </c>
      <c r="AI343" s="30">
        <f t="shared" si="16"/>
        <v>-0.51325272812391631</v>
      </c>
      <c r="AJ343" s="6">
        <v>0</v>
      </c>
      <c r="AK343">
        <v>1</v>
      </c>
      <c r="AL343" s="29">
        <f t="shared" si="17"/>
        <v>0.5781768421002198</v>
      </c>
      <c r="AM343" s="6">
        <v>0</v>
      </c>
      <c r="AN343" s="11" t="s">
        <v>9</v>
      </c>
    </row>
    <row r="344" spans="1:40" x14ac:dyDescent="0.2">
      <c r="A344" t="s">
        <v>400</v>
      </c>
      <c r="B344" t="s">
        <v>22</v>
      </c>
      <c r="C344">
        <v>1</v>
      </c>
      <c r="D344" t="s">
        <v>24</v>
      </c>
      <c r="E344">
        <v>2.5646600317365902</v>
      </c>
      <c r="F344">
        <v>5.8391537790000001E-6</v>
      </c>
      <c r="G344" t="s">
        <v>25</v>
      </c>
      <c r="H344">
        <v>106.954089221288</v>
      </c>
      <c r="I344">
        <v>1.7093385612E-5</v>
      </c>
      <c r="J344" t="s">
        <v>26</v>
      </c>
      <c r="K344">
        <v>0</v>
      </c>
      <c r="L344">
        <v>0</v>
      </c>
      <c r="M344" t="s">
        <v>27</v>
      </c>
      <c r="N344">
        <v>8.7202007862020994E-2</v>
      </c>
      <c r="O344">
        <v>1.800386907E-6</v>
      </c>
      <c r="P344" t="s">
        <v>28</v>
      </c>
      <c r="Q344">
        <v>0.29312969480970802</v>
      </c>
      <c r="R344">
        <v>2.4091193309999999E-6</v>
      </c>
      <c r="S344" t="s">
        <v>45</v>
      </c>
      <c r="T344">
        <v>0</v>
      </c>
      <c r="U344">
        <v>0</v>
      </c>
      <c r="V344" t="s">
        <v>46</v>
      </c>
      <c r="W344">
        <v>-0.58893384999999998</v>
      </c>
      <c r="X344">
        <v>0</v>
      </c>
      <c r="Y344" t="s">
        <v>47</v>
      </c>
      <c r="Z344">
        <v>0</v>
      </c>
      <c r="AA344">
        <v>0</v>
      </c>
      <c r="AB344" t="s">
        <v>48</v>
      </c>
      <c r="AC344">
        <v>0</v>
      </c>
      <c r="AD344">
        <v>0</v>
      </c>
      <c r="AE344" t="s">
        <v>30</v>
      </c>
      <c r="AF344" s="27">
        <v>3974.87764030172</v>
      </c>
      <c r="AG344">
        <f t="shared" si="15"/>
        <v>-3.2802511755617059</v>
      </c>
      <c r="AI344" s="30">
        <f t="shared" si="16"/>
        <v>-0.51175561705895234</v>
      </c>
      <c r="AJ344" s="6">
        <v>0</v>
      </c>
      <c r="AK344">
        <v>1</v>
      </c>
      <c r="AL344" s="29">
        <f t="shared" si="17"/>
        <v>0.60031736590099172</v>
      </c>
      <c r="AM344" s="6">
        <v>0</v>
      </c>
      <c r="AN344" s="11" t="s">
        <v>9</v>
      </c>
    </row>
    <row r="345" spans="1:40" x14ac:dyDescent="0.2">
      <c r="A345" t="s">
        <v>594</v>
      </c>
      <c r="B345" t="s">
        <v>22</v>
      </c>
      <c r="C345">
        <v>1</v>
      </c>
      <c r="D345" t="s">
        <v>24</v>
      </c>
      <c r="E345">
        <v>2.5646529943459999</v>
      </c>
      <c r="F345">
        <v>8.8068292839999992E-6</v>
      </c>
      <c r="G345" t="s">
        <v>25</v>
      </c>
      <c r="H345">
        <v>106.954091092971</v>
      </c>
      <c r="I345">
        <v>4.1846601259999998E-5</v>
      </c>
      <c r="J345" t="s">
        <v>26</v>
      </c>
      <c r="K345">
        <v>0</v>
      </c>
      <c r="L345">
        <v>0</v>
      </c>
      <c r="M345" t="s">
        <v>27</v>
      </c>
      <c r="N345">
        <v>8.7200569108272993E-2</v>
      </c>
      <c r="O345">
        <v>1.9687938860000002E-6</v>
      </c>
      <c r="P345" t="s">
        <v>28</v>
      </c>
      <c r="Q345">
        <v>0.29313224941016303</v>
      </c>
      <c r="R345">
        <v>8.0721426870000006E-6</v>
      </c>
      <c r="S345" t="s">
        <v>45</v>
      </c>
      <c r="T345">
        <v>0</v>
      </c>
      <c r="U345">
        <v>0</v>
      </c>
      <c r="V345" t="s">
        <v>46</v>
      </c>
      <c r="W345">
        <v>-0.58893384999999998</v>
      </c>
      <c r="X345">
        <v>0</v>
      </c>
      <c r="Y345" t="s">
        <v>47</v>
      </c>
      <c r="Z345">
        <v>0</v>
      </c>
      <c r="AA345">
        <v>0</v>
      </c>
      <c r="AB345" t="s">
        <v>48</v>
      </c>
      <c r="AC345">
        <v>0</v>
      </c>
      <c r="AD345">
        <v>0</v>
      </c>
      <c r="AE345" t="s">
        <v>30</v>
      </c>
      <c r="AF345" s="27">
        <v>3974.8776403017901</v>
      </c>
      <c r="AG345">
        <f t="shared" si="15"/>
        <v>-3.2802507913959031</v>
      </c>
      <c r="AI345" s="30">
        <f t="shared" si="16"/>
        <v>-0.50791395903070224</v>
      </c>
      <c r="AJ345" s="6">
        <v>0</v>
      </c>
      <c r="AK345">
        <v>1</v>
      </c>
      <c r="AL345" s="29">
        <f t="shared" si="17"/>
        <v>0.52994345999832149</v>
      </c>
      <c r="AM345" s="6">
        <v>0</v>
      </c>
      <c r="AN345" s="11" t="s">
        <v>9</v>
      </c>
    </row>
    <row r="346" spans="1:40" x14ac:dyDescent="0.2">
      <c r="A346" t="s">
        <v>969</v>
      </c>
      <c r="B346" t="s">
        <v>22</v>
      </c>
      <c r="C346">
        <v>1</v>
      </c>
      <c r="D346" t="s">
        <v>24</v>
      </c>
      <c r="E346">
        <v>2.5646533071676698</v>
      </c>
      <c r="F346">
        <v>8.9290217869999999E-6</v>
      </c>
      <c r="G346" t="s">
        <v>25</v>
      </c>
      <c r="H346">
        <v>106.954083096478</v>
      </c>
      <c r="I346">
        <v>2.7578552368999999E-5</v>
      </c>
      <c r="J346" t="s">
        <v>26</v>
      </c>
      <c r="K346">
        <v>0</v>
      </c>
      <c r="L346">
        <v>0</v>
      </c>
      <c r="M346" t="s">
        <v>27</v>
      </c>
      <c r="N346">
        <v>8.7201630073063002E-2</v>
      </c>
      <c r="O346">
        <v>2.3885484180000002E-6</v>
      </c>
      <c r="P346" t="s">
        <v>28</v>
      </c>
      <c r="Q346">
        <v>0.29312899736966203</v>
      </c>
      <c r="R346">
        <v>1.4366992873999999E-5</v>
      </c>
      <c r="S346" t="s">
        <v>45</v>
      </c>
      <c r="T346">
        <v>0</v>
      </c>
      <c r="U346">
        <v>0</v>
      </c>
      <c r="V346" t="s">
        <v>46</v>
      </c>
      <c r="W346">
        <v>-0.58893384999999998</v>
      </c>
      <c r="X346">
        <v>0</v>
      </c>
      <c r="Y346" t="s">
        <v>47</v>
      </c>
      <c r="Z346">
        <v>0</v>
      </c>
      <c r="AA346">
        <v>0</v>
      </c>
      <c r="AB346" t="s">
        <v>48</v>
      </c>
      <c r="AC346">
        <v>0</v>
      </c>
      <c r="AD346">
        <v>0</v>
      </c>
      <c r="AE346" t="s">
        <v>30</v>
      </c>
      <c r="AF346" s="27">
        <v>3974.8776403018101</v>
      </c>
      <c r="AG346">
        <f t="shared" si="15"/>
        <v>-3.2802524326889193</v>
      </c>
      <c r="AI346" s="30">
        <f t="shared" si="16"/>
        <v>-0.52432688919361681</v>
      </c>
      <c r="AJ346" s="6">
        <v>0</v>
      </c>
      <c r="AK346">
        <v>1</v>
      </c>
      <c r="AL346" s="29">
        <f t="shared" si="17"/>
        <v>0.53307167669845512</v>
      </c>
      <c r="AM346" s="6">
        <v>0</v>
      </c>
      <c r="AN346" s="11" t="s">
        <v>9</v>
      </c>
    </row>
    <row r="347" spans="1:40" x14ac:dyDescent="0.2">
      <c r="A347" t="s">
        <v>702</v>
      </c>
      <c r="B347" t="s">
        <v>22</v>
      </c>
      <c r="C347">
        <v>1</v>
      </c>
      <c r="D347" t="s">
        <v>24</v>
      </c>
      <c r="E347">
        <v>2.5646500640716301</v>
      </c>
      <c r="F347">
        <v>1.1497094432999999E-5</v>
      </c>
      <c r="G347" t="s">
        <v>25</v>
      </c>
      <c r="H347">
        <v>106.95409453137199</v>
      </c>
      <c r="I347">
        <v>2.487878355E-5</v>
      </c>
      <c r="J347" t="s">
        <v>26</v>
      </c>
      <c r="K347">
        <v>0</v>
      </c>
      <c r="L347">
        <v>0</v>
      </c>
      <c r="M347" t="s">
        <v>27</v>
      </c>
      <c r="N347">
        <v>8.7202358191829005E-2</v>
      </c>
      <c r="O347">
        <v>3.3673818689999999E-6</v>
      </c>
      <c r="P347" t="s">
        <v>28</v>
      </c>
      <c r="Q347">
        <v>0.29313042399410699</v>
      </c>
      <c r="R347">
        <v>1.4370353316E-5</v>
      </c>
      <c r="S347" t="s">
        <v>45</v>
      </c>
      <c r="T347">
        <v>0</v>
      </c>
      <c r="U347">
        <v>0</v>
      </c>
      <c r="V347" t="s">
        <v>46</v>
      </c>
      <c r="W347">
        <v>-0.58893384999999998</v>
      </c>
      <c r="X347">
        <v>0</v>
      </c>
      <c r="Y347" t="s">
        <v>47</v>
      </c>
      <c r="Z347">
        <v>0</v>
      </c>
      <c r="AA347">
        <v>0</v>
      </c>
      <c r="AB347" t="s">
        <v>48</v>
      </c>
      <c r="AC347">
        <v>0</v>
      </c>
      <c r="AD347">
        <v>0</v>
      </c>
      <c r="AE347" t="s">
        <v>30</v>
      </c>
      <c r="AF347" s="27">
        <v>3974.8776403019201</v>
      </c>
      <c r="AG347">
        <f t="shared" si="15"/>
        <v>-3.2802500856590502</v>
      </c>
      <c r="AI347" s="30">
        <f t="shared" si="16"/>
        <v>-0.50085659050091635</v>
      </c>
      <c r="AJ347" s="6">
        <v>0</v>
      </c>
      <c r="AK347">
        <v>1</v>
      </c>
      <c r="AL347" s="29">
        <f t="shared" si="17"/>
        <v>0.50064071630185936</v>
      </c>
      <c r="AM347" s="6">
        <v>0</v>
      </c>
      <c r="AN347" s="11" t="s">
        <v>9</v>
      </c>
    </row>
    <row r="348" spans="1:40" x14ac:dyDescent="0.2">
      <c r="A348" t="s">
        <v>638</v>
      </c>
      <c r="B348" t="s">
        <v>22</v>
      </c>
      <c r="C348">
        <v>1</v>
      </c>
      <c r="D348" t="s">
        <v>24</v>
      </c>
      <c r="E348">
        <v>2.5646551168181602</v>
      </c>
      <c r="F348">
        <v>1.3903536262E-5</v>
      </c>
      <c r="G348" t="s">
        <v>25</v>
      </c>
      <c r="H348">
        <v>106.954103284919</v>
      </c>
      <c r="I348">
        <v>3.6221396827000002E-5</v>
      </c>
      <c r="J348" t="s">
        <v>26</v>
      </c>
      <c r="K348">
        <v>0</v>
      </c>
      <c r="L348">
        <v>0</v>
      </c>
      <c r="M348" t="s">
        <v>27</v>
      </c>
      <c r="N348">
        <v>8.7200833291236998E-2</v>
      </c>
      <c r="O348">
        <v>2.756172808E-6</v>
      </c>
      <c r="P348" t="s">
        <v>28</v>
      </c>
      <c r="Q348">
        <v>0.29312893557311098</v>
      </c>
      <c r="R348">
        <v>8.5165664200000005E-6</v>
      </c>
      <c r="S348" t="s">
        <v>45</v>
      </c>
      <c r="T348">
        <v>0</v>
      </c>
      <c r="U348">
        <v>0</v>
      </c>
      <c r="V348" t="s">
        <v>46</v>
      </c>
      <c r="W348">
        <v>-0.58893384999999998</v>
      </c>
      <c r="X348">
        <v>0</v>
      </c>
      <c r="Y348" t="s">
        <v>47</v>
      </c>
      <c r="Z348">
        <v>0</v>
      </c>
      <c r="AA348">
        <v>0</v>
      </c>
      <c r="AB348" t="s">
        <v>48</v>
      </c>
      <c r="AC348">
        <v>0</v>
      </c>
      <c r="AD348">
        <v>0</v>
      </c>
      <c r="AE348" t="s">
        <v>30</v>
      </c>
      <c r="AF348" s="27">
        <v>3974.8776403021602</v>
      </c>
      <c r="AG348">
        <f t="shared" si="15"/>
        <v>-3.2802482889819151</v>
      </c>
      <c r="AI348" s="30">
        <f t="shared" si="16"/>
        <v>-0.48288981914811302</v>
      </c>
      <c r="AJ348" s="6">
        <v>0</v>
      </c>
      <c r="AK348">
        <v>1</v>
      </c>
      <c r="AL348" s="29">
        <f t="shared" si="17"/>
        <v>0.55116818160240655</v>
      </c>
      <c r="AM348" s="6">
        <v>0</v>
      </c>
      <c r="AN348" s="11" t="s">
        <v>9</v>
      </c>
    </row>
    <row r="349" spans="1:40" x14ac:dyDescent="0.2">
      <c r="A349" t="s">
        <v>821</v>
      </c>
      <c r="B349" t="s">
        <v>22</v>
      </c>
      <c r="C349">
        <v>1</v>
      </c>
      <c r="D349" t="s">
        <v>24</v>
      </c>
      <c r="E349">
        <v>2.56466019762905</v>
      </c>
      <c r="F349">
        <v>1.5962916017999999E-5</v>
      </c>
      <c r="G349" t="s">
        <v>25</v>
      </c>
      <c r="H349">
        <v>106.954075919884</v>
      </c>
      <c r="I349">
        <v>4.1620023176999997E-5</v>
      </c>
      <c r="J349" t="s">
        <v>26</v>
      </c>
      <c r="K349">
        <v>0</v>
      </c>
      <c r="L349">
        <v>0</v>
      </c>
      <c r="M349" t="s">
        <v>27</v>
      </c>
      <c r="N349">
        <v>8.7201063817176003E-2</v>
      </c>
      <c r="O349">
        <v>1.608013191E-6</v>
      </c>
      <c r="P349" t="s">
        <v>28</v>
      </c>
      <c r="Q349">
        <v>0.29312859045428102</v>
      </c>
      <c r="R349">
        <v>5.6139312420000002E-6</v>
      </c>
      <c r="S349" t="s">
        <v>45</v>
      </c>
      <c r="T349">
        <v>0</v>
      </c>
      <c r="U349">
        <v>0</v>
      </c>
      <c r="V349" t="s">
        <v>46</v>
      </c>
      <c r="W349">
        <v>-0.58893384999999998</v>
      </c>
      <c r="X349">
        <v>0</v>
      </c>
      <c r="Y349" t="s">
        <v>47</v>
      </c>
      <c r="Z349">
        <v>0</v>
      </c>
      <c r="AA349">
        <v>0</v>
      </c>
      <c r="AB349" t="s">
        <v>48</v>
      </c>
      <c r="AC349">
        <v>0</v>
      </c>
      <c r="AD349">
        <v>0</v>
      </c>
      <c r="AE349" t="s">
        <v>30</v>
      </c>
      <c r="AF349" s="27">
        <v>3974.8776403021602</v>
      </c>
      <c r="AG349">
        <f t="shared" si="15"/>
        <v>-3.2802539056976228</v>
      </c>
      <c r="AI349" s="30">
        <f t="shared" si="16"/>
        <v>-0.53905697623122251</v>
      </c>
      <c r="AJ349" s="6">
        <v>0</v>
      </c>
      <c r="AK349">
        <v>1</v>
      </c>
      <c r="AL349" s="29">
        <f t="shared" si="17"/>
        <v>0.60197629049798707</v>
      </c>
      <c r="AM349" s="6">
        <v>0</v>
      </c>
      <c r="AN349" s="11" t="s">
        <v>9</v>
      </c>
    </row>
    <row r="350" spans="1:40" x14ac:dyDescent="0.2">
      <c r="A350" t="s">
        <v>747</v>
      </c>
      <c r="B350" t="s">
        <v>22</v>
      </c>
      <c r="C350">
        <v>1</v>
      </c>
      <c r="D350" t="s">
        <v>24</v>
      </c>
      <c r="E350">
        <v>2.56466151520894</v>
      </c>
      <c r="F350">
        <v>1.5265813803000001E-5</v>
      </c>
      <c r="G350" t="s">
        <v>25</v>
      </c>
      <c r="H350">
        <v>106.954076054254</v>
      </c>
      <c r="I350">
        <v>5.8560242778000003E-5</v>
      </c>
      <c r="J350" t="s">
        <v>26</v>
      </c>
      <c r="K350">
        <v>0</v>
      </c>
      <c r="L350">
        <v>0</v>
      </c>
      <c r="M350" t="s">
        <v>27</v>
      </c>
      <c r="N350">
        <v>8.7201673102776003E-2</v>
      </c>
      <c r="O350">
        <v>7.5665593800000004E-7</v>
      </c>
      <c r="P350" t="s">
        <v>28</v>
      </c>
      <c r="Q350">
        <v>0.29313186313231399</v>
      </c>
      <c r="R350">
        <v>5.3542807760000003E-6</v>
      </c>
      <c r="S350" t="s">
        <v>45</v>
      </c>
      <c r="T350">
        <v>0</v>
      </c>
      <c r="U350">
        <v>0</v>
      </c>
      <c r="V350" t="s">
        <v>46</v>
      </c>
      <c r="W350">
        <v>-0.58893384999999998</v>
      </c>
      <c r="X350">
        <v>0</v>
      </c>
      <c r="Y350" t="s">
        <v>47</v>
      </c>
      <c r="Z350">
        <v>0</v>
      </c>
      <c r="AA350">
        <v>0</v>
      </c>
      <c r="AB350" t="s">
        <v>48</v>
      </c>
      <c r="AC350">
        <v>0</v>
      </c>
      <c r="AD350">
        <v>0</v>
      </c>
      <c r="AE350" t="s">
        <v>30</v>
      </c>
      <c r="AF350" s="27">
        <v>3974.8776403022298</v>
      </c>
      <c r="AG350">
        <f t="shared" si="15"/>
        <v>-3.2802538781179322</v>
      </c>
      <c r="AI350" s="30">
        <f t="shared" si="16"/>
        <v>-0.53878117931890301</v>
      </c>
      <c r="AJ350" s="6">
        <v>0</v>
      </c>
      <c r="AK350">
        <v>1</v>
      </c>
      <c r="AL350" s="29">
        <f t="shared" si="17"/>
        <v>0.61515208940181765</v>
      </c>
      <c r="AM350" s="6">
        <v>0</v>
      </c>
      <c r="AN350" s="11" t="s">
        <v>9</v>
      </c>
    </row>
    <row r="351" spans="1:40" x14ac:dyDescent="0.2">
      <c r="A351" t="s">
        <v>800</v>
      </c>
      <c r="B351" t="s">
        <v>22</v>
      </c>
      <c r="C351">
        <v>1</v>
      </c>
      <c r="D351" t="s">
        <v>24</v>
      </c>
      <c r="E351">
        <v>2.5646569568776898</v>
      </c>
      <c r="F351">
        <v>1.8318137730999999E-5</v>
      </c>
      <c r="G351" t="s">
        <v>25</v>
      </c>
      <c r="H351">
        <v>106.954076500412</v>
      </c>
      <c r="I351">
        <v>6.4192443491999999E-5</v>
      </c>
      <c r="J351" t="s">
        <v>26</v>
      </c>
      <c r="K351">
        <v>0</v>
      </c>
      <c r="L351">
        <v>0</v>
      </c>
      <c r="M351" t="s">
        <v>27</v>
      </c>
      <c r="N351">
        <v>8.7201124274242994E-2</v>
      </c>
      <c r="O351">
        <v>1.552969112E-6</v>
      </c>
      <c r="P351" t="s">
        <v>28</v>
      </c>
      <c r="Q351">
        <v>0.29313215356402</v>
      </c>
      <c r="R351">
        <v>8.1640911410000003E-6</v>
      </c>
      <c r="S351" t="s">
        <v>45</v>
      </c>
      <c r="T351">
        <v>0</v>
      </c>
      <c r="U351">
        <v>0</v>
      </c>
      <c r="V351" t="s">
        <v>46</v>
      </c>
      <c r="W351">
        <v>-0.58893384999999998</v>
      </c>
      <c r="X351">
        <v>0</v>
      </c>
      <c r="Y351" t="s">
        <v>47</v>
      </c>
      <c r="Z351">
        <v>0</v>
      </c>
      <c r="AA351">
        <v>0</v>
      </c>
      <c r="AB351" t="s">
        <v>48</v>
      </c>
      <c r="AC351">
        <v>0</v>
      </c>
      <c r="AD351">
        <v>0</v>
      </c>
      <c r="AE351" t="s">
        <v>30</v>
      </c>
      <c r="AF351" s="27">
        <v>3974.8776403023699</v>
      </c>
      <c r="AG351">
        <f t="shared" si="15"/>
        <v>-3.280253786543172</v>
      </c>
      <c r="AI351" s="30">
        <f t="shared" si="16"/>
        <v>-0.53786543171736412</v>
      </c>
      <c r="AJ351" s="6">
        <v>0</v>
      </c>
      <c r="AK351">
        <v>1</v>
      </c>
      <c r="AL351" s="29">
        <f t="shared" si="17"/>
        <v>0.56956877689663088</v>
      </c>
      <c r="AM351" s="6">
        <v>0</v>
      </c>
      <c r="AN351" s="11" t="s">
        <v>9</v>
      </c>
    </row>
    <row r="352" spans="1:40" x14ac:dyDescent="0.2">
      <c r="A352" t="s">
        <v>647</v>
      </c>
      <c r="B352" t="s">
        <v>22</v>
      </c>
      <c r="C352">
        <v>1</v>
      </c>
      <c r="D352" t="s">
        <v>24</v>
      </c>
      <c r="E352">
        <v>2.5646518266709801</v>
      </c>
      <c r="F352">
        <v>1.0814048461E-5</v>
      </c>
      <c r="G352" t="s">
        <v>25</v>
      </c>
      <c r="H352">
        <v>106.954102159687</v>
      </c>
      <c r="I352">
        <v>1.9903023112000001E-5</v>
      </c>
      <c r="J352" t="s">
        <v>26</v>
      </c>
      <c r="K352">
        <v>0</v>
      </c>
      <c r="L352">
        <v>0</v>
      </c>
      <c r="M352" t="s">
        <v>27</v>
      </c>
      <c r="N352">
        <v>8.7200473943099002E-2</v>
      </c>
      <c r="O352">
        <v>1.5463604239999999E-6</v>
      </c>
      <c r="P352" t="s">
        <v>28</v>
      </c>
      <c r="Q352">
        <v>0.29313292775849098</v>
      </c>
      <c r="R352">
        <v>8.8336135220000001E-6</v>
      </c>
      <c r="S352" t="s">
        <v>45</v>
      </c>
      <c r="T352">
        <v>0</v>
      </c>
      <c r="U352">
        <v>0</v>
      </c>
      <c r="V352" t="s">
        <v>46</v>
      </c>
      <c r="W352">
        <v>-0.58893384999999998</v>
      </c>
      <c r="X352">
        <v>0</v>
      </c>
      <c r="Y352" t="s">
        <v>47</v>
      </c>
      <c r="Z352">
        <v>0</v>
      </c>
      <c r="AA352">
        <v>0</v>
      </c>
      <c r="AB352" t="s">
        <v>48</v>
      </c>
      <c r="AC352">
        <v>0</v>
      </c>
      <c r="AD352">
        <v>0</v>
      </c>
      <c r="AE352" t="s">
        <v>30</v>
      </c>
      <c r="AF352" s="27">
        <v>3974.8776403024099</v>
      </c>
      <c r="AG352">
        <f t="shared" si="15"/>
        <v>-3.2802485199371754</v>
      </c>
      <c r="AI352" s="30">
        <f t="shared" si="16"/>
        <v>-0.48519937175296945</v>
      </c>
      <c r="AJ352" s="6">
        <v>0</v>
      </c>
      <c r="AK352">
        <v>1</v>
      </c>
      <c r="AL352" s="29">
        <f t="shared" si="17"/>
        <v>0.51826670980153722</v>
      </c>
      <c r="AM352" s="6">
        <v>0</v>
      </c>
      <c r="AN352" s="11" t="s">
        <v>9</v>
      </c>
    </row>
    <row r="353" spans="1:40" x14ac:dyDescent="0.2">
      <c r="A353" t="s">
        <v>611</v>
      </c>
      <c r="B353" t="s">
        <v>22</v>
      </c>
      <c r="C353">
        <v>1</v>
      </c>
      <c r="D353" t="s">
        <v>24</v>
      </c>
      <c r="E353">
        <v>2.5646488418851798</v>
      </c>
      <c r="F353">
        <v>1.2381258084E-5</v>
      </c>
      <c r="G353" t="s">
        <v>25</v>
      </c>
      <c r="H353">
        <v>106.95411495179999</v>
      </c>
      <c r="I353">
        <v>2.4509256603E-5</v>
      </c>
      <c r="J353" t="s">
        <v>26</v>
      </c>
      <c r="K353">
        <v>0</v>
      </c>
      <c r="L353">
        <v>0</v>
      </c>
      <c r="M353" t="s">
        <v>27</v>
      </c>
      <c r="N353">
        <v>8.7202243863044995E-2</v>
      </c>
      <c r="O353">
        <v>1.651268026E-6</v>
      </c>
      <c r="P353" t="s">
        <v>28</v>
      </c>
      <c r="Q353">
        <v>0.29313247213886001</v>
      </c>
      <c r="R353">
        <v>9.0901523729999997E-6</v>
      </c>
      <c r="S353" t="s">
        <v>45</v>
      </c>
      <c r="T353">
        <v>0</v>
      </c>
      <c r="U353">
        <v>0</v>
      </c>
      <c r="V353" t="s">
        <v>46</v>
      </c>
      <c r="W353">
        <v>-0.58893384999999998</v>
      </c>
      <c r="X353">
        <v>0</v>
      </c>
      <c r="Y353" t="s">
        <v>47</v>
      </c>
      <c r="Z353">
        <v>0</v>
      </c>
      <c r="AA353">
        <v>0</v>
      </c>
      <c r="AB353" t="s">
        <v>48</v>
      </c>
      <c r="AC353">
        <v>0</v>
      </c>
      <c r="AD353">
        <v>0</v>
      </c>
      <c r="AE353" t="s">
        <v>30</v>
      </c>
      <c r="AF353" s="27">
        <v>3974.8776403024299</v>
      </c>
      <c r="AG353">
        <f t="shared" si="15"/>
        <v>-3.280245894341919</v>
      </c>
      <c r="AI353" s="30">
        <f t="shared" si="16"/>
        <v>-0.45894341918756254</v>
      </c>
      <c r="AJ353" s="6">
        <v>0</v>
      </c>
      <c r="AK353">
        <v>1</v>
      </c>
      <c r="AL353" s="29">
        <f t="shared" si="17"/>
        <v>0.48841885179717792</v>
      </c>
      <c r="AM353" s="6">
        <v>0</v>
      </c>
      <c r="AN353" s="11" t="s">
        <v>9</v>
      </c>
    </row>
    <row r="354" spans="1:40" x14ac:dyDescent="0.2">
      <c r="A354" t="s">
        <v>444</v>
      </c>
      <c r="B354" t="s">
        <v>22</v>
      </c>
      <c r="C354">
        <v>1</v>
      </c>
      <c r="D354" t="s">
        <v>24</v>
      </c>
      <c r="E354">
        <v>2.5646538308192599</v>
      </c>
      <c r="F354">
        <v>9.9501743909999992E-6</v>
      </c>
      <c r="G354" t="s">
        <v>25</v>
      </c>
      <c r="H354">
        <v>106.95410674768</v>
      </c>
      <c r="I354">
        <v>2.4735478299000002E-5</v>
      </c>
      <c r="J354" t="s">
        <v>26</v>
      </c>
      <c r="K354">
        <v>0</v>
      </c>
      <c r="L354">
        <v>0</v>
      </c>
      <c r="M354" t="s">
        <v>27</v>
      </c>
      <c r="N354">
        <v>8.7200745246739E-2</v>
      </c>
      <c r="O354">
        <v>1.6620655249999999E-6</v>
      </c>
      <c r="P354" t="s">
        <v>28</v>
      </c>
      <c r="Q354">
        <v>0.29312943404888597</v>
      </c>
      <c r="R354">
        <v>3.8891486940000004E-6</v>
      </c>
      <c r="S354" t="s">
        <v>45</v>
      </c>
      <c r="T354">
        <v>0</v>
      </c>
      <c r="U354">
        <v>0</v>
      </c>
      <c r="V354" t="s">
        <v>46</v>
      </c>
      <c r="W354">
        <v>-0.58893384999999998</v>
      </c>
      <c r="X354">
        <v>0</v>
      </c>
      <c r="Y354" t="s">
        <v>47</v>
      </c>
      <c r="Z354">
        <v>0</v>
      </c>
      <c r="AA354">
        <v>0</v>
      </c>
      <c r="AB354" t="s">
        <v>48</v>
      </c>
      <c r="AC354">
        <v>0</v>
      </c>
      <c r="AD354">
        <v>0</v>
      </c>
      <c r="AE354" t="s">
        <v>30</v>
      </c>
      <c r="AF354" s="27">
        <v>3974.8776403025499</v>
      </c>
      <c r="AG354">
        <f t="shared" si="15"/>
        <v>-3.2802475782461222</v>
      </c>
      <c r="AI354" s="30">
        <f t="shared" si="16"/>
        <v>-0.47578246122429846</v>
      </c>
      <c r="AJ354" s="6">
        <v>0</v>
      </c>
      <c r="AK354">
        <v>1</v>
      </c>
      <c r="AL354" s="29">
        <f t="shared" si="17"/>
        <v>0.53830819259746931</v>
      </c>
      <c r="AM354" s="6">
        <v>0</v>
      </c>
      <c r="AN354" s="11" t="s">
        <v>9</v>
      </c>
    </row>
    <row r="355" spans="1:40" x14ac:dyDescent="0.2">
      <c r="A355" t="s">
        <v>1003</v>
      </c>
      <c r="B355" t="s">
        <v>22</v>
      </c>
      <c r="C355">
        <v>1</v>
      </c>
      <c r="D355" t="s">
        <v>24</v>
      </c>
      <c r="E355">
        <v>2.5646518016804198</v>
      </c>
      <c r="F355">
        <v>5.4525205439999999E-6</v>
      </c>
      <c r="G355" t="s">
        <v>25</v>
      </c>
      <c r="H355">
        <v>106.954090215882</v>
      </c>
      <c r="I355">
        <v>4.2599428748999997E-5</v>
      </c>
      <c r="J355" t="s">
        <v>26</v>
      </c>
      <c r="K355">
        <v>0</v>
      </c>
      <c r="L355">
        <v>0</v>
      </c>
      <c r="M355" t="s">
        <v>27</v>
      </c>
      <c r="N355">
        <v>8.7200918014638001E-2</v>
      </c>
      <c r="O355">
        <v>2.6091041369999998E-6</v>
      </c>
      <c r="P355" t="s">
        <v>28</v>
      </c>
      <c r="Q355">
        <v>0.29313141175662599</v>
      </c>
      <c r="R355">
        <v>8.7153066750000008E-6</v>
      </c>
      <c r="S355" t="s">
        <v>45</v>
      </c>
      <c r="T355">
        <v>0</v>
      </c>
      <c r="U355">
        <v>0</v>
      </c>
      <c r="V355" t="s">
        <v>46</v>
      </c>
      <c r="W355">
        <v>-0.58893384999999998</v>
      </c>
      <c r="X355">
        <v>0</v>
      </c>
      <c r="Y355" t="s">
        <v>47</v>
      </c>
      <c r="Z355">
        <v>0</v>
      </c>
      <c r="AA355">
        <v>0</v>
      </c>
      <c r="AB355" t="s">
        <v>48</v>
      </c>
      <c r="AC355">
        <v>0</v>
      </c>
      <c r="AD355">
        <v>0</v>
      </c>
      <c r="AE355" t="s">
        <v>30</v>
      </c>
      <c r="AF355" s="27">
        <v>3974.87764030261</v>
      </c>
      <c r="AG355">
        <f t="shared" si="15"/>
        <v>-3.2802509714197554</v>
      </c>
      <c r="AI355" s="30">
        <f t="shared" si="16"/>
        <v>-0.50971419755660463</v>
      </c>
      <c r="AJ355" s="6">
        <v>0</v>
      </c>
      <c r="AK355">
        <v>1</v>
      </c>
      <c r="AL355" s="29">
        <f t="shared" si="17"/>
        <v>0.51801680419885088</v>
      </c>
      <c r="AM355" s="6">
        <v>0</v>
      </c>
      <c r="AN355" s="11" t="s">
        <v>9</v>
      </c>
    </row>
    <row r="356" spans="1:40" x14ac:dyDescent="0.2">
      <c r="A356" t="s">
        <v>416</v>
      </c>
      <c r="B356" t="s">
        <v>22</v>
      </c>
      <c r="C356">
        <v>1</v>
      </c>
      <c r="D356" t="s">
        <v>24</v>
      </c>
      <c r="E356">
        <v>2.5646523069071199</v>
      </c>
      <c r="F356">
        <v>6.5376960569999997E-6</v>
      </c>
      <c r="G356" t="s">
        <v>25</v>
      </c>
      <c r="H356">
        <v>106.954097266928</v>
      </c>
      <c r="I356">
        <v>2.8099657342999999E-5</v>
      </c>
      <c r="J356" t="s">
        <v>26</v>
      </c>
      <c r="K356">
        <v>0</v>
      </c>
      <c r="L356">
        <v>0</v>
      </c>
      <c r="M356" t="s">
        <v>27</v>
      </c>
      <c r="N356">
        <v>8.7200646634217005E-2</v>
      </c>
      <c r="O356">
        <v>9.4649658699999997E-7</v>
      </c>
      <c r="P356" t="s">
        <v>28</v>
      </c>
      <c r="Q356">
        <v>0.29313354111131201</v>
      </c>
      <c r="R356">
        <v>1.872792452E-6</v>
      </c>
      <c r="S356" t="s">
        <v>45</v>
      </c>
      <c r="T356">
        <v>0</v>
      </c>
      <c r="U356">
        <v>0</v>
      </c>
      <c r="V356" t="s">
        <v>46</v>
      </c>
      <c r="W356">
        <v>-0.58893384999999998</v>
      </c>
      <c r="X356">
        <v>0</v>
      </c>
      <c r="Y356" t="s">
        <v>47</v>
      </c>
      <c r="Z356">
        <v>0</v>
      </c>
      <c r="AA356">
        <v>0</v>
      </c>
      <c r="AB356" t="s">
        <v>48</v>
      </c>
      <c r="AC356">
        <v>0</v>
      </c>
      <c r="AD356">
        <v>0</v>
      </c>
      <c r="AE356" t="s">
        <v>30</v>
      </c>
      <c r="AF356" s="27">
        <v>3974.87764030264</v>
      </c>
      <c r="AG356">
        <f t="shared" si="15"/>
        <v>-3.2802495241823548</v>
      </c>
      <c r="AI356" s="30">
        <f t="shared" si="16"/>
        <v>-0.4952418235479854</v>
      </c>
      <c r="AJ356" s="6">
        <v>0</v>
      </c>
      <c r="AK356">
        <v>1</v>
      </c>
      <c r="AL356" s="29">
        <f t="shared" si="17"/>
        <v>0.52306907119782409</v>
      </c>
      <c r="AM356" s="6">
        <v>0</v>
      </c>
      <c r="AN356" s="11" t="s">
        <v>9</v>
      </c>
    </row>
    <row r="357" spans="1:40" x14ac:dyDescent="0.2">
      <c r="A357" t="s">
        <v>778</v>
      </c>
      <c r="B357" t="s">
        <v>22</v>
      </c>
      <c r="C357">
        <v>1</v>
      </c>
      <c r="D357" t="s">
        <v>24</v>
      </c>
      <c r="E357">
        <v>2.5646506527024702</v>
      </c>
      <c r="F357">
        <v>7.3166586639999997E-6</v>
      </c>
      <c r="G357" t="s">
        <v>25</v>
      </c>
      <c r="H357">
        <v>106.954093352505</v>
      </c>
      <c r="I357">
        <v>1.0301679652E-5</v>
      </c>
      <c r="J357" t="s">
        <v>26</v>
      </c>
      <c r="K357">
        <v>0</v>
      </c>
      <c r="L357">
        <v>0</v>
      </c>
      <c r="M357" t="s">
        <v>27</v>
      </c>
      <c r="N357">
        <v>8.7202029548074003E-2</v>
      </c>
      <c r="O357">
        <v>2.2056547480000001E-6</v>
      </c>
      <c r="P357" t="s">
        <v>28</v>
      </c>
      <c r="Q357">
        <v>0.29312809093430903</v>
      </c>
      <c r="R357">
        <v>5.148902157E-6</v>
      </c>
      <c r="S357" t="s">
        <v>45</v>
      </c>
      <c r="T357">
        <v>0</v>
      </c>
      <c r="U357">
        <v>0</v>
      </c>
      <c r="V357" t="s">
        <v>46</v>
      </c>
      <c r="W357">
        <v>-0.58893384999999998</v>
      </c>
      <c r="X357">
        <v>0</v>
      </c>
      <c r="Y357" t="s">
        <v>47</v>
      </c>
      <c r="Z357">
        <v>0</v>
      </c>
      <c r="AA357">
        <v>0</v>
      </c>
      <c r="AB357" t="s">
        <v>48</v>
      </c>
      <c r="AC357">
        <v>0</v>
      </c>
      <c r="AD357">
        <v>0</v>
      </c>
      <c r="AE357" t="s">
        <v>30</v>
      </c>
      <c r="AF357" s="27">
        <v>3974.87764030268</v>
      </c>
      <c r="AG357">
        <f t="shared" si="15"/>
        <v>-3.2802503276232016</v>
      </c>
      <c r="AI357" s="30">
        <f t="shared" si="16"/>
        <v>-0.50327623201883398</v>
      </c>
      <c r="AJ357" s="6">
        <v>0</v>
      </c>
      <c r="AK357">
        <v>1</v>
      </c>
      <c r="AL357" s="29">
        <f t="shared" si="17"/>
        <v>0.50652702470324584</v>
      </c>
      <c r="AM357" s="6">
        <v>0</v>
      </c>
      <c r="AN357" s="11" t="s">
        <v>9</v>
      </c>
    </row>
    <row r="358" spans="1:40" x14ac:dyDescent="0.2">
      <c r="A358" t="s">
        <v>802</v>
      </c>
      <c r="B358" t="s">
        <v>22</v>
      </c>
      <c r="C358">
        <v>1</v>
      </c>
      <c r="D358" t="s">
        <v>24</v>
      </c>
      <c r="E358">
        <v>2.5646581743510701</v>
      </c>
      <c r="F358">
        <v>7.8080173060000003E-6</v>
      </c>
      <c r="G358" t="s">
        <v>25</v>
      </c>
      <c r="H358">
        <v>106.954083640414</v>
      </c>
      <c r="I358">
        <v>4.9206998262000002E-5</v>
      </c>
      <c r="J358" t="s">
        <v>26</v>
      </c>
      <c r="K358">
        <v>0</v>
      </c>
      <c r="L358">
        <v>0</v>
      </c>
      <c r="M358" t="s">
        <v>27</v>
      </c>
      <c r="N358">
        <v>8.7202864306442002E-2</v>
      </c>
      <c r="O358">
        <v>2.3506695899999998E-6</v>
      </c>
      <c r="P358" t="s">
        <v>28</v>
      </c>
      <c r="Q358">
        <v>0.293128987208992</v>
      </c>
      <c r="R358">
        <v>5.052908428E-6</v>
      </c>
      <c r="S358" t="s">
        <v>45</v>
      </c>
      <c r="T358">
        <v>0</v>
      </c>
      <c r="U358">
        <v>0</v>
      </c>
      <c r="V358" t="s">
        <v>46</v>
      </c>
      <c r="W358">
        <v>-0.58893384999999998</v>
      </c>
      <c r="X358">
        <v>0</v>
      </c>
      <c r="Y358" t="s">
        <v>47</v>
      </c>
      <c r="Z358">
        <v>0</v>
      </c>
      <c r="AA358">
        <v>0</v>
      </c>
      <c r="AB358" t="s">
        <v>48</v>
      </c>
      <c r="AC358">
        <v>0</v>
      </c>
      <c r="AD358">
        <v>0</v>
      </c>
      <c r="AE358" t="s">
        <v>30</v>
      </c>
      <c r="AF358" s="27">
        <v>3974.87764030275</v>
      </c>
      <c r="AG358">
        <f t="shared" si="15"/>
        <v>-3.2802523210451313</v>
      </c>
      <c r="AI358" s="30">
        <f t="shared" si="16"/>
        <v>-0.52321045131247956</v>
      </c>
      <c r="AJ358" s="6">
        <v>0</v>
      </c>
      <c r="AK358">
        <v>1</v>
      </c>
      <c r="AL358" s="29">
        <f t="shared" si="17"/>
        <v>0.58174351070192643</v>
      </c>
      <c r="AM358" s="6">
        <v>0</v>
      </c>
      <c r="AN358" s="11" t="s">
        <v>9</v>
      </c>
    </row>
    <row r="359" spans="1:40" x14ac:dyDescent="0.2">
      <c r="A359" t="s">
        <v>953</v>
      </c>
      <c r="B359" t="s">
        <v>22</v>
      </c>
      <c r="C359">
        <v>1</v>
      </c>
      <c r="D359" t="s">
        <v>24</v>
      </c>
      <c r="E359">
        <v>2.5646563484496201</v>
      </c>
      <c r="F359">
        <v>5.9282719380000001E-6</v>
      </c>
      <c r="G359" t="s">
        <v>25</v>
      </c>
      <c r="H359">
        <v>106.954102949855</v>
      </c>
      <c r="I359">
        <v>3.1141871839E-5</v>
      </c>
      <c r="J359" t="s">
        <v>26</v>
      </c>
      <c r="K359">
        <v>0</v>
      </c>
      <c r="L359">
        <v>0</v>
      </c>
      <c r="M359" t="s">
        <v>27</v>
      </c>
      <c r="N359">
        <v>8.7201194343480004E-2</v>
      </c>
      <c r="O359">
        <v>2.016480261E-6</v>
      </c>
      <c r="P359" t="s">
        <v>28</v>
      </c>
      <c r="Q359">
        <v>0.29313093291711401</v>
      </c>
      <c r="R359">
        <v>3.9631760689999999E-6</v>
      </c>
      <c r="S359" t="s">
        <v>45</v>
      </c>
      <c r="T359">
        <v>0</v>
      </c>
      <c r="U359">
        <v>0</v>
      </c>
      <c r="V359" t="s">
        <v>46</v>
      </c>
      <c r="W359">
        <v>-0.58893384999999998</v>
      </c>
      <c r="X359">
        <v>0</v>
      </c>
      <c r="Y359" t="s">
        <v>47</v>
      </c>
      <c r="Z359">
        <v>0</v>
      </c>
      <c r="AA359">
        <v>0</v>
      </c>
      <c r="AB359" t="s">
        <v>48</v>
      </c>
      <c r="AC359">
        <v>0</v>
      </c>
      <c r="AD359">
        <v>0</v>
      </c>
      <c r="AE359" t="s">
        <v>30</v>
      </c>
      <c r="AF359" s="27">
        <v>3974.8776403029101</v>
      </c>
      <c r="AG359">
        <f t="shared" si="15"/>
        <v>-3.2802483577542136</v>
      </c>
      <c r="AI359" s="30">
        <f t="shared" si="16"/>
        <v>-0.48357754213793669</v>
      </c>
      <c r="AJ359" s="6">
        <v>0</v>
      </c>
      <c r="AK359">
        <v>1</v>
      </c>
      <c r="AL359" s="29">
        <f t="shared" si="17"/>
        <v>0.56348449620054453</v>
      </c>
      <c r="AM359" s="6">
        <v>0</v>
      </c>
      <c r="AN359" s="11" t="s">
        <v>9</v>
      </c>
    </row>
    <row r="360" spans="1:40" x14ac:dyDescent="0.2">
      <c r="A360" t="s">
        <v>494</v>
      </c>
      <c r="B360" t="s">
        <v>22</v>
      </c>
      <c r="C360">
        <v>1</v>
      </c>
      <c r="D360" t="s">
        <v>24</v>
      </c>
      <c r="E360">
        <v>2.5646533474373201</v>
      </c>
      <c r="F360">
        <v>5.8062686900000003E-6</v>
      </c>
      <c r="G360" t="s">
        <v>25</v>
      </c>
      <c r="H360">
        <v>106.95409536221</v>
      </c>
      <c r="I360">
        <v>5.3651904248000003E-5</v>
      </c>
      <c r="J360" t="s">
        <v>26</v>
      </c>
      <c r="K360">
        <v>0</v>
      </c>
      <c r="L360">
        <v>0</v>
      </c>
      <c r="M360" t="s">
        <v>27</v>
      </c>
      <c r="N360">
        <v>8.7203017319674003E-2</v>
      </c>
      <c r="O360">
        <v>2.857904649E-6</v>
      </c>
      <c r="P360" t="s">
        <v>28</v>
      </c>
      <c r="Q360">
        <v>0.29312862575645998</v>
      </c>
      <c r="R360">
        <v>3.4452879360000001E-6</v>
      </c>
      <c r="S360" t="s">
        <v>45</v>
      </c>
      <c r="T360">
        <v>0</v>
      </c>
      <c r="U360">
        <v>0</v>
      </c>
      <c r="V360" t="s">
        <v>46</v>
      </c>
      <c r="W360">
        <v>-0.58893384999999998</v>
      </c>
      <c r="X360">
        <v>0</v>
      </c>
      <c r="Y360" t="s">
        <v>47</v>
      </c>
      <c r="Z360">
        <v>0</v>
      </c>
      <c r="AA360">
        <v>0</v>
      </c>
      <c r="AB360" t="s">
        <v>48</v>
      </c>
      <c r="AC360">
        <v>0</v>
      </c>
      <c r="AD360">
        <v>0</v>
      </c>
      <c r="AE360" t="s">
        <v>30</v>
      </c>
      <c r="AF360" s="27">
        <v>3974.8776403029501</v>
      </c>
      <c r="AG360">
        <f t="shared" si="15"/>
        <v>-3.2802499151283677</v>
      </c>
      <c r="AI360" s="30">
        <f t="shared" si="16"/>
        <v>-0.49915128367865691</v>
      </c>
      <c r="AJ360" s="6">
        <v>0</v>
      </c>
      <c r="AK360">
        <v>1</v>
      </c>
      <c r="AL360" s="29">
        <f t="shared" si="17"/>
        <v>0.53347437320189783</v>
      </c>
      <c r="AM360" s="6">
        <v>0</v>
      </c>
      <c r="AN360" s="11" t="s">
        <v>9</v>
      </c>
    </row>
    <row r="361" spans="1:40" x14ac:dyDescent="0.2">
      <c r="A361" t="s">
        <v>552</v>
      </c>
      <c r="B361" t="s">
        <v>22</v>
      </c>
      <c r="C361">
        <v>1</v>
      </c>
      <c r="D361" t="s">
        <v>24</v>
      </c>
      <c r="E361">
        <v>2.5646501814657698</v>
      </c>
      <c r="F361">
        <v>1.4063741773E-5</v>
      </c>
      <c r="G361" t="s">
        <v>25</v>
      </c>
      <c r="H361">
        <v>106.954117106067</v>
      </c>
      <c r="I361">
        <v>5.1525128614000003E-5</v>
      </c>
      <c r="J361" t="s">
        <v>26</v>
      </c>
      <c r="K361">
        <v>0</v>
      </c>
      <c r="L361">
        <v>0</v>
      </c>
      <c r="M361" t="s">
        <v>27</v>
      </c>
      <c r="N361">
        <v>8.7201657037423996E-2</v>
      </c>
      <c r="O361">
        <v>7.7367440600000001E-7</v>
      </c>
      <c r="P361" t="s">
        <v>28</v>
      </c>
      <c r="Q361">
        <v>0.29313249674745301</v>
      </c>
      <c r="R361">
        <v>5.9842600569999999E-6</v>
      </c>
      <c r="S361" t="s">
        <v>45</v>
      </c>
      <c r="T361">
        <v>0</v>
      </c>
      <c r="U361">
        <v>0</v>
      </c>
      <c r="V361" t="s">
        <v>46</v>
      </c>
      <c r="W361">
        <v>-0.58893384999999998</v>
      </c>
      <c r="X361">
        <v>0</v>
      </c>
      <c r="Y361" t="s">
        <v>47</v>
      </c>
      <c r="Z361">
        <v>0</v>
      </c>
      <c r="AA361">
        <v>0</v>
      </c>
      <c r="AB361" t="s">
        <v>48</v>
      </c>
      <c r="AC361">
        <v>0</v>
      </c>
      <c r="AD361">
        <v>0</v>
      </c>
      <c r="AE361" t="s">
        <v>30</v>
      </c>
      <c r="AF361" s="27">
        <v>3974.8776403030802</v>
      </c>
      <c r="AG361">
        <f t="shared" si="15"/>
        <v>-3.2802454521766249</v>
      </c>
      <c r="AI361" s="30">
        <f t="shared" si="16"/>
        <v>-0.45452176624530694</v>
      </c>
      <c r="AJ361" s="6">
        <v>0</v>
      </c>
      <c r="AK361">
        <v>1</v>
      </c>
      <c r="AL361" s="29">
        <f t="shared" si="17"/>
        <v>0.50181465769856004</v>
      </c>
      <c r="AM361" s="6">
        <v>0</v>
      </c>
      <c r="AN361" s="11" t="s">
        <v>9</v>
      </c>
    </row>
    <row r="362" spans="1:40" x14ac:dyDescent="0.2">
      <c r="A362" t="s">
        <v>902</v>
      </c>
      <c r="B362" t="s">
        <v>22</v>
      </c>
      <c r="C362">
        <v>1</v>
      </c>
      <c r="D362" t="s">
        <v>24</v>
      </c>
      <c r="E362">
        <v>2.5646583021029299</v>
      </c>
      <c r="F362">
        <v>1.5381570782E-5</v>
      </c>
      <c r="G362" t="s">
        <v>25</v>
      </c>
      <c r="H362">
        <v>106.95408015953799</v>
      </c>
      <c r="I362">
        <v>5.0486050384000002E-5</v>
      </c>
      <c r="J362" t="s">
        <v>26</v>
      </c>
      <c r="K362">
        <v>0</v>
      </c>
      <c r="L362">
        <v>0</v>
      </c>
      <c r="M362" t="s">
        <v>27</v>
      </c>
      <c r="N362">
        <v>8.7201675823336003E-2</v>
      </c>
      <c r="O362">
        <v>1.7911109930000001E-6</v>
      </c>
      <c r="P362" t="s">
        <v>28</v>
      </c>
      <c r="Q362">
        <v>0.29313361950052802</v>
      </c>
      <c r="R362">
        <v>5.651178862E-6</v>
      </c>
      <c r="S362" t="s">
        <v>45</v>
      </c>
      <c r="T362">
        <v>0</v>
      </c>
      <c r="U362">
        <v>0</v>
      </c>
      <c r="V362" t="s">
        <v>46</v>
      </c>
      <c r="W362">
        <v>-0.58893384999999998</v>
      </c>
      <c r="X362">
        <v>0</v>
      </c>
      <c r="Y362" t="s">
        <v>47</v>
      </c>
      <c r="Z362">
        <v>0</v>
      </c>
      <c r="AA362">
        <v>0</v>
      </c>
      <c r="AB362" t="s">
        <v>48</v>
      </c>
      <c r="AC362">
        <v>0</v>
      </c>
      <c r="AD362">
        <v>0</v>
      </c>
      <c r="AE362" t="s">
        <v>30</v>
      </c>
      <c r="AF362" s="27">
        <v>3974.8776403031402</v>
      </c>
      <c r="AG362">
        <f t="shared" si="15"/>
        <v>-3.2802530355009432</v>
      </c>
      <c r="AI362" s="30">
        <f t="shared" si="16"/>
        <v>-0.53035500943224179</v>
      </c>
      <c r="AJ362" s="6">
        <v>0</v>
      </c>
      <c r="AK362">
        <v>1</v>
      </c>
      <c r="AL362" s="29">
        <f t="shared" si="17"/>
        <v>0.58302102929883404</v>
      </c>
      <c r="AM362" s="6">
        <v>0</v>
      </c>
      <c r="AN362" s="11" t="s">
        <v>9</v>
      </c>
    </row>
    <row r="363" spans="1:40" x14ac:dyDescent="0.2">
      <c r="A363" t="s">
        <v>446</v>
      </c>
      <c r="B363" t="s">
        <v>22</v>
      </c>
      <c r="C363">
        <v>1</v>
      </c>
      <c r="D363" t="s">
        <v>24</v>
      </c>
      <c r="E363">
        <v>2.5646518408678598</v>
      </c>
      <c r="F363">
        <v>1.3273710750000001E-5</v>
      </c>
      <c r="G363" t="s">
        <v>25</v>
      </c>
      <c r="H363">
        <v>106.95411325816499</v>
      </c>
      <c r="I363">
        <v>5.1326794401000002E-5</v>
      </c>
      <c r="J363" t="s">
        <v>26</v>
      </c>
      <c r="K363">
        <v>0</v>
      </c>
      <c r="L363">
        <v>0</v>
      </c>
      <c r="M363" t="s">
        <v>27</v>
      </c>
      <c r="N363">
        <v>8.7201191012741999E-2</v>
      </c>
      <c r="O363">
        <v>1.7089295210000001E-6</v>
      </c>
      <c r="P363" t="s">
        <v>28</v>
      </c>
      <c r="Q363">
        <v>0.29312853158970198</v>
      </c>
      <c r="R363">
        <v>1.1088857525E-5</v>
      </c>
      <c r="S363" t="s">
        <v>45</v>
      </c>
      <c r="T363">
        <v>0</v>
      </c>
      <c r="U363">
        <v>0</v>
      </c>
      <c r="V363" t="s">
        <v>46</v>
      </c>
      <c r="W363">
        <v>-0.58893384999999998</v>
      </c>
      <c r="X363">
        <v>0</v>
      </c>
      <c r="Y363" t="s">
        <v>47</v>
      </c>
      <c r="Z363">
        <v>0</v>
      </c>
      <c r="AA363">
        <v>0</v>
      </c>
      <c r="AB363" t="s">
        <v>48</v>
      </c>
      <c r="AC363">
        <v>0</v>
      </c>
      <c r="AD363">
        <v>0</v>
      </c>
      <c r="AE363" t="s">
        <v>30</v>
      </c>
      <c r="AF363" s="27">
        <v>3974.8776403032398</v>
      </c>
      <c r="AG363">
        <f t="shared" si="15"/>
        <v>-3.280246241962141</v>
      </c>
      <c r="AI363" s="30">
        <f t="shared" si="16"/>
        <v>-0.46241962140629767</v>
      </c>
      <c r="AJ363" s="6">
        <v>0</v>
      </c>
      <c r="AK363">
        <v>1</v>
      </c>
      <c r="AL363" s="29">
        <f t="shared" si="17"/>
        <v>0.51840867859937134</v>
      </c>
      <c r="AM363" s="6">
        <v>0</v>
      </c>
      <c r="AN363" s="11" t="s">
        <v>9</v>
      </c>
    </row>
    <row r="364" spans="1:40" x14ac:dyDescent="0.2">
      <c r="A364" t="s">
        <v>166</v>
      </c>
      <c r="B364" t="s">
        <v>22</v>
      </c>
      <c r="C364">
        <v>1</v>
      </c>
      <c r="D364" t="s">
        <v>24</v>
      </c>
      <c r="E364">
        <v>2.5646536748158502</v>
      </c>
      <c r="F364">
        <v>4.4398990450000003E-6</v>
      </c>
      <c r="G364" t="s">
        <v>25</v>
      </c>
      <c r="H364">
        <v>106.95410140437301</v>
      </c>
      <c r="I364">
        <v>3.5808002444999999E-5</v>
      </c>
      <c r="J364" t="s">
        <v>26</v>
      </c>
      <c r="K364">
        <v>0</v>
      </c>
      <c r="L364">
        <v>0</v>
      </c>
      <c r="M364" t="s">
        <v>27</v>
      </c>
      <c r="N364">
        <v>8.7200732124264005E-2</v>
      </c>
      <c r="O364">
        <v>2.153582728E-6</v>
      </c>
      <c r="P364" t="s">
        <v>28</v>
      </c>
      <c r="Q364">
        <v>0.293133686213992</v>
      </c>
      <c r="R364">
        <v>1.4694375333E-5</v>
      </c>
      <c r="S364" t="s">
        <v>45</v>
      </c>
      <c r="T364">
        <v>0</v>
      </c>
      <c r="U364">
        <v>0</v>
      </c>
      <c r="V364" t="s">
        <v>46</v>
      </c>
      <c r="W364">
        <v>-0.58893384999999998</v>
      </c>
      <c r="X364">
        <v>0</v>
      </c>
      <c r="Y364" t="s">
        <v>47</v>
      </c>
      <c r="Z364">
        <v>0</v>
      </c>
      <c r="AA364">
        <v>0</v>
      </c>
      <c r="AB364" t="s">
        <v>48</v>
      </c>
      <c r="AC364">
        <v>0</v>
      </c>
      <c r="AD364">
        <v>0</v>
      </c>
      <c r="AE364" t="s">
        <v>30</v>
      </c>
      <c r="AF364" s="27">
        <v>3974.8776403033798</v>
      </c>
      <c r="AG364">
        <f t="shared" si="15"/>
        <v>-3.2802486749663227</v>
      </c>
      <c r="AI364" s="30">
        <f t="shared" si="16"/>
        <v>-0.48674966322869295</v>
      </c>
      <c r="AJ364" s="6">
        <v>0</v>
      </c>
      <c r="AK364">
        <v>1</v>
      </c>
      <c r="AL364" s="29">
        <f t="shared" si="17"/>
        <v>0.53674815850172308</v>
      </c>
      <c r="AM364" s="6">
        <v>0</v>
      </c>
      <c r="AN364" s="11" t="s">
        <v>9</v>
      </c>
    </row>
    <row r="365" spans="1:40" x14ac:dyDescent="0.2">
      <c r="A365" t="s">
        <v>720</v>
      </c>
      <c r="B365" t="s">
        <v>22</v>
      </c>
      <c r="C365">
        <v>1</v>
      </c>
      <c r="D365" t="s">
        <v>24</v>
      </c>
      <c r="E365">
        <v>2.5646582879467399</v>
      </c>
      <c r="F365">
        <v>1.4252001858999999E-5</v>
      </c>
      <c r="G365" t="s">
        <v>25</v>
      </c>
      <c r="H365">
        <v>106.95408898784601</v>
      </c>
      <c r="I365">
        <v>5.1214890676000003E-5</v>
      </c>
      <c r="J365" t="s">
        <v>26</v>
      </c>
      <c r="K365">
        <v>0</v>
      </c>
      <c r="L365">
        <v>0</v>
      </c>
      <c r="M365" t="s">
        <v>27</v>
      </c>
      <c r="N365">
        <v>8.7200791595322999E-2</v>
      </c>
      <c r="O365">
        <v>2.6662498909999998E-6</v>
      </c>
      <c r="P365" t="s">
        <v>28</v>
      </c>
      <c r="Q365">
        <v>0.293128752685612</v>
      </c>
      <c r="R365">
        <v>5.1749366729999997E-6</v>
      </c>
      <c r="S365" t="s">
        <v>45</v>
      </c>
      <c r="T365">
        <v>0</v>
      </c>
      <c r="U365">
        <v>0</v>
      </c>
      <c r="V365" t="s">
        <v>46</v>
      </c>
      <c r="W365">
        <v>-0.58893384999999998</v>
      </c>
      <c r="X365">
        <v>0</v>
      </c>
      <c r="Y365" t="s">
        <v>47</v>
      </c>
      <c r="Z365">
        <v>0</v>
      </c>
      <c r="AA365">
        <v>0</v>
      </c>
      <c r="AB365" t="s">
        <v>48</v>
      </c>
      <c r="AC365">
        <v>0</v>
      </c>
      <c r="AD365">
        <v>0</v>
      </c>
      <c r="AE365" t="s">
        <v>30</v>
      </c>
      <c r="AF365" s="27">
        <v>3974.8776403034899</v>
      </c>
      <c r="AG365">
        <f t="shared" si="15"/>
        <v>-3.2802512234760397</v>
      </c>
      <c r="AI365" s="30">
        <f t="shared" si="16"/>
        <v>-0.5122347603974049</v>
      </c>
      <c r="AJ365" s="6">
        <v>0</v>
      </c>
      <c r="AK365">
        <v>1</v>
      </c>
      <c r="AL365" s="29">
        <f t="shared" si="17"/>
        <v>0.58287946739801555</v>
      </c>
      <c r="AM365" s="6">
        <v>0</v>
      </c>
      <c r="AN365" s="11" t="s">
        <v>9</v>
      </c>
    </row>
    <row r="366" spans="1:40" x14ac:dyDescent="0.2">
      <c r="A366" t="s">
        <v>89</v>
      </c>
      <c r="B366" t="s">
        <v>22</v>
      </c>
      <c r="C366">
        <v>1</v>
      </c>
      <c r="D366" t="s">
        <v>24</v>
      </c>
      <c r="E366">
        <v>2.56464954550284</v>
      </c>
      <c r="F366">
        <v>4.6883601849999998E-5</v>
      </c>
      <c r="G366" t="s">
        <v>25</v>
      </c>
      <c r="H366">
        <v>106.954108843643</v>
      </c>
      <c r="I366">
        <v>1.3723427740100001E-4</v>
      </c>
      <c r="J366" t="s">
        <v>26</v>
      </c>
      <c r="K366">
        <v>0</v>
      </c>
      <c r="L366">
        <v>0</v>
      </c>
      <c r="M366" t="s">
        <v>27</v>
      </c>
      <c r="N366">
        <v>8.7200557915767002E-2</v>
      </c>
      <c r="O366">
        <v>2.0933300299999998E-6</v>
      </c>
      <c r="P366" t="s">
        <v>28</v>
      </c>
      <c r="Q366">
        <v>0.29313197888897202</v>
      </c>
      <c r="R366">
        <v>1.329873431E-5</v>
      </c>
      <c r="S366" t="s">
        <v>45</v>
      </c>
      <c r="T366">
        <v>0</v>
      </c>
      <c r="U366">
        <v>0</v>
      </c>
      <c r="V366" t="s">
        <v>46</v>
      </c>
      <c r="W366">
        <v>-0.58893384999999998</v>
      </c>
      <c r="X366">
        <v>0</v>
      </c>
      <c r="Y366" t="s">
        <v>47</v>
      </c>
      <c r="Z366">
        <v>0</v>
      </c>
      <c r="AA366">
        <v>0</v>
      </c>
      <c r="AB366" t="s">
        <v>48</v>
      </c>
      <c r="AC366">
        <v>0</v>
      </c>
      <c r="AD366">
        <v>0</v>
      </c>
      <c r="AE366" t="s">
        <v>30</v>
      </c>
      <c r="AF366" s="27">
        <v>3974.8776403035099</v>
      </c>
      <c r="AG366">
        <f t="shared" si="15"/>
        <v>-3.2802471480473763</v>
      </c>
      <c r="AI366" s="30">
        <f t="shared" si="16"/>
        <v>-0.47148047375958413</v>
      </c>
      <c r="AJ366" s="6">
        <v>0</v>
      </c>
      <c r="AK366">
        <v>1</v>
      </c>
      <c r="AL366" s="29">
        <f t="shared" si="17"/>
        <v>0.49545502839828259</v>
      </c>
      <c r="AM366" s="6">
        <v>0</v>
      </c>
      <c r="AN366" s="11" t="s">
        <v>9</v>
      </c>
    </row>
    <row r="367" spans="1:40" x14ac:dyDescent="0.2">
      <c r="A367" t="s">
        <v>746</v>
      </c>
      <c r="B367" t="s">
        <v>22</v>
      </c>
      <c r="C367">
        <v>1</v>
      </c>
      <c r="D367" t="s">
        <v>24</v>
      </c>
      <c r="E367">
        <v>2.56465019532222</v>
      </c>
      <c r="F367">
        <v>4.5333354629999999E-6</v>
      </c>
      <c r="G367" t="s">
        <v>25</v>
      </c>
      <c r="H367">
        <v>106.95409414024</v>
      </c>
      <c r="I367">
        <v>2.5936045144999999E-5</v>
      </c>
      <c r="J367" t="s">
        <v>26</v>
      </c>
      <c r="K367">
        <v>0</v>
      </c>
      <c r="L367">
        <v>0</v>
      </c>
      <c r="M367" t="s">
        <v>27</v>
      </c>
      <c r="N367">
        <v>8.7201978318691004E-2</v>
      </c>
      <c r="O367">
        <v>2.3903498309999998E-6</v>
      </c>
      <c r="P367" t="s">
        <v>28</v>
      </c>
      <c r="Q367">
        <v>0.293128685492132</v>
      </c>
      <c r="R367">
        <v>5.5838692989999997E-6</v>
      </c>
      <c r="S367" t="s">
        <v>45</v>
      </c>
      <c r="T367">
        <v>0</v>
      </c>
      <c r="U367">
        <v>0</v>
      </c>
      <c r="V367" t="s">
        <v>46</v>
      </c>
      <c r="W367">
        <v>-0.58893384999999998</v>
      </c>
      <c r="X367">
        <v>0</v>
      </c>
      <c r="Y367" t="s">
        <v>47</v>
      </c>
      <c r="Z367">
        <v>0</v>
      </c>
      <c r="AA367">
        <v>0</v>
      </c>
      <c r="AB367" t="s">
        <v>48</v>
      </c>
      <c r="AC367">
        <v>0</v>
      </c>
      <c r="AD367">
        <v>0</v>
      </c>
      <c r="AE367" t="s">
        <v>30</v>
      </c>
      <c r="AF367" s="27">
        <v>3974.8776403038601</v>
      </c>
      <c r="AG367">
        <f t="shared" si="15"/>
        <v>-3.2802501659394498</v>
      </c>
      <c r="AI367" s="30">
        <f t="shared" si="16"/>
        <v>-0.50165939449652797</v>
      </c>
      <c r="AJ367" s="6">
        <v>0</v>
      </c>
      <c r="AK367">
        <v>1</v>
      </c>
      <c r="AL367" s="29">
        <f t="shared" si="17"/>
        <v>0.50195322219951777</v>
      </c>
      <c r="AM367" s="6">
        <v>0</v>
      </c>
      <c r="AN367" s="11" t="s">
        <v>9</v>
      </c>
    </row>
    <row r="368" spans="1:40" x14ac:dyDescent="0.2">
      <c r="A368" t="s">
        <v>675</v>
      </c>
      <c r="B368" t="s">
        <v>22</v>
      </c>
      <c r="C368">
        <v>1</v>
      </c>
      <c r="D368" t="s">
        <v>24</v>
      </c>
      <c r="E368">
        <v>2.5646579766443001</v>
      </c>
      <c r="F368">
        <v>9.6485997070000001E-6</v>
      </c>
      <c r="G368" t="s">
        <v>25</v>
      </c>
      <c r="H368">
        <v>106.954082407694</v>
      </c>
      <c r="I368">
        <v>3.570179988E-5</v>
      </c>
      <c r="J368" t="s">
        <v>26</v>
      </c>
      <c r="K368">
        <v>0</v>
      </c>
      <c r="L368">
        <v>0</v>
      </c>
      <c r="M368" t="s">
        <v>27</v>
      </c>
      <c r="N368">
        <v>8.7201826069181004E-2</v>
      </c>
      <c r="O368">
        <v>1.217045005E-6</v>
      </c>
      <c r="P368" t="s">
        <v>28</v>
      </c>
      <c r="Q368">
        <v>0.29312643858801102</v>
      </c>
      <c r="R368">
        <v>2.5682380049999999E-6</v>
      </c>
      <c r="S368" t="s">
        <v>45</v>
      </c>
      <c r="T368">
        <v>0</v>
      </c>
      <c r="U368">
        <v>0</v>
      </c>
      <c r="V368" t="s">
        <v>46</v>
      </c>
      <c r="W368">
        <v>-0.58893384999999998</v>
      </c>
      <c r="X368">
        <v>0</v>
      </c>
      <c r="Y368" t="s">
        <v>47</v>
      </c>
      <c r="Z368">
        <v>0</v>
      </c>
      <c r="AA368">
        <v>0</v>
      </c>
      <c r="AB368" t="s">
        <v>48</v>
      </c>
      <c r="AC368">
        <v>0</v>
      </c>
      <c r="AD368">
        <v>0</v>
      </c>
      <c r="AE368" t="s">
        <v>30</v>
      </c>
      <c r="AF368" s="27">
        <v>3974.8776403039501</v>
      </c>
      <c r="AG368">
        <f t="shared" si="15"/>
        <v>-3.2802525740630077</v>
      </c>
      <c r="AI368" s="30">
        <f t="shared" si="16"/>
        <v>-0.52574063008069061</v>
      </c>
      <c r="AJ368" s="6">
        <v>0</v>
      </c>
      <c r="AK368">
        <v>1</v>
      </c>
      <c r="AL368" s="29">
        <f t="shared" si="17"/>
        <v>0.57976644299924374</v>
      </c>
      <c r="AM368" s="6">
        <v>0</v>
      </c>
      <c r="AN368" s="11" t="s">
        <v>9</v>
      </c>
    </row>
    <row r="369" spans="1:40" x14ac:dyDescent="0.2">
      <c r="A369" t="s">
        <v>931</v>
      </c>
      <c r="B369" t="s">
        <v>22</v>
      </c>
      <c r="C369">
        <v>1</v>
      </c>
      <c r="D369" t="s">
        <v>24</v>
      </c>
      <c r="E369">
        <v>2.56465212653102</v>
      </c>
      <c r="F369">
        <v>6.9656029969999996E-6</v>
      </c>
      <c r="G369" t="s">
        <v>25</v>
      </c>
      <c r="H369">
        <v>106.95409223487501</v>
      </c>
      <c r="I369">
        <v>3.8000204613000001E-5</v>
      </c>
      <c r="J369" t="s">
        <v>26</v>
      </c>
      <c r="K369">
        <v>0</v>
      </c>
      <c r="L369">
        <v>0</v>
      </c>
      <c r="M369" t="s">
        <v>27</v>
      </c>
      <c r="N369">
        <v>8.7202777148134999E-2</v>
      </c>
      <c r="O369">
        <v>3.5356655700000001E-6</v>
      </c>
      <c r="P369" t="s">
        <v>28</v>
      </c>
      <c r="Q369">
        <v>0.29313024493337902</v>
      </c>
      <c r="R369">
        <v>5.9319917439999998E-6</v>
      </c>
      <c r="S369" t="s">
        <v>45</v>
      </c>
      <c r="T369">
        <v>0</v>
      </c>
      <c r="U369">
        <v>0</v>
      </c>
      <c r="V369" t="s">
        <v>46</v>
      </c>
      <c r="W369">
        <v>-0.58893384999999998</v>
      </c>
      <c r="X369">
        <v>0</v>
      </c>
      <c r="Y369" t="s">
        <v>47</v>
      </c>
      <c r="Z369">
        <v>0</v>
      </c>
      <c r="AA369">
        <v>0</v>
      </c>
      <c r="AB369" t="s">
        <v>48</v>
      </c>
      <c r="AC369">
        <v>0</v>
      </c>
      <c r="AD369">
        <v>0</v>
      </c>
      <c r="AE369" t="s">
        <v>30</v>
      </c>
      <c r="AF369" s="27">
        <v>3974.8776403040101</v>
      </c>
      <c r="AG369">
        <f t="shared" si="15"/>
        <v>-3.2802505570184008</v>
      </c>
      <c r="AI369" s="30">
        <f t="shared" si="16"/>
        <v>-0.5055701840101392</v>
      </c>
      <c r="AJ369" s="6">
        <v>0</v>
      </c>
      <c r="AK369">
        <v>1</v>
      </c>
      <c r="AL369" s="29">
        <f t="shared" si="17"/>
        <v>0.52126531019894173</v>
      </c>
      <c r="AM369" s="6">
        <v>0</v>
      </c>
      <c r="AN369" s="11" t="s">
        <v>9</v>
      </c>
    </row>
    <row r="370" spans="1:40" x14ac:dyDescent="0.2">
      <c r="A370" t="s">
        <v>993</v>
      </c>
      <c r="B370" t="s">
        <v>22</v>
      </c>
      <c r="C370">
        <v>1</v>
      </c>
      <c r="D370" t="s">
        <v>24</v>
      </c>
      <c r="E370">
        <v>2.5646612820499399</v>
      </c>
      <c r="F370">
        <v>5.9434203290000001E-6</v>
      </c>
      <c r="G370" t="s">
        <v>25</v>
      </c>
      <c r="H370">
        <v>106.95407741907199</v>
      </c>
      <c r="I370">
        <v>5.1165722919000001E-5</v>
      </c>
      <c r="J370" t="s">
        <v>26</v>
      </c>
      <c r="K370">
        <v>0</v>
      </c>
      <c r="L370">
        <v>0</v>
      </c>
      <c r="M370" t="s">
        <v>27</v>
      </c>
      <c r="N370">
        <v>8.7201150562976004E-2</v>
      </c>
      <c r="O370">
        <v>8.5996734200000004E-7</v>
      </c>
      <c r="P370" t="s">
        <v>28</v>
      </c>
      <c r="Q370">
        <v>0.29312964162021898</v>
      </c>
      <c r="R370">
        <v>8.2631075379999997E-6</v>
      </c>
      <c r="S370" t="s">
        <v>45</v>
      </c>
      <c r="T370">
        <v>0</v>
      </c>
      <c r="U370">
        <v>0</v>
      </c>
      <c r="V370" t="s">
        <v>46</v>
      </c>
      <c r="W370">
        <v>-0.58893384999999998</v>
      </c>
      <c r="X370">
        <v>0</v>
      </c>
      <c r="Y370" t="s">
        <v>47</v>
      </c>
      <c r="Z370">
        <v>0</v>
      </c>
      <c r="AA370">
        <v>0</v>
      </c>
      <c r="AB370" t="s">
        <v>48</v>
      </c>
      <c r="AC370">
        <v>0</v>
      </c>
      <c r="AD370">
        <v>0</v>
      </c>
      <c r="AE370" t="s">
        <v>30</v>
      </c>
      <c r="AF370" s="27">
        <v>3974.8776403040401</v>
      </c>
      <c r="AG370">
        <f t="shared" si="15"/>
        <v>-3.2802535979865173</v>
      </c>
      <c r="AI370" s="30">
        <f t="shared" si="16"/>
        <v>-0.5359798651697929</v>
      </c>
      <c r="AJ370" s="6">
        <v>0</v>
      </c>
      <c r="AK370">
        <v>1</v>
      </c>
      <c r="AL370" s="29">
        <f t="shared" si="17"/>
        <v>0.61282049939836725</v>
      </c>
      <c r="AM370" s="6">
        <v>0</v>
      </c>
      <c r="AN370" s="11" t="s">
        <v>9</v>
      </c>
    </row>
    <row r="371" spans="1:40" x14ac:dyDescent="0.2">
      <c r="A371" t="s">
        <v>608</v>
      </c>
      <c r="B371" t="s">
        <v>22</v>
      </c>
      <c r="C371">
        <v>1</v>
      </c>
      <c r="D371" t="s">
        <v>24</v>
      </c>
      <c r="E371">
        <v>2.5646497624919</v>
      </c>
      <c r="F371">
        <v>9.1927549340000005E-6</v>
      </c>
      <c r="G371" t="s">
        <v>25</v>
      </c>
      <c r="H371">
        <v>106.954104637848</v>
      </c>
      <c r="I371">
        <v>2.1307215651999999E-5</v>
      </c>
      <c r="J371" t="s">
        <v>26</v>
      </c>
      <c r="K371">
        <v>0</v>
      </c>
      <c r="L371">
        <v>0</v>
      </c>
      <c r="M371" t="s">
        <v>27</v>
      </c>
      <c r="N371">
        <v>8.7202594008584003E-2</v>
      </c>
      <c r="O371">
        <v>7.7047344299999999E-7</v>
      </c>
      <c r="P371" t="s">
        <v>28</v>
      </c>
      <c r="Q371">
        <v>0.29313197964829502</v>
      </c>
      <c r="R371">
        <v>6.1970107609999997E-6</v>
      </c>
      <c r="S371" t="s">
        <v>45</v>
      </c>
      <c r="T371">
        <v>0</v>
      </c>
      <c r="U371">
        <v>0</v>
      </c>
      <c r="V371" t="s">
        <v>46</v>
      </c>
      <c r="W371">
        <v>-0.58893384999999998</v>
      </c>
      <c r="X371">
        <v>0</v>
      </c>
      <c r="Y371" t="s">
        <v>47</v>
      </c>
      <c r="Z371">
        <v>0</v>
      </c>
      <c r="AA371">
        <v>0</v>
      </c>
      <c r="AB371" t="s">
        <v>48</v>
      </c>
      <c r="AC371">
        <v>0</v>
      </c>
      <c r="AD371">
        <v>0</v>
      </c>
      <c r="AE371" t="s">
        <v>30</v>
      </c>
      <c r="AF371" s="27">
        <v>3974.8776403040902</v>
      </c>
      <c r="AG371">
        <f t="shared" si="15"/>
        <v>-3.2802480112916026</v>
      </c>
      <c r="AI371" s="30">
        <f t="shared" si="16"/>
        <v>-0.48011291602597339</v>
      </c>
      <c r="AJ371" s="6">
        <v>0</v>
      </c>
      <c r="AK371">
        <v>1</v>
      </c>
      <c r="AL371" s="29">
        <f t="shared" si="17"/>
        <v>0.49762491900037276</v>
      </c>
      <c r="AM371" s="6">
        <v>0</v>
      </c>
      <c r="AN371" s="11" t="s">
        <v>9</v>
      </c>
    </row>
    <row r="372" spans="1:40" x14ac:dyDescent="0.2">
      <c r="A372" t="s">
        <v>516</v>
      </c>
      <c r="B372" t="s">
        <v>22</v>
      </c>
      <c r="C372">
        <v>1</v>
      </c>
      <c r="D372" t="s">
        <v>24</v>
      </c>
      <c r="E372">
        <v>2.56464702581086</v>
      </c>
      <c r="F372">
        <v>1.8810852138999999E-5</v>
      </c>
      <c r="G372" t="s">
        <v>25</v>
      </c>
      <c r="H372">
        <v>106.954115806481</v>
      </c>
      <c r="I372">
        <v>8.2733959748999996E-5</v>
      </c>
      <c r="J372" t="s">
        <v>26</v>
      </c>
      <c r="K372">
        <v>0</v>
      </c>
      <c r="L372">
        <v>0</v>
      </c>
      <c r="M372" t="s">
        <v>27</v>
      </c>
      <c r="N372">
        <v>8.7202146021783999E-2</v>
      </c>
      <c r="O372">
        <v>1.4705319779999999E-6</v>
      </c>
      <c r="P372" t="s">
        <v>28</v>
      </c>
      <c r="Q372">
        <v>0.29313183447617602</v>
      </c>
      <c r="R372">
        <v>6.2977232069999999E-6</v>
      </c>
      <c r="S372" t="s">
        <v>45</v>
      </c>
      <c r="T372">
        <v>0</v>
      </c>
      <c r="U372">
        <v>0</v>
      </c>
      <c r="V372" t="s">
        <v>46</v>
      </c>
      <c r="W372">
        <v>-0.58893384999999998</v>
      </c>
      <c r="X372">
        <v>0</v>
      </c>
      <c r="Y372" t="s">
        <v>47</v>
      </c>
      <c r="Z372">
        <v>0</v>
      </c>
      <c r="AA372">
        <v>0</v>
      </c>
      <c r="AB372" t="s">
        <v>48</v>
      </c>
      <c r="AC372">
        <v>0</v>
      </c>
      <c r="AD372">
        <v>0</v>
      </c>
      <c r="AE372" t="s">
        <v>30</v>
      </c>
      <c r="AF372" s="27">
        <v>3974.8776403041302</v>
      </c>
      <c r="AG372">
        <f t="shared" si="15"/>
        <v>-3.2802457189178393</v>
      </c>
      <c r="AI372" s="30">
        <f t="shared" si="16"/>
        <v>-0.45718917839258211</v>
      </c>
      <c r="AJ372" s="6">
        <v>0</v>
      </c>
      <c r="AK372">
        <v>1</v>
      </c>
      <c r="AL372" s="29">
        <f t="shared" si="17"/>
        <v>0.47025810859850026</v>
      </c>
      <c r="AM372" s="6">
        <v>0</v>
      </c>
      <c r="AN372" s="11" t="s">
        <v>9</v>
      </c>
    </row>
    <row r="373" spans="1:40" x14ac:dyDescent="0.2">
      <c r="A373" t="s">
        <v>671</v>
      </c>
      <c r="B373" t="s">
        <v>22</v>
      </c>
      <c r="C373">
        <v>1</v>
      </c>
      <c r="D373" t="s">
        <v>24</v>
      </c>
      <c r="E373">
        <v>2.5646490500608898</v>
      </c>
      <c r="F373">
        <v>9.0571684429999994E-6</v>
      </c>
      <c r="G373" t="s">
        <v>25</v>
      </c>
      <c r="H373">
        <v>106.954105551854</v>
      </c>
      <c r="I373">
        <v>2.4287677367000001E-5</v>
      </c>
      <c r="J373" t="s">
        <v>26</v>
      </c>
      <c r="K373">
        <v>0</v>
      </c>
      <c r="L373">
        <v>0</v>
      </c>
      <c r="M373" t="s">
        <v>27</v>
      </c>
      <c r="N373">
        <v>8.7202026475498004E-2</v>
      </c>
      <c r="O373">
        <v>1.007387383E-6</v>
      </c>
      <c r="P373" t="s">
        <v>28</v>
      </c>
      <c r="Q373">
        <v>0.29313330520304198</v>
      </c>
      <c r="R373">
        <v>1.0208977585E-5</v>
      </c>
      <c r="S373" t="s">
        <v>45</v>
      </c>
      <c r="T373">
        <v>0</v>
      </c>
      <c r="U373">
        <v>0</v>
      </c>
      <c r="V373" t="s">
        <v>46</v>
      </c>
      <c r="W373">
        <v>-0.58893384999999998</v>
      </c>
      <c r="X373">
        <v>0</v>
      </c>
      <c r="Y373" t="s">
        <v>47</v>
      </c>
      <c r="Z373">
        <v>0</v>
      </c>
      <c r="AA373">
        <v>0</v>
      </c>
      <c r="AB373" t="s">
        <v>48</v>
      </c>
      <c r="AC373">
        <v>0</v>
      </c>
      <c r="AD373">
        <v>0</v>
      </c>
      <c r="AE373" t="s">
        <v>30</v>
      </c>
      <c r="AF373" s="27">
        <v>3974.8776403042398</v>
      </c>
      <c r="AG373">
        <f t="shared" si="15"/>
        <v>-3.2802478236907948</v>
      </c>
      <c r="AI373" s="30">
        <f t="shared" si="16"/>
        <v>-0.47823690794757567</v>
      </c>
      <c r="AJ373" s="6">
        <v>0</v>
      </c>
      <c r="AK373">
        <v>1</v>
      </c>
      <c r="AL373" s="29">
        <f t="shared" si="17"/>
        <v>0.49050060889931046</v>
      </c>
      <c r="AM373" s="6">
        <v>0</v>
      </c>
      <c r="AN373" s="11" t="s">
        <v>9</v>
      </c>
    </row>
    <row r="374" spans="1:40" x14ac:dyDescent="0.2">
      <c r="A374" t="s">
        <v>748</v>
      </c>
      <c r="B374" t="s">
        <v>22</v>
      </c>
      <c r="C374">
        <v>1</v>
      </c>
      <c r="D374" t="s">
        <v>24</v>
      </c>
      <c r="E374">
        <v>2.56465593409931</v>
      </c>
      <c r="F374">
        <v>1.0615365937E-5</v>
      </c>
      <c r="G374" t="s">
        <v>25</v>
      </c>
      <c r="H374">
        <v>106.954097968282</v>
      </c>
      <c r="I374">
        <v>4.2349440072999997E-5</v>
      </c>
      <c r="J374" t="s">
        <v>26</v>
      </c>
      <c r="K374">
        <v>0</v>
      </c>
      <c r="L374">
        <v>0</v>
      </c>
      <c r="M374" t="s">
        <v>27</v>
      </c>
      <c r="N374">
        <v>8.7200952139889001E-2</v>
      </c>
      <c r="O374">
        <v>1.580186368E-6</v>
      </c>
      <c r="P374" t="s">
        <v>28</v>
      </c>
      <c r="Q374">
        <v>0.29313334338657998</v>
      </c>
      <c r="R374">
        <v>6.6027212509999996E-6</v>
      </c>
      <c r="S374" t="s">
        <v>45</v>
      </c>
      <c r="T374">
        <v>0</v>
      </c>
      <c r="U374">
        <v>0</v>
      </c>
      <c r="V374" t="s">
        <v>46</v>
      </c>
      <c r="W374">
        <v>-0.58893384999999998</v>
      </c>
      <c r="X374">
        <v>0</v>
      </c>
      <c r="Y374" t="s">
        <v>47</v>
      </c>
      <c r="Z374">
        <v>0</v>
      </c>
      <c r="AA374">
        <v>0</v>
      </c>
      <c r="AB374" t="s">
        <v>48</v>
      </c>
      <c r="AC374">
        <v>0</v>
      </c>
      <c r="AD374">
        <v>0</v>
      </c>
      <c r="AE374" t="s">
        <v>30</v>
      </c>
      <c r="AF374" s="27">
        <v>3974.8776403044199</v>
      </c>
      <c r="AG374">
        <f t="shared" si="15"/>
        <v>-3.2802493802284953</v>
      </c>
      <c r="AI374" s="30">
        <f t="shared" si="16"/>
        <v>-0.49380228495283518</v>
      </c>
      <c r="AJ374" s="6">
        <v>0</v>
      </c>
      <c r="AK374">
        <v>1</v>
      </c>
      <c r="AL374" s="29">
        <f t="shared" si="17"/>
        <v>0.55934099309888552</v>
      </c>
      <c r="AM374" s="6">
        <v>0</v>
      </c>
      <c r="AN374" s="11" t="s">
        <v>9</v>
      </c>
    </row>
    <row r="375" spans="1:40" x14ac:dyDescent="0.2">
      <c r="A375" t="s">
        <v>797</v>
      </c>
      <c r="B375" t="s">
        <v>22</v>
      </c>
      <c r="C375">
        <v>1</v>
      </c>
      <c r="D375" t="s">
        <v>24</v>
      </c>
      <c r="E375">
        <v>2.5646530890602799</v>
      </c>
      <c r="F375">
        <v>1.072602944E-5</v>
      </c>
      <c r="G375" t="s">
        <v>25</v>
      </c>
      <c r="H375">
        <v>106.954107096554</v>
      </c>
      <c r="I375">
        <v>3.1617406458000001E-5</v>
      </c>
      <c r="J375" t="s">
        <v>26</v>
      </c>
      <c r="K375">
        <v>0</v>
      </c>
      <c r="L375">
        <v>0</v>
      </c>
      <c r="M375" t="s">
        <v>27</v>
      </c>
      <c r="N375">
        <v>8.7201914029786998E-2</v>
      </c>
      <c r="O375">
        <v>1.184237056E-6</v>
      </c>
      <c r="P375" t="s">
        <v>28</v>
      </c>
      <c r="Q375">
        <v>0.29312688362384698</v>
      </c>
      <c r="R375">
        <v>8.231063927E-6</v>
      </c>
      <c r="S375" t="s">
        <v>45</v>
      </c>
      <c r="T375">
        <v>0</v>
      </c>
      <c r="U375">
        <v>0</v>
      </c>
      <c r="V375" t="s">
        <v>46</v>
      </c>
      <c r="W375">
        <v>-0.58893384999999998</v>
      </c>
      <c r="X375">
        <v>0</v>
      </c>
      <c r="Y375" t="s">
        <v>47</v>
      </c>
      <c r="Z375">
        <v>0</v>
      </c>
      <c r="AA375">
        <v>0</v>
      </c>
      <c r="AB375" t="s">
        <v>48</v>
      </c>
      <c r="AC375">
        <v>0</v>
      </c>
      <c r="AD375">
        <v>0</v>
      </c>
      <c r="AE375" t="s">
        <v>30</v>
      </c>
      <c r="AF375" s="27">
        <v>3974.8776403044699</v>
      </c>
      <c r="AG375">
        <f t="shared" si="15"/>
        <v>-3.2802475066393395</v>
      </c>
      <c r="AI375" s="30">
        <f t="shared" si="16"/>
        <v>-0.47506639339553658</v>
      </c>
      <c r="AJ375" s="6">
        <v>0</v>
      </c>
      <c r="AK375">
        <v>1</v>
      </c>
      <c r="AL375" s="29">
        <f t="shared" si="17"/>
        <v>0.53089060280035483</v>
      </c>
      <c r="AM375" s="6">
        <v>0</v>
      </c>
      <c r="AN375" s="11" t="s">
        <v>9</v>
      </c>
    </row>
    <row r="376" spans="1:40" x14ac:dyDescent="0.2">
      <c r="A376" t="s">
        <v>814</v>
      </c>
      <c r="B376" t="s">
        <v>22</v>
      </c>
      <c r="C376">
        <v>1</v>
      </c>
      <c r="D376" t="s">
        <v>24</v>
      </c>
      <c r="E376">
        <v>2.5646518049978</v>
      </c>
      <c r="F376">
        <v>8.0547746610000007E-6</v>
      </c>
      <c r="G376" t="s">
        <v>25</v>
      </c>
      <c r="H376">
        <v>106.954088860337</v>
      </c>
      <c r="I376">
        <v>5.5056297702999997E-5</v>
      </c>
      <c r="J376" t="s">
        <v>26</v>
      </c>
      <c r="K376">
        <v>0</v>
      </c>
      <c r="L376">
        <v>0</v>
      </c>
      <c r="M376" t="s">
        <v>27</v>
      </c>
      <c r="N376">
        <v>8.7202291051517E-2</v>
      </c>
      <c r="O376">
        <v>4.5853240090000001E-6</v>
      </c>
      <c r="P376" t="s">
        <v>28</v>
      </c>
      <c r="Q376">
        <v>0.29313078538734599</v>
      </c>
      <c r="R376">
        <v>4.989026856E-6</v>
      </c>
      <c r="S376" t="s">
        <v>45</v>
      </c>
      <c r="T376">
        <v>0</v>
      </c>
      <c r="U376">
        <v>0</v>
      </c>
      <c r="V376" t="s">
        <v>46</v>
      </c>
      <c r="W376">
        <v>-0.58893384999999998</v>
      </c>
      <c r="X376">
        <v>0</v>
      </c>
      <c r="Y376" t="s">
        <v>47</v>
      </c>
      <c r="Z376">
        <v>0</v>
      </c>
      <c r="AA376">
        <v>0</v>
      </c>
      <c r="AB376" t="s">
        <v>48</v>
      </c>
      <c r="AC376">
        <v>0</v>
      </c>
      <c r="AD376">
        <v>0</v>
      </c>
      <c r="AE376" t="s">
        <v>30</v>
      </c>
      <c r="AF376" s="27">
        <v>3974.8776403044899</v>
      </c>
      <c r="AG376">
        <f t="shared" si="15"/>
        <v>-3.280251249647463</v>
      </c>
      <c r="AI376" s="30">
        <f t="shared" si="16"/>
        <v>-0.51249647462827852</v>
      </c>
      <c r="AJ376" s="6">
        <v>0</v>
      </c>
      <c r="AK376">
        <v>1</v>
      </c>
      <c r="AL376" s="29">
        <f t="shared" si="17"/>
        <v>0.51804997799990815</v>
      </c>
      <c r="AM376" s="6">
        <v>0</v>
      </c>
      <c r="AN376" s="11" t="s">
        <v>9</v>
      </c>
    </row>
    <row r="377" spans="1:40" x14ac:dyDescent="0.2">
      <c r="A377" t="s">
        <v>262</v>
      </c>
      <c r="B377" t="s">
        <v>22</v>
      </c>
      <c r="C377">
        <v>1</v>
      </c>
      <c r="D377" t="s">
        <v>24</v>
      </c>
      <c r="E377">
        <v>2.5646540867119199</v>
      </c>
      <c r="F377">
        <v>2.0509187129999999E-5</v>
      </c>
      <c r="G377" t="s">
        <v>25</v>
      </c>
      <c r="H377">
        <v>106.9541098297</v>
      </c>
      <c r="I377">
        <v>5.8609957481999998E-5</v>
      </c>
      <c r="J377" t="s">
        <v>26</v>
      </c>
      <c r="K377">
        <v>0</v>
      </c>
      <c r="L377">
        <v>0</v>
      </c>
      <c r="M377" t="s">
        <v>27</v>
      </c>
      <c r="N377">
        <v>8.7201692704734005E-2</v>
      </c>
      <c r="O377">
        <v>2.4758205680000002E-6</v>
      </c>
      <c r="P377" t="s">
        <v>28</v>
      </c>
      <c r="Q377">
        <v>0.29312922984641099</v>
      </c>
      <c r="R377">
        <v>6.8287113840000002E-6</v>
      </c>
      <c r="S377" t="s">
        <v>45</v>
      </c>
      <c r="T377">
        <v>0</v>
      </c>
      <c r="U377">
        <v>0</v>
      </c>
      <c r="V377" t="s">
        <v>46</v>
      </c>
      <c r="W377">
        <v>-0.58893384999999998</v>
      </c>
      <c r="X377">
        <v>0</v>
      </c>
      <c r="Y377" t="s">
        <v>47</v>
      </c>
      <c r="Z377">
        <v>0</v>
      </c>
      <c r="AA377">
        <v>0</v>
      </c>
      <c r="AB377" t="s">
        <v>48</v>
      </c>
      <c r="AC377">
        <v>0</v>
      </c>
      <c r="AD377">
        <v>0</v>
      </c>
      <c r="AE377" t="s">
        <v>30</v>
      </c>
      <c r="AF377" s="27">
        <v>3974.8776403045299</v>
      </c>
      <c r="AG377">
        <f t="shared" si="15"/>
        <v>-3.2802469456581114</v>
      </c>
      <c r="AI377" s="30">
        <f t="shared" si="16"/>
        <v>-0.46945658111508237</v>
      </c>
      <c r="AJ377" s="6">
        <v>0</v>
      </c>
      <c r="AK377">
        <v>1</v>
      </c>
      <c r="AL377" s="29">
        <f t="shared" si="17"/>
        <v>0.54086711919808295</v>
      </c>
      <c r="AM377" s="6">
        <v>0</v>
      </c>
      <c r="AN377" s="11" t="s">
        <v>9</v>
      </c>
    </row>
    <row r="378" spans="1:40" x14ac:dyDescent="0.2">
      <c r="A378" t="s">
        <v>421</v>
      </c>
      <c r="B378" t="s">
        <v>22</v>
      </c>
      <c r="C378">
        <v>1</v>
      </c>
      <c r="D378" t="s">
        <v>24</v>
      </c>
      <c r="E378">
        <v>2.5646545236876501</v>
      </c>
      <c r="F378">
        <v>6.5962804469999998E-6</v>
      </c>
      <c r="G378" t="s">
        <v>25</v>
      </c>
      <c r="H378">
        <v>106.954102093361</v>
      </c>
      <c r="I378">
        <v>2.6987819281E-5</v>
      </c>
      <c r="J378" t="s">
        <v>26</v>
      </c>
      <c r="K378">
        <v>0</v>
      </c>
      <c r="L378">
        <v>0</v>
      </c>
      <c r="M378" t="s">
        <v>27</v>
      </c>
      <c r="N378">
        <v>8.7200964276737E-2</v>
      </c>
      <c r="O378">
        <v>8.61509186E-7</v>
      </c>
      <c r="P378" t="s">
        <v>28</v>
      </c>
      <c r="Q378">
        <v>0.29313351670436699</v>
      </c>
      <c r="R378">
        <v>1.1421268972E-5</v>
      </c>
      <c r="S378" t="s">
        <v>45</v>
      </c>
      <c r="T378">
        <v>0</v>
      </c>
      <c r="U378">
        <v>0</v>
      </c>
      <c r="V378" t="s">
        <v>46</v>
      </c>
      <c r="W378">
        <v>-0.58893384999999998</v>
      </c>
      <c r="X378">
        <v>0</v>
      </c>
      <c r="Y378" t="s">
        <v>47</v>
      </c>
      <c r="Z378">
        <v>0</v>
      </c>
      <c r="AA378">
        <v>0</v>
      </c>
      <c r="AB378" t="s">
        <v>48</v>
      </c>
      <c r="AC378">
        <v>0</v>
      </c>
      <c r="AD378">
        <v>0</v>
      </c>
      <c r="AE378" t="s">
        <v>30</v>
      </c>
      <c r="AF378" s="27">
        <v>3974.8776403045499</v>
      </c>
      <c r="AG378">
        <f t="shared" si="15"/>
        <v>-3.2802485335506701</v>
      </c>
      <c r="AI378" s="30">
        <f t="shared" si="16"/>
        <v>-0.48533550670254044</v>
      </c>
      <c r="AJ378" s="6">
        <v>0</v>
      </c>
      <c r="AK378">
        <v>1</v>
      </c>
      <c r="AL378" s="29">
        <f t="shared" si="17"/>
        <v>0.54523687649998465</v>
      </c>
      <c r="AM378" s="6">
        <v>0</v>
      </c>
      <c r="AN378" s="11" t="s">
        <v>9</v>
      </c>
    </row>
    <row r="379" spans="1:40" x14ac:dyDescent="0.2">
      <c r="A379" t="s">
        <v>497</v>
      </c>
      <c r="B379" t="s">
        <v>22</v>
      </c>
      <c r="C379">
        <v>1</v>
      </c>
      <c r="D379" t="s">
        <v>24</v>
      </c>
      <c r="E379">
        <v>2.56465424065374</v>
      </c>
      <c r="F379">
        <v>5.7494339879999996E-6</v>
      </c>
      <c r="G379" t="s">
        <v>25</v>
      </c>
      <c r="H379">
        <v>106.95410312100501</v>
      </c>
      <c r="I379">
        <v>3.2038312370999998E-5</v>
      </c>
      <c r="J379" t="s">
        <v>26</v>
      </c>
      <c r="K379">
        <v>0</v>
      </c>
      <c r="L379">
        <v>0</v>
      </c>
      <c r="M379" t="s">
        <v>27</v>
      </c>
      <c r="N379">
        <v>8.7202747191524002E-2</v>
      </c>
      <c r="O379">
        <v>1.9547732900000002E-6</v>
      </c>
      <c r="P379" t="s">
        <v>28</v>
      </c>
      <c r="Q379">
        <v>0.293129611705927</v>
      </c>
      <c r="R379">
        <v>4.2697905539999996E-6</v>
      </c>
      <c r="S379" t="s">
        <v>45</v>
      </c>
      <c r="T379">
        <v>0</v>
      </c>
      <c r="U379">
        <v>0</v>
      </c>
      <c r="V379" t="s">
        <v>46</v>
      </c>
      <c r="W379">
        <v>-0.58893384999999998</v>
      </c>
      <c r="X379">
        <v>0</v>
      </c>
      <c r="Y379" t="s">
        <v>47</v>
      </c>
      <c r="Z379">
        <v>0</v>
      </c>
      <c r="AA379">
        <v>0</v>
      </c>
      <c r="AB379" t="s">
        <v>48</v>
      </c>
      <c r="AC379">
        <v>0</v>
      </c>
      <c r="AD379">
        <v>0</v>
      </c>
      <c r="AE379" t="s">
        <v>30</v>
      </c>
      <c r="AF379" s="27">
        <v>3974.8776403046099</v>
      </c>
      <c r="AG379">
        <f t="shared" si="15"/>
        <v>-3.2802483226254635</v>
      </c>
      <c r="AI379" s="30">
        <f t="shared" si="16"/>
        <v>-0.48322625463333679</v>
      </c>
      <c r="AJ379" s="6">
        <v>0</v>
      </c>
      <c r="AK379">
        <v>1</v>
      </c>
      <c r="AL379" s="29">
        <f t="shared" si="17"/>
        <v>0.5424065373990743</v>
      </c>
      <c r="AM379" s="6">
        <v>0</v>
      </c>
      <c r="AN379" s="11" t="s">
        <v>9</v>
      </c>
    </row>
    <row r="380" spans="1:40" x14ac:dyDescent="0.2">
      <c r="A380" t="s">
        <v>80</v>
      </c>
      <c r="B380" t="s">
        <v>22</v>
      </c>
      <c r="C380">
        <v>1</v>
      </c>
      <c r="D380" t="s">
        <v>24</v>
      </c>
      <c r="E380">
        <v>2.56465386969536</v>
      </c>
      <c r="F380">
        <v>7.6251763139999997E-6</v>
      </c>
      <c r="G380" t="s">
        <v>25</v>
      </c>
      <c r="H380">
        <v>106.954082376126</v>
      </c>
      <c r="I380">
        <v>1.9135920822999999E-5</v>
      </c>
      <c r="J380" t="s">
        <v>26</v>
      </c>
      <c r="K380">
        <v>0</v>
      </c>
      <c r="L380">
        <v>0</v>
      </c>
      <c r="M380" t="s">
        <v>27</v>
      </c>
      <c r="N380">
        <v>8.7201408506924996E-2</v>
      </c>
      <c r="O380">
        <v>2.4251298730000001E-6</v>
      </c>
      <c r="P380" t="s">
        <v>28</v>
      </c>
      <c r="Q380">
        <v>0.293129350332544</v>
      </c>
      <c r="R380">
        <v>5.1861897930000001E-6</v>
      </c>
      <c r="S380" t="s">
        <v>45</v>
      </c>
      <c r="T380">
        <v>0</v>
      </c>
      <c r="U380">
        <v>0</v>
      </c>
      <c r="V380" t="s">
        <v>46</v>
      </c>
      <c r="W380">
        <v>-0.58893384999999998</v>
      </c>
      <c r="X380">
        <v>0</v>
      </c>
      <c r="Y380" t="s">
        <v>47</v>
      </c>
      <c r="Z380">
        <v>0</v>
      </c>
      <c r="AA380">
        <v>0</v>
      </c>
      <c r="AB380" t="s">
        <v>48</v>
      </c>
      <c r="AC380">
        <v>0</v>
      </c>
      <c r="AD380">
        <v>0</v>
      </c>
      <c r="AE380" t="s">
        <v>30</v>
      </c>
      <c r="AF380" s="27">
        <v>3974.8776403046299</v>
      </c>
      <c r="AG380">
        <f t="shared" si="15"/>
        <v>-3.2802525805423932</v>
      </c>
      <c r="AI380" s="30">
        <f t="shared" si="16"/>
        <v>-0.52580542393116048</v>
      </c>
      <c r="AJ380" s="6">
        <v>0</v>
      </c>
      <c r="AK380">
        <v>1</v>
      </c>
      <c r="AL380" s="29">
        <f t="shared" si="17"/>
        <v>0.53869695360117476</v>
      </c>
      <c r="AM380" s="6">
        <v>0</v>
      </c>
      <c r="AN380" s="11" t="s">
        <v>9</v>
      </c>
    </row>
    <row r="381" spans="1:40" x14ac:dyDescent="0.2">
      <c r="A381" t="s">
        <v>468</v>
      </c>
      <c r="B381" t="s">
        <v>22</v>
      </c>
      <c r="C381">
        <v>1</v>
      </c>
      <c r="D381" t="s">
        <v>24</v>
      </c>
      <c r="E381">
        <v>2.5646574560716799</v>
      </c>
      <c r="F381">
        <v>1.6842183095E-5</v>
      </c>
      <c r="G381" t="s">
        <v>25</v>
      </c>
      <c r="H381">
        <v>106.95407658216</v>
      </c>
      <c r="I381">
        <v>4.5745095087999998E-5</v>
      </c>
      <c r="J381" t="s">
        <v>26</v>
      </c>
      <c r="K381">
        <v>0</v>
      </c>
      <c r="L381">
        <v>0</v>
      </c>
      <c r="M381" t="s">
        <v>27</v>
      </c>
      <c r="N381">
        <v>8.7201942468296004E-2</v>
      </c>
      <c r="O381">
        <v>7.0727659469999997E-6</v>
      </c>
      <c r="P381" t="s">
        <v>28</v>
      </c>
      <c r="Q381">
        <v>0.29312753479936199</v>
      </c>
      <c r="R381">
        <v>4.1430763420000001E-6</v>
      </c>
      <c r="S381" t="s">
        <v>45</v>
      </c>
      <c r="T381">
        <v>0</v>
      </c>
      <c r="U381">
        <v>0</v>
      </c>
      <c r="V381" t="s">
        <v>46</v>
      </c>
      <c r="W381">
        <v>-0.58893384999999998</v>
      </c>
      <c r="X381">
        <v>0</v>
      </c>
      <c r="Y381" t="s">
        <v>47</v>
      </c>
      <c r="Z381">
        <v>0</v>
      </c>
      <c r="AA381">
        <v>0</v>
      </c>
      <c r="AB381" t="s">
        <v>48</v>
      </c>
      <c r="AC381">
        <v>0</v>
      </c>
      <c r="AD381">
        <v>0</v>
      </c>
      <c r="AE381" t="s">
        <v>30</v>
      </c>
      <c r="AF381" s="27">
        <v>3974.87764030475</v>
      </c>
      <c r="AG381">
        <f t="shared" si="15"/>
        <v>-3.2802537697642458</v>
      </c>
      <c r="AI381" s="30">
        <f t="shared" si="16"/>
        <v>-0.53769764245953411</v>
      </c>
      <c r="AJ381" s="6">
        <v>0</v>
      </c>
      <c r="AK381">
        <v>1</v>
      </c>
      <c r="AL381" s="29">
        <f t="shared" si="17"/>
        <v>0.57456071679916931</v>
      </c>
      <c r="AM381" s="6">
        <v>0</v>
      </c>
      <c r="AN381" s="11" t="s">
        <v>9</v>
      </c>
    </row>
    <row r="382" spans="1:40" x14ac:dyDescent="0.2">
      <c r="A382" t="s">
        <v>341</v>
      </c>
      <c r="B382" t="s">
        <v>22</v>
      </c>
      <c r="C382">
        <v>1</v>
      </c>
      <c r="D382" t="s">
        <v>24</v>
      </c>
      <c r="E382">
        <v>2.5646503730250498</v>
      </c>
      <c r="F382">
        <v>9.4756081910000001E-6</v>
      </c>
      <c r="G382" t="s">
        <v>25</v>
      </c>
      <c r="H382">
        <v>106.954113574396</v>
      </c>
      <c r="I382">
        <v>5.1763013788999997E-5</v>
      </c>
      <c r="J382" t="s">
        <v>26</v>
      </c>
      <c r="K382">
        <v>0</v>
      </c>
      <c r="L382">
        <v>0</v>
      </c>
      <c r="M382" t="s">
        <v>27</v>
      </c>
      <c r="N382">
        <v>8.7201323884376999E-2</v>
      </c>
      <c r="O382">
        <v>2.381503645E-6</v>
      </c>
      <c r="P382" t="s">
        <v>28</v>
      </c>
      <c r="Q382">
        <v>0.29313339530013199</v>
      </c>
      <c r="R382">
        <v>4.1710674019999999E-6</v>
      </c>
      <c r="S382" t="s">
        <v>45</v>
      </c>
      <c r="T382">
        <v>0</v>
      </c>
      <c r="U382">
        <v>0</v>
      </c>
      <c r="V382" t="s">
        <v>46</v>
      </c>
      <c r="W382">
        <v>-0.58893384999999998</v>
      </c>
      <c r="X382">
        <v>0</v>
      </c>
      <c r="Y382" t="s">
        <v>47</v>
      </c>
      <c r="Z382">
        <v>0</v>
      </c>
      <c r="AA382">
        <v>0</v>
      </c>
      <c r="AB382" t="s">
        <v>48</v>
      </c>
      <c r="AC382">
        <v>0</v>
      </c>
      <c r="AD382">
        <v>0</v>
      </c>
      <c r="AE382" t="s">
        <v>30</v>
      </c>
      <c r="AF382" s="27">
        <v>3974.87764030475</v>
      </c>
      <c r="AG382">
        <f t="shared" si="15"/>
        <v>-3.2802461770554192</v>
      </c>
      <c r="AI382" s="30">
        <f t="shared" si="16"/>
        <v>-0.46177055418957025</v>
      </c>
      <c r="AJ382" s="6">
        <v>0</v>
      </c>
      <c r="AK382">
        <v>1</v>
      </c>
      <c r="AL382" s="29">
        <f t="shared" si="17"/>
        <v>0.50373025049702846</v>
      </c>
      <c r="AM382" s="6">
        <v>0</v>
      </c>
      <c r="AN382" s="11" t="s">
        <v>9</v>
      </c>
    </row>
    <row r="383" spans="1:40" x14ac:dyDescent="0.2">
      <c r="A383" t="s">
        <v>461</v>
      </c>
      <c r="B383" t="s">
        <v>22</v>
      </c>
      <c r="C383">
        <v>1</v>
      </c>
      <c r="D383" t="s">
        <v>24</v>
      </c>
      <c r="E383">
        <v>2.56466011111277</v>
      </c>
      <c r="F383">
        <v>5.7842716809999999E-6</v>
      </c>
      <c r="G383" t="s">
        <v>25</v>
      </c>
      <c r="H383">
        <v>106.954088676127</v>
      </c>
      <c r="I383">
        <v>1.5533975104999999E-5</v>
      </c>
      <c r="J383" t="s">
        <v>26</v>
      </c>
      <c r="K383">
        <v>0</v>
      </c>
      <c r="L383">
        <v>0</v>
      </c>
      <c r="M383" t="s">
        <v>27</v>
      </c>
      <c r="N383">
        <v>8.7201664783355004E-2</v>
      </c>
      <c r="O383">
        <v>3.88477812E-7</v>
      </c>
      <c r="P383" t="s">
        <v>28</v>
      </c>
      <c r="Q383">
        <v>0.29313016554912702</v>
      </c>
      <c r="R383">
        <v>6.7530157260000001E-6</v>
      </c>
      <c r="S383" t="s">
        <v>45</v>
      </c>
      <c r="T383">
        <v>0</v>
      </c>
      <c r="U383">
        <v>0</v>
      </c>
      <c r="V383" t="s">
        <v>46</v>
      </c>
      <c r="W383">
        <v>-0.58893384999999998</v>
      </c>
      <c r="X383">
        <v>0</v>
      </c>
      <c r="Y383" t="s">
        <v>47</v>
      </c>
      <c r="Z383">
        <v>0</v>
      </c>
      <c r="AA383">
        <v>0</v>
      </c>
      <c r="AB383" t="s">
        <v>48</v>
      </c>
      <c r="AC383">
        <v>0</v>
      </c>
      <c r="AD383">
        <v>0</v>
      </c>
      <c r="AE383" t="s">
        <v>30</v>
      </c>
      <c r="AF383" s="27">
        <v>3974.87764030483</v>
      </c>
      <c r="AG383">
        <f t="shared" si="15"/>
        <v>-3.2802512874568546</v>
      </c>
      <c r="AI383" s="30">
        <f t="shared" si="16"/>
        <v>-0.51287456854333868</v>
      </c>
      <c r="AJ383" s="6">
        <v>0</v>
      </c>
      <c r="AK383">
        <v>1</v>
      </c>
      <c r="AL383" s="29">
        <f t="shared" si="17"/>
        <v>0.6011111277002783</v>
      </c>
      <c r="AM383" s="6">
        <v>0</v>
      </c>
      <c r="AN383" s="11" t="s">
        <v>9</v>
      </c>
    </row>
    <row r="384" spans="1:40" x14ac:dyDescent="0.2">
      <c r="A384" t="s">
        <v>1045</v>
      </c>
      <c r="B384" t="s">
        <v>22</v>
      </c>
      <c r="C384">
        <v>1</v>
      </c>
      <c r="D384" t="s">
        <v>24</v>
      </c>
      <c r="E384">
        <v>2.5646562245659599</v>
      </c>
      <c r="F384">
        <v>8.4455319920000007E-6</v>
      </c>
      <c r="G384" t="s">
        <v>25</v>
      </c>
      <c r="H384">
        <v>106.95409964401</v>
      </c>
      <c r="I384">
        <v>1.7438553488999999E-5</v>
      </c>
      <c r="J384" t="s">
        <v>26</v>
      </c>
      <c r="K384">
        <v>0</v>
      </c>
      <c r="L384">
        <v>0</v>
      </c>
      <c r="M384" t="s">
        <v>27</v>
      </c>
      <c r="N384">
        <v>8.7201437544735E-2</v>
      </c>
      <c r="O384">
        <v>1.8932292590000001E-6</v>
      </c>
      <c r="P384" t="s">
        <v>28</v>
      </c>
      <c r="Q384">
        <v>0.29313304331874601</v>
      </c>
      <c r="R384">
        <v>5.5338613249999999E-6</v>
      </c>
      <c r="S384" t="s">
        <v>45</v>
      </c>
      <c r="T384">
        <v>0</v>
      </c>
      <c r="U384">
        <v>0</v>
      </c>
      <c r="V384" t="s">
        <v>46</v>
      </c>
      <c r="W384">
        <v>-0.58893384999999998</v>
      </c>
      <c r="X384">
        <v>0</v>
      </c>
      <c r="Y384" t="s">
        <v>47</v>
      </c>
      <c r="Z384">
        <v>0</v>
      </c>
      <c r="AA384">
        <v>0</v>
      </c>
      <c r="AB384" t="s">
        <v>48</v>
      </c>
      <c r="AC384">
        <v>0</v>
      </c>
      <c r="AD384">
        <v>0</v>
      </c>
      <c r="AE384" t="s">
        <v>30</v>
      </c>
      <c r="AF384" s="27">
        <v>3974.8776403049901</v>
      </c>
      <c r="AG384">
        <f t="shared" si="15"/>
        <v>-3.2802490362830956</v>
      </c>
      <c r="AI384" s="30">
        <f t="shared" si="16"/>
        <v>-0.49036283095483668</v>
      </c>
      <c r="AJ384" s="6">
        <v>0</v>
      </c>
      <c r="AK384">
        <v>1</v>
      </c>
      <c r="AL384" s="29">
        <f t="shared" si="17"/>
        <v>0.56224565959928441</v>
      </c>
      <c r="AM384" s="6">
        <v>0</v>
      </c>
      <c r="AN384" s="11" t="s">
        <v>9</v>
      </c>
    </row>
    <row r="385" spans="1:40" x14ac:dyDescent="0.2">
      <c r="A385" t="s">
        <v>208</v>
      </c>
      <c r="B385" t="s">
        <v>22</v>
      </c>
      <c r="C385">
        <v>1</v>
      </c>
      <c r="D385" t="s">
        <v>24</v>
      </c>
      <c r="E385">
        <v>2.56465496845825</v>
      </c>
      <c r="F385">
        <v>1.2383601905E-5</v>
      </c>
      <c r="G385" t="s">
        <v>25</v>
      </c>
      <c r="H385">
        <v>106.954095765855</v>
      </c>
      <c r="I385">
        <v>5.2800163512999997E-5</v>
      </c>
      <c r="J385" t="s">
        <v>26</v>
      </c>
      <c r="K385">
        <v>0</v>
      </c>
      <c r="L385">
        <v>0</v>
      </c>
      <c r="M385" t="s">
        <v>27</v>
      </c>
      <c r="N385">
        <v>8.7202912524959E-2</v>
      </c>
      <c r="O385">
        <v>2.6662680000000002E-6</v>
      </c>
      <c r="P385" t="s">
        <v>28</v>
      </c>
      <c r="Q385">
        <v>0.29312832624201002</v>
      </c>
      <c r="R385">
        <v>2.5043133470000001E-6</v>
      </c>
      <c r="S385" t="s">
        <v>45</v>
      </c>
      <c r="T385">
        <v>0</v>
      </c>
      <c r="U385">
        <v>0</v>
      </c>
      <c r="V385" t="s">
        <v>46</v>
      </c>
      <c r="W385">
        <v>-0.58893384999999998</v>
      </c>
      <c r="X385">
        <v>0</v>
      </c>
      <c r="Y385" t="s">
        <v>47</v>
      </c>
      <c r="Z385">
        <v>0</v>
      </c>
      <c r="AA385">
        <v>0</v>
      </c>
      <c r="AB385" t="s">
        <v>48</v>
      </c>
      <c r="AC385">
        <v>0</v>
      </c>
      <c r="AD385">
        <v>0</v>
      </c>
      <c r="AE385" t="s">
        <v>30</v>
      </c>
      <c r="AF385" s="27">
        <v>3974.8776403050401</v>
      </c>
      <c r="AG385">
        <f t="shared" si="15"/>
        <v>-3.2802498322796652</v>
      </c>
      <c r="AI385" s="30">
        <f t="shared" si="16"/>
        <v>-0.49832279665133683</v>
      </c>
      <c r="AJ385" s="6">
        <v>0</v>
      </c>
      <c r="AK385">
        <v>1</v>
      </c>
      <c r="AL385" s="29">
        <f t="shared" si="17"/>
        <v>0.54968458250004915</v>
      </c>
      <c r="AM385" s="6">
        <v>0</v>
      </c>
      <c r="AN385" s="11" t="s">
        <v>9</v>
      </c>
    </row>
    <row r="386" spans="1:40" x14ac:dyDescent="0.2">
      <c r="A386" t="s">
        <v>132</v>
      </c>
      <c r="B386" t="s">
        <v>22</v>
      </c>
      <c r="C386">
        <v>1</v>
      </c>
      <c r="D386" t="s">
        <v>24</v>
      </c>
      <c r="E386">
        <v>2.5646528657165</v>
      </c>
      <c r="F386">
        <v>1.9035624566999999E-5</v>
      </c>
      <c r="G386" t="s">
        <v>25</v>
      </c>
      <c r="H386">
        <v>106.95408489693</v>
      </c>
      <c r="I386">
        <v>4.4306042831999997E-5</v>
      </c>
      <c r="J386" t="s">
        <v>26</v>
      </c>
      <c r="K386">
        <v>0</v>
      </c>
      <c r="L386">
        <v>0</v>
      </c>
      <c r="M386" t="s">
        <v>27</v>
      </c>
      <c r="N386">
        <v>8.7201346164154994E-2</v>
      </c>
      <c r="O386">
        <v>4.53422613E-7</v>
      </c>
      <c r="P386" t="s">
        <v>28</v>
      </c>
      <c r="Q386">
        <v>0.29313074139627898</v>
      </c>
      <c r="R386">
        <v>6.0818908499999998E-6</v>
      </c>
      <c r="S386" t="s">
        <v>45</v>
      </c>
      <c r="T386">
        <v>0</v>
      </c>
      <c r="U386">
        <v>0</v>
      </c>
      <c r="V386" t="s">
        <v>46</v>
      </c>
      <c r="W386">
        <v>-0.58893384999999998</v>
      </c>
      <c r="X386">
        <v>0</v>
      </c>
      <c r="Y386" t="s">
        <v>47</v>
      </c>
      <c r="Z386">
        <v>0</v>
      </c>
      <c r="AA386">
        <v>0</v>
      </c>
      <c r="AB386" t="s">
        <v>48</v>
      </c>
      <c r="AC386">
        <v>0</v>
      </c>
      <c r="AD386">
        <v>0</v>
      </c>
      <c r="AE386" t="s">
        <v>30</v>
      </c>
      <c r="AF386" s="27">
        <v>3974.8776403050601</v>
      </c>
      <c r="AG386">
        <f t="shared" ref="AG386:AG449" si="18">TAN($H386*PI()/180)</f>
        <v>-3.2802520631431231</v>
      </c>
      <c r="AI386" s="30">
        <f t="shared" si="16"/>
        <v>-0.52063143123086775</v>
      </c>
      <c r="AJ386" s="6">
        <v>0</v>
      </c>
      <c r="AK386">
        <v>1</v>
      </c>
      <c r="AL386" s="29">
        <f t="shared" si="17"/>
        <v>0.52865716499945847</v>
      </c>
      <c r="AM386" s="6">
        <v>0</v>
      </c>
      <c r="AN386" s="11" t="s">
        <v>9</v>
      </c>
    </row>
    <row r="387" spans="1:40" x14ac:dyDescent="0.2">
      <c r="A387" t="s">
        <v>334</v>
      </c>
      <c r="B387" t="s">
        <v>22</v>
      </c>
      <c r="C387">
        <v>1</v>
      </c>
      <c r="D387" t="s">
        <v>24</v>
      </c>
      <c r="E387">
        <v>2.5646571889463998</v>
      </c>
      <c r="F387">
        <v>1.1091699132E-5</v>
      </c>
      <c r="G387" t="s">
        <v>25</v>
      </c>
      <c r="H387">
        <v>106.954099617498</v>
      </c>
      <c r="I387">
        <v>4.5342670650999999E-5</v>
      </c>
      <c r="J387" t="s">
        <v>26</v>
      </c>
      <c r="K387">
        <v>0</v>
      </c>
      <c r="L387">
        <v>0</v>
      </c>
      <c r="M387" t="s">
        <v>27</v>
      </c>
      <c r="N387">
        <v>8.7201401721616001E-2</v>
      </c>
      <c r="O387">
        <v>1.734809544E-6</v>
      </c>
      <c r="P387" t="s">
        <v>28</v>
      </c>
      <c r="Q387">
        <v>0.29313138821429102</v>
      </c>
      <c r="R387">
        <v>4.3112503409999999E-6</v>
      </c>
      <c r="S387" t="s">
        <v>45</v>
      </c>
      <c r="T387">
        <v>0</v>
      </c>
      <c r="U387">
        <v>0</v>
      </c>
      <c r="V387" t="s">
        <v>46</v>
      </c>
      <c r="W387">
        <v>-0.58893384999999998</v>
      </c>
      <c r="X387">
        <v>0</v>
      </c>
      <c r="Y387" t="s">
        <v>47</v>
      </c>
      <c r="Z387">
        <v>0</v>
      </c>
      <c r="AA387">
        <v>0</v>
      </c>
      <c r="AB387" t="s">
        <v>48</v>
      </c>
      <c r="AC387">
        <v>0</v>
      </c>
      <c r="AD387">
        <v>0</v>
      </c>
      <c r="AE387" t="s">
        <v>30</v>
      </c>
      <c r="AF387" s="27">
        <v>3974.8776403052502</v>
      </c>
      <c r="AG387">
        <f t="shared" si="18"/>
        <v>-3.2802490417247205</v>
      </c>
      <c r="AI387" s="30">
        <f t="shared" ref="AI387:AI450" si="19">$AG387*10000+32802</f>
        <v>-0.49041724720882485</v>
      </c>
      <c r="AJ387" s="6">
        <v>0</v>
      </c>
      <c r="AK387">
        <v>1</v>
      </c>
      <c r="AL387" s="29">
        <f t="shared" ref="AL387:AL450" si="20">$E387*10000-25646</f>
        <v>0.57188946399764973</v>
      </c>
      <c r="AM387" s="6">
        <v>0</v>
      </c>
      <c r="AN387" s="11" t="s">
        <v>9</v>
      </c>
    </row>
    <row r="388" spans="1:40" x14ac:dyDescent="0.2">
      <c r="A388" t="s">
        <v>546</v>
      </c>
      <c r="B388" t="s">
        <v>22</v>
      </c>
      <c r="C388">
        <v>1</v>
      </c>
      <c r="D388" t="s">
        <v>24</v>
      </c>
      <c r="E388">
        <v>2.56465491814054</v>
      </c>
      <c r="F388">
        <v>8.7273528730000001E-6</v>
      </c>
      <c r="G388" t="s">
        <v>25</v>
      </c>
      <c r="H388">
        <v>106.954084411209</v>
      </c>
      <c r="I388">
        <v>4.0717352535000002E-5</v>
      </c>
      <c r="J388" t="s">
        <v>26</v>
      </c>
      <c r="K388">
        <v>0</v>
      </c>
      <c r="L388">
        <v>0</v>
      </c>
      <c r="M388" t="s">
        <v>27</v>
      </c>
      <c r="N388">
        <v>8.7202772664642006E-2</v>
      </c>
      <c r="O388">
        <v>3.3892749270000001E-6</v>
      </c>
      <c r="P388" t="s">
        <v>28</v>
      </c>
      <c r="Q388">
        <v>0.29312992981623998</v>
      </c>
      <c r="R388">
        <v>7.0074036920000003E-6</v>
      </c>
      <c r="S388" t="s">
        <v>45</v>
      </c>
      <c r="T388">
        <v>0</v>
      </c>
      <c r="U388">
        <v>0</v>
      </c>
      <c r="V388" t="s">
        <v>46</v>
      </c>
      <c r="W388">
        <v>-0.58893384999999998</v>
      </c>
      <c r="X388">
        <v>0</v>
      </c>
      <c r="Y388" t="s">
        <v>47</v>
      </c>
      <c r="Z388">
        <v>0</v>
      </c>
      <c r="AA388">
        <v>0</v>
      </c>
      <c r="AB388" t="s">
        <v>48</v>
      </c>
      <c r="AC388">
        <v>0</v>
      </c>
      <c r="AD388">
        <v>0</v>
      </c>
      <c r="AE388" t="s">
        <v>30</v>
      </c>
      <c r="AF388" s="27">
        <v>3974.8776403052698</v>
      </c>
      <c r="AG388">
        <f t="shared" si="18"/>
        <v>-3.280252162838166</v>
      </c>
      <c r="AI388" s="30">
        <f t="shared" si="19"/>
        <v>-0.52162838166259462</v>
      </c>
      <c r="AJ388" s="6">
        <v>0</v>
      </c>
      <c r="AK388">
        <v>1</v>
      </c>
      <c r="AL388" s="29">
        <f t="shared" si="20"/>
        <v>0.54918140540030436</v>
      </c>
      <c r="AM388" s="6">
        <v>0</v>
      </c>
      <c r="AN388" s="11" t="s">
        <v>9</v>
      </c>
    </row>
    <row r="389" spans="1:40" x14ac:dyDescent="0.2">
      <c r="A389" t="s">
        <v>235</v>
      </c>
      <c r="B389" t="s">
        <v>22</v>
      </c>
      <c r="C389">
        <v>1</v>
      </c>
      <c r="D389" t="s">
        <v>24</v>
      </c>
      <c r="E389">
        <v>2.5646561316193099</v>
      </c>
      <c r="F389">
        <v>4.647059711E-6</v>
      </c>
      <c r="G389" t="s">
        <v>25</v>
      </c>
      <c r="H389">
        <v>106.95408106950499</v>
      </c>
      <c r="I389">
        <v>2.1084440181000001E-5</v>
      </c>
      <c r="J389" t="s">
        <v>26</v>
      </c>
      <c r="K389">
        <v>0</v>
      </c>
      <c r="L389">
        <v>0</v>
      </c>
      <c r="M389" t="s">
        <v>27</v>
      </c>
      <c r="N389">
        <v>8.7201405473890006E-2</v>
      </c>
      <c r="O389">
        <v>1.1180665320000001E-6</v>
      </c>
      <c r="P389" t="s">
        <v>28</v>
      </c>
      <c r="Q389">
        <v>0.29313336419667102</v>
      </c>
      <c r="R389">
        <v>8.0890990159999992E-6</v>
      </c>
      <c r="S389" t="s">
        <v>45</v>
      </c>
      <c r="T389">
        <v>0</v>
      </c>
      <c r="U389">
        <v>0</v>
      </c>
      <c r="V389" t="s">
        <v>46</v>
      </c>
      <c r="W389">
        <v>-0.58893384999999998</v>
      </c>
      <c r="X389">
        <v>0</v>
      </c>
      <c r="Y389" t="s">
        <v>47</v>
      </c>
      <c r="Z389">
        <v>0</v>
      </c>
      <c r="AA389">
        <v>0</v>
      </c>
      <c r="AB389" t="s">
        <v>48</v>
      </c>
      <c r="AC389">
        <v>0</v>
      </c>
      <c r="AD389">
        <v>0</v>
      </c>
      <c r="AE389" t="s">
        <v>30</v>
      </c>
      <c r="AF389" s="27">
        <v>3974.8776403054098</v>
      </c>
      <c r="AG389">
        <f t="shared" si="18"/>
        <v>-3.2802528487286184</v>
      </c>
      <c r="AI389" s="30">
        <f t="shared" si="19"/>
        <v>-0.52848728618118912</v>
      </c>
      <c r="AJ389" s="6">
        <v>0</v>
      </c>
      <c r="AK389">
        <v>1</v>
      </c>
      <c r="AL389" s="29">
        <f t="shared" si="20"/>
        <v>0.56131619309962844</v>
      </c>
      <c r="AM389" s="6">
        <v>0</v>
      </c>
      <c r="AN389" s="11" t="s">
        <v>9</v>
      </c>
    </row>
    <row r="390" spans="1:40" x14ac:dyDescent="0.2">
      <c r="A390" t="s">
        <v>637</v>
      </c>
      <c r="B390" t="s">
        <v>22</v>
      </c>
      <c r="C390">
        <v>1</v>
      </c>
      <c r="D390" t="s">
        <v>24</v>
      </c>
      <c r="E390">
        <v>2.5646514836496799</v>
      </c>
      <c r="F390">
        <v>4.2852426869999996E-6</v>
      </c>
      <c r="G390" t="s">
        <v>25</v>
      </c>
      <c r="H390">
        <v>106.954107379551</v>
      </c>
      <c r="I390">
        <v>1.5357460012000001E-5</v>
      </c>
      <c r="J390" t="s">
        <v>26</v>
      </c>
      <c r="K390">
        <v>0</v>
      </c>
      <c r="L390">
        <v>0</v>
      </c>
      <c r="M390" t="s">
        <v>27</v>
      </c>
      <c r="N390">
        <v>8.7201578089612999E-2</v>
      </c>
      <c r="O390">
        <v>2.1839601050000002E-6</v>
      </c>
      <c r="P390" t="s">
        <v>28</v>
      </c>
      <c r="Q390">
        <v>0.29313407407101599</v>
      </c>
      <c r="R390">
        <v>1.880634513E-6</v>
      </c>
      <c r="S390" t="s">
        <v>45</v>
      </c>
      <c r="T390">
        <v>0</v>
      </c>
      <c r="U390">
        <v>0</v>
      </c>
      <c r="V390" t="s">
        <v>46</v>
      </c>
      <c r="W390">
        <v>-0.58893384999999998</v>
      </c>
      <c r="X390">
        <v>0</v>
      </c>
      <c r="Y390" t="s">
        <v>47</v>
      </c>
      <c r="Z390">
        <v>0</v>
      </c>
      <c r="AA390">
        <v>0</v>
      </c>
      <c r="AB390" t="s">
        <v>48</v>
      </c>
      <c r="AC390">
        <v>0</v>
      </c>
      <c r="AD390">
        <v>0</v>
      </c>
      <c r="AE390" t="s">
        <v>30</v>
      </c>
      <c r="AF390" s="27">
        <v>3974.8776403055499</v>
      </c>
      <c r="AG390">
        <f t="shared" si="18"/>
        <v>-3.2802474485538848</v>
      </c>
      <c r="AI390" s="30">
        <f t="shared" si="19"/>
        <v>-0.47448553884896683</v>
      </c>
      <c r="AJ390" s="6">
        <v>0</v>
      </c>
      <c r="AK390">
        <v>1</v>
      </c>
      <c r="AL390" s="29">
        <f t="shared" si="20"/>
        <v>0.51483649679721566</v>
      </c>
      <c r="AM390" s="6">
        <v>0</v>
      </c>
      <c r="AN390" s="11" t="s">
        <v>9</v>
      </c>
    </row>
    <row r="391" spans="1:40" x14ac:dyDescent="0.2">
      <c r="A391" t="s">
        <v>534</v>
      </c>
      <c r="B391" t="s">
        <v>22</v>
      </c>
      <c r="C391">
        <v>1</v>
      </c>
      <c r="D391" t="s">
        <v>24</v>
      </c>
      <c r="E391">
        <v>2.5646490180029602</v>
      </c>
      <c r="F391">
        <v>1.6496079659E-5</v>
      </c>
      <c r="G391" t="s">
        <v>25</v>
      </c>
      <c r="H391">
        <v>106.954112308231</v>
      </c>
      <c r="I391">
        <v>5.5260012063000002E-5</v>
      </c>
      <c r="J391" t="s">
        <v>26</v>
      </c>
      <c r="K391">
        <v>0</v>
      </c>
      <c r="L391">
        <v>0</v>
      </c>
      <c r="M391" t="s">
        <v>27</v>
      </c>
      <c r="N391">
        <v>8.7202455710702995E-2</v>
      </c>
      <c r="O391">
        <v>2.0435639689999999E-6</v>
      </c>
      <c r="P391" t="s">
        <v>28</v>
      </c>
      <c r="Q391">
        <v>0.29312809220946401</v>
      </c>
      <c r="R391">
        <v>5.6917304349999996E-6</v>
      </c>
      <c r="S391" t="s">
        <v>45</v>
      </c>
      <c r="T391">
        <v>0</v>
      </c>
      <c r="U391">
        <v>0</v>
      </c>
      <c r="V391" t="s">
        <v>46</v>
      </c>
      <c r="W391">
        <v>-0.58893384999999998</v>
      </c>
      <c r="X391">
        <v>0</v>
      </c>
      <c r="Y391" t="s">
        <v>47</v>
      </c>
      <c r="Z391">
        <v>0</v>
      </c>
      <c r="AA391">
        <v>0</v>
      </c>
      <c r="AB391" t="s">
        <v>48</v>
      </c>
      <c r="AC391">
        <v>0</v>
      </c>
      <c r="AD391">
        <v>0</v>
      </c>
      <c r="AE391" t="s">
        <v>30</v>
      </c>
      <c r="AF391" s="27">
        <v>3974.8776403059601</v>
      </c>
      <c r="AG391">
        <f t="shared" si="18"/>
        <v>-3.2802464369370479</v>
      </c>
      <c r="AI391" s="30">
        <f t="shared" si="19"/>
        <v>-0.46436937047838001</v>
      </c>
      <c r="AJ391" s="6">
        <v>0</v>
      </c>
      <c r="AK391">
        <v>1</v>
      </c>
      <c r="AL391" s="29">
        <f t="shared" si="20"/>
        <v>0.49018002960292506</v>
      </c>
      <c r="AM391" s="6">
        <v>0</v>
      </c>
      <c r="AN391" s="11" t="s">
        <v>9</v>
      </c>
    </row>
    <row r="392" spans="1:40" x14ac:dyDescent="0.2">
      <c r="A392" t="s">
        <v>365</v>
      </c>
      <c r="B392" t="s">
        <v>22</v>
      </c>
      <c r="C392">
        <v>1</v>
      </c>
      <c r="D392" t="s">
        <v>24</v>
      </c>
      <c r="E392">
        <v>2.5646567871358101</v>
      </c>
      <c r="F392">
        <v>2.0179259966999999E-5</v>
      </c>
      <c r="G392" t="s">
        <v>25</v>
      </c>
      <c r="H392">
        <v>106.954098356001</v>
      </c>
      <c r="I392">
        <v>7.5625741457E-5</v>
      </c>
      <c r="J392" t="s">
        <v>26</v>
      </c>
      <c r="K392">
        <v>0</v>
      </c>
      <c r="L392">
        <v>0</v>
      </c>
      <c r="M392" t="s">
        <v>27</v>
      </c>
      <c r="N392">
        <v>8.7202347596654003E-2</v>
      </c>
      <c r="O392">
        <v>2.404232288E-6</v>
      </c>
      <c r="P392" t="s">
        <v>28</v>
      </c>
      <c r="Q392">
        <v>0.29312861516147398</v>
      </c>
      <c r="R392">
        <v>1.2581339679000001E-5</v>
      </c>
      <c r="S392" t="s">
        <v>45</v>
      </c>
      <c r="T392">
        <v>0</v>
      </c>
      <c r="U392">
        <v>0</v>
      </c>
      <c r="V392" t="s">
        <v>46</v>
      </c>
      <c r="W392">
        <v>-0.58893384999999998</v>
      </c>
      <c r="X392">
        <v>0</v>
      </c>
      <c r="Y392" t="s">
        <v>47</v>
      </c>
      <c r="Z392">
        <v>0</v>
      </c>
      <c r="AA392">
        <v>0</v>
      </c>
      <c r="AB392" t="s">
        <v>48</v>
      </c>
      <c r="AC392">
        <v>0</v>
      </c>
      <c r="AD392">
        <v>0</v>
      </c>
      <c r="AE392" t="s">
        <v>30</v>
      </c>
      <c r="AF392" s="27">
        <v>3974.8776403062102</v>
      </c>
      <c r="AG392">
        <f t="shared" si="18"/>
        <v>-3.2802493006486486</v>
      </c>
      <c r="AI392" s="30">
        <f t="shared" si="19"/>
        <v>-0.49300648648932111</v>
      </c>
      <c r="AJ392" s="6">
        <v>0</v>
      </c>
      <c r="AK392">
        <v>1</v>
      </c>
      <c r="AL392" s="29">
        <f t="shared" si="20"/>
        <v>0.56787135810009204</v>
      </c>
      <c r="AM392" s="6">
        <v>0</v>
      </c>
      <c r="AN392" s="11" t="s">
        <v>9</v>
      </c>
    </row>
    <row r="393" spans="1:40" x14ac:dyDescent="0.2">
      <c r="A393" t="s">
        <v>87</v>
      </c>
      <c r="B393" t="s">
        <v>22</v>
      </c>
      <c r="C393">
        <v>1</v>
      </c>
      <c r="D393" t="s">
        <v>24</v>
      </c>
      <c r="E393">
        <v>2.5646562216553699</v>
      </c>
      <c r="F393">
        <v>2.6761400176E-5</v>
      </c>
      <c r="G393" t="s">
        <v>25</v>
      </c>
      <c r="H393">
        <v>106.954096193673</v>
      </c>
      <c r="I393">
        <v>7.1094550378000005E-5</v>
      </c>
      <c r="J393" t="s">
        <v>26</v>
      </c>
      <c r="K393">
        <v>0</v>
      </c>
      <c r="L393">
        <v>0</v>
      </c>
      <c r="M393" t="s">
        <v>27</v>
      </c>
      <c r="N393">
        <v>8.7200555493320994E-2</v>
      </c>
      <c r="O393">
        <v>4.9555644409999997E-6</v>
      </c>
      <c r="P393" t="s">
        <v>28</v>
      </c>
      <c r="Q393">
        <v>0.293130725386063</v>
      </c>
      <c r="R393">
        <v>6.5920379219999999E-6</v>
      </c>
      <c r="S393" t="s">
        <v>45</v>
      </c>
      <c r="T393">
        <v>0</v>
      </c>
      <c r="U393">
        <v>0</v>
      </c>
      <c r="V393" t="s">
        <v>46</v>
      </c>
      <c r="W393">
        <v>-0.58893384999999998</v>
      </c>
      <c r="X393">
        <v>0</v>
      </c>
      <c r="Y393" t="s">
        <v>47</v>
      </c>
      <c r="Z393">
        <v>0</v>
      </c>
      <c r="AA393">
        <v>0</v>
      </c>
      <c r="AB393" t="s">
        <v>48</v>
      </c>
      <c r="AC393">
        <v>0</v>
      </c>
      <c r="AD393">
        <v>0</v>
      </c>
      <c r="AE393" t="s">
        <v>30</v>
      </c>
      <c r="AF393" s="27">
        <v>3974.8776403062898</v>
      </c>
      <c r="AG393">
        <f t="shared" si="18"/>
        <v>-3.2802497444694239</v>
      </c>
      <c r="AI393" s="30">
        <f t="shared" si="19"/>
        <v>-0.49744469423603732</v>
      </c>
      <c r="AJ393" s="6">
        <v>0</v>
      </c>
      <c r="AK393">
        <v>1</v>
      </c>
      <c r="AL393" s="29">
        <f t="shared" si="20"/>
        <v>0.56221655369881773</v>
      </c>
      <c r="AM393" s="6">
        <v>0</v>
      </c>
      <c r="AN393" s="11" t="s">
        <v>9</v>
      </c>
    </row>
    <row r="394" spans="1:40" x14ac:dyDescent="0.2">
      <c r="A394" t="s">
        <v>583</v>
      </c>
      <c r="B394" t="s">
        <v>22</v>
      </c>
      <c r="C394">
        <v>1</v>
      </c>
      <c r="D394" t="s">
        <v>24</v>
      </c>
      <c r="E394">
        <v>2.5646488370521401</v>
      </c>
      <c r="F394">
        <v>2.2891414453000001E-5</v>
      </c>
      <c r="G394" t="s">
        <v>25</v>
      </c>
      <c r="H394">
        <v>106.954114585713</v>
      </c>
      <c r="I394">
        <v>5.1440423149E-5</v>
      </c>
      <c r="J394" t="s">
        <v>26</v>
      </c>
      <c r="K394">
        <v>0</v>
      </c>
      <c r="L394">
        <v>0</v>
      </c>
      <c r="M394" t="s">
        <v>27</v>
      </c>
      <c r="N394">
        <v>8.7202401727963993E-2</v>
      </c>
      <c r="O394">
        <v>2.3509642729999999E-6</v>
      </c>
      <c r="P394" t="s">
        <v>28</v>
      </c>
      <c r="Q394">
        <v>0.293131384839733</v>
      </c>
      <c r="R394">
        <v>5.4027316400000004E-6</v>
      </c>
      <c r="S394" t="s">
        <v>45</v>
      </c>
      <c r="T394">
        <v>0</v>
      </c>
      <c r="U394">
        <v>0</v>
      </c>
      <c r="V394" t="s">
        <v>46</v>
      </c>
      <c r="W394">
        <v>-0.58893384999999998</v>
      </c>
      <c r="X394">
        <v>0</v>
      </c>
      <c r="Y394" t="s">
        <v>47</v>
      </c>
      <c r="Z394">
        <v>0</v>
      </c>
      <c r="AA394">
        <v>0</v>
      </c>
      <c r="AB394" t="s">
        <v>48</v>
      </c>
      <c r="AC394">
        <v>0</v>
      </c>
      <c r="AD394">
        <v>0</v>
      </c>
      <c r="AE394" t="s">
        <v>30</v>
      </c>
      <c r="AF394" s="27">
        <v>3974.8776403063498</v>
      </c>
      <c r="AG394">
        <f t="shared" si="18"/>
        <v>-3.2802459694816215</v>
      </c>
      <c r="AI394" s="30">
        <f t="shared" si="19"/>
        <v>-0.45969481621432351</v>
      </c>
      <c r="AJ394" s="6">
        <v>0</v>
      </c>
      <c r="AK394">
        <v>1</v>
      </c>
      <c r="AL394" s="29">
        <f t="shared" si="20"/>
        <v>0.48837052140152082</v>
      </c>
      <c r="AM394" s="6">
        <v>0</v>
      </c>
      <c r="AN394" s="11" t="s">
        <v>9</v>
      </c>
    </row>
    <row r="395" spans="1:40" x14ac:dyDescent="0.2">
      <c r="A395" t="s">
        <v>1055</v>
      </c>
      <c r="B395" t="s">
        <v>22</v>
      </c>
      <c r="C395">
        <v>1</v>
      </c>
      <c r="D395" t="s">
        <v>24</v>
      </c>
      <c r="E395">
        <v>2.5646514482530498</v>
      </c>
      <c r="F395">
        <v>6.9469665869999998E-6</v>
      </c>
      <c r="G395" t="s">
        <v>25</v>
      </c>
      <c r="H395">
        <v>106.954089193782</v>
      </c>
      <c r="I395">
        <v>4.7706455631999998E-5</v>
      </c>
      <c r="J395" t="s">
        <v>26</v>
      </c>
      <c r="K395">
        <v>0</v>
      </c>
      <c r="L395">
        <v>0</v>
      </c>
      <c r="M395" t="s">
        <v>27</v>
      </c>
      <c r="N395">
        <v>8.7201911225230994E-2</v>
      </c>
      <c r="O395">
        <v>4.314607018E-6</v>
      </c>
      <c r="P395" t="s">
        <v>28</v>
      </c>
      <c r="Q395">
        <v>0.29313093510113503</v>
      </c>
      <c r="R395">
        <v>6.2067675460000002E-6</v>
      </c>
      <c r="S395" t="s">
        <v>45</v>
      </c>
      <c r="T395">
        <v>0</v>
      </c>
      <c r="U395">
        <v>0</v>
      </c>
      <c r="V395" t="s">
        <v>46</v>
      </c>
      <c r="W395">
        <v>-0.58893384999999998</v>
      </c>
      <c r="X395">
        <v>0</v>
      </c>
      <c r="Y395" t="s">
        <v>47</v>
      </c>
      <c r="Z395">
        <v>0</v>
      </c>
      <c r="AA395">
        <v>0</v>
      </c>
      <c r="AB395" t="s">
        <v>48</v>
      </c>
      <c r="AC395">
        <v>0</v>
      </c>
      <c r="AD395">
        <v>0</v>
      </c>
      <c r="AE395" t="s">
        <v>30</v>
      </c>
      <c r="AF395" s="27">
        <v>3974.8776403065299</v>
      </c>
      <c r="AG395">
        <f t="shared" si="18"/>
        <v>-3.2802511812073569</v>
      </c>
      <c r="AI395" s="30">
        <f t="shared" si="19"/>
        <v>-0.51181207357149106</v>
      </c>
      <c r="AJ395" s="6">
        <v>0</v>
      </c>
      <c r="AK395">
        <v>1</v>
      </c>
      <c r="AL395" s="29">
        <f t="shared" si="20"/>
        <v>0.51448253049966297</v>
      </c>
      <c r="AM395" s="6">
        <v>0</v>
      </c>
      <c r="AN395" s="11" t="s">
        <v>9</v>
      </c>
    </row>
    <row r="396" spans="1:40" x14ac:dyDescent="0.2">
      <c r="A396" t="s">
        <v>811</v>
      </c>
      <c r="B396" t="s">
        <v>22</v>
      </c>
      <c r="C396">
        <v>1</v>
      </c>
      <c r="D396" t="s">
        <v>24</v>
      </c>
      <c r="E396">
        <v>2.56465033181119</v>
      </c>
      <c r="F396">
        <v>5.0434146589999998E-6</v>
      </c>
      <c r="G396" t="s">
        <v>25</v>
      </c>
      <c r="H396">
        <v>106.95411023299501</v>
      </c>
      <c r="I396">
        <v>8.1235232370000006E-6</v>
      </c>
      <c r="J396" t="s">
        <v>26</v>
      </c>
      <c r="K396">
        <v>0</v>
      </c>
      <c r="L396">
        <v>0</v>
      </c>
      <c r="M396" t="s">
        <v>27</v>
      </c>
      <c r="N396">
        <v>8.7201764290941994E-2</v>
      </c>
      <c r="O396">
        <v>1.395150498E-6</v>
      </c>
      <c r="P396" t="s">
        <v>28</v>
      </c>
      <c r="Q396">
        <v>0.29312694975352199</v>
      </c>
      <c r="R396">
        <v>7.4409209690000003E-6</v>
      </c>
      <c r="S396" t="s">
        <v>45</v>
      </c>
      <c r="T396">
        <v>0</v>
      </c>
      <c r="U396">
        <v>0</v>
      </c>
      <c r="V396" t="s">
        <v>46</v>
      </c>
      <c r="W396">
        <v>-0.58893384999999998</v>
      </c>
      <c r="X396">
        <v>0</v>
      </c>
      <c r="Y396" t="s">
        <v>47</v>
      </c>
      <c r="Z396">
        <v>0</v>
      </c>
      <c r="AA396">
        <v>0</v>
      </c>
      <c r="AB396" t="s">
        <v>48</v>
      </c>
      <c r="AC396">
        <v>0</v>
      </c>
      <c r="AD396">
        <v>0</v>
      </c>
      <c r="AE396" t="s">
        <v>30</v>
      </c>
      <c r="AF396" s="27">
        <v>3974.8776403065399</v>
      </c>
      <c r="AG396">
        <f t="shared" si="18"/>
        <v>-3.2802468628813841</v>
      </c>
      <c r="AI396" s="30">
        <f t="shared" si="19"/>
        <v>-0.4686288138400414</v>
      </c>
      <c r="AJ396" s="6">
        <v>0</v>
      </c>
      <c r="AK396">
        <v>1</v>
      </c>
      <c r="AL396" s="29">
        <f t="shared" si="20"/>
        <v>0.50331811189971631</v>
      </c>
      <c r="AM396" s="6">
        <v>0</v>
      </c>
      <c r="AN396" s="11" t="s">
        <v>9</v>
      </c>
    </row>
    <row r="397" spans="1:40" x14ac:dyDescent="0.2">
      <c r="A397" t="s">
        <v>711</v>
      </c>
      <c r="B397" t="s">
        <v>22</v>
      </c>
      <c r="C397">
        <v>1</v>
      </c>
      <c r="D397" t="s">
        <v>24</v>
      </c>
      <c r="E397">
        <v>2.5646536539143798</v>
      </c>
      <c r="F397">
        <v>6.973505602E-6</v>
      </c>
      <c r="G397" t="s">
        <v>25</v>
      </c>
      <c r="H397">
        <v>106.95410499506799</v>
      </c>
      <c r="I397">
        <v>3.5143805879999999E-5</v>
      </c>
      <c r="J397" t="s">
        <v>26</v>
      </c>
      <c r="K397">
        <v>0</v>
      </c>
      <c r="L397">
        <v>0</v>
      </c>
      <c r="M397" t="s">
        <v>27</v>
      </c>
      <c r="N397">
        <v>8.7201688258169999E-2</v>
      </c>
      <c r="O397">
        <v>1.059226624E-6</v>
      </c>
      <c r="P397" t="s">
        <v>28</v>
      </c>
      <c r="Q397">
        <v>0.29313350250124498</v>
      </c>
      <c r="R397">
        <v>5.143982925E-6</v>
      </c>
      <c r="S397" t="s">
        <v>45</v>
      </c>
      <c r="T397">
        <v>0</v>
      </c>
      <c r="U397">
        <v>0</v>
      </c>
      <c r="V397" t="s">
        <v>46</v>
      </c>
      <c r="W397">
        <v>-0.58893384999999998</v>
      </c>
      <c r="X397">
        <v>0</v>
      </c>
      <c r="Y397" t="s">
        <v>47</v>
      </c>
      <c r="Z397">
        <v>0</v>
      </c>
      <c r="AA397">
        <v>0</v>
      </c>
      <c r="AB397" t="s">
        <v>48</v>
      </c>
      <c r="AC397">
        <v>0</v>
      </c>
      <c r="AD397">
        <v>0</v>
      </c>
      <c r="AE397" t="s">
        <v>30</v>
      </c>
      <c r="AF397" s="27">
        <v>3974.87764030676</v>
      </c>
      <c r="AG397">
        <f t="shared" si="18"/>
        <v>-3.2802479379717777</v>
      </c>
      <c r="AI397" s="30">
        <f t="shared" si="19"/>
        <v>-0.47937971777719213</v>
      </c>
      <c r="AJ397" s="6">
        <v>0</v>
      </c>
      <c r="AK397">
        <v>1</v>
      </c>
      <c r="AL397" s="29">
        <f t="shared" si="20"/>
        <v>0.53653914379901835</v>
      </c>
      <c r="AM397" s="6">
        <v>0</v>
      </c>
      <c r="AN397" s="11" t="s">
        <v>9</v>
      </c>
    </row>
    <row r="398" spans="1:40" x14ac:dyDescent="0.2">
      <c r="A398" t="s">
        <v>832</v>
      </c>
      <c r="B398" t="s">
        <v>22</v>
      </c>
      <c r="C398">
        <v>1</v>
      </c>
      <c r="D398" t="s">
        <v>24</v>
      </c>
      <c r="E398">
        <v>2.5646527878010601</v>
      </c>
      <c r="F398">
        <v>8.7968780719999997E-6</v>
      </c>
      <c r="G398" t="s">
        <v>25</v>
      </c>
      <c r="H398">
        <v>106.954109631604</v>
      </c>
      <c r="I398">
        <v>5.7187820889999998E-5</v>
      </c>
      <c r="J398" t="s">
        <v>26</v>
      </c>
      <c r="K398">
        <v>0</v>
      </c>
      <c r="L398">
        <v>0</v>
      </c>
      <c r="M398" t="s">
        <v>27</v>
      </c>
      <c r="N398">
        <v>8.7201854975316004E-2</v>
      </c>
      <c r="O398">
        <v>1.762095092E-6</v>
      </c>
      <c r="P398" t="s">
        <v>28</v>
      </c>
      <c r="Q398">
        <v>0.29313264905809</v>
      </c>
      <c r="R398">
        <v>4.0331886229999997E-6</v>
      </c>
      <c r="S398" t="s">
        <v>45</v>
      </c>
      <c r="T398">
        <v>0</v>
      </c>
      <c r="U398">
        <v>0</v>
      </c>
      <c r="V398" t="s">
        <v>46</v>
      </c>
      <c r="W398">
        <v>-0.58893384999999998</v>
      </c>
      <c r="X398">
        <v>0</v>
      </c>
      <c r="Y398" t="s">
        <v>47</v>
      </c>
      <c r="Z398">
        <v>0</v>
      </c>
      <c r="AA398">
        <v>0</v>
      </c>
      <c r="AB398" t="s">
        <v>48</v>
      </c>
      <c r="AC398">
        <v>0</v>
      </c>
      <c r="AD398">
        <v>0</v>
      </c>
      <c r="AE398" t="s">
        <v>30</v>
      </c>
      <c r="AF398" s="27">
        <v>3974.87764030677</v>
      </c>
      <c r="AG398">
        <f t="shared" si="18"/>
        <v>-3.2802469863175303</v>
      </c>
      <c r="AI398" s="30">
        <f t="shared" si="19"/>
        <v>-0.46986317530536326</v>
      </c>
      <c r="AJ398" s="6">
        <v>0</v>
      </c>
      <c r="AK398">
        <v>1</v>
      </c>
      <c r="AL398" s="29">
        <f t="shared" si="20"/>
        <v>0.52787801060185302</v>
      </c>
      <c r="AM398" s="6">
        <v>0</v>
      </c>
      <c r="AN398" s="11" t="s">
        <v>9</v>
      </c>
    </row>
    <row r="399" spans="1:40" x14ac:dyDescent="0.2">
      <c r="A399" t="s">
        <v>267</v>
      </c>
      <c r="B399" t="s">
        <v>22</v>
      </c>
      <c r="C399">
        <v>1</v>
      </c>
      <c r="D399" t="s">
        <v>24</v>
      </c>
      <c r="E399">
        <v>2.5646561767626301</v>
      </c>
      <c r="F399">
        <v>8.9270370310000004E-6</v>
      </c>
      <c r="G399" t="s">
        <v>25</v>
      </c>
      <c r="H399">
        <v>106.95407855678199</v>
      </c>
      <c r="I399">
        <v>4.7728166339000002E-5</v>
      </c>
      <c r="J399" t="s">
        <v>26</v>
      </c>
      <c r="K399">
        <v>0</v>
      </c>
      <c r="L399">
        <v>0</v>
      </c>
      <c r="M399" t="s">
        <v>27</v>
      </c>
      <c r="N399">
        <v>8.7201099996191994E-2</v>
      </c>
      <c r="O399">
        <v>3.5425177799999998E-7</v>
      </c>
      <c r="P399" t="s">
        <v>28</v>
      </c>
      <c r="Q399">
        <v>0.29313156183792199</v>
      </c>
      <c r="R399">
        <v>7.8478050690000001E-6</v>
      </c>
      <c r="S399" t="s">
        <v>45</v>
      </c>
      <c r="T399">
        <v>0</v>
      </c>
      <c r="U399">
        <v>0</v>
      </c>
      <c r="V399" t="s">
        <v>46</v>
      </c>
      <c r="W399">
        <v>-0.58893384999999998</v>
      </c>
      <c r="X399">
        <v>0</v>
      </c>
      <c r="Y399" t="s">
        <v>47</v>
      </c>
      <c r="Z399">
        <v>0</v>
      </c>
      <c r="AA399">
        <v>0</v>
      </c>
      <c r="AB399" t="s">
        <v>48</v>
      </c>
      <c r="AC399">
        <v>0</v>
      </c>
      <c r="AD399">
        <v>0</v>
      </c>
      <c r="AE399" t="s">
        <v>30</v>
      </c>
      <c r="AF399" s="27">
        <v>3974.87764030678</v>
      </c>
      <c r="AG399">
        <f t="shared" si="18"/>
        <v>-3.2802533644694725</v>
      </c>
      <c r="AI399" s="30">
        <f t="shared" si="19"/>
        <v>-0.53364469472580822</v>
      </c>
      <c r="AJ399" s="6">
        <v>0</v>
      </c>
      <c r="AK399">
        <v>1</v>
      </c>
      <c r="AL399" s="29">
        <f t="shared" si="20"/>
        <v>0.56176762630275334</v>
      </c>
      <c r="AM399" s="6">
        <v>0</v>
      </c>
      <c r="AN399" s="11" t="s">
        <v>9</v>
      </c>
    </row>
    <row r="400" spans="1:40" x14ac:dyDescent="0.2">
      <c r="A400" t="s">
        <v>614</v>
      </c>
      <c r="B400" t="s">
        <v>22</v>
      </c>
      <c r="C400">
        <v>1</v>
      </c>
      <c r="D400" t="s">
        <v>24</v>
      </c>
      <c r="E400">
        <v>2.5646589732808298</v>
      </c>
      <c r="F400">
        <v>1.0000250043E-5</v>
      </c>
      <c r="G400" t="s">
        <v>25</v>
      </c>
      <c r="H400">
        <v>106.954085504231</v>
      </c>
      <c r="I400">
        <v>2.8921774948E-5</v>
      </c>
      <c r="J400" t="s">
        <v>26</v>
      </c>
      <c r="K400">
        <v>0</v>
      </c>
      <c r="L400">
        <v>0</v>
      </c>
      <c r="M400" t="s">
        <v>27</v>
      </c>
      <c r="N400">
        <v>8.7201044321744997E-2</v>
      </c>
      <c r="O400">
        <v>1.1068273529999999E-6</v>
      </c>
      <c r="P400" t="s">
        <v>28</v>
      </c>
      <c r="Q400">
        <v>0.293128276543554</v>
      </c>
      <c r="R400">
        <v>7.1173040639999999E-6</v>
      </c>
      <c r="S400" t="s">
        <v>45</v>
      </c>
      <c r="T400">
        <v>0</v>
      </c>
      <c r="U400">
        <v>0</v>
      </c>
      <c r="V400" t="s">
        <v>46</v>
      </c>
      <c r="W400">
        <v>-0.58893384999999998</v>
      </c>
      <c r="X400">
        <v>0</v>
      </c>
      <c r="Y400" t="s">
        <v>47</v>
      </c>
      <c r="Z400">
        <v>0</v>
      </c>
      <c r="AA400">
        <v>0</v>
      </c>
      <c r="AB400" t="s">
        <v>48</v>
      </c>
      <c r="AC400">
        <v>0</v>
      </c>
      <c r="AD400">
        <v>0</v>
      </c>
      <c r="AE400" t="s">
        <v>30</v>
      </c>
      <c r="AF400" s="27">
        <v>3974.8776403069201</v>
      </c>
      <c r="AG400">
        <f t="shared" si="18"/>
        <v>-3.2802519384935942</v>
      </c>
      <c r="AI400" s="30">
        <f t="shared" si="19"/>
        <v>-0.51938493594207102</v>
      </c>
      <c r="AJ400" s="6">
        <v>0</v>
      </c>
      <c r="AK400">
        <v>1</v>
      </c>
      <c r="AL400" s="29">
        <f t="shared" si="20"/>
        <v>0.5897328082974127</v>
      </c>
      <c r="AM400" s="6">
        <v>0</v>
      </c>
      <c r="AN400" s="11" t="s">
        <v>9</v>
      </c>
    </row>
    <row r="401" spans="1:40" x14ac:dyDescent="0.2">
      <c r="A401" t="s">
        <v>628</v>
      </c>
      <c r="B401" t="s">
        <v>22</v>
      </c>
      <c r="C401">
        <v>1</v>
      </c>
      <c r="D401" t="s">
        <v>24</v>
      </c>
      <c r="E401">
        <v>2.5646594423498001</v>
      </c>
      <c r="F401">
        <v>1.9585475546000002E-5</v>
      </c>
      <c r="G401" t="s">
        <v>25</v>
      </c>
      <c r="H401">
        <v>106.954080736443</v>
      </c>
      <c r="I401">
        <v>6.6021575315999996E-5</v>
      </c>
      <c r="J401" t="s">
        <v>26</v>
      </c>
      <c r="K401">
        <v>0</v>
      </c>
      <c r="L401">
        <v>0</v>
      </c>
      <c r="M401" t="s">
        <v>27</v>
      </c>
      <c r="N401">
        <v>8.7200922762918007E-2</v>
      </c>
      <c r="O401">
        <v>4.0667853630000001E-6</v>
      </c>
      <c r="P401" t="s">
        <v>28</v>
      </c>
      <c r="Q401">
        <v>0.29312902575010402</v>
      </c>
      <c r="R401">
        <v>2.2437655699999998E-6</v>
      </c>
      <c r="S401" t="s">
        <v>45</v>
      </c>
      <c r="T401">
        <v>0</v>
      </c>
      <c r="U401">
        <v>0</v>
      </c>
      <c r="V401" t="s">
        <v>46</v>
      </c>
      <c r="W401">
        <v>-0.58893384999999998</v>
      </c>
      <c r="X401">
        <v>0</v>
      </c>
      <c r="Y401" t="s">
        <v>47</v>
      </c>
      <c r="Z401">
        <v>0</v>
      </c>
      <c r="AA401">
        <v>0</v>
      </c>
      <c r="AB401" t="s">
        <v>48</v>
      </c>
      <c r="AC401">
        <v>0</v>
      </c>
      <c r="AD401">
        <v>0</v>
      </c>
      <c r="AE401" t="s">
        <v>30</v>
      </c>
      <c r="AF401" s="27">
        <v>3974.8776403070001</v>
      </c>
      <c r="AG401">
        <f t="shared" si="18"/>
        <v>-3.2802529170901713</v>
      </c>
      <c r="AI401" s="30">
        <f t="shared" si="19"/>
        <v>-0.52917090171104064</v>
      </c>
      <c r="AJ401" s="6">
        <v>0</v>
      </c>
      <c r="AK401">
        <v>1</v>
      </c>
      <c r="AL401" s="29">
        <f t="shared" si="20"/>
        <v>0.5944234980015608</v>
      </c>
      <c r="AM401" s="6">
        <v>0</v>
      </c>
      <c r="AN401" s="11" t="s">
        <v>9</v>
      </c>
    </row>
    <row r="402" spans="1:40" x14ac:dyDescent="0.2">
      <c r="A402" t="s">
        <v>607</v>
      </c>
      <c r="B402" t="s">
        <v>22</v>
      </c>
      <c r="C402">
        <v>1</v>
      </c>
      <c r="D402" t="s">
        <v>24</v>
      </c>
      <c r="E402">
        <v>2.56466047668758</v>
      </c>
      <c r="F402">
        <v>7.3991725309999998E-6</v>
      </c>
      <c r="G402" t="s">
        <v>25</v>
      </c>
      <c r="H402">
        <v>106.95407397541</v>
      </c>
      <c r="I402">
        <v>2.7271899945999998E-5</v>
      </c>
      <c r="J402" t="s">
        <v>26</v>
      </c>
      <c r="K402">
        <v>0</v>
      </c>
      <c r="L402">
        <v>0</v>
      </c>
      <c r="M402" t="s">
        <v>27</v>
      </c>
      <c r="N402">
        <v>8.7201266353770998E-2</v>
      </c>
      <c r="O402">
        <v>2.3624879469999998E-6</v>
      </c>
      <c r="P402" t="s">
        <v>28</v>
      </c>
      <c r="Q402">
        <v>0.29313157311312998</v>
      </c>
      <c r="R402">
        <v>2.8003808109999999E-6</v>
      </c>
      <c r="S402" t="s">
        <v>45</v>
      </c>
      <c r="T402">
        <v>0</v>
      </c>
      <c r="U402">
        <v>0</v>
      </c>
      <c r="V402" t="s">
        <v>46</v>
      </c>
      <c r="W402">
        <v>-0.58893384999999998</v>
      </c>
      <c r="X402">
        <v>0</v>
      </c>
      <c r="Y402" t="s">
        <v>47</v>
      </c>
      <c r="Z402">
        <v>0</v>
      </c>
      <c r="AA402">
        <v>0</v>
      </c>
      <c r="AB402" t="s">
        <v>48</v>
      </c>
      <c r="AC402">
        <v>0</v>
      </c>
      <c r="AD402">
        <v>0</v>
      </c>
      <c r="AE402" t="s">
        <v>30</v>
      </c>
      <c r="AF402" s="27">
        <v>3974.8776403070401</v>
      </c>
      <c r="AG402">
        <f t="shared" si="18"/>
        <v>-3.2802543048045876</v>
      </c>
      <c r="AI402" s="30">
        <f t="shared" si="19"/>
        <v>-0.54304804587445688</v>
      </c>
      <c r="AJ402" s="6">
        <v>0</v>
      </c>
      <c r="AK402">
        <v>1</v>
      </c>
      <c r="AL402" s="29">
        <f t="shared" si="20"/>
        <v>0.60476687580012367</v>
      </c>
      <c r="AM402" s="6">
        <v>0</v>
      </c>
      <c r="AN402" s="11" t="s">
        <v>9</v>
      </c>
    </row>
    <row r="403" spans="1:40" x14ac:dyDescent="0.2">
      <c r="A403" t="s">
        <v>629</v>
      </c>
      <c r="B403" t="s">
        <v>22</v>
      </c>
      <c r="C403">
        <v>1</v>
      </c>
      <c r="D403" t="s">
        <v>24</v>
      </c>
      <c r="E403">
        <v>2.5646519675544899</v>
      </c>
      <c r="F403">
        <v>8.9096417229999992E-6</v>
      </c>
      <c r="G403" t="s">
        <v>25</v>
      </c>
      <c r="H403">
        <v>106.95409740207801</v>
      </c>
      <c r="I403">
        <v>4.3692008022999997E-5</v>
      </c>
      <c r="J403" t="s">
        <v>26</v>
      </c>
      <c r="K403">
        <v>0</v>
      </c>
      <c r="L403">
        <v>0</v>
      </c>
      <c r="M403" t="s">
        <v>27</v>
      </c>
      <c r="N403">
        <v>8.7202408468689999E-2</v>
      </c>
      <c r="O403">
        <v>3.3778922219999998E-6</v>
      </c>
      <c r="P403" t="s">
        <v>28</v>
      </c>
      <c r="Q403">
        <v>0.293126844025005</v>
      </c>
      <c r="R403">
        <v>9.6954873189999992E-6</v>
      </c>
      <c r="S403" t="s">
        <v>45</v>
      </c>
      <c r="T403">
        <v>0</v>
      </c>
      <c r="U403">
        <v>0</v>
      </c>
      <c r="V403" t="s">
        <v>46</v>
      </c>
      <c r="W403">
        <v>-0.58893384999999998</v>
      </c>
      <c r="X403">
        <v>0</v>
      </c>
      <c r="Y403" t="s">
        <v>47</v>
      </c>
      <c r="Z403">
        <v>0</v>
      </c>
      <c r="AA403">
        <v>0</v>
      </c>
      <c r="AB403" t="s">
        <v>48</v>
      </c>
      <c r="AC403">
        <v>0</v>
      </c>
      <c r="AD403">
        <v>0</v>
      </c>
      <c r="AE403" t="s">
        <v>30</v>
      </c>
      <c r="AF403" s="27">
        <v>3974.8776403071302</v>
      </c>
      <c r="AG403">
        <f t="shared" si="18"/>
        <v>-3.2802494964426359</v>
      </c>
      <c r="AI403" s="30">
        <f t="shared" si="19"/>
        <v>-0.49496442636154825</v>
      </c>
      <c r="AJ403" s="6">
        <v>0</v>
      </c>
      <c r="AK403">
        <v>1</v>
      </c>
      <c r="AL403" s="29">
        <f t="shared" si="20"/>
        <v>0.51967554489965551</v>
      </c>
      <c r="AM403" s="6">
        <v>0</v>
      </c>
      <c r="AN403" s="11" t="s">
        <v>9</v>
      </c>
    </row>
    <row r="404" spans="1:40" x14ac:dyDescent="0.2">
      <c r="A404" t="s">
        <v>878</v>
      </c>
      <c r="B404" t="s">
        <v>22</v>
      </c>
      <c r="C404">
        <v>1</v>
      </c>
      <c r="D404" t="s">
        <v>24</v>
      </c>
      <c r="E404">
        <v>2.5646502215454698</v>
      </c>
      <c r="F404">
        <v>1.5139245959E-5</v>
      </c>
      <c r="G404" t="s">
        <v>25</v>
      </c>
      <c r="H404">
        <v>106.954109199237</v>
      </c>
      <c r="I404">
        <v>6.7252580570000006E-5</v>
      </c>
      <c r="J404" t="s">
        <v>26</v>
      </c>
      <c r="K404">
        <v>0</v>
      </c>
      <c r="L404">
        <v>0</v>
      </c>
      <c r="M404" t="s">
        <v>27</v>
      </c>
      <c r="N404">
        <v>8.7200597861942994E-2</v>
      </c>
      <c r="O404">
        <v>2.0035222669999999E-6</v>
      </c>
      <c r="P404" t="s">
        <v>28</v>
      </c>
      <c r="Q404">
        <v>0.29313185716279899</v>
      </c>
      <c r="R404">
        <v>1.9905955340000002E-6</v>
      </c>
      <c r="S404" t="s">
        <v>45</v>
      </c>
      <c r="T404">
        <v>0</v>
      </c>
      <c r="U404">
        <v>0</v>
      </c>
      <c r="V404" t="s">
        <v>46</v>
      </c>
      <c r="W404">
        <v>-0.58893384999999998</v>
      </c>
      <c r="X404">
        <v>0</v>
      </c>
      <c r="Y404" t="s">
        <v>47</v>
      </c>
      <c r="Z404">
        <v>0</v>
      </c>
      <c r="AA404">
        <v>0</v>
      </c>
      <c r="AB404" t="s">
        <v>48</v>
      </c>
      <c r="AC404">
        <v>0</v>
      </c>
      <c r="AD404">
        <v>0</v>
      </c>
      <c r="AE404" t="s">
        <v>30</v>
      </c>
      <c r="AF404" s="27">
        <v>3974.8776403071402</v>
      </c>
      <c r="AG404">
        <f t="shared" si="18"/>
        <v>-3.2802470750613231</v>
      </c>
      <c r="AI404" s="30">
        <f t="shared" si="19"/>
        <v>-0.47075061323266709</v>
      </c>
      <c r="AJ404" s="6">
        <v>0</v>
      </c>
      <c r="AK404">
        <v>1</v>
      </c>
      <c r="AL404" s="29">
        <f t="shared" si="20"/>
        <v>0.50221545469685225</v>
      </c>
      <c r="AM404" s="6">
        <v>0</v>
      </c>
      <c r="AN404" s="11" t="s">
        <v>9</v>
      </c>
    </row>
    <row r="405" spans="1:40" x14ac:dyDescent="0.2">
      <c r="A405" t="s">
        <v>293</v>
      </c>
      <c r="B405" t="s">
        <v>22</v>
      </c>
      <c r="C405">
        <v>1</v>
      </c>
      <c r="D405" t="s">
        <v>24</v>
      </c>
      <c r="E405">
        <v>2.5646496231221798</v>
      </c>
      <c r="F405">
        <v>7.5494329360000001E-6</v>
      </c>
      <c r="G405" t="s">
        <v>25</v>
      </c>
      <c r="H405">
        <v>106.954117959976</v>
      </c>
      <c r="I405">
        <v>2.5943957855E-5</v>
      </c>
      <c r="J405" t="s">
        <v>26</v>
      </c>
      <c r="K405">
        <v>0</v>
      </c>
      <c r="L405">
        <v>0</v>
      </c>
      <c r="M405" t="s">
        <v>27</v>
      </c>
      <c r="N405">
        <v>8.7201599577551997E-2</v>
      </c>
      <c r="O405">
        <v>1.6484335940000001E-6</v>
      </c>
      <c r="P405" t="s">
        <v>28</v>
      </c>
      <c r="Q405">
        <v>0.29313197346778502</v>
      </c>
      <c r="R405">
        <v>7.4245542659999999E-6</v>
      </c>
      <c r="S405" t="s">
        <v>45</v>
      </c>
      <c r="T405">
        <v>0</v>
      </c>
      <c r="U405">
        <v>0</v>
      </c>
      <c r="V405" t="s">
        <v>46</v>
      </c>
      <c r="W405">
        <v>-0.58893384999999998</v>
      </c>
      <c r="X405">
        <v>0</v>
      </c>
      <c r="Y405" t="s">
        <v>47</v>
      </c>
      <c r="Z405">
        <v>0</v>
      </c>
      <c r="AA405">
        <v>0</v>
      </c>
      <c r="AB405" t="s">
        <v>48</v>
      </c>
      <c r="AC405">
        <v>0</v>
      </c>
      <c r="AD405">
        <v>0</v>
      </c>
      <c r="AE405" t="s">
        <v>30</v>
      </c>
      <c r="AF405" s="27">
        <v>3974.8776403072302</v>
      </c>
      <c r="AG405">
        <f t="shared" si="18"/>
        <v>-3.2802452769110442</v>
      </c>
      <c r="AI405" s="30">
        <f t="shared" si="19"/>
        <v>-0.45276911044493318</v>
      </c>
      <c r="AJ405" s="6">
        <v>0</v>
      </c>
      <c r="AK405">
        <v>1</v>
      </c>
      <c r="AL405" s="29">
        <f t="shared" si="20"/>
        <v>0.49623122179764323</v>
      </c>
      <c r="AM405" s="6">
        <v>0</v>
      </c>
      <c r="AN405" s="11" t="s">
        <v>9</v>
      </c>
    </row>
    <row r="406" spans="1:40" x14ac:dyDescent="0.2">
      <c r="A406" t="s">
        <v>406</v>
      </c>
      <c r="B406" t="s">
        <v>22</v>
      </c>
      <c r="C406">
        <v>1</v>
      </c>
      <c r="D406" t="s">
        <v>24</v>
      </c>
      <c r="E406">
        <v>2.5646523193431299</v>
      </c>
      <c r="F406">
        <v>8.1215889409999999E-6</v>
      </c>
      <c r="G406" t="s">
        <v>25</v>
      </c>
      <c r="H406">
        <v>106.954093895063</v>
      </c>
      <c r="I406">
        <v>1.9377273388E-5</v>
      </c>
      <c r="J406" t="s">
        <v>26</v>
      </c>
      <c r="K406">
        <v>0</v>
      </c>
      <c r="L406">
        <v>0</v>
      </c>
      <c r="M406" t="s">
        <v>27</v>
      </c>
      <c r="N406">
        <v>8.7201602358913999E-2</v>
      </c>
      <c r="O406">
        <v>9.77288719E-7</v>
      </c>
      <c r="P406" t="s">
        <v>28</v>
      </c>
      <c r="Q406">
        <v>0.29313392739417898</v>
      </c>
      <c r="R406">
        <v>6.0940788199999996E-6</v>
      </c>
      <c r="S406" t="s">
        <v>45</v>
      </c>
      <c r="T406">
        <v>0</v>
      </c>
      <c r="U406">
        <v>0</v>
      </c>
      <c r="V406" t="s">
        <v>46</v>
      </c>
      <c r="W406">
        <v>-0.58893384999999998</v>
      </c>
      <c r="X406">
        <v>0</v>
      </c>
      <c r="Y406" t="s">
        <v>47</v>
      </c>
      <c r="Z406">
        <v>0</v>
      </c>
      <c r="AA406">
        <v>0</v>
      </c>
      <c r="AB406" t="s">
        <v>48</v>
      </c>
      <c r="AC406">
        <v>0</v>
      </c>
      <c r="AD406">
        <v>0</v>
      </c>
      <c r="AE406" t="s">
        <v>30</v>
      </c>
      <c r="AF406" s="27">
        <v>3974.8776403072602</v>
      </c>
      <c r="AG406">
        <f t="shared" si="18"/>
        <v>-3.2802502162623828</v>
      </c>
      <c r="AI406" s="30">
        <f t="shared" si="19"/>
        <v>-0.50216262383037247</v>
      </c>
      <c r="AJ406" s="6">
        <v>0</v>
      </c>
      <c r="AK406">
        <v>1</v>
      </c>
      <c r="AL406" s="29">
        <f t="shared" si="20"/>
        <v>0.52319343129784102</v>
      </c>
      <c r="AM406" s="6">
        <v>0</v>
      </c>
      <c r="AN406" s="11" t="s">
        <v>9</v>
      </c>
    </row>
    <row r="407" spans="1:40" x14ac:dyDescent="0.2">
      <c r="A407" t="s">
        <v>355</v>
      </c>
      <c r="B407" t="s">
        <v>22</v>
      </c>
      <c r="C407">
        <v>1</v>
      </c>
      <c r="D407" t="s">
        <v>24</v>
      </c>
      <c r="E407">
        <v>2.5646496160013199</v>
      </c>
      <c r="F407">
        <v>1.2349189805E-5</v>
      </c>
      <c r="G407" t="s">
        <v>25</v>
      </c>
      <c r="H407">
        <v>106.954115679785</v>
      </c>
      <c r="I407">
        <v>3.9315408740000002E-5</v>
      </c>
      <c r="J407" t="s">
        <v>26</v>
      </c>
      <c r="K407">
        <v>0</v>
      </c>
      <c r="L407">
        <v>0</v>
      </c>
      <c r="M407" t="s">
        <v>27</v>
      </c>
      <c r="N407">
        <v>8.7201272585505002E-2</v>
      </c>
      <c r="O407">
        <v>2.7951858189999998E-6</v>
      </c>
      <c r="P407" t="s">
        <v>28</v>
      </c>
      <c r="Q407">
        <v>0.293128493943274</v>
      </c>
      <c r="R407">
        <v>4.4838845230000003E-6</v>
      </c>
      <c r="S407" t="s">
        <v>45</v>
      </c>
      <c r="T407">
        <v>0</v>
      </c>
      <c r="U407">
        <v>0</v>
      </c>
      <c r="V407" t="s">
        <v>46</v>
      </c>
      <c r="W407">
        <v>-0.58893384999999998</v>
      </c>
      <c r="X407">
        <v>0</v>
      </c>
      <c r="Y407" t="s">
        <v>47</v>
      </c>
      <c r="Z407">
        <v>0</v>
      </c>
      <c r="AA407">
        <v>0</v>
      </c>
      <c r="AB407" t="s">
        <v>48</v>
      </c>
      <c r="AC407">
        <v>0</v>
      </c>
      <c r="AD407">
        <v>0</v>
      </c>
      <c r="AE407" t="s">
        <v>30</v>
      </c>
      <c r="AF407" s="27">
        <v>3974.8776403072802</v>
      </c>
      <c r="AG407">
        <f t="shared" si="18"/>
        <v>-3.2802457449223108</v>
      </c>
      <c r="AI407" s="30">
        <f t="shared" si="19"/>
        <v>-0.45744922311132541</v>
      </c>
      <c r="AJ407" s="6">
        <v>0</v>
      </c>
      <c r="AK407">
        <v>1</v>
      </c>
      <c r="AL407" s="29">
        <f t="shared" si="20"/>
        <v>0.49616001319736824</v>
      </c>
      <c r="AM407" s="6">
        <v>0</v>
      </c>
      <c r="AN407" s="11" t="s">
        <v>9</v>
      </c>
    </row>
    <row r="408" spans="1:40" x14ac:dyDescent="0.2">
      <c r="A408" t="s">
        <v>735</v>
      </c>
      <c r="B408" t="s">
        <v>22</v>
      </c>
      <c r="C408">
        <v>1</v>
      </c>
      <c r="D408" t="s">
        <v>24</v>
      </c>
      <c r="E408">
        <v>2.5646580632924199</v>
      </c>
      <c r="F408">
        <v>1.4454824635000001E-5</v>
      </c>
      <c r="G408" t="s">
        <v>25</v>
      </c>
      <c r="H408">
        <v>106.954078158499</v>
      </c>
      <c r="I408">
        <v>1.7281592187000001E-5</v>
      </c>
      <c r="J408" t="s">
        <v>26</v>
      </c>
      <c r="K408">
        <v>0</v>
      </c>
      <c r="L408">
        <v>0</v>
      </c>
      <c r="M408" t="s">
        <v>27</v>
      </c>
      <c r="N408">
        <v>8.7202521646831996E-2</v>
      </c>
      <c r="O408">
        <v>2.0765660450000001E-6</v>
      </c>
      <c r="P408" t="s">
        <v>28</v>
      </c>
      <c r="Q408">
        <v>0.29312820813762502</v>
      </c>
      <c r="R408">
        <v>1.2362584233999999E-5</v>
      </c>
      <c r="S408" t="s">
        <v>45</v>
      </c>
      <c r="T408">
        <v>0</v>
      </c>
      <c r="U408">
        <v>0</v>
      </c>
      <c r="V408" t="s">
        <v>46</v>
      </c>
      <c r="W408">
        <v>-0.58893384999999998</v>
      </c>
      <c r="X408">
        <v>0</v>
      </c>
      <c r="Y408" t="s">
        <v>47</v>
      </c>
      <c r="Z408">
        <v>0</v>
      </c>
      <c r="AA408">
        <v>0</v>
      </c>
      <c r="AB408" t="s">
        <v>48</v>
      </c>
      <c r="AC408">
        <v>0</v>
      </c>
      <c r="AD408">
        <v>0</v>
      </c>
      <c r="AE408" t="s">
        <v>30</v>
      </c>
      <c r="AF408" s="27">
        <v>3974.8776403074098</v>
      </c>
      <c r="AG408">
        <f t="shared" si="18"/>
        <v>-3.2802534462177766</v>
      </c>
      <c r="AI408" s="30">
        <f t="shared" si="19"/>
        <v>-0.53446217776945559</v>
      </c>
      <c r="AJ408" s="6">
        <v>0</v>
      </c>
      <c r="AK408">
        <v>1</v>
      </c>
      <c r="AL408" s="29">
        <f t="shared" si="20"/>
        <v>0.58063292419683421</v>
      </c>
      <c r="AM408" s="6">
        <v>0</v>
      </c>
      <c r="AN408" s="11" t="s">
        <v>9</v>
      </c>
    </row>
    <row r="409" spans="1:40" x14ac:dyDescent="0.2">
      <c r="A409" t="s">
        <v>481</v>
      </c>
      <c r="B409" t="s">
        <v>22</v>
      </c>
      <c r="C409">
        <v>1</v>
      </c>
      <c r="D409" t="s">
        <v>24</v>
      </c>
      <c r="E409">
        <v>2.56465797680334</v>
      </c>
      <c r="F409">
        <v>1.4132203314999999E-5</v>
      </c>
      <c r="G409" t="s">
        <v>25</v>
      </c>
      <c r="H409">
        <v>106.954080393433</v>
      </c>
      <c r="I409">
        <v>2.9020699674999999E-5</v>
      </c>
      <c r="J409" t="s">
        <v>26</v>
      </c>
      <c r="K409">
        <v>0</v>
      </c>
      <c r="L409">
        <v>0</v>
      </c>
      <c r="M409" t="s">
        <v>27</v>
      </c>
      <c r="N409">
        <v>8.7200878876518007E-2</v>
      </c>
      <c r="O409">
        <v>2.3120028360000002E-6</v>
      </c>
      <c r="P409" t="s">
        <v>28</v>
      </c>
      <c r="Q409">
        <v>0.29312889627752697</v>
      </c>
      <c r="R409">
        <v>3.117916752E-6</v>
      </c>
      <c r="S409" t="s">
        <v>45</v>
      </c>
      <c r="T409">
        <v>0</v>
      </c>
      <c r="U409">
        <v>0</v>
      </c>
      <c r="V409" t="s">
        <v>46</v>
      </c>
      <c r="W409">
        <v>-0.58893384999999998</v>
      </c>
      <c r="X409">
        <v>0</v>
      </c>
      <c r="Y409" t="s">
        <v>47</v>
      </c>
      <c r="Z409">
        <v>0</v>
      </c>
      <c r="AA409">
        <v>0</v>
      </c>
      <c r="AB409" t="s">
        <v>48</v>
      </c>
      <c r="AC409">
        <v>0</v>
      </c>
      <c r="AD409">
        <v>0</v>
      </c>
      <c r="AE409" t="s">
        <v>30</v>
      </c>
      <c r="AF409" s="27">
        <v>3974.8776403074398</v>
      </c>
      <c r="AG409">
        <f t="shared" si="18"/>
        <v>-3.2802529874935789</v>
      </c>
      <c r="AI409" s="30">
        <f t="shared" si="19"/>
        <v>-0.52987493578984868</v>
      </c>
      <c r="AJ409" s="6">
        <v>0</v>
      </c>
      <c r="AK409">
        <v>1</v>
      </c>
      <c r="AL409" s="29">
        <f t="shared" si="20"/>
        <v>0.57976803339988692</v>
      </c>
      <c r="AM409" s="6">
        <v>0</v>
      </c>
      <c r="AN409" s="11" t="s">
        <v>9</v>
      </c>
    </row>
    <row r="410" spans="1:40" x14ac:dyDescent="0.2">
      <c r="A410" t="s">
        <v>321</v>
      </c>
      <c r="B410" t="s">
        <v>22</v>
      </c>
      <c r="C410">
        <v>1</v>
      </c>
      <c r="D410" t="s">
        <v>24</v>
      </c>
      <c r="E410">
        <v>2.56465248805489</v>
      </c>
      <c r="F410">
        <v>2.7521912728000001E-5</v>
      </c>
      <c r="G410" t="s">
        <v>25</v>
      </c>
      <c r="H410">
        <v>106.954111161079</v>
      </c>
      <c r="I410">
        <v>1.06615077988E-4</v>
      </c>
      <c r="J410" t="s">
        <v>26</v>
      </c>
      <c r="K410">
        <v>0</v>
      </c>
      <c r="L410">
        <v>0</v>
      </c>
      <c r="M410" t="s">
        <v>27</v>
      </c>
      <c r="N410">
        <v>8.7201548985104002E-2</v>
      </c>
      <c r="O410">
        <v>2.3194113910000001E-6</v>
      </c>
      <c r="P410" t="s">
        <v>28</v>
      </c>
      <c r="Q410">
        <v>0.29312808112428801</v>
      </c>
      <c r="R410">
        <v>8.7885686120000001E-6</v>
      </c>
      <c r="S410" t="s">
        <v>45</v>
      </c>
      <c r="T410">
        <v>0</v>
      </c>
      <c r="U410">
        <v>0</v>
      </c>
      <c r="V410" t="s">
        <v>46</v>
      </c>
      <c r="W410">
        <v>-0.58893384999999998</v>
      </c>
      <c r="X410">
        <v>0</v>
      </c>
      <c r="Y410" t="s">
        <v>47</v>
      </c>
      <c r="Z410">
        <v>0</v>
      </c>
      <c r="AA410">
        <v>0</v>
      </c>
      <c r="AB410" t="s">
        <v>48</v>
      </c>
      <c r="AC410">
        <v>0</v>
      </c>
      <c r="AD410">
        <v>0</v>
      </c>
      <c r="AE410" t="s">
        <v>30</v>
      </c>
      <c r="AF410" s="27">
        <v>3974.8776403074498</v>
      </c>
      <c r="AG410">
        <f t="shared" si="18"/>
        <v>-3.2802466723911698</v>
      </c>
      <c r="AI410" s="30">
        <f t="shared" si="19"/>
        <v>-0.46672391169704497</v>
      </c>
      <c r="AJ410" s="6">
        <v>0</v>
      </c>
      <c r="AK410">
        <v>1</v>
      </c>
      <c r="AL410" s="29">
        <f t="shared" si="20"/>
        <v>0.52488054889909108</v>
      </c>
      <c r="AM410" s="6">
        <v>0</v>
      </c>
      <c r="AN410" s="11" t="s">
        <v>9</v>
      </c>
    </row>
    <row r="411" spans="1:40" x14ac:dyDescent="0.2">
      <c r="A411" t="s">
        <v>402</v>
      </c>
      <c r="B411" t="s">
        <v>22</v>
      </c>
      <c r="C411">
        <v>1</v>
      </c>
      <c r="D411" t="s">
        <v>24</v>
      </c>
      <c r="E411">
        <v>2.5646512502514298</v>
      </c>
      <c r="F411">
        <v>6.1326467350000002E-6</v>
      </c>
      <c r="G411" t="s">
        <v>25</v>
      </c>
      <c r="H411">
        <v>106.954108261906</v>
      </c>
      <c r="I411">
        <v>1.4241744143E-5</v>
      </c>
      <c r="J411" t="s">
        <v>26</v>
      </c>
      <c r="K411">
        <v>0</v>
      </c>
      <c r="L411">
        <v>0</v>
      </c>
      <c r="M411" t="s">
        <v>27</v>
      </c>
      <c r="N411">
        <v>8.7202577437856005E-2</v>
      </c>
      <c r="O411">
        <v>1.9634334939999999E-6</v>
      </c>
      <c r="P411" t="s">
        <v>28</v>
      </c>
      <c r="Q411">
        <v>0.29313159771582697</v>
      </c>
      <c r="R411">
        <v>1.2393984996E-5</v>
      </c>
      <c r="S411" t="s">
        <v>45</v>
      </c>
      <c r="T411">
        <v>0</v>
      </c>
      <c r="U411">
        <v>0</v>
      </c>
      <c r="V411" t="s">
        <v>46</v>
      </c>
      <c r="W411">
        <v>-0.58893384999999998</v>
      </c>
      <c r="X411">
        <v>0</v>
      </c>
      <c r="Y411" t="s">
        <v>47</v>
      </c>
      <c r="Z411">
        <v>0</v>
      </c>
      <c r="AA411">
        <v>0</v>
      </c>
      <c r="AB411" t="s">
        <v>48</v>
      </c>
      <c r="AC411">
        <v>0</v>
      </c>
      <c r="AD411">
        <v>0</v>
      </c>
      <c r="AE411" t="s">
        <v>30</v>
      </c>
      <c r="AF411" s="27">
        <v>3974.8776403074698</v>
      </c>
      <c r="AG411">
        <f t="shared" si="18"/>
        <v>-3.2802472674495382</v>
      </c>
      <c r="AI411" s="30">
        <f t="shared" si="19"/>
        <v>-0.47267449538048822</v>
      </c>
      <c r="AJ411" s="6">
        <v>0</v>
      </c>
      <c r="AK411">
        <v>1</v>
      </c>
      <c r="AL411" s="29">
        <f t="shared" si="20"/>
        <v>0.51250251429883065</v>
      </c>
      <c r="AM411" s="6">
        <v>0</v>
      </c>
      <c r="AN411" s="11" t="s">
        <v>9</v>
      </c>
    </row>
    <row r="412" spans="1:40" x14ac:dyDescent="0.2">
      <c r="A412" t="s">
        <v>1025</v>
      </c>
      <c r="B412" t="s">
        <v>22</v>
      </c>
      <c r="C412">
        <v>1</v>
      </c>
      <c r="D412" t="s">
        <v>24</v>
      </c>
      <c r="E412">
        <v>2.5646552629356898</v>
      </c>
      <c r="F412">
        <v>4.8968487249999999E-6</v>
      </c>
      <c r="G412" t="s">
        <v>25</v>
      </c>
      <c r="H412">
        <v>106.95410445730001</v>
      </c>
      <c r="I412">
        <v>2.8037090535000001E-5</v>
      </c>
      <c r="J412" t="s">
        <v>26</v>
      </c>
      <c r="K412">
        <v>0</v>
      </c>
      <c r="L412">
        <v>0</v>
      </c>
      <c r="M412" t="s">
        <v>27</v>
      </c>
      <c r="N412">
        <v>8.7201627852571004E-2</v>
      </c>
      <c r="O412">
        <v>2.2514579960000001E-6</v>
      </c>
      <c r="P412" t="s">
        <v>28</v>
      </c>
      <c r="Q412">
        <v>0.29312825827452199</v>
      </c>
      <c r="R412">
        <v>1.8609482050000001E-6</v>
      </c>
      <c r="S412" t="s">
        <v>45</v>
      </c>
      <c r="T412">
        <v>0</v>
      </c>
      <c r="U412">
        <v>0</v>
      </c>
      <c r="V412" t="s">
        <v>46</v>
      </c>
      <c r="W412">
        <v>-0.58893384999999998</v>
      </c>
      <c r="X412">
        <v>0</v>
      </c>
      <c r="Y412" t="s">
        <v>47</v>
      </c>
      <c r="Z412">
        <v>0</v>
      </c>
      <c r="AA412">
        <v>0</v>
      </c>
      <c r="AB412" t="s">
        <v>48</v>
      </c>
      <c r="AC412">
        <v>0</v>
      </c>
      <c r="AD412">
        <v>0</v>
      </c>
      <c r="AE412" t="s">
        <v>30</v>
      </c>
      <c r="AF412" s="27">
        <v>3974.8776403075099</v>
      </c>
      <c r="AG412">
        <f t="shared" si="18"/>
        <v>-3.2802480483492986</v>
      </c>
      <c r="AI412" s="30">
        <f t="shared" si="19"/>
        <v>-0.48048349298915127</v>
      </c>
      <c r="AJ412" s="6">
        <v>0</v>
      </c>
      <c r="AK412">
        <v>1</v>
      </c>
      <c r="AL412" s="29">
        <f t="shared" si="20"/>
        <v>0.55262935689825099</v>
      </c>
      <c r="AM412" s="6">
        <v>0</v>
      </c>
      <c r="AN412" s="11" t="s">
        <v>9</v>
      </c>
    </row>
    <row r="413" spans="1:40" x14ac:dyDescent="0.2">
      <c r="A413" t="s">
        <v>310</v>
      </c>
      <c r="B413" t="s">
        <v>22</v>
      </c>
      <c r="C413">
        <v>1</v>
      </c>
      <c r="D413" t="s">
        <v>24</v>
      </c>
      <c r="E413">
        <v>2.56464761216745</v>
      </c>
      <c r="F413">
        <v>3.8095434099999998E-6</v>
      </c>
      <c r="G413" t="s">
        <v>25</v>
      </c>
      <c r="H413">
        <v>106.954117246576</v>
      </c>
      <c r="I413">
        <v>1.7142236592999999E-5</v>
      </c>
      <c r="J413" t="s">
        <v>26</v>
      </c>
      <c r="K413">
        <v>0</v>
      </c>
      <c r="L413">
        <v>0</v>
      </c>
      <c r="M413" t="s">
        <v>27</v>
      </c>
      <c r="N413">
        <v>8.7202015158146004E-2</v>
      </c>
      <c r="O413">
        <v>1.5882540369999999E-6</v>
      </c>
      <c r="P413" t="s">
        <v>28</v>
      </c>
      <c r="Q413">
        <v>0.29313185302036798</v>
      </c>
      <c r="R413">
        <v>2.1575836490000002E-6</v>
      </c>
      <c r="S413" t="s">
        <v>45</v>
      </c>
      <c r="T413">
        <v>0</v>
      </c>
      <c r="U413">
        <v>0</v>
      </c>
      <c r="V413" t="s">
        <v>46</v>
      </c>
      <c r="W413">
        <v>-0.58893384999999998</v>
      </c>
      <c r="X413">
        <v>0</v>
      </c>
      <c r="Y413" t="s">
        <v>47</v>
      </c>
      <c r="Z413">
        <v>0</v>
      </c>
      <c r="AA413">
        <v>0</v>
      </c>
      <c r="AB413" t="s">
        <v>48</v>
      </c>
      <c r="AC413">
        <v>0</v>
      </c>
      <c r="AD413">
        <v>0</v>
      </c>
      <c r="AE413" t="s">
        <v>30</v>
      </c>
      <c r="AF413" s="27">
        <v>3974.8776403075199</v>
      </c>
      <c r="AG413">
        <f t="shared" si="18"/>
        <v>-3.2802454233370253</v>
      </c>
      <c r="AI413" s="30">
        <f t="shared" si="19"/>
        <v>-0.45423337025567889</v>
      </c>
      <c r="AJ413" s="6">
        <v>0</v>
      </c>
      <c r="AK413">
        <v>1</v>
      </c>
      <c r="AL413" s="29">
        <f t="shared" si="20"/>
        <v>0.47612167449915432</v>
      </c>
      <c r="AM413" s="6">
        <v>0</v>
      </c>
      <c r="AN413" s="11" t="s">
        <v>9</v>
      </c>
    </row>
    <row r="414" spans="1:40" x14ac:dyDescent="0.2">
      <c r="A414" t="s">
        <v>981</v>
      </c>
      <c r="B414" t="s">
        <v>22</v>
      </c>
      <c r="C414">
        <v>1</v>
      </c>
      <c r="D414" t="s">
        <v>24</v>
      </c>
      <c r="E414">
        <v>2.5646570640649902</v>
      </c>
      <c r="F414">
        <v>1.9810462736999998E-5</v>
      </c>
      <c r="G414" t="s">
        <v>25</v>
      </c>
      <c r="H414">
        <v>106.954080839799</v>
      </c>
      <c r="I414">
        <v>7.5242842680999994E-5</v>
      </c>
      <c r="J414" t="s">
        <v>26</v>
      </c>
      <c r="K414">
        <v>0</v>
      </c>
      <c r="L414">
        <v>0</v>
      </c>
      <c r="M414" t="s">
        <v>27</v>
      </c>
      <c r="N414">
        <v>8.7200895755812996E-2</v>
      </c>
      <c r="O414">
        <v>2.0983497779999998E-6</v>
      </c>
      <c r="P414" t="s">
        <v>28</v>
      </c>
      <c r="Q414">
        <v>0.29312892912613697</v>
      </c>
      <c r="R414">
        <v>3.7710612940000002E-6</v>
      </c>
      <c r="S414" t="s">
        <v>45</v>
      </c>
      <c r="T414">
        <v>0</v>
      </c>
      <c r="U414">
        <v>0</v>
      </c>
      <c r="V414" t="s">
        <v>46</v>
      </c>
      <c r="W414">
        <v>-0.58893384999999998</v>
      </c>
      <c r="X414">
        <v>0</v>
      </c>
      <c r="Y414" t="s">
        <v>47</v>
      </c>
      <c r="Z414">
        <v>0</v>
      </c>
      <c r="AA414">
        <v>0</v>
      </c>
      <c r="AB414" t="s">
        <v>48</v>
      </c>
      <c r="AC414">
        <v>0</v>
      </c>
      <c r="AD414">
        <v>0</v>
      </c>
      <c r="AE414" t="s">
        <v>30</v>
      </c>
      <c r="AF414" s="27">
        <v>3974.8776403075399</v>
      </c>
      <c r="AG414">
        <f t="shared" si="18"/>
        <v>-3.2802528958761701</v>
      </c>
      <c r="AI414" s="30">
        <f t="shared" si="19"/>
        <v>-0.52895876170077827</v>
      </c>
      <c r="AJ414" s="6">
        <v>0</v>
      </c>
      <c r="AK414">
        <v>1</v>
      </c>
      <c r="AL414" s="29">
        <f t="shared" si="20"/>
        <v>0.57064064990117913</v>
      </c>
      <c r="AM414" s="6">
        <v>0</v>
      </c>
      <c r="AN414" s="11" t="s">
        <v>9</v>
      </c>
    </row>
    <row r="415" spans="1:40" x14ac:dyDescent="0.2">
      <c r="A415" t="s">
        <v>904</v>
      </c>
      <c r="B415" t="s">
        <v>22</v>
      </c>
      <c r="C415">
        <v>1</v>
      </c>
      <c r="D415" t="s">
        <v>24</v>
      </c>
      <c r="E415">
        <v>2.5646544120513601</v>
      </c>
      <c r="F415">
        <v>1.1806691221E-5</v>
      </c>
      <c r="G415" t="s">
        <v>25</v>
      </c>
      <c r="H415">
        <v>106.954099104934</v>
      </c>
      <c r="I415">
        <v>1.796296222E-5</v>
      </c>
      <c r="J415" t="s">
        <v>26</v>
      </c>
      <c r="K415">
        <v>0</v>
      </c>
      <c r="L415">
        <v>0</v>
      </c>
      <c r="M415" t="s">
        <v>27</v>
      </c>
      <c r="N415">
        <v>8.7201129339723002E-2</v>
      </c>
      <c r="O415">
        <v>1.0921204880000001E-6</v>
      </c>
      <c r="P415" t="s">
        <v>28</v>
      </c>
      <c r="Q415">
        <v>0.29312718908401397</v>
      </c>
      <c r="R415">
        <v>6.5942799870000001E-6</v>
      </c>
      <c r="S415" t="s">
        <v>45</v>
      </c>
      <c r="T415">
        <v>0</v>
      </c>
      <c r="U415">
        <v>0</v>
      </c>
      <c r="V415" t="s">
        <v>46</v>
      </c>
      <c r="W415">
        <v>-0.58893384999999998</v>
      </c>
      <c r="X415">
        <v>0</v>
      </c>
      <c r="Y415" t="s">
        <v>47</v>
      </c>
      <c r="Z415">
        <v>0</v>
      </c>
      <c r="AA415">
        <v>0</v>
      </c>
      <c r="AB415" t="s">
        <v>48</v>
      </c>
      <c r="AC415">
        <v>0</v>
      </c>
      <c r="AD415">
        <v>0</v>
      </c>
      <c r="AE415" t="s">
        <v>30</v>
      </c>
      <c r="AF415" s="27">
        <v>3974.8776403076999</v>
      </c>
      <c r="AG415">
        <f t="shared" si="18"/>
        <v>-3.2802491469291573</v>
      </c>
      <c r="AI415" s="30">
        <f t="shared" si="19"/>
        <v>-0.49146929156995611</v>
      </c>
      <c r="AJ415" s="6">
        <v>0</v>
      </c>
      <c r="AK415">
        <v>1</v>
      </c>
      <c r="AL415" s="29">
        <f t="shared" si="20"/>
        <v>0.54412051360122859</v>
      </c>
      <c r="AM415" s="6">
        <v>0</v>
      </c>
      <c r="AN415" s="11" t="s">
        <v>9</v>
      </c>
    </row>
    <row r="416" spans="1:40" x14ac:dyDescent="0.2">
      <c r="A416" t="s">
        <v>886</v>
      </c>
      <c r="B416" t="s">
        <v>22</v>
      </c>
      <c r="C416">
        <v>1</v>
      </c>
      <c r="D416" t="s">
        <v>24</v>
      </c>
      <c r="E416">
        <v>2.56465359410939</v>
      </c>
      <c r="F416">
        <v>1.8846353884000001E-5</v>
      </c>
      <c r="G416" t="s">
        <v>25</v>
      </c>
      <c r="H416">
        <v>106.95409995516999</v>
      </c>
      <c r="I416">
        <v>4.6989431816999997E-5</v>
      </c>
      <c r="J416" t="s">
        <v>26</v>
      </c>
      <c r="K416">
        <v>0</v>
      </c>
      <c r="L416">
        <v>0</v>
      </c>
      <c r="M416" t="s">
        <v>27</v>
      </c>
      <c r="N416">
        <v>8.7202040840629005E-2</v>
      </c>
      <c r="O416">
        <v>9.6446584299999991E-7</v>
      </c>
      <c r="P416" t="s">
        <v>28</v>
      </c>
      <c r="Q416">
        <v>0.29312631474697198</v>
      </c>
      <c r="R416">
        <v>1.0215669815000001E-5</v>
      </c>
      <c r="S416" t="s">
        <v>45</v>
      </c>
      <c r="T416">
        <v>0</v>
      </c>
      <c r="U416">
        <v>0</v>
      </c>
      <c r="V416" t="s">
        <v>46</v>
      </c>
      <c r="W416">
        <v>-0.58893384999999998</v>
      </c>
      <c r="X416">
        <v>0</v>
      </c>
      <c r="Y416" t="s">
        <v>47</v>
      </c>
      <c r="Z416">
        <v>0</v>
      </c>
      <c r="AA416">
        <v>0</v>
      </c>
      <c r="AB416" t="s">
        <v>48</v>
      </c>
      <c r="AC416">
        <v>0</v>
      </c>
      <c r="AD416">
        <v>0</v>
      </c>
      <c r="AE416" t="s">
        <v>30</v>
      </c>
      <c r="AF416" s="27">
        <v>3974.87764030785</v>
      </c>
      <c r="AG416">
        <f t="shared" si="18"/>
        <v>-3.2802489724171022</v>
      </c>
      <c r="AI416" s="30">
        <f t="shared" si="19"/>
        <v>-0.48972417102049803</v>
      </c>
      <c r="AJ416" s="6">
        <v>0</v>
      </c>
      <c r="AK416">
        <v>1</v>
      </c>
      <c r="AL416" s="29">
        <f t="shared" si="20"/>
        <v>0.53594109389814548</v>
      </c>
      <c r="AM416" s="6">
        <v>0</v>
      </c>
      <c r="AN416" s="11" t="s">
        <v>9</v>
      </c>
    </row>
    <row r="417" spans="1:40" x14ac:dyDescent="0.2">
      <c r="A417" t="s">
        <v>367</v>
      </c>
      <c r="B417" t="s">
        <v>22</v>
      </c>
      <c r="C417">
        <v>1</v>
      </c>
      <c r="D417" t="s">
        <v>24</v>
      </c>
      <c r="E417">
        <v>2.5646468918341201</v>
      </c>
      <c r="F417">
        <v>1.0250471154999999E-5</v>
      </c>
      <c r="G417" t="s">
        <v>25</v>
      </c>
      <c r="H417">
        <v>106.954118730361</v>
      </c>
      <c r="I417">
        <v>4.3484296883000001E-5</v>
      </c>
      <c r="J417" t="s">
        <v>26</v>
      </c>
      <c r="K417">
        <v>0</v>
      </c>
      <c r="L417">
        <v>0</v>
      </c>
      <c r="M417" t="s">
        <v>27</v>
      </c>
      <c r="N417">
        <v>8.7201503160056995E-2</v>
      </c>
      <c r="O417">
        <v>3.2449496190000002E-6</v>
      </c>
      <c r="P417" t="s">
        <v>28</v>
      </c>
      <c r="Q417">
        <v>0.29313174407036702</v>
      </c>
      <c r="R417">
        <v>6.5257084779999997E-6</v>
      </c>
      <c r="S417" t="s">
        <v>45</v>
      </c>
      <c r="T417">
        <v>0</v>
      </c>
      <c r="U417">
        <v>0</v>
      </c>
      <c r="V417" t="s">
        <v>46</v>
      </c>
      <c r="W417">
        <v>-0.58893384999999998</v>
      </c>
      <c r="X417">
        <v>0</v>
      </c>
      <c r="Y417" t="s">
        <v>47</v>
      </c>
      <c r="Z417">
        <v>0</v>
      </c>
      <c r="AA417">
        <v>0</v>
      </c>
      <c r="AB417" t="s">
        <v>48</v>
      </c>
      <c r="AC417">
        <v>0</v>
      </c>
      <c r="AD417">
        <v>0</v>
      </c>
      <c r="AE417" t="s">
        <v>30</v>
      </c>
      <c r="AF417" s="27">
        <v>3974.87764030787</v>
      </c>
      <c r="AG417">
        <f t="shared" si="18"/>
        <v>-3.2802451187888533</v>
      </c>
      <c r="AI417" s="30">
        <f t="shared" si="19"/>
        <v>-0.45118788853142178</v>
      </c>
      <c r="AJ417" s="6">
        <v>0</v>
      </c>
      <c r="AK417">
        <v>1</v>
      </c>
      <c r="AL417" s="29">
        <f t="shared" si="20"/>
        <v>0.46891834120106068</v>
      </c>
      <c r="AM417" s="6">
        <v>0</v>
      </c>
      <c r="AN417" s="11" t="s">
        <v>9</v>
      </c>
    </row>
    <row r="418" spans="1:40" x14ac:dyDescent="0.2">
      <c r="A418" t="s">
        <v>847</v>
      </c>
      <c r="B418" t="s">
        <v>22</v>
      </c>
      <c r="C418">
        <v>1</v>
      </c>
      <c r="D418" t="s">
        <v>24</v>
      </c>
      <c r="E418">
        <v>2.56465236272073</v>
      </c>
      <c r="F418">
        <v>1.5537880086999999E-5</v>
      </c>
      <c r="G418" t="s">
        <v>25</v>
      </c>
      <c r="H418">
        <v>106.95409500096299</v>
      </c>
      <c r="I418">
        <v>7.0689271633000002E-5</v>
      </c>
      <c r="J418" t="s">
        <v>26</v>
      </c>
      <c r="K418">
        <v>0</v>
      </c>
      <c r="L418">
        <v>0</v>
      </c>
      <c r="M418" t="s">
        <v>27</v>
      </c>
      <c r="N418">
        <v>8.7201923889934002E-2</v>
      </c>
      <c r="O418">
        <v>8.7123906100000005E-7</v>
      </c>
      <c r="P418" t="s">
        <v>28</v>
      </c>
      <c r="Q418">
        <v>0.29313377098018301</v>
      </c>
      <c r="R418">
        <v>7.2755877309999999E-6</v>
      </c>
      <c r="S418" t="s">
        <v>45</v>
      </c>
      <c r="T418">
        <v>0</v>
      </c>
      <c r="U418">
        <v>0</v>
      </c>
      <c r="V418" t="s">
        <v>46</v>
      </c>
      <c r="W418">
        <v>-0.58893384999999998</v>
      </c>
      <c r="X418">
        <v>0</v>
      </c>
      <c r="Y418" t="s">
        <v>47</v>
      </c>
      <c r="Z418">
        <v>0</v>
      </c>
      <c r="AA418">
        <v>0</v>
      </c>
      <c r="AB418" t="s">
        <v>48</v>
      </c>
      <c r="AC418">
        <v>0</v>
      </c>
      <c r="AD418">
        <v>0</v>
      </c>
      <c r="AE418" t="s">
        <v>30</v>
      </c>
      <c r="AF418" s="27">
        <v>3974.87764030792</v>
      </c>
      <c r="AG418">
        <f t="shared" si="18"/>
        <v>-3.2802499892748265</v>
      </c>
      <c r="AI418" s="30">
        <f t="shared" si="19"/>
        <v>-0.49989274826657493</v>
      </c>
      <c r="AJ418" s="6">
        <v>0</v>
      </c>
      <c r="AK418">
        <v>1</v>
      </c>
      <c r="AL418" s="29">
        <f t="shared" si="20"/>
        <v>0.52362720730161527</v>
      </c>
      <c r="AM418" s="6">
        <v>0</v>
      </c>
      <c r="AN418" s="11" t="s">
        <v>9</v>
      </c>
    </row>
    <row r="419" spans="1:40" x14ac:dyDescent="0.2">
      <c r="A419" t="s">
        <v>371</v>
      </c>
      <c r="B419" t="s">
        <v>22</v>
      </c>
      <c r="C419">
        <v>1</v>
      </c>
      <c r="D419" t="s">
        <v>24</v>
      </c>
      <c r="E419">
        <v>2.5646562985965802</v>
      </c>
      <c r="F419">
        <v>1.4276528639E-5</v>
      </c>
      <c r="G419" t="s">
        <v>25</v>
      </c>
      <c r="H419">
        <v>106.95409560832</v>
      </c>
      <c r="I419">
        <v>2.3148533422000001E-5</v>
      </c>
      <c r="J419" t="s">
        <v>26</v>
      </c>
      <c r="K419">
        <v>0</v>
      </c>
      <c r="L419">
        <v>0</v>
      </c>
      <c r="M419" t="s">
        <v>27</v>
      </c>
      <c r="N419">
        <v>8.7200836534288007E-2</v>
      </c>
      <c r="O419">
        <v>3.711411731E-6</v>
      </c>
      <c r="P419" t="s">
        <v>28</v>
      </c>
      <c r="Q419">
        <v>0.29313288433758</v>
      </c>
      <c r="R419">
        <v>1.0057054735E-5</v>
      </c>
      <c r="S419" t="s">
        <v>45</v>
      </c>
      <c r="T419">
        <v>0</v>
      </c>
      <c r="U419">
        <v>0</v>
      </c>
      <c r="V419" t="s">
        <v>46</v>
      </c>
      <c r="W419">
        <v>-0.58893384999999998</v>
      </c>
      <c r="X419">
        <v>0</v>
      </c>
      <c r="Y419" t="s">
        <v>47</v>
      </c>
      <c r="Z419">
        <v>0</v>
      </c>
      <c r="AA419">
        <v>0</v>
      </c>
      <c r="AB419" t="s">
        <v>48</v>
      </c>
      <c r="AC419">
        <v>0</v>
      </c>
      <c r="AD419">
        <v>0</v>
      </c>
      <c r="AE419" t="s">
        <v>30</v>
      </c>
      <c r="AF419" s="27">
        <v>3974.8776403079901</v>
      </c>
      <c r="AG419">
        <f t="shared" si="18"/>
        <v>-3.2802498646139417</v>
      </c>
      <c r="AI419" s="30">
        <f t="shared" si="19"/>
        <v>-0.49864613941463176</v>
      </c>
      <c r="AJ419" s="6">
        <v>0</v>
      </c>
      <c r="AK419">
        <v>1</v>
      </c>
      <c r="AL419" s="29">
        <f t="shared" si="20"/>
        <v>0.56298596580018057</v>
      </c>
      <c r="AM419" s="6">
        <v>0</v>
      </c>
      <c r="AN419" s="11" t="s">
        <v>9</v>
      </c>
    </row>
    <row r="420" spans="1:40" x14ac:dyDescent="0.2">
      <c r="A420" t="s">
        <v>561</v>
      </c>
      <c r="B420" t="s">
        <v>22</v>
      </c>
      <c r="C420">
        <v>1</v>
      </c>
      <c r="D420" t="s">
        <v>24</v>
      </c>
      <c r="E420">
        <v>2.5646511031812498</v>
      </c>
      <c r="F420">
        <v>1.0319644723000001E-5</v>
      </c>
      <c r="G420" t="s">
        <v>25</v>
      </c>
      <c r="H420">
        <v>106.954104000892</v>
      </c>
      <c r="I420">
        <v>2.7318137438000002E-5</v>
      </c>
      <c r="J420" t="s">
        <v>26</v>
      </c>
      <c r="K420">
        <v>0</v>
      </c>
      <c r="L420">
        <v>0</v>
      </c>
      <c r="M420" t="s">
        <v>27</v>
      </c>
      <c r="N420">
        <v>8.7202683910589995E-2</v>
      </c>
      <c r="O420">
        <v>1.1375908E-6</v>
      </c>
      <c r="P420" t="s">
        <v>28</v>
      </c>
      <c r="Q420">
        <v>0.29312779874846301</v>
      </c>
      <c r="R420">
        <v>5.6526647299999999E-6</v>
      </c>
      <c r="S420" t="s">
        <v>45</v>
      </c>
      <c r="T420">
        <v>0</v>
      </c>
      <c r="U420">
        <v>0</v>
      </c>
      <c r="V420" t="s">
        <v>46</v>
      </c>
      <c r="W420">
        <v>-0.58893384999999998</v>
      </c>
      <c r="X420">
        <v>0</v>
      </c>
      <c r="Y420" t="s">
        <v>47</v>
      </c>
      <c r="Z420">
        <v>0</v>
      </c>
      <c r="AA420">
        <v>0</v>
      </c>
      <c r="AB420" t="s">
        <v>48</v>
      </c>
      <c r="AC420">
        <v>0</v>
      </c>
      <c r="AD420">
        <v>0</v>
      </c>
      <c r="AE420" t="s">
        <v>30</v>
      </c>
      <c r="AF420" s="27">
        <v>3974.8776403079901</v>
      </c>
      <c r="AG420">
        <f t="shared" si="18"/>
        <v>-3.2802481420275873</v>
      </c>
      <c r="AI420" s="30">
        <f t="shared" si="19"/>
        <v>-0.48142027587164193</v>
      </c>
      <c r="AJ420" s="6">
        <v>0</v>
      </c>
      <c r="AK420">
        <v>1</v>
      </c>
      <c r="AL420" s="29">
        <f t="shared" si="20"/>
        <v>0.51103181249709451</v>
      </c>
      <c r="AM420" s="6">
        <v>0</v>
      </c>
      <c r="AN420" s="11" t="s">
        <v>9</v>
      </c>
    </row>
    <row r="421" spans="1:40" x14ac:dyDescent="0.2">
      <c r="A421" t="s">
        <v>618</v>
      </c>
      <c r="B421" t="s">
        <v>22</v>
      </c>
      <c r="C421">
        <v>1</v>
      </c>
      <c r="D421" t="s">
        <v>24</v>
      </c>
      <c r="E421">
        <v>2.5646592496584399</v>
      </c>
      <c r="F421">
        <v>2.2542106009999998E-5</v>
      </c>
      <c r="G421" t="s">
        <v>25</v>
      </c>
      <c r="H421">
        <v>106.95408141709299</v>
      </c>
      <c r="I421">
        <v>5.3390463763000003E-5</v>
      </c>
      <c r="J421" t="s">
        <v>26</v>
      </c>
      <c r="K421">
        <v>0</v>
      </c>
      <c r="L421">
        <v>0</v>
      </c>
      <c r="M421" t="s">
        <v>27</v>
      </c>
      <c r="N421">
        <v>8.7200808366879004E-2</v>
      </c>
      <c r="O421">
        <v>7.8613292699999999E-7</v>
      </c>
      <c r="P421" t="s">
        <v>28</v>
      </c>
      <c r="Q421">
        <v>0.29312991190710003</v>
      </c>
      <c r="R421">
        <v>1.1788167479E-5</v>
      </c>
      <c r="S421" t="s">
        <v>45</v>
      </c>
      <c r="T421">
        <v>0</v>
      </c>
      <c r="U421">
        <v>0</v>
      </c>
      <c r="V421" t="s">
        <v>46</v>
      </c>
      <c r="W421">
        <v>-0.58893384999999998</v>
      </c>
      <c r="X421">
        <v>0</v>
      </c>
      <c r="Y421" t="s">
        <v>47</v>
      </c>
      <c r="Z421">
        <v>0</v>
      </c>
      <c r="AA421">
        <v>0</v>
      </c>
      <c r="AB421" t="s">
        <v>48</v>
      </c>
      <c r="AC421">
        <v>0</v>
      </c>
      <c r="AD421">
        <v>0</v>
      </c>
      <c r="AE421" t="s">
        <v>30</v>
      </c>
      <c r="AF421" s="27">
        <v>3974.8776403080501</v>
      </c>
      <c r="AG421">
        <f t="shared" si="18"/>
        <v>-3.2802527773855736</v>
      </c>
      <c r="AI421" s="30">
        <f t="shared" si="19"/>
        <v>-0.52777385573426727</v>
      </c>
      <c r="AJ421" s="6">
        <v>0</v>
      </c>
      <c r="AK421">
        <v>1</v>
      </c>
      <c r="AL421" s="29">
        <f t="shared" si="20"/>
        <v>0.5924965843987593</v>
      </c>
      <c r="AM421" s="6">
        <v>0</v>
      </c>
      <c r="AN421" s="11" t="s">
        <v>9</v>
      </c>
    </row>
    <row r="422" spans="1:40" x14ac:dyDescent="0.2">
      <c r="A422" t="s">
        <v>651</v>
      </c>
      <c r="B422" t="s">
        <v>22</v>
      </c>
      <c r="C422">
        <v>1</v>
      </c>
      <c r="D422" t="s">
        <v>24</v>
      </c>
      <c r="E422">
        <v>2.5646493473441598</v>
      </c>
      <c r="F422">
        <v>5.9045561189999999E-6</v>
      </c>
      <c r="G422" t="s">
        <v>25</v>
      </c>
      <c r="H422">
        <v>106.95410663607601</v>
      </c>
      <c r="I422">
        <v>1.7822934773999999E-5</v>
      </c>
      <c r="J422" t="s">
        <v>26</v>
      </c>
      <c r="K422">
        <v>0</v>
      </c>
      <c r="L422">
        <v>0</v>
      </c>
      <c r="M422" t="s">
        <v>27</v>
      </c>
      <c r="N422">
        <v>8.7202678174857995E-2</v>
      </c>
      <c r="O422">
        <v>1.9466199419999998E-6</v>
      </c>
      <c r="P422" t="s">
        <v>28</v>
      </c>
      <c r="Q422">
        <v>0.29312957282797503</v>
      </c>
      <c r="R422">
        <v>2.4872878280000002E-6</v>
      </c>
      <c r="S422" t="s">
        <v>45</v>
      </c>
      <c r="T422">
        <v>0</v>
      </c>
      <c r="U422">
        <v>0</v>
      </c>
      <c r="V422" t="s">
        <v>46</v>
      </c>
      <c r="W422">
        <v>-0.58893384999999998</v>
      </c>
      <c r="X422">
        <v>0</v>
      </c>
      <c r="Y422" t="s">
        <v>47</v>
      </c>
      <c r="Z422">
        <v>0</v>
      </c>
      <c r="AA422">
        <v>0</v>
      </c>
      <c r="AB422" t="s">
        <v>48</v>
      </c>
      <c r="AC422">
        <v>0</v>
      </c>
      <c r="AD422">
        <v>0</v>
      </c>
      <c r="AE422" t="s">
        <v>30</v>
      </c>
      <c r="AF422" s="27">
        <v>3974.8776403083698</v>
      </c>
      <c r="AG422">
        <f t="shared" si="18"/>
        <v>-3.2802476011529702</v>
      </c>
      <c r="AI422" s="30">
        <f t="shared" si="19"/>
        <v>-0.47601152970310068</v>
      </c>
      <c r="AJ422" s="6">
        <v>0</v>
      </c>
      <c r="AK422">
        <v>1</v>
      </c>
      <c r="AL422" s="29">
        <f t="shared" si="20"/>
        <v>0.49347344159832573</v>
      </c>
      <c r="AM422" s="6">
        <v>0</v>
      </c>
      <c r="AN422" s="11" t="s">
        <v>9</v>
      </c>
    </row>
    <row r="423" spans="1:40" x14ac:dyDescent="0.2">
      <c r="A423" t="s">
        <v>337</v>
      </c>
      <c r="B423" t="s">
        <v>22</v>
      </c>
      <c r="C423">
        <v>1</v>
      </c>
      <c r="D423" t="s">
        <v>24</v>
      </c>
      <c r="E423">
        <v>2.5646522331192201</v>
      </c>
      <c r="F423">
        <v>9.7194148249999995E-6</v>
      </c>
      <c r="G423" t="s">
        <v>25</v>
      </c>
      <c r="H423">
        <v>106.954096493969</v>
      </c>
      <c r="I423">
        <v>4.4223083259000002E-5</v>
      </c>
      <c r="J423" t="s">
        <v>26</v>
      </c>
      <c r="K423">
        <v>0</v>
      </c>
      <c r="L423">
        <v>0</v>
      </c>
      <c r="M423" t="s">
        <v>27</v>
      </c>
      <c r="N423">
        <v>8.7202803414673E-2</v>
      </c>
      <c r="O423">
        <v>1.288178762E-6</v>
      </c>
      <c r="P423" t="s">
        <v>28</v>
      </c>
      <c r="Q423">
        <v>0.29312835352740102</v>
      </c>
      <c r="R423">
        <v>1.2141537125E-5</v>
      </c>
      <c r="S423" t="s">
        <v>45</v>
      </c>
      <c r="T423">
        <v>0</v>
      </c>
      <c r="U423">
        <v>0</v>
      </c>
      <c r="V423" t="s">
        <v>46</v>
      </c>
      <c r="W423">
        <v>-0.58893384999999998</v>
      </c>
      <c r="X423">
        <v>0</v>
      </c>
      <c r="Y423" t="s">
        <v>47</v>
      </c>
      <c r="Z423">
        <v>0</v>
      </c>
      <c r="AA423">
        <v>0</v>
      </c>
      <c r="AB423" t="s">
        <v>48</v>
      </c>
      <c r="AC423">
        <v>0</v>
      </c>
      <c r="AD423">
        <v>0</v>
      </c>
      <c r="AE423" t="s">
        <v>30</v>
      </c>
      <c r="AF423" s="27">
        <v>3974.8776403084698</v>
      </c>
      <c r="AG423">
        <f t="shared" si="18"/>
        <v>-3.280249682833253</v>
      </c>
      <c r="AI423" s="30">
        <f t="shared" si="19"/>
        <v>-0.49682833252882119</v>
      </c>
      <c r="AJ423" s="6">
        <v>0</v>
      </c>
      <c r="AK423">
        <v>1</v>
      </c>
      <c r="AL423" s="29">
        <f t="shared" si="20"/>
        <v>0.52233119220181834</v>
      </c>
      <c r="AM423" s="6">
        <v>0</v>
      </c>
      <c r="AN423" s="11" t="s">
        <v>9</v>
      </c>
    </row>
    <row r="424" spans="1:40" x14ac:dyDescent="0.2">
      <c r="A424" t="s">
        <v>501</v>
      </c>
      <c r="B424" t="s">
        <v>22</v>
      </c>
      <c r="C424">
        <v>1</v>
      </c>
      <c r="D424" t="s">
        <v>24</v>
      </c>
      <c r="E424">
        <v>2.5646487776467901</v>
      </c>
      <c r="F424">
        <v>2.5265316913999999E-5</v>
      </c>
      <c r="G424" t="s">
        <v>25</v>
      </c>
      <c r="H424">
        <v>106.95410769107301</v>
      </c>
      <c r="I424">
        <v>7.6715530922999995E-5</v>
      </c>
      <c r="J424" t="s">
        <v>26</v>
      </c>
      <c r="K424">
        <v>0</v>
      </c>
      <c r="L424">
        <v>0</v>
      </c>
      <c r="M424" t="s">
        <v>27</v>
      </c>
      <c r="N424">
        <v>8.7202588683311003E-2</v>
      </c>
      <c r="O424">
        <v>1.4861538630000001E-6</v>
      </c>
      <c r="P424" t="s">
        <v>28</v>
      </c>
      <c r="Q424">
        <v>0.29312964945171199</v>
      </c>
      <c r="R424">
        <v>5.6889645840000004E-6</v>
      </c>
      <c r="S424" t="s">
        <v>45</v>
      </c>
      <c r="T424">
        <v>0</v>
      </c>
      <c r="U424">
        <v>0</v>
      </c>
      <c r="V424" t="s">
        <v>46</v>
      </c>
      <c r="W424">
        <v>-0.58893384999999998</v>
      </c>
      <c r="X424">
        <v>0</v>
      </c>
      <c r="Y424" t="s">
        <v>47</v>
      </c>
      <c r="Z424">
        <v>0</v>
      </c>
      <c r="AA424">
        <v>0</v>
      </c>
      <c r="AB424" t="s">
        <v>48</v>
      </c>
      <c r="AC424">
        <v>0</v>
      </c>
      <c r="AD424">
        <v>0</v>
      </c>
      <c r="AE424" t="s">
        <v>30</v>
      </c>
      <c r="AF424" s="27">
        <v>3974.8776403085599</v>
      </c>
      <c r="AG424">
        <f t="shared" si="18"/>
        <v>-3.2802473846136446</v>
      </c>
      <c r="AI424" s="30">
        <f t="shared" si="19"/>
        <v>-0.4738461364468094</v>
      </c>
      <c r="AJ424" s="6">
        <v>0</v>
      </c>
      <c r="AK424">
        <v>1</v>
      </c>
      <c r="AL424" s="29">
        <f t="shared" si="20"/>
        <v>0.48777646790040308</v>
      </c>
      <c r="AM424" s="6">
        <v>0</v>
      </c>
      <c r="AN424" s="11" t="s">
        <v>9</v>
      </c>
    </row>
    <row r="425" spans="1:40" x14ac:dyDescent="0.2">
      <c r="A425" t="s">
        <v>952</v>
      </c>
      <c r="B425" t="s">
        <v>22</v>
      </c>
      <c r="C425">
        <v>1</v>
      </c>
      <c r="D425" t="s">
        <v>24</v>
      </c>
      <c r="E425">
        <v>2.5646538638152601</v>
      </c>
      <c r="F425">
        <v>9.2439541499999998E-6</v>
      </c>
      <c r="G425" t="s">
        <v>25</v>
      </c>
      <c r="H425">
        <v>106.954095664905</v>
      </c>
      <c r="I425">
        <v>2.799099613E-5</v>
      </c>
      <c r="J425" t="s">
        <v>26</v>
      </c>
      <c r="K425">
        <v>0</v>
      </c>
      <c r="L425">
        <v>0</v>
      </c>
      <c r="M425" t="s">
        <v>27</v>
      </c>
      <c r="N425">
        <v>8.7201491007153006E-2</v>
      </c>
      <c r="O425">
        <v>2.6666407159999999E-6</v>
      </c>
      <c r="P425" t="s">
        <v>28</v>
      </c>
      <c r="Q425">
        <v>0.29312649738153601</v>
      </c>
      <c r="R425">
        <v>8.6748356720000002E-6</v>
      </c>
      <c r="S425" t="s">
        <v>45</v>
      </c>
      <c r="T425">
        <v>0</v>
      </c>
      <c r="U425">
        <v>0</v>
      </c>
      <c r="V425" t="s">
        <v>46</v>
      </c>
      <c r="W425">
        <v>-0.58893384999999998</v>
      </c>
      <c r="X425">
        <v>0</v>
      </c>
      <c r="Y425" t="s">
        <v>47</v>
      </c>
      <c r="Z425">
        <v>0</v>
      </c>
      <c r="AA425">
        <v>0</v>
      </c>
      <c r="AB425" t="s">
        <v>48</v>
      </c>
      <c r="AC425">
        <v>0</v>
      </c>
      <c r="AD425">
        <v>0</v>
      </c>
      <c r="AE425" t="s">
        <v>30</v>
      </c>
      <c r="AF425" s="27">
        <v>3974.8776403085799</v>
      </c>
      <c r="AG425">
        <f t="shared" si="18"/>
        <v>-3.2802498529997925</v>
      </c>
      <c r="AI425" s="30">
        <f t="shared" si="19"/>
        <v>-0.49852999792346964</v>
      </c>
      <c r="AJ425" s="6">
        <v>0</v>
      </c>
      <c r="AK425">
        <v>1</v>
      </c>
      <c r="AL425" s="29">
        <f t="shared" si="20"/>
        <v>0.53863815260046977</v>
      </c>
      <c r="AM425" s="6">
        <v>0</v>
      </c>
      <c r="AN425" s="11" t="s">
        <v>9</v>
      </c>
    </row>
    <row r="426" spans="1:40" x14ac:dyDescent="0.2">
      <c r="A426" t="s">
        <v>1036</v>
      </c>
      <c r="B426" t="s">
        <v>22</v>
      </c>
      <c r="C426">
        <v>1</v>
      </c>
      <c r="D426" t="s">
        <v>24</v>
      </c>
      <c r="E426">
        <v>2.5646529148266701</v>
      </c>
      <c r="F426">
        <v>8.2273075659999997E-6</v>
      </c>
      <c r="G426" t="s">
        <v>25</v>
      </c>
      <c r="H426">
        <v>106.95410434326899</v>
      </c>
      <c r="I426">
        <v>2.0854999427000002E-5</v>
      </c>
      <c r="J426" t="s">
        <v>26</v>
      </c>
      <c r="K426">
        <v>0</v>
      </c>
      <c r="L426">
        <v>0</v>
      </c>
      <c r="M426" t="s">
        <v>27</v>
      </c>
      <c r="N426">
        <v>8.7201232003723997E-2</v>
      </c>
      <c r="O426">
        <v>3.9868582640000001E-6</v>
      </c>
      <c r="P426" t="s">
        <v>28</v>
      </c>
      <c r="Q426">
        <v>0.29313386172382899</v>
      </c>
      <c r="R426">
        <v>3.781691262E-6</v>
      </c>
      <c r="S426" t="s">
        <v>45</v>
      </c>
      <c r="T426">
        <v>0</v>
      </c>
      <c r="U426">
        <v>0</v>
      </c>
      <c r="V426" t="s">
        <v>46</v>
      </c>
      <c r="W426">
        <v>-0.58893384999999998</v>
      </c>
      <c r="X426">
        <v>0</v>
      </c>
      <c r="Y426" t="s">
        <v>47</v>
      </c>
      <c r="Z426">
        <v>0</v>
      </c>
      <c r="AA426">
        <v>0</v>
      </c>
      <c r="AB426" t="s">
        <v>48</v>
      </c>
      <c r="AC426">
        <v>0</v>
      </c>
      <c r="AD426">
        <v>0</v>
      </c>
      <c r="AE426" t="s">
        <v>30</v>
      </c>
      <c r="AF426" s="27">
        <v>3974.87764030873</v>
      </c>
      <c r="AG426">
        <f t="shared" si="18"/>
        <v>-3.2802480717543006</v>
      </c>
      <c r="AI426" s="30">
        <f t="shared" si="19"/>
        <v>-0.48071754300326575</v>
      </c>
      <c r="AJ426" s="6">
        <v>0</v>
      </c>
      <c r="AK426">
        <v>1</v>
      </c>
      <c r="AL426" s="29">
        <f t="shared" si="20"/>
        <v>0.52914826670166804</v>
      </c>
      <c r="AM426" s="6">
        <v>0</v>
      </c>
      <c r="AN426" s="11" t="s">
        <v>9</v>
      </c>
    </row>
    <row r="427" spans="1:40" x14ac:dyDescent="0.2">
      <c r="A427" t="s">
        <v>144</v>
      </c>
      <c r="B427" t="s">
        <v>22</v>
      </c>
      <c r="C427">
        <v>1</v>
      </c>
      <c r="D427" t="s">
        <v>24</v>
      </c>
      <c r="E427">
        <v>2.56464864434425</v>
      </c>
      <c r="F427">
        <v>1.2951942560999999E-5</v>
      </c>
      <c r="G427" t="s">
        <v>25</v>
      </c>
      <c r="H427">
        <v>106.954112619374</v>
      </c>
      <c r="I427">
        <v>4.1736924383999997E-5</v>
      </c>
      <c r="J427" t="s">
        <v>26</v>
      </c>
      <c r="K427">
        <v>0</v>
      </c>
      <c r="L427">
        <v>0</v>
      </c>
      <c r="M427" t="s">
        <v>27</v>
      </c>
      <c r="N427">
        <v>8.7201267668662E-2</v>
      </c>
      <c r="O427">
        <v>8.2765913800000004E-7</v>
      </c>
      <c r="P427" t="s">
        <v>28</v>
      </c>
      <c r="Q427">
        <v>0.29312827741843001</v>
      </c>
      <c r="R427">
        <v>2.086581934E-6</v>
      </c>
      <c r="S427" t="s">
        <v>45</v>
      </c>
      <c r="T427">
        <v>0</v>
      </c>
      <c r="U427">
        <v>0</v>
      </c>
      <c r="V427" t="s">
        <v>46</v>
      </c>
      <c r="W427">
        <v>-0.58893384999999998</v>
      </c>
      <c r="X427">
        <v>0</v>
      </c>
      <c r="Y427" t="s">
        <v>47</v>
      </c>
      <c r="Z427">
        <v>0</v>
      </c>
      <c r="AA427">
        <v>0</v>
      </c>
      <c r="AB427" t="s">
        <v>48</v>
      </c>
      <c r="AC427">
        <v>0</v>
      </c>
      <c r="AD427">
        <v>0</v>
      </c>
      <c r="AE427" t="s">
        <v>30</v>
      </c>
      <c r="AF427" s="27">
        <v>3974.87764030882</v>
      </c>
      <c r="AG427">
        <f t="shared" si="18"/>
        <v>-3.2802463730746303</v>
      </c>
      <c r="AI427" s="30">
        <f t="shared" si="19"/>
        <v>-0.46373074630537303</v>
      </c>
      <c r="AJ427" s="6">
        <v>0</v>
      </c>
      <c r="AK427">
        <v>1</v>
      </c>
      <c r="AL427" s="29">
        <f t="shared" si="20"/>
        <v>0.48644344249987626</v>
      </c>
      <c r="AM427" s="6">
        <v>0</v>
      </c>
      <c r="AN427" s="11" t="s">
        <v>9</v>
      </c>
    </row>
    <row r="428" spans="1:40" x14ac:dyDescent="0.2">
      <c r="A428" t="s">
        <v>880</v>
      </c>
      <c r="B428" t="s">
        <v>22</v>
      </c>
      <c r="C428">
        <v>1</v>
      </c>
      <c r="D428" t="s">
        <v>24</v>
      </c>
      <c r="E428">
        <v>2.5646523081615999</v>
      </c>
      <c r="F428">
        <v>6.73358833E-6</v>
      </c>
      <c r="G428" t="s">
        <v>25</v>
      </c>
      <c r="H428">
        <v>106.954097024856</v>
      </c>
      <c r="I428">
        <v>2.5335460584E-5</v>
      </c>
      <c r="J428" t="s">
        <v>26</v>
      </c>
      <c r="K428">
        <v>0</v>
      </c>
      <c r="L428">
        <v>0</v>
      </c>
      <c r="M428" t="s">
        <v>27</v>
      </c>
      <c r="N428">
        <v>8.7202838004537001E-2</v>
      </c>
      <c r="O428">
        <v>2.2168191789999999E-6</v>
      </c>
      <c r="P428" t="s">
        <v>28</v>
      </c>
      <c r="Q428">
        <v>0.29313057903414802</v>
      </c>
      <c r="R428">
        <v>3.3604660779999998E-6</v>
      </c>
      <c r="S428" t="s">
        <v>45</v>
      </c>
      <c r="T428">
        <v>0</v>
      </c>
      <c r="U428">
        <v>0</v>
      </c>
      <c r="V428" t="s">
        <v>46</v>
      </c>
      <c r="W428">
        <v>-0.58893384999999998</v>
      </c>
      <c r="X428">
        <v>0</v>
      </c>
      <c r="Y428" t="s">
        <v>47</v>
      </c>
      <c r="Z428">
        <v>0</v>
      </c>
      <c r="AA428">
        <v>0</v>
      </c>
      <c r="AB428" t="s">
        <v>48</v>
      </c>
      <c r="AC428">
        <v>0</v>
      </c>
      <c r="AD428">
        <v>0</v>
      </c>
      <c r="AE428" t="s">
        <v>30</v>
      </c>
      <c r="AF428" s="27">
        <v>3974.87764030884</v>
      </c>
      <c r="AG428">
        <f t="shared" si="18"/>
        <v>-3.2802495738679647</v>
      </c>
      <c r="AI428" s="30">
        <f t="shared" si="19"/>
        <v>-0.49573867964500096</v>
      </c>
      <c r="AJ428" s="6">
        <v>0</v>
      </c>
      <c r="AK428">
        <v>1</v>
      </c>
      <c r="AL428" s="29">
        <f t="shared" si="20"/>
        <v>0.52308161600012681</v>
      </c>
      <c r="AM428" s="6">
        <v>0</v>
      </c>
      <c r="AN428" s="11" t="s">
        <v>9</v>
      </c>
    </row>
    <row r="429" spans="1:40" x14ac:dyDescent="0.2">
      <c r="A429" t="s">
        <v>646</v>
      </c>
      <c r="B429" t="s">
        <v>22</v>
      </c>
      <c r="C429">
        <v>1</v>
      </c>
      <c r="D429" t="s">
        <v>24</v>
      </c>
      <c r="E429">
        <v>2.5646571909719298</v>
      </c>
      <c r="F429">
        <v>6.6962940469999998E-6</v>
      </c>
      <c r="G429" t="s">
        <v>25</v>
      </c>
      <c r="H429">
        <v>106.954082224741</v>
      </c>
      <c r="I429">
        <v>1.9007284561E-5</v>
      </c>
      <c r="J429" t="s">
        <v>26</v>
      </c>
      <c r="K429">
        <v>0</v>
      </c>
      <c r="L429">
        <v>0</v>
      </c>
      <c r="M429" t="s">
        <v>27</v>
      </c>
      <c r="N429">
        <v>8.7202732803598998E-2</v>
      </c>
      <c r="O429">
        <v>2.0053261770000001E-6</v>
      </c>
      <c r="P429" t="s">
        <v>28</v>
      </c>
      <c r="Q429">
        <v>0.29313016249054002</v>
      </c>
      <c r="R429">
        <v>6.5713519200000004E-6</v>
      </c>
      <c r="S429" t="s">
        <v>45</v>
      </c>
      <c r="T429">
        <v>0</v>
      </c>
      <c r="U429">
        <v>0</v>
      </c>
      <c r="V429" t="s">
        <v>46</v>
      </c>
      <c r="W429">
        <v>-0.58893384999999998</v>
      </c>
      <c r="X429">
        <v>0</v>
      </c>
      <c r="Y429" t="s">
        <v>47</v>
      </c>
      <c r="Z429">
        <v>0</v>
      </c>
      <c r="AA429">
        <v>0</v>
      </c>
      <c r="AB429" t="s">
        <v>48</v>
      </c>
      <c r="AC429">
        <v>0</v>
      </c>
      <c r="AD429">
        <v>0</v>
      </c>
      <c r="AE429" t="s">
        <v>30</v>
      </c>
      <c r="AF429" s="27">
        <v>3974.87764030886</v>
      </c>
      <c r="AG429">
        <f t="shared" si="18"/>
        <v>-3.280252611614427</v>
      </c>
      <c r="AI429" s="30">
        <f t="shared" si="19"/>
        <v>-0.52611614426859887</v>
      </c>
      <c r="AJ429" s="6">
        <v>0</v>
      </c>
      <c r="AK429">
        <v>1</v>
      </c>
      <c r="AL429" s="29">
        <f t="shared" si="20"/>
        <v>0.57190971929958323</v>
      </c>
      <c r="AM429" s="6">
        <v>0</v>
      </c>
      <c r="AN429" s="11" t="s">
        <v>9</v>
      </c>
    </row>
    <row r="430" spans="1:40" x14ac:dyDescent="0.2">
      <c r="A430" t="s">
        <v>551</v>
      </c>
      <c r="B430" t="s">
        <v>22</v>
      </c>
      <c r="C430">
        <v>1</v>
      </c>
      <c r="D430" t="s">
        <v>24</v>
      </c>
      <c r="E430">
        <v>2.5646565931685199</v>
      </c>
      <c r="F430">
        <v>3.6314199698000003E-5</v>
      </c>
      <c r="G430" t="s">
        <v>25</v>
      </c>
      <c r="H430">
        <v>106.954081488744</v>
      </c>
      <c r="I430">
        <v>6.1363245661999995E-5</v>
      </c>
      <c r="J430" t="s">
        <v>26</v>
      </c>
      <c r="K430">
        <v>0</v>
      </c>
      <c r="L430">
        <v>0</v>
      </c>
      <c r="M430" t="s">
        <v>27</v>
      </c>
      <c r="N430">
        <v>8.7200773471372006E-2</v>
      </c>
      <c r="O430">
        <v>3.926006169E-6</v>
      </c>
      <c r="P430" t="s">
        <v>28</v>
      </c>
      <c r="Q430">
        <v>0.29313135978724397</v>
      </c>
      <c r="R430">
        <v>6.0914513590000003E-6</v>
      </c>
      <c r="S430" t="s">
        <v>45</v>
      </c>
      <c r="T430">
        <v>0</v>
      </c>
      <c r="U430">
        <v>0</v>
      </c>
      <c r="V430" t="s">
        <v>46</v>
      </c>
      <c r="W430">
        <v>-0.58893384999999998</v>
      </c>
      <c r="X430">
        <v>0</v>
      </c>
      <c r="Y430" t="s">
        <v>47</v>
      </c>
      <c r="Z430">
        <v>0</v>
      </c>
      <c r="AA430">
        <v>0</v>
      </c>
      <c r="AB430" t="s">
        <v>48</v>
      </c>
      <c r="AC430">
        <v>0</v>
      </c>
      <c r="AD430">
        <v>0</v>
      </c>
      <c r="AE430" t="s">
        <v>30</v>
      </c>
      <c r="AF430" s="27">
        <v>3974.8776403090101</v>
      </c>
      <c r="AG430">
        <f t="shared" si="18"/>
        <v>-3.2802527626790838</v>
      </c>
      <c r="AI430" s="30">
        <f t="shared" si="19"/>
        <v>-0.52762679084116826</v>
      </c>
      <c r="AJ430" s="6">
        <v>0</v>
      </c>
      <c r="AK430">
        <v>1</v>
      </c>
      <c r="AL430" s="29">
        <f t="shared" si="20"/>
        <v>0.56593168519975734</v>
      </c>
      <c r="AM430" s="6">
        <v>0</v>
      </c>
      <c r="AN430" s="11" t="s">
        <v>9</v>
      </c>
    </row>
    <row r="431" spans="1:40" x14ac:dyDescent="0.2">
      <c r="A431" t="s">
        <v>410</v>
      </c>
      <c r="B431" t="s">
        <v>22</v>
      </c>
      <c r="C431">
        <v>1</v>
      </c>
      <c r="D431" t="s">
        <v>24</v>
      </c>
      <c r="E431">
        <v>2.5646606470399602</v>
      </c>
      <c r="F431">
        <v>1.8323170795E-5</v>
      </c>
      <c r="G431" t="s">
        <v>25</v>
      </c>
      <c r="H431">
        <v>106.954072893915</v>
      </c>
      <c r="I431">
        <v>5.4895730160000003E-5</v>
      </c>
      <c r="J431" t="s">
        <v>26</v>
      </c>
      <c r="K431">
        <v>0</v>
      </c>
      <c r="L431">
        <v>0</v>
      </c>
      <c r="M431" t="s">
        <v>27</v>
      </c>
      <c r="N431">
        <v>8.7202096207871005E-2</v>
      </c>
      <c r="O431">
        <v>2.8269687979999999E-6</v>
      </c>
      <c r="P431" t="s">
        <v>28</v>
      </c>
      <c r="Q431">
        <v>0.29312964527796997</v>
      </c>
      <c r="R431">
        <v>1.4127120258E-5</v>
      </c>
      <c r="S431" t="s">
        <v>45</v>
      </c>
      <c r="T431">
        <v>0</v>
      </c>
      <c r="U431">
        <v>0</v>
      </c>
      <c r="V431" t="s">
        <v>46</v>
      </c>
      <c r="W431">
        <v>-0.58893384999999998</v>
      </c>
      <c r="X431">
        <v>0</v>
      </c>
      <c r="Y431" t="s">
        <v>47</v>
      </c>
      <c r="Z431">
        <v>0</v>
      </c>
      <c r="AA431">
        <v>0</v>
      </c>
      <c r="AB431" t="s">
        <v>48</v>
      </c>
      <c r="AC431">
        <v>0</v>
      </c>
      <c r="AD431">
        <v>0</v>
      </c>
      <c r="AE431" t="s">
        <v>30</v>
      </c>
      <c r="AF431" s="27">
        <v>3974.8776403091501</v>
      </c>
      <c r="AG431">
        <f t="shared" si="18"/>
        <v>-3.2802545267835179</v>
      </c>
      <c r="AI431" s="30">
        <f t="shared" si="19"/>
        <v>-0.54526783517940203</v>
      </c>
      <c r="AJ431" s="6">
        <v>0</v>
      </c>
      <c r="AK431">
        <v>1</v>
      </c>
      <c r="AL431" s="29">
        <f t="shared" si="20"/>
        <v>0.60647039960167604</v>
      </c>
      <c r="AM431" s="6">
        <v>0</v>
      </c>
      <c r="AN431" s="11" t="s">
        <v>9</v>
      </c>
    </row>
    <row r="432" spans="1:40" x14ac:dyDescent="0.2">
      <c r="A432" t="s">
        <v>940</v>
      </c>
      <c r="B432" t="s">
        <v>22</v>
      </c>
      <c r="C432">
        <v>1</v>
      </c>
      <c r="D432" t="s">
        <v>24</v>
      </c>
      <c r="E432">
        <v>2.5646556157990301</v>
      </c>
      <c r="F432">
        <v>2.246878413E-6</v>
      </c>
      <c r="G432" t="s">
        <v>25</v>
      </c>
      <c r="H432">
        <v>106.95408420115299</v>
      </c>
      <c r="I432">
        <v>2.5828589663000001E-5</v>
      </c>
      <c r="J432" t="s">
        <v>26</v>
      </c>
      <c r="K432">
        <v>0</v>
      </c>
      <c r="L432">
        <v>0</v>
      </c>
      <c r="M432" t="s">
        <v>27</v>
      </c>
      <c r="N432">
        <v>8.7201287633916005E-2</v>
      </c>
      <c r="O432">
        <v>2.954006851E-6</v>
      </c>
      <c r="P432" t="s">
        <v>28</v>
      </c>
      <c r="Q432">
        <v>0.29313342599289499</v>
      </c>
      <c r="R432">
        <v>1.9809774940000001E-6</v>
      </c>
      <c r="S432" t="s">
        <v>45</v>
      </c>
      <c r="T432">
        <v>0</v>
      </c>
      <c r="U432">
        <v>0</v>
      </c>
      <c r="V432" t="s">
        <v>46</v>
      </c>
      <c r="W432">
        <v>-0.58893384999999998</v>
      </c>
      <c r="X432">
        <v>0</v>
      </c>
      <c r="Y432" t="s">
        <v>47</v>
      </c>
      <c r="Z432">
        <v>0</v>
      </c>
      <c r="AA432">
        <v>0</v>
      </c>
      <c r="AB432" t="s">
        <v>48</v>
      </c>
      <c r="AC432">
        <v>0</v>
      </c>
      <c r="AD432">
        <v>0</v>
      </c>
      <c r="AE432" t="s">
        <v>30</v>
      </c>
      <c r="AF432" s="27">
        <v>3974.8776403094498</v>
      </c>
      <c r="AG432">
        <f t="shared" si="18"/>
        <v>-3.2802522059525145</v>
      </c>
      <c r="AI432" s="30">
        <f t="shared" si="19"/>
        <v>-0.52205952514486853</v>
      </c>
      <c r="AJ432" s="6">
        <v>0</v>
      </c>
      <c r="AK432">
        <v>1</v>
      </c>
      <c r="AL432" s="29">
        <f t="shared" si="20"/>
        <v>0.55615799030056223</v>
      </c>
      <c r="AM432" s="6">
        <v>0</v>
      </c>
      <c r="AN432" s="11" t="s">
        <v>9</v>
      </c>
    </row>
    <row r="433" spans="1:40" x14ac:dyDescent="0.2">
      <c r="A433" t="s">
        <v>907</v>
      </c>
      <c r="B433" t="s">
        <v>22</v>
      </c>
      <c r="C433">
        <v>1</v>
      </c>
      <c r="D433" t="s">
        <v>24</v>
      </c>
      <c r="E433">
        <v>2.5646538812774402</v>
      </c>
      <c r="F433">
        <v>2.8972199670000001E-6</v>
      </c>
      <c r="G433" t="s">
        <v>25</v>
      </c>
      <c r="H433">
        <v>106.954082464324</v>
      </c>
      <c r="I433">
        <v>1.1543395635000001E-5</v>
      </c>
      <c r="J433" t="s">
        <v>26</v>
      </c>
      <c r="K433">
        <v>0</v>
      </c>
      <c r="L433">
        <v>0</v>
      </c>
      <c r="M433" t="s">
        <v>27</v>
      </c>
      <c r="N433">
        <v>8.7201565202099998E-2</v>
      </c>
      <c r="O433">
        <v>1.4067073760000001E-6</v>
      </c>
      <c r="P433" t="s">
        <v>28</v>
      </c>
      <c r="Q433">
        <v>0.29313067320821601</v>
      </c>
      <c r="R433">
        <v>4.8204776389999997E-6</v>
      </c>
      <c r="S433" t="s">
        <v>45</v>
      </c>
      <c r="T433">
        <v>0</v>
      </c>
      <c r="U433">
        <v>0</v>
      </c>
      <c r="V433" t="s">
        <v>46</v>
      </c>
      <c r="W433">
        <v>-0.58893384999999998</v>
      </c>
      <c r="X433">
        <v>0</v>
      </c>
      <c r="Y433" t="s">
        <v>47</v>
      </c>
      <c r="Z433">
        <v>0</v>
      </c>
      <c r="AA433">
        <v>0</v>
      </c>
      <c r="AB433" t="s">
        <v>48</v>
      </c>
      <c r="AC433">
        <v>0</v>
      </c>
      <c r="AD433">
        <v>0</v>
      </c>
      <c r="AE433" t="s">
        <v>30</v>
      </c>
      <c r="AF433" s="27">
        <v>3974.8776403094898</v>
      </c>
      <c r="AG433">
        <f t="shared" si="18"/>
        <v>-3.2802525624396046</v>
      </c>
      <c r="AI433" s="30">
        <f t="shared" si="19"/>
        <v>-0.52562439604662359</v>
      </c>
      <c r="AJ433" s="6">
        <v>0</v>
      </c>
      <c r="AK433">
        <v>1</v>
      </c>
      <c r="AL433" s="29">
        <f t="shared" si="20"/>
        <v>0.53881277440086706</v>
      </c>
      <c r="AM433" s="6">
        <v>0</v>
      </c>
      <c r="AN433" s="11" t="s">
        <v>9</v>
      </c>
    </row>
    <row r="434" spans="1:40" x14ac:dyDescent="0.2">
      <c r="A434" t="s">
        <v>883</v>
      </c>
      <c r="B434" t="s">
        <v>22</v>
      </c>
      <c r="C434">
        <v>1</v>
      </c>
      <c r="D434" t="s">
        <v>24</v>
      </c>
      <c r="E434">
        <v>2.5646527550656102</v>
      </c>
      <c r="F434">
        <v>1.6406053601E-5</v>
      </c>
      <c r="G434" t="s">
        <v>25</v>
      </c>
      <c r="H434">
        <v>106.954103055261</v>
      </c>
      <c r="I434">
        <v>6.0326609404999999E-5</v>
      </c>
      <c r="J434" t="s">
        <v>26</v>
      </c>
      <c r="K434">
        <v>0</v>
      </c>
      <c r="L434">
        <v>0</v>
      </c>
      <c r="M434" t="s">
        <v>27</v>
      </c>
      <c r="N434">
        <v>8.7201027176697005E-2</v>
      </c>
      <c r="O434">
        <v>2.1738239120000002E-6</v>
      </c>
      <c r="P434" t="s">
        <v>28</v>
      </c>
      <c r="Q434">
        <v>0.29312764423603499</v>
      </c>
      <c r="R434">
        <v>3.1356545440000002E-6</v>
      </c>
      <c r="S434" t="s">
        <v>45</v>
      </c>
      <c r="T434">
        <v>0</v>
      </c>
      <c r="U434">
        <v>0</v>
      </c>
      <c r="V434" t="s">
        <v>46</v>
      </c>
      <c r="W434">
        <v>-0.58893384999999998</v>
      </c>
      <c r="X434">
        <v>0</v>
      </c>
      <c r="Y434" t="s">
        <v>47</v>
      </c>
      <c r="Z434">
        <v>0</v>
      </c>
      <c r="AA434">
        <v>0</v>
      </c>
      <c r="AB434" t="s">
        <v>48</v>
      </c>
      <c r="AC434">
        <v>0</v>
      </c>
      <c r="AD434">
        <v>0</v>
      </c>
      <c r="AE434" t="s">
        <v>30</v>
      </c>
      <c r="AF434" s="27">
        <v>3974.8776403095499</v>
      </c>
      <c r="AG434">
        <f t="shared" si="18"/>
        <v>-3.2802483361195023</v>
      </c>
      <c r="AI434" s="30">
        <f t="shared" si="19"/>
        <v>-0.48336119502346264</v>
      </c>
      <c r="AJ434" s="6">
        <v>0</v>
      </c>
      <c r="AK434">
        <v>1</v>
      </c>
      <c r="AL434" s="29">
        <f t="shared" si="20"/>
        <v>0.52755065610108431</v>
      </c>
      <c r="AM434" s="6">
        <v>0</v>
      </c>
      <c r="AN434" s="11" t="s">
        <v>9</v>
      </c>
    </row>
    <row r="435" spans="1:40" x14ac:dyDescent="0.2">
      <c r="A435" t="s">
        <v>997</v>
      </c>
      <c r="B435" t="s">
        <v>22</v>
      </c>
      <c r="C435">
        <v>1</v>
      </c>
      <c r="D435" t="s">
        <v>24</v>
      </c>
      <c r="E435">
        <v>2.5646543737683798</v>
      </c>
      <c r="F435">
        <v>8.8565556549999998E-6</v>
      </c>
      <c r="G435" t="s">
        <v>25</v>
      </c>
      <c r="H435">
        <v>106.95410459752701</v>
      </c>
      <c r="I435">
        <v>3.7697618963000003E-5</v>
      </c>
      <c r="J435" t="s">
        <v>26</v>
      </c>
      <c r="K435">
        <v>0</v>
      </c>
      <c r="L435">
        <v>0</v>
      </c>
      <c r="M435" t="s">
        <v>27</v>
      </c>
      <c r="N435">
        <v>8.7201594225317994E-2</v>
      </c>
      <c r="O435">
        <v>8.7884954299999999E-7</v>
      </c>
      <c r="P435" t="s">
        <v>28</v>
      </c>
      <c r="Q435">
        <v>0.29312761955023098</v>
      </c>
      <c r="R435">
        <v>2.3370752199999999E-6</v>
      </c>
      <c r="S435" t="s">
        <v>45</v>
      </c>
      <c r="T435">
        <v>0</v>
      </c>
      <c r="U435">
        <v>0</v>
      </c>
      <c r="V435" t="s">
        <v>46</v>
      </c>
      <c r="W435">
        <v>-0.58893384999999998</v>
      </c>
      <c r="X435">
        <v>0</v>
      </c>
      <c r="Y435" t="s">
        <v>47</v>
      </c>
      <c r="Z435">
        <v>0</v>
      </c>
      <c r="AA435">
        <v>0</v>
      </c>
      <c r="AB435" t="s">
        <v>48</v>
      </c>
      <c r="AC435">
        <v>0</v>
      </c>
      <c r="AD435">
        <v>0</v>
      </c>
      <c r="AE435" t="s">
        <v>30</v>
      </c>
      <c r="AF435" s="27">
        <v>3974.87764030991</v>
      </c>
      <c r="AG435">
        <f t="shared" si="18"/>
        <v>-3.2802480195675359</v>
      </c>
      <c r="AI435" s="30">
        <f t="shared" si="19"/>
        <v>-0.48019567535811802</v>
      </c>
      <c r="AJ435" s="6">
        <v>0</v>
      </c>
      <c r="AK435">
        <v>1</v>
      </c>
      <c r="AL435" s="29">
        <f t="shared" si="20"/>
        <v>0.54373768379809917</v>
      </c>
      <c r="AM435" s="6">
        <v>0</v>
      </c>
      <c r="AN435" s="11" t="s">
        <v>9</v>
      </c>
    </row>
    <row r="436" spans="1:40" x14ac:dyDescent="0.2">
      <c r="A436" t="s">
        <v>381</v>
      </c>
      <c r="B436" t="s">
        <v>22</v>
      </c>
      <c r="C436">
        <v>1</v>
      </c>
      <c r="D436" t="s">
        <v>24</v>
      </c>
      <c r="E436">
        <v>2.5646508331260698</v>
      </c>
      <c r="F436">
        <v>5.4779788199999997E-6</v>
      </c>
      <c r="G436" t="s">
        <v>25</v>
      </c>
      <c r="H436">
        <v>106.954106013643</v>
      </c>
      <c r="I436">
        <v>1.2017865316E-5</v>
      </c>
      <c r="J436" t="s">
        <v>26</v>
      </c>
      <c r="K436">
        <v>0</v>
      </c>
      <c r="L436">
        <v>0</v>
      </c>
      <c r="M436" t="s">
        <v>27</v>
      </c>
      <c r="N436">
        <v>8.7202744466098006E-2</v>
      </c>
      <c r="O436">
        <v>3.0468615319999998E-6</v>
      </c>
      <c r="P436" t="s">
        <v>28</v>
      </c>
      <c r="Q436">
        <v>0.29312893913739202</v>
      </c>
      <c r="R436">
        <v>6.3181662430000004E-6</v>
      </c>
      <c r="S436" t="s">
        <v>45</v>
      </c>
      <c r="T436">
        <v>0</v>
      </c>
      <c r="U436">
        <v>0</v>
      </c>
      <c r="V436" t="s">
        <v>46</v>
      </c>
      <c r="W436">
        <v>-0.58893384999999998</v>
      </c>
      <c r="X436">
        <v>0</v>
      </c>
      <c r="Y436" t="s">
        <v>47</v>
      </c>
      <c r="Z436">
        <v>0</v>
      </c>
      <c r="AA436">
        <v>0</v>
      </c>
      <c r="AB436" t="s">
        <v>48</v>
      </c>
      <c r="AC436">
        <v>0</v>
      </c>
      <c r="AD436">
        <v>0</v>
      </c>
      <c r="AE436" t="s">
        <v>30</v>
      </c>
      <c r="AF436" s="27">
        <v>3974.87764030992</v>
      </c>
      <c r="AG436">
        <f t="shared" si="18"/>
        <v>-3.2802477289080656</v>
      </c>
      <c r="AI436" s="30">
        <f t="shared" si="19"/>
        <v>-0.4772890806561918</v>
      </c>
      <c r="AJ436" s="6">
        <v>0</v>
      </c>
      <c r="AK436">
        <v>1</v>
      </c>
      <c r="AL436" s="29">
        <f t="shared" si="20"/>
        <v>0.50833126069846912</v>
      </c>
      <c r="AM436" s="6">
        <v>0</v>
      </c>
      <c r="AN436" s="11" t="s">
        <v>9</v>
      </c>
    </row>
    <row r="437" spans="1:40" x14ac:dyDescent="0.2">
      <c r="A437" t="s">
        <v>173</v>
      </c>
      <c r="B437" t="s">
        <v>22</v>
      </c>
      <c r="C437">
        <v>1</v>
      </c>
      <c r="D437" t="s">
        <v>24</v>
      </c>
      <c r="E437">
        <v>2.56465653035439</v>
      </c>
      <c r="F437">
        <v>7.3636359420000003E-6</v>
      </c>
      <c r="G437" t="s">
        <v>25</v>
      </c>
      <c r="H437">
        <v>106.954091440817</v>
      </c>
      <c r="I437">
        <v>3.0290477998E-5</v>
      </c>
      <c r="J437" t="s">
        <v>26</v>
      </c>
      <c r="K437">
        <v>0</v>
      </c>
      <c r="L437">
        <v>0</v>
      </c>
      <c r="M437" t="s">
        <v>27</v>
      </c>
      <c r="N437">
        <v>8.7201454260445996E-2</v>
      </c>
      <c r="O437">
        <v>8.7732648099999998E-7</v>
      </c>
      <c r="P437" t="s">
        <v>28</v>
      </c>
      <c r="Q437">
        <v>0.29312683332049699</v>
      </c>
      <c r="R437">
        <v>9.6077722739999997E-6</v>
      </c>
      <c r="S437" t="s">
        <v>45</v>
      </c>
      <c r="T437">
        <v>0</v>
      </c>
      <c r="U437">
        <v>0</v>
      </c>
      <c r="V437" t="s">
        <v>46</v>
      </c>
      <c r="W437">
        <v>-0.58893384999999998</v>
      </c>
      <c r="X437">
        <v>0</v>
      </c>
      <c r="Y437" t="s">
        <v>47</v>
      </c>
      <c r="Z437">
        <v>0</v>
      </c>
      <c r="AA437">
        <v>0</v>
      </c>
      <c r="AB437" t="s">
        <v>48</v>
      </c>
      <c r="AC437">
        <v>0</v>
      </c>
      <c r="AD437">
        <v>0</v>
      </c>
      <c r="AE437" t="s">
        <v>30</v>
      </c>
      <c r="AF437" s="27">
        <v>3974.8776403099801</v>
      </c>
      <c r="AG437">
        <f t="shared" si="18"/>
        <v>-3.2802507199999917</v>
      </c>
      <c r="AI437" s="30">
        <f t="shared" si="19"/>
        <v>-0.50719999991997611</v>
      </c>
      <c r="AJ437" s="6">
        <v>0</v>
      </c>
      <c r="AK437">
        <v>1</v>
      </c>
      <c r="AL437" s="29">
        <f t="shared" si="20"/>
        <v>0.56530354389906279</v>
      </c>
      <c r="AM437" s="6">
        <v>0</v>
      </c>
      <c r="AN437" s="11" t="s">
        <v>9</v>
      </c>
    </row>
    <row r="438" spans="1:40" x14ac:dyDescent="0.2">
      <c r="A438" t="s">
        <v>507</v>
      </c>
      <c r="B438" t="s">
        <v>22</v>
      </c>
      <c r="C438">
        <v>1</v>
      </c>
      <c r="D438" t="s">
        <v>24</v>
      </c>
      <c r="E438">
        <v>2.5646495311267001</v>
      </c>
      <c r="F438">
        <v>2.1039364609000001E-5</v>
      </c>
      <c r="G438" t="s">
        <v>25</v>
      </c>
      <c r="H438">
        <v>106.954108867263</v>
      </c>
      <c r="I438">
        <v>6.0418767285999998E-5</v>
      </c>
      <c r="J438" t="s">
        <v>26</v>
      </c>
      <c r="K438">
        <v>0</v>
      </c>
      <c r="L438">
        <v>0</v>
      </c>
      <c r="M438" t="s">
        <v>27</v>
      </c>
      <c r="N438">
        <v>8.7200820082108998E-2</v>
      </c>
      <c r="O438">
        <v>1.4194374430000001E-6</v>
      </c>
      <c r="P438" t="s">
        <v>28</v>
      </c>
      <c r="Q438">
        <v>0.293132546621451</v>
      </c>
      <c r="R438">
        <v>9.5839498010000004E-6</v>
      </c>
      <c r="S438" t="s">
        <v>45</v>
      </c>
      <c r="T438">
        <v>0</v>
      </c>
      <c r="U438">
        <v>0</v>
      </c>
      <c r="V438" t="s">
        <v>46</v>
      </c>
      <c r="W438">
        <v>-0.58893384999999998</v>
      </c>
      <c r="X438">
        <v>0</v>
      </c>
      <c r="Y438" t="s">
        <v>47</v>
      </c>
      <c r="Z438">
        <v>0</v>
      </c>
      <c r="AA438">
        <v>0</v>
      </c>
      <c r="AB438" t="s">
        <v>48</v>
      </c>
      <c r="AC438">
        <v>0</v>
      </c>
      <c r="AD438">
        <v>0</v>
      </c>
      <c r="AE438" t="s">
        <v>30</v>
      </c>
      <c r="AF438" s="27">
        <v>3974.8776403099901</v>
      </c>
      <c r="AG438">
        <f t="shared" si="18"/>
        <v>-3.2802471431993467</v>
      </c>
      <c r="AI438" s="30">
        <f t="shared" si="19"/>
        <v>-0.47143199346464826</v>
      </c>
      <c r="AJ438" s="6">
        <v>0</v>
      </c>
      <c r="AK438">
        <v>1</v>
      </c>
      <c r="AL438" s="29">
        <f t="shared" si="20"/>
        <v>0.49531126700094319</v>
      </c>
      <c r="AM438" s="6">
        <v>0</v>
      </c>
      <c r="AN438" s="11" t="s">
        <v>9</v>
      </c>
    </row>
    <row r="439" spans="1:40" x14ac:dyDescent="0.2">
      <c r="A439" t="s">
        <v>918</v>
      </c>
      <c r="B439" t="s">
        <v>22</v>
      </c>
      <c r="C439">
        <v>1</v>
      </c>
      <c r="D439" t="s">
        <v>24</v>
      </c>
      <c r="E439">
        <v>2.5646506946579</v>
      </c>
      <c r="F439">
        <v>1.3161216237000001E-5</v>
      </c>
      <c r="G439" t="s">
        <v>25</v>
      </c>
      <c r="H439">
        <v>106.9541095789</v>
      </c>
      <c r="I439">
        <v>5.3846638417000003E-5</v>
      </c>
      <c r="J439" t="s">
        <v>26</v>
      </c>
      <c r="K439">
        <v>0</v>
      </c>
      <c r="L439">
        <v>0</v>
      </c>
      <c r="M439" t="s">
        <v>27</v>
      </c>
      <c r="N439">
        <v>8.7202411738768998E-2</v>
      </c>
      <c r="O439">
        <v>9.9788412800000003E-7</v>
      </c>
      <c r="P439" t="s">
        <v>28</v>
      </c>
      <c r="Q439">
        <v>0.29312780206696099</v>
      </c>
      <c r="R439">
        <v>9.6827348890000003E-6</v>
      </c>
      <c r="S439" t="s">
        <v>45</v>
      </c>
      <c r="T439">
        <v>0</v>
      </c>
      <c r="U439">
        <v>0</v>
      </c>
      <c r="V439" t="s">
        <v>46</v>
      </c>
      <c r="W439">
        <v>-0.58893384999999998</v>
      </c>
      <c r="X439">
        <v>0</v>
      </c>
      <c r="Y439" t="s">
        <v>47</v>
      </c>
      <c r="Z439">
        <v>0</v>
      </c>
      <c r="AA439">
        <v>0</v>
      </c>
      <c r="AB439" t="s">
        <v>48</v>
      </c>
      <c r="AC439">
        <v>0</v>
      </c>
      <c r="AD439">
        <v>0</v>
      </c>
      <c r="AE439" t="s">
        <v>30</v>
      </c>
      <c r="AF439" s="27">
        <v>3974.8776403100001</v>
      </c>
      <c r="AG439">
        <f t="shared" si="18"/>
        <v>-3.2802469971350816</v>
      </c>
      <c r="AI439" s="30">
        <f t="shared" si="19"/>
        <v>-0.4699713508161949</v>
      </c>
      <c r="AJ439" s="6">
        <v>0</v>
      </c>
      <c r="AK439">
        <v>1</v>
      </c>
      <c r="AL439" s="29">
        <f t="shared" si="20"/>
        <v>0.50694657900021411</v>
      </c>
      <c r="AM439" s="6">
        <v>0</v>
      </c>
      <c r="AN439" s="11" t="s">
        <v>9</v>
      </c>
    </row>
    <row r="440" spans="1:40" x14ac:dyDescent="0.2">
      <c r="A440" t="s">
        <v>785</v>
      </c>
      <c r="B440" t="s">
        <v>22</v>
      </c>
      <c r="C440">
        <v>1</v>
      </c>
      <c r="D440" t="s">
        <v>24</v>
      </c>
      <c r="E440">
        <v>2.5646530028946302</v>
      </c>
      <c r="F440">
        <v>1.3924015316E-5</v>
      </c>
      <c r="G440" t="s">
        <v>25</v>
      </c>
      <c r="H440">
        <v>106.95410103179501</v>
      </c>
      <c r="I440">
        <v>3.6331899568E-5</v>
      </c>
      <c r="J440" t="s">
        <v>26</v>
      </c>
      <c r="K440">
        <v>0</v>
      </c>
      <c r="L440">
        <v>0</v>
      </c>
      <c r="M440" t="s">
        <v>27</v>
      </c>
      <c r="N440">
        <v>8.7200598223518E-2</v>
      </c>
      <c r="O440">
        <v>2.622252781E-6</v>
      </c>
      <c r="P440" t="s">
        <v>28</v>
      </c>
      <c r="Q440">
        <v>0.29312936765095099</v>
      </c>
      <c r="R440">
        <v>2.2913961969999999E-6</v>
      </c>
      <c r="S440" t="s">
        <v>45</v>
      </c>
      <c r="T440">
        <v>0</v>
      </c>
      <c r="U440">
        <v>0</v>
      </c>
      <c r="V440" t="s">
        <v>46</v>
      </c>
      <c r="W440">
        <v>-0.58893384999999998</v>
      </c>
      <c r="X440">
        <v>0</v>
      </c>
      <c r="Y440" t="s">
        <v>47</v>
      </c>
      <c r="Z440">
        <v>0</v>
      </c>
      <c r="AA440">
        <v>0</v>
      </c>
      <c r="AB440" t="s">
        <v>48</v>
      </c>
      <c r="AC440">
        <v>0</v>
      </c>
      <c r="AD440">
        <v>0</v>
      </c>
      <c r="AE440" t="s">
        <v>30</v>
      </c>
      <c r="AF440" s="27">
        <v>3974.8776403100301</v>
      </c>
      <c r="AG440">
        <f t="shared" si="18"/>
        <v>-3.2802487514384309</v>
      </c>
      <c r="AI440" s="30">
        <f t="shared" si="19"/>
        <v>-0.48751438430917915</v>
      </c>
      <c r="AJ440" s="6">
        <v>0</v>
      </c>
      <c r="AK440">
        <v>1</v>
      </c>
      <c r="AL440" s="29">
        <f t="shared" si="20"/>
        <v>0.53002894630117225</v>
      </c>
      <c r="AM440" s="6">
        <v>0</v>
      </c>
      <c r="AN440" s="11" t="s">
        <v>9</v>
      </c>
    </row>
    <row r="441" spans="1:40" x14ac:dyDescent="0.2">
      <c r="A441" t="s">
        <v>523</v>
      </c>
      <c r="B441" t="s">
        <v>22</v>
      </c>
      <c r="C441">
        <v>1</v>
      </c>
      <c r="D441" t="s">
        <v>24</v>
      </c>
      <c r="E441">
        <v>2.5646514590901202</v>
      </c>
      <c r="F441">
        <v>1.0806130267E-5</v>
      </c>
      <c r="G441" t="s">
        <v>25</v>
      </c>
      <c r="H441">
        <v>106.95411431791401</v>
      </c>
      <c r="I441">
        <v>3.1252717631999999E-5</v>
      </c>
      <c r="J441" t="s">
        <v>26</v>
      </c>
      <c r="K441">
        <v>0</v>
      </c>
      <c r="L441">
        <v>0</v>
      </c>
      <c r="M441" t="s">
        <v>27</v>
      </c>
      <c r="N441">
        <v>8.7201251382924005E-2</v>
      </c>
      <c r="O441">
        <v>2.0669781809999998E-6</v>
      </c>
      <c r="P441" t="s">
        <v>28</v>
      </c>
      <c r="Q441">
        <v>0.293131397384222</v>
      </c>
      <c r="R441">
        <v>6.1560015620000004E-6</v>
      </c>
      <c r="S441" t="s">
        <v>45</v>
      </c>
      <c r="T441">
        <v>0</v>
      </c>
      <c r="U441">
        <v>0</v>
      </c>
      <c r="V441" t="s">
        <v>46</v>
      </c>
      <c r="W441">
        <v>-0.58893384999999998</v>
      </c>
      <c r="X441">
        <v>0</v>
      </c>
      <c r="Y441" t="s">
        <v>47</v>
      </c>
      <c r="Z441">
        <v>0</v>
      </c>
      <c r="AA441">
        <v>0</v>
      </c>
      <c r="AB441" t="s">
        <v>48</v>
      </c>
      <c r="AC441">
        <v>0</v>
      </c>
      <c r="AD441">
        <v>0</v>
      </c>
      <c r="AE441" t="s">
        <v>30</v>
      </c>
      <c r="AF441" s="27">
        <v>3974.8776403100301</v>
      </c>
      <c r="AG441">
        <f t="shared" si="18"/>
        <v>-3.2802460244476266</v>
      </c>
      <c r="AI441" s="30">
        <f t="shared" si="19"/>
        <v>-0.46024447626405163</v>
      </c>
      <c r="AJ441" s="6">
        <v>0</v>
      </c>
      <c r="AK441">
        <v>1</v>
      </c>
      <c r="AL441" s="29">
        <f t="shared" si="20"/>
        <v>0.51459090120260953</v>
      </c>
      <c r="AM441" s="6">
        <v>0</v>
      </c>
      <c r="AN441" s="11" t="s">
        <v>9</v>
      </c>
    </row>
    <row r="442" spans="1:40" x14ac:dyDescent="0.2">
      <c r="A442" t="s">
        <v>499</v>
      </c>
      <c r="B442" t="s">
        <v>22</v>
      </c>
      <c r="C442">
        <v>1</v>
      </c>
      <c r="D442" t="s">
        <v>24</v>
      </c>
      <c r="E442">
        <v>2.56465519491482</v>
      </c>
      <c r="F442">
        <v>6.1914830619999997E-6</v>
      </c>
      <c r="G442" t="s">
        <v>25</v>
      </c>
      <c r="H442">
        <v>106.954084220799</v>
      </c>
      <c r="I442">
        <v>3.4183395345999998E-5</v>
      </c>
      <c r="J442" t="s">
        <v>26</v>
      </c>
      <c r="K442">
        <v>0</v>
      </c>
      <c r="L442">
        <v>0</v>
      </c>
      <c r="M442" t="s">
        <v>27</v>
      </c>
      <c r="N442">
        <v>8.7201736564239005E-2</v>
      </c>
      <c r="O442">
        <v>1.4147740969999999E-6</v>
      </c>
      <c r="P442" t="s">
        <v>28</v>
      </c>
      <c r="Q442">
        <v>0.29313324123765799</v>
      </c>
      <c r="R442">
        <v>4.5224606369999997E-6</v>
      </c>
      <c r="S442" t="s">
        <v>45</v>
      </c>
      <c r="T442">
        <v>0</v>
      </c>
      <c r="U442">
        <v>0</v>
      </c>
      <c r="V442" t="s">
        <v>46</v>
      </c>
      <c r="W442">
        <v>-0.58893384999999998</v>
      </c>
      <c r="X442">
        <v>0</v>
      </c>
      <c r="Y442" t="s">
        <v>47</v>
      </c>
      <c r="Z442">
        <v>0</v>
      </c>
      <c r="AA442">
        <v>0</v>
      </c>
      <c r="AB442" t="s">
        <v>48</v>
      </c>
      <c r="AC442">
        <v>0</v>
      </c>
      <c r="AD442">
        <v>0</v>
      </c>
      <c r="AE442" t="s">
        <v>30</v>
      </c>
      <c r="AF442" s="27">
        <v>3974.8776403100901</v>
      </c>
      <c r="AG442">
        <f t="shared" si="18"/>
        <v>-3.2802522019201366</v>
      </c>
      <c r="AI442" s="30">
        <f t="shared" si="19"/>
        <v>-0.52201920136576518</v>
      </c>
      <c r="AJ442" s="6">
        <v>0</v>
      </c>
      <c r="AK442">
        <v>1</v>
      </c>
      <c r="AL442" s="29">
        <f t="shared" si="20"/>
        <v>0.55194914820094709</v>
      </c>
      <c r="AM442" s="6">
        <v>0</v>
      </c>
      <c r="AN442" s="11" t="s">
        <v>9</v>
      </c>
    </row>
    <row r="443" spans="1:40" x14ac:dyDescent="0.2">
      <c r="A443" t="s">
        <v>108</v>
      </c>
      <c r="B443" t="s">
        <v>22</v>
      </c>
      <c r="C443">
        <v>1</v>
      </c>
      <c r="D443" t="s">
        <v>24</v>
      </c>
      <c r="E443">
        <v>2.5646538735031901</v>
      </c>
      <c r="F443">
        <v>5.1545702359999998E-6</v>
      </c>
      <c r="G443" t="s">
        <v>25</v>
      </c>
      <c r="H443">
        <v>106.95409006363801</v>
      </c>
      <c r="I443">
        <v>2.8658297030000001E-5</v>
      </c>
      <c r="J443" t="s">
        <v>26</v>
      </c>
      <c r="K443">
        <v>0</v>
      </c>
      <c r="L443">
        <v>0</v>
      </c>
      <c r="M443" t="s">
        <v>27</v>
      </c>
      <c r="N443">
        <v>8.7200714433216003E-2</v>
      </c>
      <c r="O443">
        <v>1.5882042040000001E-6</v>
      </c>
      <c r="P443" t="s">
        <v>28</v>
      </c>
      <c r="Q443">
        <v>0.29312961111954899</v>
      </c>
      <c r="R443">
        <v>2.3511576610000001E-6</v>
      </c>
      <c r="S443" t="s">
        <v>45</v>
      </c>
      <c r="T443">
        <v>0</v>
      </c>
      <c r="U443">
        <v>0</v>
      </c>
      <c r="V443" t="s">
        <v>46</v>
      </c>
      <c r="W443">
        <v>-0.58893384999999998</v>
      </c>
      <c r="X443">
        <v>0</v>
      </c>
      <c r="Y443" t="s">
        <v>47</v>
      </c>
      <c r="Z443">
        <v>0</v>
      </c>
      <c r="AA443">
        <v>0</v>
      </c>
      <c r="AB443" t="s">
        <v>48</v>
      </c>
      <c r="AC443">
        <v>0</v>
      </c>
      <c r="AD443">
        <v>0</v>
      </c>
      <c r="AE443" t="s">
        <v>30</v>
      </c>
      <c r="AF443" s="27">
        <v>3974.8776403104198</v>
      </c>
      <c r="AG443">
        <f t="shared" si="18"/>
        <v>-3.2802510026680656</v>
      </c>
      <c r="AI443" s="30">
        <f t="shared" si="19"/>
        <v>-0.51002668065484613</v>
      </c>
      <c r="AJ443" s="6">
        <v>0</v>
      </c>
      <c r="AK443">
        <v>1</v>
      </c>
      <c r="AL443" s="29">
        <f t="shared" si="20"/>
        <v>0.53873503189970506</v>
      </c>
      <c r="AM443" s="6">
        <v>0</v>
      </c>
      <c r="AN443" s="11" t="s">
        <v>9</v>
      </c>
    </row>
    <row r="444" spans="1:40" x14ac:dyDescent="0.2">
      <c r="A444" t="s">
        <v>69</v>
      </c>
      <c r="B444" t="s">
        <v>22</v>
      </c>
      <c r="C444">
        <v>1</v>
      </c>
      <c r="D444" t="s">
        <v>24</v>
      </c>
      <c r="E444">
        <v>2.5646545290186902</v>
      </c>
      <c r="F444">
        <v>8.1276523879999998E-6</v>
      </c>
      <c r="G444" t="s">
        <v>25</v>
      </c>
      <c r="H444">
        <v>106.95408624225701</v>
      </c>
      <c r="I444">
        <v>3.2782590815999997E-5</v>
      </c>
      <c r="J444" t="s">
        <v>26</v>
      </c>
      <c r="K444">
        <v>0</v>
      </c>
      <c r="L444">
        <v>0</v>
      </c>
      <c r="M444" t="s">
        <v>27</v>
      </c>
      <c r="N444">
        <v>8.7202385356892995E-2</v>
      </c>
      <c r="O444">
        <v>1.35716085E-6</v>
      </c>
      <c r="P444" t="s">
        <v>28</v>
      </c>
      <c r="Q444">
        <v>0.29313209098752702</v>
      </c>
      <c r="R444">
        <v>1.9077123859999998E-6</v>
      </c>
      <c r="S444" t="s">
        <v>45</v>
      </c>
      <c r="T444">
        <v>0</v>
      </c>
      <c r="U444">
        <v>0</v>
      </c>
      <c r="V444" t="s">
        <v>46</v>
      </c>
      <c r="W444">
        <v>-0.58893384999999998</v>
      </c>
      <c r="X444">
        <v>0</v>
      </c>
      <c r="Y444" t="s">
        <v>47</v>
      </c>
      <c r="Z444">
        <v>0</v>
      </c>
      <c r="AA444">
        <v>0</v>
      </c>
      <c r="AB444" t="s">
        <v>48</v>
      </c>
      <c r="AC444">
        <v>0</v>
      </c>
      <c r="AD444">
        <v>0</v>
      </c>
      <c r="AE444" t="s">
        <v>30</v>
      </c>
      <c r="AF444" s="27">
        <v>3974.8776403105098</v>
      </c>
      <c r="AG444">
        <f t="shared" si="18"/>
        <v>-3.2802517870125536</v>
      </c>
      <c r="AI444" s="30">
        <f t="shared" si="19"/>
        <v>-0.5178701255354099</v>
      </c>
      <c r="AJ444" s="6">
        <v>0</v>
      </c>
      <c r="AK444">
        <v>1</v>
      </c>
      <c r="AL444" s="29">
        <f t="shared" si="20"/>
        <v>0.5452901869030029</v>
      </c>
      <c r="AM444" s="6">
        <v>0</v>
      </c>
      <c r="AN444" s="11" t="s">
        <v>9</v>
      </c>
    </row>
    <row r="445" spans="1:40" x14ac:dyDescent="0.2">
      <c r="A445" t="s">
        <v>881</v>
      </c>
      <c r="B445" t="s">
        <v>22</v>
      </c>
      <c r="C445">
        <v>1</v>
      </c>
      <c r="D445" t="s">
        <v>24</v>
      </c>
      <c r="E445">
        <v>2.5646591313064002</v>
      </c>
      <c r="F445">
        <v>1.2796051811E-5</v>
      </c>
      <c r="G445" t="s">
        <v>25</v>
      </c>
      <c r="H445">
        <v>106.954082705254</v>
      </c>
      <c r="I445">
        <v>2.4087189947000001E-5</v>
      </c>
      <c r="J445" t="s">
        <v>26</v>
      </c>
      <c r="K445">
        <v>0</v>
      </c>
      <c r="L445">
        <v>0</v>
      </c>
      <c r="M445" t="s">
        <v>27</v>
      </c>
      <c r="N445">
        <v>8.7202464231099994E-2</v>
      </c>
      <c r="O445">
        <v>1.782620963E-6</v>
      </c>
      <c r="P445" t="s">
        <v>28</v>
      </c>
      <c r="Q445">
        <v>0.29312842997891198</v>
      </c>
      <c r="R445">
        <v>1.4412598479999999E-6</v>
      </c>
      <c r="S445" t="s">
        <v>45</v>
      </c>
      <c r="T445">
        <v>0</v>
      </c>
      <c r="U445">
        <v>0</v>
      </c>
      <c r="V445" t="s">
        <v>46</v>
      </c>
      <c r="W445">
        <v>-0.58893384999999998</v>
      </c>
      <c r="X445">
        <v>0</v>
      </c>
      <c r="Y445" t="s">
        <v>47</v>
      </c>
      <c r="Z445">
        <v>0</v>
      </c>
      <c r="AA445">
        <v>0</v>
      </c>
      <c r="AB445" t="s">
        <v>48</v>
      </c>
      <c r="AC445">
        <v>0</v>
      </c>
      <c r="AD445">
        <v>0</v>
      </c>
      <c r="AE445" t="s">
        <v>30</v>
      </c>
      <c r="AF445" s="27">
        <v>3974.8776403105999</v>
      </c>
      <c r="AG445">
        <f t="shared" si="18"/>
        <v>-3.2802525129883087</v>
      </c>
      <c r="AI445" s="30">
        <f t="shared" si="19"/>
        <v>-0.52512988308444619</v>
      </c>
      <c r="AJ445" s="6">
        <v>0</v>
      </c>
      <c r="AK445">
        <v>1</v>
      </c>
      <c r="AL445" s="29">
        <f t="shared" si="20"/>
        <v>0.59131306400377071</v>
      </c>
      <c r="AM445" s="6">
        <v>0</v>
      </c>
      <c r="AN445" s="11" t="s">
        <v>9</v>
      </c>
    </row>
    <row r="446" spans="1:40" x14ac:dyDescent="0.2">
      <c r="A446" t="s">
        <v>1031</v>
      </c>
      <c r="B446" t="s">
        <v>22</v>
      </c>
      <c r="C446">
        <v>1</v>
      </c>
      <c r="D446" t="s">
        <v>24</v>
      </c>
      <c r="E446">
        <v>2.5646508714316698</v>
      </c>
      <c r="F446">
        <v>4.6676853800000001E-6</v>
      </c>
      <c r="G446" t="s">
        <v>25</v>
      </c>
      <c r="H446">
        <v>106.954109630598</v>
      </c>
      <c r="I446">
        <v>1.8542414790999999E-5</v>
      </c>
      <c r="J446" t="s">
        <v>26</v>
      </c>
      <c r="K446">
        <v>0</v>
      </c>
      <c r="L446">
        <v>0</v>
      </c>
      <c r="M446" t="s">
        <v>27</v>
      </c>
      <c r="N446">
        <v>8.7201450990065002E-2</v>
      </c>
      <c r="O446">
        <v>3.8626017899999998E-7</v>
      </c>
      <c r="P446" t="s">
        <v>28</v>
      </c>
      <c r="Q446">
        <v>0.29312746692540398</v>
      </c>
      <c r="R446">
        <v>1.480429023E-6</v>
      </c>
      <c r="S446" t="s">
        <v>45</v>
      </c>
      <c r="T446">
        <v>0</v>
      </c>
      <c r="U446">
        <v>0</v>
      </c>
      <c r="V446" t="s">
        <v>46</v>
      </c>
      <c r="W446">
        <v>-0.58893384999999998</v>
      </c>
      <c r="X446">
        <v>0</v>
      </c>
      <c r="Y446" t="s">
        <v>47</v>
      </c>
      <c r="Z446">
        <v>0</v>
      </c>
      <c r="AA446">
        <v>0</v>
      </c>
      <c r="AB446" t="s">
        <v>48</v>
      </c>
      <c r="AC446">
        <v>0</v>
      </c>
      <c r="AD446">
        <v>0</v>
      </c>
      <c r="AE446" t="s">
        <v>30</v>
      </c>
      <c r="AF446" s="27">
        <v>3974.8776403106899</v>
      </c>
      <c r="AG446">
        <f t="shared" si="18"/>
        <v>-3.2802469865240123</v>
      </c>
      <c r="AI446" s="30">
        <f t="shared" si="19"/>
        <v>-0.46986524012027076</v>
      </c>
      <c r="AJ446" s="6">
        <v>0</v>
      </c>
      <c r="AK446">
        <v>1</v>
      </c>
      <c r="AL446" s="29">
        <f t="shared" si="20"/>
        <v>0.50871431669656886</v>
      </c>
      <c r="AM446" s="6">
        <v>0</v>
      </c>
      <c r="AN446" s="11" t="s">
        <v>9</v>
      </c>
    </row>
    <row r="447" spans="1:40" x14ac:dyDescent="0.2">
      <c r="A447" t="s">
        <v>925</v>
      </c>
      <c r="B447" t="s">
        <v>22</v>
      </c>
      <c r="C447">
        <v>1</v>
      </c>
      <c r="D447" t="s">
        <v>24</v>
      </c>
      <c r="E447">
        <v>2.5646497601842899</v>
      </c>
      <c r="F447">
        <v>8.5758307330000005E-6</v>
      </c>
      <c r="G447" t="s">
        <v>25</v>
      </c>
      <c r="H447">
        <v>106.954113295718</v>
      </c>
      <c r="I447">
        <v>3.1859287118999997E-5</v>
      </c>
      <c r="J447" t="s">
        <v>26</v>
      </c>
      <c r="K447">
        <v>0</v>
      </c>
      <c r="L447">
        <v>0</v>
      </c>
      <c r="M447" t="s">
        <v>27</v>
      </c>
      <c r="N447">
        <v>8.7201937239183E-2</v>
      </c>
      <c r="O447">
        <v>5.2376920299999995E-7</v>
      </c>
      <c r="P447" t="s">
        <v>28</v>
      </c>
      <c r="Q447">
        <v>0.29313262840991799</v>
      </c>
      <c r="R447">
        <v>2.7311568659999998E-6</v>
      </c>
      <c r="S447" t="s">
        <v>45</v>
      </c>
      <c r="T447">
        <v>0</v>
      </c>
      <c r="U447">
        <v>0</v>
      </c>
      <c r="V447" t="s">
        <v>46</v>
      </c>
      <c r="W447">
        <v>-0.58893384999999998</v>
      </c>
      <c r="X447">
        <v>0</v>
      </c>
      <c r="Y447" t="s">
        <v>47</v>
      </c>
      <c r="Z447">
        <v>0</v>
      </c>
      <c r="AA447">
        <v>0</v>
      </c>
      <c r="AB447" t="s">
        <v>48</v>
      </c>
      <c r="AC447">
        <v>0</v>
      </c>
      <c r="AD447">
        <v>0</v>
      </c>
      <c r="AE447" t="s">
        <v>30</v>
      </c>
      <c r="AF447" s="27">
        <v>3974.8776403107299</v>
      </c>
      <c r="AG447">
        <f t="shared" si="18"/>
        <v>-3.280246234254351</v>
      </c>
      <c r="AI447" s="30">
        <f t="shared" si="19"/>
        <v>-0.46234254351293202</v>
      </c>
      <c r="AJ447" s="6">
        <v>0</v>
      </c>
      <c r="AK447">
        <v>1</v>
      </c>
      <c r="AL447" s="29">
        <f t="shared" si="20"/>
        <v>0.4976018429006217</v>
      </c>
      <c r="AM447" s="6">
        <v>0</v>
      </c>
      <c r="AN447" s="11" t="s">
        <v>9</v>
      </c>
    </row>
    <row r="448" spans="1:40" x14ac:dyDescent="0.2">
      <c r="A448" t="s">
        <v>394</v>
      </c>
      <c r="B448" t="s">
        <v>22</v>
      </c>
      <c r="C448">
        <v>1</v>
      </c>
      <c r="D448" t="s">
        <v>24</v>
      </c>
      <c r="E448">
        <v>2.5646487376090601</v>
      </c>
      <c r="F448">
        <v>7.4745978850000002E-6</v>
      </c>
      <c r="G448" t="s">
        <v>25</v>
      </c>
      <c r="H448">
        <v>106.954116466747</v>
      </c>
      <c r="I448">
        <v>2.8373226541E-5</v>
      </c>
      <c r="J448" t="s">
        <v>26</v>
      </c>
      <c r="K448">
        <v>0</v>
      </c>
      <c r="L448">
        <v>0</v>
      </c>
      <c r="M448" t="s">
        <v>27</v>
      </c>
      <c r="N448">
        <v>8.7201654938586004E-2</v>
      </c>
      <c r="O448">
        <v>9.4423306599999998E-7</v>
      </c>
      <c r="P448" t="s">
        <v>28</v>
      </c>
      <c r="Q448">
        <v>0.29312849584751299</v>
      </c>
      <c r="R448">
        <v>1.0198228292999999E-5</v>
      </c>
      <c r="S448" t="s">
        <v>45</v>
      </c>
      <c r="T448">
        <v>0</v>
      </c>
      <c r="U448">
        <v>0</v>
      </c>
      <c r="V448" t="s">
        <v>46</v>
      </c>
      <c r="W448">
        <v>-0.58893384999999998</v>
      </c>
      <c r="X448">
        <v>0</v>
      </c>
      <c r="Y448" t="s">
        <v>47</v>
      </c>
      <c r="Z448">
        <v>0</v>
      </c>
      <c r="AA448">
        <v>0</v>
      </c>
      <c r="AB448" t="s">
        <v>48</v>
      </c>
      <c r="AC448">
        <v>0</v>
      </c>
      <c r="AD448">
        <v>0</v>
      </c>
      <c r="AE448" t="s">
        <v>30</v>
      </c>
      <c r="AF448" s="27">
        <v>3974.8776403107599</v>
      </c>
      <c r="AG448">
        <f t="shared" si="18"/>
        <v>-3.2802455833976367</v>
      </c>
      <c r="AI448" s="30">
        <f t="shared" si="19"/>
        <v>-0.45583397636801237</v>
      </c>
      <c r="AJ448" s="6">
        <v>0</v>
      </c>
      <c r="AK448">
        <v>1</v>
      </c>
      <c r="AL448" s="29">
        <f t="shared" si="20"/>
        <v>0.48737609060117393</v>
      </c>
      <c r="AM448" s="6">
        <v>0</v>
      </c>
      <c r="AN448" s="11" t="s">
        <v>9</v>
      </c>
    </row>
    <row r="449" spans="1:40" x14ac:dyDescent="0.2">
      <c r="A449" t="s">
        <v>942</v>
      </c>
      <c r="B449" t="s">
        <v>22</v>
      </c>
      <c r="C449">
        <v>1</v>
      </c>
      <c r="D449" t="s">
        <v>24</v>
      </c>
      <c r="E449">
        <v>2.56464831096506</v>
      </c>
      <c r="F449">
        <v>1.142434173E-5</v>
      </c>
      <c r="G449" t="s">
        <v>25</v>
      </c>
      <c r="H449">
        <v>106.954111424383</v>
      </c>
      <c r="I449">
        <v>6.6483739603999999E-5</v>
      </c>
      <c r="J449" t="s">
        <v>26</v>
      </c>
      <c r="K449">
        <v>0</v>
      </c>
      <c r="L449">
        <v>0</v>
      </c>
      <c r="M449" t="s">
        <v>27</v>
      </c>
      <c r="N449">
        <v>8.7200921280098001E-2</v>
      </c>
      <c r="O449">
        <v>2.7375409910000002E-6</v>
      </c>
      <c r="P449" t="s">
        <v>28</v>
      </c>
      <c r="Q449">
        <v>0.29313042174098097</v>
      </c>
      <c r="R449">
        <v>9.0691589050000007E-6</v>
      </c>
      <c r="S449" t="s">
        <v>45</v>
      </c>
      <c r="T449">
        <v>0</v>
      </c>
      <c r="U449">
        <v>0</v>
      </c>
      <c r="V449" t="s">
        <v>46</v>
      </c>
      <c r="W449">
        <v>-0.58893384999999998</v>
      </c>
      <c r="X449">
        <v>0</v>
      </c>
      <c r="Y449" t="s">
        <v>47</v>
      </c>
      <c r="Z449">
        <v>0</v>
      </c>
      <c r="AA449">
        <v>0</v>
      </c>
      <c r="AB449" t="s">
        <v>48</v>
      </c>
      <c r="AC449">
        <v>0</v>
      </c>
      <c r="AD449">
        <v>0</v>
      </c>
      <c r="AE449" t="s">
        <v>30</v>
      </c>
      <c r="AF449" s="27">
        <v>3974.87764031095</v>
      </c>
      <c r="AG449">
        <f t="shared" si="18"/>
        <v>-3.2802466183477539</v>
      </c>
      <c r="AI449" s="30">
        <f t="shared" si="19"/>
        <v>-0.46618347753974376</v>
      </c>
      <c r="AJ449" s="6">
        <v>0</v>
      </c>
      <c r="AK449">
        <v>1</v>
      </c>
      <c r="AL449" s="29">
        <f t="shared" si="20"/>
        <v>0.4831096505986352</v>
      </c>
      <c r="AM449" s="6">
        <v>0</v>
      </c>
      <c r="AN449" s="11" t="s">
        <v>9</v>
      </c>
    </row>
    <row r="450" spans="1:40" x14ac:dyDescent="0.2">
      <c r="A450" t="s">
        <v>439</v>
      </c>
      <c r="B450" t="s">
        <v>22</v>
      </c>
      <c r="C450">
        <v>1</v>
      </c>
      <c r="D450" t="s">
        <v>24</v>
      </c>
      <c r="E450">
        <v>2.5646577830505199</v>
      </c>
      <c r="F450">
        <v>7.5798369489999999E-6</v>
      </c>
      <c r="G450" t="s">
        <v>25</v>
      </c>
      <c r="H450">
        <v>106.954096400927</v>
      </c>
      <c r="I450">
        <v>2.2665861465E-5</v>
      </c>
      <c r="J450" t="s">
        <v>26</v>
      </c>
      <c r="K450">
        <v>0</v>
      </c>
      <c r="L450">
        <v>0</v>
      </c>
      <c r="M450" t="s">
        <v>27</v>
      </c>
      <c r="N450">
        <v>8.7201607838019002E-2</v>
      </c>
      <c r="O450">
        <v>8.23858069E-7</v>
      </c>
      <c r="P450" t="s">
        <v>28</v>
      </c>
      <c r="Q450">
        <v>0.293129286124446</v>
      </c>
      <c r="R450">
        <v>1.0226664812E-5</v>
      </c>
      <c r="S450" t="s">
        <v>45</v>
      </c>
      <c r="T450">
        <v>0</v>
      </c>
      <c r="U450">
        <v>0</v>
      </c>
      <c r="V450" t="s">
        <v>46</v>
      </c>
      <c r="W450">
        <v>-0.58893384999999998</v>
      </c>
      <c r="X450">
        <v>0</v>
      </c>
      <c r="Y450" t="s">
        <v>47</v>
      </c>
      <c r="Z450">
        <v>0</v>
      </c>
      <c r="AA450">
        <v>0</v>
      </c>
      <c r="AB450" t="s">
        <v>48</v>
      </c>
      <c r="AC450">
        <v>0</v>
      </c>
      <c r="AD450">
        <v>0</v>
      </c>
      <c r="AE450" t="s">
        <v>30</v>
      </c>
      <c r="AF450" s="27">
        <v>3974.8776403111001</v>
      </c>
      <c r="AG450">
        <f t="shared" ref="AG450:AG513" si="21">TAN($H450*PI()/180)</f>
        <v>-3.2802497019302526</v>
      </c>
      <c r="AI450" s="30">
        <f t="shared" si="19"/>
        <v>-0.49701930252922466</v>
      </c>
      <c r="AJ450" s="6">
        <v>0</v>
      </c>
      <c r="AK450">
        <v>1</v>
      </c>
      <c r="AL450" s="29">
        <f t="shared" si="20"/>
        <v>0.57783050520083634</v>
      </c>
      <c r="AM450" s="6">
        <v>0</v>
      </c>
      <c r="AN450" s="11" t="s">
        <v>9</v>
      </c>
    </row>
    <row r="451" spans="1:40" x14ac:dyDescent="0.2">
      <c r="A451" t="s">
        <v>756</v>
      </c>
      <c r="B451" t="s">
        <v>22</v>
      </c>
      <c r="C451">
        <v>1</v>
      </c>
      <c r="D451" t="s">
        <v>24</v>
      </c>
      <c r="E451">
        <v>2.56465432216222</v>
      </c>
      <c r="F451">
        <v>1.1343027448E-5</v>
      </c>
      <c r="G451" t="s">
        <v>25</v>
      </c>
      <c r="H451">
        <v>106.954101061915</v>
      </c>
      <c r="I451">
        <v>4.2986700911000001E-5</v>
      </c>
      <c r="J451" t="s">
        <v>26</v>
      </c>
      <c r="K451">
        <v>0</v>
      </c>
      <c r="L451">
        <v>0</v>
      </c>
      <c r="M451" t="s">
        <v>27</v>
      </c>
      <c r="N451">
        <v>8.7201556039775002E-2</v>
      </c>
      <c r="O451">
        <v>2.444406957E-6</v>
      </c>
      <c r="P451" t="s">
        <v>28</v>
      </c>
      <c r="Q451">
        <v>0.29313361403023602</v>
      </c>
      <c r="R451">
        <v>6.3303860319999997E-6</v>
      </c>
      <c r="S451" t="s">
        <v>45</v>
      </c>
      <c r="T451">
        <v>0</v>
      </c>
      <c r="U451">
        <v>0</v>
      </c>
      <c r="V451" t="s">
        <v>46</v>
      </c>
      <c r="W451">
        <v>-0.58893384999999998</v>
      </c>
      <c r="X451">
        <v>0</v>
      </c>
      <c r="Y451" t="s">
        <v>47</v>
      </c>
      <c r="Z451">
        <v>0</v>
      </c>
      <c r="AA451">
        <v>0</v>
      </c>
      <c r="AB451" t="s">
        <v>48</v>
      </c>
      <c r="AC451">
        <v>0</v>
      </c>
      <c r="AD451">
        <v>0</v>
      </c>
      <c r="AE451" t="s">
        <v>30</v>
      </c>
      <c r="AF451" s="27">
        <v>3974.8776403111001</v>
      </c>
      <c r="AG451">
        <f t="shared" si="21"/>
        <v>-3.2802487452562641</v>
      </c>
      <c r="AI451" s="30">
        <f t="shared" ref="AI451:AI514" si="22">$AG451*10000+32802</f>
        <v>-0.48745256264373893</v>
      </c>
      <c r="AJ451" s="6">
        <v>0</v>
      </c>
      <c r="AK451">
        <v>1</v>
      </c>
      <c r="AL451" s="29">
        <f t="shared" ref="AL451:AL514" si="23">$E451*10000-25646</f>
        <v>0.54322162219978054</v>
      </c>
      <c r="AM451" s="6">
        <v>0</v>
      </c>
      <c r="AN451" s="11" t="s">
        <v>9</v>
      </c>
    </row>
    <row r="452" spans="1:40" x14ac:dyDescent="0.2">
      <c r="A452" t="s">
        <v>920</v>
      </c>
      <c r="B452" t="s">
        <v>22</v>
      </c>
      <c r="C452">
        <v>1</v>
      </c>
      <c r="D452" t="s">
        <v>24</v>
      </c>
      <c r="E452">
        <v>2.5646492625168098</v>
      </c>
      <c r="F452">
        <v>3.5837919687E-5</v>
      </c>
      <c r="G452" t="s">
        <v>25</v>
      </c>
      <c r="H452">
        <v>106.954105653116</v>
      </c>
      <c r="I452">
        <v>9.4860545201999998E-5</v>
      </c>
      <c r="J452" t="s">
        <v>26</v>
      </c>
      <c r="K452">
        <v>0</v>
      </c>
      <c r="L452">
        <v>0</v>
      </c>
      <c r="M452" t="s">
        <v>27</v>
      </c>
      <c r="N452">
        <v>8.7200893396668006E-2</v>
      </c>
      <c r="O452">
        <v>2.6235185700000002E-6</v>
      </c>
      <c r="P452" t="s">
        <v>28</v>
      </c>
      <c r="Q452">
        <v>0.29312978295992798</v>
      </c>
      <c r="R452">
        <v>5.489067189E-6</v>
      </c>
      <c r="S452" t="s">
        <v>45</v>
      </c>
      <c r="T452">
        <v>0</v>
      </c>
      <c r="U452">
        <v>0</v>
      </c>
      <c r="V452" t="s">
        <v>46</v>
      </c>
      <c r="W452">
        <v>-0.58893384999999998</v>
      </c>
      <c r="X452">
        <v>0</v>
      </c>
      <c r="Y452" t="s">
        <v>47</v>
      </c>
      <c r="Z452">
        <v>0</v>
      </c>
      <c r="AA452">
        <v>0</v>
      </c>
      <c r="AB452" t="s">
        <v>48</v>
      </c>
      <c r="AC452">
        <v>0</v>
      </c>
      <c r="AD452">
        <v>0</v>
      </c>
      <c r="AE452" t="s">
        <v>30</v>
      </c>
      <c r="AF452" s="27">
        <v>3974.8776403112101</v>
      </c>
      <c r="AG452">
        <f t="shared" si="21"/>
        <v>-3.2802478029066502</v>
      </c>
      <c r="AI452" s="30">
        <f t="shared" si="22"/>
        <v>-0.47802906650031218</v>
      </c>
      <c r="AJ452" s="6">
        <v>0</v>
      </c>
      <c r="AK452">
        <v>1</v>
      </c>
      <c r="AL452" s="29">
        <f t="shared" si="23"/>
        <v>0.492625168099039</v>
      </c>
      <c r="AM452" s="6">
        <v>0</v>
      </c>
      <c r="AN452" s="11" t="s">
        <v>9</v>
      </c>
    </row>
    <row r="453" spans="1:40" x14ac:dyDescent="0.2">
      <c r="A453" t="s">
        <v>419</v>
      </c>
      <c r="B453" t="s">
        <v>22</v>
      </c>
      <c r="C453">
        <v>1</v>
      </c>
      <c r="D453" t="s">
        <v>24</v>
      </c>
      <c r="E453">
        <v>2.5646536936986801</v>
      </c>
      <c r="F453">
        <v>1.2010760542E-5</v>
      </c>
      <c r="G453" t="s">
        <v>25</v>
      </c>
      <c r="H453">
        <v>106.95409116499199</v>
      </c>
      <c r="I453">
        <v>4.1903046952000002E-5</v>
      </c>
      <c r="J453" t="s">
        <v>26</v>
      </c>
      <c r="K453">
        <v>0</v>
      </c>
      <c r="L453">
        <v>0</v>
      </c>
      <c r="M453" t="s">
        <v>27</v>
      </c>
      <c r="N453">
        <v>8.7202276032544004E-2</v>
      </c>
      <c r="O453">
        <v>1.3543013749999999E-6</v>
      </c>
      <c r="P453" t="s">
        <v>28</v>
      </c>
      <c r="Q453">
        <v>0.29312694807120598</v>
      </c>
      <c r="R453">
        <v>5.262784226E-6</v>
      </c>
      <c r="S453" t="s">
        <v>45</v>
      </c>
      <c r="T453">
        <v>0</v>
      </c>
      <c r="U453">
        <v>0</v>
      </c>
      <c r="V453" t="s">
        <v>46</v>
      </c>
      <c r="W453">
        <v>-0.58893384999999998</v>
      </c>
      <c r="X453">
        <v>0</v>
      </c>
      <c r="Y453" t="s">
        <v>47</v>
      </c>
      <c r="Z453">
        <v>0</v>
      </c>
      <c r="AA453">
        <v>0</v>
      </c>
      <c r="AB453" t="s">
        <v>48</v>
      </c>
      <c r="AC453">
        <v>0</v>
      </c>
      <c r="AD453">
        <v>0</v>
      </c>
      <c r="AE453" t="s">
        <v>30</v>
      </c>
      <c r="AF453" s="27">
        <v>3974.8776403112201</v>
      </c>
      <c r="AG453">
        <f t="shared" si="21"/>
        <v>-3.2802507766134865</v>
      </c>
      <c r="AI453" s="30">
        <f t="shared" si="22"/>
        <v>-0.50776613486232236</v>
      </c>
      <c r="AJ453" s="6">
        <v>0</v>
      </c>
      <c r="AK453">
        <v>1</v>
      </c>
      <c r="AL453" s="29">
        <f t="shared" si="23"/>
        <v>0.53693698680217494</v>
      </c>
      <c r="AM453" s="6">
        <v>0</v>
      </c>
      <c r="AN453" s="11" t="s">
        <v>9</v>
      </c>
    </row>
    <row r="454" spans="1:40" x14ac:dyDescent="0.2">
      <c r="A454" t="s">
        <v>625</v>
      </c>
      <c r="B454" t="s">
        <v>22</v>
      </c>
      <c r="C454">
        <v>1</v>
      </c>
      <c r="D454" t="s">
        <v>24</v>
      </c>
      <c r="E454">
        <v>2.5646522633346498</v>
      </c>
      <c r="F454">
        <v>5.7101502990000002E-6</v>
      </c>
      <c r="G454" t="s">
        <v>25</v>
      </c>
      <c r="H454">
        <v>106.95409278383801</v>
      </c>
      <c r="I454">
        <v>1.433154702E-5</v>
      </c>
      <c r="J454" t="s">
        <v>26</v>
      </c>
      <c r="K454">
        <v>0</v>
      </c>
      <c r="L454">
        <v>0</v>
      </c>
      <c r="M454" t="s">
        <v>27</v>
      </c>
      <c r="N454">
        <v>8.7202550205319002E-2</v>
      </c>
      <c r="O454">
        <v>2.9351751899999999E-6</v>
      </c>
      <c r="P454" t="s">
        <v>28</v>
      </c>
      <c r="Q454">
        <v>0.29313123328844698</v>
      </c>
      <c r="R454">
        <v>5.0055737880000002E-6</v>
      </c>
      <c r="S454" t="s">
        <v>45</v>
      </c>
      <c r="T454">
        <v>0</v>
      </c>
      <c r="U454">
        <v>0</v>
      </c>
      <c r="V454" t="s">
        <v>46</v>
      </c>
      <c r="W454">
        <v>-0.58893384999999998</v>
      </c>
      <c r="X454">
        <v>0</v>
      </c>
      <c r="Y454" t="s">
        <v>47</v>
      </c>
      <c r="Z454">
        <v>0</v>
      </c>
      <c r="AA454">
        <v>0</v>
      </c>
      <c r="AB454" t="s">
        <v>48</v>
      </c>
      <c r="AC454">
        <v>0</v>
      </c>
      <c r="AD454">
        <v>0</v>
      </c>
      <c r="AE454" t="s">
        <v>30</v>
      </c>
      <c r="AF454" s="27">
        <v>3974.8776403113002</v>
      </c>
      <c r="AG454">
        <f t="shared" si="21"/>
        <v>-3.2802504443429319</v>
      </c>
      <c r="AI454" s="30">
        <f t="shared" si="22"/>
        <v>-0.50444342931587016</v>
      </c>
      <c r="AJ454" s="6">
        <v>0</v>
      </c>
      <c r="AK454">
        <v>1</v>
      </c>
      <c r="AL454" s="29">
        <f t="shared" si="23"/>
        <v>0.5226333464961499</v>
      </c>
      <c r="AM454" s="6">
        <v>0</v>
      </c>
      <c r="AN454" s="11" t="s">
        <v>9</v>
      </c>
    </row>
    <row r="455" spans="1:40" x14ac:dyDescent="0.2">
      <c r="A455" t="s">
        <v>212</v>
      </c>
      <c r="B455" t="s">
        <v>22</v>
      </c>
      <c r="C455">
        <v>1</v>
      </c>
      <c r="D455" t="s">
        <v>24</v>
      </c>
      <c r="E455">
        <v>2.56465002275303</v>
      </c>
      <c r="F455">
        <v>5.7297208299999999E-6</v>
      </c>
      <c r="G455" t="s">
        <v>25</v>
      </c>
      <c r="H455">
        <v>106.95410627475199</v>
      </c>
      <c r="I455">
        <v>3.3301208321000002E-5</v>
      </c>
      <c r="J455" t="s">
        <v>26</v>
      </c>
      <c r="K455">
        <v>0</v>
      </c>
      <c r="L455">
        <v>0</v>
      </c>
      <c r="M455" t="s">
        <v>27</v>
      </c>
      <c r="N455">
        <v>8.720081365962E-2</v>
      </c>
      <c r="O455">
        <v>1.739109771E-6</v>
      </c>
      <c r="P455" t="s">
        <v>28</v>
      </c>
      <c r="Q455">
        <v>0.29313262673680901</v>
      </c>
      <c r="R455">
        <v>3.0774502469999998E-6</v>
      </c>
      <c r="S455" t="s">
        <v>45</v>
      </c>
      <c r="T455">
        <v>0</v>
      </c>
      <c r="U455">
        <v>0</v>
      </c>
      <c r="V455" t="s">
        <v>46</v>
      </c>
      <c r="W455">
        <v>-0.58893384999999998</v>
      </c>
      <c r="X455">
        <v>0</v>
      </c>
      <c r="Y455" t="s">
        <v>47</v>
      </c>
      <c r="Z455">
        <v>0</v>
      </c>
      <c r="AA455">
        <v>0</v>
      </c>
      <c r="AB455" t="s">
        <v>48</v>
      </c>
      <c r="AC455">
        <v>0</v>
      </c>
      <c r="AD455">
        <v>0</v>
      </c>
      <c r="AE455" t="s">
        <v>30</v>
      </c>
      <c r="AF455" s="27">
        <v>3974.8776403113202</v>
      </c>
      <c r="AG455">
        <f t="shared" si="21"/>
        <v>-3.2802476753151417</v>
      </c>
      <c r="AI455" s="30">
        <f t="shared" si="22"/>
        <v>-0.47675315141532337</v>
      </c>
      <c r="AJ455" s="6">
        <v>0</v>
      </c>
      <c r="AK455">
        <v>1</v>
      </c>
      <c r="AL455" s="29">
        <f t="shared" si="23"/>
        <v>0.50022753030134481</v>
      </c>
      <c r="AM455" s="6">
        <v>0</v>
      </c>
      <c r="AN455" s="11" t="s">
        <v>9</v>
      </c>
    </row>
    <row r="456" spans="1:40" x14ac:dyDescent="0.2">
      <c r="A456" t="s">
        <v>541</v>
      </c>
      <c r="B456" t="s">
        <v>22</v>
      </c>
      <c r="C456">
        <v>1</v>
      </c>
      <c r="D456" t="s">
        <v>24</v>
      </c>
      <c r="E456">
        <v>2.56465620409123</v>
      </c>
      <c r="F456">
        <v>1.4379873842E-5</v>
      </c>
      <c r="G456" t="s">
        <v>25</v>
      </c>
      <c r="H456">
        <v>106.954081350818</v>
      </c>
      <c r="I456">
        <v>4.1923837696000001E-5</v>
      </c>
      <c r="J456" t="s">
        <v>26</v>
      </c>
      <c r="K456">
        <v>0</v>
      </c>
      <c r="L456">
        <v>0</v>
      </c>
      <c r="M456" t="s">
        <v>27</v>
      </c>
      <c r="N456">
        <v>8.7201210223535996E-2</v>
      </c>
      <c r="O456">
        <v>1.6394036850000001E-6</v>
      </c>
      <c r="P456" t="s">
        <v>28</v>
      </c>
      <c r="Q456">
        <v>0.29312845842488799</v>
      </c>
      <c r="R456">
        <v>1.8652158487E-5</v>
      </c>
      <c r="S456" t="s">
        <v>45</v>
      </c>
      <c r="T456">
        <v>0</v>
      </c>
      <c r="U456">
        <v>0</v>
      </c>
      <c r="V456" t="s">
        <v>46</v>
      </c>
      <c r="W456">
        <v>-0.58893384999999998</v>
      </c>
      <c r="X456">
        <v>0</v>
      </c>
      <c r="Y456" t="s">
        <v>47</v>
      </c>
      <c r="Z456">
        <v>0</v>
      </c>
      <c r="AA456">
        <v>0</v>
      </c>
      <c r="AB456" t="s">
        <v>48</v>
      </c>
      <c r="AC456">
        <v>0</v>
      </c>
      <c r="AD456">
        <v>0</v>
      </c>
      <c r="AE456" t="s">
        <v>30</v>
      </c>
      <c r="AF456" s="27">
        <v>3974.8776403114298</v>
      </c>
      <c r="AG456">
        <f t="shared" si="21"/>
        <v>-3.2802527909886323</v>
      </c>
      <c r="AI456" s="30">
        <f t="shared" si="22"/>
        <v>-0.5279098863247782</v>
      </c>
      <c r="AJ456" s="6">
        <v>0</v>
      </c>
      <c r="AK456">
        <v>1</v>
      </c>
      <c r="AL456" s="29">
        <f t="shared" si="23"/>
        <v>0.56204091230029007</v>
      </c>
      <c r="AM456" s="6">
        <v>0</v>
      </c>
      <c r="AN456" s="11" t="s">
        <v>9</v>
      </c>
    </row>
    <row r="457" spans="1:40" x14ac:dyDescent="0.2">
      <c r="A457" t="s">
        <v>590</v>
      </c>
      <c r="B457" t="s">
        <v>22</v>
      </c>
      <c r="C457">
        <v>1</v>
      </c>
      <c r="D457" t="s">
        <v>24</v>
      </c>
      <c r="E457">
        <v>2.5646535991232802</v>
      </c>
      <c r="F457">
        <v>1.1679796131E-5</v>
      </c>
      <c r="G457" t="s">
        <v>25</v>
      </c>
      <c r="H457">
        <v>106.954098640461</v>
      </c>
      <c r="I457">
        <v>2.5438968036999999E-5</v>
      </c>
      <c r="J457" t="s">
        <v>26</v>
      </c>
      <c r="K457">
        <v>0</v>
      </c>
      <c r="L457">
        <v>0</v>
      </c>
      <c r="M457" t="s">
        <v>27</v>
      </c>
      <c r="N457">
        <v>8.7201561695170002E-2</v>
      </c>
      <c r="O457">
        <v>8.7244504100000002E-7</v>
      </c>
      <c r="P457" t="s">
        <v>28</v>
      </c>
      <c r="Q457">
        <v>0.29313404758802097</v>
      </c>
      <c r="R457">
        <v>9.949399399E-6</v>
      </c>
      <c r="S457" t="s">
        <v>45</v>
      </c>
      <c r="T457">
        <v>0</v>
      </c>
      <c r="U457">
        <v>0</v>
      </c>
      <c r="V457" t="s">
        <v>46</v>
      </c>
      <c r="W457">
        <v>-0.58893384999999998</v>
      </c>
      <c r="X457">
        <v>0</v>
      </c>
      <c r="Y457" t="s">
        <v>47</v>
      </c>
      <c r="Z457">
        <v>0</v>
      </c>
      <c r="AA457">
        <v>0</v>
      </c>
      <c r="AB457" t="s">
        <v>48</v>
      </c>
      <c r="AC457">
        <v>0</v>
      </c>
      <c r="AD457">
        <v>0</v>
      </c>
      <c r="AE457" t="s">
        <v>30</v>
      </c>
      <c r="AF457" s="27">
        <v>3974.8776403114698</v>
      </c>
      <c r="AG457">
        <f t="shared" si="21"/>
        <v>-3.2802492422628546</v>
      </c>
      <c r="AI457" s="30">
        <f t="shared" si="22"/>
        <v>-0.49242262854386354</v>
      </c>
      <c r="AJ457" s="6">
        <v>0</v>
      </c>
      <c r="AK457">
        <v>1</v>
      </c>
      <c r="AL457" s="29">
        <f t="shared" si="23"/>
        <v>0.53599123280218919</v>
      </c>
      <c r="AM457" s="6">
        <v>0</v>
      </c>
      <c r="AN457" s="11" t="s">
        <v>9</v>
      </c>
    </row>
    <row r="458" spans="1:40" x14ac:dyDescent="0.2">
      <c r="A458" t="s">
        <v>102</v>
      </c>
      <c r="B458" t="s">
        <v>22</v>
      </c>
      <c r="C458">
        <v>1</v>
      </c>
      <c r="D458" t="s">
        <v>24</v>
      </c>
      <c r="E458">
        <v>2.5646555342984501</v>
      </c>
      <c r="F458">
        <v>3.624857378E-6</v>
      </c>
      <c r="G458" t="s">
        <v>25</v>
      </c>
      <c r="H458">
        <v>106.95409205364</v>
      </c>
      <c r="I458">
        <v>8.5109943439999993E-6</v>
      </c>
      <c r="J458" t="s">
        <v>26</v>
      </c>
      <c r="K458">
        <v>0</v>
      </c>
      <c r="L458">
        <v>0</v>
      </c>
      <c r="M458" t="s">
        <v>27</v>
      </c>
      <c r="N458">
        <v>8.7202404929880004E-2</v>
      </c>
      <c r="O458">
        <v>6.7687399800000005E-7</v>
      </c>
      <c r="P458" t="s">
        <v>28</v>
      </c>
      <c r="Q458">
        <v>0.29312686806184901</v>
      </c>
      <c r="R458">
        <v>1.040950575E-6</v>
      </c>
      <c r="S458" t="s">
        <v>45</v>
      </c>
      <c r="T458">
        <v>0</v>
      </c>
      <c r="U458">
        <v>0</v>
      </c>
      <c r="V458" t="s">
        <v>46</v>
      </c>
      <c r="W458">
        <v>-0.58893384999999998</v>
      </c>
      <c r="X458">
        <v>0</v>
      </c>
      <c r="Y458" t="s">
        <v>47</v>
      </c>
      <c r="Z458">
        <v>0</v>
      </c>
      <c r="AA458">
        <v>0</v>
      </c>
      <c r="AB458" t="s">
        <v>48</v>
      </c>
      <c r="AC458">
        <v>0</v>
      </c>
      <c r="AD458">
        <v>0</v>
      </c>
      <c r="AE458" t="s">
        <v>30</v>
      </c>
      <c r="AF458" s="27">
        <v>3974.8776403115999</v>
      </c>
      <c r="AG458">
        <f t="shared" si="21"/>
        <v>-3.280250594217152</v>
      </c>
      <c r="AI458" s="30">
        <f t="shared" si="22"/>
        <v>-0.505942171519564</v>
      </c>
      <c r="AJ458" s="6">
        <v>0</v>
      </c>
      <c r="AK458">
        <v>1</v>
      </c>
      <c r="AL458" s="29">
        <f t="shared" si="23"/>
        <v>0.55534298450220376</v>
      </c>
      <c r="AM458" s="6">
        <v>0</v>
      </c>
      <c r="AN458" s="11" t="s">
        <v>9</v>
      </c>
    </row>
    <row r="459" spans="1:40" x14ac:dyDescent="0.2">
      <c r="A459" t="s">
        <v>1056</v>
      </c>
      <c r="B459" t="s">
        <v>22</v>
      </c>
      <c r="C459">
        <v>1</v>
      </c>
      <c r="D459" t="s">
        <v>24</v>
      </c>
      <c r="E459">
        <v>2.5646544860041001</v>
      </c>
      <c r="F459">
        <v>5.057852164E-6</v>
      </c>
      <c r="G459" t="s">
        <v>25</v>
      </c>
      <c r="H459">
        <v>106.95409239572901</v>
      </c>
      <c r="I459">
        <v>1.6609701051E-5</v>
      </c>
      <c r="J459" t="s">
        <v>26</v>
      </c>
      <c r="K459">
        <v>0</v>
      </c>
      <c r="L459">
        <v>0</v>
      </c>
      <c r="M459" t="s">
        <v>27</v>
      </c>
      <c r="N459">
        <v>8.7202850972616999E-2</v>
      </c>
      <c r="O459">
        <v>3.4148422199999997E-7</v>
      </c>
      <c r="P459" t="s">
        <v>28</v>
      </c>
      <c r="Q459">
        <v>0.293128898158801</v>
      </c>
      <c r="R459">
        <v>2.0663213659999998E-6</v>
      </c>
      <c r="S459" t="s">
        <v>45</v>
      </c>
      <c r="T459">
        <v>0</v>
      </c>
      <c r="U459">
        <v>0</v>
      </c>
      <c r="V459" t="s">
        <v>46</v>
      </c>
      <c r="W459">
        <v>-0.58893384999999998</v>
      </c>
      <c r="X459">
        <v>0</v>
      </c>
      <c r="Y459" t="s">
        <v>47</v>
      </c>
      <c r="Z459">
        <v>0</v>
      </c>
      <c r="AA459">
        <v>0</v>
      </c>
      <c r="AB459" t="s">
        <v>48</v>
      </c>
      <c r="AC459">
        <v>0</v>
      </c>
      <c r="AD459">
        <v>0</v>
      </c>
      <c r="AE459" t="s">
        <v>30</v>
      </c>
      <c r="AF459" s="27">
        <v>3974.8776403116199</v>
      </c>
      <c r="AG459">
        <f t="shared" si="21"/>
        <v>-3.2802505240028776</v>
      </c>
      <c r="AI459" s="30">
        <f t="shared" si="22"/>
        <v>-0.50524002877500607</v>
      </c>
      <c r="AJ459" s="6">
        <v>0</v>
      </c>
      <c r="AK459">
        <v>1</v>
      </c>
      <c r="AL459" s="29">
        <f t="shared" si="23"/>
        <v>0.54486004100181162</v>
      </c>
      <c r="AM459" s="6">
        <v>0</v>
      </c>
      <c r="AN459" s="11" t="s">
        <v>9</v>
      </c>
    </row>
    <row r="460" spans="1:40" x14ac:dyDescent="0.2">
      <c r="A460" t="s">
        <v>609</v>
      </c>
      <c r="B460" t="s">
        <v>22</v>
      </c>
      <c r="C460">
        <v>1</v>
      </c>
      <c r="D460" t="s">
        <v>24</v>
      </c>
      <c r="E460">
        <v>2.5646573740249798</v>
      </c>
      <c r="F460">
        <v>1.7706709769999999E-6</v>
      </c>
      <c r="G460" t="s">
        <v>25</v>
      </c>
      <c r="H460">
        <v>106.954089076492</v>
      </c>
      <c r="I460">
        <v>2.2044687966999999E-5</v>
      </c>
      <c r="J460" t="s">
        <v>26</v>
      </c>
      <c r="K460">
        <v>0</v>
      </c>
      <c r="L460">
        <v>0</v>
      </c>
      <c r="M460" t="s">
        <v>27</v>
      </c>
      <c r="N460">
        <v>8.7201971429856001E-2</v>
      </c>
      <c r="O460">
        <v>1.361464044E-6</v>
      </c>
      <c r="P460" t="s">
        <v>28</v>
      </c>
      <c r="Q460">
        <v>0.29313299514147501</v>
      </c>
      <c r="R460">
        <v>5.6517988049999996E-6</v>
      </c>
      <c r="S460" t="s">
        <v>45</v>
      </c>
      <c r="T460">
        <v>0</v>
      </c>
      <c r="U460">
        <v>0</v>
      </c>
      <c r="V460" t="s">
        <v>46</v>
      </c>
      <c r="W460">
        <v>-0.58893384999999998</v>
      </c>
      <c r="X460">
        <v>0</v>
      </c>
      <c r="Y460" t="s">
        <v>47</v>
      </c>
      <c r="Z460">
        <v>0</v>
      </c>
      <c r="AA460">
        <v>0</v>
      </c>
      <c r="AB460" t="s">
        <v>48</v>
      </c>
      <c r="AC460">
        <v>0</v>
      </c>
      <c r="AD460">
        <v>0</v>
      </c>
      <c r="AE460" t="s">
        <v>30</v>
      </c>
      <c r="AF460" s="27">
        <v>3974.87764031185</v>
      </c>
      <c r="AG460">
        <f t="shared" si="21"/>
        <v>-3.2802512052813122</v>
      </c>
      <c r="AI460" s="30">
        <f t="shared" si="22"/>
        <v>-0.51205281312286388</v>
      </c>
      <c r="AJ460" s="6">
        <v>0</v>
      </c>
      <c r="AK460">
        <v>1</v>
      </c>
      <c r="AL460" s="29">
        <f t="shared" si="23"/>
        <v>0.57374024979799287</v>
      </c>
      <c r="AM460" s="6">
        <v>0</v>
      </c>
      <c r="AN460" s="11" t="s">
        <v>9</v>
      </c>
    </row>
    <row r="461" spans="1:40" x14ac:dyDescent="0.2">
      <c r="A461" t="s">
        <v>901</v>
      </c>
      <c r="B461" t="s">
        <v>22</v>
      </c>
      <c r="C461">
        <v>1</v>
      </c>
      <c r="D461" t="s">
        <v>24</v>
      </c>
      <c r="E461">
        <v>2.5646525659682999</v>
      </c>
      <c r="F461">
        <v>6.3876923600000001E-6</v>
      </c>
      <c r="G461" t="s">
        <v>25</v>
      </c>
      <c r="H461">
        <v>106.954095558277</v>
      </c>
      <c r="I461">
        <v>3.5325306450999998E-5</v>
      </c>
      <c r="J461" t="s">
        <v>26</v>
      </c>
      <c r="K461">
        <v>0</v>
      </c>
      <c r="L461">
        <v>0</v>
      </c>
      <c r="M461" t="s">
        <v>27</v>
      </c>
      <c r="N461">
        <v>8.7201638753796995E-2</v>
      </c>
      <c r="O461">
        <v>7.7324611299999995E-7</v>
      </c>
      <c r="P461" t="s">
        <v>28</v>
      </c>
      <c r="Q461">
        <v>0.29312689495847899</v>
      </c>
      <c r="R461">
        <v>2.5780892779999998E-6</v>
      </c>
      <c r="S461" t="s">
        <v>45</v>
      </c>
      <c r="T461">
        <v>0</v>
      </c>
      <c r="U461">
        <v>0</v>
      </c>
      <c r="V461" t="s">
        <v>46</v>
      </c>
      <c r="W461">
        <v>-0.58893384999999998</v>
      </c>
      <c r="X461">
        <v>0</v>
      </c>
      <c r="Y461" t="s">
        <v>47</v>
      </c>
      <c r="Z461">
        <v>0</v>
      </c>
      <c r="AA461">
        <v>0</v>
      </c>
      <c r="AB461" t="s">
        <v>48</v>
      </c>
      <c r="AC461">
        <v>0</v>
      </c>
      <c r="AD461">
        <v>0</v>
      </c>
      <c r="AE461" t="s">
        <v>30</v>
      </c>
      <c r="AF461" s="27">
        <v>3974.8776403119</v>
      </c>
      <c r="AG461">
        <f t="shared" si="21"/>
        <v>-3.2802498748853379</v>
      </c>
      <c r="AI461" s="30">
        <f t="shared" si="22"/>
        <v>-0.49874885338067543</v>
      </c>
      <c r="AJ461" s="6">
        <v>0</v>
      </c>
      <c r="AK461">
        <v>1</v>
      </c>
      <c r="AL461" s="29">
        <f t="shared" si="23"/>
        <v>0.52565968300041277</v>
      </c>
      <c r="AM461" s="6">
        <v>0</v>
      </c>
      <c r="AN461" s="11" t="s">
        <v>9</v>
      </c>
    </row>
    <row r="462" spans="1:40" x14ac:dyDescent="0.2">
      <c r="A462" t="s">
        <v>353</v>
      </c>
      <c r="B462" t="s">
        <v>22</v>
      </c>
      <c r="C462">
        <v>1</v>
      </c>
      <c r="D462" t="s">
        <v>24</v>
      </c>
      <c r="E462">
        <v>2.5646553978703901</v>
      </c>
      <c r="F462">
        <v>8.8969329739999999E-6</v>
      </c>
      <c r="G462" t="s">
        <v>25</v>
      </c>
      <c r="H462">
        <v>106.954094650328</v>
      </c>
      <c r="I462">
        <v>1.5308166691999999E-5</v>
      </c>
      <c r="J462" t="s">
        <v>26</v>
      </c>
      <c r="K462">
        <v>0</v>
      </c>
      <c r="L462">
        <v>0</v>
      </c>
      <c r="M462" t="s">
        <v>27</v>
      </c>
      <c r="N462">
        <v>8.7202008453599003E-2</v>
      </c>
      <c r="O462">
        <v>2.284830548E-6</v>
      </c>
      <c r="P462" t="s">
        <v>28</v>
      </c>
      <c r="Q462">
        <v>0.29312660017540898</v>
      </c>
      <c r="R462">
        <v>1.0396785919E-5</v>
      </c>
      <c r="S462" t="s">
        <v>45</v>
      </c>
      <c r="T462">
        <v>0</v>
      </c>
      <c r="U462">
        <v>0</v>
      </c>
      <c r="V462" t="s">
        <v>46</v>
      </c>
      <c r="W462">
        <v>-0.58893384999999998</v>
      </c>
      <c r="X462">
        <v>0</v>
      </c>
      <c r="Y462" t="s">
        <v>47</v>
      </c>
      <c r="Z462">
        <v>0</v>
      </c>
      <c r="AA462">
        <v>0</v>
      </c>
      <c r="AB462" t="s">
        <v>48</v>
      </c>
      <c r="AC462">
        <v>0</v>
      </c>
      <c r="AD462">
        <v>0</v>
      </c>
      <c r="AE462" t="s">
        <v>30</v>
      </c>
      <c r="AF462" s="27">
        <v>3974.8776403122201</v>
      </c>
      <c r="AG462">
        <f t="shared" si="21"/>
        <v>-3.2802500612431582</v>
      </c>
      <c r="AI462" s="30">
        <f t="shared" si="22"/>
        <v>-0.50061243158415891</v>
      </c>
      <c r="AJ462" s="6">
        <v>0</v>
      </c>
      <c r="AK462">
        <v>1</v>
      </c>
      <c r="AL462" s="29">
        <f t="shared" si="23"/>
        <v>0.55397870390152093</v>
      </c>
      <c r="AM462" s="6">
        <v>0</v>
      </c>
      <c r="AN462" s="11" t="s">
        <v>9</v>
      </c>
    </row>
    <row r="463" spans="1:40" x14ac:dyDescent="0.2">
      <c r="A463" t="s">
        <v>203</v>
      </c>
      <c r="B463" t="s">
        <v>22</v>
      </c>
      <c r="C463">
        <v>1</v>
      </c>
      <c r="D463" t="s">
        <v>24</v>
      </c>
      <c r="E463">
        <v>2.5646520889615898</v>
      </c>
      <c r="F463">
        <v>7.4026259819999997E-6</v>
      </c>
      <c r="G463" t="s">
        <v>25</v>
      </c>
      <c r="H463">
        <v>106.95410691419001</v>
      </c>
      <c r="I463">
        <v>3.7366572975000001E-5</v>
      </c>
      <c r="J463" t="s">
        <v>26</v>
      </c>
      <c r="K463">
        <v>0</v>
      </c>
      <c r="L463">
        <v>0</v>
      </c>
      <c r="M463" t="s">
        <v>27</v>
      </c>
      <c r="N463">
        <v>8.7201337399316001E-2</v>
      </c>
      <c r="O463">
        <v>8.6894542399999998E-7</v>
      </c>
      <c r="P463" t="s">
        <v>28</v>
      </c>
      <c r="Q463">
        <v>0.29312754497293703</v>
      </c>
      <c r="R463">
        <v>7.1134128699999998E-6</v>
      </c>
      <c r="S463" t="s">
        <v>45</v>
      </c>
      <c r="T463">
        <v>0</v>
      </c>
      <c r="U463">
        <v>0</v>
      </c>
      <c r="V463" t="s">
        <v>46</v>
      </c>
      <c r="W463">
        <v>-0.58893384999999998</v>
      </c>
      <c r="X463">
        <v>0</v>
      </c>
      <c r="Y463" t="s">
        <v>47</v>
      </c>
      <c r="Z463">
        <v>0</v>
      </c>
      <c r="AA463">
        <v>0</v>
      </c>
      <c r="AB463" t="s">
        <v>48</v>
      </c>
      <c r="AC463">
        <v>0</v>
      </c>
      <c r="AD463">
        <v>0</v>
      </c>
      <c r="AE463" t="s">
        <v>30</v>
      </c>
      <c r="AF463" s="27">
        <v>3974.8776403122502</v>
      </c>
      <c r="AG463">
        <f t="shared" si="21"/>
        <v>-3.2802475440697574</v>
      </c>
      <c r="AI463" s="30">
        <f t="shared" si="22"/>
        <v>-0.47544069757714169</v>
      </c>
      <c r="AJ463" s="6">
        <v>0</v>
      </c>
      <c r="AK463">
        <v>1</v>
      </c>
      <c r="AL463" s="29">
        <f t="shared" si="23"/>
        <v>0.52088961589834071</v>
      </c>
      <c r="AM463" s="6">
        <v>0</v>
      </c>
      <c r="AN463" s="11" t="s">
        <v>9</v>
      </c>
    </row>
    <row r="464" spans="1:40" x14ac:dyDescent="0.2">
      <c r="A464" t="s">
        <v>659</v>
      </c>
      <c r="B464" t="s">
        <v>22</v>
      </c>
      <c r="C464">
        <v>1</v>
      </c>
      <c r="D464" t="s">
        <v>24</v>
      </c>
      <c r="E464">
        <v>2.5646575910934599</v>
      </c>
      <c r="F464">
        <v>1.0896959526E-5</v>
      </c>
      <c r="G464" t="s">
        <v>25</v>
      </c>
      <c r="H464">
        <v>106.954089239114</v>
      </c>
      <c r="I464">
        <v>2.5796651641999999E-5</v>
      </c>
      <c r="J464" t="s">
        <v>26</v>
      </c>
      <c r="K464">
        <v>0</v>
      </c>
      <c r="L464">
        <v>0</v>
      </c>
      <c r="M464" t="s">
        <v>27</v>
      </c>
      <c r="N464">
        <v>8.7202200198224999E-2</v>
      </c>
      <c r="O464">
        <v>7.7564611900000004E-7</v>
      </c>
      <c r="P464" t="s">
        <v>28</v>
      </c>
      <c r="Q464">
        <v>0.29313231171638399</v>
      </c>
      <c r="R464">
        <v>2.6962931560000001E-6</v>
      </c>
      <c r="S464" t="s">
        <v>45</v>
      </c>
      <c r="T464">
        <v>0</v>
      </c>
      <c r="U464">
        <v>0</v>
      </c>
      <c r="V464" t="s">
        <v>46</v>
      </c>
      <c r="W464">
        <v>-0.58893384999999998</v>
      </c>
      <c r="X464">
        <v>0</v>
      </c>
      <c r="Y464" t="s">
        <v>47</v>
      </c>
      <c r="Z464">
        <v>0</v>
      </c>
      <c r="AA464">
        <v>0</v>
      </c>
      <c r="AB464" t="s">
        <v>48</v>
      </c>
      <c r="AC464">
        <v>0</v>
      </c>
      <c r="AD464">
        <v>0</v>
      </c>
      <c r="AE464" t="s">
        <v>30</v>
      </c>
      <c r="AF464" s="27">
        <v>3974.8776403122602</v>
      </c>
      <c r="AG464">
        <f t="shared" si="21"/>
        <v>-3.2802511719028957</v>
      </c>
      <c r="AI464" s="30">
        <f t="shared" si="22"/>
        <v>-0.51171902896021493</v>
      </c>
      <c r="AJ464" s="6">
        <v>0</v>
      </c>
      <c r="AK464">
        <v>1</v>
      </c>
      <c r="AL464" s="29">
        <f t="shared" si="23"/>
        <v>0.57591093459996046</v>
      </c>
      <c r="AM464" s="6">
        <v>0</v>
      </c>
      <c r="AN464" s="11" t="s">
        <v>9</v>
      </c>
    </row>
    <row r="465" spans="1:40" x14ac:dyDescent="0.2">
      <c r="A465" t="s">
        <v>227</v>
      </c>
      <c r="B465" t="s">
        <v>22</v>
      </c>
      <c r="C465">
        <v>1</v>
      </c>
      <c r="D465" t="s">
        <v>24</v>
      </c>
      <c r="E465">
        <v>2.5646588347702299</v>
      </c>
      <c r="F465">
        <v>3.8013197239999999E-6</v>
      </c>
      <c r="G465" t="s">
        <v>25</v>
      </c>
      <c r="H465">
        <v>106.954078276765</v>
      </c>
      <c r="I465">
        <v>1.3233875971999999E-5</v>
      </c>
      <c r="J465" t="s">
        <v>26</v>
      </c>
      <c r="K465">
        <v>0</v>
      </c>
      <c r="L465">
        <v>0</v>
      </c>
      <c r="M465" t="s">
        <v>27</v>
      </c>
      <c r="N465">
        <v>8.7202139960867994E-2</v>
      </c>
      <c r="O465">
        <v>1.6709195499999999E-6</v>
      </c>
      <c r="P465" t="s">
        <v>28</v>
      </c>
      <c r="Q465">
        <v>0.29312782876853799</v>
      </c>
      <c r="R465">
        <v>1.5920538000000001E-6</v>
      </c>
      <c r="S465" t="s">
        <v>45</v>
      </c>
      <c r="T465">
        <v>0</v>
      </c>
      <c r="U465">
        <v>0</v>
      </c>
      <c r="V465" t="s">
        <v>46</v>
      </c>
      <c r="W465">
        <v>-0.58893384999999998</v>
      </c>
      <c r="X465">
        <v>0</v>
      </c>
      <c r="Y465" t="s">
        <v>47</v>
      </c>
      <c r="Z465">
        <v>0</v>
      </c>
      <c r="AA465">
        <v>0</v>
      </c>
      <c r="AB465" t="s">
        <v>48</v>
      </c>
      <c r="AC465">
        <v>0</v>
      </c>
      <c r="AD465">
        <v>0</v>
      </c>
      <c r="AE465" t="s">
        <v>30</v>
      </c>
      <c r="AF465" s="27">
        <v>3974.8776403123902</v>
      </c>
      <c r="AG465">
        <f t="shared" si="21"/>
        <v>-3.2802534219434656</v>
      </c>
      <c r="AI465" s="30">
        <f t="shared" si="22"/>
        <v>-0.53421943465946242</v>
      </c>
      <c r="AJ465" s="6">
        <v>0</v>
      </c>
      <c r="AK465">
        <v>1</v>
      </c>
      <c r="AL465" s="29">
        <f t="shared" si="23"/>
        <v>0.58834770229805144</v>
      </c>
      <c r="AM465" s="6">
        <v>0</v>
      </c>
      <c r="AN465" s="11" t="s">
        <v>9</v>
      </c>
    </row>
    <row r="466" spans="1:40" x14ac:dyDescent="0.2">
      <c r="A466" t="s">
        <v>306</v>
      </c>
      <c r="B466" t="s">
        <v>22</v>
      </c>
      <c r="C466">
        <v>1</v>
      </c>
      <c r="D466" t="s">
        <v>24</v>
      </c>
      <c r="E466">
        <v>2.5646506877122301</v>
      </c>
      <c r="F466">
        <v>9.6788267759999993E-6</v>
      </c>
      <c r="G466" t="s">
        <v>25</v>
      </c>
      <c r="H466">
        <v>106.95410188334</v>
      </c>
      <c r="I466">
        <v>3.00299777E-5</v>
      </c>
      <c r="J466" t="s">
        <v>26</v>
      </c>
      <c r="K466">
        <v>0</v>
      </c>
      <c r="L466">
        <v>0</v>
      </c>
      <c r="M466" t="s">
        <v>27</v>
      </c>
      <c r="N466">
        <v>8.7202637964308993E-2</v>
      </c>
      <c r="O466">
        <v>3.6491017739999998E-6</v>
      </c>
      <c r="P466" t="s">
        <v>28</v>
      </c>
      <c r="Q466">
        <v>0.29313091981804101</v>
      </c>
      <c r="R466">
        <v>7.3982761790000001E-6</v>
      </c>
      <c r="S466" t="s">
        <v>45</v>
      </c>
      <c r="T466">
        <v>0</v>
      </c>
      <c r="U466">
        <v>0</v>
      </c>
      <c r="V466" t="s">
        <v>46</v>
      </c>
      <c r="W466">
        <v>-0.58893384999999998</v>
      </c>
      <c r="X466">
        <v>0</v>
      </c>
      <c r="Y466" t="s">
        <v>47</v>
      </c>
      <c r="Z466">
        <v>0</v>
      </c>
      <c r="AA466">
        <v>0</v>
      </c>
      <c r="AB466" t="s">
        <v>48</v>
      </c>
      <c r="AC466">
        <v>0</v>
      </c>
      <c r="AD466">
        <v>0</v>
      </c>
      <c r="AE466" t="s">
        <v>30</v>
      </c>
      <c r="AF466" s="27">
        <v>3974.8776403124002</v>
      </c>
      <c r="AG466">
        <f t="shared" si="21"/>
        <v>-3.2802485766577427</v>
      </c>
      <c r="AI466" s="30">
        <f t="shared" si="22"/>
        <v>-0.48576657742523821</v>
      </c>
      <c r="AJ466" s="6">
        <v>0</v>
      </c>
      <c r="AK466">
        <v>1</v>
      </c>
      <c r="AL466" s="29">
        <f t="shared" si="23"/>
        <v>0.50687712230137549</v>
      </c>
      <c r="AM466" s="6">
        <v>0</v>
      </c>
      <c r="AN466" s="11" t="s">
        <v>9</v>
      </c>
    </row>
    <row r="467" spans="1:40" x14ac:dyDescent="0.2">
      <c r="A467" t="s">
        <v>263</v>
      </c>
      <c r="B467" t="s">
        <v>22</v>
      </c>
      <c r="C467">
        <v>1</v>
      </c>
      <c r="D467" t="s">
        <v>24</v>
      </c>
      <c r="E467">
        <v>2.5646578349313498</v>
      </c>
      <c r="F467">
        <v>1.5430378090999999E-5</v>
      </c>
      <c r="G467" t="s">
        <v>25</v>
      </c>
      <c r="H467">
        <v>106.954085868701</v>
      </c>
      <c r="I467">
        <v>6.8334123162999995E-5</v>
      </c>
      <c r="J467" t="s">
        <v>26</v>
      </c>
      <c r="K467">
        <v>0</v>
      </c>
      <c r="L467">
        <v>0</v>
      </c>
      <c r="M467" t="s">
        <v>27</v>
      </c>
      <c r="N467">
        <v>8.7202601213238001E-2</v>
      </c>
      <c r="O467">
        <v>1.8070394709999999E-6</v>
      </c>
      <c r="P467" t="s">
        <v>28</v>
      </c>
      <c r="Q467">
        <v>0.29312841423840302</v>
      </c>
      <c r="R467">
        <v>2.8026069849999999E-6</v>
      </c>
      <c r="S467" t="s">
        <v>45</v>
      </c>
      <c r="T467">
        <v>0</v>
      </c>
      <c r="U467">
        <v>0</v>
      </c>
      <c r="V467" t="s">
        <v>46</v>
      </c>
      <c r="W467">
        <v>-0.58893384999999998</v>
      </c>
      <c r="X467">
        <v>0</v>
      </c>
      <c r="Y467" t="s">
        <v>47</v>
      </c>
      <c r="Z467">
        <v>0</v>
      </c>
      <c r="AA467">
        <v>0</v>
      </c>
      <c r="AB467" t="s">
        <v>48</v>
      </c>
      <c r="AC467">
        <v>0</v>
      </c>
      <c r="AD467">
        <v>0</v>
      </c>
      <c r="AE467" t="s">
        <v>30</v>
      </c>
      <c r="AF467" s="27">
        <v>3974.8776403124202</v>
      </c>
      <c r="AG467">
        <f t="shared" si="21"/>
        <v>-3.2802518636855322</v>
      </c>
      <c r="AI467" s="30">
        <f t="shared" si="22"/>
        <v>-0.51863685532589443</v>
      </c>
      <c r="AJ467" s="6">
        <v>0</v>
      </c>
      <c r="AK467">
        <v>1</v>
      </c>
      <c r="AL467" s="29">
        <f t="shared" si="23"/>
        <v>0.57834931349862018</v>
      </c>
      <c r="AM467" s="6">
        <v>0</v>
      </c>
      <c r="AN467" s="11" t="s">
        <v>9</v>
      </c>
    </row>
    <row r="468" spans="1:40" x14ac:dyDescent="0.2">
      <c r="A468" t="s">
        <v>409</v>
      </c>
      <c r="B468" t="s">
        <v>22</v>
      </c>
      <c r="C468">
        <v>1</v>
      </c>
      <c r="D468" t="s">
        <v>24</v>
      </c>
      <c r="E468">
        <v>2.5646482155950401</v>
      </c>
      <c r="F468">
        <v>1.8268985559E-5</v>
      </c>
      <c r="G468" t="s">
        <v>25</v>
      </c>
      <c r="H468">
        <v>106.95410526457</v>
      </c>
      <c r="I468">
        <v>4.1156323860999999E-5</v>
      </c>
      <c r="J468" t="s">
        <v>26</v>
      </c>
      <c r="K468">
        <v>0</v>
      </c>
      <c r="L468">
        <v>0</v>
      </c>
      <c r="M468" t="s">
        <v>27</v>
      </c>
      <c r="N468">
        <v>8.7201518919884993E-2</v>
      </c>
      <c r="O468">
        <v>7.7169832700000003E-7</v>
      </c>
      <c r="P468" t="s">
        <v>28</v>
      </c>
      <c r="Q468">
        <v>0.29313187267466401</v>
      </c>
      <c r="R468">
        <v>2.8062286329999999E-6</v>
      </c>
      <c r="S468" t="s">
        <v>45</v>
      </c>
      <c r="T468">
        <v>0</v>
      </c>
      <c r="U468">
        <v>0</v>
      </c>
      <c r="V468" t="s">
        <v>46</v>
      </c>
      <c r="W468">
        <v>-0.58893384999999998</v>
      </c>
      <c r="X468">
        <v>0</v>
      </c>
      <c r="Y468" t="s">
        <v>47</v>
      </c>
      <c r="Z468">
        <v>0</v>
      </c>
      <c r="AA468">
        <v>0</v>
      </c>
      <c r="AB468" t="s">
        <v>48</v>
      </c>
      <c r="AC468">
        <v>0</v>
      </c>
      <c r="AD468">
        <v>0</v>
      </c>
      <c r="AE468" t="s">
        <v>30</v>
      </c>
      <c r="AF468" s="27">
        <v>3974.8776403125498</v>
      </c>
      <c r="AG468">
        <f t="shared" si="21"/>
        <v>-3.2802478826561723</v>
      </c>
      <c r="AI468" s="30">
        <f t="shared" si="22"/>
        <v>-0.47882656172441784</v>
      </c>
      <c r="AJ468" s="6">
        <v>0</v>
      </c>
      <c r="AK468">
        <v>1</v>
      </c>
      <c r="AL468" s="29">
        <f t="shared" si="23"/>
        <v>0.48215595040164771</v>
      </c>
      <c r="AM468" s="6">
        <v>0</v>
      </c>
      <c r="AN468" s="11" t="s">
        <v>9</v>
      </c>
    </row>
    <row r="469" spans="1:40" x14ac:dyDescent="0.2">
      <c r="A469" t="s">
        <v>732</v>
      </c>
      <c r="B469" t="s">
        <v>22</v>
      </c>
      <c r="C469">
        <v>1</v>
      </c>
      <c r="D469" t="s">
        <v>24</v>
      </c>
      <c r="E469">
        <v>2.5646556004216898</v>
      </c>
      <c r="F469">
        <v>1.9748828433E-5</v>
      </c>
      <c r="G469" t="s">
        <v>25</v>
      </c>
      <c r="H469">
        <v>106.954080152153</v>
      </c>
      <c r="I469">
        <v>8.6482411688000005E-5</v>
      </c>
      <c r="J469" t="s">
        <v>26</v>
      </c>
      <c r="K469">
        <v>0</v>
      </c>
      <c r="L469">
        <v>0</v>
      </c>
      <c r="M469" t="s">
        <v>27</v>
      </c>
      <c r="N469">
        <v>8.7201308339833999E-2</v>
      </c>
      <c r="O469">
        <v>4.1144209969999998E-6</v>
      </c>
      <c r="P469" t="s">
        <v>28</v>
      </c>
      <c r="Q469">
        <v>0.29312964202507802</v>
      </c>
      <c r="R469">
        <v>4.8528087509999996E-6</v>
      </c>
      <c r="S469" t="s">
        <v>45</v>
      </c>
      <c r="T469">
        <v>0</v>
      </c>
      <c r="U469">
        <v>0</v>
      </c>
      <c r="V469" t="s">
        <v>46</v>
      </c>
      <c r="W469">
        <v>-0.58893384999999998</v>
      </c>
      <c r="X469">
        <v>0</v>
      </c>
      <c r="Y469" t="s">
        <v>47</v>
      </c>
      <c r="Z469">
        <v>0</v>
      </c>
      <c r="AA469">
        <v>0</v>
      </c>
      <c r="AB469" t="s">
        <v>48</v>
      </c>
      <c r="AC469">
        <v>0</v>
      </c>
      <c r="AD469">
        <v>0</v>
      </c>
      <c r="AE469" t="s">
        <v>30</v>
      </c>
      <c r="AF469" s="27">
        <v>3974.8776403125798</v>
      </c>
      <c r="AG469">
        <f t="shared" si="21"/>
        <v>-3.2802530370167262</v>
      </c>
      <c r="AI469" s="30">
        <f t="shared" si="22"/>
        <v>-0.53037016726011643</v>
      </c>
      <c r="AJ469" s="6">
        <v>0</v>
      </c>
      <c r="AK469">
        <v>1</v>
      </c>
      <c r="AL469" s="29">
        <f t="shared" si="23"/>
        <v>0.55600421689814539</v>
      </c>
      <c r="AM469" s="6">
        <v>0</v>
      </c>
      <c r="AN469" s="11" t="s">
        <v>9</v>
      </c>
    </row>
    <row r="470" spans="1:40" x14ac:dyDescent="0.2">
      <c r="A470" t="s">
        <v>992</v>
      </c>
      <c r="B470" t="s">
        <v>22</v>
      </c>
      <c r="C470">
        <v>1</v>
      </c>
      <c r="D470" t="s">
        <v>24</v>
      </c>
      <c r="E470">
        <v>2.5646582592175302</v>
      </c>
      <c r="F470">
        <v>1.7148211472999999E-5</v>
      </c>
      <c r="G470" t="s">
        <v>25</v>
      </c>
      <c r="H470">
        <v>106.954077151955</v>
      </c>
      <c r="I470">
        <v>3.9869781377000003E-5</v>
      </c>
      <c r="J470" t="s">
        <v>26</v>
      </c>
      <c r="K470">
        <v>0</v>
      </c>
      <c r="L470">
        <v>0</v>
      </c>
      <c r="M470" t="s">
        <v>27</v>
      </c>
      <c r="N470">
        <v>8.7202329527376998E-2</v>
      </c>
      <c r="O470">
        <v>1.5202373989999999E-6</v>
      </c>
      <c r="P470" t="s">
        <v>28</v>
      </c>
      <c r="Q470">
        <v>0.29312872537393297</v>
      </c>
      <c r="R470">
        <v>3.7012507379999999E-6</v>
      </c>
      <c r="S470" t="s">
        <v>45</v>
      </c>
      <c r="T470">
        <v>0</v>
      </c>
      <c r="U470">
        <v>0</v>
      </c>
      <c r="V470" t="s">
        <v>46</v>
      </c>
      <c r="W470">
        <v>-0.58893384999999998</v>
      </c>
      <c r="X470">
        <v>0</v>
      </c>
      <c r="Y470" t="s">
        <v>47</v>
      </c>
      <c r="Z470">
        <v>0</v>
      </c>
      <c r="AA470">
        <v>0</v>
      </c>
      <c r="AB470" t="s">
        <v>48</v>
      </c>
      <c r="AC470">
        <v>0</v>
      </c>
      <c r="AD470">
        <v>0</v>
      </c>
      <c r="AE470" t="s">
        <v>30</v>
      </c>
      <c r="AF470" s="27">
        <v>3974.8776403126299</v>
      </c>
      <c r="AG470">
        <f t="shared" si="21"/>
        <v>-3.2802536528127719</v>
      </c>
      <c r="AI470" s="30">
        <f t="shared" si="22"/>
        <v>-0.53652812771906611</v>
      </c>
      <c r="AJ470" s="6">
        <v>0</v>
      </c>
      <c r="AK470">
        <v>1</v>
      </c>
      <c r="AL470" s="29">
        <f t="shared" si="23"/>
        <v>0.58259217530212482</v>
      </c>
      <c r="AM470" s="6">
        <v>0</v>
      </c>
      <c r="AN470" s="11" t="s">
        <v>9</v>
      </c>
    </row>
    <row r="471" spans="1:40" x14ac:dyDescent="0.2">
      <c r="A471" t="s">
        <v>357</v>
      </c>
      <c r="B471" t="s">
        <v>22</v>
      </c>
      <c r="C471">
        <v>1</v>
      </c>
      <c r="D471" t="s">
        <v>24</v>
      </c>
      <c r="E471">
        <v>2.5646541149389099</v>
      </c>
      <c r="F471">
        <v>7.8321564769999997E-6</v>
      </c>
      <c r="G471" t="s">
        <v>25</v>
      </c>
      <c r="H471">
        <v>106.954083302455</v>
      </c>
      <c r="I471">
        <v>2.0700483627000001E-5</v>
      </c>
      <c r="J471" t="s">
        <v>26</v>
      </c>
      <c r="K471">
        <v>0</v>
      </c>
      <c r="L471">
        <v>0</v>
      </c>
      <c r="M471" t="s">
        <v>27</v>
      </c>
      <c r="N471">
        <v>8.7202039188022995E-2</v>
      </c>
      <c r="O471">
        <v>1.2449009390000001E-6</v>
      </c>
      <c r="P471" t="s">
        <v>28</v>
      </c>
      <c r="Q471">
        <v>0.29313103931629803</v>
      </c>
      <c r="R471">
        <v>3.046831638E-6</v>
      </c>
      <c r="S471" t="s">
        <v>45</v>
      </c>
      <c r="T471">
        <v>0</v>
      </c>
      <c r="U471">
        <v>0</v>
      </c>
      <c r="V471" t="s">
        <v>46</v>
      </c>
      <c r="W471">
        <v>-0.58893384999999998</v>
      </c>
      <c r="X471">
        <v>0</v>
      </c>
      <c r="Y471" t="s">
        <v>47</v>
      </c>
      <c r="Z471">
        <v>0</v>
      </c>
      <c r="AA471">
        <v>0</v>
      </c>
      <c r="AB471" t="s">
        <v>48</v>
      </c>
      <c r="AC471">
        <v>0</v>
      </c>
      <c r="AD471">
        <v>0</v>
      </c>
      <c r="AE471" t="s">
        <v>30</v>
      </c>
      <c r="AF471" s="27">
        <v>3974.87764031291</v>
      </c>
      <c r="AG471">
        <f t="shared" si="21"/>
        <v>-3.2802523904117891</v>
      </c>
      <c r="AI471" s="30">
        <f t="shared" si="22"/>
        <v>-0.52390411789383506</v>
      </c>
      <c r="AJ471" s="6">
        <v>0</v>
      </c>
      <c r="AK471">
        <v>1</v>
      </c>
      <c r="AL471" s="29">
        <f t="shared" si="23"/>
        <v>0.54114938910061028</v>
      </c>
      <c r="AM471" s="6">
        <v>0</v>
      </c>
      <c r="AN471" s="11" t="s">
        <v>9</v>
      </c>
    </row>
    <row r="472" spans="1:40" x14ac:dyDescent="0.2">
      <c r="A472" t="s">
        <v>949</v>
      </c>
      <c r="B472" t="s">
        <v>22</v>
      </c>
      <c r="C472">
        <v>1</v>
      </c>
      <c r="D472" t="s">
        <v>24</v>
      </c>
      <c r="E472">
        <v>2.5646544710069201</v>
      </c>
      <c r="F472">
        <v>2.3997782455E-5</v>
      </c>
      <c r="G472" t="s">
        <v>25</v>
      </c>
      <c r="H472">
        <v>106.954096737211</v>
      </c>
      <c r="I472">
        <v>7.5008844198999996E-5</v>
      </c>
      <c r="J472" t="s">
        <v>26</v>
      </c>
      <c r="K472">
        <v>0</v>
      </c>
      <c r="L472">
        <v>0</v>
      </c>
      <c r="M472" t="s">
        <v>27</v>
      </c>
      <c r="N472">
        <v>8.7200602004760999E-2</v>
      </c>
      <c r="O472">
        <v>4.3191321150000004E-6</v>
      </c>
      <c r="P472" t="s">
        <v>28</v>
      </c>
      <c r="Q472">
        <v>0.29313216945628101</v>
      </c>
      <c r="R472">
        <v>1.6754418932000001E-5</v>
      </c>
      <c r="S472" t="s">
        <v>45</v>
      </c>
      <c r="T472">
        <v>0</v>
      </c>
      <c r="U472">
        <v>0</v>
      </c>
      <c r="V472" t="s">
        <v>46</v>
      </c>
      <c r="W472">
        <v>-0.58893384999999998</v>
      </c>
      <c r="X472">
        <v>0</v>
      </c>
      <c r="Y472" t="s">
        <v>47</v>
      </c>
      <c r="Z472">
        <v>0</v>
      </c>
      <c r="AA472">
        <v>0</v>
      </c>
      <c r="AB472" t="s">
        <v>48</v>
      </c>
      <c r="AC472">
        <v>0</v>
      </c>
      <c r="AD472">
        <v>0</v>
      </c>
      <c r="AE472" t="s">
        <v>30</v>
      </c>
      <c r="AF472" s="27">
        <v>3974.87764031293</v>
      </c>
      <c r="AG472">
        <f t="shared" si="21"/>
        <v>-3.2802496329074966</v>
      </c>
      <c r="AI472" s="30">
        <f t="shared" si="22"/>
        <v>-0.49632907496561529</v>
      </c>
      <c r="AJ472" s="6">
        <v>0</v>
      </c>
      <c r="AK472">
        <v>1</v>
      </c>
      <c r="AL472" s="29">
        <f t="shared" si="23"/>
        <v>0.5447100691999367</v>
      </c>
      <c r="AM472" s="6">
        <v>0</v>
      </c>
      <c r="AN472" s="11" t="s">
        <v>9</v>
      </c>
    </row>
    <row r="473" spans="1:40" x14ac:dyDescent="0.2">
      <c r="A473" t="s">
        <v>277</v>
      </c>
      <c r="B473" t="s">
        <v>22</v>
      </c>
      <c r="C473">
        <v>1</v>
      </c>
      <c r="D473" t="s">
        <v>24</v>
      </c>
      <c r="E473">
        <v>2.56464732934651</v>
      </c>
      <c r="F473">
        <v>9.1867980679999992E-6</v>
      </c>
      <c r="G473" t="s">
        <v>25</v>
      </c>
      <c r="H473">
        <v>106.95411572578099</v>
      </c>
      <c r="I473">
        <v>2.5507893276000002E-5</v>
      </c>
      <c r="J473" t="s">
        <v>26</v>
      </c>
      <c r="K473">
        <v>0</v>
      </c>
      <c r="L473">
        <v>0</v>
      </c>
      <c r="M473" t="s">
        <v>27</v>
      </c>
      <c r="N473">
        <v>8.72013143873E-2</v>
      </c>
      <c r="O473">
        <v>1.9533009550000002E-6</v>
      </c>
      <c r="P473" t="s">
        <v>28</v>
      </c>
      <c r="Q473">
        <v>0.29313034590179798</v>
      </c>
      <c r="R473">
        <v>5.1782807679999997E-6</v>
      </c>
      <c r="S473" t="s">
        <v>45</v>
      </c>
      <c r="T473">
        <v>0</v>
      </c>
      <c r="U473">
        <v>0</v>
      </c>
      <c r="V473" t="s">
        <v>46</v>
      </c>
      <c r="W473">
        <v>-0.58893384999999998</v>
      </c>
      <c r="X473">
        <v>0</v>
      </c>
      <c r="Y473" t="s">
        <v>47</v>
      </c>
      <c r="Z473">
        <v>0</v>
      </c>
      <c r="AA473">
        <v>0</v>
      </c>
      <c r="AB473" t="s">
        <v>48</v>
      </c>
      <c r="AC473">
        <v>0</v>
      </c>
      <c r="AD473">
        <v>0</v>
      </c>
      <c r="AE473" t="s">
        <v>30</v>
      </c>
      <c r="AF473" s="27">
        <v>3974.87764031294</v>
      </c>
      <c r="AG473">
        <f t="shared" si="21"/>
        <v>-3.2802457354815893</v>
      </c>
      <c r="AI473" s="30">
        <f t="shared" si="22"/>
        <v>-0.45735481589508709</v>
      </c>
      <c r="AJ473" s="6">
        <v>0</v>
      </c>
      <c r="AK473">
        <v>1</v>
      </c>
      <c r="AL473" s="29">
        <f t="shared" si="23"/>
        <v>0.47329346510014147</v>
      </c>
      <c r="AM473" s="6">
        <v>0</v>
      </c>
      <c r="AN473" s="11" t="s">
        <v>9</v>
      </c>
    </row>
    <row r="474" spans="1:40" x14ac:dyDescent="0.2">
      <c r="A474" t="s">
        <v>387</v>
      </c>
      <c r="B474" t="s">
        <v>22</v>
      </c>
      <c r="C474">
        <v>1</v>
      </c>
      <c r="D474" t="s">
        <v>24</v>
      </c>
      <c r="E474">
        <v>2.5646537488636501</v>
      </c>
      <c r="F474">
        <v>7.8180088280000006E-6</v>
      </c>
      <c r="G474" t="s">
        <v>25</v>
      </c>
      <c r="H474">
        <v>106.95410310531</v>
      </c>
      <c r="I474">
        <v>2.2864567109999999E-5</v>
      </c>
      <c r="J474" t="s">
        <v>26</v>
      </c>
      <c r="K474">
        <v>0</v>
      </c>
      <c r="L474">
        <v>0</v>
      </c>
      <c r="M474" t="s">
        <v>27</v>
      </c>
      <c r="N474">
        <v>8.7201408512200998E-2</v>
      </c>
      <c r="O474">
        <v>2.0174868649999998E-6</v>
      </c>
      <c r="P474" t="s">
        <v>28</v>
      </c>
      <c r="Q474">
        <v>0.29312740484066102</v>
      </c>
      <c r="R474">
        <v>6.8986625559999998E-6</v>
      </c>
      <c r="S474" t="s">
        <v>45</v>
      </c>
      <c r="T474">
        <v>0</v>
      </c>
      <c r="U474">
        <v>0</v>
      </c>
      <c r="V474" t="s">
        <v>46</v>
      </c>
      <c r="W474">
        <v>-0.58893384999999998</v>
      </c>
      <c r="X474">
        <v>0</v>
      </c>
      <c r="Y474" t="s">
        <v>47</v>
      </c>
      <c r="Z474">
        <v>0</v>
      </c>
      <c r="AA474">
        <v>0</v>
      </c>
      <c r="AB474" t="s">
        <v>48</v>
      </c>
      <c r="AC474">
        <v>0</v>
      </c>
      <c r="AD474">
        <v>0</v>
      </c>
      <c r="AE474" t="s">
        <v>30</v>
      </c>
      <c r="AF474" s="27">
        <v>3974.8776403130901</v>
      </c>
      <c r="AG474">
        <f t="shared" si="21"/>
        <v>-3.2802483258468853</v>
      </c>
      <c r="AI474" s="30">
        <f t="shared" si="22"/>
        <v>-0.48325846885563806</v>
      </c>
      <c r="AJ474" s="6">
        <v>0</v>
      </c>
      <c r="AK474">
        <v>1</v>
      </c>
      <c r="AL474" s="29">
        <f t="shared" si="23"/>
        <v>0.53748863649889245</v>
      </c>
      <c r="AM474" s="6">
        <v>0</v>
      </c>
      <c r="AN474" s="11" t="s">
        <v>9</v>
      </c>
    </row>
    <row r="475" spans="1:40" x14ac:dyDescent="0.2">
      <c r="A475" t="s">
        <v>1019</v>
      </c>
      <c r="B475" t="s">
        <v>22</v>
      </c>
      <c r="C475">
        <v>1</v>
      </c>
      <c r="D475" t="s">
        <v>24</v>
      </c>
      <c r="E475">
        <v>2.5646506993627498</v>
      </c>
      <c r="F475">
        <v>1.686507719E-6</v>
      </c>
      <c r="G475" t="s">
        <v>25</v>
      </c>
      <c r="H475">
        <v>106.954097419191</v>
      </c>
      <c r="I475">
        <v>1.6906258682999999E-5</v>
      </c>
      <c r="J475" t="s">
        <v>26</v>
      </c>
      <c r="K475">
        <v>0</v>
      </c>
      <c r="L475">
        <v>0</v>
      </c>
      <c r="M475" t="s">
        <v>27</v>
      </c>
      <c r="N475">
        <v>8.7202055921378002E-2</v>
      </c>
      <c r="O475">
        <v>7.8698125700000003E-7</v>
      </c>
      <c r="P475" t="s">
        <v>28</v>
      </c>
      <c r="Q475">
        <v>0.293127894193278</v>
      </c>
      <c r="R475">
        <v>1.444548453E-6</v>
      </c>
      <c r="S475" t="s">
        <v>45</v>
      </c>
      <c r="T475">
        <v>0</v>
      </c>
      <c r="U475">
        <v>0</v>
      </c>
      <c r="V475" t="s">
        <v>46</v>
      </c>
      <c r="W475">
        <v>-0.58893384999999998</v>
      </c>
      <c r="X475">
        <v>0</v>
      </c>
      <c r="Y475" t="s">
        <v>47</v>
      </c>
      <c r="Z475">
        <v>0</v>
      </c>
      <c r="AA475">
        <v>0</v>
      </c>
      <c r="AB475" t="s">
        <v>48</v>
      </c>
      <c r="AC475">
        <v>0</v>
      </c>
      <c r="AD475">
        <v>0</v>
      </c>
      <c r="AE475" t="s">
        <v>30</v>
      </c>
      <c r="AF475" s="27">
        <v>3974.8776403130901</v>
      </c>
      <c r="AG475">
        <f t="shared" si="21"/>
        <v>-3.2802494929301664</v>
      </c>
      <c r="AI475" s="30">
        <f t="shared" si="22"/>
        <v>-0.49492930166161386</v>
      </c>
      <c r="AJ475" s="6">
        <v>0</v>
      </c>
      <c r="AK475">
        <v>1</v>
      </c>
      <c r="AL475" s="29">
        <f t="shared" si="23"/>
        <v>0.50699362749946886</v>
      </c>
      <c r="AM475" s="6">
        <v>0</v>
      </c>
      <c r="AN475" s="11" t="s">
        <v>9</v>
      </c>
    </row>
    <row r="476" spans="1:40" x14ac:dyDescent="0.2">
      <c r="A476" t="s">
        <v>479</v>
      </c>
      <c r="B476" t="s">
        <v>22</v>
      </c>
      <c r="C476">
        <v>1</v>
      </c>
      <c r="D476" t="s">
        <v>24</v>
      </c>
      <c r="E476">
        <v>2.5646604937014001</v>
      </c>
      <c r="F476">
        <v>1.5573663785E-5</v>
      </c>
      <c r="G476" t="s">
        <v>25</v>
      </c>
      <c r="H476">
        <v>106.954076555459</v>
      </c>
      <c r="I476">
        <v>4.8477234185000002E-5</v>
      </c>
      <c r="J476" t="s">
        <v>26</v>
      </c>
      <c r="K476">
        <v>0</v>
      </c>
      <c r="L476">
        <v>0</v>
      </c>
      <c r="M476" t="s">
        <v>27</v>
      </c>
      <c r="N476">
        <v>8.7201545856376003E-2</v>
      </c>
      <c r="O476">
        <v>1.849917542E-6</v>
      </c>
      <c r="P476" t="s">
        <v>28</v>
      </c>
      <c r="Q476">
        <v>0.29313128245577802</v>
      </c>
      <c r="R476">
        <v>5.0143796349999997E-6</v>
      </c>
      <c r="S476" t="s">
        <v>45</v>
      </c>
      <c r="T476">
        <v>0</v>
      </c>
      <c r="U476">
        <v>0</v>
      </c>
      <c r="V476" t="s">
        <v>46</v>
      </c>
      <c r="W476">
        <v>-0.58893384999999998</v>
      </c>
      <c r="X476">
        <v>0</v>
      </c>
      <c r="Y476" t="s">
        <v>47</v>
      </c>
      <c r="Z476">
        <v>0</v>
      </c>
      <c r="AA476">
        <v>0</v>
      </c>
      <c r="AB476" t="s">
        <v>48</v>
      </c>
      <c r="AC476">
        <v>0</v>
      </c>
      <c r="AD476">
        <v>0</v>
      </c>
      <c r="AE476" t="s">
        <v>30</v>
      </c>
      <c r="AF476" s="27">
        <v>3974.8776403131501</v>
      </c>
      <c r="AG476">
        <f t="shared" si="21"/>
        <v>-3.2802537752446779</v>
      </c>
      <c r="AI476" s="30">
        <f t="shared" si="22"/>
        <v>-0.53775244677672163</v>
      </c>
      <c r="AJ476" s="6">
        <v>0</v>
      </c>
      <c r="AK476">
        <v>1</v>
      </c>
      <c r="AL476" s="29">
        <f t="shared" si="23"/>
        <v>0.60493701400264399</v>
      </c>
      <c r="AM476" s="6">
        <v>0</v>
      </c>
      <c r="AN476" s="11" t="s">
        <v>9</v>
      </c>
    </row>
    <row r="477" spans="1:40" x14ac:dyDescent="0.2">
      <c r="A477" t="s">
        <v>848</v>
      </c>
      <c r="B477" t="s">
        <v>22</v>
      </c>
      <c r="C477">
        <v>1</v>
      </c>
      <c r="D477" t="s">
        <v>24</v>
      </c>
      <c r="E477">
        <v>2.5646533669318301</v>
      </c>
      <c r="F477">
        <v>7.1459616059999997E-6</v>
      </c>
      <c r="G477" t="s">
        <v>25</v>
      </c>
      <c r="H477">
        <v>106.954098986739</v>
      </c>
      <c r="I477">
        <v>2.4842304457E-5</v>
      </c>
      <c r="J477" t="s">
        <v>26</v>
      </c>
      <c r="K477">
        <v>0</v>
      </c>
      <c r="L477">
        <v>0</v>
      </c>
      <c r="M477" t="s">
        <v>27</v>
      </c>
      <c r="N477">
        <v>8.7201434473608994E-2</v>
      </c>
      <c r="O477">
        <v>9.4186118100000004E-7</v>
      </c>
      <c r="P477" t="s">
        <v>28</v>
      </c>
      <c r="Q477">
        <v>0.29312692131788798</v>
      </c>
      <c r="R477">
        <v>5.8282699340000002E-6</v>
      </c>
      <c r="S477" t="s">
        <v>45</v>
      </c>
      <c r="T477">
        <v>0</v>
      </c>
      <c r="U477">
        <v>0</v>
      </c>
      <c r="V477" t="s">
        <v>46</v>
      </c>
      <c r="W477">
        <v>-0.58893384999999998</v>
      </c>
      <c r="X477">
        <v>0</v>
      </c>
      <c r="Y477" t="s">
        <v>47</v>
      </c>
      <c r="Z477">
        <v>0</v>
      </c>
      <c r="AA477">
        <v>0</v>
      </c>
      <c r="AB477" t="s">
        <v>48</v>
      </c>
      <c r="AC477">
        <v>0</v>
      </c>
      <c r="AD477">
        <v>0</v>
      </c>
      <c r="AE477" t="s">
        <v>30</v>
      </c>
      <c r="AF477" s="27">
        <v>3974.8776403131501</v>
      </c>
      <c r="AG477">
        <f t="shared" si="21"/>
        <v>-3.2802491711888369</v>
      </c>
      <c r="AI477" s="30">
        <f t="shared" si="22"/>
        <v>-0.49171188836771762</v>
      </c>
      <c r="AJ477" s="6">
        <v>0</v>
      </c>
      <c r="AK477">
        <v>1</v>
      </c>
      <c r="AL477" s="29">
        <f t="shared" si="23"/>
        <v>0.53366931830169051</v>
      </c>
      <c r="AM477" s="6">
        <v>0</v>
      </c>
      <c r="AN477" s="11" t="s">
        <v>9</v>
      </c>
    </row>
    <row r="478" spans="1:40" x14ac:dyDescent="0.2">
      <c r="A478" t="s">
        <v>679</v>
      </c>
      <c r="B478" t="s">
        <v>22</v>
      </c>
      <c r="C478">
        <v>1</v>
      </c>
      <c r="D478" t="s">
        <v>24</v>
      </c>
      <c r="E478">
        <v>2.5646494307863801</v>
      </c>
      <c r="F478">
        <v>7.6942301280000008E-6</v>
      </c>
      <c r="G478" t="s">
        <v>25</v>
      </c>
      <c r="H478">
        <v>106.95409981227699</v>
      </c>
      <c r="I478">
        <v>5.2869295205999997E-5</v>
      </c>
      <c r="J478" t="s">
        <v>26</v>
      </c>
      <c r="K478">
        <v>0</v>
      </c>
      <c r="L478">
        <v>0</v>
      </c>
      <c r="M478" t="s">
        <v>27</v>
      </c>
      <c r="N478">
        <v>8.7201681280507995E-2</v>
      </c>
      <c r="O478">
        <v>8.6423074000000004E-7</v>
      </c>
      <c r="P478" t="s">
        <v>28</v>
      </c>
      <c r="Q478">
        <v>0.29313203216157602</v>
      </c>
      <c r="R478">
        <v>6.1478099120000002E-6</v>
      </c>
      <c r="S478" t="s">
        <v>45</v>
      </c>
      <c r="T478">
        <v>0</v>
      </c>
      <c r="U478">
        <v>0</v>
      </c>
      <c r="V478" t="s">
        <v>46</v>
      </c>
      <c r="W478">
        <v>-0.58893384999999998</v>
      </c>
      <c r="X478">
        <v>0</v>
      </c>
      <c r="Y478" t="s">
        <v>47</v>
      </c>
      <c r="Z478">
        <v>0</v>
      </c>
      <c r="AA478">
        <v>0</v>
      </c>
      <c r="AB478" t="s">
        <v>48</v>
      </c>
      <c r="AC478">
        <v>0</v>
      </c>
      <c r="AD478">
        <v>0</v>
      </c>
      <c r="AE478" t="s">
        <v>30</v>
      </c>
      <c r="AF478" s="27">
        <v>3974.8776403132401</v>
      </c>
      <c r="AG478">
        <f t="shared" si="21"/>
        <v>-3.2802490017460757</v>
      </c>
      <c r="AI478" s="30">
        <f t="shared" si="22"/>
        <v>-0.49001746075373376</v>
      </c>
      <c r="AJ478" s="6">
        <v>0</v>
      </c>
      <c r="AK478">
        <v>1</v>
      </c>
      <c r="AL478" s="29">
        <f t="shared" si="23"/>
        <v>0.49430786380253267</v>
      </c>
      <c r="AM478" s="6">
        <v>0</v>
      </c>
      <c r="AN478" s="11" t="s">
        <v>9</v>
      </c>
    </row>
    <row r="479" spans="1:40" x14ac:dyDescent="0.2">
      <c r="A479" t="s">
        <v>268</v>
      </c>
      <c r="B479" t="s">
        <v>22</v>
      </c>
      <c r="C479">
        <v>1</v>
      </c>
      <c r="D479" t="s">
        <v>24</v>
      </c>
      <c r="E479">
        <v>2.5646543302289002</v>
      </c>
      <c r="F479">
        <v>1.1401097940000001E-5</v>
      </c>
      <c r="G479" t="s">
        <v>25</v>
      </c>
      <c r="H479">
        <v>106.954090986284</v>
      </c>
      <c r="I479">
        <v>3.8265328847999999E-5</v>
      </c>
      <c r="J479" t="s">
        <v>26</v>
      </c>
      <c r="K479">
        <v>0</v>
      </c>
      <c r="L479">
        <v>0</v>
      </c>
      <c r="M479" t="s">
        <v>27</v>
      </c>
      <c r="N479">
        <v>8.7201986837420004E-2</v>
      </c>
      <c r="O479">
        <v>1.7858805980000001E-6</v>
      </c>
      <c r="P479" t="s">
        <v>28</v>
      </c>
      <c r="Q479">
        <v>0.29313341578422702</v>
      </c>
      <c r="R479">
        <v>5.5995691670000002E-6</v>
      </c>
      <c r="S479" t="s">
        <v>45</v>
      </c>
      <c r="T479">
        <v>0</v>
      </c>
      <c r="U479">
        <v>0</v>
      </c>
      <c r="V479" t="s">
        <v>46</v>
      </c>
      <c r="W479">
        <v>-0.58893384999999998</v>
      </c>
      <c r="X479">
        <v>0</v>
      </c>
      <c r="Y479" t="s">
        <v>47</v>
      </c>
      <c r="Z479">
        <v>0</v>
      </c>
      <c r="AA479">
        <v>0</v>
      </c>
      <c r="AB479" t="s">
        <v>48</v>
      </c>
      <c r="AC479">
        <v>0</v>
      </c>
      <c r="AD479">
        <v>0</v>
      </c>
      <c r="AE479" t="s">
        <v>30</v>
      </c>
      <c r="AF479" s="27">
        <v>3974.8776403134102</v>
      </c>
      <c r="AG479">
        <f t="shared" si="21"/>
        <v>-3.2802508132935713</v>
      </c>
      <c r="AI479" s="30">
        <f t="shared" si="22"/>
        <v>-0.50813293571263785</v>
      </c>
      <c r="AJ479" s="6">
        <v>0</v>
      </c>
      <c r="AK479">
        <v>1</v>
      </c>
      <c r="AL479" s="29">
        <f t="shared" si="23"/>
        <v>0.54330228900289512</v>
      </c>
      <c r="AM479" s="6">
        <v>0</v>
      </c>
      <c r="AN479" s="11" t="s">
        <v>9</v>
      </c>
    </row>
    <row r="480" spans="1:40" x14ac:dyDescent="0.2">
      <c r="A480" t="s">
        <v>352</v>
      </c>
      <c r="B480" t="s">
        <v>22</v>
      </c>
      <c r="C480">
        <v>1</v>
      </c>
      <c r="D480" t="s">
        <v>24</v>
      </c>
      <c r="E480">
        <v>2.5646528460384999</v>
      </c>
      <c r="F480">
        <v>9.9704044539999997E-6</v>
      </c>
      <c r="G480" t="s">
        <v>25</v>
      </c>
      <c r="H480">
        <v>106.95410299877901</v>
      </c>
      <c r="I480">
        <v>2.9200911961000001E-5</v>
      </c>
      <c r="J480" t="s">
        <v>26</v>
      </c>
      <c r="K480">
        <v>0</v>
      </c>
      <c r="L480">
        <v>0</v>
      </c>
      <c r="M480" t="s">
        <v>27</v>
      </c>
      <c r="N480">
        <v>8.7200843477792001E-2</v>
      </c>
      <c r="O480">
        <v>1.817339422E-6</v>
      </c>
      <c r="P480" t="s">
        <v>28</v>
      </c>
      <c r="Q480">
        <v>0.29313301900486399</v>
      </c>
      <c r="R480">
        <v>4.1970280470000004E-6</v>
      </c>
      <c r="S480" t="s">
        <v>45</v>
      </c>
      <c r="T480">
        <v>0</v>
      </c>
      <c r="U480">
        <v>0</v>
      </c>
      <c r="V480" t="s">
        <v>46</v>
      </c>
      <c r="W480">
        <v>-0.58893384999999998</v>
      </c>
      <c r="X480">
        <v>0</v>
      </c>
      <c r="Y480" t="s">
        <v>47</v>
      </c>
      <c r="Z480">
        <v>0</v>
      </c>
      <c r="AA480">
        <v>0</v>
      </c>
      <c r="AB480" t="s">
        <v>48</v>
      </c>
      <c r="AC480">
        <v>0</v>
      </c>
      <c r="AD480">
        <v>0</v>
      </c>
      <c r="AE480" t="s">
        <v>30</v>
      </c>
      <c r="AF480" s="27">
        <v>3974.8776403134498</v>
      </c>
      <c r="AG480">
        <f t="shared" si="21"/>
        <v>-3.2802483477124986</v>
      </c>
      <c r="AI480" s="30">
        <f t="shared" si="22"/>
        <v>-0.48347712498798501</v>
      </c>
      <c r="AJ480" s="6">
        <v>0</v>
      </c>
      <c r="AK480">
        <v>1</v>
      </c>
      <c r="AL480" s="29">
        <f t="shared" si="23"/>
        <v>0.52846038499774295</v>
      </c>
      <c r="AM480" s="6">
        <v>0</v>
      </c>
      <c r="AN480" s="11" t="s">
        <v>9</v>
      </c>
    </row>
    <row r="481" spans="1:40" x14ac:dyDescent="0.2">
      <c r="A481" t="s">
        <v>98</v>
      </c>
      <c r="B481" t="s">
        <v>22</v>
      </c>
      <c r="C481">
        <v>1</v>
      </c>
      <c r="D481" t="s">
        <v>24</v>
      </c>
      <c r="E481">
        <v>2.5646588037210698</v>
      </c>
      <c r="F481">
        <v>1.2313997397E-5</v>
      </c>
      <c r="G481" t="s">
        <v>25</v>
      </c>
      <c r="H481">
        <v>106.954078376696</v>
      </c>
      <c r="I481">
        <v>3.3966665183999997E-5</v>
      </c>
      <c r="J481" t="s">
        <v>26</v>
      </c>
      <c r="K481">
        <v>0</v>
      </c>
      <c r="L481">
        <v>0</v>
      </c>
      <c r="M481" t="s">
        <v>27</v>
      </c>
      <c r="N481">
        <v>8.7201125427438006E-2</v>
      </c>
      <c r="O481">
        <v>2.3259177449999999E-6</v>
      </c>
      <c r="P481" t="s">
        <v>28</v>
      </c>
      <c r="Q481">
        <v>0.29313183651846902</v>
      </c>
      <c r="R481">
        <v>7.3407272870000003E-6</v>
      </c>
      <c r="S481" t="s">
        <v>45</v>
      </c>
      <c r="T481">
        <v>0</v>
      </c>
      <c r="U481">
        <v>0</v>
      </c>
      <c r="V481" t="s">
        <v>46</v>
      </c>
      <c r="W481">
        <v>-0.58893384999999998</v>
      </c>
      <c r="X481">
        <v>0</v>
      </c>
      <c r="Y481" t="s">
        <v>47</v>
      </c>
      <c r="Z481">
        <v>0</v>
      </c>
      <c r="AA481">
        <v>0</v>
      </c>
      <c r="AB481" t="s">
        <v>48</v>
      </c>
      <c r="AC481">
        <v>0</v>
      </c>
      <c r="AD481">
        <v>0</v>
      </c>
      <c r="AE481" t="s">
        <v>30</v>
      </c>
      <c r="AF481" s="27">
        <v>3974.8776403134598</v>
      </c>
      <c r="AG481">
        <f t="shared" si="21"/>
        <v>-3.280253401432446</v>
      </c>
      <c r="AI481" s="30">
        <f t="shared" si="22"/>
        <v>-0.53401432446116814</v>
      </c>
      <c r="AJ481" s="6">
        <v>0</v>
      </c>
      <c r="AK481">
        <v>1</v>
      </c>
      <c r="AL481" s="29">
        <f t="shared" si="23"/>
        <v>0.58803721069853054</v>
      </c>
      <c r="AM481" s="6">
        <v>0</v>
      </c>
      <c r="AN481" s="11" t="s">
        <v>9</v>
      </c>
    </row>
    <row r="482" spans="1:40" x14ac:dyDescent="0.2">
      <c r="A482" t="s">
        <v>67</v>
      </c>
      <c r="B482" t="s">
        <v>22</v>
      </c>
      <c r="C482">
        <v>1</v>
      </c>
      <c r="D482" t="s">
        <v>24</v>
      </c>
      <c r="E482">
        <v>2.5646552392190398</v>
      </c>
      <c r="F482">
        <v>7.3872666630000003E-6</v>
      </c>
      <c r="G482" t="s">
        <v>25</v>
      </c>
      <c r="H482">
        <v>106.954104532676</v>
      </c>
      <c r="I482">
        <v>2.9323466708999999E-5</v>
      </c>
      <c r="J482" t="s">
        <v>26</v>
      </c>
      <c r="K482">
        <v>0</v>
      </c>
      <c r="L482">
        <v>0</v>
      </c>
      <c r="M482" t="s">
        <v>27</v>
      </c>
      <c r="N482">
        <v>8.7201518295394007E-2</v>
      </c>
      <c r="O482">
        <v>6.1904588800000004E-7</v>
      </c>
      <c r="P482" t="s">
        <v>28</v>
      </c>
      <c r="Q482">
        <v>0.293130934815378</v>
      </c>
      <c r="R482">
        <v>7.8809395119999996E-6</v>
      </c>
      <c r="S482" t="s">
        <v>45</v>
      </c>
      <c r="T482">
        <v>0</v>
      </c>
      <c r="U482">
        <v>0</v>
      </c>
      <c r="V482" t="s">
        <v>46</v>
      </c>
      <c r="W482">
        <v>-0.58893384999999998</v>
      </c>
      <c r="X482">
        <v>0</v>
      </c>
      <c r="Y482" t="s">
        <v>47</v>
      </c>
      <c r="Z482">
        <v>0</v>
      </c>
      <c r="AA482">
        <v>0</v>
      </c>
      <c r="AB482" t="s">
        <v>48</v>
      </c>
      <c r="AC482">
        <v>0</v>
      </c>
      <c r="AD482">
        <v>0</v>
      </c>
      <c r="AE482" t="s">
        <v>30</v>
      </c>
      <c r="AF482" s="27">
        <v>3974.8776403135098</v>
      </c>
      <c r="AG482">
        <f t="shared" si="21"/>
        <v>-3.2802480328782835</v>
      </c>
      <c r="AI482" s="30">
        <f t="shared" si="22"/>
        <v>-0.48032878283265745</v>
      </c>
      <c r="AJ482" s="6">
        <v>0</v>
      </c>
      <c r="AK482">
        <v>1</v>
      </c>
      <c r="AL482" s="29">
        <f t="shared" si="23"/>
        <v>0.55239219039867749</v>
      </c>
      <c r="AM482" s="6">
        <v>0</v>
      </c>
      <c r="AN482" s="11" t="s">
        <v>9</v>
      </c>
    </row>
    <row r="483" spans="1:40" x14ac:dyDescent="0.2">
      <c r="A483" t="s">
        <v>991</v>
      </c>
      <c r="B483" t="s">
        <v>22</v>
      </c>
      <c r="C483">
        <v>1</v>
      </c>
      <c r="D483" t="s">
        <v>24</v>
      </c>
      <c r="E483">
        <v>2.5646558614711701</v>
      </c>
      <c r="F483">
        <v>2.7130269849E-5</v>
      </c>
      <c r="G483" t="s">
        <v>25</v>
      </c>
      <c r="H483">
        <v>106.954088214424</v>
      </c>
      <c r="I483">
        <v>4.0982164069999999E-5</v>
      </c>
      <c r="J483" t="s">
        <v>26</v>
      </c>
      <c r="K483">
        <v>0</v>
      </c>
      <c r="L483">
        <v>0</v>
      </c>
      <c r="M483" t="s">
        <v>27</v>
      </c>
      <c r="N483">
        <v>8.7201049360029995E-2</v>
      </c>
      <c r="O483">
        <v>5.0915935790000002E-6</v>
      </c>
      <c r="P483" t="s">
        <v>28</v>
      </c>
      <c r="Q483">
        <v>0.29312791870777399</v>
      </c>
      <c r="R483">
        <v>1.1044466289999999E-5</v>
      </c>
      <c r="S483" t="s">
        <v>45</v>
      </c>
      <c r="T483">
        <v>0</v>
      </c>
      <c r="U483">
        <v>0</v>
      </c>
      <c r="V483" t="s">
        <v>46</v>
      </c>
      <c r="W483">
        <v>-0.58893384999999998</v>
      </c>
      <c r="X483">
        <v>0</v>
      </c>
      <c r="Y483" t="s">
        <v>47</v>
      </c>
      <c r="Z483">
        <v>0</v>
      </c>
      <c r="AA483">
        <v>0</v>
      </c>
      <c r="AB483" t="s">
        <v>48</v>
      </c>
      <c r="AC483">
        <v>0</v>
      </c>
      <c r="AD483">
        <v>0</v>
      </c>
      <c r="AE483" t="s">
        <v>30</v>
      </c>
      <c r="AF483" s="27">
        <v>3974.8776403135298</v>
      </c>
      <c r="AG483">
        <f t="shared" si="21"/>
        <v>-3.28025138222212</v>
      </c>
      <c r="AI483" s="30">
        <f t="shared" si="22"/>
        <v>-0.5138222211971879</v>
      </c>
      <c r="AJ483" s="6">
        <v>0</v>
      </c>
      <c r="AK483">
        <v>1</v>
      </c>
      <c r="AL483" s="29">
        <f t="shared" si="23"/>
        <v>0.55861471169919241</v>
      </c>
      <c r="AM483" s="6">
        <v>0</v>
      </c>
      <c r="AN483" s="11" t="s">
        <v>9</v>
      </c>
    </row>
    <row r="484" spans="1:40" x14ac:dyDescent="0.2">
      <c r="A484" t="s">
        <v>447</v>
      </c>
      <c r="B484" t="s">
        <v>22</v>
      </c>
      <c r="C484">
        <v>1</v>
      </c>
      <c r="D484" t="s">
        <v>24</v>
      </c>
      <c r="E484">
        <v>2.5646524070718502</v>
      </c>
      <c r="F484">
        <v>6.1629376069999996E-6</v>
      </c>
      <c r="G484" t="s">
        <v>25</v>
      </c>
      <c r="H484">
        <v>106.954098238432</v>
      </c>
      <c r="I484">
        <v>2.4134779955999999E-5</v>
      </c>
      <c r="J484" t="s">
        <v>26</v>
      </c>
      <c r="K484">
        <v>0</v>
      </c>
      <c r="L484">
        <v>0</v>
      </c>
      <c r="M484" t="s">
        <v>27</v>
      </c>
      <c r="N484">
        <v>8.7200628760817994E-2</v>
      </c>
      <c r="O484">
        <v>1.3966407940000001E-6</v>
      </c>
      <c r="P484" t="s">
        <v>28</v>
      </c>
      <c r="Q484">
        <v>0.29313201255920301</v>
      </c>
      <c r="R484">
        <v>2.2184478310000002E-6</v>
      </c>
      <c r="S484" t="s">
        <v>45</v>
      </c>
      <c r="T484">
        <v>0</v>
      </c>
      <c r="U484">
        <v>0</v>
      </c>
      <c r="V484" t="s">
        <v>46</v>
      </c>
      <c r="W484">
        <v>-0.58893384999999998</v>
      </c>
      <c r="X484">
        <v>0</v>
      </c>
      <c r="Y484" t="s">
        <v>47</v>
      </c>
      <c r="Z484">
        <v>0</v>
      </c>
      <c r="AA484">
        <v>0</v>
      </c>
      <c r="AB484" t="s">
        <v>48</v>
      </c>
      <c r="AC484">
        <v>0</v>
      </c>
      <c r="AD484">
        <v>0</v>
      </c>
      <c r="AE484" t="s">
        <v>30</v>
      </c>
      <c r="AF484" s="27">
        <v>3974.8776403135798</v>
      </c>
      <c r="AG484">
        <f t="shared" si="21"/>
        <v>-3.2802493247798461</v>
      </c>
      <c r="AI484" s="30">
        <f t="shared" si="22"/>
        <v>-0.49324779846210731</v>
      </c>
      <c r="AJ484" s="6">
        <v>0</v>
      </c>
      <c r="AK484">
        <v>1</v>
      </c>
      <c r="AL484" s="29">
        <f t="shared" si="23"/>
        <v>0.52407071850029752</v>
      </c>
      <c r="AM484" s="6">
        <v>0</v>
      </c>
      <c r="AN484" s="11" t="s">
        <v>9</v>
      </c>
    </row>
    <row r="485" spans="1:40" x14ac:dyDescent="0.2">
      <c r="A485" t="s">
        <v>356</v>
      </c>
      <c r="B485" t="s">
        <v>22</v>
      </c>
      <c r="C485">
        <v>1</v>
      </c>
      <c r="D485" t="s">
        <v>24</v>
      </c>
      <c r="E485">
        <v>2.5646600815465002</v>
      </c>
      <c r="F485">
        <v>1.0782454712E-5</v>
      </c>
      <c r="G485" t="s">
        <v>25</v>
      </c>
      <c r="H485">
        <v>106.954083374232</v>
      </c>
      <c r="I485">
        <v>2.3068337321E-5</v>
      </c>
      <c r="J485" t="s">
        <v>26</v>
      </c>
      <c r="K485">
        <v>0</v>
      </c>
      <c r="L485">
        <v>0</v>
      </c>
      <c r="M485" t="s">
        <v>27</v>
      </c>
      <c r="N485">
        <v>8.7201650736142999E-2</v>
      </c>
      <c r="O485">
        <v>3.034831062E-6</v>
      </c>
      <c r="P485" t="s">
        <v>28</v>
      </c>
      <c r="Q485">
        <v>0.293131278820289</v>
      </c>
      <c r="R485">
        <v>6.4334620760000004E-6</v>
      </c>
      <c r="S485" t="s">
        <v>45</v>
      </c>
      <c r="T485">
        <v>0</v>
      </c>
      <c r="U485">
        <v>0</v>
      </c>
      <c r="V485" t="s">
        <v>46</v>
      </c>
      <c r="W485">
        <v>-0.58893384999999998</v>
      </c>
      <c r="X485">
        <v>0</v>
      </c>
      <c r="Y485" t="s">
        <v>47</v>
      </c>
      <c r="Z485">
        <v>0</v>
      </c>
      <c r="AA485">
        <v>0</v>
      </c>
      <c r="AB485" t="s">
        <v>48</v>
      </c>
      <c r="AC485">
        <v>0</v>
      </c>
      <c r="AD485">
        <v>0</v>
      </c>
      <c r="AE485" t="s">
        <v>30</v>
      </c>
      <c r="AF485" s="27">
        <v>3974.8776403136198</v>
      </c>
      <c r="AG485">
        <f t="shared" si="21"/>
        <v>-3.2802523756794377</v>
      </c>
      <c r="AI485" s="30">
        <f t="shared" si="22"/>
        <v>-0.52375679437682265</v>
      </c>
      <c r="AJ485" s="6">
        <v>0</v>
      </c>
      <c r="AK485">
        <v>1</v>
      </c>
      <c r="AL485" s="29">
        <f t="shared" si="23"/>
        <v>0.6008154650007782</v>
      </c>
      <c r="AM485" s="6">
        <v>0</v>
      </c>
      <c r="AN485" s="11" t="s">
        <v>9</v>
      </c>
    </row>
    <row r="486" spans="1:40" x14ac:dyDescent="0.2">
      <c r="A486" t="s">
        <v>808</v>
      </c>
      <c r="B486" t="s">
        <v>22</v>
      </c>
      <c r="C486">
        <v>1</v>
      </c>
      <c r="D486" t="s">
        <v>24</v>
      </c>
      <c r="E486">
        <v>2.56464898940275</v>
      </c>
      <c r="F486">
        <v>8.2615063600000006E-6</v>
      </c>
      <c r="G486" t="s">
        <v>25</v>
      </c>
      <c r="H486">
        <v>106.954101434517</v>
      </c>
      <c r="I486">
        <v>1.9727698978000001E-5</v>
      </c>
      <c r="J486" t="s">
        <v>26</v>
      </c>
      <c r="K486">
        <v>0</v>
      </c>
      <c r="L486">
        <v>0</v>
      </c>
      <c r="M486" t="s">
        <v>27</v>
      </c>
      <c r="N486">
        <v>8.7202112246188998E-2</v>
      </c>
      <c r="O486">
        <v>2.1941692149999999E-6</v>
      </c>
      <c r="P486" t="s">
        <v>28</v>
      </c>
      <c r="Q486">
        <v>0.29312992552550099</v>
      </c>
      <c r="R486">
        <v>6.3708632700000002E-6</v>
      </c>
      <c r="S486" t="s">
        <v>45</v>
      </c>
      <c r="T486">
        <v>0</v>
      </c>
      <c r="U486">
        <v>0</v>
      </c>
      <c r="V486" t="s">
        <v>46</v>
      </c>
      <c r="W486">
        <v>-0.58893384999999998</v>
      </c>
      <c r="X486">
        <v>0</v>
      </c>
      <c r="Y486" t="s">
        <v>47</v>
      </c>
      <c r="Z486">
        <v>0</v>
      </c>
      <c r="AA486">
        <v>0</v>
      </c>
      <c r="AB486" t="s">
        <v>48</v>
      </c>
      <c r="AC486">
        <v>0</v>
      </c>
      <c r="AD486">
        <v>0</v>
      </c>
      <c r="AE486" t="s">
        <v>30</v>
      </c>
      <c r="AF486" s="27">
        <v>3974.8776403136499</v>
      </c>
      <c r="AG486">
        <f t="shared" si="21"/>
        <v>-3.2802486687792283</v>
      </c>
      <c r="AI486" s="30">
        <f t="shared" si="22"/>
        <v>-0.48668779228319181</v>
      </c>
      <c r="AJ486" s="6">
        <v>0</v>
      </c>
      <c r="AK486">
        <v>1</v>
      </c>
      <c r="AL486" s="29">
        <f t="shared" si="23"/>
        <v>0.48989402750157751</v>
      </c>
      <c r="AM486" s="6">
        <v>0</v>
      </c>
      <c r="AN486" s="11" t="s">
        <v>9</v>
      </c>
    </row>
    <row r="487" spans="1:40" x14ac:dyDescent="0.2">
      <c r="A487" t="s">
        <v>253</v>
      </c>
      <c r="B487" t="s">
        <v>22</v>
      </c>
      <c r="C487">
        <v>1</v>
      </c>
      <c r="D487" t="s">
        <v>24</v>
      </c>
      <c r="E487">
        <v>2.5646576539213899</v>
      </c>
      <c r="F487">
        <v>1.2123292476E-5</v>
      </c>
      <c r="G487" t="s">
        <v>25</v>
      </c>
      <c r="H487">
        <v>106.954084975968</v>
      </c>
      <c r="I487">
        <v>2.3616486726000001E-5</v>
      </c>
      <c r="J487" t="s">
        <v>26</v>
      </c>
      <c r="K487">
        <v>0</v>
      </c>
      <c r="L487">
        <v>0</v>
      </c>
      <c r="M487" t="s">
        <v>27</v>
      </c>
      <c r="N487">
        <v>8.7201197512143003E-2</v>
      </c>
      <c r="O487">
        <v>1.176581917E-6</v>
      </c>
      <c r="P487" t="s">
        <v>28</v>
      </c>
      <c r="Q487">
        <v>0.29313306989955901</v>
      </c>
      <c r="R487">
        <v>2.380092129E-6</v>
      </c>
      <c r="S487" t="s">
        <v>45</v>
      </c>
      <c r="T487">
        <v>0</v>
      </c>
      <c r="U487">
        <v>0</v>
      </c>
      <c r="V487" t="s">
        <v>46</v>
      </c>
      <c r="W487">
        <v>-0.58893384999999998</v>
      </c>
      <c r="X487">
        <v>0</v>
      </c>
      <c r="Y487" t="s">
        <v>47</v>
      </c>
      <c r="Z487">
        <v>0</v>
      </c>
      <c r="AA487">
        <v>0</v>
      </c>
      <c r="AB487" t="s">
        <v>48</v>
      </c>
      <c r="AC487">
        <v>0</v>
      </c>
      <c r="AD487">
        <v>0</v>
      </c>
      <c r="AE487" t="s">
        <v>30</v>
      </c>
      <c r="AF487" s="27">
        <v>3974.8776403136699</v>
      </c>
      <c r="AG487">
        <f t="shared" si="21"/>
        <v>-3.2802520469204444</v>
      </c>
      <c r="AI487" s="30">
        <f t="shared" si="22"/>
        <v>-0.52046920444263378</v>
      </c>
      <c r="AJ487" s="6">
        <v>0</v>
      </c>
      <c r="AK487">
        <v>1</v>
      </c>
      <c r="AL487" s="29">
        <f t="shared" si="23"/>
        <v>0.5765392139001051</v>
      </c>
      <c r="AM487" s="6">
        <v>0</v>
      </c>
      <c r="AN487" s="11" t="s">
        <v>9</v>
      </c>
    </row>
    <row r="488" spans="1:40" x14ac:dyDescent="0.2">
      <c r="A488" t="s">
        <v>911</v>
      </c>
      <c r="B488" t="s">
        <v>22</v>
      </c>
      <c r="C488">
        <v>1</v>
      </c>
      <c r="D488" t="s">
        <v>24</v>
      </c>
      <c r="E488">
        <v>2.5646534228438398</v>
      </c>
      <c r="F488">
        <v>8.6715508589999998E-6</v>
      </c>
      <c r="G488" t="s">
        <v>25</v>
      </c>
      <c r="H488">
        <v>106.954098928139</v>
      </c>
      <c r="I488">
        <v>2.9841016801999998E-5</v>
      </c>
      <c r="J488" t="s">
        <v>26</v>
      </c>
      <c r="K488">
        <v>0</v>
      </c>
      <c r="L488">
        <v>0</v>
      </c>
      <c r="M488" t="s">
        <v>27</v>
      </c>
      <c r="N488">
        <v>8.7202653606503006E-2</v>
      </c>
      <c r="O488">
        <v>2.7430701059999998E-6</v>
      </c>
      <c r="P488" t="s">
        <v>28</v>
      </c>
      <c r="Q488">
        <v>0.293131374389141</v>
      </c>
      <c r="R488">
        <v>5.476337132E-6</v>
      </c>
      <c r="S488" t="s">
        <v>45</v>
      </c>
      <c r="T488">
        <v>0</v>
      </c>
      <c r="U488">
        <v>0</v>
      </c>
      <c r="V488" t="s">
        <v>46</v>
      </c>
      <c r="W488">
        <v>-0.58893384999999998</v>
      </c>
      <c r="X488">
        <v>0</v>
      </c>
      <c r="Y488" t="s">
        <v>47</v>
      </c>
      <c r="Z488">
        <v>0</v>
      </c>
      <c r="AA488">
        <v>0</v>
      </c>
      <c r="AB488" t="s">
        <v>48</v>
      </c>
      <c r="AC488">
        <v>0</v>
      </c>
      <c r="AD488">
        <v>0</v>
      </c>
      <c r="AE488" t="s">
        <v>30</v>
      </c>
      <c r="AF488" s="27">
        <v>3974.8776403137099</v>
      </c>
      <c r="AG488">
        <f t="shared" si="21"/>
        <v>-3.2802491832165623</v>
      </c>
      <c r="AI488" s="30">
        <f t="shared" si="22"/>
        <v>-0.49183216562232701</v>
      </c>
      <c r="AJ488" s="6">
        <v>0</v>
      </c>
      <c r="AK488">
        <v>1</v>
      </c>
      <c r="AL488" s="29">
        <f t="shared" si="23"/>
        <v>0.53422843839871348</v>
      </c>
      <c r="AM488" s="6">
        <v>0</v>
      </c>
      <c r="AN488" s="11" t="s">
        <v>9</v>
      </c>
    </row>
    <row r="489" spans="1:40" x14ac:dyDescent="0.2">
      <c r="A489" t="s">
        <v>663</v>
      </c>
      <c r="B489" t="s">
        <v>22</v>
      </c>
      <c r="C489">
        <v>1</v>
      </c>
      <c r="D489" t="s">
        <v>24</v>
      </c>
      <c r="E489">
        <v>2.5646491269266098</v>
      </c>
      <c r="F489">
        <v>3.9718061829999999E-6</v>
      </c>
      <c r="G489" t="s">
        <v>25</v>
      </c>
      <c r="H489">
        <v>106.954103316177</v>
      </c>
      <c r="I489">
        <v>2.288431275E-5</v>
      </c>
      <c r="J489" t="s">
        <v>26</v>
      </c>
      <c r="K489">
        <v>0</v>
      </c>
      <c r="L489">
        <v>0</v>
      </c>
      <c r="M489" t="s">
        <v>27</v>
      </c>
      <c r="N489">
        <v>8.7202252554502993E-2</v>
      </c>
      <c r="O489">
        <v>7.1630640699999998E-7</v>
      </c>
      <c r="P489" t="s">
        <v>28</v>
      </c>
      <c r="Q489">
        <v>0.29313127034381098</v>
      </c>
      <c r="R489">
        <v>8.2368396889999999E-6</v>
      </c>
      <c r="S489" t="s">
        <v>45</v>
      </c>
      <c r="T489">
        <v>0</v>
      </c>
      <c r="U489">
        <v>0</v>
      </c>
      <c r="V489" t="s">
        <v>46</v>
      </c>
      <c r="W489">
        <v>-0.58893384999999998</v>
      </c>
      <c r="X489">
        <v>0</v>
      </c>
      <c r="Y489" t="s">
        <v>47</v>
      </c>
      <c r="Z489">
        <v>0</v>
      </c>
      <c r="AA489">
        <v>0</v>
      </c>
      <c r="AB489" t="s">
        <v>48</v>
      </c>
      <c r="AC489">
        <v>0</v>
      </c>
      <c r="AD489">
        <v>0</v>
      </c>
      <c r="AE489" t="s">
        <v>30</v>
      </c>
      <c r="AF489" s="27">
        <v>3974.8776403137299</v>
      </c>
      <c r="AG489">
        <f t="shared" si="21"/>
        <v>-3.2802482825661707</v>
      </c>
      <c r="AI489" s="30">
        <f t="shared" si="22"/>
        <v>-0.48282566170382779</v>
      </c>
      <c r="AJ489" s="6">
        <v>0</v>
      </c>
      <c r="AK489">
        <v>1</v>
      </c>
      <c r="AL489" s="29">
        <f t="shared" si="23"/>
        <v>0.49126926609824295</v>
      </c>
      <c r="AM489" s="6">
        <v>0</v>
      </c>
      <c r="AN489" s="11" t="s">
        <v>9</v>
      </c>
    </row>
    <row r="490" spans="1:40" x14ac:dyDescent="0.2">
      <c r="A490" t="s">
        <v>1012</v>
      </c>
      <c r="B490" t="s">
        <v>22</v>
      </c>
      <c r="C490">
        <v>1</v>
      </c>
      <c r="D490" t="s">
        <v>24</v>
      </c>
      <c r="E490">
        <v>2.5646492295610699</v>
      </c>
      <c r="F490">
        <v>5.608997946E-6</v>
      </c>
      <c r="G490" t="s">
        <v>25</v>
      </c>
      <c r="H490">
        <v>106.95410569154799</v>
      </c>
      <c r="I490">
        <v>1.1999930960000001E-5</v>
      </c>
      <c r="J490" t="s">
        <v>26</v>
      </c>
      <c r="K490">
        <v>0</v>
      </c>
      <c r="L490">
        <v>0</v>
      </c>
      <c r="M490" t="s">
        <v>27</v>
      </c>
      <c r="N490">
        <v>8.7202480778312996E-2</v>
      </c>
      <c r="O490">
        <v>1.8466910089999999E-6</v>
      </c>
      <c r="P490" t="s">
        <v>28</v>
      </c>
      <c r="Q490">
        <v>0.29313006648589202</v>
      </c>
      <c r="R490">
        <v>1.920705419E-6</v>
      </c>
      <c r="S490" t="s">
        <v>45</v>
      </c>
      <c r="T490">
        <v>0</v>
      </c>
      <c r="U490">
        <v>0</v>
      </c>
      <c r="V490" t="s">
        <v>46</v>
      </c>
      <c r="W490">
        <v>-0.58893384999999998</v>
      </c>
      <c r="X490">
        <v>0</v>
      </c>
      <c r="Y490" t="s">
        <v>47</v>
      </c>
      <c r="Z490">
        <v>0</v>
      </c>
      <c r="AA490">
        <v>0</v>
      </c>
      <c r="AB490" t="s">
        <v>48</v>
      </c>
      <c r="AC490">
        <v>0</v>
      </c>
      <c r="AD490">
        <v>0</v>
      </c>
      <c r="AE490" t="s">
        <v>30</v>
      </c>
      <c r="AF490" s="27">
        <v>3974.87764031403</v>
      </c>
      <c r="AG490">
        <f t="shared" si="21"/>
        <v>-3.2802477950184392</v>
      </c>
      <c r="AI490" s="30">
        <f t="shared" si="22"/>
        <v>-0.47795018439501291</v>
      </c>
      <c r="AJ490" s="6">
        <v>0</v>
      </c>
      <c r="AK490">
        <v>1</v>
      </c>
      <c r="AL490" s="29">
        <f t="shared" si="23"/>
        <v>0.49229561070023919</v>
      </c>
      <c r="AM490" s="6">
        <v>0</v>
      </c>
      <c r="AN490" s="11" t="s">
        <v>9</v>
      </c>
    </row>
    <row r="491" spans="1:40" x14ac:dyDescent="0.2">
      <c r="A491" t="s">
        <v>362</v>
      </c>
      <c r="B491" t="s">
        <v>22</v>
      </c>
      <c r="C491">
        <v>1</v>
      </c>
      <c r="D491" t="s">
        <v>24</v>
      </c>
      <c r="E491">
        <v>2.5646581942123299</v>
      </c>
      <c r="F491">
        <v>9.8900847830000008E-6</v>
      </c>
      <c r="G491" t="s">
        <v>25</v>
      </c>
      <c r="H491">
        <v>106.95408377664801</v>
      </c>
      <c r="I491">
        <v>2.7192047410000001E-5</v>
      </c>
      <c r="J491" t="s">
        <v>26</v>
      </c>
      <c r="K491">
        <v>0</v>
      </c>
      <c r="L491">
        <v>0</v>
      </c>
      <c r="M491" t="s">
        <v>27</v>
      </c>
      <c r="N491">
        <v>8.7202258297130006E-2</v>
      </c>
      <c r="O491">
        <v>1.4952361749999999E-6</v>
      </c>
      <c r="P491" t="s">
        <v>28</v>
      </c>
      <c r="Q491">
        <v>0.29312755398732698</v>
      </c>
      <c r="R491">
        <v>6.6191179389999998E-6</v>
      </c>
      <c r="S491" t="s">
        <v>45</v>
      </c>
      <c r="T491">
        <v>0</v>
      </c>
      <c r="U491">
        <v>0</v>
      </c>
      <c r="V491" t="s">
        <v>46</v>
      </c>
      <c r="W491">
        <v>-0.58893384999999998</v>
      </c>
      <c r="X491">
        <v>0</v>
      </c>
      <c r="Y491" t="s">
        <v>47</v>
      </c>
      <c r="Z491">
        <v>0</v>
      </c>
      <c r="AA491">
        <v>0</v>
      </c>
      <c r="AB491" t="s">
        <v>48</v>
      </c>
      <c r="AC491">
        <v>0</v>
      </c>
      <c r="AD491">
        <v>0</v>
      </c>
      <c r="AE491" t="s">
        <v>30</v>
      </c>
      <c r="AF491" s="27">
        <v>3974.87764031405</v>
      </c>
      <c r="AG491">
        <f t="shared" si="21"/>
        <v>-3.2802522930828739</v>
      </c>
      <c r="AI491" s="30">
        <f t="shared" si="22"/>
        <v>-0.52293082873802632</v>
      </c>
      <c r="AJ491" s="6">
        <v>0</v>
      </c>
      <c r="AK491">
        <v>1</v>
      </c>
      <c r="AL491" s="29">
        <f t="shared" si="23"/>
        <v>0.58194212329908623</v>
      </c>
      <c r="AM491" s="6">
        <v>0</v>
      </c>
      <c r="AN491" s="11" t="s">
        <v>9</v>
      </c>
    </row>
    <row r="492" spans="1:40" x14ac:dyDescent="0.2">
      <c r="A492" t="s">
        <v>745</v>
      </c>
      <c r="B492" t="s">
        <v>22</v>
      </c>
      <c r="C492">
        <v>1</v>
      </c>
      <c r="D492" t="s">
        <v>24</v>
      </c>
      <c r="E492">
        <v>2.5646498206750299</v>
      </c>
      <c r="F492">
        <v>2.4300377461999998E-5</v>
      </c>
      <c r="G492" t="s">
        <v>25</v>
      </c>
      <c r="H492">
        <v>106.95410032068099</v>
      </c>
      <c r="I492">
        <v>8.7686689231000005E-5</v>
      </c>
      <c r="J492" t="s">
        <v>26</v>
      </c>
      <c r="K492">
        <v>0</v>
      </c>
      <c r="L492">
        <v>0</v>
      </c>
      <c r="M492" t="s">
        <v>27</v>
      </c>
      <c r="N492">
        <v>8.7202061371471004E-2</v>
      </c>
      <c r="O492">
        <v>1.601340858E-6</v>
      </c>
      <c r="P492" t="s">
        <v>28</v>
      </c>
      <c r="Q492">
        <v>0.29313209019290398</v>
      </c>
      <c r="R492">
        <v>9.4465683000000003E-7</v>
      </c>
      <c r="S492" t="s">
        <v>45</v>
      </c>
      <c r="T492">
        <v>0</v>
      </c>
      <c r="U492">
        <v>0</v>
      </c>
      <c r="V492" t="s">
        <v>46</v>
      </c>
      <c r="W492">
        <v>-0.58893384999999998</v>
      </c>
      <c r="X492">
        <v>0</v>
      </c>
      <c r="Y492" t="s">
        <v>47</v>
      </c>
      <c r="Z492">
        <v>0</v>
      </c>
      <c r="AA492">
        <v>0</v>
      </c>
      <c r="AB492" t="s">
        <v>48</v>
      </c>
      <c r="AC492">
        <v>0</v>
      </c>
      <c r="AD492">
        <v>0</v>
      </c>
      <c r="AE492" t="s">
        <v>30</v>
      </c>
      <c r="AF492" s="27">
        <v>3974.87764031405</v>
      </c>
      <c r="AG492">
        <f t="shared" si="21"/>
        <v>-3.2802488973954955</v>
      </c>
      <c r="AI492" s="30">
        <f t="shared" si="22"/>
        <v>-0.48897395495441742</v>
      </c>
      <c r="AJ492" s="6">
        <v>0</v>
      </c>
      <c r="AK492">
        <v>1</v>
      </c>
      <c r="AL492" s="29">
        <f t="shared" si="23"/>
        <v>0.49820675030059647</v>
      </c>
      <c r="AM492" s="6">
        <v>0</v>
      </c>
      <c r="AN492" s="11" t="s">
        <v>9</v>
      </c>
    </row>
    <row r="493" spans="1:40" x14ac:dyDescent="0.2">
      <c r="A493" t="s">
        <v>616</v>
      </c>
      <c r="B493" t="s">
        <v>22</v>
      </c>
      <c r="C493">
        <v>1</v>
      </c>
      <c r="D493" t="s">
        <v>24</v>
      </c>
      <c r="E493">
        <v>2.56464838785829</v>
      </c>
      <c r="F493">
        <v>1.3497791041E-5</v>
      </c>
      <c r="G493" t="s">
        <v>25</v>
      </c>
      <c r="H493">
        <v>106.954108380188</v>
      </c>
      <c r="I493">
        <v>4.7344785949E-5</v>
      </c>
      <c r="J493" t="s">
        <v>26</v>
      </c>
      <c r="K493">
        <v>0</v>
      </c>
      <c r="L493">
        <v>0</v>
      </c>
      <c r="M493" t="s">
        <v>27</v>
      </c>
      <c r="N493">
        <v>8.7201169968930001E-2</v>
      </c>
      <c r="O493">
        <v>1.131527772E-6</v>
      </c>
      <c r="P493" t="s">
        <v>28</v>
      </c>
      <c r="Q493">
        <v>0.29312966375879801</v>
      </c>
      <c r="R493">
        <v>6.5143378009999998E-6</v>
      </c>
      <c r="S493" t="s">
        <v>45</v>
      </c>
      <c r="T493">
        <v>0</v>
      </c>
      <c r="U493">
        <v>0</v>
      </c>
      <c r="V493" t="s">
        <v>46</v>
      </c>
      <c r="W493">
        <v>-0.58893384999999998</v>
      </c>
      <c r="X493">
        <v>0</v>
      </c>
      <c r="Y493" t="s">
        <v>47</v>
      </c>
      <c r="Z493">
        <v>0</v>
      </c>
      <c r="AA493">
        <v>0</v>
      </c>
      <c r="AB493" t="s">
        <v>48</v>
      </c>
      <c r="AC493">
        <v>0</v>
      </c>
      <c r="AD493">
        <v>0</v>
      </c>
      <c r="AE493" t="s">
        <v>30</v>
      </c>
      <c r="AF493" s="27">
        <v>3974.8776403141701</v>
      </c>
      <c r="AG493">
        <f t="shared" si="21"/>
        <v>-3.2802472431720235</v>
      </c>
      <c r="AI493" s="30">
        <f t="shared" si="22"/>
        <v>-0.47243172023445368</v>
      </c>
      <c r="AJ493" s="6">
        <v>0</v>
      </c>
      <c r="AK493">
        <v>1</v>
      </c>
      <c r="AL493" s="29">
        <f t="shared" si="23"/>
        <v>0.4838785828978871</v>
      </c>
      <c r="AM493" s="6">
        <v>0</v>
      </c>
      <c r="AN493" s="11" t="s">
        <v>9</v>
      </c>
    </row>
    <row r="494" spans="1:40" x14ac:dyDescent="0.2">
      <c r="A494" t="s">
        <v>184</v>
      </c>
      <c r="B494" t="s">
        <v>22</v>
      </c>
      <c r="C494">
        <v>1</v>
      </c>
      <c r="D494" t="s">
        <v>24</v>
      </c>
      <c r="E494">
        <v>2.5646551274395901</v>
      </c>
      <c r="F494">
        <v>1.4117731898000001E-5</v>
      </c>
      <c r="G494" t="s">
        <v>25</v>
      </c>
      <c r="H494">
        <v>106.954090226926</v>
      </c>
      <c r="I494">
        <v>6.0043847658999999E-5</v>
      </c>
      <c r="J494" t="s">
        <v>26</v>
      </c>
      <c r="K494">
        <v>0</v>
      </c>
      <c r="L494">
        <v>0</v>
      </c>
      <c r="M494" t="s">
        <v>27</v>
      </c>
      <c r="N494">
        <v>8.7200964473028997E-2</v>
      </c>
      <c r="O494">
        <v>2.1696109109999998E-6</v>
      </c>
      <c r="P494" t="s">
        <v>28</v>
      </c>
      <c r="Q494">
        <v>0.29312818588654399</v>
      </c>
      <c r="R494">
        <v>9.3380753049999993E-6</v>
      </c>
      <c r="S494" t="s">
        <v>45</v>
      </c>
      <c r="T494">
        <v>0</v>
      </c>
      <c r="U494">
        <v>0</v>
      </c>
      <c r="V494" t="s">
        <v>46</v>
      </c>
      <c r="W494">
        <v>-0.58893384999999998</v>
      </c>
      <c r="X494">
        <v>0</v>
      </c>
      <c r="Y494" t="s">
        <v>47</v>
      </c>
      <c r="Z494">
        <v>0</v>
      </c>
      <c r="AA494">
        <v>0</v>
      </c>
      <c r="AB494" t="s">
        <v>48</v>
      </c>
      <c r="AC494">
        <v>0</v>
      </c>
      <c r="AD494">
        <v>0</v>
      </c>
      <c r="AE494" t="s">
        <v>30</v>
      </c>
      <c r="AF494" s="27">
        <v>3974.8776403143802</v>
      </c>
      <c r="AG494">
        <f t="shared" si="21"/>
        <v>-3.2802509691529562</v>
      </c>
      <c r="AI494" s="30">
        <f t="shared" si="22"/>
        <v>-0.50969152956531616</v>
      </c>
      <c r="AJ494" s="6">
        <v>0</v>
      </c>
      <c r="AK494">
        <v>1</v>
      </c>
      <c r="AL494" s="29">
        <f t="shared" si="23"/>
        <v>0.55127439590069116</v>
      </c>
      <c r="AM494" s="6">
        <v>0</v>
      </c>
      <c r="AN494" s="11" t="s">
        <v>9</v>
      </c>
    </row>
    <row r="495" spans="1:40" x14ac:dyDescent="0.2">
      <c r="A495" t="s">
        <v>109</v>
      </c>
      <c r="B495" t="s">
        <v>22</v>
      </c>
      <c r="C495">
        <v>1</v>
      </c>
      <c r="D495" t="s">
        <v>24</v>
      </c>
      <c r="E495">
        <v>2.5646565597364401</v>
      </c>
      <c r="F495">
        <v>9.9455293279999996E-6</v>
      </c>
      <c r="G495" t="s">
        <v>25</v>
      </c>
      <c r="H495">
        <v>106.95409371107201</v>
      </c>
      <c r="I495">
        <v>4.7830981402999999E-5</v>
      </c>
      <c r="J495" t="s">
        <v>26</v>
      </c>
      <c r="K495">
        <v>0</v>
      </c>
      <c r="L495">
        <v>0</v>
      </c>
      <c r="M495" t="s">
        <v>27</v>
      </c>
      <c r="N495">
        <v>8.7201701530010001E-2</v>
      </c>
      <c r="O495">
        <v>4.7091128630000001E-6</v>
      </c>
      <c r="P495" t="s">
        <v>28</v>
      </c>
      <c r="Q495">
        <v>0.29313307626083202</v>
      </c>
      <c r="R495">
        <v>3.726371334E-6</v>
      </c>
      <c r="S495" t="s">
        <v>45</v>
      </c>
      <c r="T495">
        <v>0</v>
      </c>
      <c r="U495">
        <v>0</v>
      </c>
      <c r="V495" t="s">
        <v>46</v>
      </c>
      <c r="W495">
        <v>-0.58893384999999998</v>
      </c>
      <c r="X495">
        <v>0</v>
      </c>
      <c r="Y495" t="s">
        <v>47</v>
      </c>
      <c r="Z495">
        <v>0</v>
      </c>
      <c r="AA495">
        <v>0</v>
      </c>
      <c r="AB495" t="s">
        <v>48</v>
      </c>
      <c r="AC495">
        <v>0</v>
      </c>
      <c r="AD495">
        <v>0</v>
      </c>
      <c r="AE495" t="s">
        <v>30</v>
      </c>
      <c r="AF495" s="27">
        <v>3974.8776403145298</v>
      </c>
      <c r="AG495">
        <f t="shared" si="21"/>
        <v>-3.2802502540268001</v>
      </c>
      <c r="AI495" s="30">
        <f t="shared" si="22"/>
        <v>-0.50254026800394058</v>
      </c>
      <c r="AJ495" s="6">
        <v>0</v>
      </c>
      <c r="AK495">
        <v>1</v>
      </c>
      <c r="AL495" s="29">
        <f t="shared" si="23"/>
        <v>0.56559736440249253</v>
      </c>
      <c r="AM495" s="6">
        <v>0</v>
      </c>
      <c r="AN495" s="11" t="s">
        <v>9</v>
      </c>
    </row>
    <row r="496" spans="1:40" x14ac:dyDescent="0.2">
      <c r="A496" t="s">
        <v>88</v>
      </c>
      <c r="B496" t="s">
        <v>22</v>
      </c>
      <c r="C496">
        <v>1</v>
      </c>
      <c r="D496" t="s">
        <v>24</v>
      </c>
      <c r="E496">
        <v>2.56465707906957</v>
      </c>
      <c r="F496">
        <v>1.0376282853E-5</v>
      </c>
      <c r="G496" t="s">
        <v>25</v>
      </c>
      <c r="H496">
        <v>106.954093164347</v>
      </c>
      <c r="I496">
        <v>2.7283393388000001E-5</v>
      </c>
      <c r="J496" t="s">
        <v>26</v>
      </c>
      <c r="K496">
        <v>0</v>
      </c>
      <c r="L496">
        <v>0</v>
      </c>
      <c r="M496" t="s">
        <v>27</v>
      </c>
      <c r="N496">
        <v>8.7202442181841006E-2</v>
      </c>
      <c r="O496">
        <v>1.2465459389999999E-6</v>
      </c>
      <c r="P496" t="s">
        <v>28</v>
      </c>
      <c r="Q496">
        <v>0.293130593413301</v>
      </c>
      <c r="R496">
        <v>8.2436673230000005E-6</v>
      </c>
      <c r="S496" t="s">
        <v>45</v>
      </c>
      <c r="T496">
        <v>0</v>
      </c>
      <c r="U496">
        <v>0</v>
      </c>
      <c r="V496" t="s">
        <v>46</v>
      </c>
      <c r="W496">
        <v>-0.58893384999999998</v>
      </c>
      <c r="X496">
        <v>0</v>
      </c>
      <c r="Y496" t="s">
        <v>47</v>
      </c>
      <c r="Z496">
        <v>0</v>
      </c>
      <c r="AA496">
        <v>0</v>
      </c>
      <c r="AB496" t="s">
        <v>48</v>
      </c>
      <c r="AC496">
        <v>0</v>
      </c>
      <c r="AD496">
        <v>0</v>
      </c>
      <c r="AE496" t="s">
        <v>30</v>
      </c>
      <c r="AF496" s="27">
        <v>3974.8776403145498</v>
      </c>
      <c r="AG496">
        <f t="shared" si="21"/>
        <v>-3.280250366242901</v>
      </c>
      <c r="AI496" s="30">
        <f t="shared" si="22"/>
        <v>-0.50366242900781799</v>
      </c>
      <c r="AJ496" s="6">
        <v>0</v>
      </c>
      <c r="AK496">
        <v>1</v>
      </c>
      <c r="AL496" s="29">
        <f t="shared" si="23"/>
        <v>0.57079069569954299</v>
      </c>
      <c r="AM496" s="6">
        <v>0</v>
      </c>
      <c r="AN496" s="11" t="s">
        <v>9</v>
      </c>
    </row>
    <row r="497" spans="1:40" x14ac:dyDescent="0.2">
      <c r="A497" t="s">
        <v>131</v>
      </c>
      <c r="B497" t="s">
        <v>22</v>
      </c>
      <c r="C497">
        <v>1</v>
      </c>
      <c r="D497" t="s">
        <v>24</v>
      </c>
      <c r="E497">
        <v>2.5646536549448</v>
      </c>
      <c r="F497">
        <v>1.5988261870999999E-5</v>
      </c>
      <c r="G497" t="s">
        <v>25</v>
      </c>
      <c r="H497">
        <v>106.954086048981</v>
      </c>
      <c r="I497">
        <v>2.1603538213999999E-5</v>
      </c>
      <c r="J497" t="s">
        <v>26</v>
      </c>
      <c r="K497">
        <v>0</v>
      </c>
      <c r="L497">
        <v>0</v>
      </c>
      <c r="M497" t="s">
        <v>27</v>
      </c>
      <c r="N497">
        <v>8.7202029148853E-2</v>
      </c>
      <c r="O497">
        <v>1.4425262659999999E-6</v>
      </c>
      <c r="P497" t="s">
        <v>28</v>
      </c>
      <c r="Q497">
        <v>0.29313177569068599</v>
      </c>
      <c r="R497">
        <v>4.065828862E-6</v>
      </c>
      <c r="S497" t="s">
        <v>45</v>
      </c>
      <c r="T497">
        <v>0</v>
      </c>
      <c r="U497">
        <v>0</v>
      </c>
      <c r="V497" t="s">
        <v>46</v>
      </c>
      <c r="W497">
        <v>-0.58893384999999998</v>
      </c>
      <c r="X497">
        <v>0</v>
      </c>
      <c r="Y497" t="s">
        <v>47</v>
      </c>
      <c r="Z497">
        <v>0</v>
      </c>
      <c r="AA497">
        <v>0</v>
      </c>
      <c r="AB497" t="s">
        <v>48</v>
      </c>
      <c r="AC497">
        <v>0</v>
      </c>
      <c r="AD497">
        <v>0</v>
      </c>
      <c r="AE497" t="s">
        <v>30</v>
      </c>
      <c r="AF497" s="27">
        <v>3974.8776403145798</v>
      </c>
      <c r="AG497">
        <f t="shared" si="21"/>
        <v>-3.2802518266827665</v>
      </c>
      <c r="AI497" s="30">
        <f t="shared" si="22"/>
        <v>-0.51826682766841259</v>
      </c>
      <c r="AJ497" s="6">
        <v>0</v>
      </c>
      <c r="AK497">
        <v>1</v>
      </c>
      <c r="AL497" s="29">
        <f t="shared" si="23"/>
        <v>0.53654944799927762</v>
      </c>
      <c r="AM497" s="6">
        <v>0</v>
      </c>
      <c r="AN497" s="11" t="s">
        <v>9</v>
      </c>
    </row>
    <row r="498" spans="1:40" x14ac:dyDescent="0.2">
      <c r="A498" t="s">
        <v>956</v>
      </c>
      <c r="B498" t="s">
        <v>22</v>
      </c>
      <c r="C498">
        <v>1</v>
      </c>
      <c r="D498" t="s">
        <v>24</v>
      </c>
      <c r="E498">
        <v>2.5646591013259101</v>
      </c>
      <c r="F498">
        <v>1.0344361754E-5</v>
      </c>
      <c r="G498" t="s">
        <v>25</v>
      </c>
      <c r="H498">
        <v>106.954086136372</v>
      </c>
      <c r="I498">
        <v>2.8075113657000002E-5</v>
      </c>
      <c r="J498" t="s">
        <v>26</v>
      </c>
      <c r="K498">
        <v>0</v>
      </c>
      <c r="L498">
        <v>0</v>
      </c>
      <c r="M498" t="s">
        <v>27</v>
      </c>
      <c r="N498">
        <v>8.7201100172459994E-2</v>
      </c>
      <c r="O498">
        <v>9.2065482399999995E-7</v>
      </c>
      <c r="P498" t="s">
        <v>28</v>
      </c>
      <c r="Q498">
        <v>0.29313129130537902</v>
      </c>
      <c r="R498">
        <v>1.2265371515E-5</v>
      </c>
      <c r="S498" t="s">
        <v>45</v>
      </c>
      <c r="T498">
        <v>0</v>
      </c>
      <c r="U498">
        <v>0</v>
      </c>
      <c r="V498" t="s">
        <v>46</v>
      </c>
      <c r="W498">
        <v>-0.58893384999999998</v>
      </c>
      <c r="X498">
        <v>0</v>
      </c>
      <c r="Y498" t="s">
        <v>47</v>
      </c>
      <c r="Z498">
        <v>0</v>
      </c>
      <c r="AA498">
        <v>0</v>
      </c>
      <c r="AB498" t="s">
        <v>48</v>
      </c>
      <c r="AC498">
        <v>0</v>
      </c>
      <c r="AD498">
        <v>0</v>
      </c>
      <c r="AE498" t="s">
        <v>30</v>
      </c>
      <c r="AF498" s="27">
        <v>3974.8776403145998</v>
      </c>
      <c r="AG498">
        <f t="shared" si="21"/>
        <v>-3.2802518087456201</v>
      </c>
      <c r="AI498" s="30">
        <f t="shared" si="22"/>
        <v>-0.51808745619928231</v>
      </c>
      <c r="AJ498" s="6">
        <v>0</v>
      </c>
      <c r="AK498">
        <v>1</v>
      </c>
      <c r="AL498" s="29">
        <f t="shared" si="23"/>
        <v>0.59101325910160085</v>
      </c>
      <c r="AM498" s="6">
        <v>0</v>
      </c>
      <c r="AN498" s="11" t="s">
        <v>9</v>
      </c>
    </row>
    <row r="499" spans="1:40" x14ac:dyDescent="0.2">
      <c r="A499" t="s">
        <v>574</v>
      </c>
      <c r="B499" t="s">
        <v>22</v>
      </c>
      <c r="C499">
        <v>1</v>
      </c>
      <c r="D499" t="s">
        <v>24</v>
      </c>
      <c r="E499">
        <v>2.5646533917831098</v>
      </c>
      <c r="F499">
        <v>1.7816633632999998E-5</v>
      </c>
      <c r="G499" t="s">
        <v>25</v>
      </c>
      <c r="H499">
        <v>106.954098191276</v>
      </c>
      <c r="I499">
        <v>4.8413397203000002E-5</v>
      </c>
      <c r="J499" t="s">
        <v>26</v>
      </c>
      <c r="K499">
        <v>0</v>
      </c>
      <c r="L499">
        <v>0</v>
      </c>
      <c r="M499" t="s">
        <v>27</v>
      </c>
      <c r="N499">
        <v>8.7202635576096005E-2</v>
      </c>
      <c r="O499">
        <v>1.769747205E-6</v>
      </c>
      <c r="P499" t="s">
        <v>28</v>
      </c>
      <c r="Q499">
        <v>0.29313142093513</v>
      </c>
      <c r="R499">
        <v>1.9757905870000001E-6</v>
      </c>
      <c r="S499" t="s">
        <v>45</v>
      </c>
      <c r="T499">
        <v>0</v>
      </c>
      <c r="U499">
        <v>0</v>
      </c>
      <c r="V499" t="s">
        <v>46</v>
      </c>
      <c r="W499">
        <v>-0.58893384999999998</v>
      </c>
      <c r="X499">
        <v>0</v>
      </c>
      <c r="Y499" t="s">
        <v>47</v>
      </c>
      <c r="Z499">
        <v>0</v>
      </c>
      <c r="AA499">
        <v>0</v>
      </c>
      <c r="AB499" t="s">
        <v>48</v>
      </c>
      <c r="AC499">
        <v>0</v>
      </c>
      <c r="AD499">
        <v>0</v>
      </c>
      <c r="AE499" t="s">
        <v>30</v>
      </c>
      <c r="AF499" s="27">
        <v>3974.8776403146899</v>
      </c>
      <c r="AG499">
        <f t="shared" si="21"/>
        <v>-3.2802493344586754</v>
      </c>
      <c r="AI499" s="30">
        <f t="shared" si="22"/>
        <v>-0.49334458675730275</v>
      </c>
      <c r="AJ499" s="6">
        <v>0</v>
      </c>
      <c r="AK499">
        <v>1</v>
      </c>
      <c r="AL499" s="29">
        <f t="shared" si="23"/>
        <v>0.5339178310969146</v>
      </c>
      <c r="AM499" s="6">
        <v>0</v>
      </c>
      <c r="AN499" s="11" t="s">
        <v>9</v>
      </c>
    </row>
    <row r="500" spans="1:40" x14ac:dyDescent="0.2">
      <c r="A500" t="s">
        <v>1028</v>
      </c>
      <c r="B500" t="s">
        <v>22</v>
      </c>
      <c r="C500">
        <v>1</v>
      </c>
      <c r="D500" t="s">
        <v>24</v>
      </c>
      <c r="E500">
        <v>2.5646528798819102</v>
      </c>
      <c r="F500">
        <v>1.2949314499999999E-5</v>
      </c>
      <c r="G500" t="s">
        <v>25</v>
      </c>
      <c r="H500">
        <v>106.95410988224801</v>
      </c>
      <c r="I500">
        <v>3.4530810208999998E-5</v>
      </c>
      <c r="J500" t="s">
        <v>26</v>
      </c>
      <c r="K500">
        <v>0</v>
      </c>
      <c r="L500">
        <v>0</v>
      </c>
      <c r="M500" t="s">
        <v>27</v>
      </c>
      <c r="N500">
        <v>8.7201165563505004E-2</v>
      </c>
      <c r="O500">
        <v>2.2034844869999999E-6</v>
      </c>
      <c r="P500" t="s">
        <v>28</v>
      </c>
      <c r="Q500">
        <v>0.293130606852744</v>
      </c>
      <c r="R500">
        <v>4.4739428770000001E-6</v>
      </c>
      <c r="S500" t="s">
        <v>45</v>
      </c>
      <c r="T500">
        <v>0</v>
      </c>
      <c r="U500">
        <v>0</v>
      </c>
      <c r="V500" t="s">
        <v>46</v>
      </c>
      <c r="W500">
        <v>-0.58893384999999998</v>
      </c>
      <c r="X500">
        <v>0</v>
      </c>
      <c r="Y500" t="s">
        <v>47</v>
      </c>
      <c r="Z500">
        <v>0</v>
      </c>
      <c r="AA500">
        <v>0</v>
      </c>
      <c r="AB500" t="s">
        <v>48</v>
      </c>
      <c r="AC500">
        <v>0</v>
      </c>
      <c r="AD500">
        <v>0</v>
      </c>
      <c r="AE500" t="s">
        <v>30</v>
      </c>
      <c r="AF500" s="27">
        <v>3974.8776403147099</v>
      </c>
      <c r="AG500">
        <f t="shared" si="21"/>
        <v>-3.2802469348725771</v>
      </c>
      <c r="AI500" s="30">
        <f t="shared" si="22"/>
        <v>-0.46934872576821363</v>
      </c>
      <c r="AJ500" s="6">
        <v>0</v>
      </c>
      <c r="AK500">
        <v>1</v>
      </c>
      <c r="AL500" s="29">
        <f t="shared" si="23"/>
        <v>0.52879881910121185</v>
      </c>
      <c r="AM500" s="6">
        <v>0</v>
      </c>
      <c r="AN500" s="11" t="s">
        <v>9</v>
      </c>
    </row>
    <row r="501" spans="1:40" x14ac:dyDescent="0.2">
      <c r="A501" t="s">
        <v>804</v>
      </c>
      <c r="B501" t="s">
        <v>22</v>
      </c>
      <c r="C501">
        <v>1</v>
      </c>
      <c r="D501" t="s">
        <v>24</v>
      </c>
      <c r="E501">
        <v>2.5646560174317599</v>
      </c>
      <c r="F501">
        <v>1.0902996367000001E-5</v>
      </c>
      <c r="G501" t="s">
        <v>25</v>
      </c>
      <c r="H501">
        <v>106.95409490148801</v>
      </c>
      <c r="I501">
        <v>2.5959132185E-5</v>
      </c>
      <c r="J501" t="s">
        <v>26</v>
      </c>
      <c r="K501">
        <v>0</v>
      </c>
      <c r="L501">
        <v>0</v>
      </c>
      <c r="M501" t="s">
        <v>27</v>
      </c>
      <c r="N501">
        <v>8.7201178027908E-2</v>
      </c>
      <c r="O501">
        <v>6.7628305700000004E-7</v>
      </c>
      <c r="P501" t="s">
        <v>28</v>
      </c>
      <c r="Q501">
        <v>0.293133182834311</v>
      </c>
      <c r="R501">
        <v>1.1425417380000001E-5</v>
      </c>
      <c r="S501" t="s">
        <v>45</v>
      </c>
      <c r="T501">
        <v>0</v>
      </c>
      <c r="U501">
        <v>0</v>
      </c>
      <c r="V501" t="s">
        <v>46</v>
      </c>
      <c r="W501">
        <v>-0.58893384999999998</v>
      </c>
      <c r="X501">
        <v>0</v>
      </c>
      <c r="Y501" t="s">
        <v>47</v>
      </c>
      <c r="Z501">
        <v>0</v>
      </c>
      <c r="AA501">
        <v>0</v>
      </c>
      <c r="AB501" t="s">
        <v>48</v>
      </c>
      <c r="AC501">
        <v>0</v>
      </c>
      <c r="AD501">
        <v>0</v>
      </c>
      <c r="AE501" t="s">
        <v>30</v>
      </c>
      <c r="AF501" s="27">
        <v>3974.8776403147199</v>
      </c>
      <c r="AG501">
        <f t="shared" si="21"/>
        <v>-3.2802500096922067</v>
      </c>
      <c r="AI501" s="30">
        <f t="shared" si="22"/>
        <v>-0.50009692206367617</v>
      </c>
      <c r="AJ501" s="6">
        <v>0</v>
      </c>
      <c r="AK501">
        <v>1</v>
      </c>
      <c r="AL501" s="29">
        <f t="shared" si="23"/>
        <v>0.56017431759755709</v>
      </c>
      <c r="AM501" s="6">
        <v>0</v>
      </c>
      <c r="AN501" s="11" t="s">
        <v>9</v>
      </c>
    </row>
    <row r="502" spans="1:40" x14ac:dyDescent="0.2">
      <c r="A502" t="s">
        <v>945</v>
      </c>
      <c r="B502" t="s">
        <v>22</v>
      </c>
      <c r="C502">
        <v>1</v>
      </c>
      <c r="D502" t="s">
        <v>24</v>
      </c>
      <c r="E502">
        <v>2.5646560071192899</v>
      </c>
      <c r="F502">
        <v>6.8775951979999997E-6</v>
      </c>
      <c r="G502" t="s">
        <v>25</v>
      </c>
      <c r="H502">
        <v>106.95408216390901</v>
      </c>
      <c r="I502">
        <v>2.798529949E-5</v>
      </c>
      <c r="J502" t="s">
        <v>26</v>
      </c>
      <c r="K502">
        <v>0</v>
      </c>
      <c r="L502">
        <v>0</v>
      </c>
      <c r="M502" t="s">
        <v>27</v>
      </c>
      <c r="N502">
        <v>8.7202495087765994E-2</v>
      </c>
      <c r="O502">
        <v>2.8010758610000002E-6</v>
      </c>
      <c r="P502" t="s">
        <v>28</v>
      </c>
      <c r="Q502">
        <v>0.29312924440167298</v>
      </c>
      <c r="R502">
        <v>5.3085121399999996E-6</v>
      </c>
      <c r="S502" t="s">
        <v>45</v>
      </c>
      <c r="T502">
        <v>0</v>
      </c>
      <c r="U502">
        <v>0</v>
      </c>
      <c r="V502" t="s">
        <v>46</v>
      </c>
      <c r="W502">
        <v>-0.58893384999999998</v>
      </c>
      <c r="X502">
        <v>0</v>
      </c>
      <c r="Y502" t="s">
        <v>47</v>
      </c>
      <c r="Z502">
        <v>0</v>
      </c>
      <c r="AA502">
        <v>0</v>
      </c>
      <c r="AB502" t="s">
        <v>48</v>
      </c>
      <c r="AC502">
        <v>0</v>
      </c>
      <c r="AD502">
        <v>0</v>
      </c>
      <c r="AE502" t="s">
        <v>30</v>
      </c>
      <c r="AF502" s="27">
        <v>3974.8776403148199</v>
      </c>
      <c r="AG502">
        <f t="shared" si="21"/>
        <v>-3.2802526241002976</v>
      </c>
      <c r="AI502" s="30">
        <f t="shared" si="22"/>
        <v>-0.52624100297543919</v>
      </c>
      <c r="AJ502" s="6">
        <v>0</v>
      </c>
      <c r="AK502">
        <v>1</v>
      </c>
      <c r="AL502" s="29">
        <f t="shared" si="23"/>
        <v>0.56007119290006813</v>
      </c>
      <c r="AM502" s="6">
        <v>0</v>
      </c>
      <c r="AN502" s="11" t="s">
        <v>9</v>
      </c>
    </row>
    <row r="503" spans="1:40" x14ac:dyDescent="0.2">
      <c r="A503" t="s">
        <v>586</v>
      </c>
      <c r="B503" t="s">
        <v>22</v>
      </c>
      <c r="C503">
        <v>1</v>
      </c>
      <c r="D503" t="s">
        <v>24</v>
      </c>
      <c r="E503">
        <v>2.56465912740819</v>
      </c>
      <c r="F503">
        <v>6.164195396E-6</v>
      </c>
      <c r="G503" t="s">
        <v>25</v>
      </c>
      <c r="H503">
        <v>106.954087174151</v>
      </c>
      <c r="I503">
        <v>4.9463338234000003E-5</v>
      </c>
      <c r="J503" t="s">
        <v>26</v>
      </c>
      <c r="K503">
        <v>0</v>
      </c>
      <c r="L503">
        <v>0</v>
      </c>
      <c r="M503" t="s">
        <v>27</v>
      </c>
      <c r="N503">
        <v>8.7201126664211995E-2</v>
      </c>
      <c r="O503">
        <v>3.2882715930000001E-6</v>
      </c>
      <c r="P503" t="s">
        <v>28</v>
      </c>
      <c r="Q503">
        <v>0.29313024023363399</v>
      </c>
      <c r="R503">
        <v>9.5426807420000008E-6</v>
      </c>
      <c r="S503" t="s">
        <v>45</v>
      </c>
      <c r="T503">
        <v>0</v>
      </c>
      <c r="U503">
        <v>0</v>
      </c>
      <c r="V503" t="s">
        <v>46</v>
      </c>
      <c r="W503">
        <v>-0.58893384999999998</v>
      </c>
      <c r="X503">
        <v>0</v>
      </c>
      <c r="Y503" t="s">
        <v>47</v>
      </c>
      <c r="Z503">
        <v>0</v>
      </c>
      <c r="AA503">
        <v>0</v>
      </c>
      <c r="AB503" t="s">
        <v>48</v>
      </c>
      <c r="AC503">
        <v>0</v>
      </c>
      <c r="AD503">
        <v>0</v>
      </c>
      <c r="AE503" t="s">
        <v>30</v>
      </c>
      <c r="AF503" s="27">
        <v>3974.8776403148399</v>
      </c>
      <c r="AG503">
        <f t="shared" si="21"/>
        <v>-3.2802515957398075</v>
      </c>
      <c r="AI503" s="30">
        <f t="shared" si="22"/>
        <v>-0.51595739807817154</v>
      </c>
      <c r="AJ503" s="6">
        <v>0</v>
      </c>
      <c r="AK503">
        <v>1</v>
      </c>
      <c r="AL503" s="29">
        <f t="shared" si="23"/>
        <v>0.59127408190033748</v>
      </c>
      <c r="AM503" s="6">
        <v>0</v>
      </c>
      <c r="AN503" s="11" t="s">
        <v>9</v>
      </c>
    </row>
    <row r="504" spans="1:40" x14ac:dyDescent="0.2">
      <c r="A504" t="s">
        <v>661</v>
      </c>
      <c r="B504" t="s">
        <v>22</v>
      </c>
      <c r="C504">
        <v>1</v>
      </c>
      <c r="D504" t="s">
        <v>24</v>
      </c>
      <c r="E504">
        <v>2.56465578069845</v>
      </c>
      <c r="F504">
        <v>3.8890755160000003E-6</v>
      </c>
      <c r="G504" t="s">
        <v>25</v>
      </c>
      <c r="H504">
        <v>106.954095944291</v>
      </c>
      <c r="I504">
        <v>1.4567916931E-5</v>
      </c>
      <c r="J504" t="s">
        <v>26</v>
      </c>
      <c r="K504">
        <v>0</v>
      </c>
      <c r="L504">
        <v>0</v>
      </c>
      <c r="M504" t="s">
        <v>27</v>
      </c>
      <c r="N504">
        <v>8.7201171084439005E-2</v>
      </c>
      <c r="O504">
        <v>8.7118085000000001E-7</v>
      </c>
      <c r="P504" t="s">
        <v>28</v>
      </c>
      <c r="Q504">
        <v>0.29313314344943803</v>
      </c>
      <c r="R504">
        <v>3.2542623629999999E-6</v>
      </c>
      <c r="S504" t="s">
        <v>45</v>
      </c>
      <c r="T504">
        <v>0</v>
      </c>
      <c r="U504">
        <v>0</v>
      </c>
      <c r="V504" t="s">
        <v>46</v>
      </c>
      <c r="W504">
        <v>-0.58893384999999998</v>
      </c>
      <c r="X504">
        <v>0</v>
      </c>
      <c r="Y504" t="s">
        <v>47</v>
      </c>
      <c r="Z504">
        <v>0</v>
      </c>
      <c r="AA504">
        <v>0</v>
      </c>
      <c r="AB504" t="s">
        <v>48</v>
      </c>
      <c r="AC504">
        <v>0</v>
      </c>
      <c r="AD504">
        <v>0</v>
      </c>
      <c r="AE504" t="s">
        <v>30</v>
      </c>
      <c r="AF504" s="27">
        <v>3974.87764031502</v>
      </c>
      <c r="AG504">
        <f t="shared" si="21"/>
        <v>-3.2802497956554242</v>
      </c>
      <c r="AI504" s="30">
        <f t="shared" si="22"/>
        <v>-0.49795655424532015</v>
      </c>
      <c r="AJ504" s="6">
        <v>0</v>
      </c>
      <c r="AK504">
        <v>1</v>
      </c>
      <c r="AL504" s="29">
        <f t="shared" si="23"/>
        <v>0.55780698449962074</v>
      </c>
      <c r="AM504" s="6">
        <v>0</v>
      </c>
      <c r="AN504" s="11" t="s">
        <v>9</v>
      </c>
    </row>
    <row r="505" spans="1:40" x14ac:dyDescent="0.2">
      <c r="A505" t="s">
        <v>876</v>
      </c>
      <c r="B505" t="s">
        <v>22</v>
      </c>
      <c r="C505">
        <v>1</v>
      </c>
      <c r="D505" t="s">
        <v>24</v>
      </c>
      <c r="E505">
        <v>2.5646566818230498</v>
      </c>
      <c r="F505">
        <v>1.1858242261E-5</v>
      </c>
      <c r="G505" t="s">
        <v>25</v>
      </c>
      <c r="H505">
        <v>106.954081942285</v>
      </c>
      <c r="I505">
        <v>2.5690312825000001E-5</v>
      </c>
      <c r="J505" t="s">
        <v>26</v>
      </c>
      <c r="K505">
        <v>0</v>
      </c>
      <c r="L505">
        <v>0</v>
      </c>
      <c r="M505" t="s">
        <v>27</v>
      </c>
      <c r="N505">
        <v>8.7201529119549995E-2</v>
      </c>
      <c r="O505">
        <v>3.1987611170000001E-6</v>
      </c>
      <c r="P505" t="s">
        <v>28</v>
      </c>
      <c r="Q505">
        <v>0.29313283974677101</v>
      </c>
      <c r="R505">
        <v>3.5071291759999998E-6</v>
      </c>
      <c r="S505" t="s">
        <v>45</v>
      </c>
      <c r="T505">
        <v>0</v>
      </c>
      <c r="U505">
        <v>0</v>
      </c>
      <c r="V505" t="s">
        <v>46</v>
      </c>
      <c r="W505">
        <v>-0.58893384999999998</v>
      </c>
      <c r="X505">
        <v>0</v>
      </c>
      <c r="Y505" t="s">
        <v>47</v>
      </c>
      <c r="Z505">
        <v>0</v>
      </c>
      <c r="AA505">
        <v>0</v>
      </c>
      <c r="AB505" t="s">
        <v>48</v>
      </c>
      <c r="AC505">
        <v>0</v>
      </c>
      <c r="AD505">
        <v>0</v>
      </c>
      <c r="AE505" t="s">
        <v>30</v>
      </c>
      <c r="AF505" s="27">
        <v>3974.8776403153302</v>
      </c>
      <c r="AG505">
        <f t="shared" si="21"/>
        <v>-3.2802526695890055</v>
      </c>
      <c r="AI505" s="30">
        <f t="shared" si="22"/>
        <v>-0.52669589005381567</v>
      </c>
      <c r="AJ505" s="6">
        <v>0</v>
      </c>
      <c r="AK505">
        <v>1</v>
      </c>
      <c r="AL505" s="29">
        <f t="shared" si="23"/>
        <v>0.56681823049802915</v>
      </c>
      <c r="AM505" s="6">
        <v>0</v>
      </c>
      <c r="AN505" s="11" t="s">
        <v>9</v>
      </c>
    </row>
    <row r="506" spans="1:40" x14ac:dyDescent="0.2">
      <c r="A506" t="s">
        <v>122</v>
      </c>
      <c r="B506" t="s">
        <v>22</v>
      </c>
      <c r="C506">
        <v>1</v>
      </c>
      <c r="D506" t="s">
        <v>24</v>
      </c>
      <c r="E506">
        <v>2.56465415314086</v>
      </c>
      <c r="F506">
        <v>7.3689531720000001E-6</v>
      </c>
      <c r="G506" t="s">
        <v>25</v>
      </c>
      <c r="H506">
        <v>106.954096336435</v>
      </c>
      <c r="I506">
        <v>3.1484126467999998E-5</v>
      </c>
      <c r="J506" t="s">
        <v>26</v>
      </c>
      <c r="K506">
        <v>0</v>
      </c>
      <c r="L506">
        <v>0</v>
      </c>
      <c r="M506" t="s">
        <v>27</v>
      </c>
      <c r="N506">
        <v>8.7200749029966995E-2</v>
      </c>
      <c r="O506">
        <v>1.5749175190000001E-6</v>
      </c>
      <c r="P506" t="s">
        <v>28</v>
      </c>
      <c r="Q506">
        <v>0.29312903857741701</v>
      </c>
      <c r="R506">
        <v>3.686971409E-6</v>
      </c>
      <c r="S506" t="s">
        <v>45</v>
      </c>
      <c r="T506">
        <v>0</v>
      </c>
      <c r="U506">
        <v>0</v>
      </c>
      <c r="V506" t="s">
        <v>46</v>
      </c>
      <c r="W506">
        <v>-0.58893384999999998</v>
      </c>
      <c r="X506">
        <v>0</v>
      </c>
      <c r="Y506" t="s">
        <v>47</v>
      </c>
      <c r="Z506">
        <v>0</v>
      </c>
      <c r="AA506">
        <v>0</v>
      </c>
      <c r="AB506" t="s">
        <v>48</v>
      </c>
      <c r="AC506">
        <v>0</v>
      </c>
      <c r="AD506">
        <v>0</v>
      </c>
      <c r="AE506" t="s">
        <v>30</v>
      </c>
      <c r="AF506" s="27">
        <v>3974.8776403154702</v>
      </c>
      <c r="AG506">
        <f t="shared" si="21"/>
        <v>-3.2802497151673262</v>
      </c>
      <c r="AI506" s="30">
        <f t="shared" si="22"/>
        <v>-0.49715167326212395</v>
      </c>
      <c r="AJ506" s="6">
        <v>0</v>
      </c>
      <c r="AK506">
        <v>1</v>
      </c>
      <c r="AL506" s="29">
        <f t="shared" si="23"/>
        <v>0.54153140859853011</v>
      </c>
      <c r="AM506" s="6">
        <v>0</v>
      </c>
      <c r="AN506" s="11" t="s">
        <v>9</v>
      </c>
    </row>
    <row r="507" spans="1:40" x14ac:dyDescent="0.2">
      <c r="A507" t="s">
        <v>1053</v>
      </c>
      <c r="B507" t="s">
        <v>22</v>
      </c>
      <c r="C507">
        <v>1</v>
      </c>
      <c r="D507" t="s">
        <v>24</v>
      </c>
      <c r="E507">
        <v>2.5646506397686202</v>
      </c>
      <c r="F507">
        <v>1.6378680200000001E-5</v>
      </c>
      <c r="G507" t="s">
        <v>25</v>
      </c>
      <c r="H507">
        <v>106.954111846228</v>
      </c>
      <c r="I507">
        <v>3.7687787033999997E-5</v>
      </c>
      <c r="J507" t="s">
        <v>26</v>
      </c>
      <c r="K507">
        <v>0</v>
      </c>
      <c r="L507">
        <v>0</v>
      </c>
      <c r="M507" t="s">
        <v>27</v>
      </c>
      <c r="N507">
        <v>8.7201757631874002E-2</v>
      </c>
      <c r="O507">
        <v>1.910033872E-6</v>
      </c>
      <c r="P507" t="s">
        <v>28</v>
      </c>
      <c r="Q507">
        <v>0.29312807877659702</v>
      </c>
      <c r="R507">
        <v>1.2332979375E-5</v>
      </c>
      <c r="S507" t="s">
        <v>45</v>
      </c>
      <c r="T507">
        <v>0</v>
      </c>
      <c r="U507">
        <v>0</v>
      </c>
      <c r="V507" t="s">
        <v>46</v>
      </c>
      <c r="W507">
        <v>-0.58893384999999998</v>
      </c>
      <c r="X507">
        <v>0</v>
      </c>
      <c r="Y507" t="s">
        <v>47</v>
      </c>
      <c r="Z507">
        <v>0</v>
      </c>
      <c r="AA507">
        <v>0</v>
      </c>
      <c r="AB507" t="s">
        <v>48</v>
      </c>
      <c r="AC507">
        <v>0</v>
      </c>
      <c r="AD507">
        <v>0</v>
      </c>
      <c r="AE507" t="s">
        <v>30</v>
      </c>
      <c r="AF507" s="27">
        <v>3974.8776403155498</v>
      </c>
      <c r="AG507">
        <f t="shared" si="21"/>
        <v>-3.28024653176363</v>
      </c>
      <c r="AI507" s="30">
        <f t="shared" si="22"/>
        <v>-0.46531763629900524</v>
      </c>
      <c r="AJ507" s="6">
        <v>0</v>
      </c>
      <c r="AK507">
        <v>1</v>
      </c>
      <c r="AL507" s="29">
        <f t="shared" si="23"/>
        <v>0.50639768620021641</v>
      </c>
      <c r="AM507" s="6">
        <v>0</v>
      </c>
      <c r="AN507" s="11" t="s">
        <v>9</v>
      </c>
    </row>
    <row r="508" spans="1:40" x14ac:dyDescent="0.2">
      <c r="A508" t="s">
        <v>364</v>
      </c>
      <c r="B508" t="s">
        <v>22</v>
      </c>
      <c r="C508">
        <v>1</v>
      </c>
      <c r="D508" t="s">
        <v>24</v>
      </c>
      <c r="E508">
        <v>2.5646531255063199</v>
      </c>
      <c r="F508">
        <v>4.3382568810000002E-6</v>
      </c>
      <c r="G508" t="s">
        <v>25</v>
      </c>
      <c r="H508">
        <v>106.95409261540399</v>
      </c>
      <c r="I508">
        <v>4.9918501110999998E-5</v>
      </c>
      <c r="J508" t="s">
        <v>26</v>
      </c>
      <c r="K508">
        <v>0</v>
      </c>
      <c r="L508">
        <v>0</v>
      </c>
      <c r="M508" t="s">
        <v>27</v>
      </c>
      <c r="N508">
        <v>8.7202206456187994E-2</v>
      </c>
      <c r="O508">
        <v>8.9614461000000002E-7</v>
      </c>
      <c r="P508" t="s">
        <v>28</v>
      </c>
      <c r="Q508">
        <v>0.293127334108851</v>
      </c>
      <c r="R508">
        <v>1.3735586219999999E-6</v>
      </c>
      <c r="S508" t="s">
        <v>45</v>
      </c>
      <c r="T508">
        <v>0</v>
      </c>
      <c r="U508">
        <v>0</v>
      </c>
      <c r="V508" t="s">
        <v>46</v>
      </c>
      <c r="W508">
        <v>-0.58893384999999998</v>
      </c>
      <c r="X508">
        <v>0</v>
      </c>
      <c r="Y508" t="s">
        <v>47</v>
      </c>
      <c r="Z508">
        <v>0</v>
      </c>
      <c r="AA508">
        <v>0</v>
      </c>
      <c r="AB508" t="s">
        <v>48</v>
      </c>
      <c r="AC508">
        <v>0</v>
      </c>
      <c r="AD508">
        <v>0</v>
      </c>
      <c r="AE508" t="s">
        <v>30</v>
      </c>
      <c r="AF508" s="27">
        <v>3974.8776403156498</v>
      </c>
      <c r="AG508">
        <f t="shared" si="21"/>
        <v>-3.2802504789142604</v>
      </c>
      <c r="AI508" s="30">
        <f t="shared" si="22"/>
        <v>-0.50478914260020247</v>
      </c>
      <c r="AJ508" s="6">
        <v>0</v>
      </c>
      <c r="AK508">
        <v>1</v>
      </c>
      <c r="AL508" s="29">
        <f t="shared" si="23"/>
        <v>0.53125506319702254</v>
      </c>
      <c r="AM508" s="6">
        <v>0</v>
      </c>
      <c r="AN508" s="11" t="s">
        <v>9</v>
      </c>
    </row>
    <row r="509" spans="1:40" x14ac:dyDescent="0.2">
      <c r="A509" t="s">
        <v>631</v>
      </c>
      <c r="B509" t="s">
        <v>22</v>
      </c>
      <c r="C509">
        <v>1</v>
      </c>
      <c r="D509" t="s">
        <v>24</v>
      </c>
      <c r="E509">
        <v>2.56465686031469</v>
      </c>
      <c r="F509">
        <v>1.765740695E-6</v>
      </c>
      <c r="G509" t="s">
        <v>25</v>
      </c>
      <c r="H509">
        <v>106.954090029398</v>
      </c>
      <c r="I509">
        <v>1.5553898210000001E-5</v>
      </c>
      <c r="J509" t="s">
        <v>26</v>
      </c>
      <c r="K509">
        <v>0</v>
      </c>
      <c r="L509">
        <v>0</v>
      </c>
      <c r="M509" t="s">
        <v>27</v>
      </c>
      <c r="N509">
        <v>8.7202383830860999E-2</v>
      </c>
      <c r="O509">
        <v>3.3224733149999998E-6</v>
      </c>
      <c r="P509" t="s">
        <v>28</v>
      </c>
      <c r="Q509">
        <v>0.29313175335421698</v>
      </c>
      <c r="R509">
        <v>3.8967397430000002E-6</v>
      </c>
      <c r="S509" t="s">
        <v>45</v>
      </c>
      <c r="T509">
        <v>0</v>
      </c>
      <c r="U509">
        <v>0</v>
      </c>
      <c r="V509" t="s">
        <v>46</v>
      </c>
      <c r="W509">
        <v>-0.58893384999999998</v>
      </c>
      <c r="X509">
        <v>0</v>
      </c>
      <c r="Y509" t="s">
        <v>47</v>
      </c>
      <c r="Z509">
        <v>0</v>
      </c>
      <c r="AA509">
        <v>0</v>
      </c>
      <c r="AB509" t="s">
        <v>48</v>
      </c>
      <c r="AC509">
        <v>0</v>
      </c>
      <c r="AD509">
        <v>0</v>
      </c>
      <c r="AE509" t="s">
        <v>30</v>
      </c>
      <c r="AF509" s="27">
        <v>3974.8776403157099</v>
      </c>
      <c r="AG509">
        <f t="shared" si="21"/>
        <v>-3.2802510096958795</v>
      </c>
      <c r="AI509" s="30">
        <f t="shared" si="22"/>
        <v>-0.51009695879474748</v>
      </c>
      <c r="AJ509" s="6">
        <v>0</v>
      </c>
      <c r="AK509">
        <v>1</v>
      </c>
      <c r="AL509" s="29">
        <f t="shared" si="23"/>
        <v>0.56860314690129599</v>
      </c>
      <c r="AM509" s="6">
        <v>0</v>
      </c>
      <c r="AN509" s="11" t="s">
        <v>9</v>
      </c>
    </row>
    <row r="510" spans="1:40" x14ac:dyDescent="0.2">
      <c r="A510" t="s">
        <v>610</v>
      </c>
      <c r="B510" t="s">
        <v>22</v>
      </c>
      <c r="C510">
        <v>1</v>
      </c>
      <c r="D510" t="s">
        <v>24</v>
      </c>
      <c r="E510">
        <v>2.5646515074153302</v>
      </c>
      <c r="F510">
        <v>9.4791497079999999E-6</v>
      </c>
      <c r="G510" t="s">
        <v>25</v>
      </c>
      <c r="H510">
        <v>106.954107058356</v>
      </c>
      <c r="I510">
        <v>2.1130101882000001E-5</v>
      </c>
      <c r="J510" t="s">
        <v>26</v>
      </c>
      <c r="K510">
        <v>0</v>
      </c>
      <c r="L510">
        <v>0</v>
      </c>
      <c r="M510" t="s">
        <v>27</v>
      </c>
      <c r="N510">
        <v>8.7202385234906005E-2</v>
      </c>
      <c r="O510">
        <v>2.253741884E-6</v>
      </c>
      <c r="P510" t="s">
        <v>28</v>
      </c>
      <c r="Q510">
        <v>0.29312809016692398</v>
      </c>
      <c r="R510">
        <v>6.6828167099999996E-6</v>
      </c>
      <c r="S510" t="s">
        <v>45</v>
      </c>
      <c r="T510">
        <v>0</v>
      </c>
      <c r="U510">
        <v>0</v>
      </c>
      <c r="V510" t="s">
        <v>46</v>
      </c>
      <c r="W510">
        <v>-0.58893384999999998</v>
      </c>
      <c r="X510">
        <v>0</v>
      </c>
      <c r="Y510" t="s">
        <v>47</v>
      </c>
      <c r="Z510">
        <v>0</v>
      </c>
      <c r="AA510">
        <v>0</v>
      </c>
      <c r="AB510" t="s">
        <v>48</v>
      </c>
      <c r="AC510">
        <v>0</v>
      </c>
      <c r="AD510">
        <v>0</v>
      </c>
      <c r="AE510" t="s">
        <v>30</v>
      </c>
      <c r="AF510" s="27">
        <v>3974.87764031596</v>
      </c>
      <c r="AG510">
        <f t="shared" si="21"/>
        <v>-3.2802475144795231</v>
      </c>
      <c r="AI510" s="30">
        <f t="shared" si="22"/>
        <v>-0.47514479522942565</v>
      </c>
      <c r="AJ510" s="6">
        <v>0</v>
      </c>
      <c r="AK510">
        <v>1</v>
      </c>
      <c r="AL510" s="29">
        <f t="shared" si="23"/>
        <v>0.51507415330343065</v>
      </c>
      <c r="AM510" s="6">
        <v>0</v>
      </c>
      <c r="AN510" s="11" t="s">
        <v>9</v>
      </c>
    </row>
    <row r="511" spans="1:40" x14ac:dyDescent="0.2">
      <c r="A511" t="s">
        <v>566</v>
      </c>
      <c r="B511" t="s">
        <v>22</v>
      </c>
      <c r="C511">
        <v>1</v>
      </c>
      <c r="D511" t="s">
        <v>24</v>
      </c>
      <c r="E511">
        <v>2.5646489573769098</v>
      </c>
      <c r="F511">
        <v>8.0479709749999993E-6</v>
      </c>
      <c r="G511" t="s">
        <v>25</v>
      </c>
      <c r="H511">
        <v>106.954109994044</v>
      </c>
      <c r="I511">
        <v>2.1003002771000001E-5</v>
      </c>
      <c r="J511" t="s">
        <v>26</v>
      </c>
      <c r="K511">
        <v>0</v>
      </c>
      <c r="L511">
        <v>0</v>
      </c>
      <c r="M511" t="s">
        <v>27</v>
      </c>
      <c r="N511">
        <v>8.7202174786050995E-2</v>
      </c>
      <c r="O511">
        <v>3.2034519300000001E-7</v>
      </c>
      <c r="P511" t="s">
        <v>28</v>
      </c>
      <c r="Q511">
        <v>0.29312850607383301</v>
      </c>
      <c r="R511">
        <v>5.3703216200000001E-6</v>
      </c>
      <c r="S511" t="s">
        <v>45</v>
      </c>
      <c r="T511">
        <v>0</v>
      </c>
      <c r="U511">
        <v>0</v>
      </c>
      <c r="V511" t="s">
        <v>46</v>
      </c>
      <c r="W511">
        <v>-0.58893384999999998</v>
      </c>
      <c r="X511">
        <v>0</v>
      </c>
      <c r="Y511" t="s">
        <v>47</v>
      </c>
      <c r="Z511">
        <v>0</v>
      </c>
      <c r="AA511">
        <v>0</v>
      </c>
      <c r="AB511" t="s">
        <v>48</v>
      </c>
      <c r="AC511">
        <v>0</v>
      </c>
      <c r="AD511">
        <v>0</v>
      </c>
      <c r="AE511" t="s">
        <v>30</v>
      </c>
      <c r="AF511" s="27">
        <v>3974.877640316</v>
      </c>
      <c r="AG511">
        <f t="shared" si="21"/>
        <v>-3.2802469119263313</v>
      </c>
      <c r="AI511" s="30">
        <f t="shared" si="22"/>
        <v>-0.46911926331085851</v>
      </c>
      <c r="AJ511" s="6">
        <v>0</v>
      </c>
      <c r="AK511">
        <v>1</v>
      </c>
      <c r="AL511" s="29">
        <f t="shared" si="23"/>
        <v>0.48957376909675077</v>
      </c>
      <c r="AM511" s="6">
        <v>0</v>
      </c>
      <c r="AN511" s="11" t="s">
        <v>9</v>
      </c>
    </row>
    <row r="512" spans="1:40" x14ac:dyDescent="0.2">
      <c r="A512" t="s">
        <v>359</v>
      </c>
      <c r="B512" t="s">
        <v>22</v>
      </c>
      <c r="C512">
        <v>1</v>
      </c>
      <c r="D512" t="s">
        <v>24</v>
      </c>
      <c r="E512">
        <v>2.5646550799052399</v>
      </c>
      <c r="F512">
        <v>7.9924441430000005E-6</v>
      </c>
      <c r="G512" t="s">
        <v>25</v>
      </c>
      <c r="H512">
        <v>106.954098477795</v>
      </c>
      <c r="I512">
        <v>1.5022520289E-5</v>
      </c>
      <c r="J512" t="s">
        <v>26</v>
      </c>
      <c r="K512">
        <v>0</v>
      </c>
      <c r="L512">
        <v>0</v>
      </c>
      <c r="M512" t="s">
        <v>27</v>
      </c>
      <c r="N512">
        <v>8.7202560505940996E-2</v>
      </c>
      <c r="O512">
        <v>2.1146733280000001E-6</v>
      </c>
      <c r="P512" t="s">
        <v>28</v>
      </c>
      <c r="Q512">
        <v>0.29313031008789497</v>
      </c>
      <c r="R512">
        <v>3.0943407999999999E-6</v>
      </c>
      <c r="S512" t="s">
        <v>45</v>
      </c>
      <c r="T512">
        <v>0</v>
      </c>
      <c r="U512">
        <v>0</v>
      </c>
      <c r="V512" t="s">
        <v>46</v>
      </c>
      <c r="W512">
        <v>-0.58893384999999998</v>
      </c>
      <c r="X512">
        <v>0</v>
      </c>
      <c r="Y512" t="s">
        <v>47</v>
      </c>
      <c r="Z512">
        <v>0</v>
      </c>
      <c r="AA512">
        <v>0</v>
      </c>
      <c r="AB512" t="s">
        <v>48</v>
      </c>
      <c r="AC512">
        <v>0</v>
      </c>
      <c r="AD512">
        <v>0</v>
      </c>
      <c r="AE512" t="s">
        <v>30</v>
      </c>
      <c r="AF512" s="27">
        <v>3974.87764031609</v>
      </c>
      <c r="AG512">
        <f t="shared" si="21"/>
        <v>-3.2802492756502675</v>
      </c>
      <c r="AI512" s="30">
        <f t="shared" si="22"/>
        <v>-0.49275650267372839</v>
      </c>
      <c r="AJ512" s="6">
        <v>0</v>
      </c>
      <c r="AK512">
        <v>1</v>
      </c>
      <c r="AL512" s="29">
        <f t="shared" si="23"/>
        <v>0.5507990523983608</v>
      </c>
      <c r="AM512" s="6">
        <v>0</v>
      </c>
      <c r="AN512" s="11" t="s">
        <v>9</v>
      </c>
    </row>
    <row r="513" spans="1:40" x14ac:dyDescent="0.2">
      <c r="A513" t="s">
        <v>780</v>
      </c>
      <c r="B513" t="s">
        <v>22</v>
      </c>
      <c r="C513">
        <v>1</v>
      </c>
      <c r="D513" t="s">
        <v>24</v>
      </c>
      <c r="E513">
        <v>2.5646508104807402</v>
      </c>
      <c r="F513">
        <v>9.6346713779999996E-6</v>
      </c>
      <c r="G513" t="s">
        <v>25</v>
      </c>
      <c r="H513">
        <v>106.954093929088</v>
      </c>
      <c r="I513">
        <v>4.1844542853E-5</v>
      </c>
      <c r="J513" t="s">
        <v>26</v>
      </c>
      <c r="K513">
        <v>0</v>
      </c>
      <c r="L513">
        <v>0</v>
      </c>
      <c r="M513" t="s">
        <v>27</v>
      </c>
      <c r="N513">
        <v>8.7201937248455E-2</v>
      </c>
      <c r="O513">
        <v>4.9914770499999995E-7</v>
      </c>
      <c r="P513" t="s">
        <v>28</v>
      </c>
      <c r="Q513">
        <v>0.293130586895336</v>
      </c>
      <c r="R513">
        <v>1.876033466E-6</v>
      </c>
      <c r="S513" t="s">
        <v>45</v>
      </c>
      <c r="T513">
        <v>0</v>
      </c>
      <c r="U513">
        <v>0</v>
      </c>
      <c r="V513" t="s">
        <v>46</v>
      </c>
      <c r="W513">
        <v>-0.58893384999999998</v>
      </c>
      <c r="X513">
        <v>0</v>
      </c>
      <c r="Y513" t="s">
        <v>47</v>
      </c>
      <c r="Z513">
        <v>0</v>
      </c>
      <c r="AA513">
        <v>0</v>
      </c>
      <c r="AB513" t="s">
        <v>48</v>
      </c>
      <c r="AC513">
        <v>0</v>
      </c>
      <c r="AD513">
        <v>0</v>
      </c>
      <c r="AE513" t="s">
        <v>30</v>
      </c>
      <c r="AF513" s="27">
        <v>3974.8776403161501</v>
      </c>
      <c r="AG513">
        <f t="shared" si="21"/>
        <v>-3.2802502092787025</v>
      </c>
      <c r="AI513" s="30">
        <f t="shared" si="22"/>
        <v>-0.50209278702823212</v>
      </c>
      <c r="AJ513" s="6">
        <v>0</v>
      </c>
      <c r="AK513">
        <v>1</v>
      </c>
      <c r="AL513" s="29">
        <f t="shared" si="23"/>
        <v>0.50810480740256025</v>
      </c>
      <c r="AM513" s="6">
        <v>0</v>
      </c>
      <c r="AN513" s="11" t="s">
        <v>9</v>
      </c>
    </row>
    <row r="514" spans="1:40" x14ac:dyDescent="0.2">
      <c r="A514" t="s">
        <v>723</v>
      </c>
      <c r="B514" t="s">
        <v>22</v>
      </c>
      <c r="C514">
        <v>1</v>
      </c>
      <c r="D514" t="s">
        <v>24</v>
      </c>
      <c r="E514">
        <v>2.5646584139523401</v>
      </c>
      <c r="F514">
        <v>6.3997052400000003E-6</v>
      </c>
      <c r="G514" t="s">
        <v>25</v>
      </c>
      <c r="H514">
        <v>106.954082216519</v>
      </c>
      <c r="I514">
        <v>2.0253786838999999E-5</v>
      </c>
      <c r="J514" t="s">
        <v>26</v>
      </c>
      <c r="K514">
        <v>0</v>
      </c>
      <c r="L514">
        <v>0</v>
      </c>
      <c r="M514" t="s">
        <v>27</v>
      </c>
      <c r="N514">
        <v>8.7202457698513994E-2</v>
      </c>
      <c r="O514">
        <v>1.3883525340000001E-6</v>
      </c>
      <c r="P514" t="s">
        <v>28</v>
      </c>
      <c r="Q514">
        <v>0.293130255794668</v>
      </c>
      <c r="R514">
        <v>6.5708497740000002E-6</v>
      </c>
      <c r="S514" t="s">
        <v>45</v>
      </c>
      <c r="T514">
        <v>0</v>
      </c>
      <c r="U514">
        <v>0</v>
      </c>
      <c r="V514" t="s">
        <v>46</v>
      </c>
      <c r="W514">
        <v>-0.58893384999999998</v>
      </c>
      <c r="X514">
        <v>0</v>
      </c>
      <c r="Y514" t="s">
        <v>47</v>
      </c>
      <c r="Z514">
        <v>0</v>
      </c>
      <c r="AA514">
        <v>0</v>
      </c>
      <c r="AB514" t="s">
        <v>48</v>
      </c>
      <c r="AC514">
        <v>0</v>
      </c>
      <c r="AD514">
        <v>0</v>
      </c>
      <c r="AE514" t="s">
        <v>30</v>
      </c>
      <c r="AF514" s="27">
        <v>3974.8776403161501</v>
      </c>
      <c r="AG514">
        <f t="shared" ref="AG514:AG577" si="24">TAN($H514*PI()/180)</f>
        <v>-3.2802526133020042</v>
      </c>
      <c r="AI514" s="30">
        <f t="shared" si="22"/>
        <v>-0.52613302004465368</v>
      </c>
      <c r="AJ514" s="6">
        <v>0</v>
      </c>
      <c r="AK514">
        <v>1</v>
      </c>
      <c r="AL514" s="29">
        <f t="shared" si="23"/>
        <v>0.58413952340197284</v>
      </c>
      <c r="AM514" s="6">
        <v>0</v>
      </c>
      <c r="AN514" s="11" t="s">
        <v>9</v>
      </c>
    </row>
    <row r="515" spans="1:40" x14ac:dyDescent="0.2">
      <c r="A515" t="s">
        <v>450</v>
      </c>
      <c r="B515" t="s">
        <v>22</v>
      </c>
      <c r="C515">
        <v>1</v>
      </c>
      <c r="D515" t="s">
        <v>24</v>
      </c>
      <c r="E515">
        <v>2.56464933291912</v>
      </c>
      <c r="F515">
        <v>1.0688300619E-5</v>
      </c>
      <c r="G515" t="s">
        <v>25</v>
      </c>
      <c r="H515">
        <v>106.95411636601</v>
      </c>
      <c r="I515">
        <v>2.7352370085000001E-5</v>
      </c>
      <c r="J515" t="s">
        <v>26</v>
      </c>
      <c r="K515">
        <v>0</v>
      </c>
      <c r="L515">
        <v>0</v>
      </c>
      <c r="M515" t="s">
        <v>27</v>
      </c>
      <c r="N515">
        <v>8.7201448256576997E-2</v>
      </c>
      <c r="O515">
        <v>1.6154947350000001E-6</v>
      </c>
      <c r="P515" t="s">
        <v>28</v>
      </c>
      <c r="Q515">
        <v>0.29313116279861401</v>
      </c>
      <c r="R515">
        <v>6.4342925350000001E-6</v>
      </c>
      <c r="S515" t="s">
        <v>45</v>
      </c>
      <c r="T515">
        <v>0</v>
      </c>
      <c r="U515">
        <v>0</v>
      </c>
      <c r="V515" t="s">
        <v>46</v>
      </c>
      <c r="W515">
        <v>-0.58893384999999998</v>
      </c>
      <c r="X515">
        <v>0</v>
      </c>
      <c r="Y515" t="s">
        <v>47</v>
      </c>
      <c r="Z515">
        <v>0</v>
      </c>
      <c r="AA515">
        <v>0</v>
      </c>
      <c r="AB515" t="s">
        <v>48</v>
      </c>
      <c r="AC515">
        <v>0</v>
      </c>
      <c r="AD515">
        <v>0</v>
      </c>
      <c r="AE515" t="s">
        <v>30</v>
      </c>
      <c r="AF515" s="27">
        <v>3974.8776403161901</v>
      </c>
      <c r="AG515">
        <f t="shared" si="24"/>
        <v>-3.2802456040739947</v>
      </c>
      <c r="AI515" s="30">
        <f t="shared" ref="AI515:AI578" si="25">$AG515*10000+32802</f>
        <v>-0.45604073994763894</v>
      </c>
      <c r="AJ515" s="6">
        <v>0</v>
      </c>
      <c r="AK515">
        <v>1</v>
      </c>
      <c r="AL515" s="29">
        <f t="shared" ref="AL515:AL578" si="26">$E515*10000-25646</f>
        <v>0.493329191198427</v>
      </c>
      <c r="AM515" s="6">
        <v>0</v>
      </c>
      <c r="AN515" s="11" t="s">
        <v>9</v>
      </c>
    </row>
    <row r="516" spans="1:40" x14ac:dyDescent="0.2">
      <c r="A516" t="s">
        <v>555</v>
      </c>
      <c r="B516" t="s">
        <v>22</v>
      </c>
      <c r="C516">
        <v>1</v>
      </c>
      <c r="D516" t="s">
        <v>24</v>
      </c>
      <c r="E516">
        <v>2.56465641709439</v>
      </c>
      <c r="F516">
        <v>1.6627107645999999E-5</v>
      </c>
      <c r="G516" t="s">
        <v>25</v>
      </c>
      <c r="H516">
        <v>106.95408040649799</v>
      </c>
      <c r="I516">
        <v>6.5316033660999995E-5</v>
      </c>
      <c r="J516" t="s">
        <v>26</v>
      </c>
      <c r="K516">
        <v>0</v>
      </c>
      <c r="L516">
        <v>0</v>
      </c>
      <c r="M516" t="s">
        <v>27</v>
      </c>
      <c r="N516">
        <v>8.7202309613347004E-2</v>
      </c>
      <c r="O516">
        <v>2.5470300310000001E-6</v>
      </c>
      <c r="P516" t="s">
        <v>28</v>
      </c>
      <c r="Q516">
        <v>0.29312902817998798</v>
      </c>
      <c r="R516">
        <v>5.5145442549999996E-6</v>
      </c>
      <c r="S516" t="s">
        <v>45</v>
      </c>
      <c r="T516">
        <v>0</v>
      </c>
      <c r="U516">
        <v>0</v>
      </c>
      <c r="V516" t="s">
        <v>46</v>
      </c>
      <c r="W516">
        <v>-0.58893384999999998</v>
      </c>
      <c r="X516">
        <v>0</v>
      </c>
      <c r="Y516" t="s">
        <v>47</v>
      </c>
      <c r="Z516">
        <v>0</v>
      </c>
      <c r="AA516">
        <v>0</v>
      </c>
      <c r="AB516" t="s">
        <v>48</v>
      </c>
      <c r="AC516">
        <v>0</v>
      </c>
      <c r="AD516">
        <v>0</v>
      </c>
      <c r="AE516" t="s">
        <v>30</v>
      </c>
      <c r="AF516" s="27">
        <v>3974.8776403162501</v>
      </c>
      <c r="AG516">
        <f t="shared" si="24"/>
        <v>-3.2802529848119635</v>
      </c>
      <c r="AI516" s="30">
        <f t="shared" si="25"/>
        <v>-0.52984811963688117</v>
      </c>
      <c r="AJ516" s="6">
        <v>0</v>
      </c>
      <c r="AK516">
        <v>1</v>
      </c>
      <c r="AL516" s="29">
        <f t="shared" si="26"/>
        <v>0.56417094390053535</v>
      </c>
      <c r="AM516" s="6">
        <v>0</v>
      </c>
      <c r="AN516" s="11" t="s">
        <v>9</v>
      </c>
    </row>
    <row r="517" spans="1:40" x14ac:dyDescent="0.2">
      <c r="A517" t="s">
        <v>475</v>
      </c>
      <c r="B517" t="s">
        <v>22</v>
      </c>
      <c r="C517">
        <v>1</v>
      </c>
      <c r="D517" t="s">
        <v>24</v>
      </c>
      <c r="E517">
        <v>2.5646507979576301</v>
      </c>
      <c r="F517">
        <v>5.5720901219999999E-6</v>
      </c>
      <c r="G517" t="s">
        <v>25</v>
      </c>
      <c r="H517">
        <v>106.95410352638299</v>
      </c>
      <c r="I517">
        <v>9.8777162539999993E-6</v>
      </c>
      <c r="J517" t="s">
        <v>26</v>
      </c>
      <c r="K517">
        <v>0</v>
      </c>
      <c r="L517">
        <v>0</v>
      </c>
      <c r="M517" t="s">
        <v>27</v>
      </c>
      <c r="N517">
        <v>8.7202395619752002E-2</v>
      </c>
      <c r="O517">
        <v>1.715357058E-6</v>
      </c>
      <c r="P517" t="s">
        <v>28</v>
      </c>
      <c r="Q517">
        <v>0.29312794677361298</v>
      </c>
      <c r="R517">
        <v>1.9487106759999998E-6</v>
      </c>
      <c r="S517" t="s">
        <v>45</v>
      </c>
      <c r="T517">
        <v>0</v>
      </c>
      <c r="U517">
        <v>0</v>
      </c>
      <c r="V517" t="s">
        <v>46</v>
      </c>
      <c r="W517">
        <v>-0.58893384999999998</v>
      </c>
      <c r="X517">
        <v>0</v>
      </c>
      <c r="Y517" t="s">
        <v>47</v>
      </c>
      <c r="Z517">
        <v>0</v>
      </c>
      <c r="AA517">
        <v>0</v>
      </c>
      <c r="AB517" t="s">
        <v>48</v>
      </c>
      <c r="AC517">
        <v>0</v>
      </c>
      <c r="AD517">
        <v>0</v>
      </c>
      <c r="AE517" t="s">
        <v>30</v>
      </c>
      <c r="AF517" s="27">
        <v>3974.8776403163602</v>
      </c>
      <c r="AG517">
        <f t="shared" si="24"/>
        <v>-3.2802482394211352</v>
      </c>
      <c r="AI517" s="30">
        <f t="shared" si="25"/>
        <v>-0.48239421135076554</v>
      </c>
      <c r="AJ517" s="6">
        <v>0</v>
      </c>
      <c r="AK517">
        <v>1</v>
      </c>
      <c r="AL517" s="29">
        <f t="shared" si="26"/>
        <v>0.50797957630129531</v>
      </c>
      <c r="AM517" s="6">
        <v>0</v>
      </c>
      <c r="AN517" s="11" t="s">
        <v>9</v>
      </c>
    </row>
    <row r="518" spans="1:40" x14ac:dyDescent="0.2">
      <c r="A518" t="s">
        <v>696</v>
      </c>
      <c r="B518" t="s">
        <v>22</v>
      </c>
      <c r="C518">
        <v>1</v>
      </c>
      <c r="D518" t="s">
        <v>24</v>
      </c>
      <c r="E518">
        <v>2.5646572937422998</v>
      </c>
      <c r="F518">
        <v>7.236610416E-6</v>
      </c>
      <c r="G518" t="s">
        <v>25</v>
      </c>
      <c r="H518">
        <v>106.954090126301</v>
      </c>
      <c r="I518">
        <v>4.2609072329999996E-6</v>
      </c>
      <c r="J518" t="s">
        <v>26</v>
      </c>
      <c r="K518">
        <v>0</v>
      </c>
      <c r="L518">
        <v>0</v>
      </c>
      <c r="M518" t="s">
        <v>27</v>
      </c>
      <c r="N518">
        <v>8.7201464001246995E-2</v>
      </c>
      <c r="O518">
        <v>9.5549943499999996E-7</v>
      </c>
      <c r="P518" t="s">
        <v>28</v>
      </c>
      <c r="Q518">
        <v>0.29313295976869902</v>
      </c>
      <c r="R518">
        <v>1.98949861E-6</v>
      </c>
      <c r="S518" t="s">
        <v>45</v>
      </c>
      <c r="T518">
        <v>0</v>
      </c>
      <c r="U518">
        <v>0</v>
      </c>
      <c r="V518" t="s">
        <v>46</v>
      </c>
      <c r="W518">
        <v>-0.58893384999999998</v>
      </c>
      <c r="X518">
        <v>0</v>
      </c>
      <c r="Y518" t="s">
        <v>47</v>
      </c>
      <c r="Z518">
        <v>0</v>
      </c>
      <c r="AA518">
        <v>0</v>
      </c>
      <c r="AB518" t="s">
        <v>48</v>
      </c>
      <c r="AC518">
        <v>0</v>
      </c>
      <c r="AD518">
        <v>0</v>
      </c>
      <c r="AE518" t="s">
        <v>30</v>
      </c>
      <c r="AF518" s="27">
        <v>3974.8776403164102</v>
      </c>
      <c r="AG518">
        <f t="shared" si="24"/>
        <v>-3.2802509898063947</v>
      </c>
      <c r="AI518" s="30">
        <f t="shared" si="25"/>
        <v>-0.50989806394500192</v>
      </c>
      <c r="AJ518" s="6">
        <v>0</v>
      </c>
      <c r="AK518">
        <v>1</v>
      </c>
      <c r="AL518" s="29">
        <f t="shared" si="26"/>
        <v>0.5729374229995301</v>
      </c>
      <c r="AM518" s="6">
        <v>0</v>
      </c>
      <c r="AN518" s="11" t="s">
        <v>9</v>
      </c>
    </row>
    <row r="519" spans="1:40" x14ac:dyDescent="0.2">
      <c r="A519" t="s">
        <v>855</v>
      </c>
      <c r="B519" t="s">
        <v>22</v>
      </c>
      <c r="C519">
        <v>1</v>
      </c>
      <c r="D519" t="s">
        <v>24</v>
      </c>
      <c r="E519">
        <v>2.56465309900838</v>
      </c>
      <c r="F519">
        <v>1.0772386670000001E-5</v>
      </c>
      <c r="G519" t="s">
        <v>25</v>
      </c>
      <c r="H519">
        <v>106.954102634823</v>
      </c>
      <c r="I519">
        <v>2.8102155842E-5</v>
      </c>
      <c r="J519" t="s">
        <v>26</v>
      </c>
      <c r="K519">
        <v>0</v>
      </c>
      <c r="L519">
        <v>0</v>
      </c>
      <c r="M519" t="s">
        <v>27</v>
      </c>
      <c r="N519">
        <v>8.7202472118453001E-2</v>
      </c>
      <c r="O519">
        <v>5.1884102599999997E-7</v>
      </c>
      <c r="P519" t="s">
        <v>28</v>
      </c>
      <c r="Q519">
        <v>0.29312799539777201</v>
      </c>
      <c r="R519">
        <v>4.8454929230000003E-6</v>
      </c>
      <c r="S519" t="s">
        <v>45</v>
      </c>
      <c r="T519">
        <v>0</v>
      </c>
      <c r="U519">
        <v>0</v>
      </c>
      <c r="V519" t="s">
        <v>46</v>
      </c>
      <c r="W519">
        <v>-0.58893384999999998</v>
      </c>
      <c r="X519">
        <v>0</v>
      </c>
      <c r="Y519" t="s">
        <v>47</v>
      </c>
      <c r="Z519">
        <v>0</v>
      </c>
      <c r="AA519">
        <v>0</v>
      </c>
      <c r="AB519" t="s">
        <v>48</v>
      </c>
      <c r="AC519">
        <v>0</v>
      </c>
      <c r="AD519">
        <v>0</v>
      </c>
      <c r="AE519" t="s">
        <v>30</v>
      </c>
      <c r="AF519" s="27">
        <v>3974.8776403164802</v>
      </c>
      <c r="AG519">
        <f t="shared" si="24"/>
        <v>-3.2802484224149167</v>
      </c>
      <c r="AI519" s="30">
        <f t="shared" si="25"/>
        <v>-0.48422414916421985</v>
      </c>
      <c r="AJ519" s="6">
        <v>0</v>
      </c>
      <c r="AK519">
        <v>1</v>
      </c>
      <c r="AL519" s="29">
        <f t="shared" si="26"/>
        <v>0.53099008380013402</v>
      </c>
      <c r="AM519" s="6">
        <v>0</v>
      </c>
      <c r="AN519" s="11" t="s">
        <v>9</v>
      </c>
    </row>
    <row r="520" spans="1:40" x14ac:dyDescent="0.2">
      <c r="A520" t="s">
        <v>380</v>
      </c>
      <c r="B520" t="s">
        <v>22</v>
      </c>
      <c r="C520">
        <v>1</v>
      </c>
      <c r="D520" t="s">
        <v>24</v>
      </c>
      <c r="E520">
        <v>2.5646595152241298</v>
      </c>
      <c r="F520">
        <v>1.0766830886E-5</v>
      </c>
      <c r="G520" t="s">
        <v>25</v>
      </c>
      <c r="H520">
        <v>106.95407888561201</v>
      </c>
      <c r="I520">
        <v>2.9080265827999999E-5</v>
      </c>
      <c r="J520" t="s">
        <v>26</v>
      </c>
      <c r="K520">
        <v>0</v>
      </c>
      <c r="L520">
        <v>0</v>
      </c>
      <c r="M520" t="s">
        <v>27</v>
      </c>
      <c r="N520">
        <v>8.7202146164442995E-2</v>
      </c>
      <c r="O520">
        <v>1.3722326000000001E-6</v>
      </c>
      <c r="P520" t="s">
        <v>28</v>
      </c>
      <c r="Q520">
        <v>0.29312878558086197</v>
      </c>
      <c r="R520">
        <v>4.7765087830000001E-6</v>
      </c>
      <c r="S520" t="s">
        <v>45</v>
      </c>
      <c r="T520">
        <v>0</v>
      </c>
      <c r="U520">
        <v>0</v>
      </c>
      <c r="V520" t="s">
        <v>46</v>
      </c>
      <c r="W520">
        <v>-0.58893384999999998</v>
      </c>
      <c r="X520">
        <v>0</v>
      </c>
      <c r="Y520" t="s">
        <v>47</v>
      </c>
      <c r="Z520">
        <v>0</v>
      </c>
      <c r="AA520">
        <v>0</v>
      </c>
      <c r="AB520" t="s">
        <v>48</v>
      </c>
      <c r="AC520">
        <v>0</v>
      </c>
      <c r="AD520">
        <v>0</v>
      </c>
      <c r="AE520" t="s">
        <v>30</v>
      </c>
      <c r="AF520" s="27">
        <v>3974.8776403165198</v>
      </c>
      <c r="AG520">
        <f t="shared" si="24"/>
        <v>-3.2802532969765195</v>
      </c>
      <c r="AI520" s="30">
        <f t="shared" si="25"/>
        <v>-0.53296976519777672</v>
      </c>
      <c r="AJ520" s="6">
        <v>0</v>
      </c>
      <c r="AK520">
        <v>1</v>
      </c>
      <c r="AL520" s="29">
        <f t="shared" si="26"/>
        <v>0.59515224129791022</v>
      </c>
      <c r="AM520" s="6">
        <v>0</v>
      </c>
      <c r="AN520" s="11" t="s">
        <v>9</v>
      </c>
    </row>
    <row r="521" spans="1:40" x14ac:dyDescent="0.2">
      <c r="A521" t="s">
        <v>1018</v>
      </c>
      <c r="B521" t="s">
        <v>22</v>
      </c>
      <c r="C521">
        <v>1</v>
      </c>
      <c r="D521" t="s">
        <v>24</v>
      </c>
      <c r="E521">
        <v>2.56465692574732</v>
      </c>
      <c r="F521">
        <v>9.362775297E-6</v>
      </c>
      <c r="G521" t="s">
        <v>25</v>
      </c>
      <c r="H521">
        <v>106.954094498918</v>
      </c>
      <c r="I521">
        <v>2.3081743521999999E-5</v>
      </c>
      <c r="J521" t="s">
        <v>26</v>
      </c>
      <c r="K521">
        <v>0</v>
      </c>
      <c r="L521">
        <v>0</v>
      </c>
      <c r="M521" t="s">
        <v>27</v>
      </c>
      <c r="N521">
        <v>8.7202382226739997E-2</v>
      </c>
      <c r="O521">
        <v>1.1078708979999999E-6</v>
      </c>
      <c r="P521" t="s">
        <v>28</v>
      </c>
      <c r="Q521">
        <v>0.29312996746228098</v>
      </c>
      <c r="R521">
        <v>4.0293876430000001E-6</v>
      </c>
      <c r="S521" t="s">
        <v>45</v>
      </c>
      <c r="T521">
        <v>0</v>
      </c>
      <c r="U521">
        <v>0</v>
      </c>
      <c r="V521" t="s">
        <v>46</v>
      </c>
      <c r="W521">
        <v>-0.58893384999999998</v>
      </c>
      <c r="X521">
        <v>0</v>
      </c>
      <c r="Y521" t="s">
        <v>47</v>
      </c>
      <c r="Z521">
        <v>0</v>
      </c>
      <c r="AA521">
        <v>0</v>
      </c>
      <c r="AB521" t="s">
        <v>48</v>
      </c>
      <c r="AC521">
        <v>0</v>
      </c>
      <c r="AD521">
        <v>0</v>
      </c>
      <c r="AE521" t="s">
        <v>30</v>
      </c>
      <c r="AF521" s="27">
        <v>3974.8776403165198</v>
      </c>
      <c r="AG521">
        <f t="shared" si="24"/>
        <v>-3.2802500923202742</v>
      </c>
      <c r="AI521" s="30">
        <f t="shared" si="25"/>
        <v>-0.50092320274416124</v>
      </c>
      <c r="AJ521" s="6">
        <v>0</v>
      </c>
      <c r="AK521">
        <v>1</v>
      </c>
      <c r="AL521" s="29">
        <f t="shared" si="26"/>
        <v>0.56925747319837683</v>
      </c>
      <c r="AM521" s="6">
        <v>0</v>
      </c>
      <c r="AN521" s="11" t="s">
        <v>9</v>
      </c>
    </row>
    <row r="522" spans="1:40" x14ac:dyDescent="0.2">
      <c r="A522" t="s">
        <v>1015</v>
      </c>
      <c r="B522" t="s">
        <v>22</v>
      </c>
      <c r="C522">
        <v>1</v>
      </c>
      <c r="D522" t="s">
        <v>24</v>
      </c>
      <c r="E522">
        <v>2.5646568211713401</v>
      </c>
      <c r="F522">
        <v>4.235427773E-6</v>
      </c>
      <c r="G522" t="s">
        <v>25</v>
      </c>
      <c r="H522">
        <v>106.954092453024</v>
      </c>
      <c r="I522">
        <v>1.7865098287000001E-5</v>
      </c>
      <c r="J522" t="s">
        <v>26</v>
      </c>
      <c r="K522">
        <v>0</v>
      </c>
      <c r="L522">
        <v>0</v>
      </c>
      <c r="M522" t="s">
        <v>27</v>
      </c>
      <c r="N522">
        <v>8.7200793248672998E-2</v>
      </c>
      <c r="O522">
        <v>3.282116856E-6</v>
      </c>
      <c r="P522" t="s">
        <v>28</v>
      </c>
      <c r="Q522">
        <v>0.29313034706200503</v>
      </c>
      <c r="R522">
        <v>6.3572552190000004E-6</v>
      </c>
      <c r="S522" t="s">
        <v>45</v>
      </c>
      <c r="T522">
        <v>0</v>
      </c>
      <c r="U522">
        <v>0</v>
      </c>
      <c r="V522" t="s">
        <v>46</v>
      </c>
      <c r="W522">
        <v>-0.58893384999999998</v>
      </c>
      <c r="X522">
        <v>0</v>
      </c>
      <c r="Y522" t="s">
        <v>47</v>
      </c>
      <c r="Z522">
        <v>0</v>
      </c>
      <c r="AA522">
        <v>0</v>
      </c>
      <c r="AB522" t="s">
        <v>48</v>
      </c>
      <c r="AC522">
        <v>0</v>
      </c>
      <c r="AD522">
        <v>0</v>
      </c>
      <c r="AE522" t="s">
        <v>30</v>
      </c>
      <c r="AF522" s="27">
        <v>3974.8776403166398</v>
      </c>
      <c r="AG522">
        <f t="shared" si="24"/>
        <v>-3.2802505122429948</v>
      </c>
      <c r="AI522" s="30">
        <f t="shared" si="25"/>
        <v>-0.50512242994591361</v>
      </c>
      <c r="AJ522" s="6">
        <v>0</v>
      </c>
      <c r="AK522">
        <v>1</v>
      </c>
      <c r="AL522" s="29">
        <f t="shared" si="26"/>
        <v>0.56821171340197907</v>
      </c>
      <c r="AM522" s="6">
        <v>0</v>
      </c>
      <c r="AN522" s="11" t="s">
        <v>9</v>
      </c>
    </row>
    <row r="523" spans="1:40" x14ac:dyDescent="0.2">
      <c r="A523" t="s">
        <v>407</v>
      </c>
      <c r="B523" t="s">
        <v>22</v>
      </c>
      <c r="C523">
        <v>1</v>
      </c>
      <c r="D523" t="s">
        <v>24</v>
      </c>
      <c r="E523">
        <v>2.5646592063029501</v>
      </c>
      <c r="F523">
        <v>1.6550292334E-5</v>
      </c>
      <c r="G523" t="s">
        <v>25</v>
      </c>
      <c r="H523">
        <v>106.954084180393</v>
      </c>
      <c r="I523">
        <v>3.5682086924000002E-5</v>
      </c>
      <c r="J523" t="s">
        <v>26</v>
      </c>
      <c r="K523">
        <v>0</v>
      </c>
      <c r="L523">
        <v>0</v>
      </c>
      <c r="M523" t="s">
        <v>27</v>
      </c>
      <c r="N523">
        <v>8.7202194420761006E-2</v>
      </c>
      <c r="O523">
        <v>2.8995550709999999E-6</v>
      </c>
      <c r="P523" t="s">
        <v>28</v>
      </c>
      <c r="Q523">
        <v>0.293128902706564</v>
      </c>
      <c r="R523">
        <v>5.7970950360000001E-6</v>
      </c>
      <c r="S523" t="s">
        <v>45</v>
      </c>
      <c r="T523">
        <v>0</v>
      </c>
      <c r="U523">
        <v>0</v>
      </c>
      <c r="V523" t="s">
        <v>46</v>
      </c>
      <c r="W523">
        <v>-0.58893384999999998</v>
      </c>
      <c r="X523">
        <v>0</v>
      </c>
      <c r="Y523" t="s">
        <v>47</v>
      </c>
      <c r="Z523">
        <v>0</v>
      </c>
      <c r="AA523">
        <v>0</v>
      </c>
      <c r="AB523" t="s">
        <v>48</v>
      </c>
      <c r="AC523">
        <v>0</v>
      </c>
      <c r="AD523">
        <v>0</v>
      </c>
      <c r="AE523" t="s">
        <v>30</v>
      </c>
      <c r="AF523" s="27">
        <v>3974.87764031696</v>
      </c>
      <c r="AG523">
        <f t="shared" si="24"/>
        <v>-3.2802522102135399</v>
      </c>
      <c r="AI523" s="30">
        <f t="shared" si="25"/>
        <v>-0.52210213540092809</v>
      </c>
      <c r="AJ523" s="6">
        <v>0</v>
      </c>
      <c r="AK523">
        <v>1</v>
      </c>
      <c r="AL523" s="29">
        <f t="shared" si="26"/>
        <v>0.592063029500423</v>
      </c>
      <c r="AM523" s="6">
        <v>0</v>
      </c>
      <c r="AN523" s="11" t="s">
        <v>9</v>
      </c>
    </row>
    <row r="524" spans="1:40" x14ac:dyDescent="0.2">
      <c r="A524" t="s">
        <v>329</v>
      </c>
      <c r="B524" t="s">
        <v>22</v>
      </c>
      <c r="C524">
        <v>1</v>
      </c>
      <c r="D524" t="s">
        <v>24</v>
      </c>
      <c r="E524">
        <v>2.5646509387034802</v>
      </c>
      <c r="F524">
        <v>6.3639766829999998E-6</v>
      </c>
      <c r="G524" t="s">
        <v>25</v>
      </c>
      <c r="H524">
        <v>106.95409903884899</v>
      </c>
      <c r="I524">
        <v>2.3674824608E-5</v>
      </c>
      <c r="J524" t="s">
        <v>26</v>
      </c>
      <c r="K524">
        <v>0</v>
      </c>
      <c r="L524">
        <v>0</v>
      </c>
      <c r="M524" t="s">
        <v>27</v>
      </c>
      <c r="N524">
        <v>8.7201443231539E-2</v>
      </c>
      <c r="O524">
        <v>1.7056942940000001E-6</v>
      </c>
      <c r="P524" t="s">
        <v>28</v>
      </c>
      <c r="Q524">
        <v>0.29313307507456399</v>
      </c>
      <c r="R524">
        <v>8.6399639020000008E-6</v>
      </c>
      <c r="S524" t="s">
        <v>45</v>
      </c>
      <c r="T524">
        <v>0</v>
      </c>
      <c r="U524">
        <v>0</v>
      </c>
      <c r="V524" t="s">
        <v>46</v>
      </c>
      <c r="W524">
        <v>-0.58893384999999998</v>
      </c>
      <c r="X524">
        <v>0</v>
      </c>
      <c r="Y524" t="s">
        <v>47</v>
      </c>
      <c r="Z524">
        <v>0</v>
      </c>
      <c r="AA524">
        <v>0</v>
      </c>
      <c r="AB524" t="s">
        <v>48</v>
      </c>
      <c r="AC524">
        <v>0</v>
      </c>
      <c r="AD524">
        <v>0</v>
      </c>
      <c r="AE524" t="s">
        <v>30</v>
      </c>
      <c r="AF524" s="27">
        <v>3974.87764031699</v>
      </c>
      <c r="AG524">
        <f t="shared" si="24"/>
        <v>-3.280249160493192</v>
      </c>
      <c r="AI524" s="30">
        <f t="shared" si="25"/>
        <v>-0.49160493192175636</v>
      </c>
      <c r="AJ524" s="6">
        <v>0</v>
      </c>
      <c r="AK524">
        <v>1</v>
      </c>
      <c r="AL524" s="29">
        <f t="shared" si="26"/>
        <v>0.50938703480278491</v>
      </c>
      <c r="AM524" s="6">
        <v>0</v>
      </c>
      <c r="AN524" s="11" t="s">
        <v>9</v>
      </c>
    </row>
    <row r="525" spans="1:40" x14ac:dyDescent="0.2">
      <c r="A525" t="s">
        <v>442</v>
      </c>
      <c r="B525" t="s">
        <v>22</v>
      </c>
      <c r="C525">
        <v>1</v>
      </c>
      <c r="D525" t="s">
        <v>24</v>
      </c>
      <c r="E525">
        <v>2.56465618829262</v>
      </c>
      <c r="F525">
        <v>1.1760626526E-5</v>
      </c>
      <c r="G525" t="s">
        <v>25</v>
      </c>
      <c r="H525">
        <v>106.954082341</v>
      </c>
      <c r="I525">
        <v>2.3028015587E-5</v>
      </c>
      <c r="J525" t="s">
        <v>26</v>
      </c>
      <c r="K525">
        <v>0</v>
      </c>
      <c r="L525">
        <v>0</v>
      </c>
      <c r="M525" t="s">
        <v>27</v>
      </c>
      <c r="N525">
        <v>8.7202291535077997E-2</v>
      </c>
      <c r="O525">
        <v>1.466728294E-6</v>
      </c>
      <c r="P525" t="s">
        <v>28</v>
      </c>
      <c r="Q525">
        <v>0.29313135309917498</v>
      </c>
      <c r="R525">
        <v>4.3753722600000002E-6</v>
      </c>
      <c r="S525" t="s">
        <v>45</v>
      </c>
      <c r="T525">
        <v>0</v>
      </c>
      <c r="U525">
        <v>0</v>
      </c>
      <c r="V525" t="s">
        <v>46</v>
      </c>
      <c r="W525">
        <v>-0.58893384999999998</v>
      </c>
      <c r="X525">
        <v>0</v>
      </c>
      <c r="Y525" t="s">
        <v>47</v>
      </c>
      <c r="Z525">
        <v>0</v>
      </c>
      <c r="AA525">
        <v>0</v>
      </c>
      <c r="AB525" t="s">
        <v>48</v>
      </c>
      <c r="AC525">
        <v>0</v>
      </c>
      <c r="AD525">
        <v>0</v>
      </c>
      <c r="AE525" t="s">
        <v>30</v>
      </c>
      <c r="AF525" s="27">
        <v>3974.87764031707</v>
      </c>
      <c r="AG525">
        <f t="shared" si="24"/>
        <v>-3.2802525877520665</v>
      </c>
      <c r="AI525" s="30">
        <f t="shared" si="25"/>
        <v>-0.52587752066756366</v>
      </c>
      <c r="AJ525" s="6">
        <v>0</v>
      </c>
      <c r="AK525">
        <v>1</v>
      </c>
      <c r="AL525" s="29">
        <f t="shared" si="26"/>
        <v>0.56188292619845015</v>
      </c>
      <c r="AM525" s="6">
        <v>0</v>
      </c>
      <c r="AN525" s="11" t="s">
        <v>9</v>
      </c>
    </row>
    <row r="526" spans="1:40" x14ac:dyDescent="0.2">
      <c r="A526" t="s">
        <v>101</v>
      </c>
      <c r="B526" t="s">
        <v>22</v>
      </c>
      <c r="C526">
        <v>1</v>
      </c>
      <c r="D526" t="s">
        <v>24</v>
      </c>
      <c r="E526">
        <v>2.5646550870628602</v>
      </c>
      <c r="F526">
        <v>1.7453751831000001E-5</v>
      </c>
      <c r="G526" t="s">
        <v>25</v>
      </c>
      <c r="H526">
        <v>106.954097661788</v>
      </c>
      <c r="I526">
        <v>5.9980213914999997E-5</v>
      </c>
      <c r="J526" t="s">
        <v>26</v>
      </c>
      <c r="K526">
        <v>0</v>
      </c>
      <c r="L526">
        <v>0</v>
      </c>
      <c r="M526" t="s">
        <v>27</v>
      </c>
      <c r="N526">
        <v>8.7202379527014998E-2</v>
      </c>
      <c r="O526">
        <v>6.8213519499999998E-7</v>
      </c>
      <c r="P526" t="s">
        <v>28</v>
      </c>
      <c r="Q526">
        <v>0.29312781889435402</v>
      </c>
      <c r="R526">
        <v>6.8867579549999999E-6</v>
      </c>
      <c r="S526" t="s">
        <v>45</v>
      </c>
      <c r="T526">
        <v>0</v>
      </c>
      <c r="U526">
        <v>0</v>
      </c>
      <c r="V526" t="s">
        <v>46</v>
      </c>
      <c r="W526">
        <v>-0.58893384999999998</v>
      </c>
      <c r="X526">
        <v>0</v>
      </c>
      <c r="Y526" t="s">
        <v>47</v>
      </c>
      <c r="Z526">
        <v>0</v>
      </c>
      <c r="AA526">
        <v>0</v>
      </c>
      <c r="AB526" t="s">
        <v>48</v>
      </c>
      <c r="AC526">
        <v>0</v>
      </c>
      <c r="AD526">
        <v>0</v>
      </c>
      <c r="AE526" t="s">
        <v>30</v>
      </c>
      <c r="AF526" s="27">
        <v>3974.8776403172001</v>
      </c>
      <c r="AG526">
        <f t="shared" si="24"/>
        <v>-3.2802494431368028</v>
      </c>
      <c r="AI526" s="30">
        <f t="shared" si="25"/>
        <v>-0.49443136802437948</v>
      </c>
      <c r="AJ526" s="6">
        <v>0</v>
      </c>
      <c r="AK526">
        <v>1</v>
      </c>
      <c r="AL526" s="29">
        <f t="shared" si="26"/>
        <v>0.55087062860184233</v>
      </c>
      <c r="AM526" s="6">
        <v>0</v>
      </c>
      <c r="AN526" s="11" t="s">
        <v>9</v>
      </c>
    </row>
    <row r="527" spans="1:40" x14ac:dyDescent="0.2">
      <c r="A527" t="s">
        <v>768</v>
      </c>
      <c r="B527" t="s">
        <v>22</v>
      </c>
      <c r="C527">
        <v>1</v>
      </c>
      <c r="D527" t="s">
        <v>24</v>
      </c>
      <c r="E527">
        <v>2.5646580326725998</v>
      </c>
      <c r="F527">
        <v>4.9655947569999999E-6</v>
      </c>
      <c r="G527" t="s">
        <v>25</v>
      </c>
      <c r="H527">
        <v>106.95409211166999</v>
      </c>
      <c r="I527">
        <v>4.6063213769000002E-5</v>
      </c>
      <c r="J527" t="s">
        <v>26</v>
      </c>
      <c r="K527">
        <v>0</v>
      </c>
      <c r="L527">
        <v>0</v>
      </c>
      <c r="M527" t="s">
        <v>27</v>
      </c>
      <c r="N527">
        <v>8.7201703752963003E-2</v>
      </c>
      <c r="O527">
        <v>3.006607349E-6</v>
      </c>
      <c r="P527" t="s">
        <v>28</v>
      </c>
      <c r="Q527">
        <v>0.29313156965250098</v>
      </c>
      <c r="R527">
        <v>1.8119954606999999E-5</v>
      </c>
      <c r="S527" t="s">
        <v>45</v>
      </c>
      <c r="T527">
        <v>0</v>
      </c>
      <c r="U527">
        <v>0</v>
      </c>
      <c r="V527" t="s">
        <v>46</v>
      </c>
      <c r="W527">
        <v>-0.58893384999999998</v>
      </c>
      <c r="X527">
        <v>0</v>
      </c>
      <c r="Y527" t="s">
        <v>47</v>
      </c>
      <c r="Z527">
        <v>0</v>
      </c>
      <c r="AA527">
        <v>0</v>
      </c>
      <c r="AB527" t="s">
        <v>48</v>
      </c>
      <c r="AC527">
        <v>0</v>
      </c>
      <c r="AD527">
        <v>0</v>
      </c>
      <c r="AE527" t="s">
        <v>30</v>
      </c>
      <c r="AF527" s="27">
        <v>3974.8776403172201</v>
      </c>
      <c r="AG527">
        <f t="shared" si="24"/>
        <v>-3.280250582306409</v>
      </c>
      <c r="AI527" s="30">
        <f t="shared" si="25"/>
        <v>-0.50582306409341982</v>
      </c>
      <c r="AJ527" s="6">
        <v>0</v>
      </c>
      <c r="AK527">
        <v>1</v>
      </c>
      <c r="AL527" s="29">
        <f t="shared" si="26"/>
        <v>0.58032672599802027</v>
      </c>
      <c r="AM527" s="6">
        <v>0</v>
      </c>
      <c r="AN527" s="11" t="s">
        <v>9</v>
      </c>
    </row>
    <row r="528" spans="1:40" x14ac:dyDescent="0.2">
      <c r="A528" t="s">
        <v>572</v>
      </c>
      <c r="B528" t="s">
        <v>22</v>
      </c>
      <c r="C528">
        <v>1</v>
      </c>
      <c r="D528" t="s">
        <v>24</v>
      </c>
      <c r="E528">
        <v>2.5646576967866701</v>
      </c>
      <c r="F528">
        <v>1.2211893917E-5</v>
      </c>
      <c r="G528" t="s">
        <v>25</v>
      </c>
      <c r="H528">
        <v>106.954089996316</v>
      </c>
      <c r="I528">
        <v>4.7502863457999999E-5</v>
      </c>
      <c r="J528" t="s">
        <v>26</v>
      </c>
      <c r="K528">
        <v>0</v>
      </c>
      <c r="L528">
        <v>0</v>
      </c>
      <c r="M528" t="s">
        <v>27</v>
      </c>
      <c r="N528">
        <v>8.7201868890408998E-2</v>
      </c>
      <c r="O528">
        <v>2.9134184359999999E-6</v>
      </c>
      <c r="P528" t="s">
        <v>28</v>
      </c>
      <c r="Q528">
        <v>0.29313231345025298</v>
      </c>
      <c r="R528">
        <v>6.4580520150000002E-6</v>
      </c>
      <c r="S528" t="s">
        <v>45</v>
      </c>
      <c r="T528">
        <v>0</v>
      </c>
      <c r="U528">
        <v>0</v>
      </c>
      <c r="V528" t="s">
        <v>46</v>
      </c>
      <c r="W528">
        <v>-0.58893384999999998</v>
      </c>
      <c r="X528">
        <v>0</v>
      </c>
      <c r="Y528" t="s">
        <v>47</v>
      </c>
      <c r="Z528">
        <v>0</v>
      </c>
      <c r="AA528">
        <v>0</v>
      </c>
      <c r="AB528" t="s">
        <v>48</v>
      </c>
      <c r="AC528">
        <v>0</v>
      </c>
      <c r="AD528">
        <v>0</v>
      </c>
      <c r="AE528" t="s">
        <v>30</v>
      </c>
      <c r="AF528" s="27">
        <v>3974.8776403172301</v>
      </c>
      <c r="AG528">
        <f t="shared" si="24"/>
        <v>-3.2802510164860119</v>
      </c>
      <c r="AI528" s="30">
        <f t="shared" si="25"/>
        <v>-0.51016486011940287</v>
      </c>
      <c r="AJ528" s="6">
        <v>0</v>
      </c>
      <c r="AK528">
        <v>1</v>
      </c>
      <c r="AL528" s="29">
        <f t="shared" si="26"/>
        <v>0.57696786670203437</v>
      </c>
      <c r="AM528" s="6">
        <v>0</v>
      </c>
      <c r="AN528" s="11" t="s">
        <v>9</v>
      </c>
    </row>
    <row r="529" spans="1:40" x14ac:dyDescent="0.2">
      <c r="A529" t="s">
        <v>807</v>
      </c>
      <c r="B529" t="s">
        <v>22</v>
      </c>
      <c r="C529">
        <v>1</v>
      </c>
      <c r="D529" t="s">
        <v>24</v>
      </c>
      <c r="E529">
        <v>2.5646535645056798</v>
      </c>
      <c r="F529">
        <v>6.4909580740000004E-6</v>
      </c>
      <c r="G529" t="s">
        <v>25</v>
      </c>
      <c r="H529">
        <v>106.95409642942801</v>
      </c>
      <c r="I529">
        <v>1.1329954527999999E-5</v>
      </c>
      <c r="J529" t="s">
        <v>26</v>
      </c>
      <c r="K529">
        <v>0</v>
      </c>
      <c r="L529">
        <v>0</v>
      </c>
      <c r="M529" t="s">
        <v>27</v>
      </c>
      <c r="N529">
        <v>8.7201895974721999E-2</v>
      </c>
      <c r="O529">
        <v>1.1505770370000001E-6</v>
      </c>
      <c r="P529" t="s">
        <v>28</v>
      </c>
      <c r="Q529">
        <v>0.29312687519252301</v>
      </c>
      <c r="R529">
        <v>8.8878133499999994E-6</v>
      </c>
      <c r="S529" t="s">
        <v>45</v>
      </c>
      <c r="T529">
        <v>0</v>
      </c>
      <c r="U529">
        <v>0</v>
      </c>
      <c r="V529" t="s">
        <v>46</v>
      </c>
      <c r="W529">
        <v>-0.58893384999999998</v>
      </c>
      <c r="X529">
        <v>0</v>
      </c>
      <c r="Y529" t="s">
        <v>47</v>
      </c>
      <c r="Z529">
        <v>0</v>
      </c>
      <c r="AA529">
        <v>0</v>
      </c>
      <c r="AB529" t="s">
        <v>48</v>
      </c>
      <c r="AC529">
        <v>0</v>
      </c>
      <c r="AD529">
        <v>0</v>
      </c>
      <c r="AE529" t="s">
        <v>30</v>
      </c>
      <c r="AF529" s="27">
        <v>3974.8776403172401</v>
      </c>
      <c r="AG529">
        <f t="shared" si="24"/>
        <v>-3.28024969608038</v>
      </c>
      <c r="AI529" s="30">
        <f t="shared" si="25"/>
        <v>-0.4969608038009028</v>
      </c>
      <c r="AJ529" s="6">
        <v>0</v>
      </c>
      <c r="AK529">
        <v>1</v>
      </c>
      <c r="AL529" s="29">
        <f t="shared" si="26"/>
        <v>0.53564505679969443</v>
      </c>
      <c r="AM529" s="6">
        <v>0</v>
      </c>
      <c r="AN529" s="11" t="s">
        <v>9</v>
      </c>
    </row>
    <row r="530" spans="1:40" x14ac:dyDescent="0.2">
      <c r="A530" t="s">
        <v>990</v>
      </c>
      <c r="B530" t="s">
        <v>22</v>
      </c>
      <c r="C530">
        <v>1</v>
      </c>
      <c r="D530" t="s">
        <v>24</v>
      </c>
      <c r="E530">
        <v>2.5646574267756401</v>
      </c>
      <c r="F530">
        <v>1.0520919785E-5</v>
      </c>
      <c r="G530" t="s">
        <v>25</v>
      </c>
      <c r="H530">
        <v>106.954078009071</v>
      </c>
      <c r="I530">
        <v>2.3609005780000001E-5</v>
      </c>
      <c r="J530" t="s">
        <v>26</v>
      </c>
      <c r="K530">
        <v>0</v>
      </c>
      <c r="L530">
        <v>0</v>
      </c>
      <c r="M530" t="s">
        <v>27</v>
      </c>
      <c r="N530">
        <v>8.7201567963125004E-2</v>
      </c>
      <c r="O530">
        <v>2.1906061770000001E-6</v>
      </c>
      <c r="P530" t="s">
        <v>28</v>
      </c>
      <c r="Q530">
        <v>0.29313164879032</v>
      </c>
      <c r="R530">
        <v>2.0214760010000001E-6</v>
      </c>
      <c r="S530" t="s">
        <v>45</v>
      </c>
      <c r="T530">
        <v>0</v>
      </c>
      <c r="U530">
        <v>0</v>
      </c>
      <c r="V530" t="s">
        <v>46</v>
      </c>
      <c r="W530">
        <v>-0.58893384999999998</v>
      </c>
      <c r="X530">
        <v>0</v>
      </c>
      <c r="Y530" t="s">
        <v>47</v>
      </c>
      <c r="Z530">
        <v>0</v>
      </c>
      <c r="AA530">
        <v>0</v>
      </c>
      <c r="AB530" t="s">
        <v>48</v>
      </c>
      <c r="AC530">
        <v>0</v>
      </c>
      <c r="AD530">
        <v>0</v>
      </c>
      <c r="AE530" t="s">
        <v>30</v>
      </c>
      <c r="AF530" s="27">
        <v>3974.8776403173501</v>
      </c>
      <c r="AG530">
        <f t="shared" si="24"/>
        <v>-3.2802534768881459</v>
      </c>
      <c r="AI530" s="30">
        <f t="shared" si="25"/>
        <v>-0.53476888145814883</v>
      </c>
      <c r="AJ530" s="6">
        <v>0</v>
      </c>
      <c r="AK530">
        <v>1</v>
      </c>
      <c r="AL530" s="29">
        <f t="shared" si="26"/>
        <v>0.57426775640124106</v>
      </c>
      <c r="AM530" s="6">
        <v>0</v>
      </c>
      <c r="AN530" s="11" t="s">
        <v>9</v>
      </c>
    </row>
    <row r="531" spans="1:40" x14ac:dyDescent="0.2">
      <c r="A531" t="s">
        <v>871</v>
      </c>
      <c r="B531" t="s">
        <v>22</v>
      </c>
      <c r="C531">
        <v>1</v>
      </c>
      <c r="D531" t="s">
        <v>24</v>
      </c>
      <c r="E531">
        <v>2.5646567430232801</v>
      </c>
      <c r="F531">
        <v>9.8308511609999995E-6</v>
      </c>
      <c r="G531" t="s">
        <v>25</v>
      </c>
      <c r="H531">
        <v>106.954079356794</v>
      </c>
      <c r="I531">
        <v>2.1528261810000001E-5</v>
      </c>
      <c r="J531" t="s">
        <v>26</v>
      </c>
      <c r="K531">
        <v>0</v>
      </c>
      <c r="L531">
        <v>0</v>
      </c>
      <c r="M531" t="s">
        <v>27</v>
      </c>
      <c r="N531">
        <v>8.7202168998403995E-2</v>
      </c>
      <c r="O531">
        <v>1.8935246740000001E-6</v>
      </c>
      <c r="P531" t="s">
        <v>28</v>
      </c>
      <c r="Q531">
        <v>0.29313076411016298</v>
      </c>
      <c r="R531">
        <v>5.5367323440000003E-6</v>
      </c>
      <c r="S531" t="s">
        <v>45</v>
      </c>
      <c r="T531">
        <v>0</v>
      </c>
      <c r="U531">
        <v>0</v>
      </c>
      <c r="V531" t="s">
        <v>46</v>
      </c>
      <c r="W531">
        <v>-0.58893384999999998</v>
      </c>
      <c r="X531">
        <v>0</v>
      </c>
      <c r="Y531" t="s">
        <v>47</v>
      </c>
      <c r="Z531">
        <v>0</v>
      </c>
      <c r="AA531">
        <v>0</v>
      </c>
      <c r="AB531" t="s">
        <v>48</v>
      </c>
      <c r="AC531">
        <v>0</v>
      </c>
      <c r="AD531">
        <v>0</v>
      </c>
      <c r="AE531" t="s">
        <v>30</v>
      </c>
      <c r="AF531" s="27">
        <v>3974.8776403174202</v>
      </c>
      <c r="AG531">
        <f t="shared" si="24"/>
        <v>-3.2802532002655749</v>
      </c>
      <c r="AI531" s="30">
        <f t="shared" si="25"/>
        <v>-0.53200265574560035</v>
      </c>
      <c r="AJ531" s="6">
        <v>0</v>
      </c>
      <c r="AK531">
        <v>1</v>
      </c>
      <c r="AL531" s="29">
        <f t="shared" si="26"/>
        <v>0.56743023280068883</v>
      </c>
      <c r="AM531" s="6">
        <v>0</v>
      </c>
      <c r="AN531" s="11" t="s">
        <v>9</v>
      </c>
    </row>
    <row r="532" spans="1:40" x14ac:dyDescent="0.2">
      <c r="A532" t="s">
        <v>889</v>
      </c>
      <c r="B532" t="s">
        <v>22</v>
      </c>
      <c r="C532">
        <v>1</v>
      </c>
      <c r="D532" t="s">
        <v>24</v>
      </c>
      <c r="E532">
        <v>2.5646553811119999</v>
      </c>
      <c r="F532">
        <v>1.2192765662E-5</v>
      </c>
      <c r="G532" t="s">
        <v>25</v>
      </c>
      <c r="H532">
        <v>106.954094748035</v>
      </c>
      <c r="I532">
        <v>3.5825665282999999E-5</v>
      </c>
      <c r="J532" t="s">
        <v>26</v>
      </c>
      <c r="K532">
        <v>0</v>
      </c>
      <c r="L532">
        <v>0</v>
      </c>
      <c r="M532" t="s">
        <v>27</v>
      </c>
      <c r="N532">
        <v>8.7200857490379993E-2</v>
      </c>
      <c r="O532">
        <v>3.1146445739999999E-6</v>
      </c>
      <c r="P532" t="s">
        <v>28</v>
      </c>
      <c r="Q532">
        <v>0.29312893646472199</v>
      </c>
      <c r="R532">
        <v>2.924290487E-6</v>
      </c>
      <c r="S532" t="s">
        <v>45</v>
      </c>
      <c r="T532">
        <v>0</v>
      </c>
      <c r="U532">
        <v>0</v>
      </c>
      <c r="V532" t="s">
        <v>46</v>
      </c>
      <c r="W532">
        <v>-0.58893384999999998</v>
      </c>
      <c r="X532">
        <v>0</v>
      </c>
      <c r="Y532" t="s">
        <v>47</v>
      </c>
      <c r="Z532">
        <v>0</v>
      </c>
      <c r="AA532">
        <v>0</v>
      </c>
      <c r="AB532" t="s">
        <v>48</v>
      </c>
      <c r="AC532">
        <v>0</v>
      </c>
      <c r="AD532">
        <v>0</v>
      </c>
      <c r="AE532" t="s">
        <v>30</v>
      </c>
      <c r="AF532" s="27">
        <v>3974.8776403174602</v>
      </c>
      <c r="AG532">
        <f t="shared" si="24"/>
        <v>-3.2802500411886579</v>
      </c>
      <c r="AI532" s="30">
        <f t="shared" si="25"/>
        <v>-0.50041188657633029</v>
      </c>
      <c r="AJ532" s="6">
        <v>0</v>
      </c>
      <c r="AK532">
        <v>1</v>
      </c>
      <c r="AL532" s="29">
        <f t="shared" si="26"/>
        <v>0.55381112000031862</v>
      </c>
      <c r="AM532" s="6">
        <v>0</v>
      </c>
      <c r="AN532" s="11" t="s">
        <v>9</v>
      </c>
    </row>
    <row r="533" spans="1:40" x14ac:dyDescent="0.2">
      <c r="A533" t="s">
        <v>576</v>
      </c>
      <c r="B533" t="s">
        <v>22</v>
      </c>
      <c r="C533">
        <v>1</v>
      </c>
      <c r="D533" t="s">
        <v>24</v>
      </c>
      <c r="E533">
        <v>2.5646577727339799</v>
      </c>
      <c r="F533">
        <v>1.9253431457E-5</v>
      </c>
      <c r="G533" t="s">
        <v>25</v>
      </c>
      <c r="H533">
        <v>106.954089324626</v>
      </c>
      <c r="I533">
        <v>4.2173934067E-5</v>
      </c>
      <c r="J533" t="s">
        <v>26</v>
      </c>
      <c r="K533">
        <v>0</v>
      </c>
      <c r="L533">
        <v>0</v>
      </c>
      <c r="M533" t="s">
        <v>27</v>
      </c>
      <c r="N533">
        <v>8.7202292489551997E-2</v>
      </c>
      <c r="O533">
        <v>9.2885067500000002E-7</v>
      </c>
      <c r="P533" t="s">
        <v>28</v>
      </c>
      <c r="Q533">
        <v>0.29312828291279902</v>
      </c>
      <c r="R533">
        <v>1.631475099E-6</v>
      </c>
      <c r="S533" t="s">
        <v>45</v>
      </c>
      <c r="T533">
        <v>0</v>
      </c>
      <c r="U533">
        <v>0</v>
      </c>
      <c r="V533" t="s">
        <v>46</v>
      </c>
      <c r="W533">
        <v>-0.58893384999999998</v>
      </c>
      <c r="X533">
        <v>0</v>
      </c>
      <c r="Y533" t="s">
        <v>47</v>
      </c>
      <c r="Z533">
        <v>0</v>
      </c>
      <c r="AA533">
        <v>0</v>
      </c>
      <c r="AB533" t="s">
        <v>48</v>
      </c>
      <c r="AC533">
        <v>0</v>
      </c>
      <c r="AD533">
        <v>0</v>
      </c>
      <c r="AE533" t="s">
        <v>30</v>
      </c>
      <c r="AF533" s="27">
        <v>3974.8776403174902</v>
      </c>
      <c r="AG533">
        <f t="shared" si="24"/>
        <v>-3.2802511543514252</v>
      </c>
      <c r="AI533" s="30">
        <f t="shared" si="25"/>
        <v>-0.51154351425066125</v>
      </c>
      <c r="AJ533" s="6">
        <v>0</v>
      </c>
      <c r="AK533">
        <v>1</v>
      </c>
      <c r="AL533" s="29">
        <f t="shared" si="26"/>
        <v>0.5777273397980025</v>
      </c>
      <c r="AM533" s="6">
        <v>0</v>
      </c>
      <c r="AN533" s="11" t="s">
        <v>9</v>
      </c>
    </row>
    <row r="534" spans="1:40" x14ac:dyDescent="0.2">
      <c r="A534" t="s">
        <v>97</v>
      </c>
      <c r="B534" t="s">
        <v>22</v>
      </c>
      <c r="C534">
        <v>1</v>
      </c>
      <c r="D534" t="s">
        <v>24</v>
      </c>
      <c r="E534">
        <v>2.5646501670828501</v>
      </c>
      <c r="F534">
        <v>9.3061752210000006E-6</v>
      </c>
      <c r="G534" t="s">
        <v>25</v>
      </c>
      <c r="H534">
        <v>106.95411051617</v>
      </c>
      <c r="I534">
        <v>2.4423010691999999E-5</v>
      </c>
      <c r="J534" t="s">
        <v>26</v>
      </c>
      <c r="K534">
        <v>0</v>
      </c>
      <c r="L534">
        <v>0</v>
      </c>
      <c r="M534" t="s">
        <v>27</v>
      </c>
      <c r="N534">
        <v>8.7202393918393004E-2</v>
      </c>
      <c r="O534">
        <v>2.4448230379999998E-6</v>
      </c>
      <c r="P534" t="s">
        <v>28</v>
      </c>
      <c r="Q534">
        <v>0.29312985169036199</v>
      </c>
      <c r="R534">
        <v>6.9982591430000001E-6</v>
      </c>
      <c r="S534" t="s">
        <v>45</v>
      </c>
      <c r="T534">
        <v>0</v>
      </c>
      <c r="U534">
        <v>0</v>
      </c>
      <c r="V534" t="s">
        <v>46</v>
      </c>
      <c r="W534">
        <v>-0.58893384999999998</v>
      </c>
      <c r="X534">
        <v>0</v>
      </c>
      <c r="Y534" t="s">
        <v>47</v>
      </c>
      <c r="Z534">
        <v>0</v>
      </c>
      <c r="AA534">
        <v>0</v>
      </c>
      <c r="AB534" t="s">
        <v>48</v>
      </c>
      <c r="AC534">
        <v>0</v>
      </c>
      <c r="AD534">
        <v>0</v>
      </c>
      <c r="AE534" t="s">
        <v>30</v>
      </c>
      <c r="AF534" s="27">
        <v>3974.8776403176198</v>
      </c>
      <c r="AG534">
        <f t="shared" si="24"/>
        <v>-3.2802468047594138</v>
      </c>
      <c r="AI534" s="30">
        <f t="shared" si="25"/>
        <v>-0.46804759413498687</v>
      </c>
      <c r="AJ534" s="6">
        <v>0</v>
      </c>
      <c r="AK534">
        <v>1</v>
      </c>
      <c r="AL534" s="29">
        <f t="shared" si="26"/>
        <v>0.50167082850020961</v>
      </c>
      <c r="AM534" s="6">
        <v>0</v>
      </c>
      <c r="AN534" s="11" t="s">
        <v>9</v>
      </c>
    </row>
    <row r="535" spans="1:40" x14ac:dyDescent="0.2">
      <c r="A535" t="s">
        <v>987</v>
      </c>
      <c r="B535" t="s">
        <v>22</v>
      </c>
      <c r="C535">
        <v>1</v>
      </c>
      <c r="D535" t="s">
        <v>24</v>
      </c>
      <c r="E535">
        <v>2.5646498007143701</v>
      </c>
      <c r="F535">
        <v>1.3127498187E-5</v>
      </c>
      <c r="G535" t="s">
        <v>25</v>
      </c>
      <c r="H535">
        <v>106.954100166008</v>
      </c>
      <c r="I535">
        <v>5.8214546031999999E-5</v>
      </c>
      <c r="J535" t="s">
        <v>26</v>
      </c>
      <c r="K535">
        <v>0</v>
      </c>
      <c r="L535">
        <v>0</v>
      </c>
      <c r="M535" t="s">
        <v>27</v>
      </c>
      <c r="N535">
        <v>8.7201218344404002E-2</v>
      </c>
      <c r="O535">
        <v>3.1639292230000001E-6</v>
      </c>
      <c r="P535" t="s">
        <v>28</v>
      </c>
      <c r="Q535">
        <v>0.29313038105605399</v>
      </c>
      <c r="R535">
        <v>2.2291768850000001E-6</v>
      </c>
      <c r="S535" t="s">
        <v>45</v>
      </c>
      <c r="T535">
        <v>0</v>
      </c>
      <c r="U535">
        <v>0</v>
      </c>
      <c r="V535" t="s">
        <v>46</v>
      </c>
      <c r="W535">
        <v>-0.58893384999999998</v>
      </c>
      <c r="X535">
        <v>0</v>
      </c>
      <c r="Y535" t="s">
        <v>47</v>
      </c>
      <c r="Z535">
        <v>0</v>
      </c>
      <c r="AA535">
        <v>0</v>
      </c>
      <c r="AB535" t="s">
        <v>48</v>
      </c>
      <c r="AC535">
        <v>0</v>
      </c>
      <c r="AD535">
        <v>0</v>
      </c>
      <c r="AE535" t="s">
        <v>30</v>
      </c>
      <c r="AF535" s="27">
        <v>3974.8776403176498</v>
      </c>
      <c r="AG535">
        <f t="shared" si="24"/>
        <v>-3.2802489291423282</v>
      </c>
      <c r="AI535" s="30">
        <f t="shared" si="25"/>
        <v>-0.48929142328415764</v>
      </c>
      <c r="AJ535" s="6">
        <v>0</v>
      </c>
      <c r="AK535">
        <v>1</v>
      </c>
      <c r="AL535" s="29">
        <f t="shared" si="26"/>
        <v>0.49800714370212518</v>
      </c>
      <c r="AM535" s="6">
        <v>0</v>
      </c>
      <c r="AN535" s="11" t="s">
        <v>9</v>
      </c>
    </row>
    <row r="536" spans="1:40" x14ac:dyDescent="0.2">
      <c r="A536" t="s">
        <v>142</v>
      </c>
      <c r="B536" t="s">
        <v>22</v>
      </c>
      <c r="C536">
        <v>1</v>
      </c>
      <c r="D536" t="s">
        <v>24</v>
      </c>
      <c r="E536">
        <v>2.5646513142826599</v>
      </c>
      <c r="F536">
        <v>9.7753051879999992E-6</v>
      </c>
      <c r="G536" t="s">
        <v>25</v>
      </c>
      <c r="H536">
        <v>106.954105477615</v>
      </c>
      <c r="I536">
        <v>3.8564148001999998E-5</v>
      </c>
      <c r="J536" t="s">
        <v>26</v>
      </c>
      <c r="K536">
        <v>0</v>
      </c>
      <c r="L536">
        <v>0</v>
      </c>
      <c r="M536" t="s">
        <v>27</v>
      </c>
      <c r="N536">
        <v>8.7202023178811996E-2</v>
      </c>
      <c r="O536">
        <v>2.0211208870000001E-6</v>
      </c>
      <c r="P536" t="s">
        <v>28</v>
      </c>
      <c r="Q536">
        <v>0.29313281293142202</v>
      </c>
      <c r="R536">
        <v>8.9953029010000003E-6</v>
      </c>
      <c r="S536" t="s">
        <v>45</v>
      </c>
      <c r="T536">
        <v>0</v>
      </c>
      <c r="U536">
        <v>0</v>
      </c>
      <c r="V536" t="s">
        <v>46</v>
      </c>
      <c r="W536">
        <v>-0.58893384999999998</v>
      </c>
      <c r="X536">
        <v>0</v>
      </c>
      <c r="Y536" t="s">
        <v>47</v>
      </c>
      <c r="Z536">
        <v>0</v>
      </c>
      <c r="AA536">
        <v>0</v>
      </c>
      <c r="AB536" t="s">
        <v>48</v>
      </c>
      <c r="AC536">
        <v>0</v>
      </c>
      <c r="AD536">
        <v>0</v>
      </c>
      <c r="AE536" t="s">
        <v>30</v>
      </c>
      <c r="AF536" s="27">
        <v>3974.8776403176898</v>
      </c>
      <c r="AG536">
        <f t="shared" si="24"/>
        <v>-3.2802478389284326</v>
      </c>
      <c r="AI536" s="30">
        <f t="shared" si="25"/>
        <v>-0.47838928432611283</v>
      </c>
      <c r="AJ536" s="6">
        <v>0</v>
      </c>
      <c r="AK536">
        <v>1</v>
      </c>
      <c r="AL536" s="29">
        <f t="shared" si="26"/>
        <v>0.5131428265995055</v>
      </c>
      <c r="AM536" s="6">
        <v>0</v>
      </c>
      <c r="AN536" s="11" t="s">
        <v>9</v>
      </c>
    </row>
    <row r="537" spans="1:40" x14ac:dyDescent="0.2">
      <c r="A537" t="s">
        <v>677</v>
      </c>
      <c r="B537" t="s">
        <v>22</v>
      </c>
      <c r="C537">
        <v>1</v>
      </c>
      <c r="D537" t="s">
        <v>24</v>
      </c>
      <c r="E537">
        <v>2.5646488063303101</v>
      </c>
      <c r="F537">
        <v>1.4177015114E-5</v>
      </c>
      <c r="G537" t="s">
        <v>25</v>
      </c>
      <c r="H537">
        <v>106.95411311578</v>
      </c>
      <c r="I537">
        <v>3.5525088205000002E-5</v>
      </c>
      <c r="J537" t="s">
        <v>26</v>
      </c>
      <c r="K537">
        <v>0</v>
      </c>
      <c r="L537">
        <v>0</v>
      </c>
      <c r="M537" t="s">
        <v>27</v>
      </c>
      <c r="N537">
        <v>8.7202108819331006E-2</v>
      </c>
      <c r="O537">
        <v>2.5157945870000001E-6</v>
      </c>
      <c r="P537" t="s">
        <v>28</v>
      </c>
      <c r="Q537">
        <v>0.29313105016985502</v>
      </c>
      <c r="R537">
        <v>1.2514138949999999E-6</v>
      </c>
      <c r="S537" t="s">
        <v>45</v>
      </c>
      <c r="T537">
        <v>0</v>
      </c>
      <c r="U537">
        <v>0</v>
      </c>
      <c r="V537" t="s">
        <v>46</v>
      </c>
      <c r="W537">
        <v>-0.58893384999999998</v>
      </c>
      <c r="X537">
        <v>0</v>
      </c>
      <c r="Y537" t="s">
        <v>47</v>
      </c>
      <c r="Z537">
        <v>0</v>
      </c>
      <c r="AA537">
        <v>0</v>
      </c>
      <c r="AB537" t="s">
        <v>48</v>
      </c>
      <c r="AC537">
        <v>0</v>
      </c>
      <c r="AD537">
        <v>0</v>
      </c>
      <c r="AE537" t="s">
        <v>30</v>
      </c>
      <c r="AF537" s="27">
        <v>3974.8776403177899</v>
      </c>
      <c r="AG537">
        <f t="shared" si="24"/>
        <v>-3.2802462711868032</v>
      </c>
      <c r="AI537" s="30">
        <f t="shared" si="25"/>
        <v>-0.46271186802914599</v>
      </c>
      <c r="AJ537" s="6">
        <v>0</v>
      </c>
      <c r="AK537">
        <v>1</v>
      </c>
      <c r="AL537" s="29">
        <f t="shared" si="26"/>
        <v>0.48806330310253543</v>
      </c>
      <c r="AM537" s="6">
        <v>0</v>
      </c>
      <c r="AN537" s="11" t="s">
        <v>9</v>
      </c>
    </row>
    <row r="538" spans="1:40" x14ac:dyDescent="0.2">
      <c r="A538" t="s">
        <v>967</v>
      </c>
      <c r="B538" t="s">
        <v>22</v>
      </c>
      <c r="C538">
        <v>1</v>
      </c>
      <c r="D538" t="s">
        <v>24</v>
      </c>
      <c r="E538">
        <v>2.5646506290083799</v>
      </c>
      <c r="F538">
        <v>1.3580903981999999E-5</v>
      </c>
      <c r="G538" t="s">
        <v>25</v>
      </c>
      <c r="H538">
        <v>106.954101492341</v>
      </c>
      <c r="I538">
        <v>5.8886877858000002E-5</v>
      </c>
      <c r="J538" t="s">
        <v>26</v>
      </c>
      <c r="K538">
        <v>0</v>
      </c>
      <c r="L538">
        <v>0</v>
      </c>
      <c r="M538" t="s">
        <v>27</v>
      </c>
      <c r="N538">
        <v>8.7200899753624994E-2</v>
      </c>
      <c r="O538">
        <v>1.9602117440000001E-6</v>
      </c>
      <c r="P538" t="s">
        <v>28</v>
      </c>
      <c r="Q538">
        <v>0.29313009525630301</v>
      </c>
      <c r="R538">
        <v>4.8624900529999998E-6</v>
      </c>
      <c r="S538" t="s">
        <v>45</v>
      </c>
      <c r="T538">
        <v>0</v>
      </c>
      <c r="U538">
        <v>0</v>
      </c>
      <c r="V538" t="s">
        <v>46</v>
      </c>
      <c r="W538">
        <v>-0.58893384999999998</v>
      </c>
      <c r="X538">
        <v>0</v>
      </c>
      <c r="Y538" t="s">
        <v>47</v>
      </c>
      <c r="Z538">
        <v>0</v>
      </c>
      <c r="AA538">
        <v>0</v>
      </c>
      <c r="AB538" t="s">
        <v>48</v>
      </c>
      <c r="AC538">
        <v>0</v>
      </c>
      <c r="AD538">
        <v>0</v>
      </c>
      <c r="AE538" t="s">
        <v>30</v>
      </c>
      <c r="AF538" s="27">
        <v>3974.8776403179099</v>
      </c>
      <c r="AG538">
        <f t="shared" si="24"/>
        <v>-3.280248656910782</v>
      </c>
      <c r="AI538" s="30">
        <f t="shared" si="25"/>
        <v>-0.48656910782301566</v>
      </c>
      <c r="AJ538" s="6">
        <v>0</v>
      </c>
      <c r="AK538">
        <v>1</v>
      </c>
      <c r="AL538" s="29">
        <f t="shared" si="26"/>
        <v>0.50629008379837614</v>
      </c>
      <c r="AM538" s="6">
        <v>0</v>
      </c>
      <c r="AN538" s="11" t="s">
        <v>9</v>
      </c>
    </row>
    <row r="539" spans="1:40" x14ac:dyDescent="0.2">
      <c r="A539" t="s">
        <v>958</v>
      </c>
      <c r="B539" t="s">
        <v>22</v>
      </c>
      <c r="C539">
        <v>1</v>
      </c>
      <c r="D539" t="s">
        <v>24</v>
      </c>
      <c r="E539">
        <v>2.5646560730540902</v>
      </c>
      <c r="F539">
        <v>6.7240669210000003E-6</v>
      </c>
      <c r="G539" t="s">
        <v>25</v>
      </c>
      <c r="H539">
        <v>106.954093003624</v>
      </c>
      <c r="I539">
        <v>9.5759712440000006E-6</v>
      </c>
      <c r="J539" t="s">
        <v>26</v>
      </c>
      <c r="K539">
        <v>0</v>
      </c>
      <c r="L539">
        <v>0</v>
      </c>
      <c r="M539" t="s">
        <v>27</v>
      </c>
      <c r="N539">
        <v>8.7200804816789004E-2</v>
      </c>
      <c r="O539">
        <v>8.70621344E-7</v>
      </c>
      <c r="P539" t="s">
        <v>28</v>
      </c>
      <c r="Q539">
        <v>0.293131949606384</v>
      </c>
      <c r="R539">
        <v>5.3033791149999996E-6</v>
      </c>
      <c r="S539" t="s">
        <v>45</v>
      </c>
      <c r="T539">
        <v>0</v>
      </c>
      <c r="U539">
        <v>0</v>
      </c>
      <c r="V539" t="s">
        <v>46</v>
      </c>
      <c r="W539">
        <v>-0.58893384999999998</v>
      </c>
      <c r="X539">
        <v>0</v>
      </c>
      <c r="Y539" t="s">
        <v>47</v>
      </c>
      <c r="Z539">
        <v>0</v>
      </c>
      <c r="AA539">
        <v>0</v>
      </c>
      <c r="AB539" t="s">
        <v>48</v>
      </c>
      <c r="AC539">
        <v>0</v>
      </c>
      <c r="AD539">
        <v>0</v>
      </c>
      <c r="AE539" t="s">
        <v>30</v>
      </c>
      <c r="AF539" s="27">
        <v>3974.8776403179399</v>
      </c>
      <c r="AG539">
        <f t="shared" si="24"/>
        <v>-3.2802503992315333</v>
      </c>
      <c r="AI539" s="30">
        <f t="shared" si="25"/>
        <v>-0.50399231533083366</v>
      </c>
      <c r="AJ539" s="6">
        <v>0</v>
      </c>
      <c r="AK539">
        <v>1</v>
      </c>
      <c r="AL539" s="29">
        <f t="shared" si="26"/>
        <v>0.56073054090302321</v>
      </c>
      <c r="AM539" s="6">
        <v>0</v>
      </c>
      <c r="AN539" s="11" t="s">
        <v>9</v>
      </c>
    </row>
    <row r="540" spans="1:40" x14ac:dyDescent="0.2">
      <c r="A540" t="s">
        <v>408</v>
      </c>
      <c r="B540" t="s">
        <v>22</v>
      </c>
      <c r="C540">
        <v>1</v>
      </c>
      <c r="D540" t="s">
        <v>24</v>
      </c>
      <c r="E540">
        <v>2.5646501595817202</v>
      </c>
      <c r="F540">
        <v>4.2719104539999997E-6</v>
      </c>
      <c r="G540" t="s">
        <v>25</v>
      </c>
      <c r="H540">
        <v>106.954114870807</v>
      </c>
      <c r="I540">
        <v>2.6571963497000002E-5</v>
      </c>
      <c r="J540" t="s">
        <v>26</v>
      </c>
      <c r="K540">
        <v>0</v>
      </c>
      <c r="L540">
        <v>0</v>
      </c>
      <c r="M540" t="s">
        <v>27</v>
      </c>
      <c r="N540">
        <v>8.7201874151447006E-2</v>
      </c>
      <c r="O540">
        <v>2.033649598E-6</v>
      </c>
      <c r="P540" t="s">
        <v>28</v>
      </c>
      <c r="Q540">
        <v>0.29313040191334699</v>
      </c>
      <c r="R540">
        <v>5.3490939100000003E-6</v>
      </c>
      <c r="S540" t="s">
        <v>45</v>
      </c>
      <c r="T540">
        <v>0</v>
      </c>
      <c r="U540">
        <v>0</v>
      </c>
      <c r="V540" t="s">
        <v>46</v>
      </c>
      <c r="W540">
        <v>-0.58893384999999998</v>
      </c>
      <c r="X540">
        <v>0</v>
      </c>
      <c r="Y540" t="s">
        <v>47</v>
      </c>
      <c r="Z540">
        <v>0</v>
      </c>
      <c r="AA540">
        <v>0</v>
      </c>
      <c r="AB540" t="s">
        <v>48</v>
      </c>
      <c r="AC540">
        <v>0</v>
      </c>
      <c r="AD540">
        <v>0</v>
      </c>
      <c r="AE540" t="s">
        <v>30</v>
      </c>
      <c r="AF540" s="27">
        <v>3974.87764031796</v>
      </c>
      <c r="AG540">
        <f t="shared" si="24"/>
        <v>-3.2802459109658044</v>
      </c>
      <c r="AI540" s="30">
        <f t="shared" si="25"/>
        <v>-0.45910965804068837</v>
      </c>
      <c r="AJ540" s="6">
        <v>0</v>
      </c>
      <c r="AK540">
        <v>1</v>
      </c>
      <c r="AL540" s="29">
        <f t="shared" si="26"/>
        <v>0.5015958172007231</v>
      </c>
      <c r="AM540" s="6">
        <v>0</v>
      </c>
      <c r="AN540" s="11" t="s">
        <v>9</v>
      </c>
    </row>
    <row r="541" spans="1:40" x14ac:dyDescent="0.2">
      <c r="A541" t="s">
        <v>301</v>
      </c>
      <c r="B541" t="s">
        <v>22</v>
      </c>
      <c r="C541">
        <v>1</v>
      </c>
      <c r="D541" t="s">
        <v>24</v>
      </c>
      <c r="E541">
        <v>2.5646574763143799</v>
      </c>
      <c r="F541">
        <v>6.6044444439999997E-6</v>
      </c>
      <c r="G541" t="s">
        <v>25</v>
      </c>
      <c r="H541">
        <v>106.95409352120799</v>
      </c>
      <c r="I541">
        <v>3.9016333996E-5</v>
      </c>
      <c r="J541" t="s">
        <v>26</v>
      </c>
      <c r="K541">
        <v>0</v>
      </c>
      <c r="L541">
        <v>0</v>
      </c>
      <c r="M541" t="s">
        <v>27</v>
      </c>
      <c r="N541">
        <v>8.7201082659186996E-2</v>
      </c>
      <c r="O541">
        <v>6.7711887900000003E-7</v>
      </c>
      <c r="P541" t="s">
        <v>28</v>
      </c>
      <c r="Q541">
        <v>0.29313056463446702</v>
      </c>
      <c r="R541">
        <v>3.812252872E-6</v>
      </c>
      <c r="S541" t="s">
        <v>45</v>
      </c>
      <c r="T541">
        <v>0</v>
      </c>
      <c r="U541">
        <v>0</v>
      </c>
      <c r="V541" t="s">
        <v>46</v>
      </c>
      <c r="W541">
        <v>-0.58893384999999998</v>
      </c>
      <c r="X541">
        <v>0</v>
      </c>
      <c r="Y541" t="s">
        <v>47</v>
      </c>
      <c r="Z541">
        <v>0</v>
      </c>
      <c r="AA541">
        <v>0</v>
      </c>
      <c r="AB541" t="s">
        <v>48</v>
      </c>
      <c r="AC541">
        <v>0</v>
      </c>
      <c r="AD541">
        <v>0</v>
      </c>
      <c r="AE541" t="s">
        <v>30</v>
      </c>
      <c r="AF541" s="27">
        <v>3974.87764031799</v>
      </c>
      <c r="AG541">
        <f t="shared" si="24"/>
        <v>-3.2802502929966644</v>
      </c>
      <c r="AI541" s="30">
        <f t="shared" si="25"/>
        <v>-0.50292996664211387</v>
      </c>
      <c r="AJ541" s="6">
        <v>0</v>
      </c>
      <c r="AK541">
        <v>1</v>
      </c>
      <c r="AL541" s="29">
        <f t="shared" si="26"/>
        <v>0.57476314379891846</v>
      </c>
      <c r="AM541" s="6">
        <v>0</v>
      </c>
      <c r="AN541" s="11" t="s">
        <v>9</v>
      </c>
    </row>
    <row r="542" spans="1:40" x14ac:dyDescent="0.2">
      <c r="A542" t="s">
        <v>588</v>
      </c>
      <c r="B542" t="s">
        <v>22</v>
      </c>
      <c r="C542">
        <v>1</v>
      </c>
      <c r="D542" t="s">
        <v>24</v>
      </c>
      <c r="E542">
        <v>2.5646587558928999</v>
      </c>
      <c r="F542">
        <v>8.4489917139999993E-6</v>
      </c>
      <c r="G542" t="s">
        <v>25</v>
      </c>
      <c r="H542">
        <v>106.954079603458</v>
      </c>
      <c r="I542">
        <v>3.7433519302000001E-5</v>
      </c>
      <c r="J542" t="s">
        <v>26</v>
      </c>
      <c r="K542">
        <v>0</v>
      </c>
      <c r="L542">
        <v>0</v>
      </c>
      <c r="M542" t="s">
        <v>27</v>
      </c>
      <c r="N542">
        <v>8.7201242187146005E-2</v>
      </c>
      <c r="O542">
        <v>1.2584984609999999E-6</v>
      </c>
      <c r="P542" t="s">
        <v>28</v>
      </c>
      <c r="Q542">
        <v>0.29312916736043299</v>
      </c>
      <c r="R542">
        <v>5.4748559020000002E-6</v>
      </c>
      <c r="S542" t="s">
        <v>45</v>
      </c>
      <c r="T542">
        <v>0</v>
      </c>
      <c r="U542">
        <v>0</v>
      </c>
      <c r="V542" t="s">
        <v>46</v>
      </c>
      <c r="W542">
        <v>-0.58893384999999998</v>
      </c>
      <c r="X542">
        <v>0</v>
      </c>
      <c r="Y542" t="s">
        <v>47</v>
      </c>
      <c r="Z542">
        <v>0</v>
      </c>
      <c r="AA542">
        <v>0</v>
      </c>
      <c r="AB542" t="s">
        <v>48</v>
      </c>
      <c r="AC542">
        <v>0</v>
      </c>
      <c r="AD542">
        <v>0</v>
      </c>
      <c r="AE542" t="s">
        <v>30</v>
      </c>
      <c r="AF542" s="27">
        <v>3974.87764031803</v>
      </c>
      <c r="AG542">
        <f t="shared" si="24"/>
        <v>-3.2802531496373466</v>
      </c>
      <c r="AI542" s="30">
        <f t="shared" si="25"/>
        <v>-0.53149637346359668</v>
      </c>
      <c r="AJ542" s="6">
        <v>0</v>
      </c>
      <c r="AK542">
        <v>1</v>
      </c>
      <c r="AL542" s="29">
        <f t="shared" si="26"/>
        <v>0.58755892900080653</v>
      </c>
      <c r="AM542" s="6">
        <v>0</v>
      </c>
      <c r="AN542" s="11" t="s">
        <v>9</v>
      </c>
    </row>
    <row r="543" spans="1:40" x14ac:dyDescent="0.2">
      <c r="A543" t="s">
        <v>1024</v>
      </c>
      <c r="B543" t="s">
        <v>22</v>
      </c>
      <c r="C543">
        <v>1</v>
      </c>
      <c r="D543" t="s">
        <v>24</v>
      </c>
      <c r="E543">
        <v>2.5646517740589201</v>
      </c>
      <c r="F543">
        <v>3.9390820090000004E-6</v>
      </c>
      <c r="G543" t="s">
        <v>25</v>
      </c>
      <c r="H543">
        <v>106.954111839467</v>
      </c>
      <c r="I543">
        <v>1.5102089071E-5</v>
      </c>
      <c r="J543" t="s">
        <v>26</v>
      </c>
      <c r="K543">
        <v>0</v>
      </c>
      <c r="L543">
        <v>0</v>
      </c>
      <c r="M543" t="s">
        <v>27</v>
      </c>
      <c r="N543">
        <v>8.7201905766095003E-2</v>
      </c>
      <c r="O543">
        <v>1.7394533430000001E-6</v>
      </c>
      <c r="P543" t="s">
        <v>28</v>
      </c>
      <c r="Q543">
        <v>0.29312959269689398</v>
      </c>
      <c r="R543">
        <v>4.5602226239999999E-6</v>
      </c>
      <c r="S543" t="s">
        <v>45</v>
      </c>
      <c r="T543">
        <v>0</v>
      </c>
      <c r="U543">
        <v>0</v>
      </c>
      <c r="V543" t="s">
        <v>46</v>
      </c>
      <c r="W543">
        <v>-0.58893384999999998</v>
      </c>
      <c r="X543">
        <v>0</v>
      </c>
      <c r="Y543" t="s">
        <v>47</v>
      </c>
      <c r="Z543">
        <v>0</v>
      </c>
      <c r="AA543">
        <v>0</v>
      </c>
      <c r="AB543" t="s">
        <v>48</v>
      </c>
      <c r="AC543">
        <v>0</v>
      </c>
      <c r="AD543">
        <v>0</v>
      </c>
      <c r="AE543" t="s">
        <v>30</v>
      </c>
      <c r="AF543" s="27">
        <v>3974.87764031812</v>
      </c>
      <c r="AG543">
        <f t="shared" si="24"/>
        <v>-3.2802465331513333</v>
      </c>
      <c r="AI543" s="30">
        <f t="shared" si="25"/>
        <v>-0.46533151333278511</v>
      </c>
      <c r="AJ543" s="6">
        <v>0</v>
      </c>
      <c r="AK543">
        <v>1</v>
      </c>
      <c r="AL543" s="29">
        <f t="shared" si="26"/>
        <v>0.51774058919909294</v>
      </c>
      <c r="AM543" s="6">
        <v>0</v>
      </c>
      <c r="AN543" s="11" t="s">
        <v>9</v>
      </c>
    </row>
    <row r="544" spans="1:40" x14ac:dyDescent="0.2">
      <c r="A544" t="s">
        <v>682</v>
      </c>
      <c r="B544" t="s">
        <v>22</v>
      </c>
      <c r="C544">
        <v>1</v>
      </c>
      <c r="D544" t="s">
        <v>24</v>
      </c>
      <c r="E544">
        <v>2.5646601088295999</v>
      </c>
      <c r="F544">
        <v>3.2201608119999998E-6</v>
      </c>
      <c r="G544" t="s">
        <v>25</v>
      </c>
      <c r="H544">
        <v>106.954080685524</v>
      </c>
      <c r="I544">
        <v>1.2564706946999999E-5</v>
      </c>
      <c r="J544" t="s">
        <v>26</v>
      </c>
      <c r="K544">
        <v>0</v>
      </c>
      <c r="L544">
        <v>0</v>
      </c>
      <c r="M544" t="s">
        <v>27</v>
      </c>
      <c r="N544">
        <v>8.7201635151409995E-2</v>
      </c>
      <c r="O544">
        <v>7.1387423399999998E-7</v>
      </c>
      <c r="P544" t="s">
        <v>28</v>
      </c>
      <c r="Q544">
        <v>0.29312955301888699</v>
      </c>
      <c r="R544">
        <v>6.9716746200000004E-6</v>
      </c>
      <c r="S544" t="s">
        <v>45</v>
      </c>
      <c r="T544">
        <v>0</v>
      </c>
      <c r="U544">
        <v>0</v>
      </c>
      <c r="V544" t="s">
        <v>46</v>
      </c>
      <c r="W544">
        <v>-0.58893384999999998</v>
      </c>
      <c r="X544">
        <v>0</v>
      </c>
      <c r="Y544" t="s">
        <v>47</v>
      </c>
      <c r="Z544">
        <v>0</v>
      </c>
      <c r="AA544">
        <v>0</v>
      </c>
      <c r="AB544" t="s">
        <v>48</v>
      </c>
      <c r="AC544">
        <v>0</v>
      </c>
      <c r="AD544">
        <v>0</v>
      </c>
      <c r="AE544" t="s">
        <v>30</v>
      </c>
      <c r="AF544" s="27">
        <v>3974.8776403182101</v>
      </c>
      <c r="AG544">
        <f t="shared" si="24"/>
        <v>-3.2802529275413854</v>
      </c>
      <c r="AI544" s="30">
        <f t="shared" si="25"/>
        <v>-0.52927541385724908</v>
      </c>
      <c r="AJ544" s="6">
        <v>0</v>
      </c>
      <c r="AK544">
        <v>1</v>
      </c>
      <c r="AL544" s="29">
        <f t="shared" si="26"/>
        <v>0.60108829599994351</v>
      </c>
      <c r="AM544" s="6">
        <v>0</v>
      </c>
      <c r="AN544" s="11" t="s">
        <v>9</v>
      </c>
    </row>
    <row r="545" spans="1:40" x14ac:dyDescent="0.2">
      <c r="A545" t="s">
        <v>323</v>
      </c>
      <c r="B545" t="s">
        <v>22</v>
      </c>
      <c r="C545">
        <v>1</v>
      </c>
      <c r="D545" t="s">
        <v>24</v>
      </c>
      <c r="E545">
        <v>2.5646524506634298</v>
      </c>
      <c r="F545">
        <v>1.1125785629000001E-5</v>
      </c>
      <c r="G545" t="s">
        <v>25</v>
      </c>
      <c r="H545">
        <v>106.95410802858299</v>
      </c>
      <c r="I545">
        <v>4.7293174323000001E-5</v>
      </c>
      <c r="J545" t="s">
        <v>26</v>
      </c>
      <c r="K545">
        <v>0</v>
      </c>
      <c r="L545">
        <v>0</v>
      </c>
      <c r="M545" t="s">
        <v>27</v>
      </c>
      <c r="N545">
        <v>8.7201500462353004E-2</v>
      </c>
      <c r="O545">
        <v>7.3995691299999999E-7</v>
      </c>
      <c r="P545" t="s">
        <v>28</v>
      </c>
      <c r="Q545">
        <v>0.29312828207828001</v>
      </c>
      <c r="R545">
        <v>2.2763029839999999E-6</v>
      </c>
      <c r="S545" t="s">
        <v>45</v>
      </c>
      <c r="T545">
        <v>0</v>
      </c>
      <c r="U545">
        <v>0</v>
      </c>
      <c r="V545" t="s">
        <v>46</v>
      </c>
      <c r="W545">
        <v>-0.58893384999999998</v>
      </c>
      <c r="X545">
        <v>0</v>
      </c>
      <c r="Y545" t="s">
        <v>47</v>
      </c>
      <c r="Z545">
        <v>0</v>
      </c>
      <c r="AA545">
        <v>0</v>
      </c>
      <c r="AB545" t="s">
        <v>48</v>
      </c>
      <c r="AC545">
        <v>0</v>
      </c>
      <c r="AD545">
        <v>0</v>
      </c>
      <c r="AE545" t="s">
        <v>30</v>
      </c>
      <c r="AF545" s="27">
        <v>3974.8776403183001</v>
      </c>
      <c r="AG545">
        <f t="shared" si="24"/>
        <v>-3.2802473153393423</v>
      </c>
      <c r="AI545" s="30">
        <f t="shared" si="25"/>
        <v>-0.47315339342458174</v>
      </c>
      <c r="AJ545" s="6">
        <v>0</v>
      </c>
      <c r="AK545">
        <v>1</v>
      </c>
      <c r="AL545" s="29">
        <f t="shared" si="26"/>
        <v>0.52450663429772248</v>
      </c>
      <c r="AM545" s="6">
        <v>0</v>
      </c>
      <c r="AN545" s="11" t="s">
        <v>9</v>
      </c>
    </row>
    <row r="546" spans="1:40" x14ac:dyDescent="0.2">
      <c r="A546" t="s">
        <v>420</v>
      </c>
      <c r="B546" t="s">
        <v>22</v>
      </c>
      <c r="C546">
        <v>1</v>
      </c>
      <c r="D546" t="s">
        <v>24</v>
      </c>
      <c r="E546">
        <v>2.5646518742956901</v>
      </c>
      <c r="F546">
        <v>7.8488581310000002E-6</v>
      </c>
      <c r="G546" t="s">
        <v>25</v>
      </c>
      <c r="H546">
        <v>106.95410613784099</v>
      </c>
      <c r="I546">
        <v>2.3704712604000001E-5</v>
      </c>
      <c r="J546" t="s">
        <v>26</v>
      </c>
      <c r="K546">
        <v>0</v>
      </c>
      <c r="L546">
        <v>0</v>
      </c>
      <c r="M546" t="s">
        <v>27</v>
      </c>
      <c r="N546">
        <v>8.7200799867590995E-2</v>
      </c>
      <c r="O546">
        <v>4.2692791200000002E-7</v>
      </c>
      <c r="P546" t="s">
        <v>28</v>
      </c>
      <c r="Q546">
        <v>0.29313033010895301</v>
      </c>
      <c r="R546">
        <v>5.2519225559999997E-6</v>
      </c>
      <c r="S546" t="s">
        <v>45</v>
      </c>
      <c r="T546">
        <v>0</v>
      </c>
      <c r="U546">
        <v>0</v>
      </c>
      <c r="V546" t="s">
        <v>46</v>
      </c>
      <c r="W546">
        <v>-0.58893384999999998</v>
      </c>
      <c r="X546">
        <v>0</v>
      </c>
      <c r="Y546" t="s">
        <v>47</v>
      </c>
      <c r="Z546">
        <v>0</v>
      </c>
      <c r="AA546">
        <v>0</v>
      </c>
      <c r="AB546" t="s">
        <v>48</v>
      </c>
      <c r="AC546">
        <v>0</v>
      </c>
      <c r="AD546">
        <v>0</v>
      </c>
      <c r="AE546" t="s">
        <v>30</v>
      </c>
      <c r="AF546" s="27">
        <v>3974.8776403184702</v>
      </c>
      <c r="AG546">
        <f t="shared" si="24"/>
        <v>-3.2802477034162818</v>
      </c>
      <c r="AI546" s="30">
        <f t="shared" si="25"/>
        <v>-0.47703416281729005</v>
      </c>
      <c r="AJ546" s="6">
        <v>0</v>
      </c>
      <c r="AK546">
        <v>1</v>
      </c>
      <c r="AL546" s="29">
        <f t="shared" si="26"/>
        <v>0.51874295690140571</v>
      </c>
      <c r="AM546" s="6">
        <v>0</v>
      </c>
      <c r="AN546" s="11" t="s">
        <v>9</v>
      </c>
    </row>
    <row r="547" spans="1:40" x14ac:dyDescent="0.2">
      <c r="A547" t="s">
        <v>82</v>
      </c>
      <c r="B547" t="s">
        <v>22</v>
      </c>
      <c r="C547">
        <v>1</v>
      </c>
      <c r="D547" t="s">
        <v>24</v>
      </c>
      <c r="E547">
        <v>2.5646543988447998</v>
      </c>
      <c r="F547">
        <v>3.2347419679999999E-6</v>
      </c>
      <c r="G547" t="s">
        <v>25</v>
      </c>
      <c r="H547">
        <v>106.95409531488799</v>
      </c>
      <c r="I547">
        <v>1.9214389449999999E-5</v>
      </c>
      <c r="J547" t="s">
        <v>26</v>
      </c>
      <c r="K547">
        <v>0</v>
      </c>
      <c r="L547">
        <v>0</v>
      </c>
      <c r="M547" t="s">
        <v>27</v>
      </c>
      <c r="N547">
        <v>8.7200681581858994E-2</v>
      </c>
      <c r="O547">
        <v>2.4404451499999997E-7</v>
      </c>
      <c r="P547" t="s">
        <v>28</v>
      </c>
      <c r="Q547">
        <v>0.29313021641318998</v>
      </c>
      <c r="R547">
        <v>2.5164625840000002E-6</v>
      </c>
      <c r="S547" t="s">
        <v>45</v>
      </c>
      <c r="T547">
        <v>0</v>
      </c>
      <c r="U547">
        <v>0</v>
      </c>
      <c r="V547" t="s">
        <v>46</v>
      </c>
      <c r="W547">
        <v>-0.58893384999999998</v>
      </c>
      <c r="X547">
        <v>0</v>
      </c>
      <c r="Y547" t="s">
        <v>47</v>
      </c>
      <c r="Z547">
        <v>0</v>
      </c>
      <c r="AA547">
        <v>0</v>
      </c>
      <c r="AB547" t="s">
        <v>48</v>
      </c>
      <c r="AC547">
        <v>0</v>
      </c>
      <c r="AD547">
        <v>0</v>
      </c>
      <c r="AE547" t="s">
        <v>30</v>
      </c>
      <c r="AF547" s="27">
        <v>3974.8776403184902</v>
      </c>
      <c r="AG547">
        <f t="shared" si="24"/>
        <v>-3.2802499248412769</v>
      </c>
      <c r="AI547" s="30">
        <f t="shared" si="25"/>
        <v>-0.49924841276515508</v>
      </c>
      <c r="AJ547" s="6">
        <v>0</v>
      </c>
      <c r="AK547">
        <v>1</v>
      </c>
      <c r="AL547" s="29">
        <f t="shared" si="26"/>
        <v>0.54398844800016377</v>
      </c>
      <c r="AM547" s="6">
        <v>0</v>
      </c>
      <c r="AN547" s="11" t="s">
        <v>9</v>
      </c>
    </row>
    <row r="548" spans="1:40" x14ac:dyDescent="0.2">
      <c r="A548" t="s">
        <v>725</v>
      </c>
      <c r="B548" t="s">
        <v>22</v>
      </c>
      <c r="C548">
        <v>1</v>
      </c>
      <c r="D548" t="s">
        <v>24</v>
      </c>
      <c r="E548">
        <v>2.5646489847498701</v>
      </c>
      <c r="F548">
        <v>1.9610683663999998E-5</v>
      </c>
      <c r="G548" t="s">
        <v>25</v>
      </c>
      <c r="H548">
        <v>106.954115658917</v>
      </c>
      <c r="I548">
        <v>5.8281206277999998E-5</v>
      </c>
      <c r="J548" t="s">
        <v>26</v>
      </c>
      <c r="K548">
        <v>0</v>
      </c>
      <c r="L548">
        <v>0</v>
      </c>
      <c r="M548" t="s">
        <v>27</v>
      </c>
      <c r="N548">
        <v>8.7201794271134003E-2</v>
      </c>
      <c r="O548">
        <v>8.6351968500000001E-7</v>
      </c>
      <c r="P548" t="s">
        <v>28</v>
      </c>
      <c r="Q548">
        <v>0.293130886357025</v>
      </c>
      <c r="R548">
        <v>3.899161032E-6</v>
      </c>
      <c r="S548" t="s">
        <v>45</v>
      </c>
      <c r="T548">
        <v>0</v>
      </c>
      <c r="U548">
        <v>0</v>
      </c>
      <c r="V548" t="s">
        <v>46</v>
      </c>
      <c r="W548">
        <v>-0.58893384999999998</v>
      </c>
      <c r="X548">
        <v>0</v>
      </c>
      <c r="Y548" t="s">
        <v>47</v>
      </c>
      <c r="Z548">
        <v>0</v>
      </c>
      <c r="AA548">
        <v>0</v>
      </c>
      <c r="AB548" t="s">
        <v>48</v>
      </c>
      <c r="AC548">
        <v>0</v>
      </c>
      <c r="AD548">
        <v>0</v>
      </c>
      <c r="AE548" t="s">
        <v>30</v>
      </c>
      <c r="AF548" s="27">
        <v>3974.8776403185302</v>
      </c>
      <c r="AG548">
        <f t="shared" si="24"/>
        <v>-3.2802457492054873</v>
      </c>
      <c r="AI548" s="30">
        <f t="shared" si="25"/>
        <v>-0.45749205486936262</v>
      </c>
      <c r="AJ548" s="6">
        <v>0</v>
      </c>
      <c r="AK548">
        <v>1</v>
      </c>
      <c r="AL548" s="29">
        <f t="shared" si="26"/>
        <v>0.48984749870214728</v>
      </c>
      <c r="AM548" s="6">
        <v>0</v>
      </c>
      <c r="AN548" s="11" t="s">
        <v>9</v>
      </c>
    </row>
    <row r="549" spans="1:40" x14ac:dyDescent="0.2">
      <c r="A549" t="s">
        <v>1021</v>
      </c>
      <c r="B549" t="s">
        <v>22</v>
      </c>
      <c r="C549">
        <v>1</v>
      </c>
      <c r="D549" t="s">
        <v>24</v>
      </c>
      <c r="E549">
        <v>2.5646565393966898</v>
      </c>
      <c r="F549">
        <v>6.3462926190000001E-6</v>
      </c>
      <c r="G549" t="s">
        <v>25</v>
      </c>
      <c r="H549">
        <v>106.95408774979001</v>
      </c>
      <c r="I549">
        <v>2.3539048121999999E-5</v>
      </c>
      <c r="J549" t="s">
        <v>26</v>
      </c>
      <c r="K549">
        <v>0</v>
      </c>
      <c r="L549">
        <v>0</v>
      </c>
      <c r="M549" t="s">
        <v>27</v>
      </c>
      <c r="N549">
        <v>8.7201128189859006E-2</v>
      </c>
      <c r="O549">
        <v>5.4468831E-7</v>
      </c>
      <c r="P549" t="s">
        <v>28</v>
      </c>
      <c r="Q549">
        <v>0.29312823626255602</v>
      </c>
      <c r="R549">
        <v>6.7836896829999999E-6</v>
      </c>
      <c r="S549" t="s">
        <v>45</v>
      </c>
      <c r="T549">
        <v>0</v>
      </c>
      <c r="U549">
        <v>0</v>
      </c>
      <c r="V549" t="s">
        <v>46</v>
      </c>
      <c r="W549">
        <v>-0.58893384999999998</v>
      </c>
      <c r="X549">
        <v>0</v>
      </c>
      <c r="Y549" t="s">
        <v>47</v>
      </c>
      <c r="Z549">
        <v>0</v>
      </c>
      <c r="AA549">
        <v>0</v>
      </c>
      <c r="AB549" t="s">
        <v>48</v>
      </c>
      <c r="AC549">
        <v>0</v>
      </c>
      <c r="AD549">
        <v>0</v>
      </c>
      <c r="AE549" t="s">
        <v>30</v>
      </c>
      <c r="AF549" s="27">
        <v>3974.8776403186398</v>
      </c>
      <c r="AG549">
        <f t="shared" si="24"/>
        <v>-3.2802514775889819</v>
      </c>
      <c r="AI549" s="30">
        <f t="shared" si="25"/>
        <v>-0.51477588981651934</v>
      </c>
      <c r="AJ549" s="6">
        <v>0</v>
      </c>
      <c r="AK549">
        <v>1</v>
      </c>
      <c r="AL549" s="29">
        <f t="shared" si="26"/>
        <v>0.56539396689913701</v>
      </c>
      <c r="AM549" s="6">
        <v>0</v>
      </c>
      <c r="AN549" s="11" t="s">
        <v>9</v>
      </c>
    </row>
    <row r="550" spans="1:40" x14ac:dyDescent="0.2">
      <c r="A550" t="s">
        <v>511</v>
      </c>
      <c r="B550" t="s">
        <v>22</v>
      </c>
      <c r="C550">
        <v>1</v>
      </c>
      <c r="D550" t="s">
        <v>24</v>
      </c>
      <c r="E550">
        <v>2.56464834878726</v>
      </c>
      <c r="F550">
        <v>2.4828890545E-5</v>
      </c>
      <c r="G550" t="s">
        <v>25</v>
      </c>
      <c r="H550">
        <v>106.954107388822</v>
      </c>
      <c r="I550">
        <v>1.00353174543E-4</v>
      </c>
      <c r="J550" t="s">
        <v>26</v>
      </c>
      <c r="K550">
        <v>0</v>
      </c>
      <c r="L550">
        <v>0</v>
      </c>
      <c r="M550" t="s">
        <v>27</v>
      </c>
      <c r="N550">
        <v>8.7201994715037007E-2</v>
      </c>
      <c r="O550">
        <v>3.8667922280000002E-6</v>
      </c>
      <c r="P550" t="s">
        <v>28</v>
      </c>
      <c r="Q550">
        <v>0.29313071028229998</v>
      </c>
      <c r="R550">
        <v>1.2496837704999999E-5</v>
      </c>
      <c r="S550" t="s">
        <v>45</v>
      </c>
      <c r="T550">
        <v>0</v>
      </c>
      <c r="U550">
        <v>0</v>
      </c>
      <c r="V550" t="s">
        <v>46</v>
      </c>
      <c r="W550">
        <v>-0.58893384999999998</v>
      </c>
      <c r="X550">
        <v>0</v>
      </c>
      <c r="Y550" t="s">
        <v>47</v>
      </c>
      <c r="Z550">
        <v>0</v>
      </c>
      <c r="AA550">
        <v>0</v>
      </c>
      <c r="AB550" t="s">
        <v>48</v>
      </c>
      <c r="AC550">
        <v>0</v>
      </c>
      <c r="AD550">
        <v>0</v>
      </c>
      <c r="AE550" t="s">
        <v>30</v>
      </c>
      <c r="AF550" s="27">
        <v>3974.8776403186498</v>
      </c>
      <c r="AG550">
        <f t="shared" si="24"/>
        <v>-3.2802474466510043</v>
      </c>
      <c r="AI550" s="30">
        <f t="shared" si="25"/>
        <v>-0.47446651004429441</v>
      </c>
      <c r="AJ550" s="6">
        <v>0</v>
      </c>
      <c r="AK550">
        <v>1</v>
      </c>
      <c r="AL550" s="29">
        <f t="shared" si="26"/>
        <v>0.4834878725996532</v>
      </c>
      <c r="AM550" s="6">
        <v>0</v>
      </c>
      <c r="AN550" s="11" t="s">
        <v>9</v>
      </c>
    </row>
    <row r="551" spans="1:40" x14ac:dyDescent="0.2">
      <c r="A551" t="s">
        <v>269</v>
      </c>
      <c r="B551" t="s">
        <v>22</v>
      </c>
      <c r="C551">
        <v>1</v>
      </c>
      <c r="D551" t="s">
        <v>24</v>
      </c>
      <c r="E551">
        <v>2.5646493137820299</v>
      </c>
      <c r="F551">
        <v>1.8601197788000002E-5</v>
      </c>
      <c r="G551" t="s">
        <v>25</v>
      </c>
      <c r="H551">
        <v>106.954115820911</v>
      </c>
      <c r="I551">
        <v>5.7796010429000003E-5</v>
      </c>
      <c r="J551" t="s">
        <v>26</v>
      </c>
      <c r="K551">
        <v>0</v>
      </c>
      <c r="L551">
        <v>0</v>
      </c>
      <c r="M551" t="s">
        <v>27</v>
      </c>
      <c r="N551">
        <v>8.720155245083E-2</v>
      </c>
      <c r="O551">
        <v>2.1099774669999998E-6</v>
      </c>
      <c r="P551" t="s">
        <v>28</v>
      </c>
      <c r="Q551">
        <v>0.29313017807310698</v>
      </c>
      <c r="R551">
        <v>5.861039571E-6</v>
      </c>
      <c r="S551" t="s">
        <v>45</v>
      </c>
      <c r="T551">
        <v>0</v>
      </c>
      <c r="U551">
        <v>0</v>
      </c>
      <c r="V551" t="s">
        <v>46</v>
      </c>
      <c r="W551">
        <v>-0.58893384999999998</v>
      </c>
      <c r="X551">
        <v>0</v>
      </c>
      <c r="Y551" t="s">
        <v>47</v>
      </c>
      <c r="Z551">
        <v>0</v>
      </c>
      <c r="AA551">
        <v>0</v>
      </c>
      <c r="AB551" t="s">
        <v>48</v>
      </c>
      <c r="AC551">
        <v>0</v>
      </c>
      <c r="AD551">
        <v>0</v>
      </c>
      <c r="AE551" t="s">
        <v>30</v>
      </c>
      <c r="AF551" s="27">
        <v>3974.8776403186598</v>
      </c>
      <c r="AG551">
        <f t="shared" si="24"/>
        <v>-3.2802457159560716</v>
      </c>
      <c r="AI551" s="30">
        <f t="shared" si="25"/>
        <v>-0.45715956071944674</v>
      </c>
      <c r="AJ551" s="6">
        <v>0</v>
      </c>
      <c r="AK551">
        <v>1</v>
      </c>
      <c r="AL551" s="29">
        <f t="shared" si="26"/>
        <v>0.49313782030003495</v>
      </c>
      <c r="AM551" s="6">
        <v>0</v>
      </c>
      <c r="AN551" s="11" t="s">
        <v>9</v>
      </c>
    </row>
    <row r="552" spans="1:40" x14ac:dyDescent="0.2">
      <c r="A552" t="s">
        <v>867</v>
      </c>
      <c r="B552" t="s">
        <v>22</v>
      </c>
      <c r="C552">
        <v>1</v>
      </c>
      <c r="D552" t="s">
        <v>24</v>
      </c>
      <c r="E552">
        <v>2.5646495479621598</v>
      </c>
      <c r="F552">
        <v>1.3007962000999999E-5</v>
      </c>
      <c r="G552" t="s">
        <v>25</v>
      </c>
      <c r="H552">
        <v>106.954103070976</v>
      </c>
      <c r="I552">
        <v>1.2960542971999999E-5</v>
      </c>
      <c r="J552" t="s">
        <v>26</v>
      </c>
      <c r="K552">
        <v>0</v>
      </c>
      <c r="L552">
        <v>0</v>
      </c>
      <c r="M552" t="s">
        <v>27</v>
      </c>
      <c r="N552">
        <v>8.7201127300484002E-2</v>
      </c>
      <c r="O552">
        <v>7.9492009599999995E-7</v>
      </c>
      <c r="P552" t="s">
        <v>28</v>
      </c>
      <c r="Q552">
        <v>0.29313132004187797</v>
      </c>
      <c r="R552">
        <v>4.4514635880000001E-6</v>
      </c>
      <c r="S552" t="s">
        <v>45</v>
      </c>
      <c r="T552">
        <v>0</v>
      </c>
      <c r="U552">
        <v>0</v>
      </c>
      <c r="V552" t="s">
        <v>46</v>
      </c>
      <c r="W552">
        <v>-0.58893384999999998</v>
      </c>
      <c r="X552">
        <v>0</v>
      </c>
      <c r="Y552" t="s">
        <v>47</v>
      </c>
      <c r="Z552">
        <v>0</v>
      </c>
      <c r="AA552">
        <v>0</v>
      </c>
      <c r="AB552" t="s">
        <v>48</v>
      </c>
      <c r="AC552">
        <v>0</v>
      </c>
      <c r="AD552">
        <v>0</v>
      </c>
      <c r="AE552" t="s">
        <v>30</v>
      </c>
      <c r="AF552" s="27">
        <v>3974.8776403187198</v>
      </c>
      <c r="AG552">
        <f t="shared" si="24"/>
        <v>-3.280248332893978</v>
      </c>
      <c r="AI552" s="30">
        <f t="shared" si="25"/>
        <v>-0.48332893977931235</v>
      </c>
      <c r="AJ552" s="6">
        <v>0</v>
      </c>
      <c r="AK552">
        <v>1</v>
      </c>
      <c r="AL552" s="29">
        <f t="shared" si="26"/>
        <v>0.49547962159704184</v>
      </c>
      <c r="AM552" s="6">
        <v>0</v>
      </c>
      <c r="AN552" s="11" t="s">
        <v>9</v>
      </c>
    </row>
    <row r="553" spans="1:40" x14ac:dyDescent="0.2">
      <c r="A553" t="s">
        <v>983</v>
      </c>
      <c r="B553" t="s">
        <v>22</v>
      </c>
      <c r="C553">
        <v>1</v>
      </c>
      <c r="D553" t="s">
        <v>24</v>
      </c>
      <c r="E553">
        <v>2.5646572766205402</v>
      </c>
      <c r="F553">
        <v>5.4006075099999999E-6</v>
      </c>
      <c r="G553" t="s">
        <v>25</v>
      </c>
      <c r="H553">
        <v>106.954082780327</v>
      </c>
      <c r="I553">
        <v>1.0549524845999999E-5</v>
      </c>
      <c r="J553" t="s">
        <v>26</v>
      </c>
      <c r="K553">
        <v>0</v>
      </c>
      <c r="L553">
        <v>0</v>
      </c>
      <c r="M553" t="s">
        <v>27</v>
      </c>
      <c r="N553">
        <v>8.7201700304780999E-2</v>
      </c>
      <c r="O553">
        <v>1.4646697670000001E-6</v>
      </c>
      <c r="P553" t="s">
        <v>28</v>
      </c>
      <c r="Q553">
        <v>0.29312769901767599</v>
      </c>
      <c r="R553">
        <v>3.9235479379999998E-6</v>
      </c>
      <c r="S553" t="s">
        <v>45</v>
      </c>
      <c r="T553">
        <v>0</v>
      </c>
      <c r="U553">
        <v>0</v>
      </c>
      <c r="V553" t="s">
        <v>46</v>
      </c>
      <c r="W553">
        <v>-0.58893384999999998</v>
      </c>
      <c r="X553">
        <v>0</v>
      </c>
      <c r="Y553" t="s">
        <v>47</v>
      </c>
      <c r="Z553">
        <v>0</v>
      </c>
      <c r="AA553">
        <v>0</v>
      </c>
      <c r="AB553" t="s">
        <v>48</v>
      </c>
      <c r="AC553">
        <v>0</v>
      </c>
      <c r="AD553">
        <v>0</v>
      </c>
      <c r="AE553" t="s">
        <v>30</v>
      </c>
      <c r="AF553" s="27">
        <v>3974.8776403187999</v>
      </c>
      <c r="AG553">
        <f t="shared" si="24"/>
        <v>-3.2802524975794505</v>
      </c>
      <c r="AI553" s="30">
        <f t="shared" si="25"/>
        <v>-0.52497579450573539</v>
      </c>
      <c r="AJ553" s="6">
        <v>0</v>
      </c>
      <c r="AK553">
        <v>1</v>
      </c>
      <c r="AL553" s="29">
        <f t="shared" si="26"/>
        <v>0.57276620540142176</v>
      </c>
      <c r="AM553" s="6">
        <v>0</v>
      </c>
      <c r="AN553" s="11" t="s">
        <v>9</v>
      </c>
    </row>
    <row r="554" spans="1:40" x14ac:dyDescent="0.2">
      <c r="A554" t="s">
        <v>520</v>
      </c>
      <c r="B554" t="s">
        <v>22</v>
      </c>
      <c r="C554">
        <v>1</v>
      </c>
      <c r="D554" t="s">
        <v>24</v>
      </c>
      <c r="E554">
        <v>2.5646566860900801</v>
      </c>
      <c r="F554">
        <v>1.4376426519E-5</v>
      </c>
      <c r="G554" t="s">
        <v>25</v>
      </c>
      <c r="H554">
        <v>106.954087883925</v>
      </c>
      <c r="I554">
        <v>3.6482396377999997E-5</v>
      </c>
      <c r="J554" t="s">
        <v>26</v>
      </c>
      <c r="K554">
        <v>0</v>
      </c>
      <c r="L554">
        <v>0</v>
      </c>
      <c r="M554" t="s">
        <v>27</v>
      </c>
      <c r="N554">
        <v>8.7201256423477994E-2</v>
      </c>
      <c r="O554">
        <v>8.29256002E-7</v>
      </c>
      <c r="P554" t="s">
        <v>28</v>
      </c>
      <c r="Q554">
        <v>0.29313298946803301</v>
      </c>
      <c r="R554">
        <v>2.2545989659999998E-6</v>
      </c>
      <c r="S554" t="s">
        <v>45</v>
      </c>
      <c r="T554">
        <v>0</v>
      </c>
      <c r="U554">
        <v>0</v>
      </c>
      <c r="V554" t="s">
        <v>46</v>
      </c>
      <c r="W554">
        <v>-0.58893384999999998</v>
      </c>
      <c r="X554">
        <v>0</v>
      </c>
      <c r="Y554" t="s">
        <v>47</v>
      </c>
      <c r="Z554">
        <v>0</v>
      </c>
      <c r="AA554">
        <v>0</v>
      </c>
      <c r="AB554" t="s">
        <v>48</v>
      </c>
      <c r="AC554">
        <v>0</v>
      </c>
      <c r="AD554">
        <v>0</v>
      </c>
      <c r="AE554" t="s">
        <v>30</v>
      </c>
      <c r="AF554" s="27">
        <v>3974.8776403188399</v>
      </c>
      <c r="AG554">
        <f t="shared" si="24"/>
        <v>-3.2802514500575639</v>
      </c>
      <c r="AI554" s="30">
        <f t="shared" si="25"/>
        <v>-0.51450057564215967</v>
      </c>
      <c r="AJ554" s="6">
        <v>0</v>
      </c>
      <c r="AK554">
        <v>1</v>
      </c>
      <c r="AL554" s="29">
        <f t="shared" si="26"/>
        <v>0.5668609008025669</v>
      </c>
      <c r="AM554" s="6">
        <v>0</v>
      </c>
      <c r="AN554" s="11" t="s">
        <v>9</v>
      </c>
    </row>
    <row r="555" spans="1:40" x14ac:dyDescent="0.2">
      <c r="A555" t="s">
        <v>655</v>
      </c>
      <c r="B555" t="s">
        <v>22</v>
      </c>
      <c r="C555">
        <v>1</v>
      </c>
      <c r="D555" t="s">
        <v>24</v>
      </c>
      <c r="E555">
        <v>2.5646501809588802</v>
      </c>
      <c r="F555">
        <v>1.3239758122E-5</v>
      </c>
      <c r="G555" t="s">
        <v>25</v>
      </c>
      <c r="H555">
        <v>106.95410177712</v>
      </c>
      <c r="I555">
        <v>4.1506175688000002E-5</v>
      </c>
      <c r="J555" t="s">
        <v>26</v>
      </c>
      <c r="K555">
        <v>0</v>
      </c>
      <c r="L555">
        <v>0</v>
      </c>
      <c r="M555" t="s">
        <v>27</v>
      </c>
      <c r="N555">
        <v>8.7201005490129005E-2</v>
      </c>
      <c r="O555">
        <v>2.4197280119999999E-6</v>
      </c>
      <c r="P555" t="s">
        <v>28</v>
      </c>
      <c r="Q555">
        <v>0.29313145314867201</v>
      </c>
      <c r="R555">
        <v>7.7310270409999995E-6</v>
      </c>
      <c r="S555" t="s">
        <v>45</v>
      </c>
      <c r="T555">
        <v>0</v>
      </c>
      <c r="U555">
        <v>0</v>
      </c>
      <c r="V555" t="s">
        <v>46</v>
      </c>
      <c r="W555">
        <v>-0.58893384999999998</v>
      </c>
      <c r="X555">
        <v>0</v>
      </c>
      <c r="Y555" t="s">
        <v>47</v>
      </c>
      <c r="Z555">
        <v>0</v>
      </c>
      <c r="AA555">
        <v>0</v>
      </c>
      <c r="AB555" t="s">
        <v>48</v>
      </c>
      <c r="AC555">
        <v>0</v>
      </c>
      <c r="AD555">
        <v>0</v>
      </c>
      <c r="AE555" t="s">
        <v>30</v>
      </c>
      <c r="AF555" s="27">
        <v>3974.8776403188499</v>
      </c>
      <c r="AG555">
        <f t="shared" si="24"/>
        <v>-3.2802485984595324</v>
      </c>
      <c r="AI555" s="30">
        <f t="shared" si="25"/>
        <v>-0.48598459532513516</v>
      </c>
      <c r="AJ555" s="6">
        <v>0</v>
      </c>
      <c r="AK555">
        <v>1</v>
      </c>
      <c r="AL555" s="29">
        <f t="shared" si="26"/>
        <v>0.50180958880082471</v>
      </c>
      <c r="AM555" s="6">
        <v>0</v>
      </c>
      <c r="AN555" s="11" t="s">
        <v>9</v>
      </c>
    </row>
    <row r="556" spans="1:40" x14ac:dyDescent="0.2">
      <c r="A556" t="s">
        <v>274</v>
      </c>
      <c r="B556" t="s">
        <v>22</v>
      </c>
      <c r="C556">
        <v>1</v>
      </c>
      <c r="D556" t="s">
        <v>24</v>
      </c>
      <c r="E556">
        <v>2.5646524166418101</v>
      </c>
      <c r="F556">
        <v>1.5673540525E-5</v>
      </c>
      <c r="G556" t="s">
        <v>25</v>
      </c>
      <c r="H556">
        <v>106.954110885304</v>
      </c>
      <c r="I556">
        <v>2.2754641339E-5</v>
      </c>
      <c r="J556" t="s">
        <v>26</v>
      </c>
      <c r="K556">
        <v>0</v>
      </c>
      <c r="L556">
        <v>0</v>
      </c>
      <c r="M556" t="s">
        <v>27</v>
      </c>
      <c r="N556">
        <v>8.7201585901746995E-2</v>
      </c>
      <c r="O556">
        <v>1.742262833E-6</v>
      </c>
      <c r="P556" t="s">
        <v>28</v>
      </c>
      <c r="Q556">
        <v>0.29313027573838402</v>
      </c>
      <c r="R556">
        <v>2.0575189439999999E-6</v>
      </c>
      <c r="S556" t="s">
        <v>45</v>
      </c>
      <c r="T556">
        <v>0</v>
      </c>
      <c r="U556">
        <v>0</v>
      </c>
      <c r="V556" t="s">
        <v>46</v>
      </c>
      <c r="W556">
        <v>-0.58893384999999998</v>
      </c>
      <c r="X556">
        <v>0</v>
      </c>
      <c r="Y556" t="s">
        <v>47</v>
      </c>
      <c r="Z556">
        <v>0</v>
      </c>
      <c r="AA556">
        <v>0</v>
      </c>
      <c r="AB556" t="s">
        <v>48</v>
      </c>
      <c r="AC556">
        <v>0</v>
      </c>
      <c r="AD556">
        <v>0</v>
      </c>
      <c r="AE556" t="s">
        <v>30</v>
      </c>
      <c r="AF556" s="27">
        <v>3974.8776403188699</v>
      </c>
      <c r="AG556">
        <f t="shared" si="24"/>
        <v>-3.2802467289942716</v>
      </c>
      <c r="AI556" s="30">
        <f t="shared" si="25"/>
        <v>-0.46728994271688862</v>
      </c>
      <c r="AJ556" s="6">
        <v>0</v>
      </c>
      <c r="AK556">
        <v>1</v>
      </c>
      <c r="AL556" s="29">
        <f t="shared" si="26"/>
        <v>0.5241664181012311</v>
      </c>
      <c r="AM556" s="6">
        <v>0</v>
      </c>
      <c r="AN556" s="11" t="s">
        <v>9</v>
      </c>
    </row>
    <row r="557" spans="1:40" x14ac:dyDescent="0.2">
      <c r="A557" t="s">
        <v>418</v>
      </c>
      <c r="B557" t="s">
        <v>22</v>
      </c>
      <c r="C557">
        <v>1</v>
      </c>
      <c r="D557" t="s">
        <v>24</v>
      </c>
      <c r="E557">
        <v>2.5646565920840199</v>
      </c>
      <c r="F557">
        <v>1.7330582404999998E-5</v>
      </c>
      <c r="G557" t="s">
        <v>25</v>
      </c>
      <c r="H557">
        <v>106.95409567997901</v>
      </c>
      <c r="I557">
        <v>4.3688778090000003E-5</v>
      </c>
      <c r="J557" t="s">
        <v>26</v>
      </c>
      <c r="K557">
        <v>0</v>
      </c>
      <c r="L557">
        <v>0</v>
      </c>
      <c r="M557" t="s">
        <v>27</v>
      </c>
      <c r="N557">
        <v>8.7201204864503001E-2</v>
      </c>
      <c r="O557">
        <v>1.1446506530000001E-6</v>
      </c>
      <c r="P557" t="s">
        <v>28</v>
      </c>
      <c r="Q557">
        <v>0.29313202273045602</v>
      </c>
      <c r="R557">
        <v>4.5469892479999998E-6</v>
      </c>
      <c r="S557" t="s">
        <v>45</v>
      </c>
      <c r="T557">
        <v>0</v>
      </c>
      <c r="U557">
        <v>0</v>
      </c>
      <c r="V557" t="s">
        <v>46</v>
      </c>
      <c r="W557">
        <v>-0.58893384999999998</v>
      </c>
      <c r="X557">
        <v>0</v>
      </c>
      <c r="Y557" t="s">
        <v>47</v>
      </c>
      <c r="Z557">
        <v>0</v>
      </c>
      <c r="AA557">
        <v>0</v>
      </c>
      <c r="AB557" t="s">
        <v>48</v>
      </c>
      <c r="AC557">
        <v>0</v>
      </c>
      <c r="AD557">
        <v>0</v>
      </c>
      <c r="AE557" t="s">
        <v>30</v>
      </c>
      <c r="AF557" s="27">
        <v>3974.8776403188799</v>
      </c>
      <c r="AG557">
        <f t="shared" si="24"/>
        <v>-3.2802498499058332</v>
      </c>
      <c r="AI557" s="30">
        <f t="shared" si="25"/>
        <v>-0.49849905833252706</v>
      </c>
      <c r="AJ557" s="6">
        <v>0</v>
      </c>
      <c r="AK557">
        <v>1</v>
      </c>
      <c r="AL557" s="29">
        <f t="shared" si="26"/>
        <v>0.56592084019939648</v>
      </c>
      <c r="AM557" s="6">
        <v>0</v>
      </c>
      <c r="AN557" s="11" t="s">
        <v>9</v>
      </c>
    </row>
    <row r="558" spans="1:40" x14ac:dyDescent="0.2">
      <c r="A558" t="s">
        <v>368</v>
      </c>
      <c r="B558" t="s">
        <v>22</v>
      </c>
      <c r="C558">
        <v>1</v>
      </c>
      <c r="D558" t="s">
        <v>24</v>
      </c>
      <c r="E558">
        <v>2.5646532319314499</v>
      </c>
      <c r="F558">
        <v>7.384832187E-6</v>
      </c>
      <c r="G558" t="s">
        <v>25</v>
      </c>
      <c r="H558">
        <v>106.95410446888501</v>
      </c>
      <c r="I558">
        <v>3.6845866362E-5</v>
      </c>
      <c r="J558" t="s">
        <v>26</v>
      </c>
      <c r="K558">
        <v>0</v>
      </c>
      <c r="L558">
        <v>0</v>
      </c>
      <c r="M558" t="s">
        <v>27</v>
      </c>
      <c r="N558">
        <v>8.7202215954109999E-2</v>
      </c>
      <c r="O558">
        <v>6.2815570700000003E-7</v>
      </c>
      <c r="P558" t="s">
        <v>28</v>
      </c>
      <c r="Q558">
        <v>0.29313164251940099</v>
      </c>
      <c r="R558">
        <v>7.0410371109999996E-6</v>
      </c>
      <c r="S558" t="s">
        <v>45</v>
      </c>
      <c r="T558">
        <v>0</v>
      </c>
      <c r="U558">
        <v>0</v>
      </c>
      <c r="V558" t="s">
        <v>46</v>
      </c>
      <c r="W558">
        <v>-0.58893384999999998</v>
      </c>
      <c r="X558">
        <v>0</v>
      </c>
      <c r="Y558" t="s">
        <v>47</v>
      </c>
      <c r="Z558">
        <v>0</v>
      </c>
      <c r="AA558">
        <v>0</v>
      </c>
      <c r="AB558" t="s">
        <v>48</v>
      </c>
      <c r="AC558">
        <v>0</v>
      </c>
      <c r="AD558">
        <v>0</v>
      </c>
      <c r="AE558" t="s">
        <v>30</v>
      </c>
      <c r="AF558" s="27">
        <v>3974.8776403192001</v>
      </c>
      <c r="AG558">
        <f t="shared" si="24"/>
        <v>-3.2802480459714625</v>
      </c>
      <c r="AI558" s="30">
        <f t="shared" si="25"/>
        <v>-0.48045971462124726</v>
      </c>
      <c r="AJ558" s="6">
        <v>0</v>
      </c>
      <c r="AK558">
        <v>1</v>
      </c>
      <c r="AL558" s="29">
        <f t="shared" si="26"/>
        <v>0.53231931449772674</v>
      </c>
      <c r="AM558" s="6">
        <v>0</v>
      </c>
      <c r="AN558" s="11" t="s">
        <v>9</v>
      </c>
    </row>
    <row r="559" spans="1:40" x14ac:dyDescent="0.2">
      <c r="A559" t="s">
        <v>325</v>
      </c>
      <c r="B559" t="s">
        <v>22</v>
      </c>
      <c r="C559">
        <v>1</v>
      </c>
      <c r="D559" t="s">
        <v>24</v>
      </c>
      <c r="E559">
        <v>2.5646540177162702</v>
      </c>
      <c r="F559">
        <v>3.6821341840000002E-6</v>
      </c>
      <c r="G559" t="s">
        <v>25</v>
      </c>
      <c r="H559">
        <v>106.954093989884</v>
      </c>
      <c r="I559">
        <v>3.3973227089999998E-5</v>
      </c>
      <c r="J559" t="s">
        <v>26</v>
      </c>
      <c r="K559">
        <v>0</v>
      </c>
      <c r="L559">
        <v>0</v>
      </c>
      <c r="M559" t="s">
        <v>27</v>
      </c>
      <c r="N559">
        <v>8.7200710580771001E-2</v>
      </c>
      <c r="O559">
        <v>1.60911951E-6</v>
      </c>
      <c r="P559" t="s">
        <v>28</v>
      </c>
      <c r="Q559">
        <v>0.29313035616425698</v>
      </c>
      <c r="R559">
        <v>6.507277467E-6</v>
      </c>
      <c r="S559" t="s">
        <v>45</v>
      </c>
      <c r="T559">
        <v>0</v>
      </c>
      <c r="U559">
        <v>0</v>
      </c>
      <c r="V559" t="s">
        <v>46</v>
      </c>
      <c r="W559">
        <v>-0.58893384999999998</v>
      </c>
      <c r="X559">
        <v>0</v>
      </c>
      <c r="Y559" t="s">
        <v>47</v>
      </c>
      <c r="Z559">
        <v>0</v>
      </c>
      <c r="AA559">
        <v>0</v>
      </c>
      <c r="AB559" t="s">
        <v>48</v>
      </c>
      <c r="AC559">
        <v>0</v>
      </c>
      <c r="AD559">
        <v>0</v>
      </c>
      <c r="AE559" t="s">
        <v>30</v>
      </c>
      <c r="AF559" s="27">
        <v>3974.8776403192101</v>
      </c>
      <c r="AG559">
        <f t="shared" si="24"/>
        <v>-3.2802501968002362</v>
      </c>
      <c r="AI559" s="30">
        <f t="shared" si="25"/>
        <v>-0.50196800236153649</v>
      </c>
      <c r="AJ559" s="6">
        <v>0</v>
      </c>
      <c r="AK559">
        <v>1</v>
      </c>
      <c r="AL559" s="29">
        <f t="shared" si="26"/>
        <v>0.54017716270391247</v>
      </c>
      <c r="AM559" s="6">
        <v>0</v>
      </c>
      <c r="AN559" s="11" t="s">
        <v>9</v>
      </c>
    </row>
    <row r="560" spans="1:40" x14ac:dyDescent="0.2">
      <c r="A560" t="s">
        <v>1035</v>
      </c>
      <c r="B560" t="s">
        <v>22</v>
      </c>
      <c r="C560">
        <v>1</v>
      </c>
      <c r="D560" t="s">
        <v>24</v>
      </c>
      <c r="E560">
        <v>2.5646523183025902</v>
      </c>
      <c r="F560">
        <v>8.7956970899999997E-6</v>
      </c>
      <c r="G560" t="s">
        <v>25</v>
      </c>
      <c r="H560">
        <v>106.95409435486</v>
      </c>
      <c r="I560">
        <v>4.1355663902999999E-5</v>
      </c>
      <c r="J560" t="s">
        <v>26</v>
      </c>
      <c r="K560">
        <v>0</v>
      </c>
      <c r="L560">
        <v>0</v>
      </c>
      <c r="M560" t="s">
        <v>27</v>
      </c>
      <c r="N560">
        <v>8.7202006873041998E-2</v>
      </c>
      <c r="O560">
        <v>1.347617802E-6</v>
      </c>
      <c r="P560" t="s">
        <v>28</v>
      </c>
      <c r="Q560">
        <v>0.29313255428048701</v>
      </c>
      <c r="R560">
        <v>4.667632762E-6</v>
      </c>
      <c r="S560" t="s">
        <v>45</v>
      </c>
      <c r="T560">
        <v>0</v>
      </c>
      <c r="U560">
        <v>0</v>
      </c>
      <c r="V560" t="s">
        <v>46</v>
      </c>
      <c r="W560">
        <v>-0.58893384999999998</v>
      </c>
      <c r="X560">
        <v>0</v>
      </c>
      <c r="Y560" t="s">
        <v>47</v>
      </c>
      <c r="Z560">
        <v>0</v>
      </c>
      <c r="AA560">
        <v>0</v>
      </c>
      <c r="AB560" t="s">
        <v>48</v>
      </c>
      <c r="AC560">
        <v>0</v>
      </c>
      <c r="AD560">
        <v>0</v>
      </c>
      <c r="AE560" t="s">
        <v>30</v>
      </c>
      <c r="AF560" s="27">
        <v>3974.8776403193301</v>
      </c>
      <c r="AG560">
        <f t="shared" si="24"/>
        <v>-3.2802501218883866</v>
      </c>
      <c r="AI560" s="30">
        <f t="shared" si="25"/>
        <v>-0.50121888386638602</v>
      </c>
      <c r="AJ560" s="6">
        <v>0</v>
      </c>
      <c r="AK560">
        <v>1</v>
      </c>
      <c r="AL560" s="29">
        <f t="shared" si="26"/>
        <v>0.52318302590356325</v>
      </c>
      <c r="AM560" s="6">
        <v>0</v>
      </c>
      <c r="AN560" s="11" t="s">
        <v>9</v>
      </c>
    </row>
    <row r="561" spans="1:40" x14ac:dyDescent="0.2">
      <c r="A561" t="s">
        <v>591</v>
      </c>
      <c r="B561" t="s">
        <v>22</v>
      </c>
      <c r="C561">
        <v>1</v>
      </c>
      <c r="D561" t="s">
        <v>24</v>
      </c>
      <c r="E561">
        <v>2.5646527424676999</v>
      </c>
      <c r="F561">
        <v>1.1271333249999999E-5</v>
      </c>
      <c r="G561" t="s">
        <v>25</v>
      </c>
      <c r="H561">
        <v>106.95410154223001</v>
      </c>
      <c r="I561">
        <v>1.8389199627999999E-5</v>
      </c>
      <c r="J561" t="s">
        <v>26</v>
      </c>
      <c r="K561">
        <v>0</v>
      </c>
      <c r="L561">
        <v>0</v>
      </c>
      <c r="M561" t="s">
        <v>27</v>
      </c>
      <c r="N561">
        <v>8.7201533193063993E-2</v>
      </c>
      <c r="O561">
        <v>1.2976757859999999E-6</v>
      </c>
      <c r="P561" t="s">
        <v>28</v>
      </c>
      <c r="Q561">
        <v>0.29312740726506098</v>
      </c>
      <c r="R561">
        <v>2.7295932929999998E-6</v>
      </c>
      <c r="S561" t="s">
        <v>45</v>
      </c>
      <c r="T561">
        <v>0</v>
      </c>
      <c r="U561">
        <v>0</v>
      </c>
      <c r="V561" t="s">
        <v>46</v>
      </c>
      <c r="W561">
        <v>-0.58893384999999998</v>
      </c>
      <c r="X561">
        <v>0</v>
      </c>
      <c r="Y561" t="s">
        <v>47</v>
      </c>
      <c r="Z561">
        <v>0</v>
      </c>
      <c r="AA561">
        <v>0</v>
      </c>
      <c r="AB561" t="s">
        <v>48</v>
      </c>
      <c r="AC561">
        <v>0</v>
      </c>
      <c r="AD561">
        <v>0</v>
      </c>
      <c r="AE561" t="s">
        <v>30</v>
      </c>
      <c r="AF561" s="27">
        <v>3974.8776403195302</v>
      </c>
      <c r="AG561">
        <f t="shared" si="24"/>
        <v>-3.2802486466709997</v>
      </c>
      <c r="AI561" s="30">
        <f t="shared" si="25"/>
        <v>-0.48646670999733033</v>
      </c>
      <c r="AJ561" s="6">
        <v>0</v>
      </c>
      <c r="AK561">
        <v>1</v>
      </c>
      <c r="AL561" s="29">
        <f t="shared" si="26"/>
        <v>0.52742467699863482</v>
      </c>
      <c r="AM561" s="6">
        <v>0</v>
      </c>
      <c r="AN561" s="11" t="s">
        <v>9</v>
      </c>
    </row>
    <row r="562" spans="1:40" x14ac:dyDescent="0.2">
      <c r="A562" t="s">
        <v>1008</v>
      </c>
      <c r="B562" t="s">
        <v>22</v>
      </c>
      <c r="C562">
        <v>1</v>
      </c>
      <c r="D562" t="s">
        <v>24</v>
      </c>
      <c r="E562">
        <v>2.5646524776747399</v>
      </c>
      <c r="F562">
        <v>8.5604639439999993E-6</v>
      </c>
      <c r="G562" t="s">
        <v>25</v>
      </c>
      <c r="H562">
        <v>106.954100733722</v>
      </c>
      <c r="I562">
        <v>2.6475055182000001E-5</v>
      </c>
      <c r="J562" t="s">
        <v>26</v>
      </c>
      <c r="K562">
        <v>0</v>
      </c>
      <c r="L562">
        <v>0</v>
      </c>
      <c r="M562" t="s">
        <v>27</v>
      </c>
      <c r="N562">
        <v>8.7202147864257007E-2</v>
      </c>
      <c r="O562">
        <v>5.1916543200000001E-7</v>
      </c>
      <c r="P562" t="s">
        <v>28</v>
      </c>
      <c r="Q562">
        <v>0.293127338726758</v>
      </c>
      <c r="R562">
        <v>4.6546446180000002E-6</v>
      </c>
      <c r="S562" t="s">
        <v>45</v>
      </c>
      <c r="T562">
        <v>0</v>
      </c>
      <c r="U562">
        <v>0</v>
      </c>
      <c r="V562" t="s">
        <v>46</v>
      </c>
      <c r="W562">
        <v>-0.58893384999999998</v>
      </c>
      <c r="X562">
        <v>0</v>
      </c>
      <c r="Y562" t="s">
        <v>47</v>
      </c>
      <c r="Z562">
        <v>0</v>
      </c>
      <c r="AA562">
        <v>0</v>
      </c>
      <c r="AB562" t="s">
        <v>48</v>
      </c>
      <c r="AC562">
        <v>0</v>
      </c>
      <c r="AD562">
        <v>0</v>
      </c>
      <c r="AE562" t="s">
        <v>30</v>
      </c>
      <c r="AF562" s="27">
        <v>3974.8776403195402</v>
      </c>
      <c r="AG562">
        <f t="shared" si="24"/>
        <v>-3.2802488126182978</v>
      </c>
      <c r="AI562" s="30">
        <f t="shared" si="25"/>
        <v>-0.48812618297961308</v>
      </c>
      <c r="AJ562" s="6">
        <v>0</v>
      </c>
      <c r="AK562">
        <v>1</v>
      </c>
      <c r="AL562" s="29">
        <f t="shared" si="26"/>
        <v>0.5247767473993008</v>
      </c>
      <c r="AM562" s="6">
        <v>0</v>
      </c>
      <c r="AN562" s="11" t="s">
        <v>9</v>
      </c>
    </row>
    <row r="563" spans="1:40" x14ac:dyDescent="0.2">
      <c r="A563" t="s">
        <v>744</v>
      </c>
      <c r="B563" t="s">
        <v>22</v>
      </c>
      <c r="C563">
        <v>1</v>
      </c>
      <c r="D563" t="s">
        <v>24</v>
      </c>
      <c r="E563">
        <v>2.5646509480486399</v>
      </c>
      <c r="F563">
        <v>6.9902218449999999E-6</v>
      </c>
      <c r="G563" t="s">
        <v>25</v>
      </c>
      <c r="H563">
        <v>106.954096409627</v>
      </c>
      <c r="I563">
        <v>2.4345927541000002E-5</v>
      </c>
      <c r="J563" t="s">
        <v>26</v>
      </c>
      <c r="K563">
        <v>0</v>
      </c>
      <c r="L563">
        <v>0</v>
      </c>
      <c r="M563" t="s">
        <v>27</v>
      </c>
      <c r="N563">
        <v>8.7202171422833E-2</v>
      </c>
      <c r="O563">
        <v>1.2799933620000001E-6</v>
      </c>
      <c r="P563" t="s">
        <v>28</v>
      </c>
      <c r="Q563">
        <v>0.29313109260955</v>
      </c>
      <c r="R563">
        <v>3.8295573699999999E-6</v>
      </c>
      <c r="S563" t="s">
        <v>45</v>
      </c>
      <c r="T563">
        <v>0</v>
      </c>
      <c r="U563">
        <v>0</v>
      </c>
      <c r="V563" t="s">
        <v>46</v>
      </c>
      <c r="W563">
        <v>-0.58893384999999998</v>
      </c>
      <c r="X563">
        <v>0</v>
      </c>
      <c r="Y563" t="s">
        <v>47</v>
      </c>
      <c r="Z563">
        <v>0</v>
      </c>
      <c r="AA563">
        <v>0</v>
      </c>
      <c r="AB563" t="s">
        <v>48</v>
      </c>
      <c r="AC563">
        <v>0</v>
      </c>
      <c r="AD563">
        <v>0</v>
      </c>
      <c r="AE563" t="s">
        <v>30</v>
      </c>
      <c r="AF563" s="27">
        <v>3974.8776403196598</v>
      </c>
      <c r="AG563">
        <f t="shared" si="24"/>
        <v>-3.2802497001445654</v>
      </c>
      <c r="AI563" s="30">
        <f t="shared" si="25"/>
        <v>-0.4970014456557692</v>
      </c>
      <c r="AJ563" s="6">
        <v>0</v>
      </c>
      <c r="AK563">
        <v>1</v>
      </c>
      <c r="AL563" s="29">
        <f t="shared" si="26"/>
        <v>0.50948048639838817</v>
      </c>
      <c r="AM563" s="6">
        <v>0</v>
      </c>
      <c r="AN563" s="11" t="s">
        <v>9</v>
      </c>
    </row>
    <row r="564" spans="1:40" x14ac:dyDescent="0.2">
      <c r="A564" t="s">
        <v>784</v>
      </c>
      <c r="B564" t="s">
        <v>22</v>
      </c>
      <c r="C564">
        <v>1</v>
      </c>
      <c r="D564" t="s">
        <v>24</v>
      </c>
      <c r="E564">
        <v>2.5646583114070101</v>
      </c>
      <c r="F564">
        <v>6.0884660200000002E-6</v>
      </c>
      <c r="G564" t="s">
        <v>25</v>
      </c>
      <c r="H564">
        <v>106.954083891407</v>
      </c>
      <c r="I564">
        <v>2.387063523E-5</v>
      </c>
      <c r="J564" t="s">
        <v>26</v>
      </c>
      <c r="K564">
        <v>0</v>
      </c>
      <c r="L564">
        <v>0</v>
      </c>
      <c r="M564" t="s">
        <v>27</v>
      </c>
      <c r="N564">
        <v>8.7201829950854001E-2</v>
      </c>
      <c r="O564">
        <v>5.9731750499999995E-7</v>
      </c>
      <c r="P564" t="s">
        <v>28</v>
      </c>
      <c r="Q564">
        <v>0.29313215195704301</v>
      </c>
      <c r="R564">
        <v>1.0153856269999999E-6</v>
      </c>
      <c r="S564" t="s">
        <v>45</v>
      </c>
      <c r="T564">
        <v>0</v>
      </c>
      <c r="U564">
        <v>0</v>
      </c>
      <c r="V564" t="s">
        <v>46</v>
      </c>
      <c r="W564">
        <v>-0.58893384999999998</v>
      </c>
      <c r="X564">
        <v>0</v>
      </c>
      <c r="Y564" t="s">
        <v>47</v>
      </c>
      <c r="Z564">
        <v>0</v>
      </c>
      <c r="AA564">
        <v>0</v>
      </c>
      <c r="AB564" t="s">
        <v>48</v>
      </c>
      <c r="AC564">
        <v>0</v>
      </c>
      <c r="AD564">
        <v>0</v>
      </c>
      <c r="AE564" t="s">
        <v>30</v>
      </c>
      <c r="AF564" s="27">
        <v>3974.8776403196998</v>
      </c>
      <c r="AG564">
        <f t="shared" si="24"/>
        <v>-3.2802522695283978</v>
      </c>
      <c r="AI564" s="30">
        <f t="shared" si="25"/>
        <v>-0.52269528398028342</v>
      </c>
      <c r="AJ564" s="6">
        <v>0</v>
      </c>
      <c r="AK564">
        <v>1</v>
      </c>
      <c r="AL564" s="29">
        <f t="shared" si="26"/>
        <v>0.58311407010114635</v>
      </c>
      <c r="AM564" s="6">
        <v>0</v>
      </c>
      <c r="AN564" s="11" t="s">
        <v>9</v>
      </c>
    </row>
    <row r="565" spans="1:40" x14ac:dyDescent="0.2">
      <c r="A565" t="s">
        <v>642</v>
      </c>
      <c r="B565" t="s">
        <v>22</v>
      </c>
      <c r="C565">
        <v>1</v>
      </c>
      <c r="D565" t="s">
        <v>24</v>
      </c>
      <c r="E565">
        <v>2.5646502820446901</v>
      </c>
      <c r="F565">
        <v>1.2044182422E-5</v>
      </c>
      <c r="G565" t="s">
        <v>25</v>
      </c>
      <c r="H565">
        <v>106.95410327041201</v>
      </c>
      <c r="I565">
        <v>1.5392329327000001E-5</v>
      </c>
      <c r="J565" t="s">
        <v>26</v>
      </c>
      <c r="K565">
        <v>0</v>
      </c>
      <c r="L565">
        <v>0</v>
      </c>
      <c r="M565" t="s">
        <v>27</v>
      </c>
      <c r="N565">
        <v>8.7202299568444996E-2</v>
      </c>
      <c r="O565">
        <v>1.8360269950000001E-6</v>
      </c>
      <c r="P565" t="s">
        <v>28</v>
      </c>
      <c r="Q565">
        <v>0.29312856963385803</v>
      </c>
      <c r="R565">
        <v>7.5365857139999996E-6</v>
      </c>
      <c r="S565" t="s">
        <v>45</v>
      </c>
      <c r="T565">
        <v>0</v>
      </c>
      <c r="U565">
        <v>0</v>
      </c>
      <c r="V565" t="s">
        <v>46</v>
      </c>
      <c r="W565">
        <v>-0.58893384999999998</v>
      </c>
      <c r="X565">
        <v>0</v>
      </c>
      <c r="Y565" t="s">
        <v>47</v>
      </c>
      <c r="Z565">
        <v>0</v>
      </c>
      <c r="AA565">
        <v>0</v>
      </c>
      <c r="AB565" t="s">
        <v>48</v>
      </c>
      <c r="AC565">
        <v>0</v>
      </c>
      <c r="AD565">
        <v>0</v>
      </c>
      <c r="AE565" t="s">
        <v>30</v>
      </c>
      <c r="AF565" s="27">
        <v>3974.8776403198799</v>
      </c>
      <c r="AG565">
        <f t="shared" si="24"/>
        <v>-3.2802482919594933</v>
      </c>
      <c r="AI565" s="30">
        <f t="shared" si="25"/>
        <v>-0.4829195949350833</v>
      </c>
      <c r="AJ565" s="6">
        <v>0</v>
      </c>
      <c r="AK565">
        <v>1</v>
      </c>
      <c r="AL565" s="29">
        <f t="shared" si="26"/>
        <v>0.50282044690175098</v>
      </c>
      <c r="AM565" s="6">
        <v>0</v>
      </c>
      <c r="AN565" s="11" t="s">
        <v>9</v>
      </c>
    </row>
    <row r="566" spans="1:40" x14ac:dyDescent="0.2">
      <c r="A566" t="s">
        <v>174</v>
      </c>
      <c r="B566" t="s">
        <v>22</v>
      </c>
      <c r="C566">
        <v>1</v>
      </c>
      <c r="D566" t="s">
        <v>24</v>
      </c>
      <c r="E566">
        <v>2.56465003701866</v>
      </c>
      <c r="F566">
        <v>8.9290665379999993E-6</v>
      </c>
      <c r="G566" t="s">
        <v>25</v>
      </c>
      <c r="H566">
        <v>106.954098896125</v>
      </c>
      <c r="I566">
        <v>2.3449621529000001E-5</v>
      </c>
      <c r="J566" t="s">
        <v>26</v>
      </c>
      <c r="K566">
        <v>0</v>
      </c>
      <c r="L566">
        <v>0</v>
      </c>
      <c r="M566" t="s">
        <v>27</v>
      </c>
      <c r="N566">
        <v>8.7201941025842E-2</v>
      </c>
      <c r="O566">
        <v>8.2524116599999999E-7</v>
      </c>
      <c r="P566" t="s">
        <v>28</v>
      </c>
      <c r="Q566">
        <v>0.29312941762496603</v>
      </c>
      <c r="R566">
        <v>4.8697633570000003E-6</v>
      </c>
      <c r="S566" t="s">
        <v>45</v>
      </c>
      <c r="T566">
        <v>0</v>
      </c>
      <c r="U566">
        <v>0</v>
      </c>
      <c r="V566" t="s">
        <v>46</v>
      </c>
      <c r="W566">
        <v>-0.58893384999999998</v>
      </c>
      <c r="X566">
        <v>0</v>
      </c>
      <c r="Y566" t="s">
        <v>47</v>
      </c>
      <c r="Z566">
        <v>0</v>
      </c>
      <c r="AA566">
        <v>0</v>
      </c>
      <c r="AB566" t="s">
        <v>48</v>
      </c>
      <c r="AC566">
        <v>0</v>
      </c>
      <c r="AD566">
        <v>0</v>
      </c>
      <c r="AE566" t="s">
        <v>30</v>
      </c>
      <c r="AF566" s="27">
        <v>3974.8776403198899</v>
      </c>
      <c r="AG566">
        <f t="shared" si="24"/>
        <v>-3.2802491897874781</v>
      </c>
      <c r="AI566" s="30">
        <f t="shared" si="25"/>
        <v>-0.49189787478098879</v>
      </c>
      <c r="AJ566" s="6">
        <v>0</v>
      </c>
      <c r="AK566">
        <v>1</v>
      </c>
      <c r="AL566" s="29">
        <f t="shared" si="26"/>
        <v>0.50037018660077592</v>
      </c>
      <c r="AM566" s="6">
        <v>0</v>
      </c>
      <c r="AN566" s="11" t="s">
        <v>9</v>
      </c>
    </row>
    <row r="567" spans="1:40" x14ac:dyDescent="0.2">
      <c r="A567" t="s">
        <v>312</v>
      </c>
      <c r="B567" t="s">
        <v>22</v>
      </c>
      <c r="C567">
        <v>1</v>
      </c>
      <c r="D567" t="s">
        <v>24</v>
      </c>
      <c r="E567">
        <v>2.5646507317890301</v>
      </c>
      <c r="F567">
        <v>7.4602093470000003E-6</v>
      </c>
      <c r="G567" t="s">
        <v>25</v>
      </c>
      <c r="H567">
        <v>106.954110227863</v>
      </c>
      <c r="I567">
        <v>1.4672908759E-5</v>
      </c>
      <c r="J567" t="s">
        <v>26</v>
      </c>
      <c r="K567">
        <v>0</v>
      </c>
      <c r="L567">
        <v>0</v>
      </c>
      <c r="M567" t="s">
        <v>27</v>
      </c>
      <c r="N567">
        <v>8.7201971285081004E-2</v>
      </c>
      <c r="O567">
        <v>8.1238433599999998E-7</v>
      </c>
      <c r="P567" t="s">
        <v>28</v>
      </c>
      <c r="Q567">
        <v>0.29313196492239402</v>
      </c>
      <c r="R567">
        <v>2.7041415829999998E-6</v>
      </c>
      <c r="S567" t="s">
        <v>45</v>
      </c>
      <c r="T567">
        <v>0</v>
      </c>
      <c r="U567">
        <v>0</v>
      </c>
      <c r="V567" t="s">
        <v>46</v>
      </c>
      <c r="W567">
        <v>-0.58893384999999998</v>
      </c>
      <c r="X567">
        <v>0</v>
      </c>
      <c r="Y567" t="s">
        <v>47</v>
      </c>
      <c r="Z567">
        <v>0</v>
      </c>
      <c r="AA567">
        <v>0</v>
      </c>
      <c r="AB567" t="s">
        <v>48</v>
      </c>
      <c r="AC567">
        <v>0</v>
      </c>
      <c r="AD567">
        <v>0</v>
      </c>
      <c r="AE567" t="s">
        <v>30</v>
      </c>
      <c r="AF567" s="27">
        <v>3974.8776403199299</v>
      </c>
      <c r="AG567">
        <f t="shared" si="24"/>
        <v>-3.2802468639347331</v>
      </c>
      <c r="AI567" s="30">
        <f t="shared" si="25"/>
        <v>-0.46863934733119095</v>
      </c>
      <c r="AJ567" s="6">
        <v>0</v>
      </c>
      <c r="AK567">
        <v>1</v>
      </c>
      <c r="AL567" s="29">
        <f t="shared" si="26"/>
        <v>0.50731789030032814</v>
      </c>
      <c r="AM567" s="6">
        <v>0</v>
      </c>
      <c r="AN567" s="11" t="s">
        <v>9</v>
      </c>
    </row>
    <row r="568" spans="1:40" x14ac:dyDescent="0.2">
      <c r="A568" t="s">
        <v>92</v>
      </c>
      <c r="B568" t="s">
        <v>22</v>
      </c>
      <c r="C568">
        <v>1</v>
      </c>
      <c r="D568" t="s">
        <v>24</v>
      </c>
      <c r="E568">
        <v>2.5646589041046099</v>
      </c>
      <c r="F568">
        <v>1.8031883856E-5</v>
      </c>
      <c r="G568" t="s">
        <v>25</v>
      </c>
      <c r="H568">
        <v>106.954087809963</v>
      </c>
      <c r="I568">
        <v>5.9754420807000001E-5</v>
      </c>
      <c r="J568" t="s">
        <v>26</v>
      </c>
      <c r="K568">
        <v>0</v>
      </c>
      <c r="L568">
        <v>0</v>
      </c>
      <c r="M568" t="s">
        <v>27</v>
      </c>
      <c r="N568">
        <v>8.7201384869782003E-2</v>
      </c>
      <c r="O568">
        <v>2.2773154130000001E-6</v>
      </c>
      <c r="P568" t="s">
        <v>28</v>
      </c>
      <c r="Q568">
        <v>0.29313047896190603</v>
      </c>
      <c r="R568">
        <v>3.131682492E-6</v>
      </c>
      <c r="S568" t="s">
        <v>45</v>
      </c>
      <c r="T568">
        <v>0</v>
      </c>
      <c r="U568">
        <v>0</v>
      </c>
      <c r="V568" t="s">
        <v>46</v>
      </c>
      <c r="W568">
        <v>-0.58893384999999998</v>
      </c>
      <c r="X568">
        <v>0</v>
      </c>
      <c r="Y568" t="s">
        <v>47</v>
      </c>
      <c r="Z568">
        <v>0</v>
      </c>
      <c r="AA568">
        <v>0</v>
      </c>
      <c r="AB568" t="s">
        <v>48</v>
      </c>
      <c r="AC568">
        <v>0</v>
      </c>
      <c r="AD568">
        <v>0</v>
      </c>
      <c r="AE568" t="s">
        <v>30</v>
      </c>
      <c r="AF568" s="27">
        <v>3974.8776403199599</v>
      </c>
      <c r="AG568">
        <f t="shared" si="24"/>
        <v>-3.2802514652383801</v>
      </c>
      <c r="AI568" s="30">
        <f t="shared" si="25"/>
        <v>-0.51465238379751099</v>
      </c>
      <c r="AJ568" s="6">
        <v>0</v>
      </c>
      <c r="AK568">
        <v>1</v>
      </c>
      <c r="AL568" s="29">
        <f t="shared" si="26"/>
        <v>0.58904104609973729</v>
      </c>
      <c r="AM568" s="6">
        <v>0</v>
      </c>
      <c r="AN568" s="11" t="s">
        <v>9</v>
      </c>
    </row>
    <row r="569" spans="1:40" x14ac:dyDescent="0.2">
      <c r="A569" t="s">
        <v>882</v>
      </c>
      <c r="B569" t="s">
        <v>22</v>
      </c>
      <c r="C569">
        <v>1</v>
      </c>
      <c r="D569" t="s">
        <v>24</v>
      </c>
      <c r="E569">
        <v>2.5646537622566101</v>
      </c>
      <c r="F569">
        <v>1.0031340613E-5</v>
      </c>
      <c r="G569" t="s">
        <v>25</v>
      </c>
      <c r="H569">
        <v>106.95409585685</v>
      </c>
      <c r="I569">
        <v>3.3692052011000001E-5</v>
      </c>
      <c r="J569" t="s">
        <v>26</v>
      </c>
      <c r="K569">
        <v>0</v>
      </c>
      <c r="L569">
        <v>0</v>
      </c>
      <c r="M569" t="s">
        <v>27</v>
      </c>
      <c r="N569">
        <v>8.7202560337530002E-2</v>
      </c>
      <c r="O569">
        <v>1.173294142E-6</v>
      </c>
      <c r="P569" t="s">
        <v>28</v>
      </c>
      <c r="Q569">
        <v>0.29312824556024802</v>
      </c>
      <c r="R569">
        <v>6.7178516009999998E-6</v>
      </c>
      <c r="S569" t="s">
        <v>45</v>
      </c>
      <c r="T569">
        <v>0</v>
      </c>
      <c r="U569">
        <v>0</v>
      </c>
      <c r="V569" t="s">
        <v>46</v>
      </c>
      <c r="W569">
        <v>-0.58893384999999998</v>
      </c>
      <c r="X569">
        <v>0</v>
      </c>
      <c r="Y569" t="s">
        <v>47</v>
      </c>
      <c r="Z569">
        <v>0</v>
      </c>
      <c r="AA569">
        <v>0</v>
      </c>
      <c r="AB569" t="s">
        <v>48</v>
      </c>
      <c r="AC569">
        <v>0</v>
      </c>
      <c r="AD569">
        <v>0</v>
      </c>
      <c r="AE569" t="s">
        <v>30</v>
      </c>
      <c r="AF569" s="27">
        <v>3974.8776403199799</v>
      </c>
      <c r="AG569">
        <f t="shared" si="24"/>
        <v>-3.2802498136028126</v>
      </c>
      <c r="AI569" s="30">
        <f t="shared" si="25"/>
        <v>-0.49813602812355384</v>
      </c>
      <c r="AJ569" s="6">
        <v>0</v>
      </c>
      <c r="AK569">
        <v>1</v>
      </c>
      <c r="AL569" s="29">
        <f t="shared" si="26"/>
        <v>0.5376225661020726</v>
      </c>
      <c r="AM569" s="6">
        <v>0</v>
      </c>
      <c r="AN569" s="11" t="s">
        <v>9</v>
      </c>
    </row>
    <row r="570" spans="1:40" x14ac:dyDescent="0.2">
      <c r="A570" t="s">
        <v>187</v>
      </c>
      <c r="B570" t="s">
        <v>22</v>
      </c>
      <c r="C570">
        <v>1</v>
      </c>
      <c r="D570" t="s">
        <v>24</v>
      </c>
      <c r="E570">
        <v>2.5646528132872501</v>
      </c>
      <c r="F570">
        <v>1.3037403246999999E-5</v>
      </c>
      <c r="G570" t="s">
        <v>25</v>
      </c>
      <c r="H570">
        <v>106.954105880703</v>
      </c>
      <c r="I570">
        <v>4.6711862310000003E-5</v>
      </c>
      <c r="J570" t="s">
        <v>26</v>
      </c>
      <c r="K570">
        <v>0</v>
      </c>
      <c r="L570">
        <v>0</v>
      </c>
      <c r="M570" t="s">
        <v>27</v>
      </c>
      <c r="N570">
        <v>8.7201668876773997E-2</v>
      </c>
      <c r="O570">
        <v>7.7097725399999998E-7</v>
      </c>
      <c r="P570" t="s">
        <v>28</v>
      </c>
      <c r="Q570">
        <v>0.29313259151874099</v>
      </c>
      <c r="R570">
        <v>3.0969958540000002E-6</v>
      </c>
      <c r="S570" t="s">
        <v>45</v>
      </c>
      <c r="T570">
        <v>0</v>
      </c>
      <c r="U570">
        <v>0</v>
      </c>
      <c r="V570" t="s">
        <v>46</v>
      </c>
      <c r="W570">
        <v>-0.58893384999999998</v>
      </c>
      <c r="X570">
        <v>0</v>
      </c>
      <c r="Y570" t="s">
        <v>47</v>
      </c>
      <c r="Z570">
        <v>0</v>
      </c>
      <c r="AA570">
        <v>0</v>
      </c>
      <c r="AB570" t="s">
        <v>48</v>
      </c>
      <c r="AC570">
        <v>0</v>
      </c>
      <c r="AD570">
        <v>0</v>
      </c>
      <c r="AE570" t="s">
        <v>30</v>
      </c>
      <c r="AF570" s="27">
        <v>3974.87764032003</v>
      </c>
      <c r="AG570">
        <f t="shared" si="24"/>
        <v>-3.2802477561941545</v>
      </c>
      <c r="AI570" s="30">
        <f t="shared" si="25"/>
        <v>-0.47756194154499099</v>
      </c>
      <c r="AJ570" s="6">
        <v>0</v>
      </c>
      <c r="AK570">
        <v>1</v>
      </c>
      <c r="AL570" s="29">
        <f t="shared" si="26"/>
        <v>0.52813287250319263</v>
      </c>
      <c r="AM570" s="6">
        <v>0</v>
      </c>
      <c r="AN570" s="11" t="s">
        <v>9</v>
      </c>
    </row>
    <row r="571" spans="1:40" x14ac:dyDescent="0.2">
      <c r="A571" t="s">
        <v>493</v>
      </c>
      <c r="B571" t="s">
        <v>22</v>
      </c>
      <c r="C571">
        <v>1</v>
      </c>
      <c r="D571" t="s">
        <v>24</v>
      </c>
      <c r="E571">
        <v>2.5646503536357299</v>
      </c>
      <c r="F571">
        <v>5.0878401329999996E-6</v>
      </c>
      <c r="G571" t="s">
        <v>25</v>
      </c>
      <c r="H571">
        <v>106.954098758798</v>
      </c>
      <c r="I571">
        <v>3.7328917008999997E-5</v>
      </c>
      <c r="J571" t="s">
        <v>26</v>
      </c>
      <c r="K571">
        <v>0</v>
      </c>
      <c r="L571">
        <v>0</v>
      </c>
      <c r="M571" t="s">
        <v>27</v>
      </c>
      <c r="N571">
        <v>8.7202171409378998E-2</v>
      </c>
      <c r="O571">
        <v>1.832386603E-6</v>
      </c>
      <c r="P571" t="s">
        <v>28</v>
      </c>
      <c r="Q571">
        <v>0.29313084610852902</v>
      </c>
      <c r="R571">
        <v>6.7247069760000001E-6</v>
      </c>
      <c r="S571" t="s">
        <v>45</v>
      </c>
      <c r="T571">
        <v>0</v>
      </c>
      <c r="U571">
        <v>0</v>
      </c>
      <c r="V571" t="s">
        <v>46</v>
      </c>
      <c r="W571">
        <v>-0.58893384999999998</v>
      </c>
      <c r="X571">
        <v>0</v>
      </c>
      <c r="Y571" t="s">
        <v>47</v>
      </c>
      <c r="Z571">
        <v>0</v>
      </c>
      <c r="AA571">
        <v>0</v>
      </c>
      <c r="AB571" t="s">
        <v>48</v>
      </c>
      <c r="AC571">
        <v>0</v>
      </c>
      <c r="AD571">
        <v>0</v>
      </c>
      <c r="AE571" t="s">
        <v>30</v>
      </c>
      <c r="AF571" s="27">
        <v>3974.87764032008</v>
      </c>
      <c r="AG571">
        <f t="shared" si="24"/>
        <v>-3.2802492179740277</v>
      </c>
      <c r="AI571" s="30">
        <f t="shared" si="25"/>
        <v>-0.49217974027851596</v>
      </c>
      <c r="AJ571" s="6">
        <v>0</v>
      </c>
      <c r="AK571">
        <v>1</v>
      </c>
      <c r="AL571" s="29">
        <f t="shared" si="26"/>
        <v>0.50353635730061796</v>
      </c>
      <c r="AM571" s="6">
        <v>0</v>
      </c>
      <c r="AN571" s="11" t="s">
        <v>9</v>
      </c>
    </row>
    <row r="572" spans="1:40" x14ac:dyDescent="0.2">
      <c r="A572" t="s">
        <v>968</v>
      </c>
      <c r="B572" t="s">
        <v>22</v>
      </c>
      <c r="C572">
        <v>1</v>
      </c>
      <c r="D572" t="s">
        <v>24</v>
      </c>
      <c r="E572">
        <v>2.5646517071000399</v>
      </c>
      <c r="F572">
        <v>9.5499542580000008E-6</v>
      </c>
      <c r="G572" t="s">
        <v>25</v>
      </c>
      <c r="H572">
        <v>106.954091802362</v>
      </c>
      <c r="I572">
        <v>7.8253786950000008E-6</v>
      </c>
      <c r="J572" t="s">
        <v>26</v>
      </c>
      <c r="K572">
        <v>0</v>
      </c>
      <c r="L572">
        <v>0</v>
      </c>
      <c r="M572" t="s">
        <v>27</v>
      </c>
      <c r="N572">
        <v>8.7201849694355002E-2</v>
      </c>
      <c r="O572">
        <v>1.046267408E-6</v>
      </c>
      <c r="P572" t="s">
        <v>28</v>
      </c>
      <c r="Q572">
        <v>0.29313031145174201</v>
      </c>
      <c r="R572">
        <v>3.4106943550000002E-6</v>
      </c>
      <c r="S572" t="s">
        <v>45</v>
      </c>
      <c r="T572">
        <v>0</v>
      </c>
      <c r="U572">
        <v>0</v>
      </c>
      <c r="V572" t="s">
        <v>46</v>
      </c>
      <c r="W572">
        <v>-0.58893384999999998</v>
      </c>
      <c r="X572">
        <v>0</v>
      </c>
      <c r="Y572" t="s">
        <v>47</v>
      </c>
      <c r="Z572">
        <v>0</v>
      </c>
      <c r="AA572">
        <v>0</v>
      </c>
      <c r="AB572" t="s">
        <v>48</v>
      </c>
      <c r="AC572">
        <v>0</v>
      </c>
      <c r="AD572">
        <v>0</v>
      </c>
      <c r="AE572" t="s">
        <v>30</v>
      </c>
      <c r="AF572" s="27">
        <v>3974.8776403203001</v>
      </c>
      <c r="AG572">
        <f t="shared" si="24"/>
        <v>-3.280250645792337</v>
      </c>
      <c r="AI572" s="30">
        <f t="shared" si="25"/>
        <v>-0.50645792337309103</v>
      </c>
      <c r="AJ572" s="6">
        <v>0</v>
      </c>
      <c r="AK572">
        <v>1</v>
      </c>
      <c r="AL572" s="29">
        <f t="shared" si="26"/>
        <v>0.51707100039857323</v>
      </c>
      <c r="AM572" s="6">
        <v>0</v>
      </c>
      <c r="AN572" s="11" t="s">
        <v>9</v>
      </c>
    </row>
    <row r="573" spans="1:40" x14ac:dyDescent="0.2">
      <c r="A573" t="s">
        <v>649</v>
      </c>
      <c r="B573" t="s">
        <v>22</v>
      </c>
      <c r="C573">
        <v>1</v>
      </c>
      <c r="D573" t="s">
        <v>24</v>
      </c>
      <c r="E573">
        <v>2.5646545241505199</v>
      </c>
      <c r="F573">
        <v>1.3689082435999999E-5</v>
      </c>
      <c r="G573" t="s">
        <v>25</v>
      </c>
      <c r="H573">
        <v>106.954097542615</v>
      </c>
      <c r="I573">
        <v>2.6569481714000001E-5</v>
      </c>
      <c r="J573" t="s">
        <v>26</v>
      </c>
      <c r="K573">
        <v>0</v>
      </c>
      <c r="L573">
        <v>0</v>
      </c>
      <c r="M573" t="s">
        <v>27</v>
      </c>
      <c r="N573">
        <v>8.7202572880572995E-2</v>
      </c>
      <c r="O573">
        <v>9.7653682899999997E-7</v>
      </c>
      <c r="P573" t="s">
        <v>28</v>
      </c>
      <c r="Q573">
        <v>0.29313024251227499</v>
      </c>
      <c r="R573">
        <v>2.6018739920000001E-6</v>
      </c>
      <c r="S573" t="s">
        <v>45</v>
      </c>
      <c r="T573">
        <v>0</v>
      </c>
      <c r="U573">
        <v>0</v>
      </c>
      <c r="V573" t="s">
        <v>46</v>
      </c>
      <c r="W573">
        <v>-0.58893384999999998</v>
      </c>
      <c r="X573">
        <v>0</v>
      </c>
      <c r="Y573" t="s">
        <v>47</v>
      </c>
      <c r="Z573">
        <v>0</v>
      </c>
      <c r="AA573">
        <v>0</v>
      </c>
      <c r="AB573" t="s">
        <v>48</v>
      </c>
      <c r="AC573">
        <v>0</v>
      </c>
      <c r="AD573">
        <v>0</v>
      </c>
      <c r="AE573" t="s">
        <v>30</v>
      </c>
      <c r="AF573" s="27">
        <v>3974.8776403203101</v>
      </c>
      <c r="AG573">
        <f t="shared" si="24"/>
        <v>-3.280249467597224</v>
      </c>
      <c r="AI573" s="30">
        <f t="shared" si="25"/>
        <v>-0.49467597223701887</v>
      </c>
      <c r="AJ573" s="6">
        <v>0</v>
      </c>
      <c r="AK573">
        <v>1</v>
      </c>
      <c r="AL573" s="29">
        <f t="shared" si="26"/>
        <v>0.54524150519864634</v>
      </c>
      <c r="AM573" s="6">
        <v>0</v>
      </c>
      <c r="AN573" s="11" t="s">
        <v>9</v>
      </c>
    </row>
    <row r="574" spans="1:40" x14ac:dyDescent="0.2">
      <c r="A574" t="s">
        <v>70</v>
      </c>
      <c r="B574" t="s">
        <v>22</v>
      </c>
      <c r="C574">
        <v>1</v>
      </c>
      <c r="D574" t="s">
        <v>24</v>
      </c>
      <c r="E574">
        <v>2.5646509834348401</v>
      </c>
      <c r="F574">
        <v>1.2552328825999999E-5</v>
      </c>
      <c r="G574" t="s">
        <v>25</v>
      </c>
      <c r="H574">
        <v>106.954107301276</v>
      </c>
      <c r="I574">
        <v>3.7875529790000003E-5</v>
      </c>
      <c r="J574" t="s">
        <v>26</v>
      </c>
      <c r="K574">
        <v>0</v>
      </c>
      <c r="L574">
        <v>0</v>
      </c>
      <c r="M574" t="s">
        <v>27</v>
      </c>
      <c r="N574">
        <v>8.7201609822255999E-2</v>
      </c>
      <c r="O574">
        <v>2.1593359480000002E-6</v>
      </c>
      <c r="P574" t="s">
        <v>28</v>
      </c>
      <c r="Q574">
        <v>0.29313289448248497</v>
      </c>
      <c r="R574">
        <v>4.1575373810000004E-6</v>
      </c>
      <c r="S574" t="s">
        <v>45</v>
      </c>
      <c r="T574">
        <v>0</v>
      </c>
      <c r="U574">
        <v>0</v>
      </c>
      <c r="V574" t="s">
        <v>46</v>
      </c>
      <c r="W574">
        <v>-0.58893384999999998</v>
      </c>
      <c r="X574">
        <v>0</v>
      </c>
      <c r="Y574" t="s">
        <v>47</v>
      </c>
      <c r="Z574">
        <v>0</v>
      </c>
      <c r="AA574">
        <v>0</v>
      </c>
      <c r="AB574" t="s">
        <v>48</v>
      </c>
      <c r="AC574">
        <v>0</v>
      </c>
      <c r="AD574">
        <v>0</v>
      </c>
      <c r="AE574" t="s">
        <v>30</v>
      </c>
      <c r="AF574" s="27">
        <v>3974.8776403203201</v>
      </c>
      <c r="AG574">
        <f t="shared" si="24"/>
        <v>-3.2802474646199173</v>
      </c>
      <c r="AI574" s="30">
        <f t="shared" si="25"/>
        <v>-0.47464619917445816</v>
      </c>
      <c r="AJ574" s="6">
        <v>0</v>
      </c>
      <c r="AK574">
        <v>1</v>
      </c>
      <c r="AL574" s="29">
        <f t="shared" si="26"/>
        <v>0.50983434840236441</v>
      </c>
      <c r="AM574" s="6">
        <v>0</v>
      </c>
      <c r="AN574" s="11" t="s">
        <v>9</v>
      </c>
    </row>
    <row r="575" spans="1:40" x14ac:dyDescent="0.2">
      <c r="A575" t="s">
        <v>830</v>
      </c>
      <c r="B575" t="s">
        <v>22</v>
      </c>
      <c r="C575">
        <v>1</v>
      </c>
      <c r="D575" t="s">
        <v>24</v>
      </c>
      <c r="E575">
        <v>2.5646503207735001</v>
      </c>
      <c r="F575">
        <v>7.5642211569999999E-6</v>
      </c>
      <c r="G575" t="s">
        <v>25</v>
      </c>
      <c r="H575">
        <v>106.954111276121</v>
      </c>
      <c r="I575">
        <v>3.2440478422000002E-5</v>
      </c>
      <c r="J575" t="s">
        <v>26</v>
      </c>
      <c r="K575">
        <v>0</v>
      </c>
      <c r="L575">
        <v>0</v>
      </c>
      <c r="M575" t="s">
        <v>27</v>
      </c>
      <c r="N575">
        <v>8.7201061774998007E-2</v>
      </c>
      <c r="O575">
        <v>2.1470195560000002E-6</v>
      </c>
      <c r="P575" t="s">
        <v>28</v>
      </c>
      <c r="Q575">
        <v>0.29313089803133102</v>
      </c>
      <c r="R575">
        <v>2.9003359449999998E-6</v>
      </c>
      <c r="S575" t="s">
        <v>45</v>
      </c>
      <c r="T575">
        <v>0</v>
      </c>
      <c r="U575">
        <v>0</v>
      </c>
      <c r="V575" t="s">
        <v>46</v>
      </c>
      <c r="W575">
        <v>-0.58893384999999998</v>
      </c>
      <c r="X575">
        <v>0</v>
      </c>
      <c r="Y575" t="s">
        <v>47</v>
      </c>
      <c r="Z575">
        <v>0</v>
      </c>
      <c r="AA575">
        <v>0</v>
      </c>
      <c r="AB575" t="s">
        <v>48</v>
      </c>
      <c r="AC575">
        <v>0</v>
      </c>
      <c r="AD575">
        <v>0</v>
      </c>
      <c r="AE575" t="s">
        <v>30</v>
      </c>
      <c r="AF575" s="27">
        <v>3974.8776403204402</v>
      </c>
      <c r="AG575">
        <f t="shared" si="24"/>
        <v>-3.2802466487786801</v>
      </c>
      <c r="AI575" s="30">
        <f t="shared" si="25"/>
        <v>-0.46648778679809766</v>
      </c>
      <c r="AJ575" s="6">
        <v>0</v>
      </c>
      <c r="AK575">
        <v>1</v>
      </c>
      <c r="AL575" s="29">
        <f t="shared" si="26"/>
        <v>0.50320773500061478</v>
      </c>
      <c r="AM575" s="6">
        <v>0</v>
      </c>
      <c r="AN575" s="11" t="s">
        <v>9</v>
      </c>
    </row>
    <row r="576" spans="1:40" x14ac:dyDescent="0.2">
      <c r="A576" t="s">
        <v>454</v>
      </c>
      <c r="B576" t="s">
        <v>22</v>
      </c>
      <c r="C576">
        <v>1</v>
      </c>
      <c r="D576" t="s">
        <v>24</v>
      </c>
      <c r="E576">
        <v>2.5646529937591702</v>
      </c>
      <c r="F576">
        <v>5.7677974019999998E-6</v>
      </c>
      <c r="G576" t="s">
        <v>25</v>
      </c>
      <c r="H576">
        <v>106.954108381125</v>
      </c>
      <c r="I576">
        <v>2.9605047103E-5</v>
      </c>
      <c r="J576" t="s">
        <v>26</v>
      </c>
      <c r="K576">
        <v>0</v>
      </c>
      <c r="L576">
        <v>0</v>
      </c>
      <c r="M576" t="s">
        <v>27</v>
      </c>
      <c r="N576">
        <v>8.7201302638658995E-2</v>
      </c>
      <c r="O576">
        <v>1.2240231129999999E-6</v>
      </c>
      <c r="P576" t="s">
        <v>28</v>
      </c>
      <c r="Q576">
        <v>0.29313010068509598</v>
      </c>
      <c r="R576">
        <v>3.0252310349999999E-6</v>
      </c>
      <c r="S576" t="s">
        <v>45</v>
      </c>
      <c r="T576">
        <v>0</v>
      </c>
      <c r="U576">
        <v>0</v>
      </c>
      <c r="V576" t="s">
        <v>46</v>
      </c>
      <c r="W576">
        <v>-0.58893384999999998</v>
      </c>
      <c r="X576">
        <v>0</v>
      </c>
      <c r="Y576" t="s">
        <v>47</v>
      </c>
      <c r="Z576">
        <v>0</v>
      </c>
      <c r="AA576">
        <v>0</v>
      </c>
      <c r="AB576" t="s">
        <v>48</v>
      </c>
      <c r="AC576">
        <v>0</v>
      </c>
      <c r="AD576">
        <v>0</v>
      </c>
      <c r="AE576" t="s">
        <v>30</v>
      </c>
      <c r="AF576" s="27">
        <v>3974.8776403204502</v>
      </c>
      <c r="AG576">
        <f t="shared" si="24"/>
        <v>-3.2802472429797076</v>
      </c>
      <c r="AI576" s="30">
        <f t="shared" si="25"/>
        <v>-0.47242979707516497</v>
      </c>
      <c r="AJ576" s="6">
        <v>0</v>
      </c>
      <c r="AK576">
        <v>1</v>
      </c>
      <c r="AL576" s="29">
        <f t="shared" si="26"/>
        <v>0.52993759170203703</v>
      </c>
      <c r="AM576" s="6">
        <v>0</v>
      </c>
      <c r="AN576" s="11" t="s">
        <v>9</v>
      </c>
    </row>
    <row r="577" spans="1:40" x14ac:dyDescent="0.2">
      <c r="A577" t="s">
        <v>230</v>
      </c>
      <c r="B577" t="s">
        <v>22</v>
      </c>
      <c r="C577">
        <v>1</v>
      </c>
      <c r="D577" t="s">
        <v>24</v>
      </c>
      <c r="E577">
        <v>2.5646562014781198</v>
      </c>
      <c r="F577">
        <v>8.2209676830000003E-6</v>
      </c>
      <c r="G577" t="s">
        <v>25</v>
      </c>
      <c r="H577">
        <v>106.954085715259</v>
      </c>
      <c r="I577">
        <v>2.1076726321E-5</v>
      </c>
      <c r="J577" t="s">
        <v>26</v>
      </c>
      <c r="K577">
        <v>0</v>
      </c>
      <c r="L577">
        <v>0</v>
      </c>
      <c r="M577" t="s">
        <v>27</v>
      </c>
      <c r="N577">
        <v>8.7200901318346999E-2</v>
      </c>
      <c r="O577">
        <v>1.4690924939999999E-6</v>
      </c>
      <c r="P577" t="s">
        <v>28</v>
      </c>
      <c r="Q577">
        <v>0.293130167168976</v>
      </c>
      <c r="R577">
        <v>3.8887222469999996E-6</v>
      </c>
      <c r="S577" t="s">
        <v>45</v>
      </c>
      <c r="T577">
        <v>0</v>
      </c>
      <c r="U577">
        <v>0</v>
      </c>
      <c r="V577" t="s">
        <v>46</v>
      </c>
      <c r="W577">
        <v>-0.58893384999999998</v>
      </c>
      <c r="X577">
        <v>0</v>
      </c>
      <c r="Y577" t="s">
        <v>47</v>
      </c>
      <c r="Z577">
        <v>0</v>
      </c>
      <c r="AA577">
        <v>0</v>
      </c>
      <c r="AB577" t="s">
        <v>48</v>
      </c>
      <c r="AC577">
        <v>0</v>
      </c>
      <c r="AD577">
        <v>0</v>
      </c>
      <c r="AE577" t="s">
        <v>30</v>
      </c>
      <c r="AF577" s="27">
        <v>3974.8776403204802</v>
      </c>
      <c r="AG577">
        <f t="shared" si="24"/>
        <v>-3.2802518951797524</v>
      </c>
      <c r="AI577" s="30">
        <f t="shared" si="25"/>
        <v>-0.51895179752318654</v>
      </c>
      <c r="AJ577" s="6">
        <v>0</v>
      </c>
      <c r="AK577">
        <v>1</v>
      </c>
      <c r="AL577" s="29">
        <f t="shared" si="26"/>
        <v>0.56201478119692183</v>
      </c>
      <c r="AM577" s="6">
        <v>0</v>
      </c>
      <c r="AN577" s="11" t="s">
        <v>9</v>
      </c>
    </row>
    <row r="578" spans="1:40" x14ac:dyDescent="0.2">
      <c r="A578" t="s">
        <v>850</v>
      </c>
      <c r="B578" t="s">
        <v>22</v>
      </c>
      <c r="C578">
        <v>1</v>
      </c>
      <c r="D578" t="s">
        <v>24</v>
      </c>
      <c r="E578">
        <v>2.5646541984782401</v>
      </c>
      <c r="F578">
        <v>1.5658212062000001E-5</v>
      </c>
      <c r="G578" t="s">
        <v>25</v>
      </c>
      <c r="H578">
        <v>106.954084732822</v>
      </c>
      <c r="I578">
        <v>6.5601317654999998E-5</v>
      </c>
      <c r="J578" t="s">
        <v>26</v>
      </c>
      <c r="K578">
        <v>0</v>
      </c>
      <c r="L578">
        <v>0</v>
      </c>
      <c r="M578" t="s">
        <v>27</v>
      </c>
      <c r="N578">
        <v>8.7201960287258004E-2</v>
      </c>
      <c r="O578">
        <v>8.2394557600000001E-7</v>
      </c>
      <c r="P578" t="s">
        <v>28</v>
      </c>
      <c r="Q578">
        <v>0.29313067625061301</v>
      </c>
      <c r="R578">
        <v>8.9647398640000005E-6</v>
      </c>
      <c r="S578" t="s">
        <v>45</v>
      </c>
      <c r="T578">
        <v>0</v>
      </c>
      <c r="U578">
        <v>0</v>
      </c>
      <c r="V578" t="s">
        <v>46</v>
      </c>
      <c r="W578">
        <v>-0.58893384999999998</v>
      </c>
      <c r="X578">
        <v>0</v>
      </c>
      <c r="Y578" t="s">
        <v>47</v>
      </c>
      <c r="Z578">
        <v>0</v>
      </c>
      <c r="AA578">
        <v>0</v>
      </c>
      <c r="AB578" t="s">
        <v>48</v>
      </c>
      <c r="AC578">
        <v>0</v>
      </c>
      <c r="AD578">
        <v>0</v>
      </c>
      <c r="AE578" t="s">
        <v>30</v>
      </c>
      <c r="AF578" s="27">
        <v>3974.8776403205302</v>
      </c>
      <c r="AG578">
        <f t="shared" ref="AG578:AG641" si="27">TAN($H578*PI()/180)</f>
        <v>-3.2802520968265667</v>
      </c>
      <c r="AI578" s="30">
        <f t="shared" si="25"/>
        <v>-0.52096826566412346</v>
      </c>
      <c r="AJ578" s="6">
        <v>0</v>
      </c>
      <c r="AK578">
        <v>1</v>
      </c>
      <c r="AL578" s="29">
        <f t="shared" si="26"/>
        <v>0.54198478240141412</v>
      </c>
      <c r="AM578" s="6">
        <v>0</v>
      </c>
      <c r="AN578" s="11" t="s">
        <v>9</v>
      </c>
    </row>
    <row r="579" spans="1:40" x14ac:dyDescent="0.2">
      <c r="A579" t="s">
        <v>158</v>
      </c>
      <c r="B579" t="s">
        <v>22</v>
      </c>
      <c r="C579">
        <v>1</v>
      </c>
      <c r="D579" t="s">
        <v>24</v>
      </c>
      <c r="E579">
        <v>2.5646503790408302</v>
      </c>
      <c r="F579">
        <v>1.1267582134E-5</v>
      </c>
      <c r="G579" t="s">
        <v>25</v>
      </c>
      <c r="H579">
        <v>106.95410450238199</v>
      </c>
      <c r="I579">
        <v>3.6365730977000001E-5</v>
      </c>
      <c r="J579" t="s">
        <v>26</v>
      </c>
      <c r="K579">
        <v>0</v>
      </c>
      <c r="L579">
        <v>0</v>
      </c>
      <c r="M579" t="s">
        <v>27</v>
      </c>
      <c r="N579">
        <v>8.7201334760449001E-2</v>
      </c>
      <c r="O579">
        <v>3.4978324200000001E-7</v>
      </c>
      <c r="P579" t="s">
        <v>28</v>
      </c>
      <c r="Q579">
        <v>0.29312844729112802</v>
      </c>
      <c r="R579">
        <v>3.79190915E-6</v>
      </c>
      <c r="S579" t="s">
        <v>45</v>
      </c>
      <c r="T579">
        <v>0</v>
      </c>
      <c r="U579">
        <v>0</v>
      </c>
      <c r="V579" t="s">
        <v>46</v>
      </c>
      <c r="W579">
        <v>-0.58893384999999998</v>
      </c>
      <c r="X579">
        <v>0</v>
      </c>
      <c r="Y579" t="s">
        <v>47</v>
      </c>
      <c r="Z579">
        <v>0</v>
      </c>
      <c r="AA579">
        <v>0</v>
      </c>
      <c r="AB579" t="s">
        <v>48</v>
      </c>
      <c r="AC579">
        <v>0</v>
      </c>
      <c r="AD579">
        <v>0</v>
      </c>
      <c r="AE579" t="s">
        <v>30</v>
      </c>
      <c r="AF579" s="27">
        <v>3974.8776403205602</v>
      </c>
      <c r="AG579">
        <f t="shared" si="27"/>
        <v>-3.2802480390961648</v>
      </c>
      <c r="AI579" s="30">
        <f t="shared" ref="AI579:AI642" si="28">$AG579*10000+32802</f>
        <v>-0.48039096164575312</v>
      </c>
      <c r="AJ579" s="6">
        <v>0</v>
      </c>
      <c r="AK579">
        <v>1</v>
      </c>
      <c r="AL579" s="29">
        <f t="shared" ref="AL579:AL642" si="29">$E579*10000-25646</f>
        <v>0.50379040830011945</v>
      </c>
      <c r="AM579" s="6">
        <v>0</v>
      </c>
      <c r="AN579" s="11" t="s">
        <v>9</v>
      </c>
    </row>
    <row r="580" spans="1:40" x14ac:dyDescent="0.2">
      <c r="A580" t="s">
        <v>736</v>
      </c>
      <c r="B580" t="s">
        <v>22</v>
      </c>
      <c r="C580">
        <v>1</v>
      </c>
      <c r="D580" t="s">
        <v>24</v>
      </c>
      <c r="E580">
        <v>2.56465510868314</v>
      </c>
      <c r="F580">
        <v>4.8584932640000003E-6</v>
      </c>
      <c r="G580" t="s">
        <v>25</v>
      </c>
      <c r="H580">
        <v>106.95409901474</v>
      </c>
      <c r="I580">
        <v>3.2151487020000002E-6</v>
      </c>
      <c r="J580" t="s">
        <v>26</v>
      </c>
      <c r="K580">
        <v>0</v>
      </c>
      <c r="L580">
        <v>0</v>
      </c>
      <c r="M580" t="s">
        <v>27</v>
      </c>
      <c r="N580">
        <v>8.7202284084661005E-2</v>
      </c>
      <c r="O580">
        <v>1.425755897E-6</v>
      </c>
      <c r="P580" t="s">
        <v>28</v>
      </c>
      <c r="Q580">
        <v>0.293128454815275</v>
      </c>
      <c r="R580">
        <v>1.2010648859999999E-6</v>
      </c>
      <c r="S580" t="s">
        <v>45</v>
      </c>
      <c r="T580">
        <v>0</v>
      </c>
      <c r="U580">
        <v>0</v>
      </c>
      <c r="V580" t="s">
        <v>46</v>
      </c>
      <c r="W580">
        <v>-0.58893384999999998</v>
      </c>
      <c r="X580">
        <v>0</v>
      </c>
      <c r="Y580" t="s">
        <v>47</v>
      </c>
      <c r="Z580">
        <v>0</v>
      </c>
      <c r="AA580">
        <v>0</v>
      </c>
      <c r="AB580" t="s">
        <v>48</v>
      </c>
      <c r="AC580">
        <v>0</v>
      </c>
      <c r="AD580">
        <v>0</v>
      </c>
      <c r="AE580" t="s">
        <v>30</v>
      </c>
      <c r="AF580" s="27">
        <v>3974.8776403206298</v>
      </c>
      <c r="AG580">
        <f t="shared" si="27"/>
        <v>-3.2802491654415933</v>
      </c>
      <c r="AI580" s="30">
        <f t="shared" si="28"/>
        <v>-0.49165441593504511</v>
      </c>
      <c r="AJ580" s="6">
        <v>0</v>
      </c>
      <c r="AK580">
        <v>1</v>
      </c>
      <c r="AL580" s="29">
        <f t="shared" si="29"/>
        <v>0.5510868313976971</v>
      </c>
      <c r="AM580" s="6">
        <v>0</v>
      </c>
      <c r="AN580" s="11" t="s">
        <v>9</v>
      </c>
    </row>
    <row r="581" spans="1:40" x14ac:dyDescent="0.2">
      <c r="A581" t="s">
        <v>796</v>
      </c>
      <c r="B581" t="s">
        <v>22</v>
      </c>
      <c r="C581">
        <v>1</v>
      </c>
      <c r="D581" t="s">
        <v>24</v>
      </c>
      <c r="E581">
        <v>2.56465293282892</v>
      </c>
      <c r="F581">
        <v>1.0879526832999999E-5</v>
      </c>
      <c r="G581" t="s">
        <v>25</v>
      </c>
      <c r="H581">
        <v>106.954103967294</v>
      </c>
      <c r="I581">
        <v>3.7664313011999997E-5</v>
      </c>
      <c r="J581" t="s">
        <v>26</v>
      </c>
      <c r="K581">
        <v>0</v>
      </c>
      <c r="L581">
        <v>0</v>
      </c>
      <c r="M581" t="s">
        <v>27</v>
      </c>
      <c r="N581">
        <v>8.7200827387591995E-2</v>
      </c>
      <c r="O581">
        <v>4.6405117199999999E-7</v>
      </c>
      <c r="P581" t="s">
        <v>28</v>
      </c>
      <c r="Q581">
        <v>0.29313088877869298</v>
      </c>
      <c r="R581">
        <v>4.0915854310000001E-6</v>
      </c>
      <c r="S581" t="s">
        <v>45</v>
      </c>
      <c r="T581">
        <v>0</v>
      </c>
      <c r="U581">
        <v>0</v>
      </c>
      <c r="V581" t="s">
        <v>46</v>
      </c>
      <c r="W581">
        <v>-0.58893384999999998</v>
      </c>
      <c r="X581">
        <v>0</v>
      </c>
      <c r="Y581" t="s">
        <v>47</v>
      </c>
      <c r="Z581">
        <v>0</v>
      </c>
      <c r="AA581">
        <v>0</v>
      </c>
      <c r="AB581" t="s">
        <v>48</v>
      </c>
      <c r="AC581">
        <v>0</v>
      </c>
      <c r="AD581">
        <v>0</v>
      </c>
      <c r="AE581" t="s">
        <v>30</v>
      </c>
      <c r="AF581" s="27">
        <v>3974.8776403206498</v>
      </c>
      <c r="AG581">
        <f t="shared" si="27"/>
        <v>-3.2802481489236186</v>
      </c>
      <c r="AI581" s="30">
        <f t="shared" si="28"/>
        <v>-0.48148923618282424</v>
      </c>
      <c r="AJ581" s="6">
        <v>0</v>
      </c>
      <c r="AK581">
        <v>1</v>
      </c>
      <c r="AL581" s="29">
        <f t="shared" si="29"/>
        <v>0.52932828920165775</v>
      </c>
      <c r="AM581" s="6">
        <v>0</v>
      </c>
      <c r="AN581" s="11" t="s">
        <v>9</v>
      </c>
    </row>
    <row r="582" spans="1:40" x14ac:dyDescent="0.2">
      <c r="A582" t="s">
        <v>734</v>
      </c>
      <c r="B582" t="s">
        <v>22</v>
      </c>
      <c r="C582">
        <v>1</v>
      </c>
      <c r="D582" t="s">
        <v>24</v>
      </c>
      <c r="E582">
        <v>2.5646541589563898</v>
      </c>
      <c r="F582">
        <v>2.9008149389999999E-6</v>
      </c>
      <c r="G582" t="s">
        <v>25</v>
      </c>
      <c r="H582">
        <v>106.9540992453</v>
      </c>
      <c r="I582">
        <v>1.0823742722000001E-5</v>
      </c>
      <c r="J582" t="s">
        <v>26</v>
      </c>
      <c r="K582">
        <v>0</v>
      </c>
      <c r="L582">
        <v>0</v>
      </c>
      <c r="M582" t="s">
        <v>27</v>
      </c>
      <c r="N582">
        <v>8.7202558710678002E-2</v>
      </c>
      <c r="O582">
        <v>1.1592435250000001E-6</v>
      </c>
      <c r="P582" t="s">
        <v>28</v>
      </c>
      <c r="Q582">
        <v>0.29312949241682601</v>
      </c>
      <c r="R582">
        <v>1.176874197E-6</v>
      </c>
      <c r="S582" t="s">
        <v>45</v>
      </c>
      <c r="T582">
        <v>0</v>
      </c>
      <c r="U582">
        <v>0</v>
      </c>
      <c r="V582" t="s">
        <v>46</v>
      </c>
      <c r="W582">
        <v>-0.58893384999999998</v>
      </c>
      <c r="X582">
        <v>0</v>
      </c>
      <c r="Y582" t="s">
        <v>47</v>
      </c>
      <c r="Z582">
        <v>0</v>
      </c>
      <c r="AA582">
        <v>0</v>
      </c>
      <c r="AB582" t="s">
        <v>48</v>
      </c>
      <c r="AC582">
        <v>0</v>
      </c>
      <c r="AD582">
        <v>0</v>
      </c>
      <c r="AE582" t="s">
        <v>30</v>
      </c>
      <c r="AF582" s="27">
        <v>3974.8776403206598</v>
      </c>
      <c r="AG582">
        <f t="shared" si="27"/>
        <v>-3.2802491181188489</v>
      </c>
      <c r="AI582" s="30">
        <f t="shared" si="28"/>
        <v>-0.49118118848855374</v>
      </c>
      <c r="AJ582" s="6">
        <v>0</v>
      </c>
      <c r="AK582">
        <v>1</v>
      </c>
      <c r="AL582" s="29">
        <f t="shared" si="29"/>
        <v>0.5415895638980146</v>
      </c>
      <c r="AM582" s="6">
        <v>0</v>
      </c>
      <c r="AN582" s="11" t="s">
        <v>9</v>
      </c>
    </row>
    <row r="583" spans="1:40" x14ac:dyDescent="0.2">
      <c r="A583" t="s">
        <v>486</v>
      </c>
      <c r="B583" t="s">
        <v>22</v>
      </c>
      <c r="C583">
        <v>1</v>
      </c>
      <c r="D583" t="s">
        <v>24</v>
      </c>
      <c r="E583">
        <v>2.5646498690140902</v>
      </c>
      <c r="F583">
        <v>1.9026469423E-5</v>
      </c>
      <c r="G583" t="s">
        <v>25</v>
      </c>
      <c r="H583">
        <v>106.95411153728401</v>
      </c>
      <c r="I583">
        <v>1.5930629567000001E-5</v>
      </c>
      <c r="J583" t="s">
        <v>26</v>
      </c>
      <c r="K583">
        <v>0</v>
      </c>
      <c r="L583">
        <v>0</v>
      </c>
      <c r="M583" t="s">
        <v>27</v>
      </c>
      <c r="N583">
        <v>8.7202050830205005E-2</v>
      </c>
      <c r="O583">
        <v>2.4960303040000001E-6</v>
      </c>
      <c r="P583" t="s">
        <v>28</v>
      </c>
      <c r="Q583">
        <v>0.29312890306211398</v>
      </c>
      <c r="R583">
        <v>1.5858745888999999E-5</v>
      </c>
      <c r="S583" t="s">
        <v>45</v>
      </c>
      <c r="T583">
        <v>0</v>
      </c>
      <c r="U583">
        <v>0</v>
      </c>
      <c r="V583" t="s">
        <v>46</v>
      </c>
      <c r="W583">
        <v>-0.58893384999999998</v>
      </c>
      <c r="X583">
        <v>0</v>
      </c>
      <c r="Y583" t="s">
        <v>47</v>
      </c>
      <c r="Z583">
        <v>0</v>
      </c>
      <c r="AA583">
        <v>0</v>
      </c>
      <c r="AB583" t="s">
        <v>48</v>
      </c>
      <c r="AC583">
        <v>0</v>
      </c>
      <c r="AD583">
        <v>0</v>
      </c>
      <c r="AE583" t="s">
        <v>30</v>
      </c>
      <c r="AF583" s="27">
        <v>3974.8776403207198</v>
      </c>
      <c r="AG583">
        <f t="shared" si="27"/>
        <v>-3.2802465951747015</v>
      </c>
      <c r="AI583" s="30">
        <f t="shared" si="28"/>
        <v>-0.4659517470136052</v>
      </c>
      <c r="AJ583" s="6">
        <v>0</v>
      </c>
      <c r="AK583">
        <v>1</v>
      </c>
      <c r="AL583" s="29">
        <f t="shared" si="29"/>
        <v>0.49869014090290875</v>
      </c>
      <c r="AM583" s="6">
        <v>0</v>
      </c>
      <c r="AN583" s="11" t="s">
        <v>9</v>
      </c>
    </row>
    <row r="584" spans="1:40" x14ac:dyDescent="0.2">
      <c r="A584" t="s">
        <v>951</v>
      </c>
      <c r="B584" t="s">
        <v>22</v>
      </c>
      <c r="C584">
        <v>1</v>
      </c>
      <c r="D584" t="s">
        <v>24</v>
      </c>
      <c r="E584">
        <v>2.5646531783467399</v>
      </c>
      <c r="F584">
        <v>8.1817759839999994E-6</v>
      </c>
      <c r="G584" t="s">
        <v>25</v>
      </c>
      <c r="H584">
        <v>106.95409117319301</v>
      </c>
      <c r="I584">
        <v>2.3033424929000001E-5</v>
      </c>
      <c r="J584" t="s">
        <v>26</v>
      </c>
      <c r="K584">
        <v>0</v>
      </c>
      <c r="L584">
        <v>0</v>
      </c>
      <c r="M584" t="s">
        <v>27</v>
      </c>
      <c r="N584">
        <v>8.7201187152605997E-2</v>
      </c>
      <c r="O584">
        <v>1.1371862939999999E-6</v>
      </c>
      <c r="P584" t="s">
        <v>28</v>
      </c>
      <c r="Q584">
        <v>0.29313232119143701</v>
      </c>
      <c r="R584">
        <v>1.1446633771E-5</v>
      </c>
      <c r="S584" t="s">
        <v>45</v>
      </c>
      <c r="T584">
        <v>0</v>
      </c>
      <c r="U584">
        <v>0</v>
      </c>
      <c r="V584" t="s">
        <v>46</v>
      </c>
      <c r="W584">
        <v>-0.58893384999999998</v>
      </c>
      <c r="X584">
        <v>0</v>
      </c>
      <c r="Y584" t="s">
        <v>47</v>
      </c>
      <c r="Z584">
        <v>0</v>
      </c>
      <c r="AA584">
        <v>0</v>
      </c>
      <c r="AB584" t="s">
        <v>48</v>
      </c>
      <c r="AC584">
        <v>0</v>
      </c>
      <c r="AD584">
        <v>0</v>
      </c>
      <c r="AE584" t="s">
        <v>30</v>
      </c>
      <c r="AF584" s="27">
        <v>3974.8776403208099</v>
      </c>
      <c r="AG584">
        <f t="shared" si="27"/>
        <v>-3.280250774930217</v>
      </c>
      <c r="AI584" s="30">
        <f t="shared" si="28"/>
        <v>-0.50774930216721259</v>
      </c>
      <c r="AJ584" s="6">
        <v>0</v>
      </c>
      <c r="AK584">
        <v>1</v>
      </c>
      <c r="AL584" s="29">
        <f t="shared" si="29"/>
        <v>0.5317834673987818</v>
      </c>
      <c r="AM584" s="6">
        <v>0</v>
      </c>
      <c r="AN584" s="11" t="s">
        <v>9</v>
      </c>
    </row>
    <row r="585" spans="1:40" x14ac:dyDescent="0.2">
      <c r="A585" t="s">
        <v>335</v>
      </c>
      <c r="B585" t="s">
        <v>22</v>
      </c>
      <c r="C585">
        <v>1</v>
      </c>
      <c r="D585" t="s">
        <v>24</v>
      </c>
      <c r="E585">
        <v>2.5646484310997901</v>
      </c>
      <c r="F585">
        <v>3.6453768320000001E-6</v>
      </c>
      <c r="G585" t="s">
        <v>25</v>
      </c>
      <c r="H585">
        <v>106.95410907024601</v>
      </c>
      <c r="I585">
        <v>1.5346465594000002E-5</v>
      </c>
      <c r="J585" t="s">
        <v>26</v>
      </c>
      <c r="K585">
        <v>0</v>
      </c>
      <c r="L585">
        <v>0</v>
      </c>
      <c r="M585" t="s">
        <v>27</v>
      </c>
      <c r="N585">
        <v>8.7201466074005002E-2</v>
      </c>
      <c r="O585">
        <v>9.9984096299999998E-7</v>
      </c>
      <c r="P585" t="s">
        <v>28</v>
      </c>
      <c r="Q585">
        <v>0.29312991037854003</v>
      </c>
      <c r="R585">
        <v>3.4733324410000001E-6</v>
      </c>
      <c r="S585" t="s">
        <v>45</v>
      </c>
      <c r="T585">
        <v>0</v>
      </c>
      <c r="U585">
        <v>0</v>
      </c>
      <c r="V585" t="s">
        <v>46</v>
      </c>
      <c r="W585">
        <v>-0.58893384999999998</v>
      </c>
      <c r="X585">
        <v>0</v>
      </c>
      <c r="Y585" t="s">
        <v>47</v>
      </c>
      <c r="Z585">
        <v>0</v>
      </c>
      <c r="AA585">
        <v>0</v>
      </c>
      <c r="AB585" t="s">
        <v>48</v>
      </c>
      <c r="AC585">
        <v>0</v>
      </c>
      <c r="AD585">
        <v>0</v>
      </c>
      <c r="AE585" t="s">
        <v>30</v>
      </c>
      <c r="AF585" s="27">
        <v>3974.8776403208499</v>
      </c>
      <c r="AG585">
        <f t="shared" si="27"/>
        <v>-3.2802471015368648</v>
      </c>
      <c r="AI585" s="30">
        <f t="shared" si="28"/>
        <v>-0.47101536864647642</v>
      </c>
      <c r="AJ585" s="6">
        <v>0</v>
      </c>
      <c r="AK585">
        <v>1</v>
      </c>
      <c r="AL585" s="29">
        <f t="shared" si="29"/>
        <v>0.48431099790104781</v>
      </c>
      <c r="AM585" s="6">
        <v>0</v>
      </c>
      <c r="AN585" s="11" t="s">
        <v>9</v>
      </c>
    </row>
    <row r="586" spans="1:40" x14ac:dyDescent="0.2">
      <c r="A586" t="s">
        <v>873</v>
      </c>
      <c r="B586" t="s">
        <v>22</v>
      </c>
      <c r="C586">
        <v>1</v>
      </c>
      <c r="D586" t="s">
        <v>24</v>
      </c>
      <c r="E586">
        <v>2.5646555705859599</v>
      </c>
      <c r="F586">
        <v>1.3498587007E-5</v>
      </c>
      <c r="G586" t="s">
        <v>25</v>
      </c>
      <c r="H586">
        <v>106.954086374016</v>
      </c>
      <c r="I586">
        <v>3.541441513E-5</v>
      </c>
      <c r="J586" t="s">
        <v>26</v>
      </c>
      <c r="K586">
        <v>0</v>
      </c>
      <c r="L586">
        <v>0</v>
      </c>
      <c r="M586" t="s">
        <v>27</v>
      </c>
      <c r="N586">
        <v>8.7202431132199998E-2</v>
      </c>
      <c r="O586">
        <v>3.7649111590000001E-6</v>
      </c>
      <c r="P586" t="s">
        <v>28</v>
      </c>
      <c r="Q586">
        <v>0.29312856380158803</v>
      </c>
      <c r="R586">
        <v>7.2508002119999996E-6</v>
      </c>
      <c r="S586" t="s">
        <v>45</v>
      </c>
      <c r="T586">
        <v>0</v>
      </c>
      <c r="U586">
        <v>0</v>
      </c>
      <c r="V586" t="s">
        <v>46</v>
      </c>
      <c r="W586">
        <v>-0.58893384999999998</v>
      </c>
      <c r="X586">
        <v>0</v>
      </c>
      <c r="Y586" t="s">
        <v>47</v>
      </c>
      <c r="Z586">
        <v>0</v>
      </c>
      <c r="AA586">
        <v>0</v>
      </c>
      <c r="AB586" t="s">
        <v>48</v>
      </c>
      <c r="AC586">
        <v>0</v>
      </c>
      <c r="AD586">
        <v>0</v>
      </c>
      <c r="AE586" t="s">
        <v>30</v>
      </c>
      <c r="AF586" s="27">
        <v>3974.8776403209099</v>
      </c>
      <c r="AG586">
        <f t="shared" si="27"/>
        <v>-3.2802517599688064</v>
      </c>
      <c r="AI586" s="30">
        <f t="shared" si="28"/>
        <v>-0.51759968806436518</v>
      </c>
      <c r="AJ586" s="6">
        <v>0</v>
      </c>
      <c r="AK586">
        <v>1</v>
      </c>
      <c r="AL586" s="29">
        <f t="shared" si="29"/>
        <v>0.55570585959867458</v>
      </c>
      <c r="AM586" s="6">
        <v>0</v>
      </c>
      <c r="AN586" s="11" t="s">
        <v>9</v>
      </c>
    </row>
    <row r="587" spans="1:40" x14ac:dyDescent="0.2">
      <c r="A587" t="s">
        <v>213</v>
      </c>
      <c r="B587" t="s">
        <v>22</v>
      </c>
      <c r="C587">
        <v>1</v>
      </c>
      <c r="D587" t="s">
        <v>24</v>
      </c>
      <c r="E587">
        <v>2.5646501503660999</v>
      </c>
      <c r="F587">
        <v>2.7027801E-6</v>
      </c>
      <c r="G587" t="s">
        <v>25</v>
      </c>
      <c r="H587">
        <v>106.954099628973</v>
      </c>
      <c r="I587">
        <v>2.6278947853000002E-5</v>
      </c>
      <c r="J587" t="s">
        <v>26</v>
      </c>
      <c r="K587">
        <v>0</v>
      </c>
      <c r="L587">
        <v>0</v>
      </c>
      <c r="M587" t="s">
        <v>27</v>
      </c>
      <c r="N587">
        <v>8.7201332842198997E-2</v>
      </c>
      <c r="O587">
        <v>1.9278964619999999E-6</v>
      </c>
      <c r="P587" t="s">
        <v>28</v>
      </c>
      <c r="Q587">
        <v>0.29312986579512501</v>
      </c>
      <c r="R587">
        <v>3.029675993E-6</v>
      </c>
      <c r="S587" t="s">
        <v>45</v>
      </c>
      <c r="T587">
        <v>0</v>
      </c>
      <c r="U587">
        <v>0</v>
      </c>
      <c r="V587" t="s">
        <v>46</v>
      </c>
      <c r="W587">
        <v>-0.58893384999999998</v>
      </c>
      <c r="X587">
        <v>0</v>
      </c>
      <c r="Y587" t="s">
        <v>47</v>
      </c>
      <c r="Z587">
        <v>0</v>
      </c>
      <c r="AA587">
        <v>0</v>
      </c>
      <c r="AB587" t="s">
        <v>48</v>
      </c>
      <c r="AC587">
        <v>0</v>
      </c>
      <c r="AD587">
        <v>0</v>
      </c>
      <c r="AE587" t="s">
        <v>30</v>
      </c>
      <c r="AF587" s="27">
        <v>3974.8776403209099</v>
      </c>
      <c r="AG587">
        <f t="shared" si="27"/>
        <v>-3.2802490393694623</v>
      </c>
      <c r="AI587" s="30">
        <f t="shared" si="28"/>
        <v>-0.49039369462116156</v>
      </c>
      <c r="AJ587" s="6">
        <v>0</v>
      </c>
      <c r="AK587">
        <v>1</v>
      </c>
      <c r="AL587" s="29">
        <f t="shared" si="29"/>
        <v>0.50150366099842358</v>
      </c>
      <c r="AM587" s="6">
        <v>0</v>
      </c>
      <c r="AN587" s="11" t="s">
        <v>9</v>
      </c>
    </row>
    <row r="588" spans="1:40" x14ac:dyDescent="0.2">
      <c r="A588" t="s">
        <v>424</v>
      </c>
      <c r="B588" t="s">
        <v>22</v>
      </c>
      <c r="C588">
        <v>1</v>
      </c>
      <c r="D588" t="s">
        <v>24</v>
      </c>
      <c r="E588">
        <v>2.5646488831639398</v>
      </c>
      <c r="F588">
        <v>1.4294689443E-5</v>
      </c>
      <c r="G588" t="s">
        <v>25</v>
      </c>
      <c r="H588">
        <v>106.95410507439399</v>
      </c>
      <c r="I588">
        <v>3.6315453675E-5</v>
      </c>
      <c r="J588" t="s">
        <v>26</v>
      </c>
      <c r="K588">
        <v>0</v>
      </c>
      <c r="L588">
        <v>0</v>
      </c>
      <c r="M588" t="s">
        <v>27</v>
      </c>
      <c r="N588">
        <v>8.7201680634668002E-2</v>
      </c>
      <c r="O588">
        <v>1.3563555069999999E-6</v>
      </c>
      <c r="P588" t="s">
        <v>28</v>
      </c>
      <c r="Q588">
        <v>0.29312955545131297</v>
      </c>
      <c r="R588">
        <v>4.4130285559999998E-6</v>
      </c>
      <c r="S588" t="s">
        <v>45</v>
      </c>
      <c r="T588">
        <v>0</v>
      </c>
      <c r="U588">
        <v>0</v>
      </c>
      <c r="V588" t="s">
        <v>46</v>
      </c>
      <c r="W588">
        <v>-0.58893384999999998</v>
      </c>
      <c r="X588">
        <v>0</v>
      </c>
      <c r="Y588" t="s">
        <v>47</v>
      </c>
      <c r="Z588">
        <v>0</v>
      </c>
      <c r="AA588">
        <v>0</v>
      </c>
      <c r="AB588" t="s">
        <v>48</v>
      </c>
      <c r="AC588">
        <v>0</v>
      </c>
      <c r="AD588">
        <v>0</v>
      </c>
      <c r="AE588" t="s">
        <v>30</v>
      </c>
      <c r="AF588" s="27">
        <v>3974.8776403209499</v>
      </c>
      <c r="AG588">
        <f t="shared" si="27"/>
        <v>-3.2802479216900204</v>
      </c>
      <c r="AI588" s="30">
        <f t="shared" si="28"/>
        <v>-0.47921690020302776</v>
      </c>
      <c r="AJ588" s="6">
        <v>0</v>
      </c>
      <c r="AK588">
        <v>1</v>
      </c>
      <c r="AL588" s="29">
        <f t="shared" si="29"/>
        <v>0.48883163939899532</v>
      </c>
      <c r="AM588" s="6">
        <v>0</v>
      </c>
      <c r="AN588" s="11" t="s">
        <v>9</v>
      </c>
    </row>
    <row r="589" spans="1:40" x14ac:dyDescent="0.2">
      <c r="A589" t="s">
        <v>929</v>
      </c>
      <c r="B589" t="s">
        <v>22</v>
      </c>
      <c r="C589">
        <v>1</v>
      </c>
      <c r="D589" t="s">
        <v>24</v>
      </c>
      <c r="E589">
        <v>2.5646507346242999</v>
      </c>
      <c r="F589">
        <v>1.0662902562999999E-5</v>
      </c>
      <c r="G589" t="s">
        <v>25</v>
      </c>
      <c r="H589">
        <v>106.95409711224001</v>
      </c>
      <c r="I589">
        <v>1.1011676768E-5</v>
      </c>
      <c r="J589" t="s">
        <v>26</v>
      </c>
      <c r="K589">
        <v>0</v>
      </c>
      <c r="L589">
        <v>0</v>
      </c>
      <c r="M589" t="s">
        <v>27</v>
      </c>
      <c r="N589">
        <v>8.7201658803403997E-2</v>
      </c>
      <c r="O589">
        <v>1.6618491650000001E-6</v>
      </c>
      <c r="P589" t="s">
        <v>28</v>
      </c>
      <c r="Q589">
        <v>0.293129021197853</v>
      </c>
      <c r="R589">
        <v>2.2052136249999998E-6</v>
      </c>
      <c r="S589" t="s">
        <v>45</v>
      </c>
      <c r="T589">
        <v>0</v>
      </c>
      <c r="U589">
        <v>0</v>
      </c>
      <c r="V589" t="s">
        <v>46</v>
      </c>
      <c r="W589">
        <v>-0.58893384999999998</v>
      </c>
      <c r="X589">
        <v>0</v>
      </c>
      <c r="Y589" t="s">
        <v>47</v>
      </c>
      <c r="Z589">
        <v>0</v>
      </c>
      <c r="AA589">
        <v>0</v>
      </c>
      <c r="AB589" t="s">
        <v>48</v>
      </c>
      <c r="AC589">
        <v>0</v>
      </c>
      <c r="AD589">
        <v>0</v>
      </c>
      <c r="AE589" t="s">
        <v>30</v>
      </c>
      <c r="AF589" s="27">
        <v>3974.87764032107</v>
      </c>
      <c r="AG589">
        <f t="shared" si="27"/>
        <v>-3.2802495559322771</v>
      </c>
      <c r="AI589" s="30">
        <f t="shared" si="28"/>
        <v>-0.49555932277144166</v>
      </c>
      <c r="AJ589" s="6">
        <v>0</v>
      </c>
      <c r="AK589">
        <v>1</v>
      </c>
      <c r="AL589" s="29">
        <f t="shared" si="29"/>
        <v>0.50734624300093856</v>
      </c>
      <c r="AM589" s="6">
        <v>0</v>
      </c>
      <c r="AN589" s="11" t="s">
        <v>9</v>
      </c>
    </row>
    <row r="590" spans="1:40" x14ac:dyDescent="0.2">
      <c r="A590" t="s">
        <v>339</v>
      </c>
      <c r="B590" t="s">
        <v>22</v>
      </c>
      <c r="C590">
        <v>1</v>
      </c>
      <c r="D590" t="s">
        <v>24</v>
      </c>
      <c r="E590">
        <v>2.5646577851548602</v>
      </c>
      <c r="F590">
        <v>4.2959838399999999E-6</v>
      </c>
      <c r="G590" t="s">
        <v>25</v>
      </c>
      <c r="H590">
        <v>106.954087079641</v>
      </c>
      <c r="I590">
        <v>2.5946602606E-5</v>
      </c>
      <c r="J590" t="s">
        <v>26</v>
      </c>
      <c r="K590">
        <v>0</v>
      </c>
      <c r="L590">
        <v>0</v>
      </c>
      <c r="M590" t="s">
        <v>27</v>
      </c>
      <c r="N590">
        <v>8.7202281083631997E-2</v>
      </c>
      <c r="O590">
        <v>1.5983543680000001E-6</v>
      </c>
      <c r="P590" t="s">
        <v>28</v>
      </c>
      <c r="Q590">
        <v>0.29312854371177699</v>
      </c>
      <c r="R590">
        <v>4.0996663469999999E-6</v>
      </c>
      <c r="S590" t="s">
        <v>45</v>
      </c>
      <c r="T590">
        <v>0</v>
      </c>
      <c r="U590">
        <v>0</v>
      </c>
      <c r="V590" t="s">
        <v>46</v>
      </c>
      <c r="W590">
        <v>-0.58893384999999998</v>
      </c>
      <c r="X590">
        <v>0</v>
      </c>
      <c r="Y590" t="s">
        <v>47</v>
      </c>
      <c r="Z590">
        <v>0</v>
      </c>
      <c r="AA590">
        <v>0</v>
      </c>
      <c r="AB590" t="s">
        <v>48</v>
      </c>
      <c r="AC590">
        <v>0</v>
      </c>
      <c r="AD590">
        <v>0</v>
      </c>
      <c r="AE590" t="s">
        <v>30</v>
      </c>
      <c r="AF590" s="27">
        <v>3974.87764032112</v>
      </c>
      <c r="AG590">
        <f t="shared" si="27"/>
        <v>-3.2802516151381376</v>
      </c>
      <c r="AI590" s="30">
        <f t="shared" si="28"/>
        <v>-0.51615138137276517</v>
      </c>
      <c r="AJ590" s="6">
        <v>0</v>
      </c>
      <c r="AK590">
        <v>1</v>
      </c>
      <c r="AL590" s="29">
        <f t="shared" si="29"/>
        <v>0.5778515486017568</v>
      </c>
      <c r="AM590" s="6">
        <v>0</v>
      </c>
      <c r="AN590" s="11" t="s">
        <v>9</v>
      </c>
    </row>
    <row r="591" spans="1:40" x14ac:dyDescent="0.2">
      <c r="A591" t="s">
        <v>491</v>
      </c>
      <c r="B591" t="s">
        <v>22</v>
      </c>
      <c r="C591">
        <v>1</v>
      </c>
      <c r="D591" t="s">
        <v>24</v>
      </c>
      <c r="E591">
        <v>2.5646582616899098</v>
      </c>
      <c r="F591">
        <v>5.1191639859999996E-6</v>
      </c>
      <c r="G591" t="s">
        <v>25</v>
      </c>
      <c r="H591">
        <v>106.95409053175899</v>
      </c>
      <c r="I591">
        <v>1.9324717959000001E-5</v>
      </c>
      <c r="J591" t="s">
        <v>26</v>
      </c>
      <c r="K591">
        <v>0</v>
      </c>
      <c r="L591">
        <v>0</v>
      </c>
      <c r="M591" t="s">
        <v>27</v>
      </c>
      <c r="N591">
        <v>8.7201787112203999E-2</v>
      </c>
      <c r="O591">
        <v>7.8712923300000001E-7</v>
      </c>
      <c r="P591" t="s">
        <v>28</v>
      </c>
      <c r="Q591">
        <v>0.29312917974833003</v>
      </c>
      <c r="R591">
        <v>3.6582942749999999E-6</v>
      </c>
      <c r="S591" t="s">
        <v>45</v>
      </c>
      <c r="T591">
        <v>0</v>
      </c>
      <c r="U591">
        <v>0</v>
      </c>
      <c r="V591" t="s">
        <v>46</v>
      </c>
      <c r="W591">
        <v>-0.58893384999999998</v>
      </c>
      <c r="X591">
        <v>0</v>
      </c>
      <c r="Y591" t="s">
        <v>47</v>
      </c>
      <c r="Z591">
        <v>0</v>
      </c>
      <c r="AA591">
        <v>0</v>
      </c>
      <c r="AB591" t="s">
        <v>48</v>
      </c>
      <c r="AC591">
        <v>0</v>
      </c>
      <c r="AD591">
        <v>0</v>
      </c>
      <c r="AE591" t="s">
        <v>30</v>
      </c>
      <c r="AF591" s="27">
        <v>3974.87764032116</v>
      </c>
      <c r="AG591">
        <f t="shared" si="27"/>
        <v>-3.2802509065855205</v>
      </c>
      <c r="AI591" s="30">
        <f t="shared" si="28"/>
        <v>-0.50906585520715453</v>
      </c>
      <c r="AJ591" s="6">
        <v>0</v>
      </c>
      <c r="AK591">
        <v>1</v>
      </c>
      <c r="AL591" s="29">
        <f t="shared" si="29"/>
        <v>0.58261689909704728</v>
      </c>
      <c r="AM591" s="6">
        <v>0</v>
      </c>
      <c r="AN591" s="11" t="s">
        <v>9</v>
      </c>
    </row>
    <row r="592" spans="1:40" x14ac:dyDescent="0.2">
      <c r="A592" t="s">
        <v>441</v>
      </c>
      <c r="B592" t="s">
        <v>22</v>
      </c>
      <c r="C592">
        <v>1</v>
      </c>
      <c r="D592" t="s">
        <v>24</v>
      </c>
      <c r="E592">
        <v>2.5646556165153802</v>
      </c>
      <c r="F592">
        <v>2.3375320045999999E-5</v>
      </c>
      <c r="G592" t="s">
        <v>25</v>
      </c>
      <c r="H592">
        <v>106.95408375468</v>
      </c>
      <c r="I592">
        <v>2.5471435860999999E-5</v>
      </c>
      <c r="J592" t="s">
        <v>26</v>
      </c>
      <c r="K592">
        <v>0</v>
      </c>
      <c r="L592">
        <v>0</v>
      </c>
      <c r="M592" t="s">
        <v>27</v>
      </c>
      <c r="N592">
        <v>8.7201129623884002E-2</v>
      </c>
      <c r="O592">
        <v>8.7971180799999997E-7</v>
      </c>
      <c r="P592" t="s">
        <v>28</v>
      </c>
      <c r="Q592">
        <v>0.29313024581626901</v>
      </c>
      <c r="R592">
        <v>6.3785209709999999E-6</v>
      </c>
      <c r="S592" t="s">
        <v>45</v>
      </c>
      <c r="T592">
        <v>0</v>
      </c>
      <c r="U592">
        <v>0</v>
      </c>
      <c r="V592" t="s">
        <v>46</v>
      </c>
      <c r="W592">
        <v>-0.58893384999999998</v>
      </c>
      <c r="X592">
        <v>0</v>
      </c>
      <c r="Y592" t="s">
        <v>47</v>
      </c>
      <c r="Z592">
        <v>0</v>
      </c>
      <c r="AA592">
        <v>0</v>
      </c>
      <c r="AB592" t="s">
        <v>48</v>
      </c>
      <c r="AC592">
        <v>0</v>
      </c>
      <c r="AD592">
        <v>0</v>
      </c>
      <c r="AE592" t="s">
        <v>30</v>
      </c>
      <c r="AF592" s="27">
        <v>3974.8776403213201</v>
      </c>
      <c r="AG592">
        <f t="shared" si="27"/>
        <v>-3.2802522975918436</v>
      </c>
      <c r="AI592" s="30">
        <f t="shared" si="28"/>
        <v>-0.52297591843671398</v>
      </c>
      <c r="AJ592" s="6">
        <v>0</v>
      </c>
      <c r="AK592">
        <v>1</v>
      </c>
      <c r="AL592" s="29">
        <f t="shared" si="29"/>
        <v>0.55616515380097553</v>
      </c>
      <c r="AM592" s="6">
        <v>0</v>
      </c>
      <c r="AN592" s="11" t="s">
        <v>9</v>
      </c>
    </row>
    <row r="593" spans="1:40" x14ac:dyDescent="0.2">
      <c r="A593" t="s">
        <v>137</v>
      </c>
      <c r="B593" t="s">
        <v>22</v>
      </c>
      <c r="C593">
        <v>1</v>
      </c>
      <c r="D593" t="s">
        <v>24</v>
      </c>
      <c r="E593">
        <v>2.5646582270951899</v>
      </c>
      <c r="F593">
        <v>5.347085222E-6</v>
      </c>
      <c r="G593" t="s">
        <v>25</v>
      </c>
      <c r="H593">
        <v>106.95408284315501</v>
      </c>
      <c r="I593">
        <v>3.4694940229000001E-5</v>
      </c>
      <c r="J593" t="s">
        <v>26</v>
      </c>
      <c r="K593">
        <v>0</v>
      </c>
      <c r="L593">
        <v>0</v>
      </c>
      <c r="M593" t="s">
        <v>27</v>
      </c>
      <c r="N593">
        <v>8.7201599529179996E-2</v>
      </c>
      <c r="O593">
        <v>2.8002635140000001E-6</v>
      </c>
      <c r="P593" t="s">
        <v>28</v>
      </c>
      <c r="Q593">
        <v>0.29312821149512502</v>
      </c>
      <c r="R593">
        <v>5.0869981729999998E-6</v>
      </c>
      <c r="S593" t="s">
        <v>45</v>
      </c>
      <c r="T593">
        <v>0</v>
      </c>
      <c r="U593">
        <v>0</v>
      </c>
      <c r="V593" t="s">
        <v>46</v>
      </c>
      <c r="W593">
        <v>-0.58893384999999998</v>
      </c>
      <c r="X593">
        <v>0</v>
      </c>
      <c r="Y593" t="s">
        <v>47</v>
      </c>
      <c r="Z593">
        <v>0</v>
      </c>
      <c r="AA593">
        <v>0</v>
      </c>
      <c r="AB593" t="s">
        <v>48</v>
      </c>
      <c r="AC593">
        <v>0</v>
      </c>
      <c r="AD593">
        <v>0</v>
      </c>
      <c r="AE593" t="s">
        <v>30</v>
      </c>
      <c r="AF593" s="27">
        <v>3974.8776403213601</v>
      </c>
      <c r="AG593">
        <f t="shared" si="27"/>
        <v>-3.280252484683893</v>
      </c>
      <c r="AI593" s="30">
        <f t="shared" si="28"/>
        <v>-0.52484683893271722</v>
      </c>
      <c r="AJ593" s="6">
        <v>0</v>
      </c>
      <c r="AK593">
        <v>1</v>
      </c>
      <c r="AL593" s="29">
        <f t="shared" si="29"/>
        <v>0.58227095189795364</v>
      </c>
      <c r="AM593" s="6">
        <v>0</v>
      </c>
      <c r="AN593" s="11" t="s">
        <v>9</v>
      </c>
    </row>
    <row r="594" spans="1:40" x14ac:dyDescent="0.2">
      <c r="A594" t="s">
        <v>743</v>
      </c>
      <c r="B594" t="s">
        <v>22</v>
      </c>
      <c r="C594">
        <v>1</v>
      </c>
      <c r="D594" t="s">
        <v>24</v>
      </c>
      <c r="E594">
        <v>2.5646588955273502</v>
      </c>
      <c r="F594">
        <v>4.7749237670000001E-6</v>
      </c>
      <c r="G594" t="s">
        <v>25</v>
      </c>
      <c r="H594">
        <v>106.95408195794199</v>
      </c>
      <c r="I594">
        <v>2.4039502566E-5</v>
      </c>
      <c r="J594" t="s">
        <v>26</v>
      </c>
      <c r="K594">
        <v>0</v>
      </c>
      <c r="L594">
        <v>0</v>
      </c>
      <c r="M594" t="s">
        <v>27</v>
      </c>
      <c r="N594">
        <v>8.7202021083359005E-2</v>
      </c>
      <c r="O594">
        <v>1.6183989620000001E-6</v>
      </c>
      <c r="P594" t="s">
        <v>28</v>
      </c>
      <c r="Q594">
        <v>0.29312869314912099</v>
      </c>
      <c r="R594">
        <v>3.7547682590000002E-6</v>
      </c>
      <c r="S594" t="s">
        <v>45</v>
      </c>
      <c r="T594">
        <v>0</v>
      </c>
      <c r="U594">
        <v>0</v>
      </c>
      <c r="V594" t="s">
        <v>46</v>
      </c>
      <c r="W594">
        <v>-0.58893384999999998</v>
      </c>
      <c r="X594">
        <v>0</v>
      </c>
      <c r="Y594" t="s">
        <v>47</v>
      </c>
      <c r="Z594">
        <v>0</v>
      </c>
      <c r="AA594">
        <v>0</v>
      </c>
      <c r="AB594" t="s">
        <v>48</v>
      </c>
      <c r="AC594">
        <v>0</v>
      </c>
      <c r="AD594">
        <v>0</v>
      </c>
      <c r="AE594" t="s">
        <v>30</v>
      </c>
      <c r="AF594" s="27">
        <v>3974.8776403213701</v>
      </c>
      <c r="AG594">
        <f t="shared" si="27"/>
        <v>-3.2802526663753806</v>
      </c>
      <c r="AI594" s="30">
        <f t="shared" si="28"/>
        <v>-0.52666375380795216</v>
      </c>
      <c r="AJ594" s="6">
        <v>0</v>
      </c>
      <c r="AK594">
        <v>1</v>
      </c>
      <c r="AL594" s="29">
        <f t="shared" si="29"/>
        <v>0.58895527350250632</v>
      </c>
      <c r="AM594" s="6">
        <v>0</v>
      </c>
      <c r="AN594" s="11" t="s">
        <v>9</v>
      </c>
    </row>
    <row r="595" spans="1:40" x14ac:dyDescent="0.2">
      <c r="A595" t="s">
        <v>978</v>
      </c>
      <c r="B595" t="s">
        <v>22</v>
      </c>
      <c r="C595">
        <v>1</v>
      </c>
      <c r="D595" t="s">
        <v>24</v>
      </c>
      <c r="E595">
        <v>2.56465534623764</v>
      </c>
      <c r="F595">
        <v>8.4769488489999997E-6</v>
      </c>
      <c r="G595" t="s">
        <v>25</v>
      </c>
      <c r="H595">
        <v>106.954095127581</v>
      </c>
      <c r="I595">
        <v>1.1892545324000001E-5</v>
      </c>
      <c r="J595" t="s">
        <v>26</v>
      </c>
      <c r="K595">
        <v>0</v>
      </c>
      <c r="L595">
        <v>0</v>
      </c>
      <c r="M595" t="s">
        <v>27</v>
      </c>
      <c r="N595">
        <v>8.7200933615778006E-2</v>
      </c>
      <c r="O595">
        <v>1.731174658E-6</v>
      </c>
      <c r="P595" t="s">
        <v>28</v>
      </c>
      <c r="Q595">
        <v>0.29313222594351801</v>
      </c>
      <c r="R595">
        <v>2.120415338E-6</v>
      </c>
      <c r="S595" t="s">
        <v>45</v>
      </c>
      <c r="T595">
        <v>0</v>
      </c>
      <c r="U595">
        <v>0</v>
      </c>
      <c r="V595" t="s">
        <v>46</v>
      </c>
      <c r="W595">
        <v>-0.58893384999999998</v>
      </c>
      <c r="X595">
        <v>0</v>
      </c>
      <c r="Y595" t="s">
        <v>47</v>
      </c>
      <c r="Z595">
        <v>0</v>
      </c>
      <c r="AA595">
        <v>0</v>
      </c>
      <c r="AB595" t="s">
        <v>48</v>
      </c>
      <c r="AC595">
        <v>0</v>
      </c>
      <c r="AD595">
        <v>0</v>
      </c>
      <c r="AE595" t="s">
        <v>30</v>
      </c>
      <c r="AF595" s="27">
        <v>3974.8776403214001</v>
      </c>
      <c r="AG595">
        <f t="shared" si="27"/>
        <v>-3.2802499632863009</v>
      </c>
      <c r="AI595" s="30">
        <f t="shared" si="28"/>
        <v>-0.4996328630077187</v>
      </c>
      <c r="AJ595" s="6">
        <v>0</v>
      </c>
      <c r="AK595">
        <v>1</v>
      </c>
      <c r="AL595" s="29">
        <f t="shared" si="29"/>
        <v>0.55346237639969331</v>
      </c>
      <c r="AM595" s="6">
        <v>0</v>
      </c>
      <c r="AN595" s="11" t="s">
        <v>9</v>
      </c>
    </row>
    <row r="596" spans="1:40" x14ac:dyDescent="0.2">
      <c r="A596" t="s">
        <v>753</v>
      </c>
      <c r="B596" t="s">
        <v>22</v>
      </c>
      <c r="C596">
        <v>1</v>
      </c>
      <c r="D596" t="s">
        <v>24</v>
      </c>
      <c r="E596">
        <v>2.5646589295499602</v>
      </c>
      <c r="F596">
        <v>9.9137499600000004E-6</v>
      </c>
      <c r="G596" t="s">
        <v>25</v>
      </c>
      <c r="H596">
        <v>106.954079602424</v>
      </c>
      <c r="I596">
        <v>1.0685195515E-5</v>
      </c>
      <c r="J596" t="s">
        <v>26</v>
      </c>
      <c r="K596">
        <v>0</v>
      </c>
      <c r="L596">
        <v>0</v>
      </c>
      <c r="M596" t="s">
        <v>27</v>
      </c>
      <c r="N596">
        <v>8.7201867937450994E-2</v>
      </c>
      <c r="O596">
        <v>3.8385152700000002E-7</v>
      </c>
      <c r="P596" t="s">
        <v>28</v>
      </c>
      <c r="Q596">
        <v>0.293128770608855</v>
      </c>
      <c r="R596">
        <v>3.710298354E-6</v>
      </c>
      <c r="S596" t="s">
        <v>45</v>
      </c>
      <c r="T596">
        <v>0</v>
      </c>
      <c r="U596">
        <v>0</v>
      </c>
      <c r="V596" t="s">
        <v>46</v>
      </c>
      <c r="W596">
        <v>-0.58893384999999998</v>
      </c>
      <c r="X596">
        <v>0</v>
      </c>
      <c r="Y596" t="s">
        <v>47</v>
      </c>
      <c r="Z596">
        <v>0</v>
      </c>
      <c r="AA596">
        <v>0</v>
      </c>
      <c r="AB596" t="s">
        <v>48</v>
      </c>
      <c r="AC596">
        <v>0</v>
      </c>
      <c r="AD596">
        <v>0</v>
      </c>
      <c r="AE596" t="s">
        <v>30</v>
      </c>
      <c r="AF596" s="27">
        <v>3974.8776403214401</v>
      </c>
      <c r="AG596">
        <f t="shared" si="27"/>
        <v>-3.2802531498495768</v>
      </c>
      <c r="AI596" s="30">
        <f t="shared" si="28"/>
        <v>-0.53149849576584529</v>
      </c>
      <c r="AJ596" s="6">
        <v>0</v>
      </c>
      <c r="AK596">
        <v>1</v>
      </c>
      <c r="AL596" s="29">
        <f t="shared" si="29"/>
        <v>0.58929549960157601</v>
      </c>
      <c r="AM596" s="6">
        <v>0</v>
      </c>
      <c r="AN596" s="11" t="s">
        <v>9</v>
      </c>
    </row>
    <row r="597" spans="1:40" x14ac:dyDescent="0.2">
      <c r="A597" t="s">
        <v>245</v>
      </c>
      <c r="B597" t="s">
        <v>22</v>
      </c>
      <c r="C597">
        <v>1</v>
      </c>
      <c r="D597" t="s">
        <v>24</v>
      </c>
      <c r="E597">
        <v>2.5646575117627002</v>
      </c>
      <c r="F597">
        <v>8.7426177400000003E-6</v>
      </c>
      <c r="G597" t="s">
        <v>25</v>
      </c>
      <c r="H597">
        <v>106.954079494239</v>
      </c>
      <c r="I597">
        <v>4.1228389263E-5</v>
      </c>
      <c r="J597" t="s">
        <v>26</v>
      </c>
      <c r="K597">
        <v>0</v>
      </c>
      <c r="L597">
        <v>0</v>
      </c>
      <c r="M597" t="s">
        <v>27</v>
      </c>
      <c r="N597">
        <v>8.7201998989372004E-2</v>
      </c>
      <c r="O597">
        <v>7.5349165199999996E-7</v>
      </c>
      <c r="P597" t="s">
        <v>28</v>
      </c>
      <c r="Q597">
        <v>0.29313108573309399</v>
      </c>
      <c r="R597">
        <v>8.2984619849999999E-6</v>
      </c>
      <c r="S597" t="s">
        <v>45</v>
      </c>
      <c r="T597">
        <v>0</v>
      </c>
      <c r="U597">
        <v>0</v>
      </c>
      <c r="V597" t="s">
        <v>46</v>
      </c>
      <c r="W597">
        <v>-0.58893384999999998</v>
      </c>
      <c r="X597">
        <v>0</v>
      </c>
      <c r="Y597" t="s">
        <v>47</v>
      </c>
      <c r="Z597">
        <v>0</v>
      </c>
      <c r="AA597">
        <v>0</v>
      </c>
      <c r="AB597" t="s">
        <v>48</v>
      </c>
      <c r="AC597">
        <v>0</v>
      </c>
      <c r="AD597">
        <v>0</v>
      </c>
      <c r="AE597" t="s">
        <v>30</v>
      </c>
      <c r="AF597" s="27">
        <v>3974.8776403214601</v>
      </c>
      <c r="AG597">
        <f t="shared" si="27"/>
        <v>-3.2802531720547439</v>
      </c>
      <c r="AI597" s="30">
        <f t="shared" si="28"/>
        <v>-0.53172054744209163</v>
      </c>
      <c r="AJ597" s="6">
        <v>0</v>
      </c>
      <c r="AK597">
        <v>1</v>
      </c>
      <c r="AL597" s="29">
        <f t="shared" si="29"/>
        <v>0.57511762700232794</v>
      </c>
      <c r="AM597" s="6">
        <v>0</v>
      </c>
      <c r="AN597" s="11" t="s">
        <v>9</v>
      </c>
    </row>
    <row r="598" spans="1:40" x14ac:dyDescent="0.2">
      <c r="A598" t="s">
        <v>571</v>
      </c>
      <c r="B598" t="s">
        <v>22</v>
      </c>
      <c r="C598">
        <v>1</v>
      </c>
      <c r="D598" t="s">
        <v>24</v>
      </c>
      <c r="E598">
        <v>2.5646568687850602</v>
      </c>
      <c r="F598">
        <v>4.3363923580000001E-6</v>
      </c>
      <c r="G598" t="s">
        <v>25</v>
      </c>
      <c r="H598">
        <v>106.954086297015</v>
      </c>
      <c r="I598">
        <v>1.6542386307000001E-5</v>
      </c>
      <c r="J598" t="s">
        <v>26</v>
      </c>
      <c r="K598">
        <v>0</v>
      </c>
      <c r="L598">
        <v>0</v>
      </c>
      <c r="M598" t="s">
        <v>27</v>
      </c>
      <c r="N598">
        <v>8.7201246308730995E-2</v>
      </c>
      <c r="O598">
        <v>1.033144061E-6</v>
      </c>
      <c r="P598" t="s">
        <v>28</v>
      </c>
      <c r="Q598">
        <v>0.293132563962128</v>
      </c>
      <c r="R598">
        <v>5.5256551020000003E-6</v>
      </c>
      <c r="S598" t="s">
        <v>45</v>
      </c>
      <c r="T598">
        <v>0</v>
      </c>
      <c r="U598">
        <v>0</v>
      </c>
      <c r="V598" t="s">
        <v>46</v>
      </c>
      <c r="W598">
        <v>-0.58893384999999998</v>
      </c>
      <c r="X598">
        <v>0</v>
      </c>
      <c r="Y598" t="s">
        <v>47</v>
      </c>
      <c r="Z598">
        <v>0</v>
      </c>
      <c r="AA598">
        <v>0</v>
      </c>
      <c r="AB598" t="s">
        <v>48</v>
      </c>
      <c r="AC598">
        <v>0</v>
      </c>
      <c r="AD598">
        <v>0</v>
      </c>
      <c r="AE598" t="s">
        <v>30</v>
      </c>
      <c r="AF598" s="27">
        <v>3974.8776403215502</v>
      </c>
      <c r="AG598">
        <f t="shared" si="27"/>
        <v>-3.280251775773384</v>
      </c>
      <c r="AI598" s="30">
        <f t="shared" si="28"/>
        <v>-0.51775773383997148</v>
      </c>
      <c r="AJ598" s="6">
        <v>0</v>
      </c>
      <c r="AK598">
        <v>1</v>
      </c>
      <c r="AL598" s="29">
        <f t="shared" si="29"/>
        <v>0.56868785060214577</v>
      </c>
      <c r="AM598" s="6">
        <v>0</v>
      </c>
      <c r="AN598" s="11" t="s">
        <v>9</v>
      </c>
    </row>
    <row r="599" spans="1:40" x14ac:dyDescent="0.2">
      <c r="A599" t="s">
        <v>948</v>
      </c>
      <c r="B599" t="s">
        <v>22</v>
      </c>
      <c r="C599">
        <v>1</v>
      </c>
      <c r="D599" t="s">
        <v>24</v>
      </c>
      <c r="E599">
        <v>2.5646547739007199</v>
      </c>
      <c r="F599">
        <v>6.8930746749999998E-6</v>
      </c>
      <c r="G599" t="s">
        <v>25</v>
      </c>
      <c r="H599">
        <v>106.95409746487501</v>
      </c>
      <c r="I599">
        <v>3.0084177143000001E-5</v>
      </c>
      <c r="J599" t="s">
        <v>26</v>
      </c>
      <c r="K599">
        <v>0</v>
      </c>
      <c r="L599">
        <v>0</v>
      </c>
      <c r="M599" t="s">
        <v>27</v>
      </c>
      <c r="N599">
        <v>8.7202125469950001E-2</v>
      </c>
      <c r="O599">
        <v>1.3956068960000001E-6</v>
      </c>
      <c r="P599" t="s">
        <v>28</v>
      </c>
      <c r="Q599">
        <v>0.29312759755391699</v>
      </c>
      <c r="R599">
        <v>7.7523912090000003E-6</v>
      </c>
      <c r="S599" t="s">
        <v>45</v>
      </c>
      <c r="T599">
        <v>0</v>
      </c>
      <c r="U599">
        <v>0</v>
      </c>
      <c r="V599" t="s">
        <v>46</v>
      </c>
      <c r="W599">
        <v>-0.58893384999999998</v>
      </c>
      <c r="X599">
        <v>0</v>
      </c>
      <c r="Y599" t="s">
        <v>47</v>
      </c>
      <c r="Z599">
        <v>0</v>
      </c>
      <c r="AA599">
        <v>0</v>
      </c>
      <c r="AB599" t="s">
        <v>48</v>
      </c>
      <c r="AC599">
        <v>0</v>
      </c>
      <c r="AD599">
        <v>0</v>
      </c>
      <c r="AE599" t="s">
        <v>30</v>
      </c>
      <c r="AF599" s="27">
        <v>3974.8776403215802</v>
      </c>
      <c r="AG599">
        <f t="shared" si="27"/>
        <v>-3.2802494835534661</v>
      </c>
      <c r="AI599" s="30">
        <f t="shared" si="28"/>
        <v>-0.49483553466416197</v>
      </c>
      <c r="AJ599" s="6">
        <v>0</v>
      </c>
      <c r="AK599">
        <v>1</v>
      </c>
      <c r="AL599" s="29">
        <f t="shared" si="29"/>
        <v>0.54773900720101665</v>
      </c>
      <c r="AM599" s="6">
        <v>0</v>
      </c>
      <c r="AN599" s="11" t="s">
        <v>9</v>
      </c>
    </row>
    <row r="600" spans="1:40" x14ac:dyDescent="0.2">
      <c r="A600" t="s">
        <v>1054</v>
      </c>
      <c r="B600" t="s">
        <v>22</v>
      </c>
      <c r="C600">
        <v>1</v>
      </c>
      <c r="D600" t="s">
        <v>24</v>
      </c>
      <c r="E600">
        <v>2.5646503452870202</v>
      </c>
      <c r="F600">
        <v>4.8283374859999998E-6</v>
      </c>
      <c r="G600" t="s">
        <v>25</v>
      </c>
      <c r="H600">
        <v>106.95410198560801</v>
      </c>
      <c r="I600">
        <v>2.6009293441999999E-5</v>
      </c>
      <c r="J600" t="s">
        <v>26</v>
      </c>
      <c r="K600">
        <v>0</v>
      </c>
      <c r="L600">
        <v>0</v>
      </c>
      <c r="M600" t="s">
        <v>27</v>
      </c>
      <c r="N600">
        <v>8.7201801920742006E-2</v>
      </c>
      <c r="O600">
        <v>1.1639105940000001E-6</v>
      </c>
      <c r="P600" t="s">
        <v>28</v>
      </c>
      <c r="Q600">
        <v>0.29313242096006598</v>
      </c>
      <c r="R600">
        <v>4.1873337609999997E-6</v>
      </c>
      <c r="S600" t="s">
        <v>45</v>
      </c>
      <c r="T600">
        <v>0</v>
      </c>
      <c r="U600">
        <v>0</v>
      </c>
      <c r="V600" t="s">
        <v>46</v>
      </c>
      <c r="W600">
        <v>-0.58893384999999998</v>
      </c>
      <c r="X600">
        <v>0</v>
      </c>
      <c r="Y600" t="s">
        <v>47</v>
      </c>
      <c r="Z600">
        <v>0</v>
      </c>
      <c r="AA600">
        <v>0</v>
      </c>
      <c r="AB600" t="s">
        <v>48</v>
      </c>
      <c r="AC600">
        <v>0</v>
      </c>
      <c r="AD600">
        <v>0</v>
      </c>
      <c r="AE600" t="s">
        <v>30</v>
      </c>
      <c r="AF600" s="27">
        <v>3974.8776403216498</v>
      </c>
      <c r="AG600">
        <f t="shared" si="27"/>
        <v>-3.2802485556671073</v>
      </c>
      <c r="AI600" s="30">
        <f t="shared" si="28"/>
        <v>-0.48555667107575573</v>
      </c>
      <c r="AJ600" s="6">
        <v>0</v>
      </c>
      <c r="AK600">
        <v>1</v>
      </c>
      <c r="AL600" s="29">
        <f t="shared" si="29"/>
        <v>0.50345287020172691</v>
      </c>
      <c r="AM600" s="6">
        <v>0</v>
      </c>
      <c r="AN600" s="11" t="s">
        <v>9</v>
      </c>
    </row>
    <row r="601" spans="1:40" x14ac:dyDescent="0.2">
      <c r="A601" t="s">
        <v>125</v>
      </c>
      <c r="B601" t="s">
        <v>22</v>
      </c>
      <c r="C601">
        <v>1</v>
      </c>
      <c r="D601" t="s">
        <v>24</v>
      </c>
      <c r="E601">
        <v>2.5646529503667499</v>
      </c>
      <c r="F601">
        <v>1.0750248008E-5</v>
      </c>
      <c r="G601" t="s">
        <v>25</v>
      </c>
      <c r="H601">
        <v>106.95409442998201</v>
      </c>
      <c r="I601">
        <v>4.7070769891E-5</v>
      </c>
      <c r="J601" t="s">
        <v>26</v>
      </c>
      <c r="K601">
        <v>0</v>
      </c>
      <c r="L601">
        <v>0</v>
      </c>
      <c r="M601" t="s">
        <v>27</v>
      </c>
      <c r="N601">
        <v>8.7200979063448994E-2</v>
      </c>
      <c r="O601">
        <v>9.7352133900000009E-7</v>
      </c>
      <c r="P601" t="s">
        <v>28</v>
      </c>
      <c r="Q601">
        <v>0.29313222133786299</v>
      </c>
      <c r="R601">
        <v>2.0717356600000002E-6</v>
      </c>
      <c r="S601" t="s">
        <v>45</v>
      </c>
      <c r="T601">
        <v>0</v>
      </c>
      <c r="U601">
        <v>0</v>
      </c>
      <c r="V601" t="s">
        <v>46</v>
      </c>
      <c r="W601">
        <v>-0.58893384999999998</v>
      </c>
      <c r="X601">
        <v>0</v>
      </c>
      <c r="Y601" t="s">
        <v>47</v>
      </c>
      <c r="Z601">
        <v>0</v>
      </c>
      <c r="AA601">
        <v>0</v>
      </c>
      <c r="AB601" t="s">
        <v>48</v>
      </c>
      <c r="AC601">
        <v>0</v>
      </c>
      <c r="AD601">
        <v>0</v>
      </c>
      <c r="AE601" t="s">
        <v>30</v>
      </c>
      <c r="AF601" s="27">
        <v>3974.8776403217198</v>
      </c>
      <c r="AG601">
        <f t="shared" si="27"/>
        <v>-3.2802501064694876</v>
      </c>
      <c r="AI601" s="30">
        <f t="shared" si="28"/>
        <v>-0.50106469487218419</v>
      </c>
      <c r="AJ601" s="6">
        <v>0</v>
      </c>
      <c r="AK601">
        <v>1</v>
      </c>
      <c r="AL601" s="29">
        <f t="shared" si="29"/>
        <v>0.52950366749792011</v>
      </c>
      <c r="AM601" s="6">
        <v>0</v>
      </c>
      <c r="AN601" s="11" t="s">
        <v>9</v>
      </c>
    </row>
    <row r="602" spans="1:40" x14ac:dyDescent="0.2">
      <c r="A602" t="s">
        <v>434</v>
      </c>
      <c r="B602" t="s">
        <v>22</v>
      </c>
      <c r="C602">
        <v>1</v>
      </c>
      <c r="D602" t="s">
        <v>24</v>
      </c>
      <c r="E602">
        <v>2.56465350794794</v>
      </c>
      <c r="F602">
        <v>3.3568686039999997E-5</v>
      </c>
      <c r="G602" t="s">
        <v>25</v>
      </c>
      <c r="H602">
        <v>106.954090265936</v>
      </c>
      <c r="I602">
        <v>1.1789895225200001E-4</v>
      </c>
      <c r="J602" t="s">
        <v>26</v>
      </c>
      <c r="K602">
        <v>0</v>
      </c>
      <c r="L602">
        <v>0</v>
      </c>
      <c r="M602" t="s">
        <v>27</v>
      </c>
      <c r="N602">
        <v>8.7201016062010001E-2</v>
      </c>
      <c r="O602">
        <v>2.0455565069999998E-6</v>
      </c>
      <c r="P602" t="s">
        <v>28</v>
      </c>
      <c r="Q602">
        <v>0.29313119906573998</v>
      </c>
      <c r="R602">
        <v>1.424648954E-6</v>
      </c>
      <c r="S602" t="s">
        <v>45</v>
      </c>
      <c r="T602">
        <v>0</v>
      </c>
      <c r="U602">
        <v>0</v>
      </c>
      <c r="V602" t="s">
        <v>46</v>
      </c>
      <c r="W602">
        <v>-0.58893384999999998</v>
      </c>
      <c r="X602">
        <v>0</v>
      </c>
      <c r="Y602" t="s">
        <v>47</v>
      </c>
      <c r="Z602">
        <v>0</v>
      </c>
      <c r="AA602">
        <v>0</v>
      </c>
      <c r="AB602" t="s">
        <v>48</v>
      </c>
      <c r="AC602">
        <v>0</v>
      </c>
      <c r="AD602">
        <v>0</v>
      </c>
      <c r="AE602" t="s">
        <v>30</v>
      </c>
      <c r="AF602" s="27">
        <v>3974.8776403217898</v>
      </c>
      <c r="AG602">
        <f t="shared" si="27"/>
        <v>-3.2802509611460917</v>
      </c>
      <c r="AI602" s="30">
        <f t="shared" si="28"/>
        <v>-0.50961146091867704</v>
      </c>
      <c r="AJ602" s="6">
        <v>0</v>
      </c>
      <c r="AK602">
        <v>1</v>
      </c>
      <c r="AL602" s="29">
        <f t="shared" si="29"/>
        <v>0.53507947939942824</v>
      </c>
      <c r="AM602" s="6">
        <v>0</v>
      </c>
      <c r="AN602" s="11" t="s">
        <v>9</v>
      </c>
    </row>
    <row r="603" spans="1:40" x14ac:dyDescent="0.2">
      <c r="A603" t="s">
        <v>115</v>
      </c>
      <c r="B603" t="s">
        <v>22</v>
      </c>
      <c r="C603">
        <v>1</v>
      </c>
      <c r="D603" t="s">
        <v>24</v>
      </c>
      <c r="E603">
        <v>2.5646527066768199</v>
      </c>
      <c r="F603">
        <v>1.5540489643000001E-5</v>
      </c>
      <c r="G603" t="s">
        <v>25</v>
      </c>
      <c r="H603">
        <v>106.95409966576101</v>
      </c>
      <c r="I603">
        <v>3.8747204218E-5</v>
      </c>
      <c r="J603" t="s">
        <v>26</v>
      </c>
      <c r="K603">
        <v>0</v>
      </c>
      <c r="L603">
        <v>0</v>
      </c>
      <c r="M603" t="s">
        <v>27</v>
      </c>
      <c r="N603">
        <v>8.7202012323395001E-2</v>
      </c>
      <c r="O603">
        <v>9.5023666600000005E-7</v>
      </c>
      <c r="P603" t="s">
        <v>28</v>
      </c>
      <c r="Q603">
        <v>0.293127392720337</v>
      </c>
      <c r="R603">
        <v>3.9698014289999997E-6</v>
      </c>
      <c r="S603" t="s">
        <v>45</v>
      </c>
      <c r="T603">
        <v>0</v>
      </c>
      <c r="U603">
        <v>0</v>
      </c>
      <c r="V603" t="s">
        <v>46</v>
      </c>
      <c r="W603">
        <v>-0.58893384999999998</v>
      </c>
      <c r="X603">
        <v>0</v>
      </c>
      <c r="Y603" t="s">
        <v>47</v>
      </c>
      <c r="Z603">
        <v>0</v>
      </c>
      <c r="AA603">
        <v>0</v>
      </c>
      <c r="AB603" t="s">
        <v>48</v>
      </c>
      <c r="AC603">
        <v>0</v>
      </c>
      <c r="AD603">
        <v>0</v>
      </c>
      <c r="AE603" t="s">
        <v>30</v>
      </c>
      <c r="AF603" s="27">
        <v>3974.8776403218098</v>
      </c>
      <c r="AG603">
        <f t="shared" si="27"/>
        <v>-3.2802490318186748</v>
      </c>
      <c r="AI603" s="30">
        <f t="shared" si="28"/>
        <v>-0.49031818674848182</v>
      </c>
      <c r="AJ603" s="6">
        <v>0</v>
      </c>
      <c r="AK603">
        <v>1</v>
      </c>
      <c r="AL603" s="29">
        <f t="shared" si="29"/>
        <v>0.52706676819798304</v>
      </c>
      <c r="AM603" s="6">
        <v>0</v>
      </c>
      <c r="AN603" s="11" t="s">
        <v>9</v>
      </c>
    </row>
    <row r="604" spans="1:40" x14ac:dyDescent="0.2">
      <c r="A604" t="s">
        <v>775</v>
      </c>
      <c r="B604" t="s">
        <v>22</v>
      </c>
      <c r="C604">
        <v>1</v>
      </c>
      <c r="D604" t="s">
        <v>24</v>
      </c>
      <c r="E604">
        <v>2.56465427658665</v>
      </c>
      <c r="F604">
        <v>6.6585999459999997E-6</v>
      </c>
      <c r="G604" t="s">
        <v>25</v>
      </c>
      <c r="H604">
        <v>106.954091916357</v>
      </c>
      <c r="I604">
        <v>2.2928997747999998E-5</v>
      </c>
      <c r="J604" t="s">
        <v>26</v>
      </c>
      <c r="K604">
        <v>0</v>
      </c>
      <c r="L604">
        <v>0</v>
      </c>
      <c r="M604" t="s">
        <v>27</v>
      </c>
      <c r="N604">
        <v>8.7200955887340004E-2</v>
      </c>
      <c r="O604">
        <v>1.273093693E-6</v>
      </c>
      <c r="P604" t="s">
        <v>28</v>
      </c>
      <c r="Q604">
        <v>0.293129178149932</v>
      </c>
      <c r="R604">
        <v>3.8775398110000002E-6</v>
      </c>
      <c r="S604" t="s">
        <v>45</v>
      </c>
      <c r="T604">
        <v>0</v>
      </c>
      <c r="U604">
        <v>0</v>
      </c>
      <c r="V604" t="s">
        <v>46</v>
      </c>
      <c r="W604">
        <v>-0.58893384999999998</v>
      </c>
      <c r="X604">
        <v>0</v>
      </c>
      <c r="Y604" t="s">
        <v>47</v>
      </c>
      <c r="Z604">
        <v>0</v>
      </c>
      <c r="AA604">
        <v>0</v>
      </c>
      <c r="AB604" t="s">
        <v>48</v>
      </c>
      <c r="AC604">
        <v>0</v>
      </c>
      <c r="AD604">
        <v>0</v>
      </c>
      <c r="AE604" t="s">
        <v>30</v>
      </c>
      <c r="AF604" s="27">
        <v>3974.8776403218399</v>
      </c>
      <c r="AG604">
        <f t="shared" si="27"/>
        <v>-3.2802506223946932</v>
      </c>
      <c r="AI604" s="30">
        <f t="shared" si="28"/>
        <v>-0.50622394693345996</v>
      </c>
      <c r="AJ604" s="6">
        <v>0</v>
      </c>
      <c r="AK604">
        <v>1</v>
      </c>
      <c r="AL604" s="29">
        <f t="shared" si="29"/>
        <v>0.54276586649939418</v>
      </c>
      <c r="AM604" s="6">
        <v>0</v>
      </c>
      <c r="AN604" s="11" t="s">
        <v>9</v>
      </c>
    </row>
    <row r="605" spans="1:40" x14ac:dyDescent="0.2">
      <c r="A605" t="s">
        <v>974</v>
      </c>
      <c r="B605" t="s">
        <v>22</v>
      </c>
      <c r="C605">
        <v>1</v>
      </c>
      <c r="D605" t="s">
        <v>24</v>
      </c>
      <c r="E605">
        <v>2.5646566526419998</v>
      </c>
      <c r="F605">
        <v>3.8222992760000001E-6</v>
      </c>
      <c r="G605" t="s">
        <v>25</v>
      </c>
      <c r="H605">
        <v>106.95409764685201</v>
      </c>
      <c r="I605">
        <v>3.4757862293999997E-5</v>
      </c>
      <c r="J605" t="s">
        <v>26</v>
      </c>
      <c r="K605">
        <v>0</v>
      </c>
      <c r="L605">
        <v>0</v>
      </c>
      <c r="M605" t="s">
        <v>27</v>
      </c>
      <c r="N605">
        <v>8.7201679539986005E-2</v>
      </c>
      <c r="O605">
        <v>8.0009814900000003E-7</v>
      </c>
      <c r="P605" t="s">
        <v>28</v>
      </c>
      <c r="Q605">
        <v>0.29313013474900002</v>
      </c>
      <c r="R605">
        <v>2.4024685980000001E-6</v>
      </c>
      <c r="S605" t="s">
        <v>45</v>
      </c>
      <c r="T605">
        <v>0</v>
      </c>
      <c r="U605">
        <v>0</v>
      </c>
      <c r="V605" t="s">
        <v>46</v>
      </c>
      <c r="W605">
        <v>-0.58893384999999998</v>
      </c>
      <c r="X605">
        <v>0</v>
      </c>
      <c r="Y605" t="s">
        <v>47</v>
      </c>
      <c r="Z605">
        <v>0</v>
      </c>
      <c r="AA605">
        <v>0</v>
      </c>
      <c r="AB605" t="s">
        <v>48</v>
      </c>
      <c r="AC605">
        <v>0</v>
      </c>
      <c r="AD605">
        <v>0</v>
      </c>
      <c r="AE605" t="s">
        <v>30</v>
      </c>
      <c r="AF605" s="27">
        <v>3974.8776403218999</v>
      </c>
      <c r="AG605">
        <f t="shared" si="27"/>
        <v>-3.2802494462024372</v>
      </c>
      <c r="AI605" s="30">
        <f t="shared" si="28"/>
        <v>-0.4944620243695681</v>
      </c>
      <c r="AJ605" s="6">
        <v>0</v>
      </c>
      <c r="AK605">
        <v>1</v>
      </c>
      <c r="AL605" s="29">
        <f t="shared" si="29"/>
        <v>0.5665264199997182</v>
      </c>
      <c r="AM605" s="6">
        <v>0</v>
      </c>
      <c r="AN605" s="11" t="s">
        <v>9</v>
      </c>
    </row>
    <row r="606" spans="1:40" x14ac:dyDescent="0.2">
      <c r="A606" t="s">
        <v>961</v>
      </c>
      <c r="B606" t="s">
        <v>22</v>
      </c>
      <c r="C606">
        <v>1</v>
      </c>
      <c r="D606" t="s">
        <v>24</v>
      </c>
      <c r="E606">
        <v>2.5646517073340198</v>
      </c>
      <c r="F606">
        <v>9.2395715040000004E-6</v>
      </c>
      <c r="G606" t="s">
        <v>25</v>
      </c>
      <c r="H606">
        <v>106.954106053289</v>
      </c>
      <c r="I606">
        <v>3.7214844470999997E-5</v>
      </c>
      <c r="J606" t="s">
        <v>26</v>
      </c>
      <c r="K606">
        <v>0</v>
      </c>
      <c r="L606">
        <v>0</v>
      </c>
      <c r="M606" t="s">
        <v>27</v>
      </c>
      <c r="N606">
        <v>8.7201757520013995E-2</v>
      </c>
      <c r="O606">
        <v>1.4737177959999999E-6</v>
      </c>
      <c r="P606" t="s">
        <v>28</v>
      </c>
      <c r="Q606">
        <v>0.29313268781127699</v>
      </c>
      <c r="R606">
        <v>6.0712157080000002E-6</v>
      </c>
      <c r="S606" t="s">
        <v>45</v>
      </c>
      <c r="T606">
        <v>0</v>
      </c>
      <c r="U606">
        <v>0</v>
      </c>
      <c r="V606" t="s">
        <v>46</v>
      </c>
      <c r="W606">
        <v>-0.58893384999999998</v>
      </c>
      <c r="X606">
        <v>0</v>
      </c>
      <c r="Y606" t="s">
        <v>47</v>
      </c>
      <c r="Z606">
        <v>0</v>
      </c>
      <c r="AA606">
        <v>0</v>
      </c>
      <c r="AB606" t="s">
        <v>48</v>
      </c>
      <c r="AC606">
        <v>0</v>
      </c>
      <c r="AD606">
        <v>0</v>
      </c>
      <c r="AE606" t="s">
        <v>30</v>
      </c>
      <c r="AF606" s="27">
        <v>3974.8776403219899</v>
      </c>
      <c r="AG606">
        <f t="shared" si="27"/>
        <v>-3.2802477207706762</v>
      </c>
      <c r="AI606" s="30">
        <f t="shared" si="28"/>
        <v>-0.47720770676096436</v>
      </c>
      <c r="AJ606" s="6">
        <v>0</v>
      </c>
      <c r="AK606">
        <v>1</v>
      </c>
      <c r="AL606" s="29">
        <f t="shared" si="29"/>
        <v>0.51707334019738482</v>
      </c>
      <c r="AM606" s="6">
        <v>0</v>
      </c>
      <c r="AN606" s="11" t="s">
        <v>9</v>
      </c>
    </row>
    <row r="607" spans="1:40" x14ac:dyDescent="0.2">
      <c r="A607" t="s">
        <v>985</v>
      </c>
      <c r="B607" t="s">
        <v>22</v>
      </c>
      <c r="C607">
        <v>1</v>
      </c>
      <c r="D607" t="s">
        <v>24</v>
      </c>
      <c r="E607">
        <v>2.5646523978276599</v>
      </c>
      <c r="F607">
        <v>5.4224487839999999E-6</v>
      </c>
      <c r="G607" t="s">
        <v>25</v>
      </c>
      <c r="H607">
        <v>106.954100757961</v>
      </c>
      <c r="I607">
        <v>2.4359040023999999E-5</v>
      </c>
      <c r="J607" t="s">
        <v>26</v>
      </c>
      <c r="K607">
        <v>0</v>
      </c>
      <c r="L607">
        <v>0</v>
      </c>
      <c r="M607" t="s">
        <v>27</v>
      </c>
      <c r="N607">
        <v>8.7201763466700999E-2</v>
      </c>
      <c r="O607">
        <v>7.0334282100000001E-7</v>
      </c>
      <c r="P607" t="s">
        <v>28</v>
      </c>
      <c r="Q607">
        <v>0.29312745146768598</v>
      </c>
      <c r="R607">
        <v>1.623483082E-6</v>
      </c>
      <c r="S607" t="s">
        <v>45</v>
      </c>
      <c r="T607">
        <v>0</v>
      </c>
      <c r="U607">
        <v>0</v>
      </c>
      <c r="V607" t="s">
        <v>46</v>
      </c>
      <c r="W607">
        <v>-0.58893384999999998</v>
      </c>
      <c r="X607">
        <v>0</v>
      </c>
      <c r="Y607" t="s">
        <v>47</v>
      </c>
      <c r="Z607">
        <v>0</v>
      </c>
      <c r="AA607">
        <v>0</v>
      </c>
      <c r="AB607" t="s">
        <v>48</v>
      </c>
      <c r="AC607">
        <v>0</v>
      </c>
      <c r="AD607">
        <v>0</v>
      </c>
      <c r="AE607" t="s">
        <v>30</v>
      </c>
      <c r="AF607" s="27">
        <v>3974.87764032208</v>
      </c>
      <c r="AG607">
        <f t="shared" si="27"/>
        <v>-3.2802488076432104</v>
      </c>
      <c r="AI607" s="30">
        <f t="shared" si="28"/>
        <v>-0.48807643210602691</v>
      </c>
      <c r="AJ607" s="6">
        <v>0</v>
      </c>
      <c r="AK607">
        <v>1</v>
      </c>
      <c r="AL607" s="29">
        <f t="shared" si="29"/>
        <v>0.52397827660024632</v>
      </c>
      <c r="AM607" s="6">
        <v>0</v>
      </c>
      <c r="AN607" s="11" t="s">
        <v>9</v>
      </c>
    </row>
    <row r="608" spans="1:40" x14ac:dyDescent="0.2">
      <c r="A608" t="s">
        <v>218</v>
      </c>
      <c r="B608" t="s">
        <v>22</v>
      </c>
      <c r="C608">
        <v>1</v>
      </c>
      <c r="D608" t="s">
        <v>24</v>
      </c>
      <c r="E608">
        <v>2.5646520046391901</v>
      </c>
      <c r="F608">
        <v>4.9395130200000001E-6</v>
      </c>
      <c r="G608" t="s">
        <v>25</v>
      </c>
      <c r="H608">
        <v>106.95409984218</v>
      </c>
      <c r="I608">
        <v>1.3617375573E-5</v>
      </c>
      <c r="J608" t="s">
        <v>26</v>
      </c>
      <c r="K608">
        <v>0</v>
      </c>
      <c r="L608">
        <v>0</v>
      </c>
      <c r="M608" t="s">
        <v>27</v>
      </c>
      <c r="N608">
        <v>8.7201643319267996E-2</v>
      </c>
      <c r="O608">
        <v>4.5053590300000002E-7</v>
      </c>
      <c r="P608" t="s">
        <v>28</v>
      </c>
      <c r="Q608">
        <v>0.29312764428055199</v>
      </c>
      <c r="R608">
        <v>2.3690064139999999E-6</v>
      </c>
      <c r="S608" t="s">
        <v>45</v>
      </c>
      <c r="T608">
        <v>0</v>
      </c>
      <c r="U608">
        <v>0</v>
      </c>
      <c r="V608" t="s">
        <v>46</v>
      </c>
      <c r="W608">
        <v>-0.58893384999999998</v>
      </c>
      <c r="X608">
        <v>0</v>
      </c>
      <c r="Y608" t="s">
        <v>47</v>
      </c>
      <c r="Z608">
        <v>0</v>
      </c>
      <c r="AA608">
        <v>0</v>
      </c>
      <c r="AB608" t="s">
        <v>48</v>
      </c>
      <c r="AC608">
        <v>0</v>
      </c>
      <c r="AD608">
        <v>0</v>
      </c>
      <c r="AE608" t="s">
        <v>30</v>
      </c>
      <c r="AF608" s="27">
        <v>3974.87764032226</v>
      </c>
      <c r="AG608">
        <f t="shared" si="27"/>
        <v>-3.2802489956084457</v>
      </c>
      <c r="AI608" s="30">
        <f t="shared" si="28"/>
        <v>-0.48995608445693506</v>
      </c>
      <c r="AJ608" s="6">
        <v>0</v>
      </c>
      <c r="AK608">
        <v>1</v>
      </c>
      <c r="AL608" s="29">
        <f t="shared" si="29"/>
        <v>0.5200463918990863</v>
      </c>
      <c r="AM608" s="6">
        <v>0</v>
      </c>
      <c r="AN608" s="11" t="s">
        <v>9</v>
      </c>
    </row>
    <row r="609" spans="1:40" x14ac:dyDescent="0.2">
      <c r="A609" t="s">
        <v>658</v>
      </c>
      <c r="B609" t="s">
        <v>22</v>
      </c>
      <c r="C609">
        <v>1</v>
      </c>
      <c r="D609" t="s">
        <v>24</v>
      </c>
      <c r="E609">
        <v>2.5646519467451698</v>
      </c>
      <c r="F609">
        <v>8.0915170370000002E-6</v>
      </c>
      <c r="G609" t="s">
        <v>25</v>
      </c>
      <c r="H609">
        <v>106.954101571758</v>
      </c>
      <c r="I609">
        <v>3.2222751011000002E-5</v>
      </c>
      <c r="J609" t="s">
        <v>26</v>
      </c>
      <c r="K609">
        <v>0</v>
      </c>
      <c r="L609">
        <v>0</v>
      </c>
      <c r="M609" t="s">
        <v>27</v>
      </c>
      <c r="N609">
        <v>8.7201713670977996E-2</v>
      </c>
      <c r="O609">
        <v>7.2587245300000003E-7</v>
      </c>
      <c r="P609" t="s">
        <v>28</v>
      </c>
      <c r="Q609">
        <v>0.293127579388679</v>
      </c>
      <c r="R609">
        <v>1.2318304459999999E-6</v>
      </c>
      <c r="S609" t="s">
        <v>45</v>
      </c>
      <c r="T609">
        <v>0</v>
      </c>
      <c r="U609">
        <v>0</v>
      </c>
      <c r="V609" t="s">
        <v>46</v>
      </c>
      <c r="W609">
        <v>-0.58893384999999998</v>
      </c>
      <c r="X609">
        <v>0</v>
      </c>
      <c r="Y609" t="s">
        <v>47</v>
      </c>
      <c r="Z609">
        <v>0</v>
      </c>
      <c r="AA609">
        <v>0</v>
      </c>
      <c r="AB609" t="s">
        <v>48</v>
      </c>
      <c r="AC609">
        <v>0</v>
      </c>
      <c r="AD609">
        <v>0</v>
      </c>
      <c r="AE609" t="s">
        <v>30</v>
      </c>
      <c r="AF609" s="27">
        <v>3974.87764032226</v>
      </c>
      <c r="AG609">
        <f t="shared" si="27"/>
        <v>-3.2802486406103424</v>
      </c>
      <c r="AI609" s="30">
        <f t="shared" si="28"/>
        <v>-0.48640610342408763</v>
      </c>
      <c r="AJ609" s="6">
        <v>0</v>
      </c>
      <c r="AK609">
        <v>1</v>
      </c>
      <c r="AL609" s="29">
        <f t="shared" si="29"/>
        <v>0.51946745169698261</v>
      </c>
      <c r="AM609" s="6">
        <v>0</v>
      </c>
      <c r="AN609" s="11" t="s">
        <v>9</v>
      </c>
    </row>
    <row r="610" spans="1:40" x14ac:dyDescent="0.2">
      <c r="A610" t="s">
        <v>75</v>
      </c>
      <c r="B610" t="s">
        <v>22</v>
      </c>
      <c r="C610">
        <v>1</v>
      </c>
      <c r="D610" t="s">
        <v>24</v>
      </c>
      <c r="E610">
        <v>2.5646505368520098</v>
      </c>
      <c r="F610">
        <v>5.51543841E-6</v>
      </c>
      <c r="G610" t="s">
        <v>25</v>
      </c>
      <c r="H610">
        <v>106.95409840504399</v>
      </c>
      <c r="I610">
        <v>1.1630673439E-5</v>
      </c>
      <c r="J610" t="s">
        <v>26</v>
      </c>
      <c r="K610">
        <v>0</v>
      </c>
      <c r="L610">
        <v>0</v>
      </c>
      <c r="M610" t="s">
        <v>27</v>
      </c>
      <c r="N610">
        <v>8.7201871873413994E-2</v>
      </c>
      <c r="O610">
        <v>7.7631736399999997E-7</v>
      </c>
      <c r="P610" t="s">
        <v>28</v>
      </c>
      <c r="Q610">
        <v>0.29312900515907703</v>
      </c>
      <c r="R610">
        <v>5.1320612480000004E-6</v>
      </c>
      <c r="S610" t="s">
        <v>45</v>
      </c>
      <c r="T610">
        <v>0</v>
      </c>
      <c r="U610">
        <v>0</v>
      </c>
      <c r="V610" t="s">
        <v>46</v>
      </c>
      <c r="W610">
        <v>-0.58893384999999998</v>
      </c>
      <c r="X610">
        <v>0</v>
      </c>
      <c r="Y610" t="s">
        <v>47</v>
      </c>
      <c r="Z610">
        <v>0</v>
      </c>
      <c r="AA610">
        <v>0</v>
      </c>
      <c r="AB610" t="s">
        <v>48</v>
      </c>
      <c r="AC610">
        <v>0</v>
      </c>
      <c r="AD610">
        <v>0</v>
      </c>
      <c r="AE610" t="s">
        <v>30</v>
      </c>
      <c r="AF610" s="27">
        <v>3974.8776403223101</v>
      </c>
      <c r="AG610">
        <f t="shared" si="27"/>
        <v>-3.2802492905825082</v>
      </c>
      <c r="AI610" s="30">
        <f t="shared" si="28"/>
        <v>-0.49290582508547232</v>
      </c>
      <c r="AJ610" s="6">
        <v>0</v>
      </c>
      <c r="AK610">
        <v>1</v>
      </c>
      <c r="AL610" s="29">
        <f t="shared" si="29"/>
        <v>0.50536852009827271</v>
      </c>
      <c r="AM610" s="6">
        <v>0</v>
      </c>
      <c r="AN610" s="11" t="s">
        <v>9</v>
      </c>
    </row>
    <row r="611" spans="1:40" x14ac:dyDescent="0.2">
      <c r="A611" t="s">
        <v>826</v>
      </c>
      <c r="B611" t="s">
        <v>22</v>
      </c>
      <c r="C611">
        <v>1</v>
      </c>
      <c r="D611" t="s">
        <v>24</v>
      </c>
      <c r="E611">
        <v>2.5646554901440402</v>
      </c>
      <c r="F611">
        <v>1.4599087930000001E-5</v>
      </c>
      <c r="G611" t="s">
        <v>25</v>
      </c>
      <c r="H611">
        <v>106.954090954744</v>
      </c>
      <c r="I611">
        <v>1.7579129705000001E-5</v>
      </c>
      <c r="J611" t="s">
        <v>26</v>
      </c>
      <c r="K611">
        <v>0</v>
      </c>
      <c r="L611">
        <v>0</v>
      </c>
      <c r="M611" t="s">
        <v>27</v>
      </c>
      <c r="N611">
        <v>8.7201525921570003E-2</v>
      </c>
      <c r="O611">
        <v>2.8491954200000002E-7</v>
      </c>
      <c r="P611" t="s">
        <v>28</v>
      </c>
      <c r="Q611">
        <v>0.29313306844086001</v>
      </c>
      <c r="R611">
        <v>2.9392682619999998E-6</v>
      </c>
      <c r="S611" t="s">
        <v>45</v>
      </c>
      <c r="T611">
        <v>0</v>
      </c>
      <c r="U611">
        <v>0</v>
      </c>
      <c r="V611" t="s">
        <v>46</v>
      </c>
      <c r="W611">
        <v>-0.58893384999999998</v>
      </c>
      <c r="X611">
        <v>0</v>
      </c>
      <c r="Y611" t="s">
        <v>47</v>
      </c>
      <c r="Z611">
        <v>0</v>
      </c>
      <c r="AA611">
        <v>0</v>
      </c>
      <c r="AB611" t="s">
        <v>48</v>
      </c>
      <c r="AC611">
        <v>0</v>
      </c>
      <c r="AD611">
        <v>0</v>
      </c>
      <c r="AE611" t="s">
        <v>30</v>
      </c>
      <c r="AF611" s="27">
        <v>3974.8776403224101</v>
      </c>
      <c r="AG611">
        <f t="shared" si="27"/>
        <v>-3.2802508197672031</v>
      </c>
      <c r="AI611" s="30">
        <f t="shared" si="28"/>
        <v>-0.50819767203211086</v>
      </c>
      <c r="AJ611" s="6">
        <v>0</v>
      </c>
      <c r="AK611">
        <v>1</v>
      </c>
      <c r="AL611" s="29">
        <f t="shared" si="29"/>
        <v>0.55490144040231826</v>
      </c>
      <c r="AM611" s="6">
        <v>0</v>
      </c>
      <c r="AN611" s="11" t="s">
        <v>9</v>
      </c>
    </row>
    <row r="612" spans="1:40" x14ac:dyDescent="0.2">
      <c r="A612" t="s">
        <v>582</v>
      </c>
      <c r="B612" t="s">
        <v>22</v>
      </c>
      <c r="C612">
        <v>1</v>
      </c>
      <c r="D612" t="s">
        <v>24</v>
      </c>
      <c r="E612">
        <v>2.56465423555384</v>
      </c>
      <c r="F612">
        <v>6.3667099520000001E-6</v>
      </c>
      <c r="G612" t="s">
        <v>25</v>
      </c>
      <c r="H612">
        <v>106.954085597625</v>
      </c>
      <c r="I612">
        <v>3.0138227360000002E-6</v>
      </c>
      <c r="J612" t="s">
        <v>26</v>
      </c>
      <c r="K612">
        <v>0</v>
      </c>
      <c r="L612">
        <v>0</v>
      </c>
      <c r="M612" t="s">
        <v>27</v>
      </c>
      <c r="N612">
        <v>8.7201609152424003E-2</v>
      </c>
      <c r="O612">
        <v>9.6377763900000008E-7</v>
      </c>
      <c r="P612" t="s">
        <v>28</v>
      </c>
      <c r="Q612">
        <v>0.29313144417419901</v>
      </c>
      <c r="R612">
        <v>1.564961195E-6</v>
      </c>
      <c r="S612" t="s">
        <v>45</v>
      </c>
      <c r="T612">
        <v>0</v>
      </c>
      <c r="U612">
        <v>0</v>
      </c>
      <c r="V612" t="s">
        <v>46</v>
      </c>
      <c r="W612">
        <v>-0.58893384999999998</v>
      </c>
      <c r="X612">
        <v>0</v>
      </c>
      <c r="Y612" t="s">
        <v>47</v>
      </c>
      <c r="Z612">
        <v>0</v>
      </c>
      <c r="AA612">
        <v>0</v>
      </c>
      <c r="AB612" t="s">
        <v>48</v>
      </c>
      <c r="AC612">
        <v>0</v>
      </c>
      <c r="AD612">
        <v>0</v>
      </c>
      <c r="AE612" t="s">
        <v>30</v>
      </c>
      <c r="AF612" s="27">
        <v>3974.8776403224201</v>
      </c>
      <c r="AG612">
        <f t="shared" si="27"/>
        <v>-3.2802519193243231</v>
      </c>
      <c r="AI612" s="30">
        <f t="shared" si="28"/>
        <v>-0.5191932432280737</v>
      </c>
      <c r="AJ612" s="6">
        <v>0</v>
      </c>
      <c r="AK612">
        <v>1</v>
      </c>
      <c r="AL612" s="29">
        <f t="shared" si="29"/>
        <v>0.54235553840044304</v>
      </c>
      <c r="AM612" s="6">
        <v>0</v>
      </c>
      <c r="AN612" s="11" t="s">
        <v>9</v>
      </c>
    </row>
    <row r="613" spans="1:40" x14ac:dyDescent="0.2">
      <c r="A613" t="s">
        <v>787</v>
      </c>
      <c r="B613" t="s">
        <v>22</v>
      </c>
      <c r="C613">
        <v>1</v>
      </c>
      <c r="D613" t="s">
        <v>24</v>
      </c>
      <c r="E613">
        <v>2.5646553968893802</v>
      </c>
      <c r="F613">
        <v>5.1597150510000004E-6</v>
      </c>
      <c r="G613" t="s">
        <v>25</v>
      </c>
      <c r="H613">
        <v>106.95408224603101</v>
      </c>
      <c r="I613">
        <v>1.019506552E-5</v>
      </c>
      <c r="J613" t="s">
        <v>26</v>
      </c>
      <c r="K613">
        <v>0</v>
      </c>
      <c r="L613">
        <v>0</v>
      </c>
      <c r="M613" t="s">
        <v>27</v>
      </c>
      <c r="N613">
        <v>8.7201922178395994E-2</v>
      </c>
      <c r="O613">
        <v>1.2132825380000001E-6</v>
      </c>
      <c r="P613" t="s">
        <v>28</v>
      </c>
      <c r="Q613">
        <v>0.293130422309542</v>
      </c>
      <c r="R613">
        <v>4.5297550490000001E-6</v>
      </c>
      <c r="S613" t="s">
        <v>45</v>
      </c>
      <c r="T613">
        <v>0</v>
      </c>
      <c r="U613">
        <v>0</v>
      </c>
      <c r="V613" t="s">
        <v>46</v>
      </c>
      <c r="W613">
        <v>-0.58893384999999998</v>
      </c>
      <c r="X613">
        <v>0</v>
      </c>
      <c r="Y613" t="s">
        <v>47</v>
      </c>
      <c r="Z613">
        <v>0</v>
      </c>
      <c r="AA613">
        <v>0</v>
      </c>
      <c r="AB613" t="s">
        <v>48</v>
      </c>
      <c r="AC613">
        <v>0</v>
      </c>
      <c r="AD613">
        <v>0</v>
      </c>
      <c r="AE613" t="s">
        <v>30</v>
      </c>
      <c r="AF613" s="27">
        <v>3974.8776403224501</v>
      </c>
      <c r="AG613">
        <f t="shared" si="27"/>
        <v>-3.2802526072446163</v>
      </c>
      <c r="AI613" s="30">
        <f t="shared" si="28"/>
        <v>-0.52607244616228854</v>
      </c>
      <c r="AJ613" s="6">
        <v>0</v>
      </c>
      <c r="AK613">
        <v>1</v>
      </c>
      <c r="AL613" s="29">
        <f t="shared" si="29"/>
        <v>0.5539688938006293</v>
      </c>
      <c r="AM613" s="6">
        <v>0</v>
      </c>
      <c r="AN613" s="11" t="s">
        <v>9</v>
      </c>
    </row>
    <row r="614" spans="1:40" x14ac:dyDescent="0.2">
      <c r="A614" t="s">
        <v>488</v>
      </c>
      <c r="B614" t="s">
        <v>22</v>
      </c>
      <c r="C614">
        <v>1</v>
      </c>
      <c r="D614" t="s">
        <v>24</v>
      </c>
      <c r="E614">
        <v>2.5646513475135699</v>
      </c>
      <c r="F614">
        <v>3.03811307E-6</v>
      </c>
      <c r="G614" t="s">
        <v>25</v>
      </c>
      <c r="H614">
        <v>106.95410590696299</v>
      </c>
      <c r="I614">
        <v>1.7625035860999999E-5</v>
      </c>
      <c r="J614" t="s">
        <v>26</v>
      </c>
      <c r="K614">
        <v>0</v>
      </c>
      <c r="L614">
        <v>0</v>
      </c>
      <c r="M614" t="s">
        <v>27</v>
      </c>
      <c r="N614">
        <v>8.7201003622169995E-2</v>
      </c>
      <c r="O614">
        <v>1.5279070049999999E-6</v>
      </c>
      <c r="P614" t="s">
        <v>28</v>
      </c>
      <c r="Q614">
        <v>0.29313201800605698</v>
      </c>
      <c r="R614">
        <v>1.9947401909999999E-6</v>
      </c>
      <c r="S614" t="s">
        <v>45</v>
      </c>
      <c r="T614">
        <v>0</v>
      </c>
      <c r="U614">
        <v>0</v>
      </c>
      <c r="V614" t="s">
        <v>46</v>
      </c>
      <c r="W614">
        <v>-0.58893384999999998</v>
      </c>
      <c r="X614">
        <v>0</v>
      </c>
      <c r="Y614" t="s">
        <v>47</v>
      </c>
      <c r="Z614">
        <v>0</v>
      </c>
      <c r="AA614">
        <v>0</v>
      </c>
      <c r="AB614" t="s">
        <v>48</v>
      </c>
      <c r="AC614">
        <v>0</v>
      </c>
      <c r="AD614">
        <v>0</v>
      </c>
      <c r="AE614" t="s">
        <v>30</v>
      </c>
      <c r="AF614" s="27">
        <v>3974.8776403226502</v>
      </c>
      <c r="AG614">
        <f t="shared" si="27"/>
        <v>-3.2802477508042598</v>
      </c>
      <c r="AI614" s="30">
        <f t="shared" si="28"/>
        <v>-0.47750804259703727</v>
      </c>
      <c r="AJ614" s="6">
        <v>0</v>
      </c>
      <c r="AK614">
        <v>1</v>
      </c>
      <c r="AL614" s="29">
        <f t="shared" si="29"/>
        <v>0.51347513569999137</v>
      </c>
      <c r="AM614" s="6">
        <v>0</v>
      </c>
      <c r="AN614" s="11" t="s">
        <v>9</v>
      </c>
    </row>
    <row r="615" spans="1:40" x14ac:dyDescent="0.2">
      <c r="A615" t="s">
        <v>825</v>
      </c>
      <c r="B615" t="s">
        <v>22</v>
      </c>
      <c r="C615">
        <v>1</v>
      </c>
      <c r="D615" t="s">
        <v>24</v>
      </c>
      <c r="E615">
        <v>2.5646547025566999</v>
      </c>
      <c r="F615">
        <v>1.3924816838E-5</v>
      </c>
      <c r="G615" t="s">
        <v>25</v>
      </c>
      <c r="H615">
        <v>106.954096617562</v>
      </c>
      <c r="I615">
        <v>5.3486388068999999E-5</v>
      </c>
      <c r="J615" t="s">
        <v>26</v>
      </c>
      <c r="K615">
        <v>0</v>
      </c>
      <c r="L615">
        <v>0</v>
      </c>
      <c r="M615" t="s">
        <v>27</v>
      </c>
      <c r="N615">
        <v>8.7202154494454995E-2</v>
      </c>
      <c r="O615">
        <v>1.693181174E-6</v>
      </c>
      <c r="P615" t="s">
        <v>28</v>
      </c>
      <c r="Q615">
        <v>0.29313218261887702</v>
      </c>
      <c r="R615">
        <v>1.8013577905E-5</v>
      </c>
      <c r="S615" t="s">
        <v>45</v>
      </c>
      <c r="T615">
        <v>0</v>
      </c>
      <c r="U615">
        <v>0</v>
      </c>
      <c r="V615" t="s">
        <v>46</v>
      </c>
      <c r="W615">
        <v>-0.58893384999999998</v>
      </c>
      <c r="X615">
        <v>0</v>
      </c>
      <c r="Y615" t="s">
        <v>47</v>
      </c>
      <c r="Z615">
        <v>0</v>
      </c>
      <c r="AA615">
        <v>0</v>
      </c>
      <c r="AB615" t="s">
        <v>48</v>
      </c>
      <c r="AC615">
        <v>0</v>
      </c>
      <c r="AD615">
        <v>0</v>
      </c>
      <c r="AE615" t="s">
        <v>30</v>
      </c>
      <c r="AF615" s="27">
        <v>3974.8776403226502</v>
      </c>
      <c r="AG615">
        <f t="shared" si="27"/>
        <v>-3.2802496574656175</v>
      </c>
      <c r="AI615" s="30">
        <f t="shared" si="28"/>
        <v>-0.49657465617201524</v>
      </c>
      <c r="AJ615" s="6">
        <v>0</v>
      </c>
      <c r="AK615">
        <v>1</v>
      </c>
      <c r="AL615" s="29">
        <f t="shared" si="29"/>
        <v>0.54702556700067362</v>
      </c>
      <c r="AM615" s="6">
        <v>0</v>
      </c>
      <c r="AN615" s="11" t="s">
        <v>9</v>
      </c>
    </row>
    <row r="616" spans="1:40" x14ac:dyDescent="0.2">
      <c r="A616" t="s">
        <v>346</v>
      </c>
      <c r="B616" t="s">
        <v>22</v>
      </c>
      <c r="C616">
        <v>1</v>
      </c>
      <c r="D616" t="s">
        <v>24</v>
      </c>
      <c r="E616">
        <v>2.5646525265687998</v>
      </c>
      <c r="F616">
        <v>8.5705172509999995E-6</v>
      </c>
      <c r="G616" t="s">
        <v>25</v>
      </c>
      <c r="H616">
        <v>106.954100176446</v>
      </c>
      <c r="I616">
        <v>2.0136098966999999E-5</v>
      </c>
      <c r="J616" t="s">
        <v>26</v>
      </c>
      <c r="K616">
        <v>0</v>
      </c>
      <c r="L616">
        <v>0</v>
      </c>
      <c r="M616" t="s">
        <v>27</v>
      </c>
      <c r="N616">
        <v>8.7201478726938994E-2</v>
      </c>
      <c r="O616">
        <v>2.1438063069999998E-6</v>
      </c>
      <c r="P616" t="s">
        <v>28</v>
      </c>
      <c r="Q616">
        <v>0.29312772744212101</v>
      </c>
      <c r="R616">
        <v>3.7441262780000001E-6</v>
      </c>
      <c r="S616" t="s">
        <v>45</v>
      </c>
      <c r="T616">
        <v>0</v>
      </c>
      <c r="U616">
        <v>0</v>
      </c>
      <c r="V616" t="s">
        <v>46</v>
      </c>
      <c r="W616">
        <v>-0.58893384999999998</v>
      </c>
      <c r="X616">
        <v>0</v>
      </c>
      <c r="Y616" t="s">
        <v>47</v>
      </c>
      <c r="Z616">
        <v>0</v>
      </c>
      <c r="AA616">
        <v>0</v>
      </c>
      <c r="AB616" t="s">
        <v>48</v>
      </c>
      <c r="AC616">
        <v>0</v>
      </c>
      <c r="AD616">
        <v>0</v>
      </c>
      <c r="AE616" t="s">
        <v>30</v>
      </c>
      <c r="AF616" s="27">
        <v>3974.8776403226602</v>
      </c>
      <c r="AG616">
        <f t="shared" si="27"/>
        <v>-3.2802489269999136</v>
      </c>
      <c r="AI616" s="30">
        <f t="shared" si="28"/>
        <v>-0.48926999913237523</v>
      </c>
      <c r="AJ616" s="6">
        <v>0</v>
      </c>
      <c r="AK616">
        <v>1</v>
      </c>
      <c r="AL616" s="29">
        <f t="shared" si="29"/>
        <v>0.5252656879965798</v>
      </c>
      <c r="AM616" s="6">
        <v>0</v>
      </c>
      <c r="AN616" s="11" t="s">
        <v>9</v>
      </c>
    </row>
    <row r="617" spans="1:40" x14ac:dyDescent="0.2">
      <c r="A617" t="s">
        <v>412</v>
      </c>
      <c r="B617" t="s">
        <v>22</v>
      </c>
      <c r="C617">
        <v>1</v>
      </c>
      <c r="D617" t="s">
        <v>24</v>
      </c>
      <c r="E617">
        <v>2.5646508474833101</v>
      </c>
      <c r="F617">
        <v>4.0784100639999999E-6</v>
      </c>
      <c r="G617" t="s">
        <v>25</v>
      </c>
      <c r="H617">
        <v>106.954102859733</v>
      </c>
      <c r="I617">
        <v>2.1235123874999999E-5</v>
      </c>
      <c r="J617" t="s">
        <v>26</v>
      </c>
      <c r="K617">
        <v>0</v>
      </c>
      <c r="L617">
        <v>0</v>
      </c>
      <c r="M617" t="s">
        <v>27</v>
      </c>
      <c r="N617">
        <v>8.7200931944167004E-2</v>
      </c>
      <c r="O617">
        <v>1.4177502959999999E-6</v>
      </c>
      <c r="P617" t="s">
        <v>28</v>
      </c>
      <c r="Q617">
        <v>0.29313087005009297</v>
      </c>
      <c r="R617">
        <v>2.333622134E-6</v>
      </c>
      <c r="S617" t="s">
        <v>45</v>
      </c>
      <c r="T617">
        <v>0</v>
      </c>
      <c r="U617">
        <v>0</v>
      </c>
      <c r="V617" t="s">
        <v>46</v>
      </c>
      <c r="W617">
        <v>-0.58893384999999998</v>
      </c>
      <c r="X617">
        <v>0</v>
      </c>
      <c r="Y617" t="s">
        <v>47</v>
      </c>
      <c r="Z617">
        <v>0</v>
      </c>
      <c r="AA617">
        <v>0</v>
      </c>
      <c r="AB617" t="s">
        <v>48</v>
      </c>
      <c r="AC617">
        <v>0</v>
      </c>
      <c r="AD617">
        <v>0</v>
      </c>
      <c r="AE617" t="s">
        <v>30</v>
      </c>
      <c r="AF617" s="27">
        <v>3974.8776403226898</v>
      </c>
      <c r="AG617">
        <f t="shared" si="27"/>
        <v>-3.2802483762518642</v>
      </c>
      <c r="AI617" s="30">
        <f t="shared" si="28"/>
        <v>-0.48376251864101505</v>
      </c>
      <c r="AJ617" s="6">
        <v>0</v>
      </c>
      <c r="AK617">
        <v>1</v>
      </c>
      <c r="AL617" s="29">
        <f t="shared" si="29"/>
        <v>0.50847483309917152</v>
      </c>
      <c r="AM617" s="6">
        <v>0</v>
      </c>
      <c r="AN617" s="11" t="s">
        <v>9</v>
      </c>
    </row>
    <row r="618" spans="1:40" x14ac:dyDescent="0.2">
      <c r="A618" t="s">
        <v>543</v>
      </c>
      <c r="B618" t="s">
        <v>22</v>
      </c>
      <c r="C618">
        <v>1</v>
      </c>
      <c r="D618" t="s">
        <v>24</v>
      </c>
      <c r="E618">
        <v>2.5646498879727702</v>
      </c>
      <c r="F618">
        <v>1.3417897463000001E-5</v>
      </c>
      <c r="G618" t="s">
        <v>25</v>
      </c>
      <c r="H618">
        <v>106.954108375074</v>
      </c>
      <c r="I618">
        <v>4.1908337649E-5</v>
      </c>
      <c r="J618" t="s">
        <v>26</v>
      </c>
      <c r="K618">
        <v>0</v>
      </c>
      <c r="L618">
        <v>0</v>
      </c>
      <c r="M618" t="s">
        <v>27</v>
      </c>
      <c r="N618">
        <v>8.7201986231751002E-2</v>
      </c>
      <c r="O618">
        <v>1.6728453949999999E-6</v>
      </c>
      <c r="P618" t="s">
        <v>28</v>
      </c>
      <c r="Q618">
        <v>0.293128549730237</v>
      </c>
      <c r="R618">
        <v>2.9850064899999998E-6</v>
      </c>
      <c r="S618" t="s">
        <v>45</v>
      </c>
      <c r="T618">
        <v>0</v>
      </c>
      <c r="U618">
        <v>0</v>
      </c>
      <c r="V618" t="s">
        <v>46</v>
      </c>
      <c r="W618">
        <v>-0.58893384999999998</v>
      </c>
      <c r="X618">
        <v>0</v>
      </c>
      <c r="Y618" t="s">
        <v>47</v>
      </c>
      <c r="Z618">
        <v>0</v>
      </c>
      <c r="AA618">
        <v>0</v>
      </c>
      <c r="AB618" t="s">
        <v>48</v>
      </c>
      <c r="AC618">
        <v>0</v>
      </c>
      <c r="AD618">
        <v>0</v>
      </c>
      <c r="AE618" t="s">
        <v>30</v>
      </c>
      <c r="AF618" s="27">
        <v>3974.8776403227098</v>
      </c>
      <c r="AG618">
        <f t="shared" si="27"/>
        <v>-3.2802472442216777</v>
      </c>
      <c r="AI618" s="30">
        <f t="shared" si="28"/>
        <v>-0.47244221677829046</v>
      </c>
      <c r="AJ618" s="6">
        <v>0</v>
      </c>
      <c r="AK618">
        <v>1</v>
      </c>
      <c r="AL618" s="29">
        <f t="shared" si="29"/>
        <v>0.49887972770011402</v>
      </c>
      <c r="AM618" s="6">
        <v>0</v>
      </c>
      <c r="AN618" s="11" t="s">
        <v>9</v>
      </c>
    </row>
    <row r="619" spans="1:40" x14ac:dyDescent="0.2">
      <c r="A619" t="s">
        <v>757</v>
      </c>
      <c r="B619" t="s">
        <v>22</v>
      </c>
      <c r="C619">
        <v>1</v>
      </c>
      <c r="D619" t="s">
        <v>24</v>
      </c>
      <c r="E619">
        <v>2.5646528515342202</v>
      </c>
      <c r="F619">
        <v>6.8260639340000004E-6</v>
      </c>
      <c r="G619" t="s">
        <v>25</v>
      </c>
      <c r="H619">
        <v>106.95409646553099</v>
      </c>
      <c r="I619">
        <v>2.1309581688999999E-5</v>
      </c>
      <c r="J619" t="s">
        <v>26</v>
      </c>
      <c r="K619">
        <v>0</v>
      </c>
      <c r="L619">
        <v>0</v>
      </c>
      <c r="M619" t="s">
        <v>27</v>
      </c>
      <c r="N619">
        <v>8.7202422706051996E-2</v>
      </c>
      <c r="O619">
        <v>8.2024680799999996E-7</v>
      </c>
      <c r="P619" t="s">
        <v>28</v>
      </c>
      <c r="Q619">
        <v>0.293128324152792</v>
      </c>
      <c r="R619">
        <v>1.4598881675E-5</v>
      </c>
      <c r="S619" t="s">
        <v>45</v>
      </c>
      <c r="T619">
        <v>0</v>
      </c>
      <c r="U619">
        <v>0</v>
      </c>
      <c r="V619" t="s">
        <v>46</v>
      </c>
      <c r="W619">
        <v>-0.58893384999999998</v>
      </c>
      <c r="X619">
        <v>0</v>
      </c>
      <c r="Y619" t="s">
        <v>47</v>
      </c>
      <c r="Z619">
        <v>0</v>
      </c>
      <c r="AA619">
        <v>0</v>
      </c>
      <c r="AB619" t="s">
        <v>48</v>
      </c>
      <c r="AC619">
        <v>0</v>
      </c>
      <c r="AD619">
        <v>0</v>
      </c>
      <c r="AE619" t="s">
        <v>30</v>
      </c>
      <c r="AF619" s="27">
        <v>3974.8776403228098</v>
      </c>
      <c r="AG619">
        <f t="shared" si="27"/>
        <v>-3.2802496886701924</v>
      </c>
      <c r="AI619" s="30">
        <f t="shared" si="28"/>
        <v>-0.49688670192699647</v>
      </c>
      <c r="AJ619" s="6">
        <v>0</v>
      </c>
      <c r="AK619">
        <v>1</v>
      </c>
      <c r="AL619" s="29">
        <f t="shared" si="29"/>
        <v>0.52851534220098983</v>
      </c>
      <c r="AM619" s="6">
        <v>0</v>
      </c>
      <c r="AN619" s="11" t="s">
        <v>9</v>
      </c>
    </row>
    <row r="620" spans="1:40" x14ac:dyDescent="0.2">
      <c r="A620" t="s">
        <v>330</v>
      </c>
      <c r="B620" t="s">
        <v>22</v>
      </c>
      <c r="C620">
        <v>1</v>
      </c>
      <c r="D620" t="s">
        <v>24</v>
      </c>
      <c r="E620">
        <v>2.5646591211734702</v>
      </c>
      <c r="F620">
        <v>6.7197304730000001E-6</v>
      </c>
      <c r="G620" t="s">
        <v>25</v>
      </c>
      <c r="H620">
        <v>106.954085501507</v>
      </c>
      <c r="I620">
        <v>3.8744501439000003E-5</v>
      </c>
      <c r="J620" t="s">
        <v>26</v>
      </c>
      <c r="K620">
        <v>0</v>
      </c>
      <c r="L620">
        <v>0</v>
      </c>
      <c r="M620" t="s">
        <v>27</v>
      </c>
      <c r="N620">
        <v>8.7201676052904006E-2</v>
      </c>
      <c r="O620">
        <v>7.3339129E-7</v>
      </c>
      <c r="P620" t="s">
        <v>28</v>
      </c>
      <c r="Q620">
        <v>0.29313016903338901</v>
      </c>
      <c r="R620">
        <v>5.7950081780000002E-6</v>
      </c>
      <c r="S620" t="s">
        <v>45</v>
      </c>
      <c r="T620">
        <v>0</v>
      </c>
      <c r="U620">
        <v>0</v>
      </c>
      <c r="V620" t="s">
        <v>46</v>
      </c>
      <c r="W620">
        <v>-0.58893384999999998</v>
      </c>
      <c r="X620">
        <v>0</v>
      </c>
      <c r="Y620" t="s">
        <v>47</v>
      </c>
      <c r="Z620">
        <v>0</v>
      </c>
      <c r="AA620">
        <v>0</v>
      </c>
      <c r="AB620" t="s">
        <v>48</v>
      </c>
      <c r="AC620">
        <v>0</v>
      </c>
      <c r="AD620">
        <v>0</v>
      </c>
      <c r="AE620" t="s">
        <v>30</v>
      </c>
      <c r="AF620" s="27">
        <v>3974.8776403228098</v>
      </c>
      <c r="AG620">
        <f t="shared" si="27"/>
        <v>-3.2802519390527007</v>
      </c>
      <c r="AI620" s="30">
        <f t="shared" si="28"/>
        <v>-0.51939052700618049</v>
      </c>
      <c r="AJ620" s="6">
        <v>0</v>
      </c>
      <c r="AK620">
        <v>1</v>
      </c>
      <c r="AL620" s="29">
        <f t="shared" si="29"/>
        <v>0.59121173470339272</v>
      </c>
      <c r="AM620" s="6">
        <v>0</v>
      </c>
      <c r="AN620" s="11" t="s">
        <v>9</v>
      </c>
    </row>
    <row r="621" spans="1:40" x14ac:dyDescent="0.2">
      <c r="A621" t="s">
        <v>950</v>
      </c>
      <c r="B621" t="s">
        <v>22</v>
      </c>
      <c r="C621">
        <v>1</v>
      </c>
      <c r="D621" t="s">
        <v>24</v>
      </c>
      <c r="E621">
        <v>2.5646513236648101</v>
      </c>
      <c r="F621">
        <v>7.9558002589999995E-6</v>
      </c>
      <c r="G621" t="s">
        <v>25</v>
      </c>
      <c r="H621">
        <v>106.954098081464</v>
      </c>
      <c r="I621">
        <v>2.0844249509000001E-5</v>
      </c>
      <c r="J621" t="s">
        <v>26</v>
      </c>
      <c r="K621">
        <v>0</v>
      </c>
      <c r="L621">
        <v>0</v>
      </c>
      <c r="M621" t="s">
        <v>27</v>
      </c>
      <c r="N621">
        <v>8.7201614684092002E-2</v>
      </c>
      <c r="O621">
        <v>2.8699480799999998E-7</v>
      </c>
      <c r="P621" t="s">
        <v>28</v>
      </c>
      <c r="Q621">
        <v>0.29312831943282203</v>
      </c>
      <c r="R621">
        <v>1.259033837E-6</v>
      </c>
      <c r="S621" t="s">
        <v>45</v>
      </c>
      <c r="T621">
        <v>0</v>
      </c>
      <c r="U621">
        <v>0</v>
      </c>
      <c r="V621" t="s">
        <v>46</v>
      </c>
      <c r="W621">
        <v>-0.58893384999999998</v>
      </c>
      <c r="X621">
        <v>0</v>
      </c>
      <c r="Y621" t="s">
        <v>47</v>
      </c>
      <c r="Z621">
        <v>0</v>
      </c>
      <c r="AA621">
        <v>0</v>
      </c>
      <c r="AB621" t="s">
        <v>48</v>
      </c>
      <c r="AC621">
        <v>0</v>
      </c>
      <c r="AD621">
        <v>0</v>
      </c>
      <c r="AE621" t="s">
        <v>30</v>
      </c>
      <c r="AF621" s="27">
        <v>3974.8776403228599</v>
      </c>
      <c r="AG621">
        <f t="shared" si="27"/>
        <v>-3.2802493569977376</v>
      </c>
      <c r="AI621" s="30">
        <f t="shared" si="28"/>
        <v>-0.49356997737777419</v>
      </c>
      <c r="AJ621" s="6">
        <v>0</v>
      </c>
      <c r="AK621">
        <v>1</v>
      </c>
      <c r="AL621" s="29">
        <f t="shared" si="29"/>
        <v>0.51323664810115588</v>
      </c>
      <c r="AM621" s="6">
        <v>0</v>
      </c>
      <c r="AN621" s="11" t="s">
        <v>9</v>
      </c>
    </row>
    <row r="622" spans="1:40" x14ac:dyDescent="0.2">
      <c r="A622" t="s">
        <v>148</v>
      </c>
      <c r="B622" t="s">
        <v>22</v>
      </c>
      <c r="C622">
        <v>1</v>
      </c>
      <c r="D622" t="s">
        <v>24</v>
      </c>
      <c r="E622">
        <v>2.5646579210478402</v>
      </c>
      <c r="F622">
        <v>1.1747234424E-5</v>
      </c>
      <c r="G622" t="s">
        <v>25</v>
      </c>
      <c r="H622">
        <v>106.95407821053</v>
      </c>
      <c r="I622">
        <v>2.3680959369E-5</v>
      </c>
      <c r="J622" t="s">
        <v>26</v>
      </c>
      <c r="K622">
        <v>0</v>
      </c>
      <c r="L622">
        <v>0</v>
      </c>
      <c r="M622" t="s">
        <v>27</v>
      </c>
      <c r="N622">
        <v>8.7201586011541002E-2</v>
      </c>
      <c r="O622">
        <v>6.5731847400000004E-7</v>
      </c>
      <c r="P622" t="s">
        <v>28</v>
      </c>
      <c r="Q622">
        <v>0.29313033179485998</v>
      </c>
      <c r="R622">
        <v>1.3428699614E-5</v>
      </c>
      <c r="S622" t="s">
        <v>45</v>
      </c>
      <c r="T622">
        <v>0</v>
      </c>
      <c r="U622">
        <v>0</v>
      </c>
      <c r="V622" t="s">
        <v>46</v>
      </c>
      <c r="W622">
        <v>-0.58893384999999998</v>
      </c>
      <c r="X622">
        <v>0</v>
      </c>
      <c r="Y622" t="s">
        <v>47</v>
      </c>
      <c r="Z622">
        <v>0</v>
      </c>
      <c r="AA622">
        <v>0</v>
      </c>
      <c r="AB622" t="s">
        <v>48</v>
      </c>
      <c r="AC622">
        <v>0</v>
      </c>
      <c r="AD622">
        <v>0</v>
      </c>
      <c r="AE622" t="s">
        <v>30</v>
      </c>
      <c r="AF622" s="27">
        <v>3974.8776403228999</v>
      </c>
      <c r="AG622">
        <f t="shared" si="27"/>
        <v>-3.2802534355383197</v>
      </c>
      <c r="AI622" s="30">
        <f t="shared" si="28"/>
        <v>-0.53435538319899933</v>
      </c>
      <c r="AJ622" s="6">
        <v>0</v>
      </c>
      <c r="AK622">
        <v>1</v>
      </c>
      <c r="AL622" s="29">
        <f t="shared" si="29"/>
        <v>0.57921047840136453</v>
      </c>
      <c r="AM622" s="6">
        <v>0</v>
      </c>
      <c r="AN622" s="11" t="s">
        <v>9</v>
      </c>
    </row>
    <row r="623" spans="1:40" x14ac:dyDescent="0.2">
      <c r="A623" t="s">
        <v>852</v>
      </c>
      <c r="B623" t="s">
        <v>22</v>
      </c>
      <c r="C623">
        <v>1</v>
      </c>
      <c r="D623" t="s">
        <v>24</v>
      </c>
      <c r="E623">
        <v>2.56465889950301</v>
      </c>
      <c r="F623">
        <v>1.3806152987000001E-5</v>
      </c>
      <c r="G623" t="s">
        <v>25</v>
      </c>
      <c r="H623">
        <v>106.954086058424</v>
      </c>
      <c r="I623">
        <v>2.8858269827000001E-5</v>
      </c>
      <c r="J623" t="s">
        <v>26</v>
      </c>
      <c r="K623">
        <v>0</v>
      </c>
      <c r="L623">
        <v>0</v>
      </c>
      <c r="M623" t="s">
        <v>27</v>
      </c>
      <c r="N623">
        <v>8.7201724395206001E-2</v>
      </c>
      <c r="O623">
        <v>1.9856659079999999E-6</v>
      </c>
      <c r="P623" t="s">
        <v>28</v>
      </c>
      <c r="Q623">
        <v>0.29313076649259101</v>
      </c>
      <c r="R623">
        <v>6.2598165540000003E-6</v>
      </c>
      <c r="S623" t="s">
        <v>45</v>
      </c>
      <c r="T623">
        <v>0</v>
      </c>
      <c r="U623">
        <v>0</v>
      </c>
      <c r="V623" t="s">
        <v>46</v>
      </c>
      <c r="W623">
        <v>-0.58893384999999998</v>
      </c>
      <c r="X623">
        <v>0</v>
      </c>
      <c r="Y623" t="s">
        <v>47</v>
      </c>
      <c r="Z623">
        <v>0</v>
      </c>
      <c r="AA623">
        <v>0</v>
      </c>
      <c r="AB623" t="s">
        <v>48</v>
      </c>
      <c r="AC623">
        <v>0</v>
      </c>
      <c r="AD623">
        <v>0</v>
      </c>
      <c r="AE623" t="s">
        <v>30</v>
      </c>
      <c r="AF623" s="27">
        <v>3974.8776403229499</v>
      </c>
      <c r="AG623">
        <f t="shared" si="27"/>
        <v>-3.2802518247445747</v>
      </c>
      <c r="AI623" s="30">
        <f t="shared" si="28"/>
        <v>-0.51824744574696524</v>
      </c>
      <c r="AJ623" s="6">
        <v>0</v>
      </c>
      <c r="AK623">
        <v>1</v>
      </c>
      <c r="AL623" s="29">
        <f t="shared" si="29"/>
        <v>0.58899503009888576</v>
      </c>
      <c r="AM623" s="6">
        <v>0</v>
      </c>
      <c r="AN623" s="11" t="s">
        <v>9</v>
      </c>
    </row>
    <row r="624" spans="1:40" x14ac:dyDescent="0.2">
      <c r="A624" t="s">
        <v>215</v>
      </c>
      <c r="B624" t="s">
        <v>22</v>
      </c>
      <c r="C624">
        <v>1</v>
      </c>
      <c r="D624" t="s">
        <v>24</v>
      </c>
      <c r="E624">
        <v>2.5646494853367399</v>
      </c>
      <c r="F624">
        <v>1.0273009029E-5</v>
      </c>
      <c r="G624" t="s">
        <v>25</v>
      </c>
      <c r="H624">
        <v>106.954104579762</v>
      </c>
      <c r="I624">
        <v>2.6165480062E-5</v>
      </c>
      <c r="J624" t="s">
        <v>26</v>
      </c>
      <c r="K624">
        <v>0</v>
      </c>
      <c r="L624">
        <v>0</v>
      </c>
      <c r="M624" t="s">
        <v>27</v>
      </c>
      <c r="N624">
        <v>8.7201992357662003E-2</v>
      </c>
      <c r="O624">
        <v>1.9864379270000002E-6</v>
      </c>
      <c r="P624" t="s">
        <v>28</v>
      </c>
      <c r="Q624">
        <v>0.29312916299983</v>
      </c>
      <c r="R624">
        <v>5.7529595969999997E-6</v>
      </c>
      <c r="S624" t="s">
        <v>45</v>
      </c>
      <c r="T624">
        <v>0</v>
      </c>
      <c r="U624">
        <v>0</v>
      </c>
      <c r="V624" t="s">
        <v>46</v>
      </c>
      <c r="W624">
        <v>-0.58893384999999998</v>
      </c>
      <c r="X624">
        <v>0</v>
      </c>
      <c r="Y624" t="s">
        <v>47</v>
      </c>
      <c r="Z624">
        <v>0</v>
      </c>
      <c r="AA624">
        <v>0</v>
      </c>
      <c r="AB624" t="s">
        <v>48</v>
      </c>
      <c r="AC624">
        <v>0</v>
      </c>
      <c r="AD624">
        <v>0</v>
      </c>
      <c r="AE624" t="s">
        <v>30</v>
      </c>
      <c r="AF624" s="27">
        <v>3974.8776403229599</v>
      </c>
      <c r="AG624">
        <f t="shared" si="27"/>
        <v>-3.2802480232138231</v>
      </c>
      <c r="AI624" s="30">
        <f t="shared" si="28"/>
        <v>-0.48023213823034894</v>
      </c>
      <c r="AJ624" s="6">
        <v>0</v>
      </c>
      <c r="AK624">
        <v>1</v>
      </c>
      <c r="AL624" s="29">
        <f t="shared" si="29"/>
        <v>0.49485336739962804</v>
      </c>
      <c r="AM624" s="6">
        <v>0</v>
      </c>
      <c r="AN624" s="11" t="s">
        <v>9</v>
      </c>
    </row>
    <row r="625" spans="1:40" x14ac:dyDescent="0.2">
      <c r="A625" t="s">
        <v>127</v>
      </c>
      <c r="B625" t="s">
        <v>22</v>
      </c>
      <c r="C625">
        <v>1</v>
      </c>
      <c r="D625" t="s">
        <v>24</v>
      </c>
      <c r="E625">
        <v>2.56465029699697</v>
      </c>
      <c r="F625">
        <v>5.6671361579999996E-6</v>
      </c>
      <c r="G625" t="s">
        <v>25</v>
      </c>
      <c r="H625">
        <v>106.954108222247</v>
      </c>
      <c r="I625">
        <v>2.5863933050000001E-5</v>
      </c>
      <c r="J625" t="s">
        <v>26</v>
      </c>
      <c r="K625">
        <v>0</v>
      </c>
      <c r="L625">
        <v>0</v>
      </c>
      <c r="M625" t="s">
        <v>27</v>
      </c>
      <c r="N625">
        <v>8.7201115886535993E-2</v>
      </c>
      <c r="O625">
        <v>2.3692918710000002E-6</v>
      </c>
      <c r="P625" t="s">
        <v>28</v>
      </c>
      <c r="Q625">
        <v>0.29312970569647401</v>
      </c>
      <c r="R625">
        <v>1.9206546040000002E-6</v>
      </c>
      <c r="S625" t="s">
        <v>45</v>
      </c>
      <c r="T625">
        <v>0</v>
      </c>
      <c r="U625">
        <v>0</v>
      </c>
      <c r="V625" t="s">
        <v>46</v>
      </c>
      <c r="W625">
        <v>-0.58893384999999998</v>
      </c>
      <c r="X625">
        <v>0</v>
      </c>
      <c r="Y625" t="s">
        <v>47</v>
      </c>
      <c r="Z625">
        <v>0</v>
      </c>
      <c r="AA625">
        <v>0</v>
      </c>
      <c r="AB625" t="s">
        <v>48</v>
      </c>
      <c r="AC625">
        <v>0</v>
      </c>
      <c r="AD625">
        <v>0</v>
      </c>
      <c r="AE625" t="s">
        <v>30</v>
      </c>
      <c r="AF625" s="27">
        <v>3974.8776403230499</v>
      </c>
      <c r="AG625">
        <f t="shared" si="27"/>
        <v>-3.2802472755895913</v>
      </c>
      <c r="AI625" s="30">
        <f t="shared" si="28"/>
        <v>-0.47275589591299649</v>
      </c>
      <c r="AJ625" s="6">
        <v>0</v>
      </c>
      <c r="AK625">
        <v>1</v>
      </c>
      <c r="AL625" s="29">
        <f t="shared" si="29"/>
        <v>0.50296996970064356</v>
      </c>
      <c r="AM625" s="6">
        <v>0</v>
      </c>
      <c r="AN625" s="11" t="s">
        <v>9</v>
      </c>
    </row>
    <row r="626" spans="1:40" x14ac:dyDescent="0.2">
      <c r="A626" t="s">
        <v>613</v>
      </c>
      <c r="B626" t="s">
        <v>22</v>
      </c>
      <c r="C626">
        <v>1</v>
      </c>
      <c r="D626" t="s">
        <v>24</v>
      </c>
      <c r="E626">
        <v>2.5646562112574101</v>
      </c>
      <c r="F626">
        <v>1.722969924E-6</v>
      </c>
      <c r="G626" t="s">
        <v>25</v>
      </c>
      <c r="H626">
        <v>106.954083823597</v>
      </c>
      <c r="I626">
        <v>1.5555526522E-5</v>
      </c>
      <c r="J626" t="s">
        <v>26</v>
      </c>
      <c r="K626">
        <v>0</v>
      </c>
      <c r="L626">
        <v>0</v>
      </c>
      <c r="M626" t="s">
        <v>27</v>
      </c>
      <c r="N626">
        <v>8.7201222455938004E-2</v>
      </c>
      <c r="O626">
        <v>1.2321682099999999E-6</v>
      </c>
      <c r="P626" t="s">
        <v>28</v>
      </c>
      <c r="Q626">
        <v>0.29312929113463199</v>
      </c>
      <c r="R626">
        <v>6.8027275509999998E-6</v>
      </c>
      <c r="S626" t="s">
        <v>45</v>
      </c>
      <c r="T626">
        <v>0</v>
      </c>
      <c r="U626">
        <v>0</v>
      </c>
      <c r="V626" t="s">
        <v>46</v>
      </c>
      <c r="W626">
        <v>-0.58893384999999998</v>
      </c>
      <c r="X626">
        <v>0</v>
      </c>
      <c r="Y626" t="s">
        <v>47</v>
      </c>
      <c r="Z626">
        <v>0</v>
      </c>
      <c r="AA626">
        <v>0</v>
      </c>
      <c r="AB626" t="s">
        <v>48</v>
      </c>
      <c r="AC626">
        <v>0</v>
      </c>
      <c r="AD626">
        <v>0</v>
      </c>
      <c r="AE626" t="s">
        <v>30</v>
      </c>
      <c r="AF626" s="27">
        <v>3974.8776403230599</v>
      </c>
      <c r="AG626">
        <f t="shared" si="27"/>
        <v>-3.2802522834465142</v>
      </c>
      <c r="AI626" s="30">
        <f t="shared" si="28"/>
        <v>-0.52283446514047682</v>
      </c>
      <c r="AJ626" s="6">
        <v>0</v>
      </c>
      <c r="AK626">
        <v>1</v>
      </c>
      <c r="AL626" s="29">
        <f t="shared" si="29"/>
        <v>0.56211257410177495</v>
      </c>
      <c r="AM626" s="6">
        <v>0</v>
      </c>
      <c r="AN626" s="11" t="s">
        <v>9</v>
      </c>
    </row>
    <row r="627" spans="1:40" x14ac:dyDescent="0.2">
      <c r="A627" t="s">
        <v>717</v>
      </c>
      <c r="B627" t="s">
        <v>22</v>
      </c>
      <c r="C627">
        <v>1</v>
      </c>
      <c r="D627" t="s">
        <v>24</v>
      </c>
      <c r="E627">
        <v>2.56465685422932</v>
      </c>
      <c r="F627">
        <v>8.8968565220000008E-6</v>
      </c>
      <c r="G627" t="s">
        <v>25</v>
      </c>
      <c r="H627">
        <v>106.95408192855</v>
      </c>
      <c r="I627">
        <v>3.2185069149E-5</v>
      </c>
      <c r="J627" t="s">
        <v>26</v>
      </c>
      <c r="K627">
        <v>0</v>
      </c>
      <c r="L627">
        <v>0</v>
      </c>
      <c r="M627" t="s">
        <v>27</v>
      </c>
      <c r="N627">
        <v>8.7201236316448993E-2</v>
      </c>
      <c r="O627">
        <v>7.92681831E-7</v>
      </c>
      <c r="P627" t="s">
        <v>28</v>
      </c>
      <c r="Q627">
        <v>0.29312976317425199</v>
      </c>
      <c r="R627">
        <v>6.1153707209999999E-6</v>
      </c>
      <c r="S627" t="s">
        <v>45</v>
      </c>
      <c r="T627">
        <v>0</v>
      </c>
      <c r="U627">
        <v>0</v>
      </c>
      <c r="V627" t="s">
        <v>46</v>
      </c>
      <c r="W627">
        <v>-0.58893384999999998</v>
      </c>
      <c r="X627">
        <v>0</v>
      </c>
      <c r="Y627" t="s">
        <v>47</v>
      </c>
      <c r="Z627">
        <v>0</v>
      </c>
      <c r="AA627">
        <v>0</v>
      </c>
      <c r="AB627" t="s">
        <v>48</v>
      </c>
      <c r="AC627">
        <v>0</v>
      </c>
      <c r="AD627">
        <v>0</v>
      </c>
      <c r="AE627" t="s">
        <v>30</v>
      </c>
      <c r="AF627" s="27">
        <v>3974.87764032319</v>
      </c>
      <c r="AG627">
        <f t="shared" si="27"/>
        <v>-3.2802526724081398</v>
      </c>
      <c r="AI627" s="30">
        <f t="shared" si="28"/>
        <v>-0.52672408139915206</v>
      </c>
      <c r="AJ627" s="6">
        <v>0</v>
      </c>
      <c r="AK627">
        <v>1</v>
      </c>
      <c r="AL627" s="29">
        <f t="shared" si="29"/>
        <v>0.56854229320015293</v>
      </c>
      <c r="AM627" s="6">
        <v>0</v>
      </c>
      <c r="AN627" s="11" t="s">
        <v>9</v>
      </c>
    </row>
    <row r="628" spans="1:40" x14ac:dyDescent="0.2">
      <c r="A628" t="s">
        <v>229</v>
      </c>
      <c r="B628" t="s">
        <v>22</v>
      </c>
      <c r="C628">
        <v>1</v>
      </c>
      <c r="D628" t="s">
        <v>24</v>
      </c>
      <c r="E628">
        <v>2.5646549294859802</v>
      </c>
      <c r="F628">
        <v>1.5157788362999999E-5</v>
      </c>
      <c r="G628" t="s">
        <v>25</v>
      </c>
      <c r="H628">
        <v>106.954087338291</v>
      </c>
      <c r="I628">
        <v>4.7410368537999998E-5</v>
      </c>
      <c r="J628" t="s">
        <v>26</v>
      </c>
      <c r="K628">
        <v>0</v>
      </c>
      <c r="L628">
        <v>0</v>
      </c>
      <c r="M628" t="s">
        <v>27</v>
      </c>
      <c r="N628">
        <v>8.7201215569659998E-2</v>
      </c>
      <c r="O628">
        <v>2.8189771600000002E-6</v>
      </c>
      <c r="P628" t="s">
        <v>28</v>
      </c>
      <c r="Q628">
        <v>0.29312900773039902</v>
      </c>
      <c r="R628">
        <v>2.560304791E-6</v>
      </c>
      <c r="S628" t="s">
        <v>45</v>
      </c>
      <c r="T628">
        <v>0</v>
      </c>
      <c r="U628">
        <v>0</v>
      </c>
      <c r="V628" t="s">
        <v>46</v>
      </c>
      <c r="W628">
        <v>-0.58893384999999998</v>
      </c>
      <c r="X628">
        <v>0</v>
      </c>
      <c r="Y628" t="s">
        <v>47</v>
      </c>
      <c r="Z628">
        <v>0</v>
      </c>
      <c r="AA628">
        <v>0</v>
      </c>
      <c r="AB628" t="s">
        <v>48</v>
      </c>
      <c r="AC628">
        <v>0</v>
      </c>
      <c r="AD628">
        <v>0</v>
      </c>
      <c r="AE628" t="s">
        <v>30</v>
      </c>
      <c r="AF628" s="27">
        <v>3974.8776403234201</v>
      </c>
      <c r="AG628">
        <f t="shared" si="27"/>
        <v>-3.2802515620498087</v>
      </c>
      <c r="AI628" s="30">
        <f t="shared" si="28"/>
        <v>-0.51562049808853772</v>
      </c>
      <c r="AJ628" s="6">
        <v>0</v>
      </c>
      <c r="AK628">
        <v>1</v>
      </c>
      <c r="AL628" s="29">
        <f t="shared" si="29"/>
        <v>0.54929485980028403</v>
      </c>
      <c r="AM628" s="6">
        <v>0</v>
      </c>
      <c r="AN628" s="11" t="s">
        <v>9</v>
      </c>
    </row>
    <row r="629" spans="1:40" x14ac:dyDescent="0.2">
      <c r="A629" t="s">
        <v>399</v>
      </c>
      <c r="B629" t="s">
        <v>22</v>
      </c>
      <c r="C629">
        <v>1</v>
      </c>
      <c r="D629" t="s">
        <v>24</v>
      </c>
      <c r="E629">
        <v>2.56465670955737</v>
      </c>
      <c r="F629">
        <v>3.4058587030000001E-6</v>
      </c>
      <c r="G629" t="s">
        <v>25</v>
      </c>
      <c r="H629">
        <v>106.954079978236</v>
      </c>
      <c r="I629">
        <v>2.5163471365E-5</v>
      </c>
      <c r="J629" t="s">
        <v>26</v>
      </c>
      <c r="K629">
        <v>0</v>
      </c>
      <c r="L629">
        <v>0</v>
      </c>
      <c r="M629" t="s">
        <v>27</v>
      </c>
      <c r="N629">
        <v>8.7201755473384004E-2</v>
      </c>
      <c r="O629">
        <v>3.3723684900000003E-7</v>
      </c>
      <c r="P629" t="s">
        <v>28</v>
      </c>
      <c r="Q629">
        <v>0.29313071023666099</v>
      </c>
      <c r="R629">
        <v>5.6303476229999998E-6</v>
      </c>
      <c r="S629" t="s">
        <v>45</v>
      </c>
      <c r="T629">
        <v>0</v>
      </c>
      <c r="U629">
        <v>0</v>
      </c>
      <c r="V629" t="s">
        <v>46</v>
      </c>
      <c r="W629">
        <v>-0.58893384999999998</v>
      </c>
      <c r="X629">
        <v>0</v>
      </c>
      <c r="Y629" t="s">
        <v>47</v>
      </c>
      <c r="Z629">
        <v>0</v>
      </c>
      <c r="AA629">
        <v>0</v>
      </c>
      <c r="AB629" t="s">
        <v>48</v>
      </c>
      <c r="AC629">
        <v>0</v>
      </c>
      <c r="AD629">
        <v>0</v>
      </c>
      <c r="AE629" t="s">
        <v>30</v>
      </c>
      <c r="AF629" s="27">
        <v>3974.8776403234201</v>
      </c>
      <c r="AG629">
        <f t="shared" si="27"/>
        <v>-3.2802530727134989</v>
      </c>
      <c r="AI629" s="30">
        <f t="shared" si="28"/>
        <v>-0.5307271349884104</v>
      </c>
      <c r="AJ629" s="6">
        <v>0</v>
      </c>
      <c r="AK629">
        <v>1</v>
      </c>
      <c r="AL629" s="29">
        <f t="shared" si="29"/>
        <v>0.56709557370049879</v>
      </c>
      <c r="AM629" s="6">
        <v>0</v>
      </c>
      <c r="AN629" s="11" t="s">
        <v>9</v>
      </c>
    </row>
    <row r="630" spans="1:40" x14ac:dyDescent="0.2">
      <c r="A630" t="s">
        <v>64</v>
      </c>
      <c r="B630" t="s">
        <v>22</v>
      </c>
      <c r="C630">
        <v>1</v>
      </c>
      <c r="D630" t="s">
        <v>24</v>
      </c>
      <c r="E630">
        <v>2.5646563412424599</v>
      </c>
      <c r="F630">
        <v>1.1102571143E-5</v>
      </c>
      <c r="G630" t="s">
        <v>25</v>
      </c>
      <c r="H630">
        <v>106.95408187209</v>
      </c>
      <c r="I630">
        <v>3.8376578091999997E-5</v>
      </c>
      <c r="J630" t="s">
        <v>26</v>
      </c>
      <c r="K630">
        <v>0</v>
      </c>
      <c r="L630">
        <v>0</v>
      </c>
      <c r="M630" t="s">
        <v>27</v>
      </c>
      <c r="N630">
        <v>8.7201594369385002E-2</v>
      </c>
      <c r="O630">
        <v>4.6750883079999999E-6</v>
      </c>
      <c r="P630" t="s">
        <v>28</v>
      </c>
      <c r="Q630">
        <v>0.29312897265165799</v>
      </c>
      <c r="R630">
        <v>5.6535508759999996E-6</v>
      </c>
      <c r="S630" t="s">
        <v>45</v>
      </c>
      <c r="T630">
        <v>0</v>
      </c>
      <c r="U630">
        <v>0</v>
      </c>
      <c r="V630" t="s">
        <v>46</v>
      </c>
      <c r="W630">
        <v>-0.58893384999999998</v>
      </c>
      <c r="X630">
        <v>0</v>
      </c>
      <c r="Y630" t="s">
        <v>47</v>
      </c>
      <c r="Z630">
        <v>0</v>
      </c>
      <c r="AA630">
        <v>0</v>
      </c>
      <c r="AB630" t="s">
        <v>48</v>
      </c>
      <c r="AC630">
        <v>0</v>
      </c>
      <c r="AD630">
        <v>0</v>
      </c>
      <c r="AE630" t="s">
        <v>30</v>
      </c>
      <c r="AF630" s="27">
        <v>3974.8776403234701</v>
      </c>
      <c r="AG630">
        <f t="shared" si="27"/>
        <v>-3.2802526839966517</v>
      </c>
      <c r="AI630" s="30">
        <f t="shared" si="28"/>
        <v>-0.52683996651467169</v>
      </c>
      <c r="AJ630" s="6">
        <v>0</v>
      </c>
      <c r="AK630">
        <v>1</v>
      </c>
      <c r="AL630" s="29">
        <f t="shared" si="29"/>
        <v>0.56341242459893692</v>
      </c>
      <c r="AM630" s="6">
        <v>0</v>
      </c>
      <c r="AN630" s="11" t="s">
        <v>9</v>
      </c>
    </row>
    <row r="631" spans="1:40" x14ac:dyDescent="0.2">
      <c r="A631" t="s">
        <v>275</v>
      </c>
      <c r="B631" t="s">
        <v>22</v>
      </c>
      <c r="C631">
        <v>1</v>
      </c>
      <c r="D631" t="s">
        <v>24</v>
      </c>
      <c r="E631">
        <v>2.5646534602098199</v>
      </c>
      <c r="F631">
        <v>3.4562956930000002E-6</v>
      </c>
      <c r="G631" t="s">
        <v>25</v>
      </c>
      <c r="H631">
        <v>106.954091028779</v>
      </c>
      <c r="I631">
        <v>2.1184067467E-5</v>
      </c>
      <c r="J631" t="s">
        <v>26</v>
      </c>
      <c r="K631">
        <v>0</v>
      </c>
      <c r="L631">
        <v>0</v>
      </c>
      <c r="M631" t="s">
        <v>27</v>
      </c>
      <c r="N631">
        <v>8.7201157426452E-2</v>
      </c>
      <c r="O631">
        <v>1.8580934199999999E-7</v>
      </c>
      <c r="P631" t="s">
        <v>28</v>
      </c>
      <c r="Q631">
        <v>0.29313200144002599</v>
      </c>
      <c r="R631">
        <v>3.395256302E-6</v>
      </c>
      <c r="S631" t="s">
        <v>45</v>
      </c>
      <c r="T631">
        <v>0</v>
      </c>
      <c r="U631">
        <v>0</v>
      </c>
      <c r="V631" t="s">
        <v>46</v>
      </c>
      <c r="W631">
        <v>-0.58893384999999998</v>
      </c>
      <c r="X631">
        <v>0</v>
      </c>
      <c r="Y631" t="s">
        <v>47</v>
      </c>
      <c r="Z631">
        <v>0</v>
      </c>
      <c r="AA631">
        <v>0</v>
      </c>
      <c r="AB631" t="s">
        <v>48</v>
      </c>
      <c r="AC631">
        <v>0</v>
      </c>
      <c r="AD631">
        <v>0</v>
      </c>
      <c r="AE631" t="s">
        <v>30</v>
      </c>
      <c r="AF631" s="27">
        <v>3974.8776403235402</v>
      </c>
      <c r="AG631">
        <f t="shared" si="27"/>
        <v>-3.2802508045714087</v>
      </c>
      <c r="AI631" s="30">
        <f t="shared" si="28"/>
        <v>-0.50804571408662014</v>
      </c>
      <c r="AJ631" s="6">
        <v>0</v>
      </c>
      <c r="AK631">
        <v>1</v>
      </c>
      <c r="AL631" s="29">
        <f t="shared" si="29"/>
        <v>0.53460209819968441</v>
      </c>
      <c r="AM631" s="6">
        <v>0</v>
      </c>
      <c r="AN631" s="11" t="s">
        <v>9</v>
      </c>
    </row>
    <row r="632" spans="1:40" x14ac:dyDescent="0.2">
      <c r="A632" t="s">
        <v>672</v>
      </c>
      <c r="B632" t="s">
        <v>22</v>
      </c>
      <c r="C632">
        <v>1</v>
      </c>
      <c r="D632" t="s">
        <v>24</v>
      </c>
      <c r="E632">
        <v>2.5646506041971402</v>
      </c>
      <c r="F632">
        <v>1.1306350261E-5</v>
      </c>
      <c r="G632" t="s">
        <v>25</v>
      </c>
      <c r="H632">
        <v>106.95410584751799</v>
      </c>
      <c r="I632">
        <v>2.6031320330000002E-5</v>
      </c>
      <c r="J632" t="s">
        <v>26</v>
      </c>
      <c r="K632">
        <v>0</v>
      </c>
      <c r="L632">
        <v>0</v>
      </c>
      <c r="M632" t="s">
        <v>27</v>
      </c>
      <c r="N632">
        <v>8.7202031531474003E-2</v>
      </c>
      <c r="O632">
        <v>3.2018440199999998E-7</v>
      </c>
      <c r="P632" t="s">
        <v>28</v>
      </c>
      <c r="Q632">
        <v>0.29312826887798699</v>
      </c>
      <c r="R632">
        <v>5.5022526739999999E-6</v>
      </c>
      <c r="S632" t="s">
        <v>45</v>
      </c>
      <c r="T632">
        <v>0</v>
      </c>
      <c r="U632">
        <v>0</v>
      </c>
      <c r="V632" t="s">
        <v>46</v>
      </c>
      <c r="W632">
        <v>-0.58893384999999998</v>
      </c>
      <c r="X632">
        <v>0</v>
      </c>
      <c r="Y632" t="s">
        <v>47</v>
      </c>
      <c r="Z632">
        <v>0</v>
      </c>
      <c r="AA632">
        <v>0</v>
      </c>
      <c r="AB632" t="s">
        <v>48</v>
      </c>
      <c r="AC632">
        <v>0</v>
      </c>
      <c r="AD632">
        <v>0</v>
      </c>
      <c r="AE632" t="s">
        <v>30</v>
      </c>
      <c r="AF632" s="27">
        <v>3974.8776403236002</v>
      </c>
      <c r="AG632">
        <f t="shared" si="27"/>
        <v>-3.2802477630054123</v>
      </c>
      <c r="AI632" s="30">
        <f t="shared" si="28"/>
        <v>-0.47763005411979975</v>
      </c>
      <c r="AJ632" s="6">
        <v>0</v>
      </c>
      <c r="AK632">
        <v>1</v>
      </c>
      <c r="AL632" s="29">
        <f t="shared" si="29"/>
        <v>0.50604197140273754</v>
      </c>
      <c r="AM632" s="6">
        <v>0</v>
      </c>
      <c r="AN632" s="11" t="s">
        <v>9</v>
      </c>
    </row>
    <row r="633" spans="1:40" x14ac:dyDescent="0.2">
      <c r="A633" t="s">
        <v>139</v>
      </c>
      <c r="B633" t="s">
        <v>22</v>
      </c>
      <c r="C633">
        <v>1</v>
      </c>
      <c r="D633" t="s">
        <v>24</v>
      </c>
      <c r="E633">
        <v>2.5646557632732399</v>
      </c>
      <c r="F633">
        <v>9.9117600259999993E-6</v>
      </c>
      <c r="G633" t="s">
        <v>25</v>
      </c>
      <c r="H633">
        <v>106.954090137224</v>
      </c>
      <c r="I633">
        <v>1.5973434386E-5</v>
      </c>
      <c r="J633" t="s">
        <v>26</v>
      </c>
      <c r="K633">
        <v>0</v>
      </c>
      <c r="L633">
        <v>0</v>
      </c>
      <c r="M633" t="s">
        <v>27</v>
      </c>
      <c r="N633">
        <v>8.7201191154304997E-2</v>
      </c>
      <c r="O633">
        <v>1.1664966380000001E-6</v>
      </c>
      <c r="P633" t="s">
        <v>28</v>
      </c>
      <c r="Q633">
        <v>0.29312842636577902</v>
      </c>
      <c r="R633">
        <v>3.2425176090000001E-6</v>
      </c>
      <c r="S633" t="s">
        <v>45</v>
      </c>
      <c r="T633">
        <v>0</v>
      </c>
      <c r="U633">
        <v>0</v>
      </c>
      <c r="V633" t="s">
        <v>46</v>
      </c>
      <c r="W633">
        <v>-0.58893384999999998</v>
      </c>
      <c r="X633">
        <v>0</v>
      </c>
      <c r="Y633" t="s">
        <v>47</v>
      </c>
      <c r="Z633">
        <v>0</v>
      </c>
      <c r="AA633">
        <v>0</v>
      </c>
      <c r="AB633" t="s">
        <v>48</v>
      </c>
      <c r="AC633">
        <v>0</v>
      </c>
      <c r="AD633">
        <v>0</v>
      </c>
      <c r="AE633" t="s">
        <v>30</v>
      </c>
      <c r="AF633" s="27">
        <v>3974.8776403236402</v>
      </c>
      <c r="AG633">
        <f t="shared" si="27"/>
        <v>-3.2802509875644317</v>
      </c>
      <c r="AI633" s="30">
        <f t="shared" si="28"/>
        <v>-0.50987564431852661</v>
      </c>
      <c r="AJ633" s="6">
        <v>0</v>
      </c>
      <c r="AK633">
        <v>1</v>
      </c>
      <c r="AL633" s="29">
        <f t="shared" si="29"/>
        <v>0.55763273239790578</v>
      </c>
      <c r="AM633" s="6">
        <v>0</v>
      </c>
      <c r="AN633" s="11" t="s">
        <v>9</v>
      </c>
    </row>
    <row r="634" spans="1:40" x14ac:dyDescent="0.2">
      <c r="A634" t="s">
        <v>360</v>
      </c>
      <c r="B634" t="s">
        <v>22</v>
      </c>
      <c r="C634">
        <v>1</v>
      </c>
      <c r="D634" t="s">
        <v>24</v>
      </c>
      <c r="E634">
        <v>2.56465355058518</v>
      </c>
      <c r="F634">
        <v>1.4535782688999999E-5</v>
      </c>
      <c r="G634" t="s">
        <v>25</v>
      </c>
      <c r="H634">
        <v>106.954094698592</v>
      </c>
      <c r="I634">
        <v>5.3512532789000003E-5</v>
      </c>
      <c r="J634" t="s">
        <v>26</v>
      </c>
      <c r="K634">
        <v>0</v>
      </c>
      <c r="L634">
        <v>0</v>
      </c>
      <c r="M634" t="s">
        <v>27</v>
      </c>
      <c r="N634">
        <v>8.7202061119074997E-2</v>
      </c>
      <c r="O634">
        <v>1.8230002990000001E-6</v>
      </c>
      <c r="P634" t="s">
        <v>28</v>
      </c>
      <c r="Q634">
        <v>0.29313250698008297</v>
      </c>
      <c r="R634">
        <v>2.3813331290000002E-6</v>
      </c>
      <c r="S634" t="s">
        <v>45</v>
      </c>
      <c r="T634">
        <v>0</v>
      </c>
      <c r="U634">
        <v>0</v>
      </c>
      <c r="V634" t="s">
        <v>46</v>
      </c>
      <c r="W634">
        <v>-0.58893384999999998</v>
      </c>
      <c r="X634">
        <v>0</v>
      </c>
      <c r="Y634" t="s">
        <v>47</v>
      </c>
      <c r="Z634">
        <v>0</v>
      </c>
      <c r="AA634">
        <v>0</v>
      </c>
      <c r="AB634" t="s">
        <v>48</v>
      </c>
      <c r="AC634">
        <v>0</v>
      </c>
      <c r="AD634">
        <v>0</v>
      </c>
      <c r="AE634" t="s">
        <v>30</v>
      </c>
      <c r="AF634" s="27">
        <v>3974.8776403237098</v>
      </c>
      <c r="AG634">
        <f t="shared" si="27"/>
        <v>-3.2802500513369033</v>
      </c>
      <c r="AI634" s="30">
        <f t="shared" si="28"/>
        <v>-0.50051336903561605</v>
      </c>
      <c r="AJ634" s="6">
        <v>0</v>
      </c>
      <c r="AK634">
        <v>1</v>
      </c>
      <c r="AL634" s="29">
        <f t="shared" si="29"/>
        <v>0.5355058517998259</v>
      </c>
      <c r="AM634" s="6">
        <v>0</v>
      </c>
      <c r="AN634" s="11" t="s">
        <v>9</v>
      </c>
    </row>
    <row r="635" spans="1:40" x14ac:dyDescent="0.2">
      <c r="A635" t="s">
        <v>884</v>
      </c>
      <c r="B635" t="s">
        <v>22</v>
      </c>
      <c r="C635">
        <v>1</v>
      </c>
      <c r="D635" t="s">
        <v>24</v>
      </c>
      <c r="E635">
        <v>2.5646533059771199</v>
      </c>
      <c r="F635">
        <v>6.0126153460000002E-6</v>
      </c>
      <c r="G635" t="s">
        <v>25</v>
      </c>
      <c r="H635">
        <v>106.95409896466001</v>
      </c>
      <c r="I635">
        <v>3.2298582227999999E-5</v>
      </c>
      <c r="J635" t="s">
        <v>26</v>
      </c>
      <c r="K635">
        <v>0</v>
      </c>
      <c r="L635">
        <v>0</v>
      </c>
      <c r="M635" t="s">
        <v>27</v>
      </c>
      <c r="N635">
        <v>8.7200803989869E-2</v>
      </c>
      <c r="O635">
        <v>1.7061130109999999E-6</v>
      </c>
      <c r="P635" t="s">
        <v>28</v>
      </c>
      <c r="Q635">
        <v>0.29313081671916202</v>
      </c>
      <c r="R635">
        <v>5.4257193890000003E-6</v>
      </c>
      <c r="S635" t="s">
        <v>45</v>
      </c>
      <c r="T635">
        <v>0</v>
      </c>
      <c r="U635">
        <v>0</v>
      </c>
      <c r="V635" t="s">
        <v>46</v>
      </c>
      <c r="W635">
        <v>-0.58893384999999998</v>
      </c>
      <c r="X635">
        <v>0</v>
      </c>
      <c r="Y635" t="s">
        <v>47</v>
      </c>
      <c r="Z635">
        <v>0</v>
      </c>
      <c r="AA635">
        <v>0</v>
      </c>
      <c r="AB635" t="s">
        <v>48</v>
      </c>
      <c r="AC635">
        <v>0</v>
      </c>
      <c r="AD635">
        <v>0</v>
      </c>
      <c r="AE635" t="s">
        <v>30</v>
      </c>
      <c r="AF635" s="27">
        <v>3974.8776403237298</v>
      </c>
      <c r="AG635">
        <f t="shared" si="27"/>
        <v>-3.2802491757205789</v>
      </c>
      <c r="AI635" s="30">
        <f t="shared" si="28"/>
        <v>-0.49175720578932669</v>
      </c>
      <c r="AJ635" s="6">
        <v>0</v>
      </c>
      <c r="AK635">
        <v>1</v>
      </c>
      <c r="AL635" s="29">
        <f t="shared" si="29"/>
        <v>0.53305977119816816</v>
      </c>
      <c r="AM635" s="6">
        <v>0</v>
      </c>
      <c r="AN635" s="11" t="s">
        <v>9</v>
      </c>
    </row>
    <row r="636" spans="1:40" x14ac:dyDescent="0.2">
      <c r="A636" t="s">
        <v>145</v>
      </c>
      <c r="B636" t="s">
        <v>22</v>
      </c>
      <c r="C636">
        <v>1</v>
      </c>
      <c r="D636" t="s">
        <v>24</v>
      </c>
      <c r="E636">
        <v>2.5646564806232601</v>
      </c>
      <c r="F636">
        <v>4.6468206240000004E-6</v>
      </c>
      <c r="G636" t="s">
        <v>25</v>
      </c>
      <c r="H636">
        <v>106.95409427013</v>
      </c>
      <c r="I636">
        <v>1.9796502454999999E-5</v>
      </c>
      <c r="J636" t="s">
        <v>26</v>
      </c>
      <c r="K636">
        <v>0</v>
      </c>
      <c r="L636">
        <v>0</v>
      </c>
      <c r="M636" t="s">
        <v>27</v>
      </c>
      <c r="N636">
        <v>8.7201967286623994E-2</v>
      </c>
      <c r="O636">
        <v>1.9522219749999999E-6</v>
      </c>
      <c r="P636" t="s">
        <v>28</v>
      </c>
      <c r="Q636">
        <v>0.29312827718795897</v>
      </c>
      <c r="R636">
        <v>5.7283867260000004E-6</v>
      </c>
      <c r="S636" t="s">
        <v>45</v>
      </c>
      <c r="T636">
        <v>0</v>
      </c>
      <c r="U636">
        <v>0</v>
      </c>
      <c r="V636" t="s">
        <v>46</v>
      </c>
      <c r="W636">
        <v>-0.58893384999999998</v>
      </c>
      <c r="X636">
        <v>0</v>
      </c>
      <c r="Y636" t="s">
        <v>47</v>
      </c>
      <c r="Z636">
        <v>0</v>
      </c>
      <c r="AA636">
        <v>0</v>
      </c>
      <c r="AB636" t="s">
        <v>48</v>
      </c>
      <c r="AC636">
        <v>0</v>
      </c>
      <c r="AD636">
        <v>0</v>
      </c>
      <c r="AE636" t="s">
        <v>30</v>
      </c>
      <c r="AF636" s="27">
        <v>3974.8776403238298</v>
      </c>
      <c r="AG636">
        <f t="shared" si="27"/>
        <v>-3.2802501392793411</v>
      </c>
      <c r="AI636" s="30">
        <f t="shared" si="28"/>
        <v>-0.50139279341237852</v>
      </c>
      <c r="AJ636" s="6">
        <v>0</v>
      </c>
      <c r="AK636">
        <v>1</v>
      </c>
      <c r="AL636" s="29">
        <f t="shared" si="29"/>
        <v>0.564806232599949</v>
      </c>
      <c r="AM636" s="6">
        <v>0</v>
      </c>
      <c r="AN636" s="11" t="s">
        <v>9</v>
      </c>
    </row>
    <row r="637" spans="1:40" x14ac:dyDescent="0.2">
      <c r="A637" t="s">
        <v>287</v>
      </c>
      <c r="B637" t="s">
        <v>22</v>
      </c>
      <c r="C637">
        <v>1</v>
      </c>
      <c r="D637" t="s">
        <v>24</v>
      </c>
      <c r="E637">
        <v>2.5646574928921302</v>
      </c>
      <c r="F637">
        <v>9.3243062660000003E-6</v>
      </c>
      <c r="G637" t="s">
        <v>25</v>
      </c>
      <c r="H637">
        <v>106.954084145401</v>
      </c>
      <c r="I637">
        <v>4.9348586040000001E-6</v>
      </c>
      <c r="J637" t="s">
        <v>26</v>
      </c>
      <c r="K637">
        <v>0</v>
      </c>
      <c r="L637">
        <v>0</v>
      </c>
      <c r="M637" t="s">
        <v>27</v>
      </c>
      <c r="N637">
        <v>8.7201994445416001E-2</v>
      </c>
      <c r="O637">
        <v>2.349037355E-6</v>
      </c>
      <c r="P637" t="s">
        <v>28</v>
      </c>
      <c r="Q637">
        <v>0.29313171390735498</v>
      </c>
      <c r="R637">
        <v>6.7401348930000003E-6</v>
      </c>
      <c r="S637" t="s">
        <v>45</v>
      </c>
      <c r="T637">
        <v>0</v>
      </c>
      <c r="U637">
        <v>0</v>
      </c>
      <c r="V637" t="s">
        <v>46</v>
      </c>
      <c r="W637">
        <v>-0.58893384999999998</v>
      </c>
      <c r="X637">
        <v>0</v>
      </c>
      <c r="Y637" t="s">
        <v>47</v>
      </c>
      <c r="Z637">
        <v>0</v>
      </c>
      <c r="AA637">
        <v>0</v>
      </c>
      <c r="AB637" t="s">
        <v>48</v>
      </c>
      <c r="AC637">
        <v>0</v>
      </c>
      <c r="AD637">
        <v>0</v>
      </c>
      <c r="AE637" t="s">
        <v>30</v>
      </c>
      <c r="AF637" s="27">
        <v>3974.8776403239199</v>
      </c>
      <c r="AG637">
        <f t="shared" si="27"/>
        <v>-3.2802522173957023</v>
      </c>
      <c r="AI637" s="30">
        <f t="shared" si="28"/>
        <v>-0.52217395702609792</v>
      </c>
      <c r="AJ637" s="6">
        <v>0</v>
      </c>
      <c r="AK637">
        <v>1</v>
      </c>
      <c r="AL637" s="29">
        <f t="shared" si="29"/>
        <v>0.57492892130176187</v>
      </c>
      <c r="AM637" s="6">
        <v>0</v>
      </c>
      <c r="AN637" s="11" t="s">
        <v>9</v>
      </c>
    </row>
    <row r="638" spans="1:40" x14ac:dyDescent="0.2">
      <c r="A638" t="s">
        <v>389</v>
      </c>
      <c r="B638" t="s">
        <v>22</v>
      </c>
      <c r="C638">
        <v>1</v>
      </c>
      <c r="D638" t="s">
        <v>24</v>
      </c>
      <c r="E638">
        <v>2.5646574417341701</v>
      </c>
      <c r="F638">
        <v>1.6648982464E-5</v>
      </c>
      <c r="G638" t="s">
        <v>25</v>
      </c>
      <c r="H638">
        <v>106.954093240623</v>
      </c>
      <c r="I638">
        <v>1.2298339896E-5</v>
      </c>
      <c r="J638" t="s">
        <v>26</v>
      </c>
      <c r="K638">
        <v>0</v>
      </c>
      <c r="L638">
        <v>0</v>
      </c>
      <c r="M638" t="s">
        <v>27</v>
      </c>
      <c r="N638">
        <v>8.7201528058749006E-2</v>
      </c>
      <c r="O638">
        <v>2.8471721759999999E-6</v>
      </c>
      <c r="P638" t="s">
        <v>28</v>
      </c>
      <c r="Q638">
        <v>0.29313086384507198</v>
      </c>
      <c r="R638">
        <v>3.103058813E-6</v>
      </c>
      <c r="S638" t="s">
        <v>45</v>
      </c>
      <c r="T638">
        <v>0</v>
      </c>
      <c r="U638">
        <v>0</v>
      </c>
      <c r="V638" t="s">
        <v>46</v>
      </c>
      <c r="W638">
        <v>-0.58893384999999998</v>
      </c>
      <c r="X638">
        <v>0</v>
      </c>
      <c r="Y638" t="s">
        <v>47</v>
      </c>
      <c r="Z638">
        <v>0</v>
      </c>
      <c r="AA638">
        <v>0</v>
      </c>
      <c r="AB638" t="s">
        <v>48</v>
      </c>
      <c r="AC638">
        <v>0</v>
      </c>
      <c r="AD638">
        <v>0</v>
      </c>
      <c r="AE638" t="s">
        <v>30</v>
      </c>
      <c r="AF638" s="27">
        <v>3974.8776403239699</v>
      </c>
      <c r="AG638">
        <f t="shared" si="27"/>
        <v>-3.2802503505871434</v>
      </c>
      <c r="AI638" s="30">
        <f t="shared" si="28"/>
        <v>-0.50350587143475423</v>
      </c>
      <c r="AJ638" s="6">
        <v>0</v>
      </c>
      <c r="AK638">
        <v>1</v>
      </c>
      <c r="AL638" s="29">
        <f t="shared" si="29"/>
        <v>0.57441734170060954</v>
      </c>
      <c r="AM638" s="6">
        <v>0</v>
      </c>
      <c r="AN638" s="11" t="s">
        <v>9</v>
      </c>
    </row>
    <row r="639" spans="1:40" x14ac:dyDescent="0.2">
      <c r="A639" t="s">
        <v>471</v>
      </c>
      <c r="B639" t="s">
        <v>22</v>
      </c>
      <c r="C639">
        <v>1</v>
      </c>
      <c r="D639" t="s">
        <v>24</v>
      </c>
      <c r="E639">
        <v>2.5646510694020002</v>
      </c>
      <c r="F639">
        <v>8.3805297259999993E-6</v>
      </c>
      <c r="G639" t="s">
        <v>25</v>
      </c>
      <c r="H639">
        <v>106.954108690049</v>
      </c>
      <c r="I639">
        <v>3.5597352183999999E-5</v>
      </c>
      <c r="J639" t="s">
        <v>26</v>
      </c>
      <c r="K639">
        <v>0</v>
      </c>
      <c r="L639">
        <v>0</v>
      </c>
      <c r="M639" t="s">
        <v>27</v>
      </c>
      <c r="N639">
        <v>8.7201363816739999E-2</v>
      </c>
      <c r="O639">
        <v>2.9939549629999998E-6</v>
      </c>
      <c r="P639" t="s">
        <v>28</v>
      </c>
      <c r="Q639">
        <v>0.29313213787822401</v>
      </c>
      <c r="R639">
        <v>5.1783980540000002E-6</v>
      </c>
      <c r="S639" t="s">
        <v>45</v>
      </c>
      <c r="T639">
        <v>0</v>
      </c>
      <c r="U639">
        <v>0</v>
      </c>
      <c r="V639" t="s">
        <v>46</v>
      </c>
      <c r="W639">
        <v>-0.58893384999999998</v>
      </c>
      <c r="X639">
        <v>0</v>
      </c>
      <c r="Y639" t="s">
        <v>47</v>
      </c>
      <c r="Z639">
        <v>0</v>
      </c>
      <c r="AA639">
        <v>0</v>
      </c>
      <c r="AB639" t="s">
        <v>48</v>
      </c>
      <c r="AC639">
        <v>0</v>
      </c>
      <c r="AD639">
        <v>0</v>
      </c>
      <c r="AE639" t="s">
        <v>30</v>
      </c>
      <c r="AF639" s="27">
        <v>3974.8776403240499</v>
      </c>
      <c r="AG639">
        <f t="shared" si="27"/>
        <v>-3.2802471795727155</v>
      </c>
      <c r="AI639" s="30">
        <f t="shared" si="28"/>
        <v>-0.47179572715685936</v>
      </c>
      <c r="AJ639" s="6">
        <v>0</v>
      </c>
      <c r="AK639">
        <v>1</v>
      </c>
      <c r="AL639" s="29">
        <f t="shared" si="29"/>
        <v>0.51069402000211994</v>
      </c>
      <c r="AM639" s="6">
        <v>0</v>
      </c>
      <c r="AN639" s="11" t="s">
        <v>9</v>
      </c>
    </row>
    <row r="640" spans="1:40" x14ac:dyDescent="0.2">
      <c r="A640" t="s">
        <v>238</v>
      </c>
      <c r="B640" t="s">
        <v>22</v>
      </c>
      <c r="C640">
        <v>1</v>
      </c>
      <c r="D640" t="s">
        <v>24</v>
      </c>
      <c r="E640">
        <v>2.5646519017954699</v>
      </c>
      <c r="F640">
        <v>1.0529344118E-5</v>
      </c>
      <c r="G640" t="s">
        <v>25</v>
      </c>
      <c r="H640">
        <v>106.954097746616</v>
      </c>
      <c r="I640">
        <v>2.4649565038000002E-5</v>
      </c>
      <c r="J640" t="s">
        <v>26</v>
      </c>
      <c r="K640">
        <v>0</v>
      </c>
      <c r="L640">
        <v>0</v>
      </c>
      <c r="M640" t="s">
        <v>27</v>
      </c>
      <c r="N640">
        <v>8.7201279944954996E-2</v>
      </c>
      <c r="O640">
        <v>1.060166275E-6</v>
      </c>
      <c r="P640" t="s">
        <v>28</v>
      </c>
      <c r="Q640">
        <v>0.29313257185708802</v>
      </c>
      <c r="R640">
        <v>5.9848582119999997E-6</v>
      </c>
      <c r="S640" t="s">
        <v>45</v>
      </c>
      <c r="T640">
        <v>0</v>
      </c>
      <c r="U640">
        <v>0</v>
      </c>
      <c r="V640" t="s">
        <v>46</v>
      </c>
      <c r="W640">
        <v>-0.58893384999999998</v>
      </c>
      <c r="X640">
        <v>0</v>
      </c>
      <c r="Y640" t="s">
        <v>47</v>
      </c>
      <c r="Z640">
        <v>0</v>
      </c>
      <c r="AA640">
        <v>0</v>
      </c>
      <c r="AB640" t="s">
        <v>48</v>
      </c>
      <c r="AC640">
        <v>0</v>
      </c>
      <c r="AD640">
        <v>0</v>
      </c>
      <c r="AE640" t="s">
        <v>30</v>
      </c>
      <c r="AF640" s="27">
        <v>3974.8776403240599</v>
      </c>
      <c r="AG640">
        <f t="shared" si="27"/>
        <v>-3.2802494257257409</v>
      </c>
      <c r="AI640" s="30">
        <f t="shared" si="28"/>
        <v>-0.49425725740729831</v>
      </c>
      <c r="AJ640" s="6">
        <v>0</v>
      </c>
      <c r="AK640">
        <v>1</v>
      </c>
      <c r="AL640" s="29">
        <f t="shared" si="29"/>
        <v>0.51901795469893841</v>
      </c>
      <c r="AM640" s="6">
        <v>0</v>
      </c>
      <c r="AN640" s="11" t="s">
        <v>9</v>
      </c>
    </row>
    <row r="641" spans="1:40" x14ac:dyDescent="0.2">
      <c r="A641" t="s">
        <v>314</v>
      </c>
      <c r="B641" t="s">
        <v>22</v>
      </c>
      <c r="C641">
        <v>1</v>
      </c>
      <c r="D641" t="s">
        <v>24</v>
      </c>
      <c r="E641">
        <v>2.5646509445404702</v>
      </c>
      <c r="F641">
        <v>2.1797226277000001E-5</v>
      </c>
      <c r="G641" t="s">
        <v>25</v>
      </c>
      <c r="H641">
        <v>106.954096704376</v>
      </c>
      <c r="I641">
        <v>5.5859205471999998E-5</v>
      </c>
      <c r="J641" t="s">
        <v>26</v>
      </c>
      <c r="K641">
        <v>0</v>
      </c>
      <c r="L641">
        <v>0</v>
      </c>
      <c r="M641" t="s">
        <v>27</v>
      </c>
      <c r="N641">
        <v>8.7201727722992006E-2</v>
      </c>
      <c r="O641">
        <v>6.5613325399999998E-7</v>
      </c>
      <c r="P641" t="s">
        <v>28</v>
      </c>
      <c r="Q641">
        <v>0.29312936356003599</v>
      </c>
      <c r="R641">
        <v>3.4877068880000001E-6</v>
      </c>
      <c r="S641" t="s">
        <v>45</v>
      </c>
      <c r="T641">
        <v>0</v>
      </c>
      <c r="U641">
        <v>0</v>
      </c>
      <c r="V641" t="s">
        <v>46</v>
      </c>
      <c r="W641">
        <v>-0.58893384999999998</v>
      </c>
      <c r="X641">
        <v>0</v>
      </c>
      <c r="Y641" t="s">
        <v>47</v>
      </c>
      <c r="Z641">
        <v>0</v>
      </c>
      <c r="AA641">
        <v>0</v>
      </c>
      <c r="AB641" t="s">
        <v>48</v>
      </c>
      <c r="AC641">
        <v>0</v>
      </c>
      <c r="AD641">
        <v>0</v>
      </c>
      <c r="AE641" t="s">
        <v>30</v>
      </c>
      <c r="AF641" s="27">
        <v>3974.8776403240799</v>
      </c>
      <c r="AG641">
        <f t="shared" si="27"/>
        <v>-3.2802496396469261</v>
      </c>
      <c r="AI641" s="30">
        <f t="shared" si="28"/>
        <v>-0.49639646925788838</v>
      </c>
      <c r="AJ641" s="6">
        <v>0</v>
      </c>
      <c r="AK641">
        <v>1</v>
      </c>
      <c r="AL641" s="29">
        <f t="shared" si="29"/>
        <v>0.50944540470300126</v>
      </c>
      <c r="AM641" s="6">
        <v>0</v>
      </c>
      <c r="AN641" s="11" t="s">
        <v>9</v>
      </c>
    </row>
    <row r="642" spans="1:40" x14ac:dyDescent="0.2">
      <c r="A642" t="s">
        <v>66</v>
      </c>
      <c r="B642" t="s">
        <v>22</v>
      </c>
      <c r="C642">
        <v>1</v>
      </c>
      <c r="D642" t="s">
        <v>24</v>
      </c>
      <c r="E642">
        <v>2.5646507517265298</v>
      </c>
      <c r="F642">
        <v>4.1114947270000004E-6</v>
      </c>
      <c r="G642" t="s">
        <v>25</v>
      </c>
      <c r="H642">
        <v>106.954102354024</v>
      </c>
      <c r="I642">
        <v>2.7918414630000001E-5</v>
      </c>
      <c r="J642" t="s">
        <v>26</v>
      </c>
      <c r="K642">
        <v>0</v>
      </c>
      <c r="L642">
        <v>0</v>
      </c>
      <c r="M642" t="s">
        <v>27</v>
      </c>
      <c r="N642">
        <v>8.7202200905036997E-2</v>
      </c>
      <c r="O642">
        <v>3.1520698549999999E-6</v>
      </c>
      <c r="P642" t="s">
        <v>28</v>
      </c>
      <c r="Q642">
        <v>0.29313145311633598</v>
      </c>
      <c r="R642">
        <v>6.1444438340000004E-6</v>
      </c>
      <c r="S642" t="s">
        <v>45</v>
      </c>
      <c r="T642">
        <v>0</v>
      </c>
      <c r="U642">
        <v>0</v>
      </c>
      <c r="V642" t="s">
        <v>46</v>
      </c>
      <c r="W642">
        <v>-0.58893384999999998</v>
      </c>
      <c r="X642">
        <v>0</v>
      </c>
      <c r="Y642" t="s">
        <v>47</v>
      </c>
      <c r="Z642">
        <v>0</v>
      </c>
      <c r="AA642">
        <v>0</v>
      </c>
      <c r="AB642" t="s">
        <v>48</v>
      </c>
      <c r="AC642">
        <v>0</v>
      </c>
      <c r="AD642">
        <v>0</v>
      </c>
      <c r="AE642" t="s">
        <v>30</v>
      </c>
      <c r="AF642" s="27">
        <v>3974.87764032409</v>
      </c>
      <c r="AG642">
        <f t="shared" ref="AG642:AG705" si="30">TAN($H642*PI()/180)</f>
        <v>-3.2802484800492624</v>
      </c>
      <c r="AI642" s="30">
        <f t="shared" si="28"/>
        <v>-0.48480049262434477</v>
      </c>
      <c r="AJ642" s="6">
        <v>0</v>
      </c>
      <c r="AK642">
        <v>1</v>
      </c>
      <c r="AL642" s="29">
        <f t="shared" si="29"/>
        <v>0.50751726529779262</v>
      </c>
      <c r="AM642" s="6">
        <v>0</v>
      </c>
      <c r="AN642" s="11" t="s">
        <v>9</v>
      </c>
    </row>
    <row r="643" spans="1:40" x14ac:dyDescent="0.2">
      <c r="A643" t="s">
        <v>136</v>
      </c>
      <c r="B643" t="s">
        <v>22</v>
      </c>
      <c r="C643">
        <v>1</v>
      </c>
      <c r="D643" t="s">
        <v>24</v>
      </c>
      <c r="E643">
        <v>2.5646580254721099</v>
      </c>
      <c r="F643">
        <v>1.6755799436000001E-5</v>
      </c>
      <c r="G643" t="s">
        <v>25</v>
      </c>
      <c r="H643">
        <v>106.95408284811801</v>
      </c>
      <c r="I643">
        <v>4.5672559425000003E-5</v>
      </c>
      <c r="J643" t="s">
        <v>26</v>
      </c>
      <c r="K643">
        <v>0</v>
      </c>
      <c r="L643">
        <v>0</v>
      </c>
      <c r="M643" t="s">
        <v>27</v>
      </c>
      <c r="N643">
        <v>8.7201832026568005E-2</v>
      </c>
      <c r="O643">
        <v>2.1335258679999998E-6</v>
      </c>
      <c r="P643" t="s">
        <v>28</v>
      </c>
      <c r="Q643">
        <v>0.29313167219323499</v>
      </c>
      <c r="R643">
        <v>5.4993761310000002E-6</v>
      </c>
      <c r="S643" t="s">
        <v>45</v>
      </c>
      <c r="T643">
        <v>0</v>
      </c>
      <c r="U643">
        <v>0</v>
      </c>
      <c r="V643" t="s">
        <v>46</v>
      </c>
      <c r="W643">
        <v>-0.58893384999999998</v>
      </c>
      <c r="X643">
        <v>0</v>
      </c>
      <c r="Y643" t="s">
        <v>47</v>
      </c>
      <c r="Z643">
        <v>0</v>
      </c>
      <c r="AA643">
        <v>0</v>
      </c>
      <c r="AB643" t="s">
        <v>48</v>
      </c>
      <c r="AC643">
        <v>0</v>
      </c>
      <c r="AD643">
        <v>0</v>
      </c>
      <c r="AE643" t="s">
        <v>30</v>
      </c>
      <c r="AF643" s="27">
        <v>3974.87764032409</v>
      </c>
      <c r="AG643">
        <f t="shared" si="30"/>
        <v>-3.2802524836652287</v>
      </c>
      <c r="AI643" s="30">
        <f t="shared" ref="AI643:AI706" si="31">$AG643*10000+32802</f>
        <v>-0.52483665228646714</v>
      </c>
      <c r="AJ643" s="6">
        <v>0</v>
      </c>
      <c r="AK643">
        <v>1</v>
      </c>
      <c r="AL643" s="29">
        <f t="shared" ref="AL643:AL706" si="32">$E643*10000-25646</f>
        <v>0.58025472109875409</v>
      </c>
      <c r="AM643" s="6">
        <v>0</v>
      </c>
      <c r="AN643" s="11" t="s">
        <v>9</v>
      </c>
    </row>
    <row r="644" spans="1:40" x14ac:dyDescent="0.2">
      <c r="A644" t="s">
        <v>272</v>
      </c>
      <c r="B644" t="s">
        <v>22</v>
      </c>
      <c r="C644">
        <v>1</v>
      </c>
      <c r="D644" t="s">
        <v>24</v>
      </c>
      <c r="E644">
        <v>2.56465823854534</v>
      </c>
      <c r="F644">
        <v>7.519972891E-6</v>
      </c>
      <c r="G644" t="s">
        <v>25</v>
      </c>
      <c r="H644">
        <v>106.954082221484</v>
      </c>
      <c r="I644">
        <v>1.7449284453999999E-5</v>
      </c>
      <c r="J644" t="s">
        <v>26</v>
      </c>
      <c r="K644">
        <v>0</v>
      </c>
      <c r="L644">
        <v>0</v>
      </c>
      <c r="M644" t="s">
        <v>27</v>
      </c>
      <c r="N644">
        <v>8.7202171715383997E-2</v>
      </c>
      <c r="O644">
        <v>8.5417858300000004E-7</v>
      </c>
      <c r="P644" t="s">
        <v>28</v>
      </c>
      <c r="Q644">
        <v>0.29313009464322198</v>
      </c>
      <c r="R644">
        <v>2.1981195210000002E-6</v>
      </c>
      <c r="S644" t="s">
        <v>45</v>
      </c>
      <c r="T644">
        <v>0</v>
      </c>
      <c r="U644">
        <v>0</v>
      </c>
      <c r="V644" t="s">
        <v>46</v>
      </c>
      <c r="W644">
        <v>-0.58893384999999998</v>
      </c>
      <c r="X644">
        <v>0</v>
      </c>
      <c r="Y644" t="s">
        <v>47</v>
      </c>
      <c r="Z644">
        <v>0</v>
      </c>
      <c r="AA644">
        <v>0</v>
      </c>
      <c r="AB644" t="s">
        <v>48</v>
      </c>
      <c r="AC644">
        <v>0</v>
      </c>
      <c r="AD644">
        <v>0</v>
      </c>
      <c r="AE644" t="s">
        <v>30</v>
      </c>
      <c r="AF644" s="27">
        <v>3974.87764032423</v>
      </c>
      <c r="AG644">
        <f t="shared" si="30"/>
        <v>-3.2802526122829301</v>
      </c>
      <c r="AI644" s="30">
        <f t="shared" si="31"/>
        <v>-0.52612282930203946</v>
      </c>
      <c r="AJ644" s="6">
        <v>0</v>
      </c>
      <c r="AK644">
        <v>1</v>
      </c>
      <c r="AL644" s="29">
        <f t="shared" si="32"/>
        <v>0.58238545339918346</v>
      </c>
      <c r="AM644" s="6">
        <v>0</v>
      </c>
      <c r="AN644" s="11" t="s">
        <v>9</v>
      </c>
    </row>
    <row r="645" spans="1:40" x14ac:dyDescent="0.2">
      <c r="A645" t="s">
        <v>856</v>
      </c>
      <c r="B645" t="s">
        <v>22</v>
      </c>
      <c r="C645">
        <v>1</v>
      </c>
      <c r="D645" t="s">
        <v>24</v>
      </c>
      <c r="E645">
        <v>2.56465156673586</v>
      </c>
      <c r="F645">
        <v>1.4079373162E-5</v>
      </c>
      <c r="G645" t="s">
        <v>25</v>
      </c>
      <c r="H645">
        <v>106.95411058333799</v>
      </c>
      <c r="I645">
        <v>2.0570862500000001E-5</v>
      </c>
      <c r="J645" t="s">
        <v>26</v>
      </c>
      <c r="K645">
        <v>0</v>
      </c>
      <c r="L645">
        <v>0</v>
      </c>
      <c r="M645" t="s">
        <v>27</v>
      </c>
      <c r="N645">
        <v>8.7201671678929005E-2</v>
      </c>
      <c r="O645">
        <v>1.761948502E-6</v>
      </c>
      <c r="P645" t="s">
        <v>28</v>
      </c>
      <c r="Q645">
        <v>0.29312970173296699</v>
      </c>
      <c r="R645">
        <v>4.4041456489999998E-6</v>
      </c>
      <c r="S645" t="s">
        <v>45</v>
      </c>
      <c r="T645">
        <v>0</v>
      </c>
      <c r="U645">
        <v>0</v>
      </c>
      <c r="V645" t="s">
        <v>46</v>
      </c>
      <c r="W645">
        <v>-0.58893384999999998</v>
      </c>
      <c r="X645">
        <v>0</v>
      </c>
      <c r="Y645" t="s">
        <v>47</v>
      </c>
      <c r="Z645">
        <v>0</v>
      </c>
      <c r="AA645">
        <v>0</v>
      </c>
      <c r="AB645" t="s">
        <v>48</v>
      </c>
      <c r="AC645">
        <v>0</v>
      </c>
      <c r="AD645">
        <v>0</v>
      </c>
      <c r="AE645" t="s">
        <v>30</v>
      </c>
      <c r="AF645" s="27">
        <v>3974.8776403243</v>
      </c>
      <c r="AG645">
        <f t="shared" si="30"/>
        <v>-3.2802467909731168</v>
      </c>
      <c r="AI645" s="30">
        <f t="shared" si="31"/>
        <v>-0.46790973116731038</v>
      </c>
      <c r="AJ645" s="6">
        <v>0</v>
      </c>
      <c r="AK645">
        <v>1</v>
      </c>
      <c r="AL645" s="29">
        <f t="shared" si="32"/>
        <v>0.51566735859887558</v>
      </c>
      <c r="AM645" s="6">
        <v>0</v>
      </c>
      <c r="AN645" s="11" t="s">
        <v>9</v>
      </c>
    </row>
    <row r="646" spans="1:40" x14ac:dyDescent="0.2">
      <c r="A646" t="s">
        <v>462</v>
      </c>
      <c r="B646" t="s">
        <v>22</v>
      </c>
      <c r="C646">
        <v>1</v>
      </c>
      <c r="D646" t="s">
        <v>24</v>
      </c>
      <c r="E646">
        <v>2.5646494085144602</v>
      </c>
      <c r="F646">
        <v>4.2731275919999999E-6</v>
      </c>
      <c r="G646" t="s">
        <v>25</v>
      </c>
      <c r="H646">
        <v>106.954109660123</v>
      </c>
      <c r="I646">
        <v>3.5900301410999998E-5</v>
      </c>
      <c r="J646" t="s">
        <v>26</v>
      </c>
      <c r="K646">
        <v>0</v>
      </c>
      <c r="L646">
        <v>0</v>
      </c>
      <c r="M646" t="s">
        <v>27</v>
      </c>
      <c r="N646">
        <v>8.7202021591439E-2</v>
      </c>
      <c r="O646">
        <v>1.347248199E-6</v>
      </c>
      <c r="P646" t="s">
        <v>28</v>
      </c>
      <c r="Q646">
        <v>0.29312947152538399</v>
      </c>
      <c r="R646">
        <v>3.6106000500000002E-6</v>
      </c>
      <c r="S646" t="s">
        <v>45</v>
      </c>
      <c r="T646">
        <v>0</v>
      </c>
      <c r="U646">
        <v>0</v>
      </c>
      <c r="V646" t="s">
        <v>46</v>
      </c>
      <c r="W646">
        <v>-0.58893384999999998</v>
      </c>
      <c r="X646">
        <v>0</v>
      </c>
      <c r="Y646" t="s">
        <v>47</v>
      </c>
      <c r="Z646">
        <v>0</v>
      </c>
      <c r="AA646">
        <v>0</v>
      </c>
      <c r="AB646" t="s">
        <v>48</v>
      </c>
      <c r="AC646">
        <v>0</v>
      </c>
      <c r="AD646">
        <v>0</v>
      </c>
      <c r="AE646" t="s">
        <v>30</v>
      </c>
      <c r="AF646" s="27">
        <v>3974.8776403243901</v>
      </c>
      <c r="AG646">
        <f t="shared" si="30"/>
        <v>-3.2802469804639718</v>
      </c>
      <c r="AI646" s="30">
        <f t="shared" si="31"/>
        <v>-0.46980463971704012</v>
      </c>
      <c r="AJ646" s="6">
        <v>0</v>
      </c>
      <c r="AK646">
        <v>1</v>
      </c>
      <c r="AL646" s="29">
        <f t="shared" si="32"/>
        <v>0.49408514460083097</v>
      </c>
      <c r="AM646" s="6">
        <v>0</v>
      </c>
      <c r="AN646" s="11" t="s">
        <v>9</v>
      </c>
    </row>
    <row r="647" spans="1:40" x14ac:dyDescent="0.2">
      <c r="A647" t="s">
        <v>466</v>
      </c>
      <c r="B647" t="s">
        <v>22</v>
      </c>
      <c r="C647">
        <v>1</v>
      </c>
      <c r="D647" t="s">
        <v>24</v>
      </c>
      <c r="E647">
        <v>2.5646560206295499</v>
      </c>
      <c r="F647">
        <v>7.9319714650000006E-6</v>
      </c>
      <c r="G647" t="s">
        <v>25</v>
      </c>
      <c r="H647">
        <v>106.954081862913</v>
      </c>
      <c r="I647">
        <v>4.2875812408000002E-5</v>
      </c>
      <c r="J647" t="s">
        <v>26</v>
      </c>
      <c r="K647">
        <v>0</v>
      </c>
      <c r="L647">
        <v>0</v>
      </c>
      <c r="M647" t="s">
        <v>27</v>
      </c>
      <c r="N647">
        <v>8.7201949291214997E-2</v>
      </c>
      <c r="O647">
        <v>1.4360252259999999E-6</v>
      </c>
      <c r="P647" t="s">
        <v>28</v>
      </c>
      <c r="Q647">
        <v>0.29313053102361503</v>
      </c>
      <c r="R647">
        <v>3.916341383E-6</v>
      </c>
      <c r="S647" t="s">
        <v>45</v>
      </c>
      <c r="T647">
        <v>0</v>
      </c>
      <c r="U647">
        <v>0</v>
      </c>
      <c r="V647" t="s">
        <v>46</v>
      </c>
      <c r="W647">
        <v>-0.58893384999999998</v>
      </c>
      <c r="X647">
        <v>0</v>
      </c>
      <c r="Y647" t="s">
        <v>47</v>
      </c>
      <c r="Z647">
        <v>0</v>
      </c>
      <c r="AA647">
        <v>0</v>
      </c>
      <c r="AB647" t="s">
        <v>48</v>
      </c>
      <c r="AC647">
        <v>0</v>
      </c>
      <c r="AD647">
        <v>0</v>
      </c>
      <c r="AE647" t="s">
        <v>30</v>
      </c>
      <c r="AF647" s="27">
        <v>3974.8776403244801</v>
      </c>
      <c r="AG647">
        <f t="shared" si="30"/>
        <v>-3.2802526858802485</v>
      </c>
      <c r="AI647" s="30">
        <f t="shared" si="31"/>
        <v>-0.52685880248463945</v>
      </c>
      <c r="AJ647" s="6">
        <v>0</v>
      </c>
      <c r="AK647">
        <v>1</v>
      </c>
      <c r="AL647" s="29">
        <f t="shared" si="32"/>
        <v>0.56020629550039303</v>
      </c>
      <c r="AM647" s="6">
        <v>0</v>
      </c>
      <c r="AN647" s="11" t="s">
        <v>9</v>
      </c>
    </row>
    <row r="648" spans="1:40" x14ac:dyDescent="0.2">
      <c r="A648" t="s">
        <v>601</v>
      </c>
      <c r="B648" t="s">
        <v>22</v>
      </c>
      <c r="C648">
        <v>1</v>
      </c>
      <c r="D648" t="s">
        <v>24</v>
      </c>
      <c r="E648">
        <v>2.5646505414570901</v>
      </c>
      <c r="F648">
        <v>8.1550329589999997E-6</v>
      </c>
      <c r="G648" t="s">
        <v>25</v>
      </c>
      <c r="H648">
        <v>106.954102821066</v>
      </c>
      <c r="I648">
        <v>3.5100965724000001E-5</v>
      </c>
      <c r="J648" t="s">
        <v>26</v>
      </c>
      <c r="K648">
        <v>0</v>
      </c>
      <c r="L648">
        <v>0</v>
      </c>
      <c r="M648" t="s">
        <v>27</v>
      </c>
      <c r="N648">
        <v>8.7202117488503997E-2</v>
      </c>
      <c r="O648">
        <v>3.1523415799999999E-7</v>
      </c>
      <c r="P648" t="s">
        <v>28</v>
      </c>
      <c r="Q648">
        <v>0.293131573225756</v>
      </c>
      <c r="R648">
        <v>1.9121780270000001E-6</v>
      </c>
      <c r="S648" t="s">
        <v>45</v>
      </c>
      <c r="T648">
        <v>0</v>
      </c>
      <c r="U648">
        <v>0</v>
      </c>
      <c r="V648" t="s">
        <v>46</v>
      </c>
      <c r="W648">
        <v>-0.58893384999999998</v>
      </c>
      <c r="X648">
        <v>0</v>
      </c>
      <c r="Y648" t="s">
        <v>47</v>
      </c>
      <c r="Z648">
        <v>0</v>
      </c>
      <c r="AA648">
        <v>0</v>
      </c>
      <c r="AB648" t="s">
        <v>48</v>
      </c>
      <c r="AC648">
        <v>0</v>
      </c>
      <c r="AD648">
        <v>0</v>
      </c>
      <c r="AE648" t="s">
        <v>30</v>
      </c>
      <c r="AF648" s="27">
        <v>3974.8776403245101</v>
      </c>
      <c r="AG648">
        <f t="shared" si="30"/>
        <v>-3.2802483841883157</v>
      </c>
      <c r="AI648" s="30">
        <f t="shared" si="31"/>
        <v>-0.48384188315685606</v>
      </c>
      <c r="AJ648" s="6">
        <v>0</v>
      </c>
      <c r="AK648">
        <v>1</v>
      </c>
      <c r="AL648" s="29">
        <f t="shared" si="32"/>
        <v>0.5054145709000295</v>
      </c>
      <c r="AM648" s="6">
        <v>0</v>
      </c>
      <c r="AN648" s="11" t="s">
        <v>9</v>
      </c>
    </row>
    <row r="649" spans="1:40" x14ac:dyDescent="0.2">
      <c r="A649" t="s">
        <v>281</v>
      </c>
      <c r="B649" t="s">
        <v>22</v>
      </c>
      <c r="C649">
        <v>1</v>
      </c>
      <c r="D649" t="s">
        <v>24</v>
      </c>
      <c r="E649">
        <v>2.56465226702788</v>
      </c>
      <c r="F649">
        <v>1.6347896873000001E-5</v>
      </c>
      <c r="G649" t="s">
        <v>25</v>
      </c>
      <c r="H649">
        <v>106.954100618292</v>
      </c>
      <c r="I649">
        <v>6.3561435777999999E-5</v>
      </c>
      <c r="J649" t="s">
        <v>26</v>
      </c>
      <c r="K649">
        <v>0</v>
      </c>
      <c r="L649">
        <v>0</v>
      </c>
      <c r="M649" t="s">
        <v>27</v>
      </c>
      <c r="N649">
        <v>8.7201046797860005E-2</v>
      </c>
      <c r="O649">
        <v>1.420622551E-6</v>
      </c>
      <c r="P649" t="s">
        <v>28</v>
      </c>
      <c r="Q649">
        <v>0.29312911808622699</v>
      </c>
      <c r="R649">
        <v>4.1305131580000002E-6</v>
      </c>
      <c r="S649" t="s">
        <v>45</v>
      </c>
      <c r="T649">
        <v>0</v>
      </c>
      <c r="U649">
        <v>0</v>
      </c>
      <c r="V649" t="s">
        <v>46</v>
      </c>
      <c r="W649">
        <v>-0.58893384999999998</v>
      </c>
      <c r="X649">
        <v>0</v>
      </c>
      <c r="Y649" t="s">
        <v>47</v>
      </c>
      <c r="Z649">
        <v>0</v>
      </c>
      <c r="AA649">
        <v>0</v>
      </c>
      <c r="AB649" t="s">
        <v>48</v>
      </c>
      <c r="AC649">
        <v>0</v>
      </c>
      <c r="AD649">
        <v>0</v>
      </c>
      <c r="AE649" t="s">
        <v>30</v>
      </c>
      <c r="AF649" s="27">
        <v>3974.8776403245502</v>
      </c>
      <c r="AG649">
        <f t="shared" si="30"/>
        <v>-3.2802488363104536</v>
      </c>
      <c r="AI649" s="30">
        <f t="shared" si="31"/>
        <v>-0.48836310453771148</v>
      </c>
      <c r="AJ649" s="6">
        <v>0</v>
      </c>
      <c r="AK649">
        <v>1</v>
      </c>
      <c r="AL649" s="29">
        <f t="shared" si="32"/>
        <v>0.52267027879861416</v>
      </c>
      <c r="AM649" s="6">
        <v>0</v>
      </c>
      <c r="AN649" s="11" t="s">
        <v>9</v>
      </c>
    </row>
    <row r="650" spans="1:40" x14ac:dyDescent="0.2">
      <c r="A650" t="s">
        <v>544</v>
      </c>
      <c r="B650" t="s">
        <v>22</v>
      </c>
      <c r="C650">
        <v>1</v>
      </c>
      <c r="D650" t="s">
        <v>24</v>
      </c>
      <c r="E650">
        <v>2.5646551709482699</v>
      </c>
      <c r="F650">
        <v>9.1225518359999999E-6</v>
      </c>
      <c r="G650" t="s">
        <v>25</v>
      </c>
      <c r="H650">
        <v>106.954087585693</v>
      </c>
      <c r="I650">
        <v>3.248894381E-5</v>
      </c>
      <c r="J650" t="s">
        <v>26</v>
      </c>
      <c r="K650">
        <v>0</v>
      </c>
      <c r="L650">
        <v>0</v>
      </c>
      <c r="M650" t="s">
        <v>27</v>
      </c>
      <c r="N650">
        <v>8.7202393376196993E-2</v>
      </c>
      <c r="O650">
        <v>1.218538452E-6</v>
      </c>
      <c r="P650" t="s">
        <v>28</v>
      </c>
      <c r="Q650">
        <v>0.29312914726468903</v>
      </c>
      <c r="R650">
        <v>7.1524461559999996E-6</v>
      </c>
      <c r="S650" t="s">
        <v>45</v>
      </c>
      <c r="T650">
        <v>0</v>
      </c>
      <c r="U650">
        <v>0</v>
      </c>
      <c r="V650" t="s">
        <v>46</v>
      </c>
      <c r="W650">
        <v>-0.58893384999999998</v>
      </c>
      <c r="X650">
        <v>0</v>
      </c>
      <c r="Y650" t="s">
        <v>47</v>
      </c>
      <c r="Z650">
        <v>0</v>
      </c>
      <c r="AA650">
        <v>0</v>
      </c>
      <c r="AB650" t="s">
        <v>48</v>
      </c>
      <c r="AC650">
        <v>0</v>
      </c>
      <c r="AD650">
        <v>0</v>
      </c>
      <c r="AE650" t="s">
        <v>30</v>
      </c>
      <c r="AF650" s="27">
        <v>3974.8776403246102</v>
      </c>
      <c r="AG650">
        <f t="shared" si="30"/>
        <v>-3.2802515112701531</v>
      </c>
      <c r="AI650" s="30">
        <f t="shared" si="31"/>
        <v>-0.51511270153423538</v>
      </c>
      <c r="AJ650" s="6">
        <v>0</v>
      </c>
      <c r="AK650">
        <v>1</v>
      </c>
      <c r="AL650" s="29">
        <f t="shared" si="32"/>
        <v>0.55170948269733344</v>
      </c>
      <c r="AM650" s="6">
        <v>0</v>
      </c>
      <c r="AN650" s="11" t="s">
        <v>9</v>
      </c>
    </row>
    <row r="651" spans="1:40" x14ac:dyDescent="0.2">
      <c r="A651" t="s">
        <v>928</v>
      </c>
      <c r="B651" t="s">
        <v>22</v>
      </c>
      <c r="C651">
        <v>1</v>
      </c>
      <c r="D651" t="s">
        <v>24</v>
      </c>
      <c r="E651">
        <v>2.5646532763862302</v>
      </c>
      <c r="F651">
        <v>2.3145984459E-5</v>
      </c>
      <c r="G651" t="s">
        <v>25</v>
      </c>
      <c r="H651">
        <v>106.954089358933</v>
      </c>
      <c r="I651">
        <v>6.5576304399999995E-5</v>
      </c>
      <c r="J651" t="s">
        <v>26</v>
      </c>
      <c r="K651">
        <v>0</v>
      </c>
      <c r="L651">
        <v>0</v>
      </c>
      <c r="M651" t="s">
        <v>27</v>
      </c>
      <c r="N651">
        <v>8.7201937313498998E-2</v>
      </c>
      <c r="O651">
        <v>1.580951747E-6</v>
      </c>
      <c r="P651" t="s">
        <v>28</v>
      </c>
      <c r="Q651">
        <v>0.293131330280683</v>
      </c>
      <c r="R651">
        <v>3.3496456480000001E-6</v>
      </c>
      <c r="S651" t="s">
        <v>45</v>
      </c>
      <c r="T651">
        <v>0</v>
      </c>
      <c r="U651">
        <v>0</v>
      </c>
      <c r="V651" t="s">
        <v>46</v>
      </c>
      <c r="W651">
        <v>-0.58893384999999998</v>
      </c>
      <c r="X651">
        <v>0</v>
      </c>
      <c r="Y651" t="s">
        <v>47</v>
      </c>
      <c r="Z651">
        <v>0</v>
      </c>
      <c r="AA651">
        <v>0</v>
      </c>
      <c r="AB651" t="s">
        <v>48</v>
      </c>
      <c r="AC651">
        <v>0</v>
      </c>
      <c r="AD651">
        <v>0</v>
      </c>
      <c r="AE651" t="s">
        <v>30</v>
      </c>
      <c r="AF651" s="27">
        <v>3974.8776403246202</v>
      </c>
      <c r="AG651">
        <f t="shared" si="30"/>
        <v>-3.2802511473098575</v>
      </c>
      <c r="AI651" s="30">
        <f t="shared" si="31"/>
        <v>-0.51147309857333312</v>
      </c>
      <c r="AJ651" s="6">
        <v>0</v>
      </c>
      <c r="AK651">
        <v>1</v>
      </c>
      <c r="AL651" s="29">
        <f t="shared" si="32"/>
        <v>0.53276386230209027</v>
      </c>
      <c r="AM651" s="6">
        <v>0</v>
      </c>
      <c r="AN651" s="11" t="s">
        <v>9</v>
      </c>
    </row>
    <row r="652" spans="1:40" x14ac:dyDescent="0.2">
      <c r="A652" t="s">
        <v>105</v>
      </c>
      <c r="B652" t="s">
        <v>22</v>
      </c>
      <c r="C652">
        <v>1</v>
      </c>
      <c r="D652" t="s">
        <v>24</v>
      </c>
      <c r="E652">
        <v>2.5646509467422498</v>
      </c>
      <c r="F652">
        <v>1.5367799914000002E-5</v>
      </c>
      <c r="G652" t="s">
        <v>25</v>
      </c>
      <c r="H652">
        <v>106.954098392329</v>
      </c>
      <c r="I652">
        <v>2.3661442825999999E-5</v>
      </c>
      <c r="J652" t="s">
        <v>26</v>
      </c>
      <c r="K652">
        <v>0</v>
      </c>
      <c r="L652">
        <v>0</v>
      </c>
      <c r="M652" t="s">
        <v>27</v>
      </c>
      <c r="N652">
        <v>8.7201569481877003E-2</v>
      </c>
      <c r="O652">
        <v>8.0406158999999996E-7</v>
      </c>
      <c r="P652" t="s">
        <v>28</v>
      </c>
      <c r="Q652">
        <v>0.29313200955269197</v>
      </c>
      <c r="R652">
        <v>2.67874358E-6</v>
      </c>
      <c r="S652" t="s">
        <v>45</v>
      </c>
      <c r="T652">
        <v>0</v>
      </c>
      <c r="U652">
        <v>0</v>
      </c>
      <c r="V652" t="s">
        <v>46</v>
      </c>
      <c r="W652">
        <v>-0.58893384999999998</v>
      </c>
      <c r="X652">
        <v>0</v>
      </c>
      <c r="Y652" t="s">
        <v>47</v>
      </c>
      <c r="Z652">
        <v>0</v>
      </c>
      <c r="AA652">
        <v>0</v>
      </c>
      <c r="AB652" t="s">
        <v>48</v>
      </c>
      <c r="AC652">
        <v>0</v>
      </c>
      <c r="AD652">
        <v>0</v>
      </c>
      <c r="AE652" t="s">
        <v>30</v>
      </c>
      <c r="AF652" s="27">
        <v>3974.8776403246602</v>
      </c>
      <c r="AG652">
        <f t="shared" si="30"/>
        <v>-3.2802492931922798</v>
      </c>
      <c r="AI652" s="30">
        <f t="shared" si="31"/>
        <v>-0.49293192279583309</v>
      </c>
      <c r="AJ652" s="6">
        <v>0</v>
      </c>
      <c r="AK652">
        <v>1</v>
      </c>
      <c r="AL652" s="29">
        <f t="shared" si="32"/>
        <v>0.50946742249652743</v>
      </c>
      <c r="AM652" s="6">
        <v>0</v>
      </c>
      <c r="AN652" s="11" t="s">
        <v>9</v>
      </c>
    </row>
    <row r="653" spans="1:40" x14ac:dyDescent="0.2">
      <c r="A653" t="s">
        <v>170</v>
      </c>
      <c r="B653" t="s">
        <v>22</v>
      </c>
      <c r="C653">
        <v>1</v>
      </c>
      <c r="D653" t="s">
        <v>24</v>
      </c>
      <c r="E653">
        <v>2.5646539182898098</v>
      </c>
      <c r="F653">
        <v>1.3182634953000001E-5</v>
      </c>
      <c r="G653" t="s">
        <v>25</v>
      </c>
      <c r="H653">
        <v>106.95408678119</v>
      </c>
      <c r="I653">
        <v>3.4141591482E-5</v>
      </c>
      <c r="J653" t="s">
        <v>26</v>
      </c>
      <c r="K653">
        <v>0</v>
      </c>
      <c r="L653">
        <v>0</v>
      </c>
      <c r="M653" t="s">
        <v>27</v>
      </c>
      <c r="N653">
        <v>8.7201969822440994E-2</v>
      </c>
      <c r="O653">
        <v>1.5630769590000001E-6</v>
      </c>
      <c r="P653" t="s">
        <v>28</v>
      </c>
      <c r="Q653">
        <v>0.29312992719685399</v>
      </c>
      <c r="R653">
        <v>5.8731969430000004E-6</v>
      </c>
      <c r="S653" t="s">
        <v>45</v>
      </c>
      <c r="T653">
        <v>0</v>
      </c>
      <c r="U653">
        <v>0</v>
      </c>
      <c r="V653" t="s">
        <v>46</v>
      </c>
      <c r="W653">
        <v>-0.58893384999999998</v>
      </c>
      <c r="X653">
        <v>0</v>
      </c>
      <c r="Y653" t="s">
        <v>47</v>
      </c>
      <c r="Z653">
        <v>0</v>
      </c>
      <c r="AA653">
        <v>0</v>
      </c>
      <c r="AB653" t="s">
        <v>48</v>
      </c>
      <c r="AC653">
        <v>0</v>
      </c>
      <c r="AD653">
        <v>0</v>
      </c>
      <c r="AE653" t="s">
        <v>30</v>
      </c>
      <c r="AF653" s="27">
        <v>3974.8776403248098</v>
      </c>
      <c r="AG653">
        <f t="shared" si="30"/>
        <v>-3.280251676395685</v>
      </c>
      <c r="AI653" s="30">
        <f t="shared" si="31"/>
        <v>-0.51676395685353782</v>
      </c>
      <c r="AJ653" s="6">
        <v>0</v>
      </c>
      <c r="AK653">
        <v>1</v>
      </c>
      <c r="AL653" s="29">
        <f t="shared" si="32"/>
        <v>0.53918289809735143</v>
      </c>
      <c r="AM653" s="6">
        <v>0</v>
      </c>
      <c r="AN653" s="11" t="s">
        <v>9</v>
      </c>
    </row>
    <row r="654" spans="1:40" x14ac:dyDescent="0.2">
      <c r="A654" t="s">
        <v>537</v>
      </c>
      <c r="B654" t="s">
        <v>22</v>
      </c>
      <c r="C654">
        <v>1</v>
      </c>
      <c r="D654" t="s">
        <v>24</v>
      </c>
      <c r="E654">
        <v>2.5646503810504901</v>
      </c>
      <c r="F654">
        <v>6.707498983E-6</v>
      </c>
      <c r="G654" t="s">
        <v>25</v>
      </c>
      <c r="H654">
        <v>106.954110608677</v>
      </c>
      <c r="I654">
        <v>1.153881131E-5</v>
      </c>
      <c r="J654" t="s">
        <v>26</v>
      </c>
      <c r="K654">
        <v>0</v>
      </c>
      <c r="L654">
        <v>0</v>
      </c>
      <c r="M654" t="s">
        <v>27</v>
      </c>
      <c r="N654">
        <v>8.7201433480418006E-2</v>
      </c>
      <c r="O654">
        <v>2.0708705250000001E-6</v>
      </c>
      <c r="P654" t="s">
        <v>28</v>
      </c>
      <c r="Q654">
        <v>0.29312941091872002</v>
      </c>
      <c r="R654">
        <v>4.6537699430000002E-6</v>
      </c>
      <c r="S654" t="s">
        <v>45</v>
      </c>
      <c r="T654">
        <v>0</v>
      </c>
      <c r="U654">
        <v>0</v>
      </c>
      <c r="V654" t="s">
        <v>46</v>
      </c>
      <c r="W654">
        <v>-0.58893384999999998</v>
      </c>
      <c r="X654">
        <v>0</v>
      </c>
      <c r="Y654" t="s">
        <v>47</v>
      </c>
      <c r="Z654">
        <v>0</v>
      </c>
      <c r="AA654">
        <v>0</v>
      </c>
      <c r="AB654" t="s">
        <v>48</v>
      </c>
      <c r="AC654">
        <v>0</v>
      </c>
      <c r="AD654">
        <v>0</v>
      </c>
      <c r="AE654" t="s">
        <v>30</v>
      </c>
      <c r="AF654" s="27">
        <v>3974.8776403248198</v>
      </c>
      <c r="AG654">
        <f t="shared" si="30"/>
        <v>-3.2802467857722588</v>
      </c>
      <c r="AI654" s="30">
        <f t="shared" si="31"/>
        <v>-0.46785772258590441</v>
      </c>
      <c r="AJ654" s="6">
        <v>0</v>
      </c>
      <c r="AK654">
        <v>1</v>
      </c>
      <c r="AL654" s="29">
        <f t="shared" si="32"/>
        <v>0.50381050490250345</v>
      </c>
      <c r="AM654" s="6">
        <v>0</v>
      </c>
      <c r="AN654" s="11" t="s">
        <v>9</v>
      </c>
    </row>
    <row r="655" spans="1:40" x14ac:dyDescent="0.2">
      <c r="A655" t="s">
        <v>469</v>
      </c>
      <c r="B655" t="s">
        <v>22</v>
      </c>
      <c r="C655">
        <v>1</v>
      </c>
      <c r="D655" t="s">
        <v>24</v>
      </c>
      <c r="E655">
        <v>2.56465441130123</v>
      </c>
      <c r="F655">
        <v>1.2182444203E-5</v>
      </c>
      <c r="G655" t="s">
        <v>25</v>
      </c>
      <c r="H655">
        <v>106.954090843158</v>
      </c>
      <c r="I655">
        <v>3.0485435801E-5</v>
      </c>
      <c r="J655" t="s">
        <v>26</v>
      </c>
      <c r="K655">
        <v>0</v>
      </c>
      <c r="L655">
        <v>0</v>
      </c>
      <c r="M655" t="s">
        <v>27</v>
      </c>
      <c r="N655">
        <v>8.7202474187093995E-2</v>
      </c>
      <c r="O655">
        <v>1.586863011E-6</v>
      </c>
      <c r="P655" t="s">
        <v>28</v>
      </c>
      <c r="Q655">
        <v>0.29313016484400001</v>
      </c>
      <c r="R655">
        <v>7.0693688419999999E-6</v>
      </c>
      <c r="S655" t="s">
        <v>45</v>
      </c>
      <c r="T655">
        <v>0</v>
      </c>
      <c r="U655">
        <v>0</v>
      </c>
      <c r="V655" t="s">
        <v>46</v>
      </c>
      <c r="W655">
        <v>-0.58893384999999998</v>
      </c>
      <c r="X655">
        <v>0</v>
      </c>
      <c r="Y655" t="s">
        <v>47</v>
      </c>
      <c r="Z655">
        <v>0</v>
      </c>
      <c r="AA655">
        <v>0</v>
      </c>
      <c r="AB655" t="s">
        <v>48</v>
      </c>
      <c r="AC655">
        <v>0</v>
      </c>
      <c r="AD655">
        <v>0</v>
      </c>
      <c r="AE655" t="s">
        <v>30</v>
      </c>
      <c r="AF655" s="27">
        <v>3974.8776403248498</v>
      </c>
      <c r="AG655">
        <f t="shared" si="30"/>
        <v>-3.2802508426704002</v>
      </c>
      <c r="AI655" s="30">
        <f t="shared" si="31"/>
        <v>-0.50842670400015777</v>
      </c>
      <c r="AJ655" s="6">
        <v>0</v>
      </c>
      <c r="AK655">
        <v>1</v>
      </c>
      <c r="AL655" s="29">
        <f t="shared" si="32"/>
        <v>0.54411301229993114</v>
      </c>
      <c r="AM655" s="6">
        <v>0</v>
      </c>
      <c r="AN655" s="11" t="s">
        <v>9</v>
      </c>
    </row>
    <row r="656" spans="1:40" x14ac:dyDescent="0.2">
      <c r="A656" t="s">
        <v>231</v>
      </c>
      <c r="B656" t="s">
        <v>22</v>
      </c>
      <c r="C656">
        <v>1</v>
      </c>
      <c r="D656" t="s">
        <v>24</v>
      </c>
      <c r="E656">
        <v>2.5646541278087698</v>
      </c>
      <c r="F656">
        <v>6.2003736410000004E-6</v>
      </c>
      <c r="G656" t="s">
        <v>25</v>
      </c>
      <c r="H656">
        <v>106.954092641721</v>
      </c>
      <c r="I656">
        <v>1.4865623376999999E-5</v>
      </c>
      <c r="J656" t="s">
        <v>26</v>
      </c>
      <c r="K656">
        <v>0</v>
      </c>
      <c r="L656">
        <v>0</v>
      </c>
      <c r="M656" t="s">
        <v>27</v>
      </c>
      <c r="N656">
        <v>8.7201707893401995E-2</v>
      </c>
      <c r="O656">
        <v>4.2144657E-7</v>
      </c>
      <c r="P656" t="s">
        <v>28</v>
      </c>
      <c r="Q656">
        <v>0.29313283272985602</v>
      </c>
      <c r="R656">
        <v>7.0400286300000002E-6</v>
      </c>
      <c r="S656" t="s">
        <v>45</v>
      </c>
      <c r="T656">
        <v>0</v>
      </c>
      <c r="U656">
        <v>0</v>
      </c>
      <c r="V656" t="s">
        <v>46</v>
      </c>
      <c r="W656">
        <v>-0.58893384999999998</v>
      </c>
      <c r="X656">
        <v>0</v>
      </c>
      <c r="Y656" t="s">
        <v>47</v>
      </c>
      <c r="Z656">
        <v>0</v>
      </c>
      <c r="AA656">
        <v>0</v>
      </c>
      <c r="AB656" t="s">
        <v>48</v>
      </c>
      <c r="AC656">
        <v>0</v>
      </c>
      <c r="AD656">
        <v>0</v>
      </c>
      <c r="AE656" t="s">
        <v>30</v>
      </c>
      <c r="AF656" s="27">
        <v>3974.8776403249499</v>
      </c>
      <c r="AG656">
        <f t="shared" si="30"/>
        <v>-3.2802504735126563</v>
      </c>
      <c r="AI656" s="30">
        <f t="shared" si="31"/>
        <v>-0.50473512656026287</v>
      </c>
      <c r="AJ656" s="6">
        <v>0</v>
      </c>
      <c r="AK656">
        <v>1</v>
      </c>
      <c r="AL656" s="29">
        <f t="shared" si="32"/>
        <v>0.54127808769771946</v>
      </c>
      <c r="AM656" s="6">
        <v>0</v>
      </c>
      <c r="AN656" s="11" t="s">
        <v>9</v>
      </c>
    </row>
    <row r="657" spans="1:40" x14ac:dyDescent="0.2">
      <c r="A657" t="s">
        <v>919</v>
      </c>
      <c r="B657" t="s">
        <v>22</v>
      </c>
      <c r="C657">
        <v>1</v>
      </c>
      <c r="D657" t="s">
        <v>24</v>
      </c>
      <c r="E657">
        <v>2.5646567951121999</v>
      </c>
      <c r="F657">
        <v>7.6040210710000003E-6</v>
      </c>
      <c r="G657" t="s">
        <v>25</v>
      </c>
      <c r="H657">
        <v>106.9540858611</v>
      </c>
      <c r="I657">
        <v>3.4948309447999998E-5</v>
      </c>
      <c r="J657" t="s">
        <v>26</v>
      </c>
      <c r="K657">
        <v>0</v>
      </c>
      <c r="L657">
        <v>0</v>
      </c>
      <c r="M657" t="s">
        <v>27</v>
      </c>
      <c r="N657">
        <v>8.7202158750002007E-2</v>
      </c>
      <c r="O657">
        <v>7.4846120399999999E-7</v>
      </c>
      <c r="P657" t="s">
        <v>28</v>
      </c>
      <c r="Q657">
        <v>0.29313142817703303</v>
      </c>
      <c r="R657">
        <v>2.46286166E-6</v>
      </c>
      <c r="S657" t="s">
        <v>45</v>
      </c>
      <c r="T657">
        <v>0</v>
      </c>
      <c r="U657">
        <v>0</v>
      </c>
      <c r="V657" t="s">
        <v>46</v>
      </c>
      <c r="W657">
        <v>-0.58893384999999998</v>
      </c>
      <c r="X657">
        <v>0</v>
      </c>
      <c r="Y657" t="s">
        <v>47</v>
      </c>
      <c r="Z657">
        <v>0</v>
      </c>
      <c r="AA657">
        <v>0</v>
      </c>
      <c r="AB657" t="s">
        <v>48</v>
      </c>
      <c r="AC657">
        <v>0</v>
      </c>
      <c r="AD657">
        <v>0</v>
      </c>
      <c r="AE657" t="s">
        <v>30</v>
      </c>
      <c r="AF657" s="27">
        <v>3974.8776403250399</v>
      </c>
      <c r="AG657">
        <f t="shared" si="30"/>
        <v>-3.2802518652456483</v>
      </c>
      <c r="AI657" s="30">
        <f t="shared" si="31"/>
        <v>-0.51865245648514247</v>
      </c>
      <c r="AJ657" s="6">
        <v>0</v>
      </c>
      <c r="AK657">
        <v>1</v>
      </c>
      <c r="AL657" s="29">
        <f t="shared" si="32"/>
        <v>0.56795112200052245</v>
      </c>
      <c r="AM657" s="6">
        <v>0</v>
      </c>
      <c r="AN657" s="11" t="s">
        <v>9</v>
      </c>
    </row>
    <row r="658" spans="1:40" x14ac:dyDescent="0.2">
      <c r="A658" t="s">
        <v>79</v>
      </c>
      <c r="B658" t="s">
        <v>22</v>
      </c>
      <c r="C658">
        <v>1</v>
      </c>
      <c r="D658" t="s">
        <v>24</v>
      </c>
      <c r="E658">
        <v>2.5646577849360801</v>
      </c>
      <c r="F658">
        <v>2.4474752720000001E-5</v>
      </c>
      <c r="G658" t="s">
        <v>25</v>
      </c>
      <c r="H658">
        <v>106.95409088244401</v>
      </c>
      <c r="I658">
        <v>6.4992655390000006E-5</v>
      </c>
      <c r="J658" t="s">
        <v>26</v>
      </c>
      <c r="K658">
        <v>0</v>
      </c>
      <c r="L658">
        <v>0</v>
      </c>
      <c r="M658" t="s">
        <v>27</v>
      </c>
      <c r="N658">
        <v>8.7201855436859002E-2</v>
      </c>
      <c r="O658">
        <v>3.2410580399999998E-7</v>
      </c>
      <c r="P658" t="s">
        <v>28</v>
      </c>
      <c r="Q658">
        <v>0.29312938106831998</v>
      </c>
      <c r="R658">
        <v>1.519605799E-6</v>
      </c>
      <c r="S658" t="s">
        <v>45</v>
      </c>
      <c r="T658">
        <v>0</v>
      </c>
      <c r="U658">
        <v>0</v>
      </c>
      <c r="V658" t="s">
        <v>46</v>
      </c>
      <c r="W658">
        <v>-0.58893384999999998</v>
      </c>
      <c r="X658">
        <v>0</v>
      </c>
      <c r="Y658" t="s">
        <v>47</v>
      </c>
      <c r="Z658">
        <v>0</v>
      </c>
      <c r="AA658">
        <v>0</v>
      </c>
      <c r="AB658" t="s">
        <v>48</v>
      </c>
      <c r="AC658">
        <v>0</v>
      </c>
      <c r="AD658">
        <v>0</v>
      </c>
      <c r="AE658" t="s">
        <v>30</v>
      </c>
      <c r="AF658" s="27">
        <v>3974.87764032513</v>
      </c>
      <c r="AG658">
        <f t="shared" si="30"/>
        <v>-3.2802508346068877</v>
      </c>
      <c r="AI658" s="30">
        <f t="shared" si="31"/>
        <v>-0.50834606887656264</v>
      </c>
      <c r="AJ658" s="6">
        <v>0</v>
      </c>
      <c r="AK658">
        <v>1</v>
      </c>
      <c r="AL658" s="29">
        <f t="shared" si="32"/>
        <v>0.57784936080133775</v>
      </c>
      <c r="AM658" s="6">
        <v>0</v>
      </c>
      <c r="AN658" s="11" t="s">
        <v>9</v>
      </c>
    </row>
    <row r="659" spans="1:40" x14ac:dyDescent="0.2">
      <c r="A659" t="s">
        <v>927</v>
      </c>
      <c r="B659" t="s">
        <v>22</v>
      </c>
      <c r="C659">
        <v>1</v>
      </c>
      <c r="D659" t="s">
        <v>24</v>
      </c>
      <c r="E659">
        <v>2.5646532681920502</v>
      </c>
      <c r="F659">
        <v>8.2017255109999997E-6</v>
      </c>
      <c r="G659" t="s">
        <v>25</v>
      </c>
      <c r="H659">
        <v>106.954097274039</v>
      </c>
      <c r="I659">
        <v>1.6947158632000001E-5</v>
      </c>
      <c r="J659" t="s">
        <v>26</v>
      </c>
      <c r="K659">
        <v>0</v>
      </c>
      <c r="L659">
        <v>0</v>
      </c>
      <c r="M659" t="s">
        <v>27</v>
      </c>
      <c r="N659">
        <v>8.7202426944832004E-2</v>
      </c>
      <c r="O659">
        <v>2.9854457999999999E-6</v>
      </c>
      <c r="P659" t="s">
        <v>28</v>
      </c>
      <c r="Q659">
        <v>0.29313100265752001</v>
      </c>
      <c r="R659">
        <v>4.0231404840000004E-6</v>
      </c>
      <c r="S659" t="s">
        <v>45</v>
      </c>
      <c r="T659">
        <v>0</v>
      </c>
      <c r="U659">
        <v>0</v>
      </c>
      <c r="V659" t="s">
        <v>46</v>
      </c>
      <c r="W659">
        <v>-0.58893384999999998</v>
      </c>
      <c r="X659">
        <v>0</v>
      </c>
      <c r="Y659" t="s">
        <v>47</v>
      </c>
      <c r="Z659">
        <v>0</v>
      </c>
      <c r="AA659">
        <v>0</v>
      </c>
      <c r="AB659" t="s">
        <v>48</v>
      </c>
      <c r="AC659">
        <v>0</v>
      </c>
      <c r="AD659">
        <v>0</v>
      </c>
      <c r="AE659" t="s">
        <v>30</v>
      </c>
      <c r="AF659" s="27">
        <v>3974.87764032514</v>
      </c>
      <c r="AG659">
        <f t="shared" si="30"/>
        <v>-3.2802495227228134</v>
      </c>
      <c r="AI659" s="30">
        <f t="shared" si="31"/>
        <v>-0.49522722813708242</v>
      </c>
      <c r="AJ659" s="6">
        <v>0</v>
      </c>
      <c r="AK659">
        <v>1</v>
      </c>
      <c r="AL659" s="29">
        <f t="shared" si="32"/>
        <v>0.53268192050018115</v>
      </c>
      <c r="AM659" s="6">
        <v>0</v>
      </c>
      <c r="AN659" s="11" t="s">
        <v>9</v>
      </c>
    </row>
    <row r="660" spans="1:40" x14ac:dyDescent="0.2">
      <c r="A660" t="s">
        <v>828</v>
      </c>
      <c r="B660" t="s">
        <v>22</v>
      </c>
      <c r="C660">
        <v>1</v>
      </c>
      <c r="D660" t="s">
        <v>24</v>
      </c>
      <c r="E660">
        <v>2.5646554690904702</v>
      </c>
      <c r="F660">
        <v>8.7637918819999998E-6</v>
      </c>
      <c r="G660" t="s">
        <v>25</v>
      </c>
      <c r="H660">
        <v>106.95408296726799</v>
      </c>
      <c r="I660">
        <v>3.0631378020999999E-5</v>
      </c>
      <c r="J660" t="s">
        <v>26</v>
      </c>
      <c r="K660">
        <v>0</v>
      </c>
      <c r="L660">
        <v>0</v>
      </c>
      <c r="M660" t="s">
        <v>27</v>
      </c>
      <c r="N660">
        <v>8.7201622944252002E-2</v>
      </c>
      <c r="O660">
        <v>9.0342143999999996E-7</v>
      </c>
      <c r="P660" t="s">
        <v>28</v>
      </c>
      <c r="Q660">
        <v>0.293130734437478</v>
      </c>
      <c r="R660">
        <v>3.0249366039999998E-6</v>
      </c>
      <c r="S660" t="s">
        <v>45</v>
      </c>
      <c r="T660">
        <v>0</v>
      </c>
      <c r="U660">
        <v>0</v>
      </c>
      <c r="V660" t="s">
        <v>46</v>
      </c>
      <c r="W660">
        <v>-0.58893384999999998</v>
      </c>
      <c r="X660">
        <v>0</v>
      </c>
      <c r="Y660" t="s">
        <v>47</v>
      </c>
      <c r="Z660">
        <v>0</v>
      </c>
      <c r="AA660">
        <v>0</v>
      </c>
      <c r="AB660" t="s">
        <v>48</v>
      </c>
      <c r="AC660">
        <v>0</v>
      </c>
      <c r="AD660">
        <v>0</v>
      </c>
      <c r="AE660" t="s">
        <v>30</v>
      </c>
      <c r="AF660" s="27">
        <v>3974.8776403252</v>
      </c>
      <c r="AG660">
        <f t="shared" si="30"/>
        <v>-3.2802524592094904</v>
      </c>
      <c r="AI660" s="30">
        <f t="shared" si="31"/>
        <v>-0.52459209490189096</v>
      </c>
      <c r="AJ660" s="6">
        <v>0</v>
      </c>
      <c r="AK660">
        <v>1</v>
      </c>
      <c r="AL660" s="29">
        <f t="shared" si="32"/>
        <v>0.55469090470069204</v>
      </c>
      <c r="AM660" s="6">
        <v>0</v>
      </c>
      <c r="AN660" s="11" t="s">
        <v>9</v>
      </c>
    </row>
    <row r="661" spans="1:40" x14ac:dyDescent="0.2">
      <c r="A661" t="s">
        <v>838</v>
      </c>
      <c r="B661" t="s">
        <v>22</v>
      </c>
      <c r="C661">
        <v>1</v>
      </c>
      <c r="D661" t="s">
        <v>24</v>
      </c>
      <c r="E661">
        <v>2.5646558485795001</v>
      </c>
      <c r="F661">
        <v>4.9788082220000001E-6</v>
      </c>
      <c r="G661" t="s">
        <v>25</v>
      </c>
      <c r="H661">
        <v>106.954090007452</v>
      </c>
      <c r="I661">
        <v>1.1390333971000001E-5</v>
      </c>
      <c r="J661" t="s">
        <v>26</v>
      </c>
      <c r="K661">
        <v>0</v>
      </c>
      <c r="L661">
        <v>0</v>
      </c>
      <c r="M661" t="s">
        <v>27</v>
      </c>
      <c r="N661">
        <v>8.7201861646807002E-2</v>
      </c>
      <c r="O661">
        <v>5.6934562400000001E-7</v>
      </c>
      <c r="P661" t="s">
        <v>28</v>
      </c>
      <c r="Q661">
        <v>0.29312771170075602</v>
      </c>
      <c r="R661">
        <v>3.5560206790000001E-6</v>
      </c>
      <c r="S661" t="s">
        <v>45</v>
      </c>
      <c r="T661">
        <v>0</v>
      </c>
      <c r="U661">
        <v>0</v>
      </c>
      <c r="V661" t="s">
        <v>46</v>
      </c>
      <c r="W661">
        <v>-0.58893384999999998</v>
      </c>
      <c r="X661">
        <v>0</v>
      </c>
      <c r="Y661" t="s">
        <v>47</v>
      </c>
      <c r="Z661">
        <v>0</v>
      </c>
      <c r="AA661">
        <v>0</v>
      </c>
      <c r="AB661" t="s">
        <v>48</v>
      </c>
      <c r="AC661">
        <v>0</v>
      </c>
      <c r="AD661">
        <v>0</v>
      </c>
      <c r="AE661" t="s">
        <v>30</v>
      </c>
      <c r="AF661" s="27">
        <v>3974.8776403254601</v>
      </c>
      <c r="AG661">
        <f t="shared" si="30"/>
        <v>-3.2802510142003336</v>
      </c>
      <c r="AI661" s="30">
        <f t="shared" si="31"/>
        <v>-0.51014200333884219</v>
      </c>
      <c r="AJ661" s="6">
        <v>0</v>
      </c>
      <c r="AK661">
        <v>1</v>
      </c>
      <c r="AL661" s="29">
        <f t="shared" si="32"/>
        <v>0.55848579500161577</v>
      </c>
      <c r="AM661" s="6">
        <v>0</v>
      </c>
      <c r="AN661" s="11" t="s">
        <v>9</v>
      </c>
    </row>
    <row r="662" spans="1:40" x14ac:dyDescent="0.2">
      <c r="A662" t="s">
        <v>862</v>
      </c>
      <c r="B662" t="s">
        <v>22</v>
      </c>
      <c r="C662">
        <v>1</v>
      </c>
      <c r="D662" t="s">
        <v>24</v>
      </c>
      <c r="E662">
        <v>2.5646510317583999</v>
      </c>
      <c r="F662">
        <v>3.7799888527999998E-5</v>
      </c>
      <c r="G662" t="s">
        <v>25</v>
      </c>
      <c r="H662">
        <v>106.954106307758</v>
      </c>
      <c r="I662">
        <v>1.5755124332300001E-4</v>
      </c>
      <c r="J662" t="s">
        <v>26</v>
      </c>
      <c r="K662">
        <v>0</v>
      </c>
      <c r="L662">
        <v>0</v>
      </c>
      <c r="M662" t="s">
        <v>27</v>
      </c>
      <c r="N662">
        <v>8.7201038703511993E-2</v>
      </c>
      <c r="O662">
        <v>1.756116006E-6</v>
      </c>
      <c r="P662" t="s">
        <v>28</v>
      </c>
      <c r="Q662">
        <v>0.29313124920737399</v>
      </c>
      <c r="R662">
        <v>5.592580393E-6</v>
      </c>
      <c r="S662" t="s">
        <v>45</v>
      </c>
      <c r="T662">
        <v>0</v>
      </c>
      <c r="U662">
        <v>0</v>
      </c>
      <c r="V662" t="s">
        <v>46</v>
      </c>
      <c r="W662">
        <v>-0.58893384999999998</v>
      </c>
      <c r="X662">
        <v>0</v>
      </c>
      <c r="Y662" t="s">
        <v>47</v>
      </c>
      <c r="Z662">
        <v>0</v>
      </c>
      <c r="AA662">
        <v>0</v>
      </c>
      <c r="AB662" t="s">
        <v>48</v>
      </c>
      <c r="AC662">
        <v>0</v>
      </c>
      <c r="AD662">
        <v>0</v>
      </c>
      <c r="AE662" t="s">
        <v>30</v>
      </c>
      <c r="AF662" s="27">
        <v>3974.8776403254701</v>
      </c>
      <c r="AG662">
        <f t="shared" si="30"/>
        <v>-3.2802476685406217</v>
      </c>
      <c r="AI662" s="30">
        <f t="shared" si="31"/>
        <v>-0.47668540621816646</v>
      </c>
      <c r="AJ662" s="6">
        <v>0</v>
      </c>
      <c r="AK662">
        <v>1</v>
      </c>
      <c r="AL662" s="29">
        <f t="shared" si="32"/>
        <v>0.51031758399767568</v>
      </c>
      <c r="AM662" s="6">
        <v>0</v>
      </c>
      <c r="AN662" s="11" t="s">
        <v>9</v>
      </c>
    </row>
    <row r="663" spans="1:40" x14ac:dyDescent="0.2">
      <c r="A663" t="s">
        <v>766</v>
      </c>
      <c r="B663" t="s">
        <v>22</v>
      </c>
      <c r="C663">
        <v>1</v>
      </c>
      <c r="D663" t="s">
        <v>24</v>
      </c>
      <c r="E663">
        <v>2.5646574763732102</v>
      </c>
      <c r="F663">
        <v>2.3315133539E-5</v>
      </c>
      <c r="G663" t="s">
        <v>25</v>
      </c>
      <c r="H663">
        <v>106.954091092843</v>
      </c>
      <c r="I663">
        <v>6.1070352784999994E-5</v>
      </c>
      <c r="J663" t="s">
        <v>26</v>
      </c>
      <c r="K663">
        <v>0</v>
      </c>
      <c r="L663">
        <v>0</v>
      </c>
      <c r="M663" t="s">
        <v>27</v>
      </c>
      <c r="N663">
        <v>8.7202071945446005E-2</v>
      </c>
      <c r="O663">
        <v>2.5031487539999998E-6</v>
      </c>
      <c r="P663" t="s">
        <v>28</v>
      </c>
      <c r="Q663">
        <v>0.29312983730950298</v>
      </c>
      <c r="R663">
        <v>8.1501939470000005E-6</v>
      </c>
      <c r="S663" t="s">
        <v>45</v>
      </c>
      <c r="T663">
        <v>0</v>
      </c>
      <c r="U663">
        <v>0</v>
      </c>
      <c r="V663" t="s">
        <v>46</v>
      </c>
      <c r="W663">
        <v>-0.58893384999999998</v>
      </c>
      <c r="X663">
        <v>0</v>
      </c>
      <c r="Y663" t="s">
        <v>47</v>
      </c>
      <c r="Z663">
        <v>0</v>
      </c>
      <c r="AA663">
        <v>0</v>
      </c>
      <c r="AB663" t="s">
        <v>48</v>
      </c>
      <c r="AC663">
        <v>0</v>
      </c>
      <c r="AD663">
        <v>0</v>
      </c>
      <c r="AE663" t="s">
        <v>30</v>
      </c>
      <c r="AF663" s="27">
        <v>3974.8776403254801</v>
      </c>
      <c r="AG663">
        <f t="shared" si="30"/>
        <v>-3.280250791422175</v>
      </c>
      <c r="AI663" s="30">
        <f t="shared" si="31"/>
        <v>-0.50791422175097978</v>
      </c>
      <c r="AJ663" s="6">
        <v>0</v>
      </c>
      <c r="AK663">
        <v>1</v>
      </c>
      <c r="AL663" s="29">
        <f t="shared" si="32"/>
        <v>0.57476373210010934</v>
      </c>
      <c r="AM663" s="6">
        <v>0</v>
      </c>
      <c r="AN663" s="11" t="s">
        <v>9</v>
      </c>
    </row>
    <row r="664" spans="1:40" x14ac:dyDescent="0.2">
      <c r="A664" t="s">
        <v>247</v>
      </c>
      <c r="B664" t="s">
        <v>22</v>
      </c>
      <c r="C664">
        <v>1</v>
      </c>
      <c r="D664" t="s">
        <v>24</v>
      </c>
      <c r="E664">
        <v>2.5646553330712401</v>
      </c>
      <c r="F664">
        <v>1.1722171893999999E-5</v>
      </c>
      <c r="G664" t="s">
        <v>25</v>
      </c>
      <c r="H664">
        <v>106.95410056597299</v>
      </c>
      <c r="I664">
        <v>2.2199824926999999E-5</v>
      </c>
      <c r="J664" t="s">
        <v>26</v>
      </c>
      <c r="K664">
        <v>0</v>
      </c>
      <c r="L664">
        <v>0</v>
      </c>
      <c r="M664" t="s">
        <v>27</v>
      </c>
      <c r="N664">
        <v>8.7201816488184994E-2</v>
      </c>
      <c r="O664">
        <v>1.052554744E-6</v>
      </c>
      <c r="P664" t="s">
        <v>28</v>
      </c>
      <c r="Q664">
        <v>0.29312960194536802</v>
      </c>
      <c r="R664">
        <v>1.4495388169999999E-6</v>
      </c>
      <c r="S664" t="s">
        <v>45</v>
      </c>
      <c r="T664">
        <v>0</v>
      </c>
      <c r="U664">
        <v>0</v>
      </c>
      <c r="V664" t="s">
        <v>46</v>
      </c>
      <c r="W664">
        <v>-0.58893384999999998</v>
      </c>
      <c r="X664">
        <v>0</v>
      </c>
      <c r="Y664" t="s">
        <v>47</v>
      </c>
      <c r="Z664">
        <v>0</v>
      </c>
      <c r="AA664">
        <v>0</v>
      </c>
      <c r="AB664" t="s">
        <v>48</v>
      </c>
      <c r="AC664">
        <v>0</v>
      </c>
      <c r="AD664">
        <v>0</v>
      </c>
      <c r="AE664" t="s">
        <v>30</v>
      </c>
      <c r="AF664" s="27">
        <v>3974.8776403254901</v>
      </c>
      <c r="AG664">
        <f t="shared" si="30"/>
        <v>-3.2802488470489966</v>
      </c>
      <c r="AI664" s="30">
        <f t="shared" si="31"/>
        <v>-0.48847048996685771</v>
      </c>
      <c r="AJ664" s="6">
        <v>0</v>
      </c>
      <c r="AK664">
        <v>1</v>
      </c>
      <c r="AL664" s="29">
        <f t="shared" si="32"/>
        <v>0.55333071239874698</v>
      </c>
      <c r="AM664" s="6">
        <v>0</v>
      </c>
      <c r="AN664" s="11" t="s">
        <v>9</v>
      </c>
    </row>
    <row r="665" spans="1:40" x14ac:dyDescent="0.2">
      <c r="A665" t="s">
        <v>602</v>
      </c>
      <c r="B665" t="s">
        <v>22</v>
      </c>
      <c r="C665">
        <v>1</v>
      </c>
      <c r="D665" t="s">
        <v>24</v>
      </c>
      <c r="E665">
        <v>2.56465123924372</v>
      </c>
      <c r="F665">
        <v>7.503719896E-6</v>
      </c>
      <c r="G665" t="s">
        <v>25</v>
      </c>
      <c r="H665">
        <v>106.95411035116</v>
      </c>
      <c r="I665">
        <v>3.5892325944000002E-5</v>
      </c>
      <c r="J665" t="s">
        <v>26</v>
      </c>
      <c r="K665">
        <v>0</v>
      </c>
      <c r="L665">
        <v>0</v>
      </c>
      <c r="M665" t="s">
        <v>27</v>
      </c>
      <c r="N665">
        <v>8.7201560755972005E-2</v>
      </c>
      <c r="O665">
        <v>5.3873135899999996E-7</v>
      </c>
      <c r="P665" t="s">
        <v>28</v>
      </c>
      <c r="Q665">
        <v>0.29313117720348097</v>
      </c>
      <c r="R665">
        <v>4.3094550429999996E-6</v>
      </c>
      <c r="S665" t="s">
        <v>45</v>
      </c>
      <c r="T665">
        <v>0</v>
      </c>
      <c r="U665">
        <v>0</v>
      </c>
      <c r="V665" t="s">
        <v>46</v>
      </c>
      <c r="W665">
        <v>-0.58893384999999998</v>
      </c>
      <c r="X665">
        <v>0</v>
      </c>
      <c r="Y665" t="s">
        <v>47</v>
      </c>
      <c r="Z665">
        <v>0</v>
      </c>
      <c r="AA665">
        <v>0</v>
      </c>
      <c r="AB665" t="s">
        <v>48</v>
      </c>
      <c r="AC665">
        <v>0</v>
      </c>
      <c r="AD665">
        <v>0</v>
      </c>
      <c r="AE665" t="s">
        <v>30</v>
      </c>
      <c r="AF665" s="27">
        <v>3974.8776403256002</v>
      </c>
      <c r="AG665">
        <f t="shared" si="30"/>
        <v>-3.2802468386278933</v>
      </c>
      <c r="AI665" s="30">
        <f t="shared" si="31"/>
        <v>-0.46838627893157536</v>
      </c>
      <c r="AJ665" s="6">
        <v>0</v>
      </c>
      <c r="AK665">
        <v>1</v>
      </c>
      <c r="AL665" s="29">
        <f t="shared" si="32"/>
        <v>0.51239243719828664</v>
      </c>
      <c r="AM665" s="6">
        <v>0</v>
      </c>
      <c r="AN665" s="11" t="s">
        <v>9</v>
      </c>
    </row>
    <row r="666" spans="1:40" x14ac:dyDescent="0.2">
      <c r="A666" t="s">
        <v>448</v>
      </c>
      <c r="B666" t="s">
        <v>22</v>
      </c>
      <c r="C666">
        <v>1</v>
      </c>
      <c r="D666" t="s">
        <v>24</v>
      </c>
      <c r="E666">
        <v>2.5646562521306602</v>
      </c>
      <c r="F666">
        <v>6.2581818250000001E-6</v>
      </c>
      <c r="G666" t="s">
        <v>25</v>
      </c>
      <c r="H666">
        <v>106.954086612792</v>
      </c>
      <c r="I666">
        <v>1.8898964315000001E-5</v>
      </c>
      <c r="J666" t="s">
        <v>26</v>
      </c>
      <c r="K666">
        <v>0</v>
      </c>
      <c r="L666">
        <v>0</v>
      </c>
      <c r="M666" t="s">
        <v>27</v>
      </c>
      <c r="N666">
        <v>8.7201191542864001E-2</v>
      </c>
      <c r="O666">
        <v>6.5590297000000002E-7</v>
      </c>
      <c r="P666" t="s">
        <v>28</v>
      </c>
      <c r="Q666">
        <v>0.293131966795872</v>
      </c>
      <c r="R666">
        <v>3.5456541029999998E-6</v>
      </c>
      <c r="S666" t="s">
        <v>45</v>
      </c>
      <c r="T666">
        <v>0</v>
      </c>
      <c r="U666">
        <v>0</v>
      </c>
      <c r="V666" t="s">
        <v>46</v>
      </c>
      <c r="W666">
        <v>-0.58893384999999998</v>
      </c>
      <c r="X666">
        <v>0</v>
      </c>
      <c r="Y666" t="s">
        <v>47</v>
      </c>
      <c r="Z666">
        <v>0</v>
      </c>
      <c r="AA666">
        <v>0</v>
      </c>
      <c r="AB666" t="s">
        <v>48</v>
      </c>
      <c r="AC666">
        <v>0</v>
      </c>
      <c r="AD666">
        <v>0</v>
      </c>
      <c r="AE666" t="s">
        <v>30</v>
      </c>
      <c r="AF666" s="27">
        <v>3974.8776403256802</v>
      </c>
      <c r="AG666">
        <f t="shared" si="30"/>
        <v>-3.280251710959647</v>
      </c>
      <c r="AI666" s="30">
        <f t="shared" si="31"/>
        <v>-0.51710959646879928</v>
      </c>
      <c r="AJ666" s="6">
        <v>0</v>
      </c>
      <c r="AK666">
        <v>1</v>
      </c>
      <c r="AL666" s="29">
        <f t="shared" si="32"/>
        <v>0.5625213066014112</v>
      </c>
      <c r="AM666" s="6">
        <v>0</v>
      </c>
      <c r="AN666" s="11" t="s">
        <v>9</v>
      </c>
    </row>
    <row r="667" spans="1:40" x14ac:dyDescent="0.2">
      <c r="A667" t="s">
        <v>505</v>
      </c>
      <c r="B667" t="s">
        <v>22</v>
      </c>
      <c r="C667">
        <v>1</v>
      </c>
      <c r="D667" t="s">
        <v>24</v>
      </c>
      <c r="E667">
        <v>2.5646544165724801</v>
      </c>
      <c r="F667">
        <v>2.6936159099999998E-6</v>
      </c>
      <c r="G667" t="s">
        <v>25</v>
      </c>
      <c r="H667">
        <v>106.954097068933</v>
      </c>
      <c r="I667">
        <v>1.0075078962E-5</v>
      </c>
      <c r="J667" t="s">
        <v>26</v>
      </c>
      <c r="K667">
        <v>0</v>
      </c>
      <c r="L667">
        <v>0</v>
      </c>
      <c r="M667" t="s">
        <v>27</v>
      </c>
      <c r="N667">
        <v>8.720106117517E-2</v>
      </c>
      <c r="O667">
        <v>1.456924176E-6</v>
      </c>
      <c r="P667" t="s">
        <v>28</v>
      </c>
      <c r="Q667">
        <v>0.29312907405196498</v>
      </c>
      <c r="R667">
        <v>6.310577984E-6</v>
      </c>
      <c r="S667" t="s">
        <v>45</v>
      </c>
      <c r="T667">
        <v>0</v>
      </c>
      <c r="U667">
        <v>0</v>
      </c>
      <c r="V667" t="s">
        <v>46</v>
      </c>
      <c r="W667">
        <v>-0.58893384999999998</v>
      </c>
      <c r="X667">
        <v>0</v>
      </c>
      <c r="Y667" t="s">
        <v>47</v>
      </c>
      <c r="Z667">
        <v>0</v>
      </c>
      <c r="AA667">
        <v>0</v>
      </c>
      <c r="AB667" t="s">
        <v>48</v>
      </c>
      <c r="AC667">
        <v>0</v>
      </c>
      <c r="AD667">
        <v>0</v>
      </c>
      <c r="AE667" t="s">
        <v>30</v>
      </c>
      <c r="AF667" s="27">
        <v>3974.8776403258198</v>
      </c>
      <c r="AG667">
        <f t="shared" si="30"/>
        <v>-3.2802495648211041</v>
      </c>
      <c r="AI667" s="30">
        <f t="shared" si="31"/>
        <v>-0.49564821104286239</v>
      </c>
      <c r="AJ667" s="6">
        <v>0</v>
      </c>
      <c r="AK667">
        <v>1</v>
      </c>
      <c r="AL667" s="29">
        <f t="shared" si="32"/>
        <v>0.54416572480113246</v>
      </c>
      <c r="AM667" s="6">
        <v>0</v>
      </c>
      <c r="AN667" s="11" t="s">
        <v>9</v>
      </c>
    </row>
    <row r="668" spans="1:40" x14ac:dyDescent="0.2">
      <c r="A668" t="s">
        <v>822</v>
      </c>
      <c r="B668" t="s">
        <v>22</v>
      </c>
      <c r="C668">
        <v>1</v>
      </c>
      <c r="D668" t="s">
        <v>24</v>
      </c>
      <c r="E668">
        <v>2.5646524633521199</v>
      </c>
      <c r="F668">
        <v>1.4674169903E-5</v>
      </c>
      <c r="G668" t="s">
        <v>25</v>
      </c>
      <c r="H668">
        <v>106.954095802569</v>
      </c>
      <c r="I668">
        <v>4.0518600033999999E-5</v>
      </c>
      <c r="J668" t="s">
        <v>26</v>
      </c>
      <c r="K668">
        <v>0</v>
      </c>
      <c r="L668">
        <v>0</v>
      </c>
      <c r="M668" t="s">
        <v>27</v>
      </c>
      <c r="N668">
        <v>8.7202015119621001E-2</v>
      </c>
      <c r="O668">
        <v>1.7724569460000001E-6</v>
      </c>
      <c r="P668" t="s">
        <v>28</v>
      </c>
      <c r="Q668">
        <v>0.29313210058551598</v>
      </c>
      <c r="R668">
        <v>8.351187332E-6</v>
      </c>
      <c r="S668" t="s">
        <v>45</v>
      </c>
      <c r="T668">
        <v>0</v>
      </c>
      <c r="U668">
        <v>0</v>
      </c>
      <c r="V668" t="s">
        <v>46</v>
      </c>
      <c r="W668">
        <v>-0.58893384999999998</v>
      </c>
      <c r="X668">
        <v>0</v>
      </c>
      <c r="Y668" t="s">
        <v>47</v>
      </c>
      <c r="Z668">
        <v>0</v>
      </c>
      <c r="AA668">
        <v>0</v>
      </c>
      <c r="AB668" t="s">
        <v>48</v>
      </c>
      <c r="AC668">
        <v>0</v>
      </c>
      <c r="AD668">
        <v>0</v>
      </c>
      <c r="AE668" t="s">
        <v>30</v>
      </c>
      <c r="AF668" s="27">
        <v>3974.8776403258298</v>
      </c>
      <c r="AG668">
        <f t="shared" si="30"/>
        <v>-3.2802498247440637</v>
      </c>
      <c r="AI668" s="30">
        <f t="shared" si="31"/>
        <v>-0.49824744063516846</v>
      </c>
      <c r="AJ668" s="6">
        <v>0</v>
      </c>
      <c r="AK668">
        <v>1</v>
      </c>
      <c r="AL668" s="29">
        <f t="shared" si="32"/>
        <v>0.52463352119957563</v>
      </c>
      <c r="AM668" s="6">
        <v>0</v>
      </c>
      <c r="AN668" s="11" t="s">
        <v>9</v>
      </c>
    </row>
    <row r="669" spans="1:40" x14ac:dyDescent="0.2">
      <c r="A669" t="s">
        <v>366</v>
      </c>
      <c r="B669" t="s">
        <v>22</v>
      </c>
      <c r="C669">
        <v>1</v>
      </c>
      <c r="D669" t="s">
        <v>24</v>
      </c>
      <c r="E669">
        <v>2.5646530034404398</v>
      </c>
      <c r="F669">
        <v>6.9456095470000001E-6</v>
      </c>
      <c r="G669" t="s">
        <v>25</v>
      </c>
      <c r="H669">
        <v>106.954103618147</v>
      </c>
      <c r="I669">
        <v>2.8270456082999999E-5</v>
      </c>
      <c r="J669" t="s">
        <v>26</v>
      </c>
      <c r="K669">
        <v>0</v>
      </c>
      <c r="L669">
        <v>0</v>
      </c>
      <c r="M669" t="s">
        <v>27</v>
      </c>
      <c r="N669">
        <v>8.7201529781733997E-2</v>
      </c>
      <c r="O669">
        <v>4.8659022300000003E-7</v>
      </c>
      <c r="P669" t="s">
        <v>28</v>
      </c>
      <c r="Q669">
        <v>0.293132394115446</v>
      </c>
      <c r="R669">
        <v>7.3440656849999996E-6</v>
      </c>
      <c r="S669" t="s">
        <v>45</v>
      </c>
      <c r="T669">
        <v>0</v>
      </c>
      <c r="U669">
        <v>0</v>
      </c>
      <c r="V669" t="s">
        <v>46</v>
      </c>
      <c r="W669">
        <v>-0.58893384999999998</v>
      </c>
      <c r="X669">
        <v>0</v>
      </c>
      <c r="Y669" t="s">
        <v>47</v>
      </c>
      <c r="Z669">
        <v>0</v>
      </c>
      <c r="AA669">
        <v>0</v>
      </c>
      <c r="AB669" t="s">
        <v>48</v>
      </c>
      <c r="AC669">
        <v>0</v>
      </c>
      <c r="AD669">
        <v>0</v>
      </c>
      <c r="AE669" t="s">
        <v>30</v>
      </c>
      <c r="AF669" s="27">
        <v>3974.8776403258298</v>
      </c>
      <c r="AG669">
        <f t="shared" si="30"/>
        <v>-3.2802482205864592</v>
      </c>
      <c r="AI669" s="30">
        <f t="shared" si="31"/>
        <v>-0.48220586459501646</v>
      </c>
      <c r="AJ669" s="6">
        <v>0</v>
      </c>
      <c r="AK669">
        <v>1</v>
      </c>
      <c r="AL669" s="29">
        <f t="shared" si="32"/>
        <v>0.53003440439715632</v>
      </c>
      <c r="AM669" s="6">
        <v>0</v>
      </c>
      <c r="AN669" s="11" t="s">
        <v>9</v>
      </c>
    </row>
    <row r="670" spans="1:40" x14ac:dyDescent="0.2">
      <c r="A670" t="s">
        <v>440</v>
      </c>
      <c r="B670" t="s">
        <v>22</v>
      </c>
      <c r="C670">
        <v>1</v>
      </c>
      <c r="D670" t="s">
        <v>24</v>
      </c>
      <c r="E670">
        <v>2.56465213654799</v>
      </c>
      <c r="F670">
        <v>8.247271763E-6</v>
      </c>
      <c r="G670" t="s">
        <v>25</v>
      </c>
      <c r="H670">
        <v>106.954107804502</v>
      </c>
      <c r="I670">
        <v>2.3933480774E-5</v>
      </c>
      <c r="J670" t="s">
        <v>26</v>
      </c>
      <c r="K670">
        <v>0</v>
      </c>
      <c r="L670">
        <v>0</v>
      </c>
      <c r="M670" t="s">
        <v>27</v>
      </c>
      <c r="N670">
        <v>8.7201465084055005E-2</v>
      </c>
      <c r="O670">
        <v>9.4872920499999997E-7</v>
      </c>
      <c r="P670" t="s">
        <v>28</v>
      </c>
      <c r="Q670">
        <v>0.29312921581548901</v>
      </c>
      <c r="R670">
        <v>4.0601789659999998E-6</v>
      </c>
      <c r="S670" t="s">
        <v>45</v>
      </c>
      <c r="T670">
        <v>0</v>
      </c>
      <c r="U670">
        <v>0</v>
      </c>
      <c r="V670" t="s">
        <v>46</v>
      </c>
      <c r="W670">
        <v>-0.58893384999999998</v>
      </c>
      <c r="X670">
        <v>0</v>
      </c>
      <c r="Y670" t="s">
        <v>47</v>
      </c>
      <c r="Z670">
        <v>0</v>
      </c>
      <c r="AA670">
        <v>0</v>
      </c>
      <c r="AB670" t="s">
        <v>48</v>
      </c>
      <c r="AC670">
        <v>0</v>
      </c>
      <c r="AD670">
        <v>0</v>
      </c>
      <c r="AE670" t="s">
        <v>30</v>
      </c>
      <c r="AF670" s="27">
        <v>3974.8776403258398</v>
      </c>
      <c r="AG670">
        <f t="shared" si="30"/>
        <v>-3.2802473613322158</v>
      </c>
      <c r="AI670" s="30">
        <f t="shared" si="31"/>
        <v>-0.47361332215950824</v>
      </c>
      <c r="AJ670" s="6">
        <v>0</v>
      </c>
      <c r="AK670">
        <v>1</v>
      </c>
      <c r="AL670" s="29">
        <f t="shared" si="32"/>
        <v>0.52136547990085091</v>
      </c>
      <c r="AM670" s="6">
        <v>0</v>
      </c>
      <c r="AN670" s="11" t="s">
        <v>9</v>
      </c>
    </row>
    <row r="671" spans="1:40" x14ac:dyDescent="0.2">
      <c r="A671" t="s">
        <v>150</v>
      </c>
      <c r="B671" t="s">
        <v>22</v>
      </c>
      <c r="C671">
        <v>1</v>
      </c>
      <c r="D671" t="s">
        <v>24</v>
      </c>
      <c r="E671">
        <v>2.56465720055375</v>
      </c>
      <c r="F671">
        <v>4.0265506619999997E-6</v>
      </c>
      <c r="G671" t="s">
        <v>25</v>
      </c>
      <c r="H671">
        <v>106.954086436241</v>
      </c>
      <c r="I671">
        <v>3.2590304236999998E-5</v>
      </c>
      <c r="J671" t="s">
        <v>26</v>
      </c>
      <c r="K671">
        <v>0</v>
      </c>
      <c r="L671">
        <v>0</v>
      </c>
      <c r="M671" t="s">
        <v>27</v>
      </c>
      <c r="N671">
        <v>8.7201085526972005E-2</v>
      </c>
      <c r="O671">
        <v>6.68900682E-7</v>
      </c>
      <c r="P671" t="s">
        <v>28</v>
      </c>
      <c r="Q671">
        <v>0.293130867492231</v>
      </c>
      <c r="R671">
        <v>4.9308132359999996E-6</v>
      </c>
      <c r="S671" t="s">
        <v>45</v>
      </c>
      <c r="T671">
        <v>0</v>
      </c>
      <c r="U671">
        <v>0</v>
      </c>
      <c r="V671" t="s">
        <v>46</v>
      </c>
      <c r="W671">
        <v>-0.58893384999999998</v>
      </c>
      <c r="X671">
        <v>0</v>
      </c>
      <c r="Y671" t="s">
        <v>47</v>
      </c>
      <c r="Z671">
        <v>0</v>
      </c>
      <c r="AA671">
        <v>0</v>
      </c>
      <c r="AB671" t="s">
        <v>48</v>
      </c>
      <c r="AC671">
        <v>0</v>
      </c>
      <c r="AD671">
        <v>0</v>
      </c>
      <c r="AE671" t="s">
        <v>30</v>
      </c>
      <c r="AF671" s="27">
        <v>3974.8776403260299</v>
      </c>
      <c r="AG671">
        <f t="shared" si="30"/>
        <v>-3.2802517471970227</v>
      </c>
      <c r="AI671" s="30">
        <f t="shared" si="31"/>
        <v>-0.51747197022632463</v>
      </c>
      <c r="AJ671" s="6">
        <v>0</v>
      </c>
      <c r="AK671">
        <v>1</v>
      </c>
      <c r="AL671" s="29">
        <f t="shared" si="32"/>
        <v>0.57200553749862593</v>
      </c>
      <c r="AM671" s="6">
        <v>0</v>
      </c>
      <c r="AN671" s="11" t="s">
        <v>9</v>
      </c>
    </row>
    <row r="672" spans="1:40" x14ac:dyDescent="0.2">
      <c r="A672" t="s">
        <v>699</v>
      </c>
      <c r="B672" t="s">
        <v>22</v>
      </c>
      <c r="C672">
        <v>1</v>
      </c>
      <c r="D672" t="s">
        <v>24</v>
      </c>
      <c r="E672">
        <v>2.5646535977189902</v>
      </c>
      <c r="F672">
        <v>5.6197337150000002E-6</v>
      </c>
      <c r="G672" t="s">
        <v>25</v>
      </c>
      <c r="H672">
        <v>106.954088557291</v>
      </c>
      <c r="I672">
        <v>8.8617577000000007E-6</v>
      </c>
      <c r="J672" t="s">
        <v>26</v>
      </c>
      <c r="K672">
        <v>0</v>
      </c>
      <c r="L672">
        <v>0</v>
      </c>
      <c r="M672" t="s">
        <v>27</v>
      </c>
      <c r="N672">
        <v>8.7202017065716994E-2</v>
      </c>
      <c r="O672">
        <v>2.6584442410000001E-6</v>
      </c>
      <c r="P672" t="s">
        <v>28</v>
      </c>
      <c r="Q672">
        <v>0.29312950679259198</v>
      </c>
      <c r="R672">
        <v>2.1449513790000001E-6</v>
      </c>
      <c r="S672" t="s">
        <v>45</v>
      </c>
      <c r="T672">
        <v>0</v>
      </c>
      <c r="U672">
        <v>0</v>
      </c>
      <c r="V672" t="s">
        <v>46</v>
      </c>
      <c r="W672">
        <v>-0.58893384999999998</v>
      </c>
      <c r="X672">
        <v>0</v>
      </c>
      <c r="Y672" t="s">
        <v>47</v>
      </c>
      <c r="Z672">
        <v>0</v>
      </c>
      <c r="AA672">
        <v>0</v>
      </c>
      <c r="AB672" t="s">
        <v>48</v>
      </c>
      <c r="AC672">
        <v>0</v>
      </c>
      <c r="AD672">
        <v>0</v>
      </c>
      <c r="AE672" t="s">
        <v>30</v>
      </c>
      <c r="AF672" s="27">
        <v>3974.8776403260499</v>
      </c>
      <c r="AG672">
        <f t="shared" si="30"/>
        <v>-3.2802513118481289</v>
      </c>
      <c r="AI672" s="30">
        <f t="shared" si="31"/>
        <v>-0.51311848129262216</v>
      </c>
      <c r="AJ672" s="6">
        <v>0</v>
      </c>
      <c r="AK672">
        <v>1</v>
      </c>
      <c r="AL672" s="29">
        <f t="shared" si="32"/>
        <v>0.53597718990204157</v>
      </c>
      <c r="AM672" s="6">
        <v>0</v>
      </c>
      <c r="AN672" s="11" t="s">
        <v>9</v>
      </c>
    </row>
    <row r="673" spans="1:40" x14ac:dyDescent="0.2">
      <c r="A673" t="s">
        <v>988</v>
      </c>
      <c r="B673" t="s">
        <v>22</v>
      </c>
      <c r="C673">
        <v>1</v>
      </c>
      <c r="D673" t="s">
        <v>24</v>
      </c>
      <c r="E673">
        <v>2.5646550637279599</v>
      </c>
      <c r="F673">
        <v>6.3414332660000001E-6</v>
      </c>
      <c r="G673" t="s">
        <v>25</v>
      </c>
      <c r="H673">
        <v>106.954092889249</v>
      </c>
      <c r="I673">
        <v>1.6034905217E-5</v>
      </c>
      <c r="J673" t="s">
        <v>26</v>
      </c>
      <c r="K673">
        <v>0</v>
      </c>
      <c r="L673">
        <v>0</v>
      </c>
      <c r="M673" t="s">
        <v>27</v>
      </c>
      <c r="N673">
        <v>8.7200904519165998E-2</v>
      </c>
      <c r="O673">
        <v>5.5318449600000004E-7</v>
      </c>
      <c r="P673" t="s">
        <v>28</v>
      </c>
      <c r="Q673">
        <v>0.293130296103015</v>
      </c>
      <c r="R673">
        <v>3.229343015E-6</v>
      </c>
      <c r="S673" t="s">
        <v>45</v>
      </c>
      <c r="T673">
        <v>0</v>
      </c>
      <c r="U673">
        <v>0</v>
      </c>
      <c r="V673" t="s">
        <v>46</v>
      </c>
      <c r="W673">
        <v>-0.58893384999999998</v>
      </c>
      <c r="X673">
        <v>0</v>
      </c>
      <c r="Y673" t="s">
        <v>47</v>
      </c>
      <c r="Z673">
        <v>0</v>
      </c>
      <c r="AA673">
        <v>0</v>
      </c>
      <c r="AB673" t="s">
        <v>48</v>
      </c>
      <c r="AC673">
        <v>0</v>
      </c>
      <c r="AD673">
        <v>0</v>
      </c>
      <c r="AE673" t="s">
        <v>30</v>
      </c>
      <c r="AF673" s="27">
        <v>3974.8776403260899</v>
      </c>
      <c r="AG673">
        <f t="shared" si="30"/>
        <v>-3.280250422707172</v>
      </c>
      <c r="AI673" s="30">
        <f t="shared" si="31"/>
        <v>-0.50422707172401715</v>
      </c>
      <c r="AJ673" s="6">
        <v>0</v>
      </c>
      <c r="AK673">
        <v>1</v>
      </c>
      <c r="AL673" s="29">
        <f t="shared" si="32"/>
        <v>0.55063727960077813</v>
      </c>
      <c r="AM673" s="6">
        <v>0</v>
      </c>
      <c r="AN673" s="11" t="s">
        <v>9</v>
      </c>
    </row>
    <row r="674" spans="1:40" x14ac:dyDescent="0.2">
      <c r="A674" t="s">
        <v>474</v>
      </c>
      <c r="B674" t="s">
        <v>22</v>
      </c>
      <c r="C674">
        <v>1</v>
      </c>
      <c r="D674" t="s">
        <v>24</v>
      </c>
      <c r="E674">
        <v>2.56465564018501</v>
      </c>
      <c r="F674">
        <v>7.2583325359999999E-6</v>
      </c>
      <c r="G674" t="s">
        <v>25</v>
      </c>
      <c r="H674">
        <v>106.954096993967</v>
      </c>
      <c r="I674">
        <v>2.0282909275E-5</v>
      </c>
      <c r="J674" t="s">
        <v>26</v>
      </c>
      <c r="K674">
        <v>0</v>
      </c>
      <c r="L674">
        <v>0</v>
      </c>
      <c r="M674" t="s">
        <v>27</v>
      </c>
      <c r="N674">
        <v>8.7201600772272E-2</v>
      </c>
      <c r="O674">
        <v>6.5484266800000005E-7</v>
      </c>
      <c r="P674" t="s">
        <v>28</v>
      </c>
      <c r="Q674">
        <v>0.29312846582980301</v>
      </c>
      <c r="R674">
        <v>1.8373077439999999E-6</v>
      </c>
      <c r="S674" t="s">
        <v>45</v>
      </c>
      <c r="T674">
        <v>0</v>
      </c>
      <c r="U674">
        <v>0</v>
      </c>
      <c r="V674" t="s">
        <v>46</v>
      </c>
      <c r="W674">
        <v>-0.58893384999999998</v>
      </c>
      <c r="X674">
        <v>0</v>
      </c>
      <c r="Y674" t="s">
        <v>47</v>
      </c>
      <c r="Z674">
        <v>0</v>
      </c>
      <c r="AA674">
        <v>0</v>
      </c>
      <c r="AB674" t="s">
        <v>48</v>
      </c>
      <c r="AC674">
        <v>0</v>
      </c>
      <c r="AD674">
        <v>0</v>
      </c>
      <c r="AE674" t="s">
        <v>30</v>
      </c>
      <c r="AF674" s="27">
        <v>3974.87764032616</v>
      </c>
      <c r="AG674">
        <f t="shared" si="30"/>
        <v>-3.2802495802079741</v>
      </c>
      <c r="AI674" s="30">
        <f t="shared" si="31"/>
        <v>-0.49580207974213408</v>
      </c>
      <c r="AJ674" s="6">
        <v>0</v>
      </c>
      <c r="AK674">
        <v>1</v>
      </c>
      <c r="AL674" s="29">
        <f t="shared" si="32"/>
        <v>0.55640185009906418</v>
      </c>
      <c r="AM674" s="6">
        <v>0</v>
      </c>
      <c r="AN674" s="11" t="s">
        <v>9</v>
      </c>
    </row>
    <row r="675" spans="1:40" x14ac:dyDescent="0.2">
      <c r="A675" t="s">
        <v>741</v>
      </c>
      <c r="B675" t="s">
        <v>22</v>
      </c>
      <c r="C675">
        <v>1</v>
      </c>
      <c r="D675" t="s">
        <v>24</v>
      </c>
      <c r="E675">
        <v>2.5646507998313499</v>
      </c>
      <c r="F675">
        <v>3.723665759E-6</v>
      </c>
      <c r="G675" t="s">
        <v>25</v>
      </c>
      <c r="H675">
        <v>106.95410343665201</v>
      </c>
      <c r="I675">
        <v>1.9234677276000002E-5</v>
      </c>
      <c r="J675" t="s">
        <v>26</v>
      </c>
      <c r="K675">
        <v>0</v>
      </c>
      <c r="L675">
        <v>0</v>
      </c>
      <c r="M675" t="s">
        <v>27</v>
      </c>
      <c r="N675">
        <v>8.7201073110522997E-2</v>
      </c>
      <c r="O675">
        <v>1.880486181E-6</v>
      </c>
      <c r="P675" t="s">
        <v>28</v>
      </c>
      <c r="Q675">
        <v>0.293131083507711</v>
      </c>
      <c r="R675">
        <v>1.6605962029999999E-6</v>
      </c>
      <c r="S675" t="s">
        <v>45</v>
      </c>
      <c r="T675">
        <v>0</v>
      </c>
      <c r="U675">
        <v>0</v>
      </c>
      <c r="V675" t="s">
        <v>46</v>
      </c>
      <c r="W675">
        <v>-0.58893384999999998</v>
      </c>
      <c r="X675">
        <v>0</v>
      </c>
      <c r="Y675" t="s">
        <v>47</v>
      </c>
      <c r="Z675">
        <v>0</v>
      </c>
      <c r="AA675">
        <v>0</v>
      </c>
      <c r="AB675" t="s">
        <v>48</v>
      </c>
      <c r="AC675">
        <v>0</v>
      </c>
      <c r="AD675">
        <v>0</v>
      </c>
      <c r="AE675" t="s">
        <v>30</v>
      </c>
      <c r="AF675" s="27">
        <v>3974.87764032632</v>
      </c>
      <c r="AG675">
        <f t="shared" si="30"/>
        <v>-3.2802482578385304</v>
      </c>
      <c r="AI675" s="30">
        <f t="shared" si="31"/>
        <v>-0.48257838530116715</v>
      </c>
      <c r="AJ675" s="6">
        <v>0</v>
      </c>
      <c r="AK675">
        <v>1</v>
      </c>
      <c r="AL675" s="29">
        <f t="shared" si="32"/>
        <v>0.50799831350013847</v>
      </c>
      <c r="AM675" s="6">
        <v>0</v>
      </c>
      <c r="AN675" s="11" t="s">
        <v>9</v>
      </c>
    </row>
    <row r="676" spans="1:40" x14ac:dyDescent="0.2">
      <c r="A676" t="s">
        <v>559</v>
      </c>
      <c r="B676" t="s">
        <v>22</v>
      </c>
      <c r="C676">
        <v>1</v>
      </c>
      <c r="D676" t="s">
        <v>24</v>
      </c>
      <c r="E676">
        <v>2.5646561559442</v>
      </c>
      <c r="F676">
        <v>4.9044348389999999E-6</v>
      </c>
      <c r="G676" t="s">
        <v>25</v>
      </c>
      <c r="H676">
        <v>106.95408879489899</v>
      </c>
      <c r="I676">
        <v>1.6574945859000001E-5</v>
      </c>
      <c r="J676" t="s">
        <v>26</v>
      </c>
      <c r="K676">
        <v>0</v>
      </c>
      <c r="L676">
        <v>0</v>
      </c>
      <c r="M676" t="s">
        <v>27</v>
      </c>
      <c r="N676">
        <v>8.7201140404706001E-2</v>
      </c>
      <c r="O676">
        <v>4.7531336E-7</v>
      </c>
      <c r="P676" t="s">
        <v>28</v>
      </c>
      <c r="Q676">
        <v>0.29313198187313599</v>
      </c>
      <c r="R676">
        <v>4.2962222419999996E-6</v>
      </c>
      <c r="S676" t="s">
        <v>45</v>
      </c>
      <c r="T676">
        <v>0</v>
      </c>
      <c r="U676">
        <v>0</v>
      </c>
      <c r="V676" t="s">
        <v>46</v>
      </c>
      <c r="W676">
        <v>-0.58893384999999998</v>
      </c>
      <c r="X676">
        <v>0</v>
      </c>
      <c r="Y676" t="s">
        <v>47</v>
      </c>
      <c r="Z676">
        <v>0</v>
      </c>
      <c r="AA676">
        <v>0</v>
      </c>
      <c r="AB676" t="s">
        <v>48</v>
      </c>
      <c r="AC676">
        <v>0</v>
      </c>
      <c r="AD676">
        <v>0</v>
      </c>
      <c r="AE676" t="s">
        <v>30</v>
      </c>
      <c r="AF676" s="27">
        <v>3974.87764032634</v>
      </c>
      <c r="AG676">
        <f t="shared" si="30"/>
        <v>-3.2802512630787133</v>
      </c>
      <c r="AI676" s="30">
        <f t="shared" si="31"/>
        <v>-0.51263078713236609</v>
      </c>
      <c r="AJ676" s="6">
        <v>0</v>
      </c>
      <c r="AK676">
        <v>1</v>
      </c>
      <c r="AL676" s="29">
        <f t="shared" si="32"/>
        <v>0.56155944200145314</v>
      </c>
      <c r="AM676" s="6">
        <v>0</v>
      </c>
      <c r="AN676" s="11" t="s">
        <v>9</v>
      </c>
    </row>
    <row r="677" spans="1:40" x14ac:dyDescent="0.2">
      <c r="A677" t="s">
        <v>708</v>
      </c>
      <c r="B677" t="s">
        <v>22</v>
      </c>
      <c r="C677">
        <v>1</v>
      </c>
      <c r="D677" t="s">
        <v>24</v>
      </c>
      <c r="E677">
        <v>2.5646548834681102</v>
      </c>
      <c r="F677">
        <v>6.7968137880000003E-6</v>
      </c>
      <c r="G677" t="s">
        <v>25</v>
      </c>
      <c r="H677">
        <v>106.95409073610401</v>
      </c>
      <c r="I677">
        <v>3.0759751405999997E-5</v>
      </c>
      <c r="J677" t="s">
        <v>26</v>
      </c>
      <c r="K677">
        <v>0</v>
      </c>
      <c r="L677">
        <v>0</v>
      </c>
      <c r="M677" t="s">
        <v>27</v>
      </c>
      <c r="N677">
        <v>8.7201472457155996E-2</v>
      </c>
      <c r="O677">
        <v>9.4468789299999995E-7</v>
      </c>
      <c r="P677" t="s">
        <v>28</v>
      </c>
      <c r="Q677">
        <v>0.29312811587075099</v>
      </c>
      <c r="R677">
        <v>2.741770681E-6</v>
      </c>
      <c r="S677" t="s">
        <v>45</v>
      </c>
      <c r="T677">
        <v>0</v>
      </c>
      <c r="U677">
        <v>0</v>
      </c>
      <c r="V677" t="s">
        <v>46</v>
      </c>
      <c r="W677">
        <v>-0.58893384999999998</v>
      </c>
      <c r="X677">
        <v>0</v>
      </c>
      <c r="Y677" t="s">
        <v>47</v>
      </c>
      <c r="Z677">
        <v>0</v>
      </c>
      <c r="AA677">
        <v>0</v>
      </c>
      <c r="AB677" t="s">
        <v>48</v>
      </c>
      <c r="AC677">
        <v>0</v>
      </c>
      <c r="AD677">
        <v>0</v>
      </c>
      <c r="AE677" t="s">
        <v>30</v>
      </c>
      <c r="AF677" s="27">
        <v>3974.8776403264001</v>
      </c>
      <c r="AG677">
        <f t="shared" si="30"/>
        <v>-3.280250864643393</v>
      </c>
      <c r="AI677" s="30">
        <f t="shared" si="31"/>
        <v>-0.50864643393288134</v>
      </c>
      <c r="AJ677" s="6">
        <v>0</v>
      </c>
      <c r="AK677">
        <v>1</v>
      </c>
      <c r="AL677" s="29">
        <f t="shared" si="32"/>
        <v>0.54883468110347167</v>
      </c>
      <c r="AM677" s="6">
        <v>0</v>
      </c>
      <c r="AN677" s="11" t="s">
        <v>9</v>
      </c>
    </row>
    <row r="678" spans="1:40" x14ac:dyDescent="0.2">
      <c r="A678" t="s">
        <v>824</v>
      </c>
      <c r="B678" t="s">
        <v>22</v>
      </c>
      <c r="C678">
        <v>1</v>
      </c>
      <c r="D678" t="s">
        <v>24</v>
      </c>
      <c r="E678">
        <v>2.56465190691413</v>
      </c>
      <c r="F678">
        <v>5.9364639620000002E-6</v>
      </c>
      <c r="G678" t="s">
        <v>25</v>
      </c>
      <c r="H678">
        <v>106.954097699716</v>
      </c>
      <c r="I678">
        <v>2.2039411945E-5</v>
      </c>
      <c r="J678" t="s">
        <v>26</v>
      </c>
      <c r="K678">
        <v>0</v>
      </c>
      <c r="L678">
        <v>0</v>
      </c>
      <c r="M678" t="s">
        <v>27</v>
      </c>
      <c r="N678">
        <v>8.7202052788519002E-2</v>
      </c>
      <c r="O678">
        <v>5.4118588600000005E-7</v>
      </c>
      <c r="P678" t="s">
        <v>28</v>
      </c>
      <c r="Q678">
        <v>0.29313186349195702</v>
      </c>
      <c r="R678">
        <v>4.9020554599999998E-6</v>
      </c>
      <c r="S678" t="s">
        <v>45</v>
      </c>
      <c r="T678">
        <v>0</v>
      </c>
      <c r="U678">
        <v>0</v>
      </c>
      <c r="V678" t="s">
        <v>46</v>
      </c>
      <c r="W678">
        <v>-0.58893384999999998</v>
      </c>
      <c r="X678">
        <v>0</v>
      </c>
      <c r="Y678" t="s">
        <v>47</v>
      </c>
      <c r="Z678">
        <v>0</v>
      </c>
      <c r="AA678">
        <v>0</v>
      </c>
      <c r="AB678" t="s">
        <v>48</v>
      </c>
      <c r="AC678">
        <v>0</v>
      </c>
      <c r="AD678">
        <v>0</v>
      </c>
      <c r="AE678" t="s">
        <v>30</v>
      </c>
      <c r="AF678" s="27">
        <v>3974.8776403264201</v>
      </c>
      <c r="AG678">
        <f t="shared" si="30"/>
        <v>-3.2802494353520295</v>
      </c>
      <c r="AI678" s="30">
        <f t="shared" si="31"/>
        <v>-0.49435352029831847</v>
      </c>
      <c r="AJ678" s="6">
        <v>0</v>
      </c>
      <c r="AK678">
        <v>1</v>
      </c>
      <c r="AL678" s="29">
        <f t="shared" si="32"/>
        <v>0.51906914130086079</v>
      </c>
      <c r="AM678" s="6">
        <v>0</v>
      </c>
      <c r="AN678" s="11" t="s">
        <v>9</v>
      </c>
    </row>
    <row r="679" spans="1:40" x14ac:dyDescent="0.2">
      <c r="A679" t="s">
        <v>489</v>
      </c>
      <c r="B679" t="s">
        <v>22</v>
      </c>
      <c r="C679">
        <v>1</v>
      </c>
      <c r="D679" t="s">
        <v>24</v>
      </c>
      <c r="E679">
        <v>2.5646580606427198</v>
      </c>
      <c r="F679">
        <v>3.6228724289999999E-6</v>
      </c>
      <c r="G679" t="s">
        <v>25</v>
      </c>
      <c r="H679">
        <v>106.954080356796</v>
      </c>
      <c r="I679">
        <v>5.6750391170000002E-6</v>
      </c>
      <c r="J679" t="s">
        <v>26</v>
      </c>
      <c r="K679">
        <v>0</v>
      </c>
      <c r="L679">
        <v>0</v>
      </c>
      <c r="M679" t="s">
        <v>27</v>
      </c>
      <c r="N679">
        <v>8.7201843790691E-2</v>
      </c>
      <c r="O679">
        <v>1.8843647550000001E-6</v>
      </c>
      <c r="P679" t="s">
        <v>28</v>
      </c>
      <c r="Q679">
        <v>0.29313035727294201</v>
      </c>
      <c r="R679">
        <v>4.7740516459999999E-6</v>
      </c>
      <c r="S679" t="s">
        <v>45</v>
      </c>
      <c r="T679">
        <v>0</v>
      </c>
      <c r="U679">
        <v>0</v>
      </c>
      <c r="V679" t="s">
        <v>46</v>
      </c>
      <c r="W679">
        <v>-0.58893384999999998</v>
      </c>
      <c r="X679">
        <v>0</v>
      </c>
      <c r="Y679" t="s">
        <v>47</v>
      </c>
      <c r="Z679">
        <v>0</v>
      </c>
      <c r="AA679">
        <v>0</v>
      </c>
      <c r="AB679" t="s">
        <v>48</v>
      </c>
      <c r="AC679">
        <v>0</v>
      </c>
      <c r="AD679">
        <v>0</v>
      </c>
      <c r="AE679" t="s">
        <v>30</v>
      </c>
      <c r="AF679" s="27">
        <v>3974.8776403266202</v>
      </c>
      <c r="AG679">
        <f t="shared" si="30"/>
        <v>-3.2802529950133903</v>
      </c>
      <c r="AI679" s="30">
        <f t="shared" si="31"/>
        <v>-0.52995013390318491</v>
      </c>
      <c r="AJ679" s="6">
        <v>0</v>
      </c>
      <c r="AK679">
        <v>1</v>
      </c>
      <c r="AL679" s="29">
        <f t="shared" si="32"/>
        <v>0.58060642720010947</v>
      </c>
      <c r="AM679" s="6">
        <v>0</v>
      </c>
      <c r="AN679" s="11" t="s">
        <v>9</v>
      </c>
    </row>
    <row r="680" spans="1:40" x14ac:dyDescent="0.2">
      <c r="A680" t="s">
        <v>141</v>
      </c>
      <c r="B680" t="s">
        <v>22</v>
      </c>
      <c r="C680">
        <v>1</v>
      </c>
      <c r="D680" t="s">
        <v>24</v>
      </c>
      <c r="E680">
        <v>2.5646532331368199</v>
      </c>
      <c r="F680">
        <v>6.2090926570000003E-6</v>
      </c>
      <c r="G680" t="s">
        <v>25</v>
      </c>
      <c r="H680">
        <v>106.95408995109599</v>
      </c>
      <c r="I680">
        <v>3.3523578153E-5</v>
      </c>
      <c r="J680" t="s">
        <v>26</v>
      </c>
      <c r="K680">
        <v>0</v>
      </c>
      <c r="L680">
        <v>0</v>
      </c>
      <c r="M680" t="s">
        <v>27</v>
      </c>
      <c r="N680">
        <v>8.7202053952613004E-2</v>
      </c>
      <c r="O680">
        <v>1.6921419959999999E-6</v>
      </c>
      <c r="P680" t="s">
        <v>28</v>
      </c>
      <c r="Q680">
        <v>0.29313058048075302</v>
      </c>
      <c r="R680">
        <v>7.9682795630000001E-6</v>
      </c>
      <c r="S680" t="s">
        <v>45</v>
      </c>
      <c r="T680">
        <v>0</v>
      </c>
      <c r="U680">
        <v>0</v>
      </c>
      <c r="V680" t="s">
        <v>46</v>
      </c>
      <c r="W680">
        <v>-0.58893384999999998</v>
      </c>
      <c r="X680">
        <v>0</v>
      </c>
      <c r="Y680" t="s">
        <v>47</v>
      </c>
      <c r="Z680">
        <v>0</v>
      </c>
      <c r="AA680">
        <v>0</v>
      </c>
      <c r="AB680" t="s">
        <v>48</v>
      </c>
      <c r="AC680">
        <v>0</v>
      </c>
      <c r="AD680">
        <v>0</v>
      </c>
      <c r="AE680" t="s">
        <v>30</v>
      </c>
      <c r="AF680" s="27">
        <v>3974.8776403266702</v>
      </c>
      <c r="AG680">
        <f t="shared" si="30"/>
        <v>-3.2802510257674879</v>
      </c>
      <c r="AI680" s="30">
        <f t="shared" si="31"/>
        <v>-0.51025767487590201</v>
      </c>
      <c r="AJ680" s="6">
        <v>0</v>
      </c>
      <c r="AK680">
        <v>1</v>
      </c>
      <c r="AL680" s="29">
        <f t="shared" si="32"/>
        <v>0.53233136819835636</v>
      </c>
      <c r="AM680" s="6">
        <v>0</v>
      </c>
      <c r="AN680" s="11" t="s">
        <v>9</v>
      </c>
    </row>
    <row r="681" spans="1:40" x14ac:dyDescent="0.2">
      <c r="A681" t="s">
        <v>939</v>
      </c>
      <c r="B681" t="s">
        <v>22</v>
      </c>
      <c r="C681">
        <v>1</v>
      </c>
      <c r="D681" t="s">
        <v>24</v>
      </c>
      <c r="E681">
        <v>2.5646544985497601</v>
      </c>
      <c r="F681">
        <v>2.1023252466999999E-5</v>
      </c>
      <c r="G681" t="s">
        <v>25</v>
      </c>
      <c r="H681">
        <v>106.954089572743</v>
      </c>
      <c r="I681">
        <v>8.9690134805999998E-5</v>
      </c>
      <c r="J681" t="s">
        <v>26</v>
      </c>
      <c r="K681">
        <v>0</v>
      </c>
      <c r="L681">
        <v>0</v>
      </c>
      <c r="M681" t="s">
        <v>27</v>
      </c>
      <c r="N681">
        <v>8.7201542736390997E-2</v>
      </c>
      <c r="O681">
        <v>6.4375817859999998E-6</v>
      </c>
      <c r="P681" t="s">
        <v>28</v>
      </c>
      <c r="Q681">
        <v>0.293132406510411</v>
      </c>
      <c r="R681">
        <v>1.0630600098E-5</v>
      </c>
      <c r="S681" t="s">
        <v>45</v>
      </c>
      <c r="T681">
        <v>0</v>
      </c>
      <c r="U681">
        <v>0</v>
      </c>
      <c r="V681" t="s">
        <v>46</v>
      </c>
      <c r="W681">
        <v>-0.58893384999999998</v>
      </c>
      <c r="X681">
        <v>0</v>
      </c>
      <c r="Y681" t="s">
        <v>47</v>
      </c>
      <c r="Z681">
        <v>0</v>
      </c>
      <c r="AA681">
        <v>0</v>
      </c>
      <c r="AB681" t="s">
        <v>48</v>
      </c>
      <c r="AC681">
        <v>0</v>
      </c>
      <c r="AD681">
        <v>0</v>
      </c>
      <c r="AE681" t="s">
        <v>30</v>
      </c>
      <c r="AF681" s="27">
        <v>3974.8776403266702</v>
      </c>
      <c r="AG681">
        <f t="shared" si="30"/>
        <v>-3.2802511034250208</v>
      </c>
      <c r="AI681" s="30">
        <f t="shared" si="31"/>
        <v>-0.51103425020846771</v>
      </c>
      <c r="AJ681" s="6">
        <v>0</v>
      </c>
      <c r="AK681">
        <v>1</v>
      </c>
      <c r="AL681" s="29">
        <f t="shared" si="32"/>
        <v>0.54498549759955495</v>
      </c>
      <c r="AM681" s="6">
        <v>0</v>
      </c>
      <c r="AN681" s="11" t="s">
        <v>9</v>
      </c>
    </row>
    <row r="682" spans="1:40" x14ac:dyDescent="0.2">
      <c r="A682" t="s">
        <v>810</v>
      </c>
      <c r="B682" t="s">
        <v>22</v>
      </c>
      <c r="C682">
        <v>1</v>
      </c>
      <c r="D682" t="s">
        <v>24</v>
      </c>
      <c r="E682">
        <v>2.5646570357240002</v>
      </c>
      <c r="F682">
        <v>1.3910830075E-5</v>
      </c>
      <c r="G682" t="s">
        <v>25</v>
      </c>
      <c r="H682">
        <v>106.95409043343901</v>
      </c>
      <c r="I682">
        <v>4.6516779314999997E-5</v>
      </c>
      <c r="J682" t="s">
        <v>26</v>
      </c>
      <c r="K682">
        <v>0</v>
      </c>
      <c r="L682">
        <v>0</v>
      </c>
      <c r="M682" t="s">
        <v>27</v>
      </c>
      <c r="N682">
        <v>8.7201165264672004E-2</v>
      </c>
      <c r="O682">
        <v>1.465936606E-6</v>
      </c>
      <c r="P682" t="s">
        <v>28</v>
      </c>
      <c r="Q682">
        <v>0.29313115326212202</v>
      </c>
      <c r="R682">
        <v>8.0046084070000001E-6</v>
      </c>
      <c r="S682" t="s">
        <v>45</v>
      </c>
      <c r="T682">
        <v>0</v>
      </c>
      <c r="U682">
        <v>0</v>
      </c>
      <c r="V682" t="s">
        <v>46</v>
      </c>
      <c r="W682">
        <v>-0.58893384999999998</v>
      </c>
      <c r="X682">
        <v>0</v>
      </c>
      <c r="Y682" t="s">
        <v>47</v>
      </c>
      <c r="Z682">
        <v>0</v>
      </c>
      <c r="AA682">
        <v>0</v>
      </c>
      <c r="AB682" t="s">
        <v>48</v>
      </c>
      <c r="AC682">
        <v>0</v>
      </c>
      <c r="AD682">
        <v>0</v>
      </c>
      <c r="AE682" t="s">
        <v>30</v>
      </c>
      <c r="AF682" s="27">
        <v>3974.8776403267102</v>
      </c>
      <c r="AG682">
        <f t="shared" si="30"/>
        <v>-3.280250926765846</v>
      </c>
      <c r="AI682" s="30">
        <f t="shared" si="31"/>
        <v>-0.50926765846088529</v>
      </c>
      <c r="AJ682" s="6">
        <v>0</v>
      </c>
      <c r="AK682">
        <v>1</v>
      </c>
      <c r="AL682" s="29">
        <f t="shared" si="32"/>
        <v>0.57035724000161281</v>
      </c>
      <c r="AM682" s="6">
        <v>0</v>
      </c>
      <c r="AN682" s="11" t="s">
        <v>9</v>
      </c>
    </row>
    <row r="683" spans="1:40" x14ac:dyDescent="0.2">
      <c r="A683" t="s">
        <v>210</v>
      </c>
      <c r="B683" t="s">
        <v>22</v>
      </c>
      <c r="C683">
        <v>1</v>
      </c>
      <c r="D683" t="s">
        <v>24</v>
      </c>
      <c r="E683">
        <v>2.56465688338931</v>
      </c>
      <c r="F683">
        <v>4.6288211790000003E-6</v>
      </c>
      <c r="G683" t="s">
        <v>25</v>
      </c>
      <c r="H683">
        <v>106.95408193572401</v>
      </c>
      <c r="I683">
        <v>1.3077967248999999E-5</v>
      </c>
      <c r="J683" t="s">
        <v>26</v>
      </c>
      <c r="K683">
        <v>0</v>
      </c>
      <c r="L683">
        <v>0</v>
      </c>
      <c r="M683" t="s">
        <v>27</v>
      </c>
      <c r="N683">
        <v>8.7202006838485002E-2</v>
      </c>
      <c r="O683">
        <v>5.59020121E-7</v>
      </c>
      <c r="P683" t="s">
        <v>28</v>
      </c>
      <c r="Q683">
        <v>0.293130543057047</v>
      </c>
      <c r="R683">
        <v>3.9304899329999997E-6</v>
      </c>
      <c r="S683" t="s">
        <v>45</v>
      </c>
      <c r="T683">
        <v>0</v>
      </c>
      <c r="U683">
        <v>0</v>
      </c>
      <c r="V683" t="s">
        <v>46</v>
      </c>
      <c r="W683">
        <v>-0.58893384999999998</v>
      </c>
      <c r="X683">
        <v>0</v>
      </c>
      <c r="Y683" t="s">
        <v>47</v>
      </c>
      <c r="Z683">
        <v>0</v>
      </c>
      <c r="AA683">
        <v>0</v>
      </c>
      <c r="AB683" t="s">
        <v>48</v>
      </c>
      <c r="AC683">
        <v>0</v>
      </c>
      <c r="AD683">
        <v>0</v>
      </c>
      <c r="AE683" t="s">
        <v>30</v>
      </c>
      <c r="AF683" s="27">
        <v>3974.8776403267102</v>
      </c>
      <c r="AG683">
        <f t="shared" si="30"/>
        <v>-3.2802526709356621</v>
      </c>
      <c r="AI683" s="30">
        <f t="shared" si="31"/>
        <v>-0.52670935662172269</v>
      </c>
      <c r="AJ683" s="6">
        <v>0</v>
      </c>
      <c r="AK683">
        <v>1</v>
      </c>
      <c r="AL683" s="29">
        <f t="shared" si="32"/>
        <v>0.56883389309950871</v>
      </c>
      <c r="AM683" s="6">
        <v>0</v>
      </c>
      <c r="AN683" s="11" t="s">
        <v>9</v>
      </c>
    </row>
    <row r="684" spans="1:40" x14ac:dyDescent="0.2">
      <c r="A684" t="s">
        <v>934</v>
      </c>
      <c r="B684" t="s">
        <v>22</v>
      </c>
      <c r="C684">
        <v>1</v>
      </c>
      <c r="D684" t="s">
        <v>24</v>
      </c>
      <c r="E684">
        <v>2.5646542964002901</v>
      </c>
      <c r="F684">
        <v>5.8651481680000002E-6</v>
      </c>
      <c r="G684" t="s">
        <v>25</v>
      </c>
      <c r="H684">
        <v>106.954100868859</v>
      </c>
      <c r="I684">
        <v>9.2680280259999998E-6</v>
      </c>
      <c r="J684" t="s">
        <v>26</v>
      </c>
      <c r="K684">
        <v>0</v>
      </c>
      <c r="L684">
        <v>0</v>
      </c>
      <c r="M684" t="s">
        <v>27</v>
      </c>
      <c r="N684">
        <v>8.7202104475570003E-2</v>
      </c>
      <c r="O684">
        <v>6.7558847799999996E-7</v>
      </c>
      <c r="P684" t="s">
        <v>28</v>
      </c>
      <c r="Q684">
        <v>0.29312881956702402</v>
      </c>
      <c r="R684">
        <v>8.6364085169999995E-6</v>
      </c>
      <c r="S684" t="s">
        <v>45</v>
      </c>
      <c r="T684">
        <v>0</v>
      </c>
      <c r="U684">
        <v>0</v>
      </c>
      <c r="V684" t="s">
        <v>46</v>
      </c>
      <c r="W684">
        <v>-0.58893384999999998</v>
      </c>
      <c r="X684">
        <v>0</v>
      </c>
      <c r="Y684" t="s">
        <v>47</v>
      </c>
      <c r="Z684">
        <v>0</v>
      </c>
      <c r="AA684">
        <v>0</v>
      </c>
      <c r="AB684" t="s">
        <v>48</v>
      </c>
      <c r="AC684">
        <v>0</v>
      </c>
      <c r="AD684">
        <v>0</v>
      </c>
      <c r="AE684" t="s">
        <v>30</v>
      </c>
      <c r="AF684" s="27">
        <v>3974.8776403267502</v>
      </c>
      <c r="AG684">
        <f t="shared" si="30"/>
        <v>-3.2802487848812558</v>
      </c>
      <c r="AI684" s="30">
        <f t="shared" si="31"/>
        <v>-0.48784881256142398</v>
      </c>
      <c r="AJ684" s="6">
        <v>0</v>
      </c>
      <c r="AK684">
        <v>1</v>
      </c>
      <c r="AL684" s="29">
        <f t="shared" si="32"/>
        <v>0.54296400289968005</v>
      </c>
      <c r="AM684" s="6">
        <v>0</v>
      </c>
      <c r="AN684" s="11" t="s">
        <v>9</v>
      </c>
    </row>
    <row r="685" spans="1:40" x14ac:dyDescent="0.2">
      <c r="A685" t="s">
        <v>464</v>
      </c>
      <c r="B685" t="s">
        <v>22</v>
      </c>
      <c r="C685">
        <v>1</v>
      </c>
      <c r="D685" t="s">
        <v>24</v>
      </c>
      <c r="E685">
        <v>2.5646520996648299</v>
      </c>
      <c r="F685">
        <v>9.1132184910000005E-6</v>
      </c>
      <c r="G685" t="s">
        <v>25</v>
      </c>
      <c r="H685">
        <v>106.954107733885</v>
      </c>
      <c r="I685">
        <v>2.5031082833999999E-5</v>
      </c>
      <c r="J685" t="s">
        <v>26</v>
      </c>
      <c r="K685">
        <v>0</v>
      </c>
      <c r="L685">
        <v>0</v>
      </c>
      <c r="M685" t="s">
        <v>27</v>
      </c>
      <c r="N685">
        <v>8.7201908398214997E-2</v>
      </c>
      <c r="O685">
        <v>8.68059253E-7</v>
      </c>
      <c r="P685" t="s">
        <v>28</v>
      </c>
      <c r="Q685">
        <v>0.29313098272618898</v>
      </c>
      <c r="R685">
        <v>9.9096050340000002E-6</v>
      </c>
      <c r="S685" t="s">
        <v>45</v>
      </c>
      <c r="T685">
        <v>0</v>
      </c>
      <c r="U685">
        <v>0</v>
      </c>
      <c r="V685" t="s">
        <v>46</v>
      </c>
      <c r="W685">
        <v>-0.58893384999999998</v>
      </c>
      <c r="X685">
        <v>0</v>
      </c>
      <c r="Y685" t="s">
        <v>47</v>
      </c>
      <c r="Z685">
        <v>0</v>
      </c>
      <c r="AA685">
        <v>0</v>
      </c>
      <c r="AB685" t="s">
        <v>48</v>
      </c>
      <c r="AC685">
        <v>0</v>
      </c>
      <c r="AD685">
        <v>0</v>
      </c>
      <c r="AE685" t="s">
        <v>30</v>
      </c>
      <c r="AF685" s="27">
        <v>3974.8776403267898</v>
      </c>
      <c r="AG685">
        <f t="shared" si="30"/>
        <v>-3.2802473758264346</v>
      </c>
      <c r="AI685" s="30">
        <f t="shared" si="31"/>
        <v>-0.47375826434290502</v>
      </c>
      <c r="AJ685" s="6">
        <v>0</v>
      </c>
      <c r="AK685">
        <v>1</v>
      </c>
      <c r="AL685" s="29">
        <f t="shared" si="32"/>
        <v>0.5209966482980235</v>
      </c>
      <c r="AM685" s="6">
        <v>0</v>
      </c>
      <c r="AN685" s="11" t="s">
        <v>9</v>
      </c>
    </row>
    <row r="686" spans="1:40" x14ac:dyDescent="0.2">
      <c r="A686" t="s">
        <v>279</v>
      </c>
      <c r="B686" t="s">
        <v>22</v>
      </c>
      <c r="C686">
        <v>1</v>
      </c>
      <c r="D686" t="s">
        <v>24</v>
      </c>
      <c r="E686">
        <v>2.5646565850435801</v>
      </c>
      <c r="F686">
        <v>1.2966631389E-5</v>
      </c>
      <c r="G686" t="s">
        <v>25</v>
      </c>
      <c r="H686">
        <v>106.95408607399899</v>
      </c>
      <c r="I686">
        <v>2.8366874437999998E-5</v>
      </c>
      <c r="J686" t="s">
        <v>26</v>
      </c>
      <c r="K686">
        <v>0</v>
      </c>
      <c r="L686">
        <v>0</v>
      </c>
      <c r="M686" t="s">
        <v>27</v>
      </c>
      <c r="N686">
        <v>8.7202288389035001E-2</v>
      </c>
      <c r="O686">
        <v>6.5858784199999998E-7</v>
      </c>
      <c r="P686" t="s">
        <v>28</v>
      </c>
      <c r="Q686">
        <v>0.29313040901094101</v>
      </c>
      <c r="R686">
        <v>2.4074871980000002E-6</v>
      </c>
      <c r="S686" t="s">
        <v>45</v>
      </c>
      <c r="T686">
        <v>0</v>
      </c>
      <c r="U686">
        <v>0</v>
      </c>
      <c r="V686" t="s">
        <v>46</v>
      </c>
      <c r="W686">
        <v>-0.58893384999999998</v>
      </c>
      <c r="X686">
        <v>0</v>
      </c>
      <c r="Y686" t="s">
        <v>47</v>
      </c>
      <c r="Z686">
        <v>0</v>
      </c>
      <c r="AA686">
        <v>0</v>
      </c>
      <c r="AB686" t="s">
        <v>48</v>
      </c>
      <c r="AC686">
        <v>0</v>
      </c>
      <c r="AD686">
        <v>0</v>
      </c>
      <c r="AE686" t="s">
        <v>30</v>
      </c>
      <c r="AF686" s="27">
        <v>3974.8776403267998</v>
      </c>
      <c r="AG686">
        <f t="shared" si="30"/>
        <v>-3.2802518215477807</v>
      </c>
      <c r="AI686" s="30">
        <f t="shared" si="31"/>
        <v>-0.51821547780855326</v>
      </c>
      <c r="AJ686" s="6">
        <v>0</v>
      </c>
      <c r="AK686">
        <v>1</v>
      </c>
      <c r="AL686" s="29">
        <f t="shared" si="32"/>
        <v>0.56585043579980265</v>
      </c>
      <c r="AM686" s="6">
        <v>0</v>
      </c>
      <c r="AN686" s="11" t="s">
        <v>9</v>
      </c>
    </row>
    <row r="687" spans="1:40" x14ac:dyDescent="0.2">
      <c r="A687" t="s">
        <v>1027</v>
      </c>
      <c r="B687" t="s">
        <v>22</v>
      </c>
      <c r="C687">
        <v>1</v>
      </c>
      <c r="D687" t="s">
        <v>24</v>
      </c>
      <c r="E687">
        <v>2.56465369842652</v>
      </c>
      <c r="F687">
        <v>5.9202098940000002E-6</v>
      </c>
      <c r="G687" t="s">
        <v>25</v>
      </c>
      <c r="H687">
        <v>106.95409843284899</v>
      </c>
      <c r="I687">
        <v>1.7055117200999999E-5</v>
      </c>
      <c r="J687" t="s">
        <v>26</v>
      </c>
      <c r="K687">
        <v>0</v>
      </c>
      <c r="L687">
        <v>0</v>
      </c>
      <c r="M687" t="s">
        <v>27</v>
      </c>
      <c r="N687">
        <v>8.7200944205687997E-2</v>
      </c>
      <c r="O687">
        <v>2.28275301E-7</v>
      </c>
      <c r="P687" t="s">
        <v>28</v>
      </c>
      <c r="Q687">
        <v>0.29313152068897302</v>
      </c>
      <c r="R687">
        <v>1.176211144E-6</v>
      </c>
      <c r="S687" t="s">
        <v>45</v>
      </c>
      <c r="T687">
        <v>0</v>
      </c>
      <c r="U687">
        <v>0</v>
      </c>
      <c r="V687" t="s">
        <v>46</v>
      </c>
      <c r="W687">
        <v>-0.58893384999999998</v>
      </c>
      <c r="X687">
        <v>0</v>
      </c>
      <c r="Y687" t="s">
        <v>47</v>
      </c>
      <c r="Z687">
        <v>0</v>
      </c>
      <c r="AA687">
        <v>0</v>
      </c>
      <c r="AB687" t="s">
        <v>48</v>
      </c>
      <c r="AC687">
        <v>0</v>
      </c>
      <c r="AD687">
        <v>0</v>
      </c>
      <c r="AE687" t="s">
        <v>30</v>
      </c>
      <c r="AF687" s="27">
        <v>3974.8776403269098</v>
      </c>
      <c r="AG687">
        <f t="shared" si="30"/>
        <v>-3.2802492848754956</v>
      </c>
      <c r="AI687" s="30">
        <f t="shared" si="31"/>
        <v>-0.49284875495504821</v>
      </c>
      <c r="AJ687" s="6">
        <v>0</v>
      </c>
      <c r="AK687">
        <v>1</v>
      </c>
      <c r="AL687" s="29">
        <f t="shared" si="32"/>
        <v>0.53698426519986242</v>
      </c>
      <c r="AM687" s="6">
        <v>0</v>
      </c>
      <c r="AN687" s="11" t="s">
        <v>9</v>
      </c>
    </row>
    <row r="688" spans="1:40" x14ac:dyDescent="0.2">
      <c r="A688" t="s">
        <v>755</v>
      </c>
      <c r="B688" t="s">
        <v>22</v>
      </c>
      <c r="C688">
        <v>1</v>
      </c>
      <c r="D688" t="s">
        <v>24</v>
      </c>
      <c r="E688">
        <v>2.5646508244688202</v>
      </c>
      <c r="F688">
        <v>8.2414882379999997E-6</v>
      </c>
      <c r="G688" t="s">
        <v>25</v>
      </c>
      <c r="H688">
        <v>106.95411000761101</v>
      </c>
      <c r="I688">
        <v>4.6579853236999997E-5</v>
      </c>
      <c r="J688" t="s">
        <v>26</v>
      </c>
      <c r="K688">
        <v>0</v>
      </c>
      <c r="L688">
        <v>0</v>
      </c>
      <c r="M688" t="s">
        <v>27</v>
      </c>
      <c r="N688">
        <v>8.7201823189375999E-2</v>
      </c>
      <c r="O688">
        <v>2.5064700849999999E-6</v>
      </c>
      <c r="P688" t="s">
        <v>28</v>
      </c>
      <c r="Q688">
        <v>0.29313097539053401</v>
      </c>
      <c r="R688">
        <v>5.0018236740000002E-6</v>
      </c>
      <c r="S688" t="s">
        <v>45</v>
      </c>
      <c r="T688">
        <v>0</v>
      </c>
      <c r="U688">
        <v>0</v>
      </c>
      <c r="V688" t="s">
        <v>46</v>
      </c>
      <c r="W688">
        <v>-0.58893384999999998</v>
      </c>
      <c r="X688">
        <v>0</v>
      </c>
      <c r="Y688" t="s">
        <v>47</v>
      </c>
      <c r="Z688">
        <v>0</v>
      </c>
      <c r="AA688">
        <v>0</v>
      </c>
      <c r="AB688" t="s">
        <v>48</v>
      </c>
      <c r="AC688">
        <v>0</v>
      </c>
      <c r="AD688">
        <v>0</v>
      </c>
      <c r="AE688" t="s">
        <v>30</v>
      </c>
      <c r="AF688" s="27">
        <v>3974.8776403269799</v>
      </c>
      <c r="AG688">
        <f t="shared" si="30"/>
        <v>-3.2802469091416904</v>
      </c>
      <c r="AI688" s="30">
        <f t="shared" si="31"/>
        <v>-0.46909141690412071</v>
      </c>
      <c r="AJ688" s="6">
        <v>0</v>
      </c>
      <c r="AK688">
        <v>1</v>
      </c>
      <c r="AL688" s="29">
        <f t="shared" si="32"/>
        <v>0.50824468820064794</v>
      </c>
      <c r="AM688" s="6">
        <v>0</v>
      </c>
      <c r="AN688" s="11" t="s">
        <v>9</v>
      </c>
    </row>
    <row r="689" spans="1:40" x14ac:dyDescent="0.2">
      <c r="A689" t="s">
        <v>223</v>
      </c>
      <c r="B689" t="s">
        <v>22</v>
      </c>
      <c r="C689">
        <v>1</v>
      </c>
      <c r="D689" t="s">
        <v>24</v>
      </c>
      <c r="E689">
        <v>2.56465726715876</v>
      </c>
      <c r="F689">
        <v>8.8136799000000004E-6</v>
      </c>
      <c r="G689" t="s">
        <v>25</v>
      </c>
      <c r="H689">
        <v>106.954089728805</v>
      </c>
      <c r="I689">
        <v>1.9588923064000001E-5</v>
      </c>
      <c r="J689" t="s">
        <v>26</v>
      </c>
      <c r="K689">
        <v>0</v>
      </c>
      <c r="L689">
        <v>0</v>
      </c>
      <c r="M689" t="s">
        <v>27</v>
      </c>
      <c r="N689">
        <v>8.7201178251244002E-2</v>
      </c>
      <c r="O689">
        <v>6.7195093399999998E-7</v>
      </c>
      <c r="P689" t="s">
        <v>28</v>
      </c>
      <c r="Q689">
        <v>0.29313066858168402</v>
      </c>
      <c r="R689">
        <v>5.6782712030000002E-6</v>
      </c>
      <c r="S689" t="s">
        <v>45</v>
      </c>
      <c r="T689">
        <v>0</v>
      </c>
      <c r="U689">
        <v>0</v>
      </c>
      <c r="V689" t="s">
        <v>46</v>
      </c>
      <c r="W689">
        <v>-0.58893384999999998</v>
      </c>
      <c r="X689">
        <v>0</v>
      </c>
      <c r="Y689" t="s">
        <v>47</v>
      </c>
      <c r="Z689">
        <v>0</v>
      </c>
      <c r="AA689">
        <v>0</v>
      </c>
      <c r="AB689" t="s">
        <v>48</v>
      </c>
      <c r="AC689">
        <v>0</v>
      </c>
      <c r="AD689">
        <v>0</v>
      </c>
      <c r="AE689" t="s">
        <v>30</v>
      </c>
      <c r="AF689" s="27">
        <v>3974.8776403270399</v>
      </c>
      <c r="AG689">
        <f t="shared" si="30"/>
        <v>-3.2802510713930584</v>
      </c>
      <c r="AI689" s="30">
        <f t="shared" si="31"/>
        <v>-0.5107139305837336</v>
      </c>
      <c r="AJ689" s="6">
        <v>0</v>
      </c>
      <c r="AK689">
        <v>1</v>
      </c>
      <c r="AL689" s="29">
        <f t="shared" si="32"/>
        <v>0.57267158760078019</v>
      </c>
      <c r="AM689" s="6">
        <v>0</v>
      </c>
      <c r="AN689" s="11" t="s">
        <v>9</v>
      </c>
    </row>
    <row r="690" spans="1:40" x14ac:dyDescent="0.2">
      <c r="A690" t="s">
        <v>110</v>
      </c>
      <c r="B690" t="s">
        <v>22</v>
      </c>
      <c r="C690">
        <v>1</v>
      </c>
      <c r="D690" t="s">
        <v>24</v>
      </c>
      <c r="E690">
        <v>2.5646570580108699</v>
      </c>
      <c r="F690">
        <v>9.8085371530000006E-6</v>
      </c>
      <c r="G690" t="s">
        <v>25</v>
      </c>
      <c r="H690">
        <v>106.954085741982</v>
      </c>
      <c r="I690">
        <v>4.0297369479999998E-5</v>
      </c>
      <c r="J690" t="s">
        <v>26</v>
      </c>
      <c r="K690">
        <v>0</v>
      </c>
      <c r="L690">
        <v>0</v>
      </c>
      <c r="M690" t="s">
        <v>27</v>
      </c>
      <c r="N690">
        <v>8.7201257302978993E-2</v>
      </c>
      <c r="O690">
        <v>1.0770760800000001E-6</v>
      </c>
      <c r="P690" t="s">
        <v>28</v>
      </c>
      <c r="Q690">
        <v>0.293129290989248</v>
      </c>
      <c r="R690">
        <v>4.9063846119999998E-6</v>
      </c>
      <c r="S690" t="s">
        <v>45</v>
      </c>
      <c r="T690">
        <v>0</v>
      </c>
      <c r="U690">
        <v>0</v>
      </c>
      <c r="V690" t="s">
        <v>46</v>
      </c>
      <c r="W690">
        <v>-0.58893384999999998</v>
      </c>
      <c r="X690">
        <v>0</v>
      </c>
      <c r="Y690" t="s">
        <v>47</v>
      </c>
      <c r="Z690">
        <v>0</v>
      </c>
      <c r="AA690">
        <v>0</v>
      </c>
      <c r="AB690" t="s">
        <v>48</v>
      </c>
      <c r="AC690">
        <v>0</v>
      </c>
      <c r="AD690">
        <v>0</v>
      </c>
      <c r="AE690" t="s">
        <v>30</v>
      </c>
      <c r="AF690" s="27">
        <v>3974.8776403270599</v>
      </c>
      <c r="AG690">
        <f t="shared" si="30"/>
        <v>-3.2802518896948136</v>
      </c>
      <c r="AI690" s="30">
        <f t="shared" si="31"/>
        <v>-0.51889694813871756</v>
      </c>
      <c r="AJ690" s="6">
        <v>0</v>
      </c>
      <c r="AK690">
        <v>1</v>
      </c>
      <c r="AL690" s="29">
        <f t="shared" si="32"/>
        <v>0.57058010869877762</v>
      </c>
      <c r="AM690" s="6">
        <v>0</v>
      </c>
      <c r="AN690" s="11" t="s">
        <v>9</v>
      </c>
    </row>
    <row r="691" spans="1:40" x14ac:dyDescent="0.2">
      <c r="A691" t="s">
        <v>345</v>
      </c>
      <c r="B691" t="s">
        <v>22</v>
      </c>
      <c r="C691">
        <v>1</v>
      </c>
      <c r="D691" t="s">
        <v>24</v>
      </c>
      <c r="E691">
        <v>2.5646503673163501</v>
      </c>
      <c r="F691">
        <v>5.9504688139999998E-6</v>
      </c>
      <c r="G691" t="s">
        <v>25</v>
      </c>
      <c r="H691">
        <v>106.954104431895</v>
      </c>
      <c r="I691">
        <v>1.8632412479999999E-5</v>
      </c>
      <c r="J691" t="s">
        <v>26</v>
      </c>
      <c r="K691">
        <v>0</v>
      </c>
      <c r="L691">
        <v>0</v>
      </c>
      <c r="M691" t="s">
        <v>27</v>
      </c>
      <c r="N691">
        <v>8.7201670127388997E-2</v>
      </c>
      <c r="O691">
        <v>9.5150330899999995E-7</v>
      </c>
      <c r="P691" t="s">
        <v>28</v>
      </c>
      <c r="Q691">
        <v>0.29312879724830698</v>
      </c>
      <c r="R691">
        <v>1.1231977390000001E-6</v>
      </c>
      <c r="S691" t="s">
        <v>45</v>
      </c>
      <c r="T691">
        <v>0</v>
      </c>
      <c r="U691">
        <v>0</v>
      </c>
      <c r="V691" t="s">
        <v>46</v>
      </c>
      <c r="W691">
        <v>-0.58893384999999998</v>
      </c>
      <c r="X691">
        <v>0</v>
      </c>
      <c r="Y691" t="s">
        <v>47</v>
      </c>
      <c r="Z691">
        <v>0</v>
      </c>
      <c r="AA691">
        <v>0</v>
      </c>
      <c r="AB691" t="s">
        <v>48</v>
      </c>
      <c r="AC691">
        <v>0</v>
      </c>
      <c r="AD691">
        <v>0</v>
      </c>
      <c r="AE691" t="s">
        <v>30</v>
      </c>
      <c r="AF691" s="27">
        <v>3974.8776403270599</v>
      </c>
      <c r="AG691">
        <f t="shared" si="30"/>
        <v>-3.2802480535637022</v>
      </c>
      <c r="AI691" s="30">
        <f t="shared" si="31"/>
        <v>-0.48053563701978419</v>
      </c>
      <c r="AJ691" s="6">
        <v>0</v>
      </c>
      <c r="AK691">
        <v>1</v>
      </c>
      <c r="AL691" s="29">
        <f t="shared" si="32"/>
        <v>0.50367316350093461</v>
      </c>
      <c r="AM691" s="6">
        <v>0</v>
      </c>
      <c r="AN691" s="11" t="s">
        <v>9</v>
      </c>
    </row>
    <row r="692" spans="1:40" x14ac:dyDescent="0.2">
      <c r="A692" t="s">
        <v>220</v>
      </c>
      <c r="B692" t="s">
        <v>22</v>
      </c>
      <c r="C692">
        <v>1</v>
      </c>
      <c r="D692" t="s">
        <v>24</v>
      </c>
      <c r="E692">
        <v>2.56465736275756</v>
      </c>
      <c r="F692">
        <v>1.4164628623E-5</v>
      </c>
      <c r="G692" t="s">
        <v>25</v>
      </c>
      <c r="H692">
        <v>106.954081733105</v>
      </c>
      <c r="I692">
        <v>2.2192851956E-5</v>
      </c>
      <c r="J692" t="s">
        <v>26</v>
      </c>
      <c r="K692">
        <v>0</v>
      </c>
      <c r="L692">
        <v>0</v>
      </c>
      <c r="M692" t="s">
        <v>27</v>
      </c>
      <c r="N692">
        <v>8.7201577221790005E-2</v>
      </c>
      <c r="O692">
        <v>1.6658475900000001E-6</v>
      </c>
      <c r="P692" t="s">
        <v>28</v>
      </c>
      <c r="Q692">
        <v>0.29313118655296899</v>
      </c>
      <c r="R692">
        <v>9.1724301680000006E-6</v>
      </c>
      <c r="S692" t="s">
        <v>45</v>
      </c>
      <c r="T692">
        <v>0</v>
      </c>
      <c r="U692">
        <v>0</v>
      </c>
      <c r="V692" t="s">
        <v>46</v>
      </c>
      <c r="W692">
        <v>-0.58893384999999998</v>
      </c>
      <c r="X692">
        <v>0</v>
      </c>
      <c r="Y692" t="s">
        <v>47</v>
      </c>
      <c r="Z692">
        <v>0</v>
      </c>
      <c r="AA692">
        <v>0</v>
      </c>
      <c r="AB692" t="s">
        <v>48</v>
      </c>
      <c r="AC692">
        <v>0</v>
      </c>
      <c r="AD692">
        <v>0</v>
      </c>
      <c r="AE692" t="s">
        <v>30</v>
      </c>
      <c r="AF692" s="27">
        <v>3974.8776403270599</v>
      </c>
      <c r="AG692">
        <f t="shared" si="30"/>
        <v>-3.2802527125235628</v>
      </c>
      <c r="AI692" s="30">
        <f t="shared" si="31"/>
        <v>-0.52712523562513525</v>
      </c>
      <c r="AJ692" s="6">
        <v>0</v>
      </c>
      <c r="AK692">
        <v>1</v>
      </c>
      <c r="AL692" s="29">
        <f t="shared" si="32"/>
        <v>0.57362757559894817</v>
      </c>
      <c r="AM692" s="6">
        <v>0</v>
      </c>
      <c r="AN692" s="11" t="s">
        <v>9</v>
      </c>
    </row>
    <row r="693" spans="1:40" x14ac:dyDescent="0.2">
      <c r="A693" t="s">
        <v>385</v>
      </c>
      <c r="B693" t="s">
        <v>22</v>
      </c>
      <c r="C693">
        <v>1</v>
      </c>
      <c r="D693" t="s">
        <v>24</v>
      </c>
      <c r="E693">
        <v>2.5646505329745199</v>
      </c>
      <c r="F693">
        <v>7.3372409109999997E-6</v>
      </c>
      <c r="G693" t="s">
        <v>25</v>
      </c>
      <c r="H693">
        <v>106.95410002454901</v>
      </c>
      <c r="I693">
        <v>2.6587115977000001E-5</v>
      </c>
      <c r="J693" t="s">
        <v>26</v>
      </c>
      <c r="K693">
        <v>0</v>
      </c>
      <c r="L693">
        <v>0</v>
      </c>
      <c r="M693" t="s">
        <v>27</v>
      </c>
      <c r="N693">
        <v>8.7201862233587002E-2</v>
      </c>
      <c r="O693">
        <v>1.3411771039999999E-6</v>
      </c>
      <c r="P693" t="s">
        <v>28</v>
      </c>
      <c r="Q693">
        <v>0.29312946734114398</v>
      </c>
      <c r="R693">
        <v>3.9834179859999997E-6</v>
      </c>
      <c r="S693" t="s">
        <v>45</v>
      </c>
      <c r="T693">
        <v>0</v>
      </c>
      <c r="U693">
        <v>0</v>
      </c>
      <c r="V693" t="s">
        <v>46</v>
      </c>
      <c r="W693">
        <v>-0.58893384999999998</v>
      </c>
      <c r="X693">
        <v>0</v>
      </c>
      <c r="Y693" t="s">
        <v>47</v>
      </c>
      <c r="Z693">
        <v>0</v>
      </c>
      <c r="AA693">
        <v>0</v>
      </c>
      <c r="AB693" t="s">
        <v>48</v>
      </c>
      <c r="AC693">
        <v>0</v>
      </c>
      <c r="AD693">
        <v>0</v>
      </c>
      <c r="AE693" t="s">
        <v>30</v>
      </c>
      <c r="AF693" s="27">
        <v>3974.87764032716</v>
      </c>
      <c r="AG693">
        <f t="shared" si="30"/>
        <v>-3.2802489581769714</v>
      </c>
      <c r="AI693" s="30">
        <f t="shared" si="31"/>
        <v>-0.48958176971063949</v>
      </c>
      <c r="AJ693" s="6">
        <v>0</v>
      </c>
      <c r="AK693">
        <v>1</v>
      </c>
      <c r="AL693" s="29">
        <f t="shared" si="32"/>
        <v>0.50532974519956042</v>
      </c>
      <c r="AM693" s="6">
        <v>0</v>
      </c>
      <c r="AN693" s="11" t="s">
        <v>9</v>
      </c>
    </row>
    <row r="694" spans="1:40" x14ac:dyDescent="0.2">
      <c r="A694" t="s">
        <v>308</v>
      </c>
      <c r="B694" t="s">
        <v>22</v>
      </c>
      <c r="C694">
        <v>1</v>
      </c>
      <c r="D694" t="s">
        <v>24</v>
      </c>
      <c r="E694">
        <v>2.5646584988377699</v>
      </c>
      <c r="F694">
        <v>9.5261197590000004E-6</v>
      </c>
      <c r="G694" t="s">
        <v>25</v>
      </c>
      <c r="H694">
        <v>106.954081708042</v>
      </c>
      <c r="I694">
        <v>3.2618526925000003E-5</v>
      </c>
      <c r="J694" t="s">
        <v>26</v>
      </c>
      <c r="K694">
        <v>0</v>
      </c>
      <c r="L694">
        <v>0</v>
      </c>
      <c r="M694" t="s">
        <v>27</v>
      </c>
      <c r="N694">
        <v>8.7201840337789993E-2</v>
      </c>
      <c r="O694">
        <v>8.6570461500000004E-7</v>
      </c>
      <c r="P694" t="s">
        <v>28</v>
      </c>
      <c r="Q694">
        <v>0.29313009322975397</v>
      </c>
      <c r="R694">
        <v>4.7321416190000003E-6</v>
      </c>
      <c r="S694" t="s">
        <v>45</v>
      </c>
      <c r="T694">
        <v>0</v>
      </c>
      <c r="U694">
        <v>0</v>
      </c>
      <c r="V694" t="s">
        <v>46</v>
      </c>
      <c r="W694">
        <v>-0.58893384999999998</v>
      </c>
      <c r="X694">
        <v>0</v>
      </c>
      <c r="Y694" t="s">
        <v>47</v>
      </c>
      <c r="Z694">
        <v>0</v>
      </c>
      <c r="AA694">
        <v>0</v>
      </c>
      <c r="AB694" t="s">
        <v>48</v>
      </c>
      <c r="AC694">
        <v>0</v>
      </c>
      <c r="AD694">
        <v>0</v>
      </c>
      <c r="AE694" t="s">
        <v>30</v>
      </c>
      <c r="AF694" s="27">
        <v>3974.87764032721</v>
      </c>
      <c r="AG694">
        <f t="shared" si="30"/>
        <v>-3.2802527176677869</v>
      </c>
      <c r="AI694" s="30">
        <f t="shared" si="31"/>
        <v>-0.5271766778678284</v>
      </c>
      <c r="AJ694" s="6">
        <v>0</v>
      </c>
      <c r="AK694">
        <v>1</v>
      </c>
      <c r="AL694" s="29">
        <f t="shared" si="32"/>
        <v>0.58498837769730017</v>
      </c>
      <c r="AM694" s="6">
        <v>0</v>
      </c>
      <c r="AN694" s="11" t="s">
        <v>9</v>
      </c>
    </row>
    <row r="695" spans="1:40" x14ac:dyDescent="0.2">
      <c r="A695" t="s">
        <v>393</v>
      </c>
      <c r="B695" t="s">
        <v>22</v>
      </c>
      <c r="C695">
        <v>1</v>
      </c>
      <c r="D695" t="s">
        <v>24</v>
      </c>
      <c r="E695">
        <v>2.5646553157521499</v>
      </c>
      <c r="F695">
        <v>1.9276466723E-5</v>
      </c>
      <c r="G695" t="s">
        <v>25</v>
      </c>
      <c r="H695">
        <v>106.95409759945601</v>
      </c>
      <c r="I695">
        <v>4.4836621910000002E-5</v>
      </c>
      <c r="J695" t="s">
        <v>26</v>
      </c>
      <c r="K695">
        <v>0</v>
      </c>
      <c r="L695">
        <v>0</v>
      </c>
      <c r="M695" t="s">
        <v>27</v>
      </c>
      <c r="N695">
        <v>8.7201137949460994E-2</v>
      </c>
      <c r="O695">
        <v>2.7102190659999998E-6</v>
      </c>
      <c r="P695" t="s">
        <v>28</v>
      </c>
      <c r="Q695">
        <v>0.293129905133451</v>
      </c>
      <c r="R695">
        <v>2.9756860630000001E-6</v>
      </c>
      <c r="S695" t="s">
        <v>45</v>
      </c>
      <c r="T695">
        <v>0</v>
      </c>
      <c r="U695">
        <v>0</v>
      </c>
      <c r="V695" t="s">
        <v>46</v>
      </c>
      <c r="W695">
        <v>-0.58893384999999998</v>
      </c>
      <c r="X695">
        <v>0</v>
      </c>
      <c r="Y695" t="s">
        <v>47</v>
      </c>
      <c r="Z695">
        <v>0</v>
      </c>
      <c r="AA695">
        <v>0</v>
      </c>
      <c r="AB695" t="s">
        <v>48</v>
      </c>
      <c r="AC695">
        <v>0</v>
      </c>
      <c r="AD695">
        <v>0</v>
      </c>
      <c r="AE695" t="s">
        <v>30</v>
      </c>
      <c r="AF695" s="27">
        <v>3974.87764032725</v>
      </c>
      <c r="AG695">
        <f t="shared" si="30"/>
        <v>-3.2802494559305284</v>
      </c>
      <c r="AI695" s="30">
        <f t="shared" si="31"/>
        <v>-0.4945593052834738</v>
      </c>
      <c r="AJ695" s="6">
        <v>0</v>
      </c>
      <c r="AK695">
        <v>1</v>
      </c>
      <c r="AL695" s="29">
        <f t="shared" si="32"/>
        <v>0.55315752149908803</v>
      </c>
      <c r="AM695" s="6">
        <v>0</v>
      </c>
      <c r="AN695" s="11" t="s">
        <v>9</v>
      </c>
    </row>
    <row r="696" spans="1:40" x14ac:dyDescent="0.2">
      <c r="A696" t="s">
        <v>624</v>
      </c>
      <c r="B696" t="s">
        <v>22</v>
      </c>
      <c r="C696">
        <v>1</v>
      </c>
      <c r="D696" t="s">
        <v>24</v>
      </c>
      <c r="E696">
        <v>2.5646566387318499</v>
      </c>
      <c r="F696">
        <v>1.5019270106E-5</v>
      </c>
      <c r="G696" t="s">
        <v>25</v>
      </c>
      <c r="H696">
        <v>106.95408744078701</v>
      </c>
      <c r="I696">
        <v>4.0104292748000003E-5</v>
      </c>
      <c r="J696" t="s">
        <v>26</v>
      </c>
      <c r="K696">
        <v>0</v>
      </c>
      <c r="L696">
        <v>0</v>
      </c>
      <c r="M696" t="s">
        <v>27</v>
      </c>
      <c r="N696">
        <v>8.7201196770621006E-2</v>
      </c>
      <c r="O696">
        <v>2.7431007610000002E-6</v>
      </c>
      <c r="P696" t="s">
        <v>28</v>
      </c>
      <c r="Q696">
        <v>0.29313170613103501</v>
      </c>
      <c r="R696">
        <v>1.1057020047999999E-5</v>
      </c>
      <c r="S696" t="s">
        <v>45</v>
      </c>
      <c r="T696">
        <v>0</v>
      </c>
      <c r="U696">
        <v>0</v>
      </c>
      <c r="V696" t="s">
        <v>46</v>
      </c>
      <c r="W696">
        <v>-0.58893384999999998</v>
      </c>
      <c r="X696">
        <v>0</v>
      </c>
      <c r="Y696" t="s">
        <v>47</v>
      </c>
      <c r="Z696">
        <v>0</v>
      </c>
      <c r="AA696">
        <v>0</v>
      </c>
      <c r="AB696" t="s">
        <v>48</v>
      </c>
      <c r="AC696">
        <v>0</v>
      </c>
      <c r="AD696">
        <v>0</v>
      </c>
      <c r="AE696" t="s">
        <v>30</v>
      </c>
      <c r="AF696" s="27">
        <v>3974.87764032734</v>
      </c>
      <c r="AG696">
        <f t="shared" si="30"/>
        <v>-3.2802515410123396</v>
      </c>
      <c r="AI696" s="30">
        <f t="shared" si="31"/>
        <v>-0.51541012339293957</v>
      </c>
      <c r="AJ696" s="6">
        <v>0</v>
      </c>
      <c r="AK696">
        <v>1</v>
      </c>
      <c r="AL696" s="29">
        <f t="shared" si="32"/>
        <v>0.56638731850034674</v>
      </c>
      <c r="AM696" s="6">
        <v>0</v>
      </c>
      <c r="AN696" s="11" t="s">
        <v>9</v>
      </c>
    </row>
    <row r="697" spans="1:40" x14ac:dyDescent="0.2">
      <c r="A697" t="s">
        <v>1014</v>
      </c>
      <c r="B697" t="s">
        <v>22</v>
      </c>
      <c r="C697">
        <v>1</v>
      </c>
      <c r="D697" t="s">
        <v>24</v>
      </c>
      <c r="E697">
        <v>2.5646542253809899</v>
      </c>
      <c r="F697">
        <v>5.379779114E-6</v>
      </c>
      <c r="G697" t="s">
        <v>25</v>
      </c>
      <c r="H697">
        <v>106.95409338525501</v>
      </c>
      <c r="I697">
        <v>1.9949391737000001E-5</v>
      </c>
      <c r="J697" t="s">
        <v>26</v>
      </c>
      <c r="K697">
        <v>0</v>
      </c>
      <c r="L697">
        <v>0</v>
      </c>
      <c r="M697" t="s">
        <v>27</v>
      </c>
      <c r="N697">
        <v>8.7202298633263994E-2</v>
      </c>
      <c r="O697">
        <v>1.070221875E-6</v>
      </c>
      <c r="P697" t="s">
        <v>28</v>
      </c>
      <c r="Q697">
        <v>0.29313128586323001</v>
      </c>
      <c r="R697">
        <v>3.9688504850000001E-6</v>
      </c>
      <c r="S697" t="s">
        <v>45</v>
      </c>
      <c r="T697">
        <v>0</v>
      </c>
      <c r="U697">
        <v>0</v>
      </c>
      <c r="V697" t="s">
        <v>46</v>
      </c>
      <c r="W697">
        <v>-0.58893384999999998</v>
      </c>
      <c r="X697">
        <v>0</v>
      </c>
      <c r="Y697" t="s">
        <v>47</v>
      </c>
      <c r="Z697">
        <v>0</v>
      </c>
      <c r="AA697">
        <v>0</v>
      </c>
      <c r="AB697" t="s">
        <v>48</v>
      </c>
      <c r="AC697">
        <v>0</v>
      </c>
      <c r="AD697">
        <v>0</v>
      </c>
      <c r="AE697" t="s">
        <v>30</v>
      </c>
      <c r="AF697" s="27">
        <v>3974.87764032736</v>
      </c>
      <c r="AG697">
        <f t="shared" si="30"/>
        <v>-3.2802503209012128</v>
      </c>
      <c r="AI697" s="30">
        <f t="shared" si="31"/>
        <v>-0.5032090121312649</v>
      </c>
      <c r="AJ697" s="6">
        <v>0</v>
      </c>
      <c r="AK697">
        <v>1</v>
      </c>
      <c r="AL697" s="29">
        <f t="shared" si="32"/>
        <v>0.54225380989737459</v>
      </c>
      <c r="AM697" s="6">
        <v>0</v>
      </c>
      <c r="AN697" s="11" t="s">
        <v>9</v>
      </c>
    </row>
    <row r="698" spans="1:40" x14ac:dyDescent="0.2">
      <c r="A698" t="s">
        <v>1034</v>
      </c>
      <c r="B698" t="s">
        <v>22</v>
      </c>
      <c r="C698">
        <v>1</v>
      </c>
      <c r="D698" t="s">
        <v>24</v>
      </c>
      <c r="E698">
        <v>2.5646515382561499</v>
      </c>
      <c r="F698">
        <v>9.3081837039999994E-6</v>
      </c>
      <c r="G698" t="s">
        <v>25</v>
      </c>
      <c r="H698">
        <v>106.954096481081</v>
      </c>
      <c r="I698">
        <v>2.5002345238000001E-5</v>
      </c>
      <c r="J698" t="s">
        <v>26</v>
      </c>
      <c r="K698">
        <v>0</v>
      </c>
      <c r="L698">
        <v>0</v>
      </c>
      <c r="M698" t="s">
        <v>27</v>
      </c>
      <c r="N698">
        <v>8.7201465181066001E-2</v>
      </c>
      <c r="O698">
        <v>1.229677346E-6</v>
      </c>
      <c r="P698" t="s">
        <v>28</v>
      </c>
      <c r="Q698">
        <v>0.29312952292755701</v>
      </c>
      <c r="R698">
        <v>4.2140140689999999E-6</v>
      </c>
      <c r="S698" t="s">
        <v>45</v>
      </c>
      <c r="T698">
        <v>0</v>
      </c>
      <c r="U698">
        <v>0</v>
      </c>
      <c r="V698" t="s">
        <v>46</v>
      </c>
      <c r="W698">
        <v>-0.58893384999999998</v>
      </c>
      <c r="X698">
        <v>0</v>
      </c>
      <c r="Y698" t="s">
        <v>47</v>
      </c>
      <c r="Z698">
        <v>0</v>
      </c>
      <c r="AA698">
        <v>0</v>
      </c>
      <c r="AB698" t="s">
        <v>48</v>
      </c>
      <c r="AC698">
        <v>0</v>
      </c>
      <c r="AD698">
        <v>0</v>
      </c>
      <c r="AE698" t="s">
        <v>30</v>
      </c>
      <c r="AF698" s="27">
        <v>3974.8776403274301</v>
      </c>
      <c r="AG698">
        <f t="shared" si="30"/>
        <v>-3.2802496854785361</v>
      </c>
      <c r="AI698" s="30">
        <f t="shared" si="31"/>
        <v>-0.4968547853641212</v>
      </c>
      <c r="AJ698" s="6">
        <v>0</v>
      </c>
      <c r="AK698">
        <v>1</v>
      </c>
      <c r="AL698" s="29">
        <f t="shared" si="32"/>
        <v>0.51538256149797235</v>
      </c>
      <c r="AM698" s="6">
        <v>0</v>
      </c>
      <c r="AN698" s="11" t="s">
        <v>9</v>
      </c>
    </row>
    <row r="699" spans="1:40" x14ac:dyDescent="0.2">
      <c r="A699" t="s">
        <v>980</v>
      </c>
      <c r="B699" t="s">
        <v>22</v>
      </c>
      <c r="C699">
        <v>1</v>
      </c>
      <c r="D699" t="s">
        <v>24</v>
      </c>
      <c r="E699">
        <v>2.56465604157273</v>
      </c>
      <c r="F699">
        <v>7.0553486350000004E-6</v>
      </c>
      <c r="G699" t="s">
        <v>25</v>
      </c>
      <c r="H699">
        <v>106.954084917267</v>
      </c>
      <c r="I699">
        <v>2.1200197544000001E-5</v>
      </c>
      <c r="J699" t="s">
        <v>26</v>
      </c>
      <c r="K699">
        <v>0</v>
      </c>
      <c r="L699">
        <v>0</v>
      </c>
      <c r="M699" t="s">
        <v>27</v>
      </c>
      <c r="N699">
        <v>8.7202216101398E-2</v>
      </c>
      <c r="O699">
        <v>9.1868119899999997E-7</v>
      </c>
      <c r="P699" t="s">
        <v>28</v>
      </c>
      <c r="Q699">
        <v>0.293130067539358</v>
      </c>
      <c r="R699">
        <v>1.124239364E-6</v>
      </c>
      <c r="S699" t="s">
        <v>45</v>
      </c>
      <c r="T699">
        <v>0</v>
      </c>
      <c r="U699">
        <v>0</v>
      </c>
      <c r="V699" t="s">
        <v>46</v>
      </c>
      <c r="W699">
        <v>-0.58893384999999998</v>
      </c>
      <c r="X699">
        <v>0</v>
      </c>
      <c r="Y699" t="s">
        <v>47</v>
      </c>
      <c r="Z699">
        <v>0</v>
      </c>
      <c r="AA699">
        <v>0</v>
      </c>
      <c r="AB699" t="s">
        <v>48</v>
      </c>
      <c r="AC699">
        <v>0</v>
      </c>
      <c r="AD699">
        <v>0</v>
      </c>
      <c r="AE699" t="s">
        <v>30</v>
      </c>
      <c r="AF699" s="27">
        <v>3974.8776403274301</v>
      </c>
      <c r="AG699">
        <f t="shared" si="30"/>
        <v>-3.2802520589689252</v>
      </c>
      <c r="AI699" s="30">
        <f t="shared" si="31"/>
        <v>-0.52058968925121007</v>
      </c>
      <c r="AJ699" s="6">
        <v>0</v>
      </c>
      <c r="AK699">
        <v>1</v>
      </c>
      <c r="AL699" s="29">
        <f t="shared" si="32"/>
        <v>0.56041572730100597</v>
      </c>
      <c r="AM699" s="6">
        <v>0</v>
      </c>
      <c r="AN699" s="11" t="s">
        <v>9</v>
      </c>
    </row>
    <row r="700" spans="1:40" x14ac:dyDescent="0.2">
      <c r="A700" t="s">
        <v>592</v>
      </c>
      <c r="B700" t="s">
        <v>22</v>
      </c>
      <c r="C700">
        <v>1</v>
      </c>
      <c r="D700" t="s">
        <v>24</v>
      </c>
      <c r="E700">
        <v>2.56465374183461</v>
      </c>
      <c r="F700">
        <v>3.155481864E-6</v>
      </c>
      <c r="G700" t="s">
        <v>25</v>
      </c>
      <c r="H700">
        <v>106.95410284257601</v>
      </c>
      <c r="I700">
        <v>1.4994850378E-5</v>
      </c>
      <c r="J700" t="s">
        <v>26</v>
      </c>
      <c r="K700">
        <v>0</v>
      </c>
      <c r="L700">
        <v>0</v>
      </c>
      <c r="M700" t="s">
        <v>27</v>
      </c>
      <c r="N700">
        <v>8.7201818480373006E-2</v>
      </c>
      <c r="O700">
        <v>2.086211946E-6</v>
      </c>
      <c r="P700" t="s">
        <v>28</v>
      </c>
      <c r="Q700">
        <v>0.293131601542022</v>
      </c>
      <c r="R700">
        <v>1.7015878019999999E-6</v>
      </c>
      <c r="S700" t="s">
        <v>45</v>
      </c>
      <c r="T700">
        <v>0</v>
      </c>
      <c r="U700">
        <v>0</v>
      </c>
      <c r="V700" t="s">
        <v>46</v>
      </c>
      <c r="W700">
        <v>-0.58893384999999998</v>
      </c>
      <c r="X700">
        <v>0</v>
      </c>
      <c r="Y700" t="s">
        <v>47</v>
      </c>
      <c r="Z700">
        <v>0</v>
      </c>
      <c r="AA700">
        <v>0</v>
      </c>
      <c r="AB700" t="s">
        <v>48</v>
      </c>
      <c r="AC700">
        <v>0</v>
      </c>
      <c r="AD700">
        <v>0</v>
      </c>
      <c r="AE700" t="s">
        <v>30</v>
      </c>
      <c r="AF700" s="27">
        <v>3974.8776403275401</v>
      </c>
      <c r="AG700">
        <f t="shared" si="30"/>
        <v>-3.2802483797733584</v>
      </c>
      <c r="AI700" s="30">
        <f t="shared" si="31"/>
        <v>-0.48379773358465172</v>
      </c>
      <c r="AJ700" s="6">
        <v>0</v>
      </c>
      <c r="AK700">
        <v>1</v>
      </c>
      <c r="AL700" s="29">
        <f t="shared" si="32"/>
        <v>0.53741834609900252</v>
      </c>
      <c r="AM700" s="6">
        <v>0</v>
      </c>
      <c r="AN700" s="11" t="s">
        <v>9</v>
      </c>
    </row>
    <row r="701" spans="1:40" x14ac:dyDescent="0.2">
      <c r="A701" t="s">
        <v>578</v>
      </c>
      <c r="B701" t="s">
        <v>22</v>
      </c>
      <c r="C701">
        <v>1</v>
      </c>
      <c r="D701" t="s">
        <v>24</v>
      </c>
      <c r="E701">
        <v>2.56465329439922</v>
      </c>
      <c r="F701">
        <v>6.1256028329999999E-6</v>
      </c>
      <c r="G701" t="s">
        <v>25</v>
      </c>
      <c r="H701">
        <v>106.954099162354</v>
      </c>
      <c r="I701">
        <v>1.1682100642999999E-5</v>
      </c>
      <c r="J701" t="s">
        <v>26</v>
      </c>
      <c r="K701">
        <v>0</v>
      </c>
      <c r="L701">
        <v>0</v>
      </c>
      <c r="M701" t="s">
        <v>27</v>
      </c>
      <c r="N701">
        <v>8.7202218503111995E-2</v>
      </c>
      <c r="O701">
        <v>1.126538076E-6</v>
      </c>
      <c r="P701" t="s">
        <v>28</v>
      </c>
      <c r="Q701">
        <v>0.29313150555982997</v>
      </c>
      <c r="R701">
        <v>5.6253493679999997E-6</v>
      </c>
      <c r="S701" t="s">
        <v>45</v>
      </c>
      <c r="T701">
        <v>0</v>
      </c>
      <c r="U701">
        <v>0</v>
      </c>
      <c r="V701" t="s">
        <v>46</v>
      </c>
      <c r="W701">
        <v>-0.58893384999999998</v>
      </c>
      <c r="X701">
        <v>0</v>
      </c>
      <c r="Y701" t="s">
        <v>47</v>
      </c>
      <c r="Z701">
        <v>0</v>
      </c>
      <c r="AA701">
        <v>0</v>
      </c>
      <c r="AB701" t="s">
        <v>48</v>
      </c>
      <c r="AC701">
        <v>0</v>
      </c>
      <c r="AD701">
        <v>0</v>
      </c>
      <c r="AE701" t="s">
        <v>30</v>
      </c>
      <c r="AF701" s="27">
        <v>3974.8776403276402</v>
      </c>
      <c r="AG701">
        <f t="shared" si="30"/>
        <v>-3.2802491351436256</v>
      </c>
      <c r="AI701" s="30">
        <f t="shared" si="31"/>
        <v>-0.4913514362560818</v>
      </c>
      <c r="AJ701" s="6">
        <v>0</v>
      </c>
      <c r="AK701">
        <v>1</v>
      </c>
      <c r="AL701" s="29">
        <f t="shared" si="32"/>
        <v>0.53294399219885236</v>
      </c>
      <c r="AM701" s="6">
        <v>0</v>
      </c>
      <c r="AN701" s="11" t="s">
        <v>9</v>
      </c>
    </row>
    <row r="702" spans="1:40" x14ac:dyDescent="0.2">
      <c r="A702" t="s">
        <v>560</v>
      </c>
      <c r="B702" t="s">
        <v>22</v>
      </c>
      <c r="C702">
        <v>1</v>
      </c>
      <c r="D702" t="s">
        <v>24</v>
      </c>
      <c r="E702">
        <v>2.56465533631724</v>
      </c>
      <c r="F702">
        <v>1.178535178E-5</v>
      </c>
      <c r="G702" t="s">
        <v>25</v>
      </c>
      <c r="H702">
        <v>106.954093237427</v>
      </c>
      <c r="I702">
        <v>3.8166748204999998E-5</v>
      </c>
      <c r="J702" t="s">
        <v>26</v>
      </c>
      <c r="K702">
        <v>0</v>
      </c>
      <c r="L702">
        <v>0</v>
      </c>
      <c r="M702" t="s">
        <v>27</v>
      </c>
      <c r="N702">
        <v>8.7202014579406004E-2</v>
      </c>
      <c r="O702">
        <v>2.4337839350000002E-6</v>
      </c>
      <c r="P702" t="s">
        <v>28</v>
      </c>
      <c r="Q702">
        <v>0.29313199383266397</v>
      </c>
      <c r="R702">
        <v>4.3865216490000003E-6</v>
      </c>
      <c r="S702" t="s">
        <v>45</v>
      </c>
      <c r="T702">
        <v>0</v>
      </c>
      <c r="U702">
        <v>0</v>
      </c>
      <c r="V702" t="s">
        <v>46</v>
      </c>
      <c r="W702">
        <v>-0.58893384999999998</v>
      </c>
      <c r="X702">
        <v>0</v>
      </c>
      <c r="Y702" t="s">
        <v>47</v>
      </c>
      <c r="Z702">
        <v>0</v>
      </c>
      <c r="AA702">
        <v>0</v>
      </c>
      <c r="AB702" t="s">
        <v>48</v>
      </c>
      <c r="AC702">
        <v>0</v>
      </c>
      <c r="AD702">
        <v>0</v>
      </c>
      <c r="AE702" t="s">
        <v>30</v>
      </c>
      <c r="AF702" s="27">
        <v>3974.8776403276602</v>
      </c>
      <c r="AG702">
        <f t="shared" si="30"/>
        <v>-3.2802503512431271</v>
      </c>
      <c r="AI702" s="30">
        <f t="shared" si="31"/>
        <v>-0.50351243127079215</v>
      </c>
      <c r="AJ702" s="6">
        <v>0</v>
      </c>
      <c r="AK702">
        <v>1</v>
      </c>
      <c r="AL702" s="29">
        <f t="shared" si="32"/>
        <v>0.55336317239925847</v>
      </c>
      <c r="AM702" s="6">
        <v>0</v>
      </c>
      <c r="AN702" s="11" t="s">
        <v>9</v>
      </c>
    </row>
    <row r="703" spans="1:40" x14ac:dyDescent="0.2">
      <c r="A703" t="s">
        <v>1006</v>
      </c>
      <c r="B703" t="s">
        <v>22</v>
      </c>
      <c r="C703">
        <v>1</v>
      </c>
      <c r="D703" t="s">
        <v>24</v>
      </c>
      <c r="E703">
        <v>2.56465716467171</v>
      </c>
      <c r="F703">
        <v>9.2914445649999994E-6</v>
      </c>
      <c r="G703" t="s">
        <v>25</v>
      </c>
      <c r="H703">
        <v>106.954089562191</v>
      </c>
      <c r="I703">
        <v>5.7940315446E-5</v>
      </c>
      <c r="J703" t="s">
        <v>26</v>
      </c>
      <c r="K703">
        <v>0</v>
      </c>
      <c r="L703">
        <v>0</v>
      </c>
      <c r="M703" t="s">
        <v>27</v>
      </c>
      <c r="N703">
        <v>8.7201861835037003E-2</v>
      </c>
      <c r="O703">
        <v>6.7737347299999998E-7</v>
      </c>
      <c r="P703" t="s">
        <v>28</v>
      </c>
      <c r="Q703">
        <v>0.29313148254196397</v>
      </c>
      <c r="R703">
        <v>1.0592915964999999E-5</v>
      </c>
      <c r="S703" t="s">
        <v>45</v>
      </c>
      <c r="T703">
        <v>0</v>
      </c>
      <c r="U703">
        <v>0</v>
      </c>
      <c r="V703" t="s">
        <v>46</v>
      </c>
      <c r="W703">
        <v>-0.58893384999999998</v>
      </c>
      <c r="X703">
        <v>0</v>
      </c>
      <c r="Y703" t="s">
        <v>47</v>
      </c>
      <c r="Z703">
        <v>0</v>
      </c>
      <c r="AA703">
        <v>0</v>
      </c>
      <c r="AB703" t="s">
        <v>48</v>
      </c>
      <c r="AC703">
        <v>0</v>
      </c>
      <c r="AD703">
        <v>0</v>
      </c>
      <c r="AE703" t="s">
        <v>30</v>
      </c>
      <c r="AF703" s="27">
        <v>3974.8776403276902</v>
      </c>
      <c r="AG703">
        <f t="shared" si="30"/>
        <v>-3.2802511055908377</v>
      </c>
      <c r="AI703" s="30">
        <f t="shared" si="31"/>
        <v>-0.51105590837687487</v>
      </c>
      <c r="AJ703" s="6">
        <v>0</v>
      </c>
      <c r="AK703">
        <v>1</v>
      </c>
      <c r="AL703" s="29">
        <f t="shared" si="32"/>
        <v>0.57164671710052062</v>
      </c>
      <c r="AM703" s="6">
        <v>0</v>
      </c>
      <c r="AN703" s="11" t="s">
        <v>9</v>
      </c>
    </row>
    <row r="704" spans="1:40" x14ac:dyDescent="0.2">
      <c r="A704" t="s">
        <v>285</v>
      </c>
      <c r="B704" t="s">
        <v>22</v>
      </c>
      <c r="C704">
        <v>1</v>
      </c>
      <c r="D704" t="s">
        <v>24</v>
      </c>
      <c r="E704">
        <v>2.5646540952981698</v>
      </c>
      <c r="F704">
        <v>4.2612192599999999E-6</v>
      </c>
      <c r="G704" t="s">
        <v>25</v>
      </c>
      <c r="H704">
        <v>106.954097377327</v>
      </c>
      <c r="I704">
        <v>9.3768072699999992E-6</v>
      </c>
      <c r="J704" t="s">
        <v>26</v>
      </c>
      <c r="K704">
        <v>0</v>
      </c>
      <c r="L704">
        <v>0</v>
      </c>
      <c r="M704" t="s">
        <v>27</v>
      </c>
      <c r="N704">
        <v>8.7200940030418006E-2</v>
      </c>
      <c r="O704">
        <v>6.5255676799999999E-7</v>
      </c>
      <c r="P704" t="s">
        <v>28</v>
      </c>
      <c r="Q704">
        <v>0.29313102508512201</v>
      </c>
      <c r="R704">
        <v>2.938867784E-6</v>
      </c>
      <c r="S704" t="s">
        <v>45</v>
      </c>
      <c r="T704">
        <v>0</v>
      </c>
      <c r="U704">
        <v>0</v>
      </c>
      <c r="V704" t="s">
        <v>46</v>
      </c>
      <c r="W704">
        <v>-0.58893384999999998</v>
      </c>
      <c r="X704">
        <v>0</v>
      </c>
      <c r="Y704" t="s">
        <v>47</v>
      </c>
      <c r="Z704">
        <v>0</v>
      </c>
      <c r="AA704">
        <v>0</v>
      </c>
      <c r="AB704" t="s">
        <v>48</v>
      </c>
      <c r="AC704">
        <v>0</v>
      </c>
      <c r="AD704">
        <v>0</v>
      </c>
      <c r="AE704" t="s">
        <v>30</v>
      </c>
      <c r="AF704" s="27">
        <v>3974.8776403277602</v>
      </c>
      <c r="AG704">
        <f t="shared" si="30"/>
        <v>-3.2802495015228095</v>
      </c>
      <c r="AI704" s="30">
        <f t="shared" si="31"/>
        <v>-0.49501522809441667</v>
      </c>
      <c r="AJ704" s="6">
        <v>0</v>
      </c>
      <c r="AK704">
        <v>1</v>
      </c>
      <c r="AL704" s="29">
        <f t="shared" si="32"/>
        <v>0.5409529816970462</v>
      </c>
      <c r="AM704" s="6">
        <v>0</v>
      </c>
      <c r="AN704" s="11" t="s">
        <v>9</v>
      </c>
    </row>
    <row r="705" spans="1:40" x14ac:dyDescent="0.2">
      <c r="A705" t="s">
        <v>63</v>
      </c>
      <c r="B705" t="s">
        <v>22</v>
      </c>
      <c r="C705">
        <v>1</v>
      </c>
      <c r="D705" t="s">
        <v>24</v>
      </c>
      <c r="E705">
        <v>2.56465614334856</v>
      </c>
      <c r="F705">
        <v>3.4477524719999998E-6</v>
      </c>
      <c r="G705" t="s">
        <v>25</v>
      </c>
      <c r="H705">
        <v>106.95408805306</v>
      </c>
      <c r="I705">
        <v>1.0487642736E-5</v>
      </c>
      <c r="J705" t="s">
        <v>26</v>
      </c>
      <c r="K705">
        <v>0</v>
      </c>
      <c r="L705">
        <v>0</v>
      </c>
      <c r="M705" t="s">
        <v>27</v>
      </c>
      <c r="N705">
        <v>8.7202230652936003E-2</v>
      </c>
      <c r="O705">
        <v>6.0798484E-7</v>
      </c>
      <c r="P705" t="s">
        <v>28</v>
      </c>
      <c r="Q705">
        <v>0.29313098554201</v>
      </c>
      <c r="R705">
        <v>1.1608039670000001E-6</v>
      </c>
      <c r="S705" t="s">
        <v>45</v>
      </c>
      <c r="T705">
        <v>0</v>
      </c>
      <c r="U705">
        <v>0</v>
      </c>
      <c r="V705" t="s">
        <v>46</v>
      </c>
      <c r="W705">
        <v>-0.58893384999999998</v>
      </c>
      <c r="X705">
        <v>0</v>
      </c>
      <c r="Y705" t="s">
        <v>47</v>
      </c>
      <c r="Z705">
        <v>0</v>
      </c>
      <c r="AA705">
        <v>0</v>
      </c>
      <c r="AB705" t="s">
        <v>48</v>
      </c>
      <c r="AC705">
        <v>0</v>
      </c>
      <c r="AD705">
        <v>0</v>
      </c>
      <c r="AE705" t="s">
        <v>30</v>
      </c>
      <c r="AF705" s="27">
        <v>3974.8776403277702</v>
      </c>
      <c r="AG705">
        <f t="shared" si="30"/>
        <v>-3.2802514153423341</v>
      </c>
      <c r="AI705" s="30">
        <f t="shared" si="31"/>
        <v>-0.51415342334075831</v>
      </c>
      <c r="AJ705" s="6">
        <v>0</v>
      </c>
      <c r="AK705">
        <v>1</v>
      </c>
      <c r="AL705" s="29">
        <f t="shared" si="32"/>
        <v>0.5614334855999914</v>
      </c>
      <c r="AM705" s="6">
        <v>0</v>
      </c>
      <c r="AN705" s="11" t="s">
        <v>9</v>
      </c>
    </row>
    <row r="706" spans="1:40" x14ac:dyDescent="0.2">
      <c r="A706" t="s">
        <v>225</v>
      </c>
      <c r="B706" t="s">
        <v>22</v>
      </c>
      <c r="C706">
        <v>1</v>
      </c>
      <c r="D706" t="s">
        <v>24</v>
      </c>
      <c r="E706">
        <v>2.56465570583625</v>
      </c>
      <c r="F706">
        <v>4.3488306659999998E-6</v>
      </c>
      <c r="G706" t="s">
        <v>25</v>
      </c>
      <c r="H706">
        <v>106.954094269248</v>
      </c>
      <c r="I706">
        <v>6.275996278E-6</v>
      </c>
      <c r="J706" t="s">
        <v>26</v>
      </c>
      <c r="K706">
        <v>0</v>
      </c>
      <c r="L706">
        <v>0</v>
      </c>
      <c r="M706" t="s">
        <v>27</v>
      </c>
      <c r="N706">
        <v>8.7202301614117003E-2</v>
      </c>
      <c r="O706">
        <v>8.9708469200000001E-7</v>
      </c>
      <c r="P706" t="s">
        <v>28</v>
      </c>
      <c r="Q706">
        <v>0.29312998381573802</v>
      </c>
      <c r="R706">
        <v>6.228888964E-6</v>
      </c>
      <c r="S706" t="s">
        <v>45</v>
      </c>
      <c r="T706">
        <v>0</v>
      </c>
      <c r="U706">
        <v>0</v>
      </c>
      <c r="V706" t="s">
        <v>46</v>
      </c>
      <c r="W706">
        <v>-0.58893384999999998</v>
      </c>
      <c r="X706">
        <v>0</v>
      </c>
      <c r="Y706" t="s">
        <v>47</v>
      </c>
      <c r="Z706">
        <v>0</v>
      </c>
      <c r="AA706">
        <v>0</v>
      </c>
      <c r="AB706" t="s">
        <v>48</v>
      </c>
      <c r="AC706">
        <v>0</v>
      </c>
      <c r="AD706">
        <v>0</v>
      </c>
      <c r="AE706" t="s">
        <v>30</v>
      </c>
      <c r="AF706" s="27">
        <v>3974.8776403277702</v>
      </c>
      <c r="AG706">
        <f t="shared" ref="AG706:AG769" si="33">TAN($H706*PI()/180)</f>
        <v>-3.2802501394603745</v>
      </c>
      <c r="AI706" s="30">
        <f t="shared" si="31"/>
        <v>-0.50139460374339251</v>
      </c>
      <c r="AJ706" s="6">
        <v>0</v>
      </c>
      <c r="AK706">
        <v>1</v>
      </c>
      <c r="AL706" s="29">
        <f t="shared" si="32"/>
        <v>0.55705836250126595</v>
      </c>
      <c r="AM706" s="6">
        <v>0</v>
      </c>
      <c r="AN706" s="11" t="s">
        <v>9</v>
      </c>
    </row>
    <row r="707" spans="1:40" x14ac:dyDescent="0.2">
      <c r="A707" t="s">
        <v>834</v>
      </c>
      <c r="B707" t="s">
        <v>22</v>
      </c>
      <c r="C707">
        <v>1</v>
      </c>
      <c r="D707" t="s">
        <v>24</v>
      </c>
      <c r="E707">
        <v>2.5646524969149298</v>
      </c>
      <c r="F707">
        <v>9.3485218000000007E-6</v>
      </c>
      <c r="G707" t="s">
        <v>25</v>
      </c>
      <c r="H707">
        <v>106.954093990396</v>
      </c>
      <c r="I707">
        <v>2.9383678845000001E-5</v>
      </c>
      <c r="J707" t="s">
        <v>26</v>
      </c>
      <c r="K707">
        <v>0</v>
      </c>
      <c r="L707">
        <v>0</v>
      </c>
      <c r="M707" t="s">
        <v>27</v>
      </c>
      <c r="N707">
        <v>8.7201340011138995E-2</v>
      </c>
      <c r="O707">
        <v>2.050595377E-6</v>
      </c>
      <c r="P707" t="s">
        <v>28</v>
      </c>
      <c r="Q707">
        <v>0.29313165142431202</v>
      </c>
      <c r="R707">
        <v>1.0943858399999999E-6</v>
      </c>
      <c r="S707" t="s">
        <v>45</v>
      </c>
      <c r="T707">
        <v>0</v>
      </c>
      <c r="U707">
        <v>0</v>
      </c>
      <c r="V707" t="s">
        <v>46</v>
      </c>
      <c r="W707">
        <v>-0.58893384999999998</v>
      </c>
      <c r="X707">
        <v>0</v>
      </c>
      <c r="Y707" t="s">
        <v>47</v>
      </c>
      <c r="Z707">
        <v>0</v>
      </c>
      <c r="AA707">
        <v>0</v>
      </c>
      <c r="AB707" t="s">
        <v>48</v>
      </c>
      <c r="AC707">
        <v>0</v>
      </c>
      <c r="AD707">
        <v>0</v>
      </c>
      <c r="AE707" t="s">
        <v>30</v>
      </c>
      <c r="AF707" s="27">
        <v>3974.8776403278098</v>
      </c>
      <c r="AG707">
        <f t="shared" si="33"/>
        <v>-3.2802501966951461</v>
      </c>
      <c r="AI707" s="30">
        <f t="shared" ref="AI707:AI770" si="34">$AG707*10000+32802</f>
        <v>-0.50196695145859849</v>
      </c>
      <c r="AJ707" s="6">
        <v>0</v>
      </c>
      <c r="AK707">
        <v>1</v>
      </c>
      <c r="AL707" s="29">
        <f t="shared" ref="AL707:AL770" si="35">$E707*10000-25646</f>
        <v>0.5249691492972488</v>
      </c>
      <c r="AM707" s="6">
        <v>0</v>
      </c>
      <c r="AN707" s="11" t="s">
        <v>9</v>
      </c>
    </row>
    <row r="708" spans="1:40" x14ac:dyDescent="0.2">
      <c r="A708" t="s">
        <v>374</v>
      </c>
      <c r="B708" t="s">
        <v>22</v>
      </c>
      <c r="C708">
        <v>1</v>
      </c>
      <c r="D708" t="s">
        <v>24</v>
      </c>
      <c r="E708">
        <v>2.5646534897699098</v>
      </c>
      <c r="F708">
        <v>3.5249992989999998E-6</v>
      </c>
      <c r="G708" t="s">
        <v>25</v>
      </c>
      <c r="H708">
        <v>106.95408952746899</v>
      </c>
      <c r="I708">
        <v>2.6678427335000002E-5</v>
      </c>
      <c r="J708" t="s">
        <v>26</v>
      </c>
      <c r="K708">
        <v>0</v>
      </c>
      <c r="L708">
        <v>0</v>
      </c>
      <c r="M708" t="s">
        <v>27</v>
      </c>
      <c r="N708">
        <v>8.7201489910565005E-2</v>
      </c>
      <c r="O708">
        <v>1.316406234E-6</v>
      </c>
      <c r="P708" t="s">
        <v>28</v>
      </c>
      <c r="Q708">
        <v>0.29312973817561899</v>
      </c>
      <c r="R708">
        <v>1.0418180029999999E-6</v>
      </c>
      <c r="S708" t="s">
        <v>45</v>
      </c>
      <c r="T708">
        <v>0</v>
      </c>
      <c r="U708">
        <v>0</v>
      </c>
      <c r="V708" t="s">
        <v>46</v>
      </c>
      <c r="W708">
        <v>-0.58893384999999998</v>
      </c>
      <c r="X708">
        <v>0</v>
      </c>
      <c r="Y708" t="s">
        <v>47</v>
      </c>
      <c r="Z708">
        <v>0</v>
      </c>
      <c r="AA708">
        <v>0</v>
      </c>
      <c r="AB708" t="s">
        <v>48</v>
      </c>
      <c r="AC708">
        <v>0</v>
      </c>
      <c r="AD708">
        <v>0</v>
      </c>
      <c r="AE708" t="s">
        <v>30</v>
      </c>
      <c r="AF708" s="27">
        <v>3974.8776403278998</v>
      </c>
      <c r="AG708">
        <f t="shared" si="33"/>
        <v>-3.2802511127175844</v>
      </c>
      <c r="AI708" s="30">
        <f t="shared" si="34"/>
        <v>-0.51112717584328493</v>
      </c>
      <c r="AJ708" s="6">
        <v>0</v>
      </c>
      <c r="AK708">
        <v>1</v>
      </c>
      <c r="AL708" s="29">
        <f t="shared" si="35"/>
        <v>0.53489769909720053</v>
      </c>
      <c r="AM708" s="6">
        <v>0</v>
      </c>
      <c r="AN708" s="11" t="s">
        <v>9</v>
      </c>
    </row>
    <row r="709" spans="1:40" x14ac:dyDescent="0.2">
      <c r="A709" t="s">
        <v>414</v>
      </c>
      <c r="B709" t="s">
        <v>22</v>
      </c>
      <c r="C709">
        <v>1</v>
      </c>
      <c r="D709" t="s">
        <v>24</v>
      </c>
      <c r="E709">
        <v>2.5646539672321498</v>
      </c>
      <c r="F709">
        <v>4.8270171799999998E-6</v>
      </c>
      <c r="G709" t="s">
        <v>25</v>
      </c>
      <c r="H709">
        <v>106.95408766493701</v>
      </c>
      <c r="I709">
        <v>1.2176133869E-5</v>
      </c>
      <c r="J709" t="s">
        <v>26</v>
      </c>
      <c r="K709">
        <v>0</v>
      </c>
      <c r="L709">
        <v>0</v>
      </c>
      <c r="M709" t="s">
        <v>27</v>
      </c>
      <c r="N709">
        <v>8.7201848257553005E-2</v>
      </c>
      <c r="O709">
        <v>1.5462216690000001E-6</v>
      </c>
      <c r="P709" t="s">
        <v>28</v>
      </c>
      <c r="Q709">
        <v>0.29312969633515701</v>
      </c>
      <c r="R709">
        <v>1.607874321E-6</v>
      </c>
      <c r="S709" t="s">
        <v>45</v>
      </c>
      <c r="T709">
        <v>0</v>
      </c>
      <c r="U709">
        <v>0</v>
      </c>
      <c r="V709" t="s">
        <v>46</v>
      </c>
      <c r="W709">
        <v>-0.58893384999999998</v>
      </c>
      <c r="X709">
        <v>0</v>
      </c>
      <c r="Y709" t="s">
        <v>47</v>
      </c>
      <c r="Z709">
        <v>0</v>
      </c>
      <c r="AA709">
        <v>0</v>
      </c>
      <c r="AB709" t="s">
        <v>48</v>
      </c>
      <c r="AC709">
        <v>0</v>
      </c>
      <c r="AD709">
        <v>0</v>
      </c>
      <c r="AE709" t="s">
        <v>30</v>
      </c>
      <c r="AF709" s="27">
        <v>3974.8776403279098</v>
      </c>
      <c r="AG709">
        <f t="shared" si="33"/>
        <v>-3.2802514950051953</v>
      </c>
      <c r="AI709" s="30">
        <f t="shared" si="34"/>
        <v>-0.51495005195465637</v>
      </c>
      <c r="AJ709" s="6">
        <v>0</v>
      </c>
      <c r="AK709">
        <v>1</v>
      </c>
      <c r="AL709" s="29">
        <f t="shared" si="35"/>
        <v>0.53967232149807387</v>
      </c>
      <c r="AM709" s="6">
        <v>0</v>
      </c>
      <c r="AN709" s="11" t="s">
        <v>9</v>
      </c>
    </row>
    <row r="710" spans="1:40" x14ac:dyDescent="0.2">
      <c r="A710" t="s">
        <v>569</v>
      </c>
      <c r="B710" t="s">
        <v>22</v>
      </c>
      <c r="C710">
        <v>1</v>
      </c>
      <c r="D710" t="s">
        <v>24</v>
      </c>
      <c r="E710">
        <v>2.5646521122077401</v>
      </c>
      <c r="F710">
        <v>6.7052535450000004E-6</v>
      </c>
      <c r="G710" t="s">
        <v>25</v>
      </c>
      <c r="H710">
        <v>106.954096758969</v>
      </c>
      <c r="I710">
        <v>1.2508753131999999E-5</v>
      </c>
      <c r="J710" t="s">
        <v>26</v>
      </c>
      <c r="K710">
        <v>0</v>
      </c>
      <c r="L710">
        <v>0</v>
      </c>
      <c r="M710" t="s">
        <v>27</v>
      </c>
      <c r="N710">
        <v>8.7201154163945999E-2</v>
      </c>
      <c r="O710">
        <v>1.525408545E-6</v>
      </c>
      <c r="P710" t="s">
        <v>28</v>
      </c>
      <c r="Q710">
        <v>0.29313003632187201</v>
      </c>
      <c r="R710">
        <v>8.0917852170000002E-6</v>
      </c>
      <c r="S710" t="s">
        <v>45</v>
      </c>
      <c r="T710">
        <v>0</v>
      </c>
      <c r="U710">
        <v>0</v>
      </c>
      <c r="V710" t="s">
        <v>46</v>
      </c>
      <c r="W710">
        <v>-0.58893384999999998</v>
      </c>
      <c r="X710">
        <v>0</v>
      </c>
      <c r="Y710" t="s">
        <v>47</v>
      </c>
      <c r="Z710">
        <v>0</v>
      </c>
      <c r="AA710">
        <v>0</v>
      </c>
      <c r="AB710" t="s">
        <v>48</v>
      </c>
      <c r="AC710">
        <v>0</v>
      </c>
      <c r="AD710">
        <v>0</v>
      </c>
      <c r="AE710" t="s">
        <v>30</v>
      </c>
      <c r="AF710" s="27">
        <v>3974.8776403279699</v>
      </c>
      <c r="AG710">
        <f t="shared" si="33"/>
        <v>-3.2802496284416351</v>
      </c>
      <c r="AI710" s="30">
        <f t="shared" si="34"/>
        <v>-0.49628441635286435</v>
      </c>
      <c r="AJ710" s="6">
        <v>0</v>
      </c>
      <c r="AK710">
        <v>1</v>
      </c>
      <c r="AL710" s="29">
        <f t="shared" si="35"/>
        <v>0.521122077399923</v>
      </c>
      <c r="AM710" s="6">
        <v>0</v>
      </c>
      <c r="AN710" s="11" t="s">
        <v>9</v>
      </c>
    </row>
    <row r="711" spans="1:40" x14ac:dyDescent="0.2">
      <c r="A711" t="s">
        <v>781</v>
      </c>
      <c r="B711" t="s">
        <v>22</v>
      </c>
      <c r="C711">
        <v>1</v>
      </c>
      <c r="D711" t="s">
        <v>24</v>
      </c>
      <c r="E711">
        <v>2.5646561247822901</v>
      </c>
      <c r="F711">
        <v>5.7995941639999999E-6</v>
      </c>
      <c r="G711" t="s">
        <v>25</v>
      </c>
      <c r="H711">
        <v>106.95409598003</v>
      </c>
      <c r="I711">
        <v>2.2095342761E-5</v>
      </c>
      <c r="J711" t="s">
        <v>26</v>
      </c>
      <c r="K711">
        <v>0</v>
      </c>
      <c r="L711">
        <v>0</v>
      </c>
      <c r="M711" t="s">
        <v>27</v>
      </c>
      <c r="N711">
        <v>8.7202014413650997E-2</v>
      </c>
      <c r="O711">
        <v>1.7495385930000001E-6</v>
      </c>
      <c r="P711" t="s">
        <v>28</v>
      </c>
      <c r="Q711">
        <v>0.29313003949904598</v>
      </c>
      <c r="R711">
        <v>3.12773778E-6</v>
      </c>
      <c r="S711" t="s">
        <v>45</v>
      </c>
      <c r="T711">
        <v>0</v>
      </c>
      <c r="U711">
        <v>0</v>
      </c>
      <c r="V711" t="s">
        <v>46</v>
      </c>
      <c r="W711">
        <v>-0.58893384999999998</v>
      </c>
      <c r="X711">
        <v>0</v>
      </c>
      <c r="Y711" t="s">
        <v>47</v>
      </c>
      <c r="Z711">
        <v>0</v>
      </c>
      <c r="AA711">
        <v>0</v>
      </c>
      <c r="AB711" t="s">
        <v>48</v>
      </c>
      <c r="AC711">
        <v>0</v>
      </c>
      <c r="AD711">
        <v>0</v>
      </c>
      <c r="AE711" t="s">
        <v>30</v>
      </c>
      <c r="AF711" s="27">
        <v>3974.8776403280799</v>
      </c>
      <c r="AG711">
        <f t="shared" si="33"/>
        <v>-3.2802497883199466</v>
      </c>
      <c r="AI711" s="30">
        <f t="shared" si="34"/>
        <v>-0.49788319946674164</v>
      </c>
      <c r="AJ711" s="6">
        <v>0</v>
      </c>
      <c r="AK711">
        <v>1</v>
      </c>
      <c r="AL711" s="29">
        <f t="shared" si="35"/>
        <v>0.56124782290135045</v>
      </c>
      <c r="AM711" s="6">
        <v>0</v>
      </c>
      <c r="AN711" s="11" t="s">
        <v>9</v>
      </c>
    </row>
    <row r="712" spans="1:40" x14ac:dyDescent="0.2">
      <c r="A712" t="s">
        <v>258</v>
      </c>
      <c r="B712" t="s">
        <v>22</v>
      </c>
      <c r="C712">
        <v>1</v>
      </c>
      <c r="D712" t="s">
        <v>24</v>
      </c>
      <c r="E712">
        <v>2.5646508655472098</v>
      </c>
      <c r="F712">
        <v>7.4705052619999997E-6</v>
      </c>
      <c r="G712" t="s">
        <v>25</v>
      </c>
      <c r="H712">
        <v>106.95410761066501</v>
      </c>
      <c r="I712">
        <v>1.0849930708E-5</v>
      </c>
      <c r="J712" t="s">
        <v>26</v>
      </c>
      <c r="K712">
        <v>0</v>
      </c>
      <c r="L712">
        <v>0</v>
      </c>
      <c r="M712" t="s">
        <v>27</v>
      </c>
      <c r="N712">
        <v>8.7202100361618004E-2</v>
      </c>
      <c r="O712">
        <v>1.105411985E-6</v>
      </c>
      <c r="P712" t="s">
        <v>28</v>
      </c>
      <c r="Q712">
        <v>0.293130254574761</v>
      </c>
      <c r="R712">
        <v>2.6690638730000001E-6</v>
      </c>
      <c r="S712" t="s">
        <v>45</v>
      </c>
      <c r="T712">
        <v>0</v>
      </c>
      <c r="U712">
        <v>0</v>
      </c>
      <c r="V712" t="s">
        <v>46</v>
      </c>
      <c r="W712">
        <v>-0.58893384999999998</v>
      </c>
      <c r="X712">
        <v>0</v>
      </c>
      <c r="Y712" t="s">
        <v>47</v>
      </c>
      <c r="Z712">
        <v>0</v>
      </c>
      <c r="AA712">
        <v>0</v>
      </c>
      <c r="AB712" t="s">
        <v>48</v>
      </c>
      <c r="AC712">
        <v>0</v>
      </c>
      <c r="AD712">
        <v>0</v>
      </c>
      <c r="AE712" t="s">
        <v>30</v>
      </c>
      <c r="AF712" s="27">
        <v>3974.87764032823</v>
      </c>
      <c r="AG712">
        <f t="shared" si="33"/>
        <v>-3.2802474011174763</v>
      </c>
      <c r="AI712" s="30">
        <f t="shared" si="34"/>
        <v>-0.47401117475965293</v>
      </c>
      <c r="AJ712" s="6">
        <v>0</v>
      </c>
      <c r="AK712">
        <v>1</v>
      </c>
      <c r="AL712" s="29">
        <f t="shared" si="35"/>
        <v>0.50865547209832584</v>
      </c>
      <c r="AM712" s="6">
        <v>0</v>
      </c>
      <c r="AN712" s="11" t="s">
        <v>9</v>
      </c>
    </row>
    <row r="713" spans="1:40" x14ac:dyDescent="0.2">
      <c r="A713" t="s">
        <v>678</v>
      </c>
      <c r="B713" t="s">
        <v>22</v>
      </c>
      <c r="C713">
        <v>1</v>
      </c>
      <c r="D713" t="s">
        <v>24</v>
      </c>
      <c r="E713">
        <v>2.5646546864753601</v>
      </c>
      <c r="F713">
        <v>5.7657458029999999E-6</v>
      </c>
      <c r="G713" t="s">
        <v>25</v>
      </c>
      <c r="H713">
        <v>106.954090534104</v>
      </c>
      <c r="I713">
        <v>2.4783929770000001E-5</v>
      </c>
      <c r="J713" t="s">
        <v>26</v>
      </c>
      <c r="K713">
        <v>0</v>
      </c>
      <c r="L713">
        <v>0</v>
      </c>
      <c r="M713" t="s">
        <v>27</v>
      </c>
      <c r="N713">
        <v>8.7202003754825994E-2</v>
      </c>
      <c r="O713">
        <v>1.0423799389999999E-6</v>
      </c>
      <c r="P713" t="s">
        <v>28</v>
      </c>
      <c r="Q713">
        <v>0.29313191861981203</v>
      </c>
      <c r="R713">
        <v>2.6508002520000002E-6</v>
      </c>
      <c r="S713" t="s">
        <v>45</v>
      </c>
      <c r="T713">
        <v>0</v>
      </c>
      <c r="U713">
        <v>0</v>
      </c>
      <c r="V713" t="s">
        <v>46</v>
      </c>
      <c r="W713">
        <v>-0.58893384999999998</v>
      </c>
      <c r="X713">
        <v>0</v>
      </c>
      <c r="Y713" t="s">
        <v>47</v>
      </c>
      <c r="Z713">
        <v>0</v>
      </c>
      <c r="AA713">
        <v>0</v>
      </c>
      <c r="AB713" t="s">
        <v>48</v>
      </c>
      <c r="AC713">
        <v>0</v>
      </c>
      <c r="AD713">
        <v>0</v>
      </c>
      <c r="AE713" t="s">
        <v>30</v>
      </c>
      <c r="AF713" s="27">
        <v>3974.8776403284101</v>
      </c>
      <c r="AG713">
        <f t="shared" si="33"/>
        <v>-3.2802509061042011</v>
      </c>
      <c r="AI713" s="30">
        <f t="shared" si="34"/>
        <v>-0.50906104200839764</v>
      </c>
      <c r="AJ713" s="6">
        <v>0</v>
      </c>
      <c r="AK713">
        <v>1</v>
      </c>
      <c r="AL713" s="29">
        <f t="shared" si="35"/>
        <v>0.54686475359994802</v>
      </c>
      <c r="AM713" s="6">
        <v>0</v>
      </c>
      <c r="AN713" s="11" t="s">
        <v>9</v>
      </c>
    </row>
    <row r="714" spans="1:40" x14ac:dyDescent="0.2">
      <c r="A714" t="s">
        <v>615</v>
      </c>
      <c r="B714" t="s">
        <v>22</v>
      </c>
      <c r="C714">
        <v>1</v>
      </c>
      <c r="D714" t="s">
        <v>24</v>
      </c>
      <c r="E714">
        <v>2.5646550913944299</v>
      </c>
      <c r="F714">
        <v>9.2933605679999999E-6</v>
      </c>
      <c r="G714" t="s">
        <v>25</v>
      </c>
      <c r="H714">
        <v>106.95409605117599</v>
      </c>
      <c r="I714">
        <v>1.7869410171E-5</v>
      </c>
      <c r="J714" t="s">
        <v>26</v>
      </c>
      <c r="K714">
        <v>0</v>
      </c>
      <c r="L714">
        <v>0</v>
      </c>
      <c r="M714" t="s">
        <v>27</v>
      </c>
      <c r="N714">
        <v>8.7202257258679999E-2</v>
      </c>
      <c r="O714">
        <v>1.0422339500000001E-6</v>
      </c>
      <c r="P714" t="s">
        <v>28</v>
      </c>
      <c r="Q714">
        <v>0.29313062381692201</v>
      </c>
      <c r="R714">
        <v>5.6121534529999998E-6</v>
      </c>
      <c r="S714" t="s">
        <v>45</v>
      </c>
      <c r="T714">
        <v>0</v>
      </c>
      <c r="U714">
        <v>0</v>
      </c>
      <c r="V714" t="s">
        <v>46</v>
      </c>
      <c r="W714">
        <v>-0.58893384999999998</v>
      </c>
      <c r="X714">
        <v>0</v>
      </c>
      <c r="Y714" t="s">
        <v>47</v>
      </c>
      <c r="Z714">
        <v>0</v>
      </c>
      <c r="AA714">
        <v>0</v>
      </c>
      <c r="AB714" t="s">
        <v>48</v>
      </c>
      <c r="AC714">
        <v>0</v>
      </c>
      <c r="AD714">
        <v>0</v>
      </c>
      <c r="AE714" t="s">
        <v>30</v>
      </c>
      <c r="AF714" s="27">
        <v>3974.8776403284201</v>
      </c>
      <c r="AG714">
        <f t="shared" si="33"/>
        <v>-3.2802497737171326</v>
      </c>
      <c r="AI714" s="30">
        <f t="shared" si="34"/>
        <v>-0.49773717132484308</v>
      </c>
      <c r="AJ714" s="6">
        <v>0</v>
      </c>
      <c r="AK714">
        <v>1</v>
      </c>
      <c r="AL714" s="29">
        <f t="shared" si="35"/>
        <v>0.55091394429837237</v>
      </c>
      <c r="AM714" s="6">
        <v>0</v>
      </c>
      <c r="AN714" s="11" t="s">
        <v>9</v>
      </c>
    </row>
    <row r="715" spans="1:40" x14ac:dyDescent="0.2">
      <c r="A715" t="s">
        <v>164</v>
      </c>
      <c r="B715" t="s">
        <v>22</v>
      </c>
      <c r="C715">
        <v>1</v>
      </c>
      <c r="D715" t="s">
        <v>24</v>
      </c>
      <c r="E715">
        <v>2.5646519793508502</v>
      </c>
      <c r="F715">
        <v>7.2755986639999997E-6</v>
      </c>
      <c r="G715" t="s">
        <v>25</v>
      </c>
      <c r="H715">
        <v>106.95409669469301</v>
      </c>
      <c r="I715">
        <v>3.8921641745999998E-5</v>
      </c>
      <c r="J715" t="s">
        <v>26</v>
      </c>
      <c r="K715">
        <v>0</v>
      </c>
      <c r="L715">
        <v>0</v>
      </c>
      <c r="M715" t="s">
        <v>27</v>
      </c>
      <c r="N715">
        <v>8.7201704006337005E-2</v>
      </c>
      <c r="O715">
        <v>7.5372975200000001E-7</v>
      </c>
      <c r="P715" t="s">
        <v>28</v>
      </c>
      <c r="Q715">
        <v>0.29313201755076301</v>
      </c>
      <c r="R715">
        <v>5.8018971669999999E-6</v>
      </c>
      <c r="S715" t="s">
        <v>45</v>
      </c>
      <c r="T715">
        <v>0</v>
      </c>
      <c r="U715">
        <v>0</v>
      </c>
      <c r="V715" t="s">
        <v>46</v>
      </c>
      <c r="W715">
        <v>-0.58893384999999998</v>
      </c>
      <c r="X715">
        <v>0</v>
      </c>
      <c r="Y715" t="s">
        <v>47</v>
      </c>
      <c r="Z715">
        <v>0</v>
      </c>
      <c r="AA715">
        <v>0</v>
      </c>
      <c r="AB715" t="s">
        <v>48</v>
      </c>
      <c r="AC715">
        <v>0</v>
      </c>
      <c r="AD715">
        <v>0</v>
      </c>
      <c r="AE715" t="s">
        <v>30</v>
      </c>
      <c r="AF715" s="27">
        <v>3974.8776403285001</v>
      </c>
      <c r="AG715">
        <f t="shared" si="33"/>
        <v>-3.280249641634374</v>
      </c>
      <c r="AI715" s="30">
        <f t="shared" si="34"/>
        <v>-0.49641634373983834</v>
      </c>
      <c r="AJ715" s="6">
        <v>0</v>
      </c>
      <c r="AK715">
        <v>1</v>
      </c>
      <c r="AL715" s="29">
        <f t="shared" si="35"/>
        <v>0.51979350850160699</v>
      </c>
      <c r="AM715" s="6">
        <v>0</v>
      </c>
      <c r="AN715" s="11" t="s">
        <v>9</v>
      </c>
    </row>
    <row r="716" spans="1:40" x14ac:dyDescent="0.2">
      <c r="A716" t="s">
        <v>392</v>
      </c>
      <c r="B716" t="s">
        <v>22</v>
      </c>
      <c r="C716">
        <v>1</v>
      </c>
      <c r="D716" t="s">
        <v>24</v>
      </c>
      <c r="E716">
        <v>2.56465383559155</v>
      </c>
      <c r="F716">
        <v>8.3008733849999999E-6</v>
      </c>
      <c r="G716" t="s">
        <v>25</v>
      </c>
      <c r="H716">
        <v>106.954090554975</v>
      </c>
      <c r="I716">
        <v>1.8276835561000001E-5</v>
      </c>
      <c r="J716" t="s">
        <v>26</v>
      </c>
      <c r="K716">
        <v>0</v>
      </c>
      <c r="L716">
        <v>0</v>
      </c>
      <c r="M716" t="s">
        <v>27</v>
      </c>
      <c r="N716">
        <v>8.7202240470923995E-2</v>
      </c>
      <c r="O716">
        <v>3.0738936219999999E-6</v>
      </c>
      <c r="P716" t="s">
        <v>28</v>
      </c>
      <c r="Q716">
        <v>0.29312960279728001</v>
      </c>
      <c r="R716">
        <v>4.1340744210000002E-6</v>
      </c>
      <c r="S716" t="s">
        <v>45</v>
      </c>
      <c r="T716">
        <v>0</v>
      </c>
      <c r="U716">
        <v>0</v>
      </c>
      <c r="V716" t="s">
        <v>46</v>
      </c>
      <c r="W716">
        <v>-0.58893384999999998</v>
      </c>
      <c r="X716">
        <v>0</v>
      </c>
      <c r="Y716" t="s">
        <v>47</v>
      </c>
      <c r="Z716">
        <v>0</v>
      </c>
      <c r="AA716">
        <v>0</v>
      </c>
      <c r="AB716" t="s">
        <v>48</v>
      </c>
      <c r="AC716">
        <v>0</v>
      </c>
      <c r="AD716">
        <v>0</v>
      </c>
      <c r="AE716" t="s">
        <v>30</v>
      </c>
      <c r="AF716" s="27">
        <v>3974.8776403285301</v>
      </c>
      <c r="AG716">
        <f t="shared" si="33"/>
        <v>-3.2802509018204011</v>
      </c>
      <c r="AI716" s="30">
        <f t="shared" si="34"/>
        <v>-0.50901820401486475</v>
      </c>
      <c r="AJ716" s="6">
        <v>0</v>
      </c>
      <c r="AK716">
        <v>1</v>
      </c>
      <c r="AL716" s="29">
        <f t="shared" si="35"/>
        <v>0.53835591550159734</v>
      </c>
      <c r="AM716" s="6">
        <v>0</v>
      </c>
      <c r="AN716" s="11" t="s">
        <v>9</v>
      </c>
    </row>
    <row r="717" spans="1:40" x14ac:dyDescent="0.2">
      <c r="A717" t="s">
        <v>515</v>
      </c>
      <c r="B717" t="s">
        <v>22</v>
      </c>
      <c r="C717">
        <v>1</v>
      </c>
      <c r="D717" t="s">
        <v>24</v>
      </c>
      <c r="E717">
        <v>2.5646549512369501</v>
      </c>
      <c r="F717">
        <v>1.1772851264E-5</v>
      </c>
      <c r="G717" t="s">
        <v>25</v>
      </c>
      <c r="H717">
        <v>106.954094762889</v>
      </c>
      <c r="I717">
        <v>3.3085547147000002E-5</v>
      </c>
      <c r="J717" t="s">
        <v>26</v>
      </c>
      <c r="K717">
        <v>0</v>
      </c>
      <c r="L717">
        <v>0</v>
      </c>
      <c r="M717" t="s">
        <v>27</v>
      </c>
      <c r="N717">
        <v>8.7201743837505993E-2</v>
      </c>
      <c r="O717">
        <v>7.4785336499999999E-7</v>
      </c>
      <c r="P717" t="s">
        <v>28</v>
      </c>
      <c r="Q717">
        <v>0.29312799424314001</v>
      </c>
      <c r="R717">
        <v>9.7110733699999994E-7</v>
      </c>
      <c r="S717" t="s">
        <v>45</v>
      </c>
      <c r="T717">
        <v>0</v>
      </c>
      <c r="U717">
        <v>0</v>
      </c>
      <c r="V717" t="s">
        <v>46</v>
      </c>
      <c r="W717">
        <v>-0.58893384999999998</v>
      </c>
      <c r="X717">
        <v>0</v>
      </c>
      <c r="Y717" t="s">
        <v>47</v>
      </c>
      <c r="Z717">
        <v>0</v>
      </c>
      <c r="AA717">
        <v>0</v>
      </c>
      <c r="AB717" t="s">
        <v>48</v>
      </c>
      <c r="AC717">
        <v>0</v>
      </c>
      <c r="AD717">
        <v>0</v>
      </c>
      <c r="AE717" t="s">
        <v>30</v>
      </c>
      <c r="AF717" s="27">
        <v>3974.8776403285801</v>
      </c>
      <c r="AG717">
        <f t="shared" si="33"/>
        <v>-3.2802500381398523</v>
      </c>
      <c r="AI717" s="30">
        <f t="shared" si="34"/>
        <v>-0.50038139852404129</v>
      </c>
      <c r="AJ717" s="6">
        <v>0</v>
      </c>
      <c r="AK717">
        <v>1</v>
      </c>
      <c r="AL717" s="29">
        <f t="shared" si="35"/>
        <v>0.54951236950000748</v>
      </c>
      <c r="AM717" s="6">
        <v>0</v>
      </c>
      <c r="AN717" s="11" t="s">
        <v>9</v>
      </c>
    </row>
    <row r="718" spans="1:40" x14ac:dyDescent="0.2">
      <c r="A718" t="s">
        <v>348</v>
      </c>
      <c r="B718" t="s">
        <v>22</v>
      </c>
      <c r="C718">
        <v>1</v>
      </c>
      <c r="D718" t="s">
        <v>24</v>
      </c>
      <c r="E718">
        <v>2.56465435383324</v>
      </c>
      <c r="F718">
        <v>1.520475591E-5</v>
      </c>
      <c r="G718" t="s">
        <v>25</v>
      </c>
      <c r="H718">
        <v>106.954092711351</v>
      </c>
      <c r="I718">
        <v>4.3221734531000001E-5</v>
      </c>
      <c r="J718" t="s">
        <v>26</v>
      </c>
      <c r="K718">
        <v>0</v>
      </c>
      <c r="L718">
        <v>0</v>
      </c>
      <c r="M718" t="s">
        <v>27</v>
      </c>
      <c r="N718">
        <v>8.7200999212409994E-2</v>
      </c>
      <c r="O718">
        <v>3.5855040789999999E-6</v>
      </c>
      <c r="P718" t="s">
        <v>28</v>
      </c>
      <c r="Q718">
        <v>0.29313087230656698</v>
      </c>
      <c r="R718">
        <v>5.3341203960000002E-6</v>
      </c>
      <c r="S718" t="s">
        <v>45</v>
      </c>
      <c r="T718">
        <v>0</v>
      </c>
      <c r="U718">
        <v>0</v>
      </c>
      <c r="V718" t="s">
        <v>46</v>
      </c>
      <c r="W718">
        <v>-0.58893384999999998</v>
      </c>
      <c r="X718">
        <v>0</v>
      </c>
      <c r="Y718" t="s">
        <v>47</v>
      </c>
      <c r="Z718">
        <v>0</v>
      </c>
      <c r="AA718">
        <v>0</v>
      </c>
      <c r="AB718" t="s">
        <v>48</v>
      </c>
      <c r="AC718">
        <v>0</v>
      </c>
      <c r="AD718">
        <v>0</v>
      </c>
      <c r="AE718" t="s">
        <v>30</v>
      </c>
      <c r="AF718" s="27">
        <v>3974.8776403287902</v>
      </c>
      <c r="AG718">
        <f t="shared" si="33"/>
        <v>-3.280250459220996</v>
      </c>
      <c r="AI718" s="30">
        <f t="shared" si="34"/>
        <v>-0.50459220995981013</v>
      </c>
      <c r="AJ718" s="6">
        <v>0</v>
      </c>
      <c r="AK718">
        <v>1</v>
      </c>
      <c r="AL718" s="29">
        <f t="shared" si="35"/>
        <v>0.54353833240020322</v>
      </c>
      <c r="AM718" s="6">
        <v>0</v>
      </c>
      <c r="AN718" s="11" t="s">
        <v>9</v>
      </c>
    </row>
    <row r="719" spans="1:40" x14ac:dyDescent="0.2">
      <c r="A719" t="s">
        <v>697</v>
      </c>
      <c r="B719" t="s">
        <v>22</v>
      </c>
      <c r="C719">
        <v>1</v>
      </c>
      <c r="D719" t="s">
        <v>24</v>
      </c>
      <c r="E719">
        <v>2.5646531912882198</v>
      </c>
      <c r="F719">
        <v>9.0781548400000003E-6</v>
      </c>
      <c r="G719" t="s">
        <v>25</v>
      </c>
      <c r="H719">
        <v>106.954095309634</v>
      </c>
      <c r="I719">
        <v>3.9588669686000001E-5</v>
      </c>
      <c r="J719" t="s">
        <v>26</v>
      </c>
      <c r="K719">
        <v>0</v>
      </c>
      <c r="L719">
        <v>0</v>
      </c>
      <c r="M719" t="s">
        <v>27</v>
      </c>
      <c r="N719">
        <v>8.7202157227527E-2</v>
      </c>
      <c r="O719">
        <v>1.4265805839999999E-6</v>
      </c>
      <c r="P719" t="s">
        <v>28</v>
      </c>
      <c r="Q719">
        <v>0.29313155063362101</v>
      </c>
      <c r="R719">
        <v>2.970332884E-6</v>
      </c>
      <c r="S719" t="s">
        <v>45</v>
      </c>
      <c r="T719">
        <v>0</v>
      </c>
      <c r="U719">
        <v>0</v>
      </c>
      <c r="V719" t="s">
        <v>46</v>
      </c>
      <c r="W719">
        <v>-0.58893384999999998</v>
      </c>
      <c r="X719">
        <v>0</v>
      </c>
      <c r="Y719" t="s">
        <v>47</v>
      </c>
      <c r="Z719">
        <v>0</v>
      </c>
      <c r="AA719">
        <v>0</v>
      </c>
      <c r="AB719" t="s">
        <v>48</v>
      </c>
      <c r="AC719">
        <v>0</v>
      </c>
      <c r="AD719">
        <v>0</v>
      </c>
      <c r="AE719" t="s">
        <v>30</v>
      </c>
      <c r="AF719" s="27">
        <v>3974.8776403288002</v>
      </c>
      <c r="AG719">
        <f t="shared" si="33"/>
        <v>-3.2802499259196671</v>
      </c>
      <c r="AI719" s="30">
        <f t="shared" si="34"/>
        <v>-0.49925919667293783</v>
      </c>
      <c r="AJ719" s="6">
        <v>0</v>
      </c>
      <c r="AK719">
        <v>1</v>
      </c>
      <c r="AL719" s="29">
        <f t="shared" si="35"/>
        <v>0.53191288219750277</v>
      </c>
      <c r="AM719" s="6">
        <v>0</v>
      </c>
      <c r="AN719" s="11" t="s">
        <v>9</v>
      </c>
    </row>
    <row r="720" spans="1:40" x14ac:dyDescent="0.2">
      <c r="A720" t="s">
        <v>467</v>
      </c>
      <c r="B720" t="s">
        <v>22</v>
      </c>
      <c r="C720">
        <v>1</v>
      </c>
      <c r="D720" t="s">
        <v>24</v>
      </c>
      <c r="E720">
        <v>2.56465206193075</v>
      </c>
      <c r="F720">
        <v>6.4723729310000002E-6</v>
      </c>
      <c r="G720" t="s">
        <v>25</v>
      </c>
      <c r="H720">
        <v>106.95410106025</v>
      </c>
      <c r="I720">
        <v>2.3465221491E-5</v>
      </c>
      <c r="J720" t="s">
        <v>26</v>
      </c>
      <c r="K720">
        <v>0</v>
      </c>
      <c r="L720">
        <v>0</v>
      </c>
      <c r="M720" t="s">
        <v>27</v>
      </c>
      <c r="N720">
        <v>8.7202326929814E-2</v>
      </c>
      <c r="O720">
        <v>7.4311050200000001E-7</v>
      </c>
      <c r="P720" t="s">
        <v>28</v>
      </c>
      <c r="Q720">
        <v>0.29313016040060502</v>
      </c>
      <c r="R720">
        <v>2.5533801050000001E-6</v>
      </c>
      <c r="S720" t="s">
        <v>45</v>
      </c>
      <c r="T720">
        <v>0</v>
      </c>
      <c r="U720">
        <v>0</v>
      </c>
      <c r="V720" t="s">
        <v>46</v>
      </c>
      <c r="W720">
        <v>-0.58893384999999998</v>
      </c>
      <c r="X720">
        <v>0</v>
      </c>
      <c r="Y720" t="s">
        <v>47</v>
      </c>
      <c r="Z720">
        <v>0</v>
      </c>
      <c r="AA720">
        <v>0</v>
      </c>
      <c r="AB720" t="s">
        <v>48</v>
      </c>
      <c r="AC720">
        <v>0</v>
      </c>
      <c r="AD720">
        <v>0</v>
      </c>
      <c r="AE720" t="s">
        <v>30</v>
      </c>
      <c r="AF720" s="27">
        <v>3974.8776403288098</v>
      </c>
      <c r="AG720">
        <f t="shared" si="33"/>
        <v>-3.2802487455980063</v>
      </c>
      <c r="AI720" s="30">
        <f t="shared" si="34"/>
        <v>-0.4874559800591669</v>
      </c>
      <c r="AJ720" s="6">
        <v>0</v>
      </c>
      <c r="AK720">
        <v>1</v>
      </c>
      <c r="AL720" s="29">
        <f t="shared" si="35"/>
        <v>0.52061930749914609</v>
      </c>
      <c r="AM720" s="6">
        <v>0</v>
      </c>
      <c r="AN720" s="11" t="s">
        <v>9</v>
      </c>
    </row>
    <row r="721" spans="1:40" x14ac:dyDescent="0.2">
      <c r="A721" t="s">
        <v>866</v>
      </c>
      <c r="B721" t="s">
        <v>22</v>
      </c>
      <c r="C721">
        <v>1</v>
      </c>
      <c r="D721" t="s">
        <v>24</v>
      </c>
      <c r="E721">
        <v>2.5646579318621501</v>
      </c>
      <c r="F721">
        <v>6.0089161780000002E-6</v>
      </c>
      <c r="G721" t="s">
        <v>25</v>
      </c>
      <c r="H721">
        <v>106.954082902555</v>
      </c>
      <c r="I721">
        <v>1.3107248260000001E-5</v>
      </c>
      <c r="J721" t="s">
        <v>26</v>
      </c>
      <c r="K721">
        <v>0</v>
      </c>
      <c r="L721">
        <v>0</v>
      </c>
      <c r="M721" t="s">
        <v>27</v>
      </c>
      <c r="N721">
        <v>8.7201539299811004E-2</v>
      </c>
      <c r="O721">
        <v>6.7685699499999999E-7</v>
      </c>
      <c r="P721" t="s">
        <v>28</v>
      </c>
      <c r="Q721">
        <v>0.29313076197221499</v>
      </c>
      <c r="R721">
        <v>4.2827415850000001E-6</v>
      </c>
      <c r="S721" t="s">
        <v>45</v>
      </c>
      <c r="T721">
        <v>0</v>
      </c>
      <c r="U721">
        <v>0</v>
      </c>
      <c r="V721" t="s">
        <v>46</v>
      </c>
      <c r="W721">
        <v>-0.58893384999999998</v>
      </c>
      <c r="X721">
        <v>0</v>
      </c>
      <c r="Y721" t="s">
        <v>47</v>
      </c>
      <c r="Z721">
        <v>0</v>
      </c>
      <c r="AA721">
        <v>0</v>
      </c>
      <c r="AB721" t="s">
        <v>48</v>
      </c>
      <c r="AC721">
        <v>0</v>
      </c>
      <c r="AD721">
        <v>0</v>
      </c>
      <c r="AE721" t="s">
        <v>30</v>
      </c>
      <c r="AF721" s="27">
        <v>3974.8776403288598</v>
      </c>
      <c r="AG721">
        <f t="shared" si="33"/>
        <v>-3.2802524724919442</v>
      </c>
      <c r="AI721" s="30">
        <f t="shared" si="34"/>
        <v>-0.5247249194435426</v>
      </c>
      <c r="AJ721" s="6">
        <v>0</v>
      </c>
      <c r="AK721">
        <v>1</v>
      </c>
      <c r="AL721" s="29">
        <f t="shared" si="35"/>
        <v>0.57931862150144298</v>
      </c>
      <c r="AM721" s="6">
        <v>0</v>
      </c>
      <c r="AN721" s="11" t="s">
        <v>9</v>
      </c>
    </row>
    <row r="722" spans="1:40" x14ac:dyDescent="0.2">
      <c r="A722" t="s">
        <v>932</v>
      </c>
      <c r="B722" t="s">
        <v>22</v>
      </c>
      <c r="C722">
        <v>1</v>
      </c>
      <c r="D722" t="s">
        <v>24</v>
      </c>
      <c r="E722">
        <v>2.5646538600883502</v>
      </c>
      <c r="F722">
        <v>7.5904139630000001E-6</v>
      </c>
      <c r="G722" t="s">
        <v>25</v>
      </c>
      <c r="H722">
        <v>106.95408883022699</v>
      </c>
      <c r="I722">
        <v>2.3157673964000001E-5</v>
      </c>
      <c r="J722" t="s">
        <v>26</v>
      </c>
      <c r="K722">
        <v>0</v>
      </c>
      <c r="L722">
        <v>0</v>
      </c>
      <c r="M722" t="s">
        <v>27</v>
      </c>
      <c r="N722">
        <v>8.7202039887357002E-2</v>
      </c>
      <c r="O722">
        <v>8.5660259999999999E-7</v>
      </c>
      <c r="P722" t="s">
        <v>28</v>
      </c>
      <c r="Q722">
        <v>0.29313010115460902</v>
      </c>
      <c r="R722">
        <v>4.3600090480000004E-6</v>
      </c>
      <c r="S722" t="s">
        <v>45</v>
      </c>
      <c r="T722">
        <v>0</v>
      </c>
      <c r="U722">
        <v>0</v>
      </c>
      <c r="V722" t="s">
        <v>46</v>
      </c>
      <c r="W722">
        <v>-0.58893384999999998</v>
      </c>
      <c r="X722">
        <v>0</v>
      </c>
      <c r="Y722" t="s">
        <v>47</v>
      </c>
      <c r="Z722">
        <v>0</v>
      </c>
      <c r="AA722">
        <v>0</v>
      </c>
      <c r="AB722" t="s">
        <v>48</v>
      </c>
      <c r="AC722">
        <v>0</v>
      </c>
      <c r="AD722">
        <v>0</v>
      </c>
      <c r="AE722" t="s">
        <v>30</v>
      </c>
      <c r="AF722" s="27">
        <v>3974.8776403288598</v>
      </c>
      <c r="AG722">
        <f t="shared" si="33"/>
        <v>-3.2802512558275887</v>
      </c>
      <c r="AI722" s="30">
        <f t="shared" si="34"/>
        <v>-0.51255827588465763</v>
      </c>
      <c r="AJ722" s="6">
        <v>0</v>
      </c>
      <c r="AK722">
        <v>1</v>
      </c>
      <c r="AL722" s="29">
        <f t="shared" si="35"/>
        <v>0.5386008835012035</v>
      </c>
      <c r="AM722" s="6">
        <v>0</v>
      </c>
      <c r="AN722" s="11" t="s">
        <v>9</v>
      </c>
    </row>
    <row r="723" spans="1:40" x14ac:dyDescent="0.2">
      <c r="A723" t="s">
        <v>633</v>
      </c>
      <c r="B723" t="s">
        <v>22</v>
      </c>
      <c r="C723">
        <v>1</v>
      </c>
      <c r="D723" t="s">
        <v>24</v>
      </c>
      <c r="E723">
        <v>2.5646509237289701</v>
      </c>
      <c r="F723">
        <v>3.0013656180000002E-6</v>
      </c>
      <c r="G723" t="s">
        <v>25</v>
      </c>
      <c r="H723">
        <v>106.954109031771</v>
      </c>
      <c r="I723">
        <v>1.0793832055E-5</v>
      </c>
      <c r="J723" t="s">
        <v>26</v>
      </c>
      <c r="K723">
        <v>0</v>
      </c>
      <c r="L723">
        <v>0</v>
      </c>
      <c r="M723" t="s">
        <v>27</v>
      </c>
      <c r="N723">
        <v>8.7201435359859997E-2</v>
      </c>
      <c r="O723">
        <v>6.0878512300000003E-7</v>
      </c>
      <c r="P723" t="s">
        <v>28</v>
      </c>
      <c r="Q723">
        <v>0.29313015110489299</v>
      </c>
      <c r="R723">
        <v>2.516833767E-6</v>
      </c>
      <c r="S723" t="s">
        <v>45</v>
      </c>
      <c r="T723">
        <v>0</v>
      </c>
      <c r="U723">
        <v>0</v>
      </c>
      <c r="V723" t="s">
        <v>46</v>
      </c>
      <c r="W723">
        <v>-0.58893384999999998</v>
      </c>
      <c r="X723">
        <v>0</v>
      </c>
      <c r="Y723" t="s">
        <v>47</v>
      </c>
      <c r="Z723">
        <v>0</v>
      </c>
      <c r="AA723">
        <v>0</v>
      </c>
      <c r="AB723" t="s">
        <v>48</v>
      </c>
      <c r="AC723">
        <v>0</v>
      </c>
      <c r="AD723">
        <v>0</v>
      </c>
      <c r="AE723" t="s">
        <v>30</v>
      </c>
      <c r="AF723" s="27">
        <v>3974.8776403290299</v>
      </c>
      <c r="AG723">
        <f t="shared" si="33"/>
        <v>-3.2802471094338985</v>
      </c>
      <c r="AI723" s="30">
        <f t="shared" si="34"/>
        <v>-0.47109433898731368</v>
      </c>
      <c r="AJ723" s="6">
        <v>0</v>
      </c>
      <c r="AK723">
        <v>1</v>
      </c>
      <c r="AL723" s="29">
        <f t="shared" si="35"/>
        <v>0.50923728970155935</v>
      </c>
      <c r="AM723" s="6">
        <v>0</v>
      </c>
      <c r="AN723" s="11" t="s">
        <v>9</v>
      </c>
    </row>
    <row r="724" spans="1:40" x14ac:dyDescent="0.2">
      <c r="A724" t="s">
        <v>315</v>
      </c>
      <c r="B724" t="s">
        <v>22</v>
      </c>
      <c r="C724">
        <v>1</v>
      </c>
      <c r="D724" t="s">
        <v>24</v>
      </c>
      <c r="E724">
        <v>2.5646508050088901</v>
      </c>
      <c r="F724">
        <v>7.6417357170000007E-6</v>
      </c>
      <c r="G724" t="s">
        <v>25</v>
      </c>
      <c r="H724">
        <v>106.95410017338099</v>
      </c>
      <c r="I724">
        <v>1.7087068777999999E-5</v>
      </c>
      <c r="J724" t="s">
        <v>26</v>
      </c>
      <c r="K724">
        <v>0</v>
      </c>
      <c r="L724">
        <v>0</v>
      </c>
      <c r="M724" t="s">
        <v>27</v>
      </c>
      <c r="N724">
        <v>8.7201375151119004E-2</v>
      </c>
      <c r="O724">
        <v>1.082960715E-6</v>
      </c>
      <c r="P724" t="s">
        <v>28</v>
      </c>
      <c r="Q724">
        <v>0.29313081381675998</v>
      </c>
      <c r="R724">
        <v>3.2674879750000002E-6</v>
      </c>
      <c r="S724" t="s">
        <v>45</v>
      </c>
      <c r="T724">
        <v>0</v>
      </c>
      <c r="U724">
        <v>0</v>
      </c>
      <c r="V724" t="s">
        <v>46</v>
      </c>
      <c r="W724">
        <v>-0.58893384999999998</v>
      </c>
      <c r="X724">
        <v>0</v>
      </c>
      <c r="Y724" t="s">
        <v>47</v>
      </c>
      <c r="Z724">
        <v>0</v>
      </c>
      <c r="AA724">
        <v>0</v>
      </c>
      <c r="AB724" t="s">
        <v>48</v>
      </c>
      <c r="AC724">
        <v>0</v>
      </c>
      <c r="AD724">
        <v>0</v>
      </c>
      <c r="AE724" t="s">
        <v>30</v>
      </c>
      <c r="AF724" s="27">
        <v>3974.8776403290399</v>
      </c>
      <c r="AG724">
        <f t="shared" si="33"/>
        <v>-3.2802489276290112</v>
      </c>
      <c r="AI724" s="30">
        <f t="shared" si="34"/>
        <v>-0.48927629011450335</v>
      </c>
      <c r="AJ724" s="6">
        <v>0</v>
      </c>
      <c r="AK724">
        <v>1</v>
      </c>
      <c r="AL724" s="29">
        <f t="shared" si="35"/>
        <v>0.50805008890165482</v>
      </c>
      <c r="AM724" s="6">
        <v>0</v>
      </c>
      <c r="AN724" s="11" t="s">
        <v>9</v>
      </c>
    </row>
    <row r="725" spans="1:40" x14ac:dyDescent="0.2">
      <c r="A725" t="s">
        <v>117</v>
      </c>
      <c r="B725" t="s">
        <v>22</v>
      </c>
      <c r="C725">
        <v>1</v>
      </c>
      <c r="D725" t="s">
        <v>24</v>
      </c>
      <c r="E725">
        <v>2.5646508464989801</v>
      </c>
      <c r="F725">
        <v>3.0579680221000003E-5</v>
      </c>
      <c r="G725" t="s">
        <v>25</v>
      </c>
      <c r="H725">
        <v>106.954098598676</v>
      </c>
      <c r="I725">
        <v>9.6112763768999994E-5</v>
      </c>
      <c r="J725" t="s">
        <v>26</v>
      </c>
      <c r="K725">
        <v>0</v>
      </c>
      <c r="L725">
        <v>0</v>
      </c>
      <c r="M725" t="s">
        <v>27</v>
      </c>
      <c r="N725">
        <v>8.7201716569866999E-2</v>
      </c>
      <c r="O725">
        <v>1.477875831E-6</v>
      </c>
      <c r="P725" t="s">
        <v>28</v>
      </c>
      <c r="Q725">
        <v>0.293130533106707</v>
      </c>
      <c r="R725">
        <v>1.9138872229999999E-6</v>
      </c>
      <c r="S725" t="s">
        <v>45</v>
      </c>
      <c r="T725">
        <v>0</v>
      </c>
      <c r="U725">
        <v>0</v>
      </c>
      <c r="V725" t="s">
        <v>46</v>
      </c>
      <c r="W725">
        <v>-0.58893384999999998</v>
      </c>
      <c r="X725">
        <v>0</v>
      </c>
      <c r="Y725" t="s">
        <v>47</v>
      </c>
      <c r="Z725">
        <v>0</v>
      </c>
      <c r="AA725">
        <v>0</v>
      </c>
      <c r="AB725" t="s">
        <v>48</v>
      </c>
      <c r="AC725">
        <v>0</v>
      </c>
      <c r="AD725">
        <v>0</v>
      </c>
      <c r="AE725" t="s">
        <v>30</v>
      </c>
      <c r="AF725" s="27">
        <v>3974.8776403290599</v>
      </c>
      <c r="AG725">
        <f t="shared" si="33"/>
        <v>-3.2802492508392831</v>
      </c>
      <c r="AI725" s="30">
        <f t="shared" si="34"/>
        <v>-0.49250839283195091</v>
      </c>
      <c r="AJ725" s="6">
        <v>0</v>
      </c>
      <c r="AK725">
        <v>1</v>
      </c>
      <c r="AL725" s="29">
        <f t="shared" si="35"/>
        <v>0.50846498980172328</v>
      </c>
      <c r="AM725" s="6">
        <v>0</v>
      </c>
      <c r="AN725" s="11" t="s">
        <v>9</v>
      </c>
    </row>
    <row r="726" spans="1:40" x14ac:dyDescent="0.2">
      <c r="A726" t="s">
        <v>803</v>
      </c>
      <c r="B726" t="s">
        <v>22</v>
      </c>
      <c r="C726">
        <v>1</v>
      </c>
      <c r="D726" t="s">
        <v>24</v>
      </c>
      <c r="E726">
        <v>2.5646552706595598</v>
      </c>
      <c r="F726">
        <v>9.7115889580000003E-6</v>
      </c>
      <c r="G726" t="s">
        <v>25</v>
      </c>
      <c r="H726">
        <v>106.954093174855</v>
      </c>
      <c r="I726">
        <v>2.3410550144000001E-5</v>
      </c>
      <c r="J726" t="s">
        <v>26</v>
      </c>
      <c r="K726">
        <v>0</v>
      </c>
      <c r="L726">
        <v>0</v>
      </c>
      <c r="M726" t="s">
        <v>27</v>
      </c>
      <c r="N726">
        <v>8.7201186394395003E-2</v>
      </c>
      <c r="O726">
        <v>1.3479992790000001E-6</v>
      </c>
      <c r="P726" t="s">
        <v>28</v>
      </c>
      <c r="Q726">
        <v>0.29313198744717101</v>
      </c>
      <c r="R726">
        <v>4.5870157060000003E-6</v>
      </c>
      <c r="S726" t="s">
        <v>45</v>
      </c>
      <c r="T726">
        <v>0</v>
      </c>
      <c r="U726">
        <v>0</v>
      </c>
      <c r="V726" t="s">
        <v>46</v>
      </c>
      <c r="W726">
        <v>-0.58893384999999998</v>
      </c>
      <c r="X726">
        <v>0</v>
      </c>
      <c r="Y726" t="s">
        <v>47</v>
      </c>
      <c r="Z726">
        <v>0</v>
      </c>
      <c r="AA726">
        <v>0</v>
      </c>
      <c r="AB726" t="s">
        <v>48</v>
      </c>
      <c r="AC726">
        <v>0</v>
      </c>
      <c r="AD726">
        <v>0</v>
      </c>
      <c r="AE726" t="s">
        <v>30</v>
      </c>
      <c r="AF726" s="27">
        <v>3974.8776403290899</v>
      </c>
      <c r="AG726">
        <f t="shared" si="33"/>
        <v>-3.2802503640861227</v>
      </c>
      <c r="AI726" s="30">
        <f t="shared" si="34"/>
        <v>-0.50364086122863228</v>
      </c>
      <c r="AJ726" s="6">
        <v>0</v>
      </c>
      <c r="AK726">
        <v>1</v>
      </c>
      <c r="AL726" s="29">
        <f t="shared" si="35"/>
        <v>0.55270659559755586</v>
      </c>
      <c r="AM726" s="6">
        <v>0</v>
      </c>
      <c r="AN726" s="11" t="s">
        <v>9</v>
      </c>
    </row>
    <row r="727" spans="1:40" x14ac:dyDescent="0.2">
      <c r="A727" t="s">
        <v>205</v>
      </c>
      <c r="B727" t="s">
        <v>22</v>
      </c>
      <c r="C727">
        <v>1</v>
      </c>
      <c r="D727" t="s">
        <v>24</v>
      </c>
      <c r="E727">
        <v>2.5646548579820401</v>
      </c>
      <c r="F727">
        <v>1.522616516E-6</v>
      </c>
      <c r="G727" t="s">
        <v>25</v>
      </c>
      <c r="H727">
        <v>106.954101041386</v>
      </c>
      <c r="I727">
        <v>1.7021872014999999E-5</v>
      </c>
      <c r="J727" t="s">
        <v>26</v>
      </c>
      <c r="K727">
        <v>0</v>
      </c>
      <c r="L727">
        <v>0</v>
      </c>
      <c r="M727" t="s">
        <v>27</v>
      </c>
      <c r="N727">
        <v>8.7201582158286994E-2</v>
      </c>
      <c r="O727">
        <v>5.9420416900000005E-7</v>
      </c>
      <c r="P727" t="s">
        <v>28</v>
      </c>
      <c r="Q727">
        <v>0.29313025345934202</v>
      </c>
      <c r="R727">
        <v>3.3297725969999999E-6</v>
      </c>
      <c r="S727" t="s">
        <v>45</v>
      </c>
      <c r="T727">
        <v>0</v>
      </c>
      <c r="U727">
        <v>0</v>
      </c>
      <c r="V727" t="s">
        <v>46</v>
      </c>
      <c r="W727">
        <v>-0.58893384999999998</v>
      </c>
      <c r="X727">
        <v>0</v>
      </c>
      <c r="Y727" t="s">
        <v>47</v>
      </c>
      <c r="Z727">
        <v>0</v>
      </c>
      <c r="AA727">
        <v>0</v>
      </c>
      <c r="AB727" t="s">
        <v>48</v>
      </c>
      <c r="AC727">
        <v>0</v>
      </c>
      <c r="AD727">
        <v>0</v>
      </c>
      <c r="AE727" t="s">
        <v>30</v>
      </c>
      <c r="AF727" s="27">
        <v>3974.8776403290999</v>
      </c>
      <c r="AG727">
        <f t="shared" si="33"/>
        <v>-3.2802487494698682</v>
      </c>
      <c r="AI727" s="30">
        <f t="shared" si="34"/>
        <v>-0.48749469868198503</v>
      </c>
      <c r="AJ727" s="6">
        <v>0</v>
      </c>
      <c r="AK727">
        <v>1</v>
      </c>
      <c r="AL727" s="29">
        <f t="shared" si="35"/>
        <v>0.54857982039902708</v>
      </c>
      <c r="AM727" s="6">
        <v>0</v>
      </c>
      <c r="AN727" s="11" t="s">
        <v>9</v>
      </c>
    </row>
    <row r="728" spans="1:40" x14ac:dyDescent="0.2">
      <c r="A728" t="s">
        <v>634</v>
      </c>
      <c r="B728" t="s">
        <v>22</v>
      </c>
      <c r="C728">
        <v>1</v>
      </c>
      <c r="D728" t="s">
        <v>24</v>
      </c>
      <c r="E728">
        <v>2.5646571189358802</v>
      </c>
      <c r="F728">
        <v>1.0958604204000001E-5</v>
      </c>
      <c r="G728" t="s">
        <v>25</v>
      </c>
      <c r="H728">
        <v>106.954083411947</v>
      </c>
      <c r="I728">
        <v>4.1331591233999998E-5</v>
      </c>
      <c r="J728" t="s">
        <v>26</v>
      </c>
      <c r="K728">
        <v>0</v>
      </c>
      <c r="L728">
        <v>0</v>
      </c>
      <c r="M728" t="s">
        <v>27</v>
      </c>
      <c r="N728">
        <v>8.7201591017050994E-2</v>
      </c>
      <c r="O728">
        <v>8.67930507E-7</v>
      </c>
      <c r="P728" t="s">
        <v>28</v>
      </c>
      <c r="Q728">
        <v>0.29313124147498398</v>
      </c>
      <c r="R728">
        <v>5.9241787149999999E-6</v>
      </c>
      <c r="S728" t="s">
        <v>45</v>
      </c>
      <c r="T728">
        <v>0</v>
      </c>
      <c r="U728">
        <v>0</v>
      </c>
      <c r="V728" t="s">
        <v>46</v>
      </c>
      <c r="W728">
        <v>-0.58893384999999998</v>
      </c>
      <c r="X728">
        <v>0</v>
      </c>
      <c r="Y728" t="s">
        <v>47</v>
      </c>
      <c r="Z728">
        <v>0</v>
      </c>
      <c r="AA728">
        <v>0</v>
      </c>
      <c r="AB728" t="s">
        <v>48</v>
      </c>
      <c r="AC728">
        <v>0</v>
      </c>
      <c r="AD728">
        <v>0</v>
      </c>
      <c r="AE728" t="s">
        <v>30</v>
      </c>
      <c r="AF728" s="27">
        <v>3974.8776403291399</v>
      </c>
      <c r="AG728">
        <f t="shared" si="33"/>
        <v>-3.2802523679383691</v>
      </c>
      <c r="AI728" s="30">
        <f t="shared" si="34"/>
        <v>-0.5236793836884317</v>
      </c>
      <c r="AJ728" s="6">
        <v>0</v>
      </c>
      <c r="AK728">
        <v>1</v>
      </c>
      <c r="AL728" s="29">
        <f t="shared" si="35"/>
        <v>0.57118935880134813</v>
      </c>
      <c r="AM728" s="6">
        <v>0</v>
      </c>
      <c r="AN728" s="11" t="s">
        <v>9</v>
      </c>
    </row>
    <row r="729" spans="1:40" x14ac:dyDescent="0.2">
      <c r="A729" t="s">
        <v>758</v>
      </c>
      <c r="B729" t="s">
        <v>22</v>
      </c>
      <c r="C729">
        <v>1</v>
      </c>
      <c r="D729" t="s">
        <v>24</v>
      </c>
      <c r="E729">
        <v>2.5646507516595798</v>
      </c>
      <c r="F729">
        <v>1.2911318133000001E-5</v>
      </c>
      <c r="G729" t="s">
        <v>25</v>
      </c>
      <c r="H729">
        <v>106.954106400947</v>
      </c>
      <c r="I729">
        <v>2.3793899421E-5</v>
      </c>
      <c r="J729" t="s">
        <v>26</v>
      </c>
      <c r="K729">
        <v>0</v>
      </c>
      <c r="L729">
        <v>0</v>
      </c>
      <c r="M729" t="s">
        <v>27</v>
      </c>
      <c r="N729">
        <v>8.7202094289725002E-2</v>
      </c>
      <c r="O729">
        <v>9.6854803000000008E-7</v>
      </c>
      <c r="P729" t="s">
        <v>28</v>
      </c>
      <c r="Q729">
        <v>0.29312969435933101</v>
      </c>
      <c r="R729">
        <v>3.214369318E-6</v>
      </c>
      <c r="S729" t="s">
        <v>45</v>
      </c>
      <c r="T729">
        <v>0</v>
      </c>
      <c r="U729">
        <v>0</v>
      </c>
      <c r="V729" t="s">
        <v>46</v>
      </c>
      <c r="W729">
        <v>-0.58893384999999998</v>
      </c>
      <c r="X729">
        <v>0</v>
      </c>
      <c r="Y729" t="s">
        <v>47</v>
      </c>
      <c r="Z729">
        <v>0</v>
      </c>
      <c r="AA729">
        <v>0</v>
      </c>
      <c r="AB729" t="s">
        <v>48</v>
      </c>
      <c r="AC729">
        <v>0</v>
      </c>
      <c r="AD729">
        <v>0</v>
      </c>
      <c r="AE729" t="s">
        <v>30</v>
      </c>
      <c r="AF729" s="27">
        <v>3974.8776403291599</v>
      </c>
      <c r="AG729">
        <f t="shared" si="33"/>
        <v>-3.2802476494134738</v>
      </c>
      <c r="AI729" s="30">
        <f t="shared" si="34"/>
        <v>-0.47649413473845925</v>
      </c>
      <c r="AJ729" s="6">
        <v>0</v>
      </c>
      <c r="AK729">
        <v>1</v>
      </c>
      <c r="AL729" s="29">
        <f t="shared" si="35"/>
        <v>0.50751659579691477</v>
      </c>
      <c r="AM729" s="6">
        <v>0</v>
      </c>
      <c r="AN729" s="11" t="s">
        <v>9</v>
      </c>
    </row>
    <row r="730" spans="1:40" x14ac:dyDescent="0.2">
      <c r="A730" t="s">
        <v>415</v>
      </c>
      <c r="B730" t="s">
        <v>22</v>
      </c>
      <c r="C730">
        <v>1</v>
      </c>
      <c r="D730" t="s">
        <v>24</v>
      </c>
      <c r="E730">
        <v>2.5646546686395602</v>
      </c>
      <c r="F730">
        <v>4.2590390900000004E-6</v>
      </c>
      <c r="G730" t="s">
        <v>25</v>
      </c>
      <c r="H730">
        <v>106.954098027683</v>
      </c>
      <c r="I730">
        <v>1.6577697994999998E-5</v>
      </c>
      <c r="J730" t="s">
        <v>26</v>
      </c>
      <c r="K730">
        <v>0</v>
      </c>
      <c r="L730">
        <v>0</v>
      </c>
      <c r="M730" t="s">
        <v>27</v>
      </c>
      <c r="N730">
        <v>8.7201756821161006E-2</v>
      </c>
      <c r="O730">
        <v>1.0454534559999999E-6</v>
      </c>
      <c r="P730" t="s">
        <v>28</v>
      </c>
      <c r="Q730">
        <v>0.29312832562179902</v>
      </c>
      <c r="R730">
        <v>4.5308413429999996E-6</v>
      </c>
      <c r="S730" t="s">
        <v>45</v>
      </c>
      <c r="T730">
        <v>0</v>
      </c>
      <c r="U730">
        <v>0</v>
      </c>
      <c r="V730" t="s">
        <v>46</v>
      </c>
      <c r="W730">
        <v>-0.58893384999999998</v>
      </c>
      <c r="X730">
        <v>0</v>
      </c>
      <c r="Y730" t="s">
        <v>47</v>
      </c>
      <c r="Z730">
        <v>0</v>
      </c>
      <c r="AA730">
        <v>0</v>
      </c>
      <c r="AB730" t="s">
        <v>48</v>
      </c>
      <c r="AC730">
        <v>0</v>
      </c>
      <c r="AD730">
        <v>0</v>
      </c>
      <c r="AE730" t="s">
        <v>30</v>
      </c>
      <c r="AF730" s="27">
        <v>3974.8776403291599</v>
      </c>
      <c r="AG730">
        <f t="shared" si="33"/>
        <v>-3.2802493680363587</v>
      </c>
      <c r="AI730" s="30">
        <f t="shared" si="34"/>
        <v>-0.4936803635864635</v>
      </c>
      <c r="AJ730" s="6">
        <v>0</v>
      </c>
      <c r="AK730">
        <v>1</v>
      </c>
      <c r="AL730" s="29">
        <f t="shared" si="35"/>
        <v>0.5466863956025918</v>
      </c>
      <c r="AM730" s="6">
        <v>0</v>
      </c>
      <c r="AN730" s="11" t="s">
        <v>9</v>
      </c>
    </row>
    <row r="731" spans="1:40" x14ac:dyDescent="0.2">
      <c r="A731" t="s">
        <v>280</v>
      </c>
      <c r="B731" t="s">
        <v>22</v>
      </c>
      <c r="C731">
        <v>1</v>
      </c>
      <c r="D731" t="s">
        <v>24</v>
      </c>
      <c r="E731">
        <v>2.5646564412143702</v>
      </c>
      <c r="F731">
        <v>8.7233590309999995E-6</v>
      </c>
      <c r="G731" t="s">
        <v>25</v>
      </c>
      <c r="H731">
        <v>106.95408860237001</v>
      </c>
      <c r="I731">
        <v>1.9312172204999999E-5</v>
      </c>
      <c r="J731" t="s">
        <v>26</v>
      </c>
      <c r="K731">
        <v>0</v>
      </c>
      <c r="L731">
        <v>0</v>
      </c>
      <c r="M731" t="s">
        <v>27</v>
      </c>
      <c r="N731">
        <v>8.7201118031207003E-2</v>
      </c>
      <c r="O731">
        <v>1.4562846920000001E-6</v>
      </c>
      <c r="P731" t="s">
        <v>28</v>
      </c>
      <c r="Q731">
        <v>0.29313029210991198</v>
      </c>
      <c r="R731">
        <v>8.6029989539999999E-6</v>
      </c>
      <c r="S731" t="s">
        <v>45</v>
      </c>
      <c r="T731">
        <v>0</v>
      </c>
      <c r="U731">
        <v>0</v>
      </c>
      <c r="V731" t="s">
        <v>46</v>
      </c>
      <c r="W731">
        <v>-0.58893384999999998</v>
      </c>
      <c r="X731">
        <v>0</v>
      </c>
      <c r="Y731" t="s">
        <v>47</v>
      </c>
      <c r="Z731">
        <v>0</v>
      </c>
      <c r="AA731">
        <v>0</v>
      </c>
      <c r="AB731" t="s">
        <v>48</v>
      </c>
      <c r="AC731">
        <v>0</v>
      </c>
      <c r="AD731">
        <v>0</v>
      </c>
      <c r="AE731" t="s">
        <v>30</v>
      </c>
      <c r="AF731" s="27">
        <v>3974.8776403291599</v>
      </c>
      <c r="AG731">
        <f t="shared" si="33"/>
        <v>-3.2802513025955919</v>
      </c>
      <c r="AI731" s="30">
        <f t="shared" si="34"/>
        <v>-0.51302595592278522</v>
      </c>
      <c r="AJ731" s="6">
        <v>0</v>
      </c>
      <c r="AK731">
        <v>1</v>
      </c>
      <c r="AL731" s="29">
        <f t="shared" si="35"/>
        <v>0.564412143703521</v>
      </c>
      <c r="AM731" s="6">
        <v>0</v>
      </c>
      <c r="AN731" s="11" t="s">
        <v>9</v>
      </c>
    </row>
    <row r="732" spans="1:40" x14ac:dyDescent="0.2">
      <c r="A732" t="s">
        <v>909</v>
      </c>
      <c r="B732" t="s">
        <v>22</v>
      </c>
      <c r="C732">
        <v>1</v>
      </c>
      <c r="D732" t="s">
        <v>24</v>
      </c>
      <c r="E732">
        <v>2.56464995441323</v>
      </c>
      <c r="F732">
        <v>4.9226120440000002E-6</v>
      </c>
      <c r="G732" t="s">
        <v>25</v>
      </c>
      <c r="H732">
        <v>106.954107791754</v>
      </c>
      <c r="I732">
        <v>1.5075744347E-5</v>
      </c>
      <c r="J732" t="s">
        <v>26</v>
      </c>
      <c r="K732">
        <v>0</v>
      </c>
      <c r="L732">
        <v>0</v>
      </c>
      <c r="M732" t="s">
        <v>27</v>
      </c>
      <c r="N732">
        <v>8.7201423080827997E-2</v>
      </c>
      <c r="O732">
        <v>8.9454478800000002E-7</v>
      </c>
      <c r="P732" t="s">
        <v>28</v>
      </c>
      <c r="Q732">
        <v>0.293130386142331</v>
      </c>
      <c r="R732">
        <v>2.246475381E-6</v>
      </c>
      <c r="S732" t="s">
        <v>45</v>
      </c>
      <c r="T732">
        <v>0</v>
      </c>
      <c r="U732">
        <v>0</v>
      </c>
      <c r="V732" t="s">
        <v>46</v>
      </c>
      <c r="W732">
        <v>-0.58893384999999998</v>
      </c>
      <c r="X732">
        <v>0</v>
      </c>
      <c r="Y732" t="s">
        <v>47</v>
      </c>
      <c r="Z732">
        <v>0</v>
      </c>
      <c r="AA732">
        <v>0</v>
      </c>
      <c r="AB732" t="s">
        <v>48</v>
      </c>
      <c r="AC732">
        <v>0</v>
      </c>
      <c r="AD732">
        <v>0</v>
      </c>
      <c r="AE732" t="s">
        <v>30</v>
      </c>
      <c r="AF732" s="27">
        <v>3974.8776403291899</v>
      </c>
      <c r="AG732">
        <f t="shared" si="33"/>
        <v>-3.2802473639487584</v>
      </c>
      <c r="AI732" s="30">
        <f t="shared" si="34"/>
        <v>-0.47363948758720653</v>
      </c>
      <c r="AJ732" s="6">
        <v>0</v>
      </c>
      <c r="AK732">
        <v>1</v>
      </c>
      <c r="AL732" s="29">
        <f t="shared" si="35"/>
        <v>0.49954413230079808</v>
      </c>
      <c r="AM732" s="6">
        <v>0</v>
      </c>
      <c r="AN732" s="11" t="s">
        <v>9</v>
      </c>
    </row>
    <row r="733" spans="1:40" x14ac:dyDescent="0.2">
      <c r="A733" t="s">
        <v>370</v>
      </c>
      <c r="B733" t="s">
        <v>22</v>
      </c>
      <c r="C733">
        <v>1</v>
      </c>
      <c r="D733" t="s">
        <v>24</v>
      </c>
      <c r="E733">
        <v>2.56465285350271</v>
      </c>
      <c r="F733">
        <v>9.2744914190000002E-6</v>
      </c>
      <c r="G733" t="s">
        <v>25</v>
      </c>
      <c r="H733">
        <v>106.954103967514</v>
      </c>
      <c r="I733">
        <v>2.5760945325999999E-5</v>
      </c>
      <c r="J733" t="s">
        <v>26</v>
      </c>
      <c r="K733">
        <v>0</v>
      </c>
      <c r="L733">
        <v>0</v>
      </c>
      <c r="M733" t="s">
        <v>27</v>
      </c>
      <c r="N733">
        <v>8.7201152467795001E-2</v>
      </c>
      <c r="O733">
        <v>2.4398709509999999E-6</v>
      </c>
      <c r="P733" t="s">
        <v>28</v>
      </c>
      <c r="Q733">
        <v>0.29313073286886399</v>
      </c>
      <c r="R733">
        <v>6.212319622E-6</v>
      </c>
      <c r="S733" t="s">
        <v>45</v>
      </c>
      <c r="T733">
        <v>0</v>
      </c>
      <c r="U733">
        <v>0</v>
      </c>
      <c r="V733" t="s">
        <v>46</v>
      </c>
      <c r="W733">
        <v>-0.58893384999999998</v>
      </c>
      <c r="X733">
        <v>0</v>
      </c>
      <c r="Y733" t="s">
        <v>47</v>
      </c>
      <c r="Z733">
        <v>0</v>
      </c>
      <c r="AA733">
        <v>0</v>
      </c>
      <c r="AB733" t="s">
        <v>48</v>
      </c>
      <c r="AC733">
        <v>0</v>
      </c>
      <c r="AD733">
        <v>0</v>
      </c>
      <c r="AE733" t="s">
        <v>30</v>
      </c>
      <c r="AF733" s="27">
        <v>3974.8776403291899</v>
      </c>
      <c r="AG733">
        <f t="shared" si="33"/>
        <v>-3.2802481488784623</v>
      </c>
      <c r="AI733" s="30">
        <f t="shared" si="34"/>
        <v>-0.48148878462234279</v>
      </c>
      <c r="AJ733" s="6">
        <v>0</v>
      </c>
      <c r="AK733">
        <v>1</v>
      </c>
      <c r="AL733" s="29">
        <f t="shared" si="35"/>
        <v>0.5285350271005882</v>
      </c>
      <c r="AM733" s="6">
        <v>0</v>
      </c>
      <c r="AN733" s="11" t="s">
        <v>9</v>
      </c>
    </row>
    <row r="734" spans="1:40" x14ac:dyDescent="0.2">
      <c r="A734" t="s">
        <v>833</v>
      </c>
      <c r="B734" t="s">
        <v>22</v>
      </c>
      <c r="C734">
        <v>1</v>
      </c>
      <c r="D734" t="s">
        <v>24</v>
      </c>
      <c r="E734">
        <v>2.5646580289941499</v>
      </c>
      <c r="F734">
        <v>9.6249915840000001E-6</v>
      </c>
      <c r="G734" t="s">
        <v>25</v>
      </c>
      <c r="H734">
        <v>106.954086615569</v>
      </c>
      <c r="I734">
        <v>2.1189196906999999E-5</v>
      </c>
      <c r="J734" t="s">
        <v>26</v>
      </c>
      <c r="K734">
        <v>0</v>
      </c>
      <c r="L734">
        <v>0</v>
      </c>
      <c r="M734" t="s">
        <v>27</v>
      </c>
      <c r="N734">
        <v>8.7201526890391998E-2</v>
      </c>
      <c r="O734">
        <v>2.7711079430000002E-6</v>
      </c>
      <c r="P734" t="s">
        <v>28</v>
      </c>
      <c r="Q734">
        <v>0.293130084267817</v>
      </c>
      <c r="R734">
        <v>1.4408255530000001E-6</v>
      </c>
      <c r="S734" t="s">
        <v>45</v>
      </c>
      <c r="T734">
        <v>0</v>
      </c>
      <c r="U734">
        <v>0</v>
      </c>
      <c r="V734" t="s">
        <v>46</v>
      </c>
      <c r="W734">
        <v>-0.58893384999999998</v>
      </c>
      <c r="X734">
        <v>0</v>
      </c>
      <c r="Y734" t="s">
        <v>47</v>
      </c>
      <c r="Z734">
        <v>0</v>
      </c>
      <c r="AA734">
        <v>0</v>
      </c>
      <c r="AB734" t="s">
        <v>48</v>
      </c>
      <c r="AC734">
        <v>0</v>
      </c>
      <c r="AD734">
        <v>0</v>
      </c>
      <c r="AE734" t="s">
        <v>30</v>
      </c>
      <c r="AF734" s="27">
        <v>3974.87764032921</v>
      </c>
      <c r="AG734">
        <f t="shared" si="33"/>
        <v>-3.280251710389662</v>
      </c>
      <c r="AI734" s="30">
        <f t="shared" si="34"/>
        <v>-0.51710389662184753</v>
      </c>
      <c r="AJ734" s="6">
        <v>0</v>
      </c>
      <c r="AK734">
        <v>1</v>
      </c>
      <c r="AL734" s="29">
        <f t="shared" si="35"/>
        <v>0.58028994149935897</v>
      </c>
      <c r="AM734" s="6">
        <v>0</v>
      </c>
      <c r="AN734" s="11" t="s">
        <v>9</v>
      </c>
    </row>
    <row r="735" spans="1:40" x14ac:dyDescent="0.2">
      <c r="A735" t="s">
        <v>465</v>
      </c>
      <c r="B735" t="s">
        <v>22</v>
      </c>
      <c r="C735">
        <v>1</v>
      </c>
      <c r="D735" t="s">
        <v>24</v>
      </c>
      <c r="E735">
        <v>2.5646573098292902</v>
      </c>
      <c r="F735">
        <v>3.1168678060000001E-6</v>
      </c>
      <c r="G735" t="s">
        <v>25</v>
      </c>
      <c r="H735">
        <v>106.95408567209699</v>
      </c>
      <c r="I735">
        <v>8.1578127709999999E-6</v>
      </c>
      <c r="J735" t="s">
        <v>26</v>
      </c>
      <c r="K735">
        <v>0</v>
      </c>
      <c r="L735">
        <v>0</v>
      </c>
      <c r="M735" t="s">
        <v>27</v>
      </c>
      <c r="N735">
        <v>8.7201601283279001E-2</v>
      </c>
      <c r="O735">
        <v>1.6816693999999999E-7</v>
      </c>
      <c r="P735" t="s">
        <v>28</v>
      </c>
      <c r="Q735">
        <v>0.29312888819917299</v>
      </c>
      <c r="R735">
        <v>3.196736298E-6</v>
      </c>
      <c r="S735" t="s">
        <v>45</v>
      </c>
      <c r="T735">
        <v>0</v>
      </c>
      <c r="U735">
        <v>0</v>
      </c>
      <c r="V735" t="s">
        <v>46</v>
      </c>
      <c r="W735">
        <v>-0.58893384999999998</v>
      </c>
      <c r="X735">
        <v>0</v>
      </c>
      <c r="Y735" t="s">
        <v>47</v>
      </c>
      <c r="Z735">
        <v>0</v>
      </c>
      <c r="AA735">
        <v>0</v>
      </c>
      <c r="AB735" t="s">
        <v>48</v>
      </c>
      <c r="AC735">
        <v>0</v>
      </c>
      <c r="AD735">
        <v>0</v>
      </c>
      <c r="AE735" t="s">
        <v>30</v>
      </c>
      <c r="AF735" s="27">
        <v>3974.87764032929</v>
      </c>
      <c r="AG735">
        <f t="shared" si="33"/>
        <v>-3.2802519040388227</v>
      </c>
      <c r="AI735" s="30">
        <f t="shared" si="34"/>
        <v>-0.51904038822976872</v>
      </c>
      <c r="AJ735" s="6">
        <v>0</v>
      </c>
      <c r="AK735">
        <v>1</v>
      </c>
      <c r="AL735" s="29">
        <f t="shared" si="35"/>
        <v>0.57309829290170455</v>
      </c>
      <c r="AM735" s="6">
        <v>0</v>
      </c>
      <c r="AN735" s="11" t="s">
        <v>9</v>
      </c>
    </row>
    <row r="736" spans="1:40" x14ac:dyDescent="0.2">
      <c r="A736" t="s">
        <v>694</v>
      </c>
      <c r="B736" t="s">
        <v>22</v>
      </c>
      <c r="C736">
        <v>1</v>
      </c>
      <c r="D736" t="s">
        <v>24</v>
      </c>
      <c r="E736">
        <v>2.56465548807481</v>
      </c>
      <c r="F736">
        <v>3.9327757039999998E-6</v>
      </c>
      <c r="G736" t="s">
        <v>25</v>
      </c>
      <c r="H736">
        <v>106.95409466614601</v>
      </c>
      <c r="I736">
        <v>8.1979049829999999E-6</v>
      </c>
      <c r="J736" t="s">
        <v>26</v>
      </c>
      <c r="K736">
        <v>0</v>
      </c>
      <c r="L736">
        <v>0</v>
      </c>
      <c r="M736" t="s">
        <v>27</v>
      </c>
      <c r="N736">
        <v>8.7202186072369001E-2</v>
      </c>
      <c r="O736">
        <v>5.4397759000000002E-7</v>
      </c>
      <c r="P736" t="s">
        <v>28</v>
      </c>
      <c r="Q736">
        <v>0.29313078707646301</v>
      </c>
      <c r="R736">
        <v>6.4366462349999996E-6</v>
      </c>
      <c r="S736" t="s">
        <v>45</v>
      </c>
      <c r="T736">
        <v>0</v>
      </c>
      <c r="U736">
        <v>0</v>
      </c>
      <c r="V736" t="s">
        <v>46</v>
      </c>
      <c r="W736">
        <v>-0.58893384999999998</v>
      </c>
      <c r="X736">
        <v>0</v>
      </c>
      <c r="Y736" t="s">
        <v>47</v>
      </c>
      <c r="Z736">
        <v>0</v>
      </c>
      <c r="AA736">
        <v>0</v>
      </c>
      <c r="AB736" t="s">
        <v>48</v>
      </c>
      <c r="AC736">
        <v>0</v>
      </c>
      <c r="AD736">
        <v>0</v>
      </c>
      <c r="AE736" t="s">
        <v>30</v>
      </c>
      <c r="AF736" s="27">
        <v>3974.87764032933</v>
      </c>
      <c r="AG736">
        <f t="shared" si="33"/>
        <v>-3.2802500579964873</v>
      </c>
      <c r="AI736" s="30">
        <f t="shared" si="34"/>
        <v>-0.50057996487157652</v>
      </c>
      <c r="AJ736" s="6">
        <v>0</v>
      </c>
      <c r="AK736">
        <v>1</v>
      </c>
      <c r="AL736" s="29">
        <f t="shared" si="35"/>
        <v>0.55488074809909449</v>
      </c>
      <c r="AM736" s="6">
        <v>0</v>
      </c>
      <c r="AN736" s="11" t="s">
        <v>9</v>
      </c>
    </row>
    <row r="737" spans="1:40" x14ac:dyDescent="0.2">
      <c r="A737" t="s">
        <v>890</v>
      </c>
      <c r="B737" t="s">
        <v>22</v>
      </c>
      <c r="C737">
        <v>1</v>
      </c>
      <c r="D737" t="s">
        <v>24</v>
      </c>
      <c r="E737">
        <v>2.56465368297857</v>
      </c>
      <c r="F737">
        <v>8.0341682570000005E-6</v>
      </c>
      <c r="G737" t="s">
        <v>25</v>
      </c>
      <c r="H737">
        <v>106.954096560637</v>
      </c>
      <c r="I737">
        <v>3.0817528544000003E-5</v>
      </c>
      <c r="J737" t="s">
        <v>26</v>
      </c>
      <c r="K737">
        <v>0</v>
      </c>
      <c r="L737">
        <v>0</v>
      </c>
      <c r="M737" t="s">
        <v>27</v>
      </c>
      <c r="N737">
        <v>8.7201144533651007E-2</v>
      </c>
      <c r="O737">
        <v>1.3386718300000001E-6</v>
      </c>
      <c r="P737" t="s">
        <v>28</v>
      </c>
      <c r="Q737">
        <v>0.29312921145370802</v>
      </c>
      <c r="R737">
        <v>9.3163785150000004E-6</v>
      </c>
      <c r="S737" t="s">
        <v>45</v>
      </c>
      <c r="T737">
        <v>0</v>
      </c>
      <c r="U737">
        <v>0</v>
      </c>
      <c r="V737" t="s">
        <v>46</v>
      </c>
      <c r="W737">
        <v>-0.58893384999999998</v>
      </c>
      <c r="X737">
        <v>0</v>
      </c>
      <c r="Y737" t="s">
        <v>47</v>
      </c>
      <c r="Z737">
        <v>0</v>
      </c>
      <c r="AA737">
        <v>0</v>
      </c>
      <c r="AB737" t="s">
        <v>48</v>
      </c>
      <c r="AC737">
        <v>0</v>
      </c>
      <c r="AD737">
        <v>0</v>
      </c>
      <c r="AE737" t="s">
        <v>30</v>
      </c>
      <c r="AF737" s="27">
        <v>3974.87764032934</v>
      </c>
      <c r="AG737">
        <f t="shared" si="33"/>
        <v>-3.2802496691495566</v>
      </c>
      <c r="AI737" s="30">
        <f t="shared" si="34"/>
        <v>-0.49669149556575576</v>
      </c>
      <c r="AJ737" s="6">
        <v>0</v>
      </c>
      <c r="AK737">
        <v>1</v>
      </c>
      <c r="AL737" s="29">
        <f t="shared" si="35"/>
        <v>0.53682978569850093</v>
      </c>
      <c r="AM737" s="6">
        <v>0</v>
      </c>
      <c r="AN737" s="11" t="s">
        <v>9</v>
      </c>
    </row>
    <row r="738" spans="1:40" x14ac:dyDescent="0.2">
      <c r="A738" t="s">
        <v>93</v>
      </c>
      <c r="B738" t="s">
        <v>22</v>
      </c>
      <c r="C738">
        <v>1</v>
      </c>
      <c r="D738" t="s">
        <v>24</v>
      </c>
      <c r="E738">
        <v>2.5646562504245001</v>
      </c>
      <c r="F738">
        <v>4.9686064849999999E-6</v>
      </c>
      <c r="G738" t="s">
        <v>25</v>
      </c>
      <c r="H738">
        <v>106.95408336620601</v>
      </c>
      <c r="I738">
        <v>1.7758010966000001E-5</v>
      </c>
      <c r="J738" t="s">
        <v>26</v>
      </c>
      <c r="K738">
        <v>0</v>
      </c>
      <c r="L738">
        <v>0</v>
      </c>
      <c r="M738" t="s">
        <v>27</v>
      </c>
      <c r="N738">
        <v>8.7201649104064999E-2</v>
      </c>
      <c r="O738">
        <v>1.422926011E-6</v>
      </c>
      <c r="P738" t="s">
        <v>28</v>
      </c>
      <c r="Q738">
        <v>0.293130819954528</v>
      </c>
      <c r="R738">
        <v>7.7962598009999996E-6</v>
      </c>
      <c r="S738" t="s">
        <v>45</v>
      </c>
      <c r="T738">
        <v>0</v>
      </c>
      <c r="U738">
        <v>0</v>
      </c>
      <c r="V738" t="s">
        <v>46</v>
      </c>
      <c r="W738">
        <v>-0.58893384999999998</v>
      </c>
      <c r="X738">
        <v>0</v>
      </c>
      <c r="Y738" t="s">
        <v>47</v>
      </c>
      <c r="Z738">
        <v>0</v>
      </c>
      <c r="AA738">
        <v>0</v>
      </c>
      <c r="AB738" t="s">
        <v>48</v>
      </c>
      <c r="AC738">
        <v>0</v>
      </c>
      <c r="AD738">
        <v>0</v>
      </c>
      <c r="AE738" t="s">
        <v>30</v>
      </c>
      <c r="AF738" s="27">
        <v>3974.87764032936</v>
      </c>
      <c r="AG738">
        <f t="shared" si="33"/>
        <v>-3.2802523773267884</v>
      </c>
      <c r="AI738" s="30">
        <f t="shared" si="34"/>
        <v>-0.52377326788700884</v>
      </c>
      <c r="AJ738" s="6">
        <v>0</v>
      </c>
      <c r="AK738">
        <v>1</v>
      </c>
      <c r="AL738" s="29">
        <f t="shared" si="35"/>
        <v>0.56250424500103691</v>
      </c>
      <c r="AM738" s="6">
        <v>0</v>
      </c>
      <c r="AN738" s="11" t="s">
        <v>9</v>
      </c>
    </row>
    <row r="739" spans="1:40" x14ac:dyDescent="0.2">
      <c r="A739" t="s">
        <v>970</v>
      </c>
      <c r="B739" t="s">
        <v>22</v>
      </c>
      <c r="C739">
        <v>1</v>
      </c>
      <c r="D739" t="s">
        <v>24</v>
      </c>
      <c r="E739">
        <v>2.5646532648837299</v>
      </c>
      <c r="F739">
        <v>4.2245041859999997E-6</v>
      </c>
      <c r="G739" t="s">
        <v>25</v>
      </c>
      <c r="H739">
        <v>106.954100198229</v>
      </c>
      <c r="I739">
        <v>3.8528401336999998E-5</v>
      </c>
      <c r="J739" t="s">
        <v>26</v>
      </c>
      <c r="K739">
        <v>0</v>
      </c>
      <c r="L739">
        <v>0</v>
      </c>
      <c r="M739" t="s">
        <v>27</v>
      </c>
      <c r="N739">
        <v>8.7201727165044998E-2</v>
      </c>
      <c r="O739">
        <v>5.7345357700000005E-7</v>
      </c>
      <c r="P739" t="s">
        <v>28</v>
      </c>
      <c r="Q739">
        <v>0.29312818931446499</v>
      </c>
      <c r="R739">
        <v>3.7172846299999999E-6</v>
      </c>
      <c r="S739" t="s">
        <v>45</v>
      </c>
      <c r="T739">
        <v>0</v>
      </c>
      <c r="U739">
        <v>0</v>
      </c>
      <c r="V739" t="s">
        <v>46</v>
      </c>
      <c r="W739">
        <v>-0.58893384999999998</v>
      </c>
      <c r="X739">
        <v>0</v>
      </c>
      <c r="Y739" t="s">
        <v>47</v>
      </c>
      <c r="Z739">
        <v>0</v>
      </c>
      <c r="AA739">
        <v>0</v>
      </c>
      <c r="AB739" t="s">
        <v>48</v>
      </c>
      <c r="AC739">
        <v>0</v>
      </c>
      <c r="AD739">
        <v>0</v>
      </c>
      <c r="AE739" t="s">
        <v>30</v>
      </c>
      <c r="AF739" s="27">
        <v>3974.87764032938</v>
      </c>
      <c r="AG739">
        <f t="shared" si="33"/>
        <v>-3.2802489225289282</v>
      </c>
      <c r="AI739" s="30">
        <f t="shared" si="34"/>
        <v>-0.48922528928233078</v>
      </c>
      <c r="AJ739" s="6">
        <v>0</v>
      </c>
      <c r="AK739">
        <v>1</v>
      </c>
      <c r="AL739" s="29">
        <f t="shared" si="35"/>
        <v>0.53264883729934809</v>
      </c>
      <c r="AM739" s="6">
        <v>0</v>
      </c>
      <c r="AN739" s="11" t="s">
        <v>9</v>
      </c>
    </row>
    <row r="740" spans="1:40" x14ac:dyDescent="0.2">
      <c r="A740" t="s">
        <v>437</v>
      </c>
      <c r="B740" t="s">
        <v>22</v>
      </c>
      <c r="C740">
        <v>1</v>
      </c>
      <c r="D740" t="s">
        <v>24</v>
      </c>
      <c r="E740">
        <v>2.5646538692430898</v>
      </c>
      <c r="F740">
        <v>3.8294338540000003E-6</v>
      </c>
      <c r="G740" t="s">
        <v>25</v>
      </c>
      <c r="H740">
        <v>106.95409502097201</v>
      </c>
      <c r="I740">
        <v>1.8893913365E-5</v>
      </c>
      <c r="J740" t="s">
        <v>26</v>
      </c>
      <c r="K740">
        <v>0</v>
      </c>
      <c r="L740">
        <v>0</v>
      </c>
      <c r="M740" t="s">
        <v>27</v>
      </c>
      <c r="N740">
        <v>8.7201290263605999E-2</v>
      </c>
      <c r="O740">
        <v>1.687662536E-6</v>
      </c>
      <c r="P740" t="s">
        <v>28</v>
      </c>
      <c r="Q740">
        <v>0.29313233919071202</v>
      </c>
      <c r="R740">
        <v>6.0869798990000004E-6</v>
      </c>
      <c r="S740" t="s">
        <v>45</v>
      </c>
      <c r="T740">
        <v>0</v>
      </c>
      <c r="U740">
        <v>0</v>
      </c>
      <c r="V740" t="s">
        <v>46</v>
      </c>
      <c r="W740">
        <v>-0.58893384999999998</v>
      </c>
      <c r="X740">
        <v>0</v>
      </c>
      <c r="Y740" t="s">
        <v>47</v>
      </c>
      <c r="Z740">
        <v>0</v>
      </c>
      <c r="AA740">
        <v>0</v>
      </c>
      <c r="AB740" t="s">
        <v>48</v>
      </c>
      <c r="AC740">
        <v>0</v>
      </c>
      <c r="AD740">
        <v>0</v>
      </c>
      <c r="AE740" t="s">
        <v>30</v>
      </c>
      <c r="AF740" s="27">
        <v>3974.87764032939</v>
      </c>
      <c r="AG740">
        <f t="shared" si="33"/>
        <v>-3.280249985167949</v>
      </c>
      <c r="AI740" s="30">
        <f t="shared" si="34"/>
        <v>-0.49985167948761955</v>
      </c>
      <c r="AJ740" s="6">
        <v>0</v>
      </c>
      <c r="AK740">
        <v>1</v>
      </c>
      <c r="AL740" s="29">
        <f t="shared" si="35"/>
        <v>0.53869243089866359</v>
      </c>
      <c r="AM740" s="6">
        <v>0</v>
      </c>
      <c r="AN740" s="11" t="s">
        <v>9</v>
      </c>
    </row>
    <row r="741" spans="1:40" x14ac:dyDescent="0.2">
      <c r="A741" t="s">
        <v>704</v>
      </c>
      <c r="B741" t="s">
        <v>22</v>
      </c>
      <c r="C741">
        <v>1</v>
      </c>
      <c r="D741" t="s">
        <v>24</v>
      </c>
      <c r="E741">
        <v>2.5646553899223301</v>
      </c>
      <c r="F741">
        <v>2.6855546550000001E-6</v>
      </c>
      <c r="G741" t="s">
        <v>25</v>
      </c>
      <c r="H741">
        <v>106.954095344029</v>
      </c>
      <c r="I741">
        <v>1.8989029068999998E-5</v>
      </c>
      <c r="J741" t="s">
        <v>26</v>
      </c>
      <c r="K741">
        <v>0</v>
      </c>
      <c r="L741">
        <v>0</v>
      </c>
      <c r="M741" t="s">
        <v>27</v>
      </c>
      <c r="N741">
        <v>8.7201319696050994E-2</v>
      </c>
      <c r="O741">
        <v>1.4135107900000001E-6</v>
      </c>
      <c r="P741" t="s">
        <v>28</v>
      </c>
      <c r="Q741">
        <v>0.29312895793497501</v>
      </c>
      <c r="R741">
        <v>5.3989614560000003E-6</v>
      </c>
      <c r="S741" t="s">
        <v>45</v>
      </c>
      <c r="T741">
        <v>0</v>
      </c>
      <c r="U741">
        <v>0</v>
      </c>
      <c r="V741" t="s">
        <v>46</v>
      </c>
      <c r="W741">
        <v>-0.58893384999999998</v>
      </c>
      <c r="X741">
        <v>0</v>
      </c>
      <c r="Y741" t="s">
        <v>47</v>
      </c>
      <c r="Z741">
        <v>0</v>
      </c>
      <c r="AA741">
        <v>0</v>
      </c>
      <c r="AB741" t="s">
        <v>48</v>
      </c>
      <c r="AC741">
        <v>0</v>
      </c>
      <c r="AD741">
        <v>0</v>
      </c>
      <c r="AE741" t="s">
        <v>30</v>
      </c>
      <c r="AF741" s="27">
        <v>3974.87764032941</v>
      </c>
      <c r="AG741">
        <f t="shared" si="33"/>
        <v>-3.2802499188600445</v>
      </c>
      <c r="AI741" s="30">
        <f t="shared" si="34"/>
        <v>-0.49918860044272151</v>
      </c>
      <c r="AJ741" s="6">
        <v>0</v>
      </c>
      <c r="AK741">
        <v>1</v>
      </c>
      <c r="AL741" s="29">
        <f t="shared" si="35"/>
        <v>0.55389922330141417</v>
      </c>
      <c r="AM741" s="6">
        <v>0</v>
      </c>
      <c r="AN741" s="11" t="s">
        <v>9</v>
      </c>
    </row>
    <row r="742" spans="1:40" x14ac:dyDescent="0.2">
      <c r="A742" t="s">
        <v>167</v>
      </c>
      <c r="B742" t="s">
        <v>22</v>
      </c>
      <c r="C742">
        <v>1</v>
      </c>
      <c r="D742" t="s">
        <v>24</v>
      </c>
      <c r="E742">
        <v>2.5646547110545299</v>
      </c>
      <c r="F742">
        <v>5.3437370440000003E-6</v>
      </c>
      <c r="G742" t="s">
        <v>25</v>
      </c>
      <c r="H742">
        <v>106.954089564962</v>
      </c>
      <c r="I742">
        <v>1.5470669118E-5</v>
      </c>
      <c r="J742" t="s">
        <v>26</v>
      </c>
      <c r="K742">
        <v>0</v>
      </c>
      <c r="L742">
        <v>0</v>
      </c>
      <c r="M742" t="s">
        <v>27</v>
      </c>
      <c r="N742">
        <v>8.7201375099015002E-2</v>
      </c>
      <c r="O742">
        <v>4.3380917999999998E-7</v>
      </c>
      <c r="P742" t="s">
        <v>28</v>
      </c>
      <c r="Q742">
        <v>0.29312900229373601</v>
      </c>
      <c r="R742">
        <v>2.1407135270000002E-6</v>
      </c>
      <c r="S742" t="s">
        <v>45</v>
      </c>
      <c r="T742">
        <v>0</v>
      </c>
      <c r="U742">
        <v>0</v>
      </c>
      <c r="V742" t="s">
        <v>46</v>
      </c>
      <c r="W742">
        <v>-0.58893384999999998</v>
      </c>
      <c r="X742">
        <v>0</v>
      </c>
      <c r="Y742" t="s">
        <v>47</v>
      </c>
      <c r="Z742">
        <v>0</v>
      </c>
      <c r="AA742">
        <v>0</v>
      </c>
      <c r="AB742" t="s">
        <v>48</v>
      </c>
      <c r="AC742">
        <v>0</v>
      </c>
      <c r="AD742">
        <v>0</v>
      </c>
      <c r="AE742" t="s">
        <v>30</v>
      </c>
      <c r="AF742" s="27">
        <v>3974.8776403295301</v>
      </c>
      <c r="AG742">
        <f t="shared" si="33"/>
        <v>-3.2802511050220877</v>
      </c>
      <c r="AI742" s="30">
        <f t="shared" si="34"/>
        <v>-0.51105022087722318</v>
      </c>
      <c r="AJ742" s="6">
        <v>0</v>
      </c>
      <c r="AK742">
        <v>1</v>
      </c>
      <c r="AL742" s="29">
        <f t="shared" si="35"/>
        <v>0.54711054529980174</v>
      </c>
      <c r="AM742" s="6">
        <v>0</v>
      </c>
      <c r="AN742" s="11" t="s">
        <v>9</v>
      </c>
    </row>
    <row r="743" spans="1:40" x14ac:dyDescent="0.2">
      <c r="A743" t="s">
        <v>130</v>
      </c>
      <c r="B743" t="s">
        <v>22</v>
      </c>
      <c r="C743">
        <v>1</v>
      </c>
      <c r="D743" t="s">
        <v>24</v>
      </c>
      <c r="E743">
        <v>2.5646540610175799</v>
      </c>
      <c r="F743">
        <v>4.7843358219999998E-6</v>
      </c>
      <c r="G743" t="s">
        <v>25</v>
      </c>
      <c r="H743">
        <v>106.954099405162</v>
      </c>
      <c r="I743">
        <v>1.0581565063E-5</v>
      </c>
      <c r="J743" t="s">
        <v>26</v>
      </c>
      <c r="K743">
        <v>0</v>
      </c>
      <c r="L743">
        <v>0</v>
      </c>
      <c r="M743" t="s">
        <v>27</v>
      </c>
      <c r="N743">
        <v>8.7201121610945995E-2</v>
      </c>
      <c r="O743">
        <v>6.0052955999999998E-7</v>
      </c>
      <c r="P743" t="s">
        <v>28</v>
      </c>
      <c r="Q743">
        <v>0.29313143759321902</v>
      </c>
      <c r="R743">
        <v>5.8672457840000004E-6</v>
      </c>
      <c r="S743" t="s">
        <v>45</v>
      </c>
      <c r="T743">
        <v>0</v>
      </c>
      <c r="U743">
        <v>0</v>
      </c>
      <c r="V743" t="s">
        <v>46</v>
      </c>
      <c r="W743">
        <v>-0.58893384999999998</v>
      </c>
      <c r="X743">
        <v>0</v>
      </c>
      <c r="Y743" t="s">
        <v>47</v>
      </c>
      <c r="Z743">
        <v>0</v>
      </c>
      <c r="AA743">
        <v>0</v>
      </c>
      <c r="AB743" t="s">
        <v>48</v>
      </c>
      <c r="AC743">
        <v>0</v>
      </c>
      <c r="AD743">
        <v>0</v>
      </c>
      <c r="AE743" t="s">
        <v>30</v>
      </c>
      <c r="AF743" s="27">
        <v>3974.8776403295401</v>
      </c>
      <c r="AG743">
        <f t="shared" si="33"/>
        <v>-3.2802490853069615</v>
      </c>
      <c r="AI743" s="30">
        <f t="shared" si="34"/>
        <v>-0.49085306961205788</v>
      </c>
      <c r="AJ743" s="6">
        <v>0</v>
      </c>
      <c r="AK743">
        <v>1</v>
      </c>
      <c r="AL743" s="29">
        <f t="shared" si="35"/>
        <v>0.54061017579806503</v>
      </c>
      <c r="AM743" s="6">
        <v>0</v>
      </c>
      <c r="AN743" s="11" t="s">
        <v>9</v>
      </c>
    </row>
    <row r="744" spans="1:40" x14ac:dyDescent="0.2">
      <c r="A744" t="s">
        <v>484</v>
      </c>
      <c r="B744" t="s">
        <v>22</v>
      </c>
      <c r="C744">
        <v>1</v>
      </c>
      <c r="D744" t="s">
        <v>24</v>
      </c>
      <c r="E744">
        <v>2.5646556486740399</v>
      </c>
      <c r="F744">
        <v>4.581920483E-6</v>
      </c>
      <c r="G744" t="s">
        <v>25</v>
      </c>
      <c r="H744">
        <v>106.954094689336</v>
      </c>
      <c r="I744">
        <v>1.4881047314E-5</v>
      </c>
      <c r="J744" t="s">
        <v>26</v>
      </c>
      <c r="K744">
        <v>0</v>
      </c>
      <c r="L744">
        <v>0</v>
      </c>
      <c r="M744" t="s">
        <v>27</v>
      </c>
      <c r="N744">
        <v>8.7202140140267004E-2</v>
      </c>
      <c r="O744">
        <v>1.626238083E-6</v>
      </c>
      <c r="P744" t="s">
        <v>28</v>
      </c>
      <c r="Q744">
        <v>0.29313077406453703</v>
      </c>
      <c r="R744">
        <v>3.9697467629999998E-6</v>
      </c>
      <c r="S744" t="s">
        <v>45</v>
      </c>
      <c r="T744">
        <v>0</v>
      </c>
      <c r="U744">
        <v>0</v>
      </c>
      <c r="V744" t="s">
        <v>46</v>
      </c>
      <c r="W744">
        <v>-0.58893384999999998</v>
      </c>
      <c r="X744">
        <v>0</v>
      </c>
      <c r="Y744" t="s">
        <v>47</v>
      </c>
      <c r="Z744">
        <v>0</v>
      </c>
      <c r="AA744">
        <v>0</v>
      </c>
      <c r="AB744" t="s">
        <v>48</v>
      </c>
      <c r="AC744">
        <v>0</v>
      </c>
      <c r="AD744">
        <v>0</v>
      </c>
      <c r="AE744" t="s">
        <v>30</v>
      </c>
      <c r="AF744" s="27">
        <v>3974.8776403295501</v>
      </c>
      <c r="AG744">
        <f t="shared" si="33"/>
        <v>-3.2802500532367103</v>
      </c>
      <c r="AI744" s="30">
        <f t="shared" si="34"/>
        <v>-0.50053236709936755</v>
      </c>
      <c r="AJ744" s="6">
        <v>0</v>
      </c>
      <c r="AK744">
        <v>1</v>
      </c>
      <c r="AL744" s="29">
        <f t="shared" si="35"/>
        <v>0.55648674039912294</v>
      </c>
      <c r="AM744" s="6">
        <v>0</v>
      </c>
      <c r="AN744" s="11" t="s">
        <v>9</v>
      </c>
    </row>
    <row r="745" spans="1:40" x14ac:dyDescent="0.2">
      <c r="A745" t="s">
        <v>183</v>
      </c>
      <c r="B745" t="s">
        <v>22</v>
      </c>
      <c r="C745">
        <v>1</v>
      </c>
      <c r="D745" t="s">
        <v>24</v>
      </c>
      <c r="E745">
        <v>2.5646518209193698</v>
      </c>
      <c r="F745">
        <v>2.9576371870000002E-6</v>
      </c>
      <c r="G745" t="s">
        <v>25</v>
      </c>
      <c r="H745">
        <v>106.954098359252</v>
      </c>
      <c r="I745">
        <v>2.5657986509999999E-6</v>
      </c>
      <c r="J745" t="s">
        <v>26</v>
      </c>
      <c r="K745">
        <v>0</v>
      </c>
      <c r="L745">
        <v>0</v>
      </c>
      <c r="M745" t="s">
        <v>27</v>
      </c>
      <c r="N745">
        <v>8.7201191414803994E-2</v>
      </c>
      <c r="O745">
        <v>8.2895442799999999E-7</v>
      </c>
      <c r="P745" t="s">
        <v>28</v>
      </c>
      <c r="Q745">
        <v>0.293130203125476</v>
      </c>
      <c r="R745">
        <v>1.8465086500000001E-6</v>
      </c>
      <c r="S745" t="s">
        <v>45</v>
      </c>
      <c r="T745">
        <v>0</v>
      </c>
      <c r="U745">
        <v>0</v>
      </c>
      <c r="V745" t="s">
        <v>46</v>
      </c>
      <c r="W745">
        <v>-0.58893384999999998</v>
      </c>
      <c r="X745">
        <v>0</v>
      </c>
      <c r="Y745" t="s">
        <v>47</v>
      </c>
      <c r="Z745">
        <v>0</v>
      </c>
      <c r="AA745">
        <v>0</v>
      </c>
      <c r="AB745" t="s">
        <v>48</v>
      </c>
      <c r="AC745">
        <v>0</v>
      </c>
      <c r="AD745">
        <v>0</v>
      </c>
      <c r="AE745" t="s">
        <v>30</v>
      </c>
      <c r="AF745" s="27">
        <v>3974.8776403295701</v>
      </c>
      <c r="AG745">
        <f t="shared" si="33"/>
        <v>-3.2802492999813797</v>
      </c>
      <c r="AI745" s="30">
        <f t="shared" si="34"/>
        <v>-0.49299981379590463</v>
      </c>
      <c r="AJ745" s="6">
        <v>0</v>
      </c>
      <c r="AK745">
        <v>1</v>
      </c>
      <c r="AL745" s="29">
        <f t="shared" si="35"/>
        <v>0.51820919369856711</v>
      </c>
      <c r="AM745" s="6">
        <v>0</v>
      </c>
      <c r="AN745" s="11" t="s">
        <v>9</v>
      </c>
    </row>
    <row r="746" spans="1:40" x14ac:dyDescent="0.2">
      <c r="A746" t="s">
        <v>202</v>
      </c>
      <c r="B746" t="s">
        <v>22</v>
      </c>
      <c r="C746">
        <v>1</v>
      </c>
      <c r="D746" t="s">
        <v>24</v>
      </c>
      <c r="E746">
        <v>2.56465037391663</v>
      </c>
      <c r="F746">
        <v>7.4696729820000003E-6</v>
      </c>
      <c r="G746" t="s">
        <v>25</v>
      </c>
      <c r="H746">
        <v>106.954105126111</v>
      </c>
      <c r="I746">
        <v>2.9438942168999999E-5</v>
      </c>
      <c r="J746" t="s">
        <v>26</v>
      </c>
      <c r="K746">
        <v>0</v>
      </c>
      <c r="L746">
        <v>0</v>
      </c>
      <c r="M746" t="s">
        <v>27</v>
      </c>
      <c r="N746">
        <v>8.7201445126730004E-2</v>
      </c>
      <c r="O746">
        <v>4.6078007399999998E-7</v>
      </c>
      <c r="P746" t="s">
        <v>28</v>
      </c>
      <c r="Q746">
        <v>0.29312964330456298</v>
      </c>
      <c r="R746">
        <v>1.7786486079999999E-6</v>
      </c>
      <c r="S746" t="s">
        <v>45</v>
      </c>
      <c r="T746">
        <v>0</v>
      </c>
      <c r="U746">
        <v>0</v>
      </c>
      <c r="V746" t="s">
        <v>46</v>
      </c>
      <c r="W746">
        <v>-0.58893384999999998</v>
      </c>
      <c r="X746">
        <v>0</v>
      </c>
      <c r="Y746" t="s">
        <v>47</v>
      </c>
      <c r="Z746">
        <v>0</v>
      </c>
      <c r="AA746">
        <v>0</v>
      </c>
      <c r="AB746" t="s">
        <v>48</v>
      </c>
      <c r="AC746">
        <v>0</v>
      </c>
      <c r="AD746">
        <v>0</v>
      </c>
      <c r="AE746" t="s">
        <v>30</v>
      </c>
      <c r="AF746" s="27">
        <v>3974.8776403296201</v>
      </c>
      <c r="AG746">
        <f t="shared" si="33"/>
        <v>-3.2802479110750471</v>
      </c>
      <c r="AI746" s="30">
        <f t="shared" si="34"/>
        <v>-0.47911075047159102</v>
      </c>
      <c r="AJ746" s="6">
        <v>0</v>
      </c>
      <c r="AK746">
        <v>1</v>
      </c>
      <c r="AL746" s="29">
        <f t="shared" si="35"/>
        <v>0.5037391662990558</v>
      </c>
      <c r="AM746" s="6">
        <v>0</v>
      </c>
      <c r="AN746" s="11" t="s">
        <v>9</v>
      </c>
    </row>
    <row r="747" spans="1:40" x14ac:dyDescent="0.2">
      <c r="A747" t="s">
        <v>77</v>
      </c>
      <c r="B747" t="s">
        <v>22</v>
      </c>
      <c r="C747">
        <v>1</v>
      </c>
      <c r="D747" t="s">
        <v>24</v>
      </c>
      <c r="E747">
        <v>2.5646562808119699</v>
      </c>
      <c r="F747">
        <v>3.760631235E-6</v>
      </c>
      <c r="G747" t="s">
        <v>25</v>
      </c>
      <c r="H747">
        <v>106.954094247621</v>
      </c>
      <c r="I747">
        <v>1.3984616433000001E-5</v>
      </c>
      <c r="J747" t="s">
        <v>26</v>
      </c>
      <c r="K747">
        <v>0</v>
      </c>
      <c r="L747">
        <v>0</v>
      </c>
      <c r="M747" t="s">
        <v>27</v>
      </c>
      <c r="N747">
        <v>8.7201285066490997E-2</v>
      </c>
      <c r="O747">
        <v>8.2858404000000002E-7</v>
      </c>
      <c r="P747" t="s">
        <v>28</v>
      </c>
      <c r="Q747">
        <v>0.29313020270403201</v>
      </c>
      <c r="R747">
        <v>5.6326517889999998E-6</v>
      </c>
      <c r="S747" t="s">
        <v>45</v>
      </c>
      <c r="T747">
        <v>0</v>
      </c>
      <c r="U747">
        <v>0</v>
      </c>
      <c r="V747" t="s">
        <v>46</v>
      </c>
      <c r="W747">
        <v>-0.58893384999999998</v>
      </c>
      <c r="X747">
        <v>0</v>
      </c>
      <c r="Y747" t="s">
        <v>47</v>
      </c>
      <c r="Z747">
        <v>0</v>
      </c>
      <c r="AA747">
        <v>0</v>
      </c>
      <c r="AB747" t="s">
        <v>48</v>
      </c>
      <c r="AC747">
        <v>0</v>
      </c>
      <c r="AD747">
        <v>0</v>
      </c>
      <c r="AE747" t="s">
        <v>30</v>
      </c>
      <c r="AF747" s="27">
        <v>3974.8776403297202</v>
      </c>
      <c r="AG747">
        <f t="shared" si="33"/>
        <v>-3.2802501438993463</v>
      </c>
      <c r="AI747" s="30">
        <f t="shared" si="34"/>
        <v>-0.50143899346585386</v>
      </c>
      <c r="AJ747" s="6">
        <v>0</v>
      </c>
      <c r="AK747">
        <v>1</v>
      </c>
      <c r="AL747" s="29">
        <f t="shared" si="35"/>
        <v>0.56280811969918432</v>
      </c>
      <c r="AM747" s="6">
        <v>0</v>
      </c>
      <c r="AN747" s="11" t="s">
        <v>9</v>
      </c>
    </row>
    <row r="748" spans="1:40" x14ac:dyDescent="0.2">
      <c r="A748" t="s">
        <v>104</v>
      </c>
      <c r="B748" t="s">
        <v>22</v>
      </c>
      <c r="C748">
        <v>1</v>
      </c>
      <c r="D748" t="s">
        <v>24</v>
      </c>
      <c r="E748">
        <v>2.5646498767203498</v>
      </c>
      <c r="F748">
        <v>1.8937813668E-5</v>
      </c>
      <c r="G748" t="s">
        <v>25</v>
      </c>
      <c r="H748">
        <v>106.95410830669699</v>
      </c>
      <c r="I748">
        <v>5.5116217750000003E-5</v>
      </c>
      <c r="J748" t="s">
        <v>26</v>
      </c>
      <c r="K748">
        <v>0</v>
      </c>
      <c r="L748">
        <v>0</v>
      </c>
      <c r="M748" t="s">
        <v>27</v>
      </c>
      <c r="N748">
        <v>8.7201749868874995E-2</v>
      </c>
      <c r="O748">
        <v>2.4363350779999998E-6</v>
      </c>
      <c r="P748" t="s">
        <v>28</v>
      </c>
      <c r="Q748">
        <v>0.29313019933324302</v>
      </c>
      <c r="R748">
        <v>3.8673378569999998E-6</v>
      </c>
      <c r="S748" t="s">
        <v>45</v>
      </c>
      <c r="T748">
        <v>0</v>
      </c>
      <c r="U748">
        <v>0</v>
      </c>
      <c r="V748" t="s">
        <v>46</v>
      </c>
      <c r="W748">
        <v>-0.58893384999999998</v>
      </c>
      <c r="X748">
        <v>0</v>
      </c>
      <c r="Y748" t="s">
        <v>47</v>
      </c>
      <c r="Z748">
        <v>0</v>
      </c>
      <c r="AA748">
        <v>0</v>
      </c>
      <c r="AB748" t="s">
        <v>48</v>
      </c>
      <c r="AC748">
        <v>0</v>
      </c>
      <c r="AD748">
        <v>0</v>
      </c>
      <c r="AE748" t="s">
        <v>30</v>
      </c>
      <c r="AF748" s="27">
        <v>3974.8776403298002</v>
      </c>
      <c r="AG748">
        <f t="shared" si="33"/>
        <v>-3.2802472582561357</v>
      </c>
      <c r="AI748" s="30">
        <f t="shared" si="34"/>
        <v>-0.47258256135683041</v>
      </c>
      <c r="AJ748" s="6">
        <v>0</v>
      </c>
      <c r="AK748">
        <v>1</v>
      </c>
      <c r="AL748" s="29">
        <f t="shared" si="35"/>
        <v>0.49876720349857351</v>
      </c>
      <c r="AM748" s="6">
        <v>0</v>
      </c>
      <c r="AN748" s="11" t="s">
        <v>9</v>
      </c>
    </row>
    <row r="749" spans="1:40" x14ac:dyDescent="0.2">
      <c r="A749" t="s">
        <v>589</v>
      </c>
      <c r="B749" t="s">
        <v>22</v>
      </c>
      <c r="C749">
        <v>1</v>
      </c>
      <c r="D749" t="s">
        <v>24</v>
      </c>
      <c r="E749">
        <v>2.5646536137628599</v>
      </c>
      <c r="F749">
        <v>5.0799861879999999E-6</v>
      </c>
      <c r="G749" t="s">
        <v>25</v>
      </c>
      <c r="H749">
        <v>106.954099386449</v>
      </c>
      <c r="I749">
        <v>7.0168318449999997E-6</v>
      </c>
      <c r="J749" t="s">
        <v>26</v>
      </c>
      <c r="K749">
        <v>0</v>
      </c>
      <c r="L749">
        <v>0</v>
      </c>
      <c r="M749" t="s">
        <v>27</v>
      </c>
      <c r="N749">
        <v>8.7201748673881002E-2</v>
      </c>
      <c r="O749">
        <v>9.4961993599999998E-7</v>
      </c>
      <c r="P749" t="s">
        <v>28</v>
      </c>
      <c r="Q749">
        <v>0.29313221675990397</v>
      </c>
      <c r="R749">
        <v>4.5417854280000004E-6</v>
      </c>
      <c r="S749" t="s">
        <v>45</v>
      </c>
      <c r="T749">
        <v>0</v>
      </c>
      <c r="U749">
        <v>0</v>
      </c>
      <c r="V749" t="s">
        <v>46</v>
      </c>
      <c r="W749">
        <v>-0.58893384999999998</v>
      </c>
      <c r="X749">
        <v>0</v>
      </c>
      <c r="Y749" t="s">
        <v>47</v>
      </c>
      <c r="Z749">
        <v>0</v>
      </c>
      <c r="AA749">
        <v>0</v>
      </c>
      <c r="AB749" t="s">
        <v>48</v>
      </c>
      <c r="AC749">
        <v>0</v>
      </c>
      <c r="AD749">
        <v>0</v>
      </c>
      <c r="AE749" t="s">
        <v>30</v>
      </c>
      <c r="AF749" s="27">
        <v>3974.8776403298202</v>
      </c>
      <c r="AG749">
        <f t="shared" si="33"/>
        <v>-3.2802490891478286</v>
      </c>
      <c r="AI749" s="30">
        <f t="shared" si="34"/>
        <v>-0.4908914782863576</v>
      </c>
      <c r="AJ749" s="6">
        <v>0</v>
      </c>
      <c r="AK749">
        <v>1</v>
      </c>
      <c r="AL749" s="29">
        <f t="shared" si="35"/>
        <v>0.536137628598226</v>
      </c>
      <c r="AM749" s="6">
        <v>0</v>
      </c>
      <c r="AN749" s="11" t="s">
        <v>9</v>
      </c>
    </row>
    <row r="750" spans="1:40" x14ac:dyDescent="0.2">
      <c r="A750" t="s">
        <v>719</v>
      </c>
      <c r="B750" t="s">
        <v>22</v>
      </c>
      <c r="C750">
        <v>1</v>
      </c>
      <c r="D750" t="s">
        <v>24</v>
      </c>
      <c r="E750">
        <v>2.56465512278873</v>
      </c>
      <c r="F750">
        <v>1.2859325511000001E-5</v>
      </c>
      <c r="G750" t="s">
        <v>25</v>
      </c>
      <c r="H750">
        <v>106.95409791393401</v>
      </c>
      <c r="I750">
        <v>4.8311092385999999E-5</v>
      </c>
      <c r="J750" t="s">
        <v>26</v>
      </c>
      <c r="K750">
        <v>0</v>
      </c>
      <c r="L750">
        <v>0</v>
      </c>
      <c r="M750" t="s">
        <v>27</v>
      </c>
      <c r="N750">
        <v>8.7201234043642994E-2</v>
      </c>
      <c r="O750">
        <v>1.697483172E-6</v>
      </c>
      <c r="P750" t="s">
        <v>28</v>
      </c>
      <c r="Q750">
        <v>0.293129960837061</v>
      </c>
      <c r="R750">
        <v>5.7940850850000001E-6</v>
      </c>
      <c r="S750" t="s">
        <v>45</v>
      </c>
      <c r="T750">
        <v>0</v>
      </c>
      <c r="U750">
        <v>0</v>
      </c>
      <c r="V750" t="s">
        <v>46</v>
      </c>
      <c r="W750">
        <v>-0.58893384999999998</v>
      </c>
      <c r="X750">
        <v>0</v>
      </c>
      <c r="Y750" t="s">
        <v>47</v>
      </c>
      <c r="Z750">
        <v>0</v>
      </c>
      <c r="AA750">
        <v>0</v>
      </c>
      <c r="AB750" t="s">
        <v>48</v>
      </c>
      <c r="AC750">
        <v>0</v>
      </c>
      <c r="AD750">
        <v>0</v>
      </c>
      <c r="AE750" t="s">
        <v>30</v>
      </c>
      <c r="AF750" s="27">
        <v>3974.8776403298298</v>
      </c>
      <c r="AG750">
        <f t="shared" si="33"/>
        <v>-3.2802493913834945</v>
      </c>
      <c r="AI750" s="30">
        <f t="shared" si="34"/>
        <v>-0.49391383494366892</v>
      </c>
      <c r="AJ750" s="6">
        <v>0</v>
      </c>
      <c r="AK750">
        <v>1</v>
      </c>
      <c r="AL750" s="29">
        <f t="shared" si="35"/>
        <v>0.55122788729931926</v>
      </c>
      <c r="AM750" s="6">
        <v>0</v>
      </c>
      <c r="AN750" s="11" t="s">
        <v>9</v>
      </c>
    </row>
    <row r="751" spans="1:40" x14ac:dyDescent="0.2">
      <c r="A751" t="s">
        <v>175</v>
      </c>
      <c r="B751" t="s">
        <v>22</v>
      </c>
      <c r="C751">
        <v>1</v>
      </c>
      <c r="D751" t="s">
        <v>24</v>
      </c>
      <c r="E751">
        <v>2.56465581092277</v>
      </c>
      <c r="F751">
        <v>1.5504589774999999E-5</v>
      </c>
      <c r="G751" t="s">
        <v>25</v>
      </c>
      <c r="H751">
        <v>106.954084047959</v>
      </c>
      <c r="I751">
        <v>4.1889905501999999E-5</v>
      </c>
      <c r="J751" t="s">
        <v>26</v>
      </c>
      <c r="K751">
        <v>0</v>
      </c>
      <c r="L751">
        <v>0</v>
      </c>
      <c r="M751" t="s">
        <v>27</v>
      </c>
      <c r="N751">
        <v>8.7201812622514002E-2</v>
      </c>
      <c r="O751">
        <v>2.97926271E-6</v>
      </c>
      <c r="P751" t="s">
        <v>28</v>
      </c>
      <c r="Q751">
        <v>0.29313029028587201</v>
      </c>
      <c r="R751">
        <v>1.6181457097000001E-5</v>
      </c>
      <c r="S751" t="s">
        <v>45</v>
      </c>
      <c r="T751">
        <v>0</v>
      </c>
      <c r="U751">
        <v>0</v>
      </c>
      <c r="V751" t="s">
        <v>46</v>
      </c>
      <c r="W751">
        <v>-0.58893384999999998</v>
      </c>
      <c r="X751">
        <v>0</v>
      </c>
      <c r="Y751" t="s">
        <v>47</v>
      </c>
      <c r="Z751">
        <v>0</v>
      </c>
      <c r="AA751">
        <v>0</v>
      </c>
      <c r="AB751" t="s">
        <v>48</v>
      </c>
      <c r="AC751">
        <v>0</v>
      </c>
      <c r="AD751">
        <v>0</v>
      </c>
      <c r="AE751" t="s">
        <v>30</v>
      </c>
      <c r="AF751" s="27">
        <v>3974.8776403298398</v>
      </c>
      <c r="AG751">
        <f t="shared" si="33"/>
        <v>-3.2802522373958367</v>
      </c>
      <c r="AI751" s="30">
        <f t="shared" si="34"/>
        <v>-0.52237395836709766</v>
      </c>
      <c r="AJ751" s="6">
        <v>0</v>
      </c>
      <c r="AK751">
        <v>1</v>
      </c>
      <c r="AL751" s="29">
        <f t="shared" si="35"/>
        <v>0.55810922769887839</v>
      </c>
      <c r="AM751" s="6">
        <v>0</v>
      </c>
      <c r="AN751" s="11" t="s">
        <v>9</v>
      </c>
    </row>
    <row r="752" spans="1:40" x14ac:dyDescent="0.2">
      <c r="A752" t="s">
        <v>140</v>
      </c>
      <c r="B752" t="s">
        <v>22</v>
      </c>
      <c r="C752">
        <v>1</v>
      </c>
      <c r="D752" t="s">
        <v>24</v>
      </c>
      <c r="E752">
        <v>2.5646563562021898</v>
      </c>
      <c r="F752">
        <v>9.9418297429999994E-6</v>
      </c>
      <c r="G752" t="s">
        <v>25</v>
      </c>
      <c r="H752">
        <v>106.954094604707</v>
      </c>
      <c r="I752">
        <v>2.3672199296000001E-5</v>
      </c>
      <c r="J752" t="s">
        <v>26</v>
      </c>
      <c r="K752">
        <v>0</v>
      </c>
      <c r="L752">
        <v>0</v>
      </c>
      <c r="M752" t="s">
        <v>27</v>
      </c>
      <c r="N752">
        <v>8.7201579355420999E-2</v>
      </c>
      <c r="O752">
        <v>1.1241723930000001E-6</v>
      </c>
      <c r="P752" t="s">
        <v>28</v>
      </c>
      <c r="Q752">
        <v>0.293129344207677</v>
      </c>
      <c r="R752">
        <v>1.3686040970000001E-6</v>
      </c>
      <c r="S752" t="s">
        <v>45</v>
      </c>
      <c r="T752">
        <v>0</v>
      </c>
      <c r="U752">
        <v>0</v>
      </c>
      <c r="V752" t="s">
        <v>46</v>
      </c>
      <c r="W752">
        <v>-0.58893384999999998</v>
      </c>
      <c r="X752">
        <v>0</v>
      </c>
      <c r="Y752" t="s">
        <v>47</v>
      </c>
      <c r="Z752">
        <v>0</v>
      </c>
      <c r="AA752">
        <v>0</v>
      </c>
      <c r="AB752" t="s">
        <v>48</v>
      </c>
      <c r="AC752">
        <v>0</v>
      </c>
      <c r="AD752">
        <v>0</v>
      </c>
      <c r="AE752" t="s">
        <v>30</v>
      </c>
      <c r="AF752" s="27">
        <v>3974.8776403298698</v>
      </c>
      <c r="AG752">
        <f t="shared" si="33"/>
        <v>-3.280250070606936</v>
      </c>
      <c r="AI752" s="30">
        <f t="shared" si="34"/>
        <v>-0.50070606936060358</v>
      </c>
      <c r="AJ752" s="6">
        <v>0</v>
      </c>
      <c r="AK752">
        <v>1</v>
      </c>
      <c r="AL752" s="29">
        <f t="shared" si="35"/>
        <v>0.56356202189635951</v>
      </c>
      <c r="AM752" s="6">
        <v>0</v>
      </c>
      <c r="AN752" s="11" t="s">
        <v>9</v>
      </c>
    </row>
    <row r="753" spans="1:40" x14ac:dyDescent="0.2">
      <c r="A753" t="s">
        <v>472</v>
      </c>
      <c r="B753" t="s">
        <v>22</v>
      </c>
      <c r="C753">
        <v>1</v>
      </c>
      <c r="D753" t="s">
        <v>24</v>
      </c>
      <c r="E753">
        <v>2.5646553479641199</v>
      </c>
      <c r="F753">
        <v>5.3119914840000002E-6</v>
      </c>
      <c r="G753" t="s">
        <v>25</v>
      </c>
      <c r="H753">
        <v>106.95408828165201</v>
      </c>
      <c r="I753">
        <v>1.5599713968000001E-5</v>
      </c>
      <c r="J753" t="s">
        <v>26</v>
      </c>
      <c r="K753">
        <v>0</v>
      </c>
      <c r="L753">
        <v>0</v>
      </c>
      <c r="M753" t="s">
        <v>27</v>
      </c>
      <c r="N753">
        <v>8.7201793722283996E-2</v>
      </c>
      <c r="O753">
        <v>7.2106948900000004E-7</v>
      </c>
      <c r="P753" t="s">
        <v>28</v>
      </c>
      <c r="Q753">
        <v>0.29313187907227001</v>
      </c>
      <c r="R753">
        <v>2.9862110530000001E-6</v>
      </c>
      <c r="S753" t="s">
        <v>45</v>
      </c>
      <c r="T753">
        <v>0</v>
      </c>
      <c r="U753">
        <v>0</v>
      </c>
      <c r="V753" t="s">
        <v>46</v>
      </c>
      <c r="W753">
        <v>-0.58893384999999998</v>
      </c>
      <c r="X753">
        <v>0</v>
      </c>
      <c r="Y753" t="s">
        <v>47</v>
      </c>
      <c r="Z753">
        <v>0</v>
      </c>
      <c r="AA753">
        <v>0</v>
      </c>
      <c r="AB753" t="s">
        <v>48</v>
      </c>
      <c r="AC753">
        <v>0</v>
      </c>
      <c r="AD753">
        <v>0</v>
      </c>
      <c r="AE753" t="s">
        <v>30</v>
      </c>
      <c r="AF753" s="27">
        <v>3974.8776403298698</v>
      </c>
      <c r="AG753">
        <f t="shared" si="33"/>
        <v>-3.2802513684234631</v>
      </c>
      <c r="AI753" s="30">
        <f t="shared" si="34"/>
        <v>-0.51368423463281943</v>
      </c>
      <c r="AJ753" s="6">
        <v>0</v>
      </c>
      <c r="AK753">
        <v>1</v>
      </c>
      <c r="AL753" s="29">
        <f t="shared" si="35"/>
        <v>0.55347964119937387</v>
      </c>
      <c r="AM753" s="6">
        <v>0</v>
      </c>
      <c r="AN753" s="11" t="s">
        <v>9</v>
      </c>
    </row>
    <row r="754" spans="1:40" x14ac:dyDescent="0.2">
      <c r="A754" t="s">
        <v>584</v>
      </c>
      <c r="B754" t="s">
        <v>22</v>
      </c>
      <c r="C754">
        <v>1</v>
      </c>
      <c r="D754" t="s">
        <v>24</v>
      </c>
      <c r="E754">
        <v>2.5646561250006998</v>
      </c>
      <c r="F754">
        <v>4.2517318159999997E-6</v>
      </c>
      <c r="G754" t="s">
        <v>25</v>
      </c>
      <c r="H754">
        <v>106.954084651568</v>
      </c>
      <c r="I754">
        <v>1.0351500885E-5</v>
      </c>
      <c r="J754" t="s">
        <v>26</v>
      </c>
      <c r="K754">
        <v>0</v>
      </c>
      <c r="L754">
        <v>0</v>
      </c>
      <c r="M754" t="s">
        <v>27</v>
      </c>
      <c r="N754">
        <v>8.7201682237550995E-2</v>
      </c>
      <c r="O754">
        <v>6.0143594700000003E-7</v>
      </c>
      <c r="P754" t="s">
        <v>28</v>
      </c>
      <c r="Q754">
        <v>0.29312917006539302</v>
      </c>
      <c r="R754">
        <v>1.744551821E-6</v>
      </c>
      <c r="S754" t="s">
        <v>45</v>
      </c>
      <c r="T754">
        <v>0</v>
      </c>
      <c r="U754">
        <v>0</v>
      </c>
      <c r="V754" t="s">
        <v>46</v>
      </c>
      <c r="W754">
        <v>-0.58893384999999998</v>
      </c>
      <c r="X754">
        <v>0</v>
      </c>
      <c r="Y754" t="s">
        <v>47</v>
      </c>
      <c r="Z754">
        <v>0</v>
      </c>
      <c r="AA754">
        <v>0</v>
      </c>
      <c r="AB754" t="s">
        <v>48</v>
      </c>
      <c r="AC754">
        <v>0</v>
      </c>
      <c r="AD754">
        <v>0</v>
      </c>
      <c r="AE754" t="s">
        <v>30</v>
      </c>
      <c r="AF754" s="27">
        <v>3974.8776403299098</v>
      </c>
      <c r="AG754">
        <f t="shared" si="33"/>
        <v>-3.2802521135040847</v>
      </c>
      <c r="AI754" s="30">
        <f t="shared" si="34"/>
        <v>-0.52113504084991291</v>
      </c>
      <c r="AJ754" s="6">
        <v>0</v>
      </c>
      <c r="AK754">
        <v>1</v>
      </c>
      <c r="AL754" s="29">
        <f t="shared" si="35"/>
        <v>0.56125000699830707</v>
      </c>
      <c r="AM754" s="6">
        <v>0</v>
      </c>
      <c r="AN754" s="11" t="s">
        <v>9</v>
      </c>
    </row>
    <row r="755" spans="1:40" x14ac:dyDescent="0.2">
      <c r="A755" t="s">
        <v>340</v>
      </c>
      <c r="B755" t="s">
        <v>22</v>
      </c>
      <c r="C755">
        <v>1</v>
      </c>
      <c r="D755" t="s">
        <v>24</v>
      </c>
      <c r="E755">
        <v>2.56465273178868</v>
      </c>
      <c r="F755">
        <v>8.1374916949999996E-6</v>
      </c>
      <c r="G755" t="s">
        <v>25</v>
      </c>
      <c r="H755">
        <v>106.95410237951501</v>
      </c>
      <c r="I755">
        <v>3.8540393407999998E-5</v>
      </c>
      <c r="J755" t="s">
        <v>26</v>
      </c>
      <c r="K755">
        <v>0</v>
      </c>
      <c r="L755">
        <v>0</v>
      </c>
      <c r="M755" t="s">
        <v>27</v>
      </c>
      <c r="N755">
        <v>8.7201328009510998E-2</v>
      </c>
      <c r="O755">
        <v>5.9555746000000002E-7</v>
      </c>
      <c r="P755" t="s">
        <v>28</v>
      </c>
      <c r="Q755">
        <v>0.29313202369568098</v>
      </c>
      <c r="R755">
        <v>4.3278352309999999E-6</v>
      </c>
      <c r="S755" t="s">
        <v>45</v>
      </c>
      <c r="T755">
        <v>0</v>
      </c>
      <c r="U755">
        <v>0</v>
      </c>
      <c r="V755" t="s">
        <v>46</v>
      </c>
      <c r="W755">
        <v>-0.58893384999999998</v>
      </c>
      <c r="X755">
        <v>0</v>
      </c>
      <c r="Y755" t="s">
        <v>47</v>
      </c>
      <c r="Z755">
        <v>0</v>
      </c>
      <c r="AA755">
        <v>0</v>
      </c>
      <c r="AB755" t="s">
        <v>48</v>
      </c>
      <c r="AC755">
        <v>0</v>
      </c>
      <c r="AD755">
        <v>0</v>
      </c>
      <c r="AE755" t="s">
        <v>30</v>
      </c>
      <c r="AF755" s="27">
        <v>3974.8776403299298</v>
      </c>
      <c r="AG755">
        <f t="shared" si="33"/>
        <v>-3.2802484748172054</v>
      </c>
      <c r="AI755" s="30">
        <f t="shared" si="34"/>
        <v>-0.48474817205715226</v>
      </c>
      <c r="AJ755" s="6">
        <v>0</v>
      </c>
      <c r="AK755">
        <v>1</v>
      </c>
      <c r="AL755" s="29">
        <f t="shared" si="35"/>
        <v>0.52731788680102909</v>
      </c>
      <c r="AM755" s="6">
        <v>0</v>
      </c>
      <c r="AN755" s="11" t="s">
        <v>9</v>
      </c>
    </row>
    <row r="756" spans="1:40" x14ac:dyDescent="0.2">
      <c r="A756" t="s">
        <v>426</v>
      </c>
      <c r="B756" t="s">
        <v>22</v>
      </c>
      <c r="C756">
        <v>1</v>
      </c>
      <c r="D756" t="s">
        <v>24</v>
      </c>
      <c r="E756">
        <v>2.5646541513639001</v>
      </c>
      <c r="F756">
        <v>5.2818845450000004E-6</v>
      </c>
      <c r="G756" t="s">
        <v>25</v>
      </c>
      <c r="H756">
        <v>106.954099047529</v>
      </c>
      <c r="I756">
        <v>1.7223785004E-5</v>
      </c>
      <c r="J756" t="s">
        <v>26</v>
      </c>
      <c r="K756">
        <v>0</v>
      </c>
      <c r="L756">
        <v>0</v>
      </c>
      <c r="M756" t="s">
        <v>27</v>
      </c>
      <c r="N756">
        <v>8.7201578301558003E-2</v>
      </c>
      <c r="O756">
        <v>1.001468831E-6</v>
      </c>
      <c r="P756" t="s">
        <v>28</v>
      </c>
      <c r="Q756">
        <v>0.29313213822587703</v>
      </c>
      <c r="R756">
        <v>5.5443544130000004E-6</v>
      </c>
      <c r="S756" t="s">
        <v>45</v>
      </c>
      <c r="T756">
        <v>0</v>
      </c>
      <c r="U756">
        <v>0</v>
      </c>
      <c r="V756" t="s">
        <v>46</v>
      </c>
      <c r="W756">
        <v>-0.58893384999999998</v>
      </c>
      <c r="X756">
        <v>0</v>
      </c>
      <c r="Y756" t="s">
        <v>47</v>
      </c>
      <c r="Z756">
        <v>0</v>
      </c>
      <c r="AA756">
        <v>0</v>
      </c>
      <c r="AB756" t="s">
        <v>48</v>
      </c>
      <c r="AC756">
        <v>0</v>
      </c>
      <c r="AD756">
        <v>0</v>
      </c>
      <c r="AE756" t="s">
        <v>30</v>
      </c>
      <c r="AF756" s="27">
        <v>3974.8776403299498</v>
      </c>
      <c r="AG756">
        <f t="shared" si="33"/>
        <v>-3.28024915871161</v>
      </c>
      <c r="AI756" s="30">
        <f t="shared" si="34"/>
        <v>-0.49158711609925376</v>
      </c>
      <c r="AJ756" s="6">
        <v>0</v>
      </c>
      <c r="AK756">
        <v>1</v>
      </c>
      <c r="AL756" s="29">
        <f t="shared" si="35"/>
        <v>0.54151363900018623</v>
      </c>
      <c r="AM756" s="6">
        <v>0</v>
      </c>
      <c r="AN756" s="11" t="s">
        <v>9</v>
      </c>
    </row>
    <row r="757" spans="1:40" x14ac:dyDescent="0.2">
      <c r="A757" t="s">
        <v>531</v>
      </c>
      <c r="B757" t="s">
        <v>22</v>
      </c>
      <c r="C757">
        <v>1</v>
      </c>
      <c r="D757" t="s">
        <v>24</v>
      </c>
      <c r="E757">
        <v>2.5646513127487198</v>
      </c>
      <c r="F757">
        <v>2.045429179E-6</v>
      </c>
      <c r="G757" t="s">
        <v>25</v>
      </c>
      <c r="H757">
        <v>106.954105052741</v>
      </c>
      <c r="I757">
        <v>8.1485789219999998E-6</v>
      </c>
      <c r="J757" t="s">
        <v>26</v>
      </c>
      <c r="K757">
        <v>0</v>
      </c>
      <c r="L757">
        <v>0</v>
      </c>
      <c r="M757" t="s">
        <v>27</v>
      </c>
      <c r="N757">
        <v>8.7201389038599003E-2</v>
      </c>
      <c r="O757">
        <v>5.3686059399999999E-7</v>
      </c>
      <c r="P757" t="s">
        <v>28</v>
      </c>
      <c r="Q757">
        <v>0.29312927058049798</v>
      </c>
      <c r="R757">
        <v>2.691513536E-6</v>
      </c>
      <c r="S757" t="s">
        <v>45</v>
      </c>
      <c r="T757">
        <v>0</v>
      </c>
      <c r="U757">
        <v>0</v>
      </c>
      <c r="V757" t="s">
        <v>46</v>
      </c>
      <c r="W757">
        <v>-0.58893384999999998</v>
      </c>
      <c r="X757">
        <v>0</v>
      </c>
      <c r="Y757" t="s">
        <v>47</v>
      </c>
      <c r="Z757">
        <v>0</v>
      </c>
      <c r="AA757">
        <v>0</v>
      </c>
      <c r="AB757" t="s">
        <v>48</v>
      </c>
      <c r="AC757">
        <v>0</v>
      </c>
      <c r="AD757">
        <v>0</v>
      </c>
      <c r="AE757" t="s">
        <v>30</v>
      </c>
      <c r="AF757" s="27">
        <v>3974.8776403299698</v>
      </c>
      <c r="AG757">
        <f t="shared" si="33"/>
        <v>-3.280247926134324</v>
      </c>
      <c r="AI757" s="30">
        <f t="shared" si="34"/>
        <v>-0.47926134324370651</v>
      </c>
      <c r="AJ757" s="6">
        <v>0</v>
      </c>
      <c r="AK757">
        <v>1</v>
      </c>
      <c r="AL757" s="29">
        <f t="shared" si="35"/>
        <v>0.51312748719647061</v>
      </c>
      <c r="AM757" s="6">
        <v>0</v>
      </c>
      <c r="AN757" s="11" t="s">
        <v>9</v>
      </c>
    </row>
    <row r="758" spans="1:40" x14ac:dyDescent="0.2">
      <c r="A758" t="s">
        <v>180</v>
      </c>
      <c r="B758" t="s">
        <v>22</v>
      </c>
      <c r="C758">
        <v>1</v>
      </c>
      <c r="D758" t="s">
        <v>24</v>
      </c>
      <c r="E758">
        <v>2.56465443716856</v>
      </c>
      <c r="F758">
        <v>5.3055280850000004E-6</v>
      </c>
      <c r="G758" t="s">
        <v>25</v>
      </c>
      <c r="H758">
        <v>106.954093327908</v>
      </c>
      <c r="I758">
        <v>1.5168131839E-5</v>
      </c>
      <c r="J758" t="s">
        <v>26</v>
      </c>
      <c r="K758">
        <v>0</v>
      </c>
      <c r="L758">
        <v>0</v>
      </c>
      <c r="M758" t="s">
        <v>27</v>
      </c>
      <c r="N758">
        <v>8.7202109731178007E-2</v>
      </c>
      <c r="O758">
        <v>8.9818185599999997E-7</v>
      </c>
      <c r="P758" t="s">
        <v>28</v>
      </c>
      <c r="Q758">
        <v>0.29313160355385898</v>
      </c>
      <c r="R758">
        <v>3.7858068810000001E-6</v>
      </c>
      <c r="S758" t="s">
        <v>45</v>
      </c>
      <c r="T758">
        <v>0</v>
      </c>
      <c r="U758">
        <v>0</v>
      </c>
      <c r="V758" t="s">
        <v>46</v>
      </c>
      <c r="W758">
        <v>-0.58893384999999998</v>
      </c>
      <c r="X758">
        <v>0</v>
      </c>
      <c r="Y758" t="s">
        <v>47</v>
      </c>
      <c r="Z758">
        <v>0</v>
      </c>
      <c r="AA758">
        <v>0</v>
      </c>
      <c r="AB758" t="s">
        <v>48</v>
      </c>
      <c r="AC758">
        <v>0</v>
      </c>
      <c r="AD758">
        <v>0</v>
      </c>
      <c r="AE758" t="s">
        <v>30</v>
      </c>
      <c r="AF758" s="27">
        <v>3974.8776403299998</v>
      </c>
      <c r="AG758">
        <f t="shared" si="33"/>
        <v>-3.2802503326717689</v>
      </c>
      <c r="AI758" s="30">
        <f t="shared" si="34"/>
        <v>-0.5033267176913796</v>
      </c>
      <c r="AJ758" s="6">
        <v>0</v>
      </c>
      <c r="AK758">
        <v>1</v>
      </c>
      <c r="AL758" s="29">
        <f t="shared" si="35"/>
        <v>0.5443716855988896</v>
      </c>
      <c r="AM758" s="6">
        <v>0</v>
      </c>
      <c r="AN758" s="11" t="s">
        <v>9</v>
      </c>
    </row>
    <row r="759" spans="1:40" x14ac:dyDescent="0.2">
      <c r="A759" t="s">
        <v>94</v>
      </c>
      <c r="B759" t="s">
        <v>22</v>
      </c>
      <c r="C759">
        <v>1</v>
      </c>
      <c r="D759" t="s">
        <v>24</v>
      </c>
      <c r="E759">
        <v>2.5646547722682498</v>
      </c>
      <c r="F759">
        <v>4.9782587410000004E-6</v>
      </c>
      <c r="G759" t="s">
        <v>25</v>
      </c>
      <c r="H759">
        <v>106.954089296302</v>
      </c>
      <c r="I759">
        <v>9.4720989739999994E-6</v>
      </c>
      <c r="J759" t="s">
        <v>26</v>
      </c>
      <c r="K759">
        <v>0</v>
      </c>
      <c r="L759">
        <v>0</v>
      </c>
      <c r="M759" t="s">
        <v>27</v>
      </c>
      <c r="N759">
        <v>8.7201959804583007E-2</v>
      </c>
      <c r="O759">
        <v>1.3904945780000001E-6</v>
      </c>
      <c r="P759" t="s">
        <v>28</v>
      </c>
      <c r="Q759">
        <v>0.29313157094074699</v>
      </c>
      <c r="R759">
        <v>3.3542081689999999E-6</v>
      </c>
      <c r="S759" t="s">
        <v>45</v>
      </c>
      <c r="T759">
        <v>0</v>
      </c>
      <c r="U759">
        <v>0</v>
      </c>
      <c r="V759" t="s">
        <v>46</v>
      </c>
      <c r="W759">
        <v>-0.58893384999999998</v>
      </c>
      <c r="X759">
        <v>0</v>
      </c>
      <c r="Y759" t="s">
        <v>47</v>
      </c>
      <c r="Z759">
        <v>0</v>
      </c>
      <c r="AA759">
        <v>0</v>
      </c>
      <c r="AB759" t="s">
        <v>48</v>
      </c>
      <c r="AC759">
        <v>0</v>
      </c>
      <c r="AD759">
        <v>0</v>
      </c>
      <c r="AE759" t="s">
        <v>30</v>
      </c>
      <c r="AF759" s="27">
        <v>3974.8776403301599</v>
      </c>
      <c r="AG759">
        <f t="shared" si="33"/>
        <v>-3.2802511601649695</v>
      </c>
      <c r="AI759" s="30">
        <f t="shared" si="34"/>
        <v>-0.51160164969769539</v>
      </c>
      <c r="AJ759" s="6">
        <v>0</v>
      </c>
      <c r="AK759">
        <v>1</v>
      </c>
      <c r="AL759" s="29">
        <f t="shared" si="35"/>
        <v>0.54772268249871559</v>
      </c>
      <c r="AM759" s="6">
        <v>0</v>
      </c>
      <c r="AN759" s="11" t="s">
        <v>9</v>
      </c>
    </row>
    <row r="760" spans="1:40" x14ac:dyDescent="0.2">
      <c r="A760" t="s">
        <v>764</v>
      </c>
      <c r="B760" t="s">
        <v>22</v>
      </c>
      <c r="C760">
        <v>1</v>
      </c>
      <c r="D760" t="s">
        <v>24</v>
      </c>
      <c r="E760">
        <v>2.56465353762519</v>
      </c>
      <c r="F760">
        <v>2.3233270799999998E-6</v>
      </c>
      <c r="G760" t="s">
        <v>25</v>
      </c>
      <c r="H760">
        <v>106.954096932011</v>
      </c>
      <c r="I760">
        <v>1.6431154177E-5</v>
      </c>
      <c r="J760" t="s">
        <v>26</v>
      </c>
      <c r="K760">
        <v>0</v>
      </c>
      <c r="L760">
        <v>0</v>
      </c>
      <c r="M760" t="s">
        <v>27</v>
      </c>
      <c r="N760">
        <v>8.7202289585292997E-2</v>
      </c>
      <c r="O760">
        <v>1.1560386469999999E-6</v>
      </c>
      <c r="P760" t="s">
        <v>28</v>
      </c>
      <c r="Q760">
        <v>0.29313075241366698</v>
      </c>
      <c r="R760">
        <v>1.2719743939999999E-6</v>
      </c>
      <c r="S760" t="s">
        <v>45</v>
      </c>
      <c r="T760">
        <v>0</v>
      </c>
      <c r="U760">
        <v>0</v>
      </c>
      <c r="V760" t="s">
        <v>46</v>
      </c>
      <c r="W760">
        <v>-0.58893384999999998</v>
      </c>
      <c r="X760">
        <v>0</v>
      </c>
      <c r="Y760" t="s">
        <v>47</v>
      </c>
      <c r="Z760">
        <v>0</v>
      </c>
      <c r="AA760">
        <v>0</v>
      </c>
      <c r="AB760" t="s">
        <v>48</v>
      </c>
      <c r="AC760">
        <v>0</v>
      </c>
      <c r="AD760">
        <v>0</v>
      </c>
      <c r="AE760" t="s">
        <v>30</v>
      </c>
      <c r="AF760" s="27">
        <v>3974.8776403301799</v>
      </c>
      <c r="AG760">
        <f t="shared" si="33"/>
        <v>-3.2802495929245303</v>
      </c>
      <c r="AI760" s="30">
        <f t="shared" si="34"/>
        <v>-0.49592924530588789</v>
      </c>
      <c r="AJ760" s="6">
        <v>0</v>
      </c>
      <c r="AK760">
        <v>1</v>
      </c>
      <c r="AL760" s="29">
        <f t="shared" si="35"/>
        <v>0.53537625190074323</v>
      </c>
      <c r="AM760" s="6">
        <v>0</v>
      </c>
      <c r="AN760" s="11" t="s">
        <v>9</v>
      </c>
    </row>
    <row r="761" spans="1:40" x14ac:dyDescent="0.2">
      <c r="A761" t="s">
        <v>593</v>
      </c>
      <c r="B761" t="s">
        <v>22</v>
      </c>
      <c r="C761">
        <v>1</v>
      </c>
      <c r="D761" t="s">
        <v>24</v>
      </c>
      <c r="E761">
        <v>2.5646552390652499</v>
      </c>
      <c r="F761">
        <v>8.6335584679999995E-6</v>
      </c>
      <c r="G761" t="s">
        <v>25</v>
      </c>
      <c r="H761">
        <v>106.954095298654</v>
      </c>
      <c r="I761">
        <v>1.7001502729999999E-5</v>
      </c>
      <c r="J761" t="s">
        <v>26</v>
      </c>
      <c r="K761">
        <v>0</v>
      </c>
      <c r="L761">
        <v>0</v>
      </c>
      <c r="M761" t="s">
        <v>27</v>
      </c>
      <c r="N761">
        <v>8.7201707693372002E-2</v>
      </c>
      <c r="O761">
        <v>9.8957482199999996E-7</v>
      </c>
      <c r="P761" t="s">
        <v>28</v>
      </c>
      <c r="Q761">
        <v>0.29312836735035103</v>
      </c>
      <c r="R761">
        <v>3.5873979920000001E-6</v>
      </c>
      <c r="S761" t="s">
        <v>45</v>
      </c>
      <c r="T761">
        <v>0</v>
      </c>
      <c r="U761">
        <v>0</v>
      </c>
      <c r="V761" t="s">
        <v>46</v>
      </c>
      <c r="W761">
        <v>-0.58893384999999998</v>
      </c>
      <c r="X761">
        <v>0</v>
      </c>
      <c r="Y761" t="s">
        <v>47</v>
      </c>
      <c r="Z761">
        <v>0</v>
      </c>
      <c r="AA761">
        <v>0</v>
      </c>
      <c r="AB761" t="s">
        <v>48</v>
      </c>
      <c r="AC761">
        <v>0</v>
      </c>
      <c r="AD761">
        <v>0</v>
      </c>
      <c r="AE761" t="s">
        <v>30</v>
      </c>
      <c r="AF761" s="27">
        <v>3974.8776403301899</v>
      </c>
      <c r="AG761">
        <f t="shared" si="33"/>
        <v>-3.2802499281733275</v>
      </c>
      <c r="AI761" s="30">
        <f t="shared" si="34"/>
        <v>-0.49928173327498371</v>
      </c>
      <c r="AJ761" s="6">
        <v>0</v>
      </c>
      <c r="AK761">
        <v>1</v>
      </c>
      <c r="AL761" s="29">
        <f t="shared" si="35"/>
        <v>0.55239065249770647</v>
      </c>
      <c r="AM761" s="6">
        <v>0</v>
      </c>
      <c r="AN761" s="11" t="s">
        <v>9</v>
      </c>
    </row>
    <row r="762" spans="1:40" x14ac:dyDescent="0.2">
      <c r="A762" t="s">
        <v>684</v>
      </c>
      <c r="B762" t="s">
        <v>22</v>
      </c>
      <c r="C762">
        <v>1</v>
      </c>
      <c r="D762" t="s">
        <v>24</v>
      </c>
      <c r="E762">
        <v>2.5646515596553701</v>
      </c>
      <c r="F762">
        <v>4.8054462239999997E-6</v>
      </c>
      <c r="G762" t="s">
        <v>25</v>
      </c>
      <c r="H762">
        <v>106.954104905151</v>
      </c>
      <c r="I762">
        <v>1.2994450558E-5</v>
      </c>
      <c r="J762" t="s">
        <v>26</v>
      </c>
      <c r="K762">
        <v>0</v>
      </c>
      <c r="L762">
        <v>0</v>
      </c>
      <c r="M762" t="s">
        <v>27</v>
      </c>
      <c r="N762">
        <v>8.7201726699634996E-2</v>
      </c>
      <c r="O762">
        <v>1.448024654E-6</v>
      </c>
      <c r="P762" t="s">
        <v>28</v>
      </c>
      <c r="Q762">
        <v>0.29313183122940001</v>
      </c>
      <c r="R762">
        <v>2.3254334029999999E-6</v>
      </c>
      <c r="S762" t="s">
        <v>45</v>
      </c>
      <c r="T762">
        <v>0</v>
      </c>
      <c r="U762">
        <v>0</v>
      </c>
      <c r="V762" t="s">
        <v>46</v>
      </c>
      <c r="W762">
        <v>-0.58893384999999998</v>
      </c>
      <c r="X762">
        <v>0</v>
      </c>
      <c r="Y762" t="s">
        <v>47</v>
      </c>
      <c r="Z762">
        <v>0</v>
      </c>
      <c r="AA762">
        <v>0</v>
      </c>
      <c r="AB762" t="s">
        <v>48</v>
      </c>
      <c r="AC762">
        <v>0</v>
      </c>
      <c r="AD762">
        <v>0</v>
      </c>
      <c r="AE762" t="s">
        <v>30</v>
      </c>
      <c r="AF762" s="27">
        <v>3974.87764033026</v>
      </c>
      <c r="AG762">
        <f t="shared" si="33"/>
        <v>-3.2802479564273468</v>
      </c>
      <c r="AI762" s="30">
        <f t="shared" si="34"/>
        <v>-0.47956427346798591</v>
      </c>
      <c r="AJ762" s="6">
        <v>0</v>
      </c>
      <c r="AK762">
        <v>1</v>
      </c>
      <c r="AL762" s="29">
        <f t="shared" si="35"/>
        <v>0.51559655370147084</v>
      </c>
      <c r="AM762" s="6">
        <v>0</v>
      </c>
      <c r="AN762" s="11" t="s">
        <v>9</v>
      </c>
    </row>
    <row r="763" spans="1:40" x14ac:dyDescent="0.2">
      <c r="A763" t="s">
        <v>714</v>
      </c>
      <c r="B763" t="s">
        <v>22</v>
      </c>
      <c r="C763">
        <v>1</v>
      </c>
      <c r="D763" t="s">
        <v>24</v>
      </c>
      <c r="E763">
        <v>2.56465441126866</v>
      </c>
      <c r="F763">
        <v>3.6293912479999999E-6</v>
      </c>
      <c r="G763" t="s">
        <v>25</v>
      </c>
      <c r="H763">
        <v>106.95409126929</v>
      </c>
      <c r="I763">
        <v>1.4533432912E-5</v>
      </c>
      <c r="J763" t="s">
        <v>26</v>
      </c>
      <c r="K763">
        <v>0</v>
      </c>
      <c r="L763">
        <v>0</v>
      </c>
      <c r="M763" t="s">
        <v>27</v>
      </c>
      <c r="N763">
        <v>8.7201137137212004E-2</v>
      </c>
      <c r="O763">
        <v>1.7648761749999999E-6</v>
      </c>
      <c r="P763" t="s">
        <v>28</v>
      </c>
      <c r="Q763">
        <v>0.29313007618969</v>
      </c>
      <c r="R763">
        <v>4.7678810219999997E-6</v>
      </c>
      <c r="S763" t="s">
        <v>45</v>
      </c>
      <c r="T763">
        <v>0</v>
      </c>
      <c r="U763">
        <v>0</v>
      </c>
      <c r="V763" t="s">
        <v>46</v>
      </c>
      <c r="W763">
        <v>-0.58893384999999998</v>
      </c>
      <c r="X763">
        <v>0</v>
      </c>
      <c r="Y763" t="s">
        <v>47</v>
      </c>
      <c r="Z763">
        <v>0</v>
      </c>
      <c r="AA763">
        <v>0</v>
      </c>
      <c r="AB763" t="s">
        <v>48</v>
      </c>
      <c r="AC763">
        <v>0</v>
      </c>
      <c r="AD763">
        <v>0</v>
      </c>
      <c r="AE763" t="s">
        <v>30</v>
      </c>
      <c r="AF763" s="27">
        <v>3974.87764033032</v>
      </c>
      <c r="AG763">
        <f t="shared" si="33"/>
        <v>-3.280250755206163</v>
      </c>
      <c r="AI763" s="30">
        <f t="shared" si="34"/>
        <v>-0.5075520616301219</v>
      </c>
      <c r="AJ763" s="6">
        <v>0</v>
      </c>
      <c r="AK763">
        <v>1</v>
      </c>
      <c r="AL763" s="29">
        <f t="shared" si="35"/>
        <v>0.5441126865989645</v>
      </c>
      <c r="AM763" s="6">
        <v>0</v>
      </c>
      <c r="AN763" s="11" t="s">
        <v>9</v>
      </c>
    </row>
    <row r="764" spans="1:40" x14ac:dyDescent="0.2">
      <c r="A764" t="s">
        <v>375</v>
      </c>
      <c r="B764" t="s">
        <v>22</v>
      </c>
      <c r="C764">
        <v>1</v>
      </c>
      <c r="D764" t="s">
        <v>24</v>
      </c>
      <c r="E764">
        <v>2.5646563597101699</v>
      </c>
      <c r="F764">
        <v>1.2856993525999999E-5</v>
      </c>
      <c r="G764" t="s">
        <v>25</v>
      </c>
      <c r="H764">
        <v>106.954085645799</v>
      </c>
      <c r="I764">
        <v>2.5475062258E-5</v>
      </c>
      <c r="J764" t="s">
        <v>26</v>
      </c>
      <c r="K764">
        <v>0</v>
      </c>
      <c r="L764">
        <v>0</v>
      </c>
      <c r="M764" t="s">
        <v>27</v>
      </c>
      <c r="N764">
        <v>8.7201738430445E-2</v>
      </c>
      <c r="O764">
        <v>1.802402157E-6</v>
      </c>
      <c r="P764" t="s">
        <v>28</v>
      </c>
      <c r="Q764">
        <v>0.293128845894434</v>
      </c>
      <c r="R764">
        <v>1.9157011180000002E-6</v>
      </c>
      <c r="S764" t="s">
        <v>45</v>
      </c>
      <c r="T764">
        <v>0</v>
      </c>
      <c r="U764">
        <v>0</v>
      </c>
      <c r="V764" t="s">
        <v>46</v>
      </c>
      <c r="W764">
        <v>-0.58893384999999998</v>
      </c>
      <c r="X764">
        <v>0</v>
      </c>
      <c r="Y764" t="s">
        <v>47</v>
      </c>
      <c r="Z764">
        <v>0</v>
      </c>
      <c r="AA764">
        <v>0</v>
      </c>
      <c r="AB764" t="s">
        <v>48</v>
      </c>
      <c r="AC764">
        <v>0</v>
      </c>
      <c r="AD764">
        <v>0</v>
      </c>
      <c r="AE764" t="s">
        <v>30</v>
      </c>
      <c r="AF764" s="27">
        <v>3974.87764033039</v>
      </c>
      <c r="AG764">
        <f t="shared" si="33"/>
        <v>-3.2802519094365294</v>
      </c>
      <c r="AI764" s="30">
        <f t="shared" si="34"/>
        <v>-0.51909436529240338</v>
      </c>
      <c r="AJ764" s="6">
        <v>0</v>
      </c>
      <c r="AK764">
        <v>1</v>
      </c>
      <c r="AL764" s="29">
        <f t="shared" si="35"/>
        <v>0.56359710169999744</v>
      </c>
      <c r="AM764" s="6">
        <v>0</v>
      </c>
      <c r="AN764" s="11" t="s">
        <v>9</v>
      </c>
    </row>
    <row r="765" spans="1:40" x14ac:dyDescent="0.2">
      <c r="A765" t="s">
        <v>788</v>
      </c>
      <c r="B765" t="s">
        <v>22</v>
      </c>
      <c r="C765">
        <v>1</v>
      </c>
      <c r="D765" t="s">
        <v>24</v>
      </c>
      <c r="E765">
        <v>2.5646510949469099</v>
      </c>
      <c r="F765">
        <v>8.4053966760000002E-6</v>
      </c>
      <c r="G765" t="s">
        <v>25</v>
      </c>
      <c r="H765">
        <v>106.954100873659</v>
      </c>
      <c r="I765">
        <v>1.4654448888E-5</v>
      </c>
      <c r="J765" t="s">
        <v>26</v>
      </c>
      <c r="K765">
        <v>0</v>
      </c>
      <c r="L765">
        <v>0</v>
      </c>
      <c r="M765" t="s">
        <v>27</v>
      </c>
      <c r="N765">
        <v>8.7201839766028993E-2</v>
      </c>
      <c r="O765">
        <v>1.2342849330000001E-6</v>
      </c>
      <c r="P765" t="s">
        <v>28</v>
      </c>
      <c r="Q765">
        <v>0.29312908640271002</v>
      </c>
      <c r="R765">
        <v>1.7042660950000001E-6</v>
      </c>
      <c r="S765" t="s">
        <v>45</v>
      </c>
      <c r="T765">
        <v>0</v>
      </c>
      <c r="U765">
        <v>0</v>
      </c>
      <c r="V765" t="s">
        <v>46</v>
      </c>
      <c r="W765">
        <v>-0.58893384999999998</v>
      </c>
      <c r="X765">
        <v>0</v>
      </c>
      <c r="Y765" t="s">
        <v>47</v>
      </c>
      <c r="Z765">
        <v>0</v>
      </c>
      <c r="AA765">
        <v>0</v>
      </c>
      <c r="AB765" t="s">
        <v>48</v>
      </c>
      <c r="AC765">
        <v>0</v>
      </c>
      <c r="AD765">
        <v>0</v>
      </c>
      <c r="AE765" t="s">
        <v>30</v>
      </c>
      <c r="AF765" s="27">
        <v>3974.87764033044</v>
      </c>
      <c r="AG765">
        <f t="shared" si="33"/>
        <v>-3.2802487838960488</v>
      </c>
      <c r="AI765" s="30">
        <f t="shared" si="34"/>
        <v>-0.48783896048553288</v>
      </c>
      <c r="AJ765" s="6">
        <v>0</v>
      </c>
      <c r="AK765">
        <v>1</v>
      </c>
      <c r="AL765" s="29">
        <f t="shared" si="35"/>
        <v>0.51094946909870487</v>
      </c>
      <c r="AM765" s="6">
        <v>0</v>
      </c>
      <c r="AN765" s="11" t="s">
        <v>9</v>
      </c>
    </row>
    <row r="766" spans="1:40" x14ac:dyDescent="0.2">
      <c r="A766" t="s">
        <v>921</v>
      </c>
      <c r="B766" t="s">
        <v>22</v>
      </c>
      <c r="C766">
        <v>1</v>
      </c>
      <c r="D766" t="s">
        <v>24</v>
      </c>
      <c r="E766">
        <v>2.5646564996107202</v>
      </c>
      <c r="F766">
        <v>6.2530204810000002E-6</v>
      </c>
      <c r="G766" t="s">
        <v>25</v>
      </c>
      <c r="H766">
        <v>106.954093584448</v>
      </c>
      <c r="I766">
        <v>2.9946519298000002E-5</v>
      </c>
      <c r="J766" t="s">
        <v>26</v>
      </c>
      <c r="K766">
        <v>0</v>
      </c>
      <c r="L766">
        <v>0</v>
      </c>
      <c r="M766" t="s">
        <v>27</v>
      </c>
      <c r="N766">
        <v>8.7201733639999002E-2</v>
      </c>
      <c r="O766">
        <v>1.4831639400000001E-6</v>
      </c>
      <c r="P766" t="s">
        <v>28</v>
      </c>
      <c r="Q766">
        <v>0.293130990000666</v>
      </c>
      <c r="R766">
        <v>7.1230523830000002E-6</v>
      </c>
      <c r="S766" t="s">
        <v>45</v>
      </c>
      <c r="T766">
        <v>0</v>
      </c>
      <c r="U766">
        <v>0</v>
      </c>
      <c r="V766" t="s">
        <v>46</v>
      </c>
      <c r="W766">
        <v>-0.58893384999999998</v>
      </c>
      <c r="X766">
        <v>0</v>
      </c>
      <c r="Y766" t="s">
        <v>47</v>
      </c>
      <c r="Z766">
        <v>0</v>
      </c>
      <c r="AA766">
        <v>0</v>
      </c>
      <c r="AB766" t="s">
        <v>48</v>
      </c>
      <c r="AC766">
        <v>0</v>
      </c>
      <c r="AD766">
        <v>0</v>
      </c>
      <c r="AE766" t="s">
        <v>30</v>
      </c>
      <c r="AF766" s="27">
        <v>3974.87764033045</v>
      </c>
      <c r="AG766">
        <f t="shared" si="33"/>
        <v>-3.2802502800165625</v>
      </c>
      <c r="AI766" s="30">
        <f t="shared" si="34"/>
        <v>-0.5028001656246488</v>
      </c>
      <c r="AJ766" s="6">
        <v>0</v>
      </c>
      <c r="AK766">
        <v>1</v>
      </c>
      <c r="AL766" s="29">
        <f t="shared" si="35"/>
        <v>0.56499610720129567</v>
      </c>
      <c r="AM766" s="6">
        <v>0</v>
      </c>
      <c r="AN766" s="11" t="s">
        <v>9</v>
      </c>
    </row>
    <row r="767" spans="1:40" x14ac:dyDescent="0.2">
      <c r="A767" t="s">
        <v>297</v>
      </c>
      <c r="B767" t="s">
        <v>22</v>
      </c>
      <c r="C767">
        <v>1</v>
      </c>
      <c r="D767" t="s">
        <v>24</v>
      </c>
      <c r="E767">
        <v>2.5646522582215501</v>
      </c>
      <c r="F767">
        <v>7.3566875450000003E-6</v>
      </c>
      <c r="G767" t="s">
        <v>25</v>
      </c>
      <c r="H767">
        <v>106.954101247537</v>
      </c>
      <c r="I767">
        <v>1.6813051383E-5</v>
      </c>
      <c r="J767" t="s">
        <v>26</v>
      </c>
      <c r="K767">
        <v>0</v>
      </c>
      <c r="L767">
        <v>0</v>
      </c>
      <c r="M767" t="s">
        <v>27</v>
      </c>
      <c r="N767">
        <v>8.7202236362630997E-2</v>
      </c>
      <c r="O767">
        <v>1.9021917400000001E-6</v>
      </c>
      <c r="P767" t="s">
        <v>28</v>
      </c>
      <c r="Q767">
        <v>0.29313057617960703</v>
      </c>
      <c r="R767">
        <v>4.7307366510000004E-6</v>
      </c>
      <c r="S767" t="s">
        <v>45</v>
      </c>
      <c r="T767">
        <v>0</v>
      </c>
      <c r="U767">
        <v>0</v>
      </c>
      <c r="V767" t="s">
        <v>46</v>
      </c>
      <c r="W767">
        <v>-0.58893384999999998</v>
      </c>
      <c r="X767">
        <v>0</v>
      </c>
      <c r="Y767" t="s">
        <v>47</v>
      </c>
      <c r="Z767">
        <v>0</v>
      </c>
      <c r="AA767">
        <v>0</v>
      </c>
      <c r="AB767" t="s">
        <v>48</v>
      </c>
      <c r="AC767">
        <v>0</v>
      </c>
      <c r="AD767">
        <v>0</v>
      </c>
      <c r="AE767" t="s">
        <v>30</v>
      </c>
      <c r="AF767" s="27">
        <v>3974.8776403304601</v>
      </c>
      <c r="AG767">
        <f t="shared" si="33"/>
        <v>-3.2802487071571109</v>
      </c>
      <c r="AI767" s="30">
        <f t="shared" si="34"/>
        <v>-0.48707157110766275</v>
      </c>
      <c r="AJ767" s="6">
        <v>0</v>
      </c>
      <c r="AK767">
        <v>1</v>
      </c>
      <c r="AL767" s="29">
        <f t="shared" si="35"/>
        <v>0.52258221550073358</v>
      </c>
      <c r="AM767" s="6">
        <v>0</v>
      </c>
      <c r="AN767" s="11" t="s">
        <v>9</v>
      </c>
    </row>
    <row r="768" spans="1:40" x14ac:dyDescent="0.2">
      <c r="A768" t="s">
        <v>292</v>
      </c>
      <c r="B768" t="s">
        <v>22</v>
      </c>
      <c r="C768">
        <v>1</v>
      </c>
      <c r="D768" t="s">
        <v>24</v>
      </c>
      <c r="E768">
        <v>2.5646508003605999</v>
      </c>
      <c r="F768">
        <v>7.3147122460000002E-6</v>
      </c>
      <c r="G768" t="s">
        <v>25</v>
      </c>
      <c r="H768">
        <v>106.954102288084</v>
      </c>
      <c r="I768">
        <v>1.1890064918E-5</v>
      </c>
      <c r="J768" t="s">
        <v>26</v>
      </c>
      <c r="K768">
        <v>0</v>
      </c>
      <c r="L768">
        <v>0</v>
      </c>
      <c r="M768" t="s">
        <v>27</v>
      </c>
      <c r="N768">
        <v>8.7201928926692998E-2</v>
      </c>
      <c r="O768">
        <v>1.572410156E-6</v>
      </c>
      <c r="P768" t="s">
        <v>28</v>
      </c>
      <c r="Q768">
        <v>0.29312933199779001</v>
      </c>
      <c r="R768">
        <v>3.1558851680000001E-6</v>
      </c>
      <c r="S768" t="s">
        <v>45</v>
      </c>
      <c r="T768">
        <v>0</v>
      </c>
      <c r="U768">
        <v>0</v>
      </c>
      <c r="V768" t="s">
        <v>46</v>
      </c>
      <c r="W768">
        <v>-0.58893384999999998</v>
      </c>
      <c r="X768">
        <v>0</v>
      </c>
      <c r="Y768" t="s">
        <v>47</v>
      </c>
      <c r="Z768">
        <v>0</v>
      </c>
      <c r="AA768">
        <v>0</v>
      </c>
      <c r="AB768" t="s">
        <v>48</v>
      </c>
      <c r="AC768">
        <v>0</v>
      </c>
      <c r="AD768">
        <v>0</v>
      </c>
      <c r="AE768" t="s">
        <v>30</v>
      </c>
      <c r="AF768" s="27">
        <v>3974.8776403304901</v>
      </c>
      <c r="AG768">
        <f t="shared" si="33"/>
        <v>-3.280248493583529</v>
      </c>
      <c r="AI768" s="30">
        <f t="shared" si="34"/>
        <v>-0.48493583528761519</v>
      </c>
      <c r="AJ768" s="6">
        <v>0</v>
      </c>
      <c r="AK768">
        <v>1</v>
      </c>
      <c r="AL768" s="29">
        <f t="shared" si="35"/>
        <v>0.50800360599896521</v>
      </c>
      <c r="AM768" s="6">
        <v>0</v>
      </c>
      <c r="AN768" s="11" t="s">
        <v>9</v>
      </c>
    </row>
    <row r="769" spans="1:40" x14ac:dyDescent="0.2">
      <c r="A769" t="s">
        <v>548</v>
      </c>
      <c r="B769" t="s">
        <v>22</v>
      </c>
      <c r="C769">
        <v>1</v>
      </c>
      <c r="D769" t="s">
        <v>24</v>
      </c>
      <c r="E769">
        <v>2.5646517869787302</v>
      </c>
      <c r="F769">
        <v>1.7149418930999999E-5</v>
      </c>
      <c r="G769" t="s">
        <v>25</v>
      </c>
      <c r="H769">
        <v>106.954102806287</v>
      </c>
      <c r="I769">
        <v>3.2890317584999997E-5</v>
      </c>
      <c r="J769" t="s">
        <v>26</v>
      </c>
      <c r="K769">
        <v>0</v>
      </c>
      <c r="L769">
        <v>0</v>
      </c>
      <c r="M769" t="s">
        <v>27</v>
      </c>
      <c r="N769">
        <v>8.7201297194233002E-2</v>
      </c>
      <c r="O769">
        <v>5.9344215800000004E-7</v>
      </c>
      <c r="P769" t="s">
        <v>28</v>
      </c>
      <c r="Q769">
        <v>0.293131834252435</v>
      </c>
      <c r="R769">
        <v>6.6937913860000001E-6</v>
      </c>
      <c r="S769" t="s">
        <v>45</v>
      </c>
      <c r="T769">
        <v>0</v>
      </c>
      <c r="U769">
        <v>0</v>
      </c>
      <c r="V769" t="s">
        <v>46</v>
      </c>
      <c r="W769">
        <v>-0.58893384999999998</v>
      </c>
      <c r="X769">
        <v>0</v>
      </c>
      <c r="Y769" t="s">
        <v>47</v>
      </c>
      <c r="Z769">
        <v>0</v>
      </c>
      <c r="AA769">
        <v>0</v>
      </c>
      <c r="AB769" t="s">
        <v>48</v>
      </c>
      <c r="AC769">
        <v>0</v>
      </c>
      <c r="AD769">
        <v>0</v>
      </c>
      <c r="AE769" t="s">
        <v>30</v>
      </c>
      <c r="AF769" s="27">
        <v>3974.8776403305801</v>
      </c>
      <c r="AG769">
        <f t="shared" si="33"/>
        <v>-3.2802483872217225</v>
      </c>
      <c r="AI769" s="30">
        <f t="shared" si="34"/>
        <v>-0.48387221722805407</v>
      </c>
      <c r="AJ769" s="6">
        <v>0</v>
      </c>
      <c r="AK769">
        <v>1</v>
      </c>
      <c r="AL769" s="29">
        <f t="shared" si="35"/>
        <v>0.51786978730160627</v>
      </c>
      <c r="AM769" s="6">
        <v>0</v>
      </c>
      <c r="AN769" s="11" t="s">
        <v>9</v>
      </c>
    </row>
    <row r="770" spans="1:40" x14ac:dyDescent="0.2">
      <c r="A770" t="s">
        <v>874</v>
      </c>
      <c r="B770" t="s">
        <v>22</v>
      </c>
      <c r="C770">
        <v>1</v>
      </c>
      <c r="D770" t="s">
        <v>24</v>
      </c>
      <c r="E770">
        <v>2.56465597036394</v>
      </c>
      <c r="F770">
        <v>1.2913627371999999E-5</v>
      </c>
      <c r="G770" t="s">
        <v>25</v>
      </c>
      <c r="H770">
        <v>106.954086445135</v>
      </c>
      <c r="I770">
        <v>4.4319419793999997E-5</v>
      </c>
      <c r="J770" t="s">
        <v>26</v>
      </c>
      <c r="K770">
        <v>0</v>
      </c>
      <c r="L770">
        <v>0</v>
      </c>
      <c r="M770" t="s">
        <v>27</v>
      </c>
      <c r="N770">
        <v>8.7201268786521E-2</v>
      </c>
      <c r="O770">
        <v>2.1790014670000002E-6</v>
      </c>
      <c r="P770" t="s">
        <v>28</v>
      </c>
      <c r="Q770">
        <v>0.29313055366797303</v>
      </c>
      <c r="R770">
        <v>4.249532855E-6</v>
      </c>
      <c r="S770" t="s">
        <v>45</v>
      </c>
      <c r="T770">
        <v>0</v>
      </c>
      <c r="U770">
        <v>0</v>
      </c>
      <c r="V770" t="s">
        <v>46</v>
      </c>
      <c r="W770">
        <v>-0.58893384999999998</v>
      </c>
      <c r="X770">
        <v>0</v>
      </c>
      <c r="Y770" t="s">
        <v>47</v>
      </c>
      <c r="Z770">
        <v>0</v>
      </c>
      <c r="AA770">
        <v>0</v>
      </c>
      <c r="AB770" t="s">
        <v>48</v>
      </c>
      <c r="AC770">
        <v>0</v>
      </c>
      <c r="AD770">
        <v>0</v>
      </c>
      <c r="AE770" t="s">
        <v>30</v>
      </c>
      <c r="AF770" s="27">
        <v>3974.8776403306501</v>
      </c>
      <c r="AG770">
        <f t="shared" ref="AG770:AG833" si="36">TAN($H770*PI()/180)</f>
        <v>-3.2802517453715119</v>
      </c>
      <c r="AI770" s="30">
        <f t="shared" si="34"/>
        <v>-0.51745371511788107</v>
      </c>
      <c r="AJ770" s="6">
        <v>0</v>
      </c>
      <c r="AK770">
        <v>1</v>
      </c>
      <c r="AL770" s="29">
        <f t="shared" si="35"/>
        <v>0.55970363939923118</v>
      </c>
      <c r="AM770" s="6">
        <v>0</v>
      </c>
      <c r="AN770" s="11" t="s">
        <v>9</v>
      </c>
    </row>
    <row r="771" spans="1:40" x14ac:dyDescent="0.2">
      <c r="A771" t="s">
        <v>242</v>
      </c>
      <c r="B771" t="s">
        <v>22</v>
      </c>
      <c r="C771">
        <v>1</v>
      </c>
      <c r="D771" t="s">
        <v>24</v>
      </c>
      <c r="E771">
        <v>2.56465185554306</v>
      </c>
      <c r="F771">
        <v>2.4930101148E-5</v>
      </c>
      <c r="G771" t="s">
        <v>25</v>
      </c>
      <c r="H771">
        <v>106.954099627356</v>
      </c>
      <c r="I771">
        <v>5.3500314621000001E-5</v>
      </c>
      <c r="J771" t="s">
        <v>26</v>
      </c>
      <c r="K771">
        <v>0</v>
      </c>
      <c r="L771">
        <v>0</v>
      </c>
      <c r="M771" t="s">
        <v>27</v>
      </c>
      <c r="N771">
        <v>8.7202184370941002E-2</v>
      </c>
      <c r="O771">
        <v>2.0847755150000002E-6</v>
      </c>
      <c r="P771" t="s">
        <v>28</v>
      </c>
      <c r="Q771">
        <v>0.29312947690700702</v>
      </c>
      <c r="R771">
        <v>5.4022543469999996E-6</v>
      </c>
      <c r="S771" t="s">
        <v>45</v>
      </c>
      <c r="T771">
        <v>0</v>
      </c>
      <c r="U771">
        <v>0</v>
      </c>
      <c r="V771" t="s">
        <v>46</v>
      </c>
      <c r="W771">
        <v>-0.58893384999999998</v>
      </c>
      <c r="X771">
        <v>0</v>
      </c>
      <c r="Y771" t="s">
        <v>47</v>
      </c>
      <c r="Z771">
        <v>0</v>
      </c>
      <c r="AA771">
        <v>0</v>
      </c>
      <c r="AB771" t="s">
        <v>48</v>
      </c>
      <c r="AC771">
        <v>0</v>
      </c>
      <c r="AD771">
        <v>0</v>
      </c>
      <c r="AE771" t="s">
        <v>30</v>
      </c>
      <c r="AF771" s="27">
        <v>3974.8776403308302</v>
      </c>
      <c r="AG771">
        <f t="shared" si="36"/>
        <v>-3.2802490397013524</v>
      </c>
      <c r="AI771" s="30">
        <f t="shared" ref="AI771:AI834" si="37">$AG771*10000+32802</f>
        <v>-0.49039701352739939</v>
      </c>
      <c r="AJ771" s="6">
        <v>0</v>
      </c>
      <c r="AK771">
        <v>1</v>
      </c>
      <c r="AL771" s="29">
        <f t="shared" ref="AL771:AL834" si="38">$E771*10000-25646</f>
        <v>0.51855543060082709</v>
      </c>
      <c r="AM771" s="6">
        <v>0</v>
      </c>
      <c r="AN771" s="11" t="s">
        <v>9</v>
      </c>
    </row>
    <row r="772" spans="1:40" x14ac:dyDescent="0.2">
      <c r="A772" t="s">
        <v>480</v>
      </c>
      <c r="B772" t="s">
        <v>22</v>
      </c>
      <c r="C772">
        <v>1</v>
      </c>
      <c r="D772" t="s">
        <v>24</v>
      </c>
      <c r="E772">
        <v>2.5646514935512599</v>
      </c>
      <c r="F772">
        <v>4.3484940799999997E-6</v>
      </c>
      <c r="G772" t="s">
        <v>25</v>
      </c>
      <c r="H772">
        <v>106.954098340115</v>
      </c>
      <c r="I772">
        <v>1.3040815345999999E-5</v>
      </c>
      <c r="J772" t="s">
        <v>26</v>
      </c>
      <c r="K772">
        <v>0</v>
      </c>
      <c r="L772">
        <v>0</v>
      </c>
      <c r="M772" t="s">
        <v>27</v>
      </c>
      <c r="N772">
        <v>8.7201520538493005E-2</v>
      </c>
      <c r="O772">
        <v>5.4634429400000002E-7</v>
      </c>
      <c r="P772" t="s">
        <v>28</v>
      </c>
      <c r="Q772">
        <v>0.29312956073898</v>
      </c>
      <c r="R772">
        <v>5.6408383430000001E-6</v>
      </c>
      <c r="S772" t="s">
        <v>45</v>
      </c>
      <c r="T772">
        <v>0</v>
      </c>
      <c r="U772">
        <v>0</v>
      </c>
      <c r="V772" t="s">
        <v>46</v>
      </c>
      <c r="W772">
        <v>-0.58893384999999998</v>
      </c>
      <c r="X772">
        <v>0</v>
      </c>
      <c r="Y772" t="s">
        <v>47</v>
      </c>
      <c r="Z772">
        <v>0</v>
      </c>
      <c r="AA772">
        <v>0</v>
      </c>
      <c r="AB772" t="s">
        <v>48</v>
      </c>
      <c r="AC772">
        <v>0</v>
      </c>
      <c r="AD772">
        <v>0</v>
      </c>
      <c r="AE772" t="s">
        <v>30</v>
      </c>
      <c r="AF772" s="27">
        <v>3974.8776403308798</v>
      </c>
      <c r="AG772">
        <f t="shared" si="36"/>
        <v>-3.280249303909275</v>
      </c>
      <c r="AI772" s="30">
        <f t="shared" si="37"/>
        <v>-0.49303909274749458</v>
      </c>
      <c r="AJ772" s="6">
        <v>0</v>
      </c>
      <c r="AK772">
        <v>1</v>
      </c>
      <c r="AL772" s="29">
        <f t="shared" si="38"/>
        <v>0.51493551259773085</v>
      </c>
      <c r="AM772" s="6">
        <v>0</v>
      </c>
      <c r="AN772" s="11" t="s">
        <v>9</v>
      </c>
    </row>
    <row r="773" spans="1:40" x14ac:dyDescent="0.2">
      <c r="A773" t="s">
        <v>378</v>
      </c>
      <c r="B773" t="s">
        <v>22</v>
      </c>
      <c r="C773">
        <v>1</v>
      </c>
      <c r="D773" t="s">
        <v>24</v>
      </c>
      <c r="E773">
        <v>2.5646526846773101</v>
      </c>
      <c r="F773">
        <v>2.4945875050000001E-6</v>
      </c>
      <c r="G773" t="s">
        <v>25</v>
      </c>
      <c r="H773">
        <v>106.954104365663</v>
      </c>
      <c r="I773">
        <v>1.1476225531E-5</v>
      </c>
      <c r="J773" t="s">
        <v>26</v>
      </c>
      <c r="K773">
        <v>0</v>
      </c>
      <c r="L773">
        <v>0</v>
      </c>
      <c r="M773" t="s">
        <v>27</v>
      </c>
      <c r="N773">
        <v>8.7201308639639999E-2</v>
      </c>
      <c r="O773">
        <v>5.1567007299999996E-7</v>
      </c>
      <c r="P773" t="s">
        <v>28</v>
      </c>
      <c r="Q773">
        <v>0.29313108148851802</v>
      </c>
      <c r="R773">
        <v>5.2686448209999997E-6</v>
      </c>
      <c r="S773" t="s">
        <v>45</v>
      </c>
      <c r="T773">
        <v>0</v>
      </c>
      <c r="U773">
        <v>0</v>
      </c>
      <c r="V773" t="s">
        <v>46</v>
      </c>
      <c r="W773">
        <v>-0.58893384999999998</v>
      </c>
      <c r="X773">
        <v>0</v>
      </c>
      <c r="Y773" t="s">
        <v>47</v>
      </c>
      <c r="Z773">
        <v>0</v>
      </c>
      <c r="AA773">
        <v>0</v>
      </c>
      <c r="AB773" t="s">
        <v>48</v>
      </c>
      <c r="AC773">
        <v>0</v>
      </c>
      <c r="AD773">
        <v>0</v>
      </c>
      <c r="AE773" t="s">
        <v>30</v>
      </c>
      <c r="AF773" s="27">
        <v>3974.8776403310499</v>
      </c>
      <c r="AG773">
        <f t="shared" si="36"/>
        <v>-3.2802480671579017</v>
      </c>
      <c r="AI773" s="30">
        <f t="shared" si="37"/>
        <v>-0.48067157901823521</v>
      </c>
      <c r="AJ773" s="6">
        <v>0</v>
      </c>
      <c r="AK773">
        <v>1</v>
      </c>
      <c r="AL773" s="29">
        <f t="shared" si="38"/>
        <v>0.52684677310026018</v>
      </c>
      <c r="AM773" s="6">
        <v>0</v>
      </c>
      <c r="AN773" s="11" t="s">
        <v>9</v>
      </c>
    </row>
    <row r="774" spans="1:40" x14ac:dyDescent="0.2">
      <c r="A774" t="s">
        <v>527</v>
      </c>
      <c r="B774" t="s">
        <v>22</v>
      </c>
      <c r="C774">
        <v>1</v>
      </c>
      <c r="D774" t="s">
        <v>24</v>
      </c>
      <c r="E774">
        <v>2.5646565574742799</v>
      </c>
      <c r="F774">
        <v>5.0105157479999997E-6</v>
      </c>
      <c r="G774" t="s">
        <v>25</v>
      </c>
      <c r="H774">
        <v>106.954090083049</v>
      </c>
      <c r="I774">
        <v>5.1979433399999999E-6</v>
      </c>
      <c r="J774" t="s">
        <v>26</v>
      </c>
      <c r="K774">
        <v>0</v>
      </c>
      <c r="L774">
        <v>0</v>
      </c>
      <c r="M774" t="s">
        <v>27</v>
      </c>
      <c r="N774">
        <v>8.7201672077863002E-2</v>
      </c>
      <c r="O774">
        <v>6.8912743599999999E-7</v>
      </c>
      <c r="P774" t="s">
        <v>28</v>
      </c>
      <c r="Q774">
        <v>0.29312874630839902</v>
      </c>
      <c r="R774">
        <v>1.548688244E-6</v>
      </c>
      <c r="S774" t="s">
        <v>45</v>
      </c>
      <c r="T774">
        <v>0</v>
      </c>
      <c r="U774">
        <v>0</v>
      </c>
      <c r="V774" t="s">
        <v>46</v>
      </c>
      <c r="W774">
        <v>-0.58893384999999998</v>
      </c>
      <c r="X774">
        <v>0</v>
      </c>
      <c r="Y774" t="s">
        <v>47</v>
      </c>
      <c r="Z774">
        <v>0</v>
      </c>
      <c r="AA774">
        <v>0</v>
      </c>
      <c r="AB774" t="s">
        <v>48</v>
      </c>
      <c r="AC774">
        <v>0</v>
      </c>
      <c r="AD774">
        <v>0</v>
      </c>
      <c r="AE774" t="s">
        <v>30</v>
      </c>
      <c r="AF774" s="27">
        <v>3974.8776403311299</v>
      </c>
      <c r="AG774">
        <f t="shared" si="36"/>
        <v>-3.280250998683933</v>
      </c>
      <c r="AI774" s="30">
        <f t="shared" si="37"/>
        <v>-0.50998683932994027</v>
      </c>
      <c r="AJ774" s="6">
        <v>0</v>
      </c>
      <c r="AK774">
        <v>1</v>
      </c>
      <c r="AL774" s="29">
        <f t="shared" si="38"/>
        <v>0.56557474279907183</v>
      </c>
      <c r="AM774" s="6">
        <v>0</v>
      </c>
      <c r="AN774" s="11" t="s">
        <v>9</v>
      </c>
    </row>
    <row r="775" spans="1:40" x14ac:dyDescent="0.2">
      <c r="A775" t="s">
        <v>536</v>
      </c>
      <c r="B775" t="s">
        <v>22</v>
      </c>
      <c r="C775">
        <v>1</v>
      </c>
      <c r="D775" t="s">
        <v>24</v>
      </c>
      <c r="E775">
        <v>2.5646530839165802</v>
      </c>
      <c r="F775">
        <v>5.2159871519999997E-6</v>
      </c>
      <c r="G775" t="s">
        <v>25</v>
      </c>
      <c r="H775">
        <v>106.95409698141</v>
      </c>
      <c r="I775">
        <v>1.5252370409E-5</v>
      </c>
      <c r="J775" t="s">
        <v>26</v>
      </c>
      <c r="K775">
        <v>0</v>
      </c>
      <c r="L775">
        <v>0</v>
      </c>
      <c r="M775" t="s">
        <v>27</v>
      </c>
      <c r="N775">
        <v>8.7201868854661996E-2</v>
      </c>
      <c r="O775">
        <v>3.0006958589999998E-6</v>
      </c>
      <c r="P775" t="s">
        <v>28</v>
      </c>
      <c r="Q775">
        <v>0.29312835094732997</v>
      </c>
      <c r="R775">
        <v>2.4923569059999998E-6</v>
      </c>
      <c r="S775" t="s">
        <v>45</v>
      </c>
      <c r="T775">
        <v>0</v>
      </c>
      <c r="U775">
        <v>0</v>
      </c>
      <c r="V775" t="s">
        <v>46</v>
      </c>
      <c r="W775">
        <v>-0.58893384999999998</v>
      </c>
      <c r="X775">
        <v>0</v>
      </c>
      <c r="Y775" t="s">
        <v>47</v>
      </c>
      <c r="Z775">
        <v>0</v>
      </c>
      <c r="AA775">
        <v>0</v>
      </c>
      <c r="AB775" t="s">
        <v>48</v>
      </c>
      <c r="AC775">
        <v>0</v>
      </c>
      <c r="AD775">
        <v>0</v>
      </c>
      <c r="AE775" t="s">
        <v>30</v>
      </c>
      <c r="AF775" s="27">
        <v>3974.8776403311899</v>
      </c>
      <c r="AG775">
        <f t="shared" si="36"/>
        <v>-3.2802495827853146</v>
      </c>
      <c r="AI775" s="30">
        <f t="shared" si="37"/>
        <v>-0.49582785314851208</v>
      </c>
      <c r="AJ775" s="6">
        <v>0</v>
      </c>
      <c r="AK775">
        <v>1</v>
      </c>
      <c r="AL775" s="29">
        <f t="shared" si="38"/>
        <v>0.53083916580362711</v>
      </c>
      <c r="AM775" s="6">
        <v>0</v>
      </c>
      <c r="AN775" s="11" t="s">
        <v>9</v>
      </c>
    </row>
    <row r="776" spans="1:40" x14ac:dyDescent="0.2">
      <c r="A776" t="s">
        <v>556</v>
      </c>
      <c r="B776" t="s">
        <v>22</v>
      </c>
      <c r="C776">
        <v>1</v>
      </c>
      <c r="D776" t="s">
        <v>24</v>
      </c>
      <c r="E776">
        <v>2.5646554128188099</v>
      </c>
      <c r="F776">
        <v>1.1080322776E-5</v>
      </c>
      <c r="G776" t="s">
        <v>25</v>
      </c>
      <c r="H776">
        <v>106.954092352993</v>
      </c>
      <c r="I776">
        <v>3.6562511945000003E-5</v>
      </c>
      <c r="J776" t="s">
        <v>26</v>
      </c>
      <c r="K776">
        <v>0</v>
      </c>
      <c r="L776">
        <v>0</v>
      </c>
      <c r="M776" t="s">
        <v>27</v>
      </c>
      <c r="N776">
        <v>8.7201145288829995E-2</v>
      </c>
      <c r="O776">
        <v>2.696860647E-6</v>
      </c>
      <c r="P776" t="s">
        <v>28</v>
      </c>
      <c r="Q776">
        <v>0.29313127186047699</v>
      </c>
      <c r="R776">
        <v>3.40154906E-6</v>
      </c>
      <c r="S776" t="s">
        <v>45</v>
      </c>
      <c r="T776">
        <v>0</v>
      </c>
      <c r="U776">
        <v>0</v>
      </c>
      <c r="V776" t="s">
        <v>46</v>
      </c>
      <c r="W776">
        <v>-0.58893384999999998</v>
      </c>
      <c r="X776">
        <v>0</v>
      </c>
      <c r="Y776" t="s">
        <v>47</v>
      </c>
      <c r="Z776">
        <v>0</v>
      </c>
      <c r="AA776">
        <v>0</v>
      </c>
      <c r="AB776" t="s">
        <v>48</v>
      </c>
      <c r="AC776">
        <v>0</v>
      </c>
      <c r="AD776">
        <v>0</v>
      </c>
      <c r="AE776" t="s">
        <v>30</v>
      </c>
      <c r="AF776" s="27">
        <v>3974.8776403311999</v>
      </c>
      <c r="AG776">
        <f t="shared" si="36"/>
        <v>-3.2802505327745033</v>
      </c>
      <c r="AI776" s="30">
        <f t="shared" si="37"/>
        <v>-0.5053277450351743</v>
      </c>
      <c r="AJ776" s="6">
        <v>0</v>
      </c>
      <c r="AK776">
        <v>1</v>
      </c>
      <c r="AL776" s="29">
        <f t="shared" si="38"/>
        <v>0.55412818809782038</v>
      </c>
      <c r="AM776" s="6">
        <v>0</v>
      </c>
      <c r="AN776" s="11" t="s">
        <v>9</v>
      </c>
    </row>
    <row r="777" spans="1:40" x14ac:dyDescent="0.2">
      <c r="A777" t="s">
        <v>1005</v>
      </c>
      <c r="B777" t="s">
        <v>22</v>
      </c>
      <c r="C777">
        <v>1</v>
      </c>
      <c r="D777" t="s">
        <v>24</v>
      </c>
      <c r="E777">
        <v>2.56465244657831</v>
      </c>
      <c r="F777">
        <v>8.8963815240000004E-6</v>
      </c>
      <c r="G777" t="s">
        <v>25</v>
      </c>
      <c r="H777">
        <v>106.954105899467</v>
      </c>
      <c r="I777">
        <v>2.5977710354E-5</v>
      </c>
      <c r="J777" t="s">
        <v>26</v>
      </c>
      <c r="K777">
        <v>0</v>
      </c>
      <c r="L777">
        <v>0</v>
      </c>
      <c r="M777" t="s">
        <v>27</v>
      </c>
      <c r="N777">
        <v>8.7201743496284997E-2</v>
      </c>
      <c r="O777">
        <v>1.5927160509999999E-6</v>
      </c>
      <c r="P777" t="s">
        <v>28</v>
      </c>
      <c r="Q777">
        <v>0.29313080031405903</v>
      </c>
      <c r="R777">
        <v>5.5836362110000004E-6</v>
      </c>
      <c r="S777" t="s">
        <v>45</v>
      </c>
      <c r="T777">
        <v>0</v>
      </c>
      <c r="U777">
        <v>0</v>
      </c>
      <c r="V777" t="s">
        <v>46</v>
      </c>
      <c r="W777">
        <v>-0.58893384999999998</v>
      </c>
      <c r="X777">
        <v>0</v>
      </c>
      <c r="Y777" t="s">
        <v>47</v>
      </c>
      <c r="Z777">
        <v>0</v>
      </c>
      <c r="AA777">
        <v>0</v>
      </c>
      <c r="AB777" t="s">
        <v>48</v>
      </c>
      <c r="AC777">
        <v>0</v>
      </c>
      <c r="AD777">
        <v>0</v>
      </c>
      <c r="AE777" t="s">
        <v>30</v>
      </c>
      <c r="AF777" s="27">
        <v>3974.8776403312099</v>
      </c>
      <c r="AG777">
        <f t="shared" si="36"/>
        <v>-3.2802477523428215</v>
      </c>
      <c r="AI777" s="30">
        <f t="shared" si="37"/>
        <v>-0.47752342821331695</v>
      </c>
      <c r="AJ777" s="6">
        <v>0</v>
      </c>
      <c r="AK777">
        <v>1</v>
      </c>
      <c r="AL777" s="29">
        <f t="shared" si="38"/>
        <v>0.5244657830990036</v>
      </c>
      <c r="AM777" s="6">
        <v>0</v>
      </c>
      <c r="AN777" s="11" t="s">
        <v>9</v>
      </c>
    </row>
    <row r="778" spans="1:40" x14ac:dyDescent="0.2">
      <c r="A778" t="s">
        <v>605</v>
      </c>
      <c r="B778" t="s">
        <v>22</v>
      </c>
      <c r="C778">
        <v>1</v>
      </c>
      <c r="D778" t="s">
        <v>24</v>
      </c>
      <c r="E778">
        <v>2.5646564278541399</v>
      </c>
      <c r="F778">
        <v>4.2232890209999997E-6</v>
      </c>
      <c r="G778" t="s">
        <v>25</v>
      </c>
      <c r="H778">
        <v>106.954092612675</v>
      </c>
      <c r="I778">
        <v>1.8537368778999998E-5</v>
      </c>
      <c r="J778" t="s">
        <v>26</v>
      </c>
      <c r="K778">
        <v>0</v>
      </c>
      <c r="L778">
        <v>0</v>
      </c>
      <c r="M778" t="s">
        <v>27</v>
      </c>
      <c r="N778">
        <v>8.7201372584329001E-2</v>
      </c>
      <c r="O778">
        <v>6.04393758E-7</v>
      </c>
      <c r="P778" t="s">
        <v>28</v>
      </c>
      <c r="Q778">
        <v>0.29312971931207099</v>
      </c>
      <c r="R778">
        <v>3.9356164879999997E-6</v>
      </c>
      <c r="S778" t="s">
        <v>45</v>
      </c>
      <c r="T778">
        <v>0</v>
      </c>
      <c r="U778">
        <v>0</v>
      </c>
      <c r="V778" t="s">
        <v>46</v>
      </c>
      <c r="W778">
        <v>-0.58893384999999998</v>
      </c>
      <c r="X778">
        <v>0</v>
      </c>
      <c r="Y778" t="s">
        <v>47</v>
      </c>
      <c r="Z778">
        <v>0</v>
      </c>
      <c r="AA778">
        <v>0</v>
      </c>
      <c r="AB778" t="s">
        <v>48</v>
      </c>
      <c r="AC778">
        <v>0</v>
      </c>
      <c r="AD778">
        <v>0</v>
      </c>
      <c r="AE778" t="s">
        <v>30</v>
      </c>
      <c r="AF778" s="27">
        <v>3974.87764033128</v>
      </c>
      <c r="AG778">
        <f t="shared" si="36"/>
        <v>-3.2802504794743896</v>
      </c>
      <c r="AI778" s="30">
        <f t="shared" si="37"/>
        <v>-0.50479474389430834</v>
      </c>
      <c r="AJ778" s="6">
        <v>0</v>
      </c>
      <c r="AK778">
        <v>1</v>
      </c>
      <c r="AL778" s="29">
        <f t="shared" si="38"/>
        <v>0.56427854139838018</v>
      </c>
      <c r="AM778" s="6">
        <v>0</v>
      </c>
      <c r="AN778" s="11" t="s">
        <v>9</v>
      </c>
    </row>
    <row r="779" spans="1:40" x14ac:dyDescent="0.2">
      <c r="A779" t="s">
        <v>129</v>
      </c>
      <c r="B779" t="s">
        <v>22</v>
      </c>
      <c r="C779">
        <v>1</v>
      </c>
      <c r="D779" t="s">
        <v>24</v>
      </c>
      <c r="E779">
        <v>2.5646524584532302</v>
      </c>
      <c r="F779">
        <v>5.0889788110000002E-6</v>
      </c>
      <c r="G779" t="s">
        <v>25</v>
      </c>
      <c r="H779">
        <v>106.95410389189099</v>
      </c>
      <c r="I779">
        <v>1.7023152779000002E-5</v>
      </c>
      <c r="J779" t="s">
        <v>26</v>
      </c>
      <c r="K779">
        <v>0</v>
      </c>
      <c r="L779">
        <v>0</v>
      </c>
      <c r="M779" t="s">
        <v>27</v>
      </c>
      <c r="N779">
        <v>8.7201472967120996E-2</v>
      </c>
      <c r="O779">
        <v>6.4586301300000001E-7</v>
      </c>
      <c r="P779" t="s">
        <v>28</v>
      </c>
      <c r="Q779">
        <v>0.29312914814834701</v>
      </c>
      <c r="R779">
        <v>3.9465438649999996E-6</v>
      </c>
      <c r="S779" t="s">
        <v>45</v>
      </c>
      <c r="T779">
        <v>0</v>
      </c>
      <c r="U779">
        <v>0</v>
      </c>
      <c r="V779" t="s">
        <v>46</v>
      </c>
      <c r="W779">
        <v>-0.58893384999999998</v>
      </c>
      <c r="X779">
        <v>0</v>
      </c>
      <c r="Y779" t="s">
        <v>47</v>
      </c>
      <c r="Z779">
        <v>0</v>
      </c>
      <c r="AA779">
        <v>0</v>
      </c>
      <c r="AB779" t="s">
        <v>48</v>
      </c>
      <c r="AC779">
        <v>0</v>
      </c>
      <c r="AD779">
        <v>0</v>
      </c>
      <c r="AE779" t="s">
        <v>30</v>
      </c>
      <c r="AF779" s="27">
        <v>3974.87764033131</v>
      </c>
      <c r="AG779">
        <f t="shared" si="36"/>
        <v>-3.2802481644001755</v>
      </c>
      <c r="AI779" s="30">
        <f t="shared" si="37"/>
        <v>-0.48164400175301125</v>
      </c>
      <c r="AJ779" s="6">
        <v>0</v>
      </c>
      <c r="AK779">
        <v>1</v>
      </c>
      <c r="AL779" s="29">
        <f t="shared" si="38"/>
        <v>0.52458453230065061</v>
      </c>
      <c r="AM779" s="6">
        <v>0</v>
      </c>
      <c r="AN779" s="11" t="s">
        <v>9</v>
      </c>
    </row>
    <row r="780" spans="1:40" x14ac:dyDescent="0.2">
      <c r="A780" t="s">
        <v>354</v>
      </c>
      <c r="B780" t="s">
        <v>22</v>
      </c>
      <c r="C780">
        <v>1</v>
      </c>
      <c r="D780" t="s">
        <v>24</v>
      </c>
      <c r="E780">
        <v>2.5646536528949802</v>
      </c>
      <c r="F780">
        <v>2.451829995E-6</v>
      </c>
      <c r="G780" t="s">
        <v>25</v>
      </c>
      <c r="H780">
        <v>106.95409902277</v>
      </c>
      <c r="I780">
        <v>1.0859964814E-5</v>
      </c>
      <c r="J780" t="s">
        <v>26</v>
      </c>
      <c r="K780">
        <v>0</v>
      </c>
      <c r="L780">
        <v>0</v>
      </c>
      <c r="M780" t="s">
        <v>27</v>
      </c>
      <c r="N780">
        <v>8.7201434265850003E-2</v>
      </c>
      <c r="O780">
        <v>4.4879422500000001E-7</v>
      </c>
      <c r="P780" t="s">
        <v>28</v>
      </c>
      <c r="Q780">
        <v>0.29312873903804398</v>
      </c>
      <c r="R780">
        <v>2.8658496700000001E-6</v>
      </c>
      <c r="S780" t="s">
        <v>45</v>
      </c>
      <c r="T780">
        <v>0</v>
      </c>
      <c r="U780">
        <v>0</v>
      </c>
      <c r="V780" t="s">
        <v>46</v>
      </c>
      <c r="W780">
        <v>-0.58893384999999998</v>
      </c>
      <c r="X780">
        <v>0</v>
      </c>
      <c r="Y780" t="s">
        <v>47</v>
      </c>
      <c r="Z780">
        <v>0</v>
      </c>
      <c r="AA780">
        <v>0</v>
      </c>
      <c r="AB780" t="s">
        <v>48</v>
      </c>
      <c r="AC780">
        <v>0</v>
      </c>
      <c r="AD780">
        <v>0</v>
      </c>
      <c r="AE780" t="s">
        <v>30</v>
      </c>
      <c r="AF780" s="27">
        <v>3974.87764033134</v>
      </c>
      <c r="AG780">
        <f t="shared" si="36"/>
        <v>-3.2802491637934281</v>
      </c>
      <c r="AI780" s="30">
        <f t="shared" si="37"/>
        <v>-0.49163793428306235</v>
      </c>
      <c r="AJ780" s="6">
        <v>0</v>
      </c>
      <c r="AK780">
        <v>1</v>
      </c>
      <c r="AL780" s="29">
        <f t="shared" si="38"/>
        <v>0.5365289498004131</v>
      </c>
      <c r="AM780" s="6">
        <v>0</v>
      </c>
      <c r="AN780" s="11" t="s">
        <v>9</v>
      </c>
    </row>
    <row r="781" spans="1:40" x14ac:dyDescent="0.2">
      <c r="A781" t="s">
        <v>673</v>
      </c>
      <c r="B781" t="s">
        <v>22</v>
      </c>
      <c r="C781">
        <v>1</v>
      </c>
      <c r="D781" t="s">
        <v>24</v>
      </c>
      <c r="E781">
        <v>2.5646515862068902</v>
      </c>
      <c r="F781">
        <v>1.2395168230000001E-6</v>
      </c>
      <c r="G781" t="s">
        <v>25</v>
      </c>
      <c r="H781">
        <v>106.954098152947</v>
      </c>
      <c r="I781">
        <v>8.6641937429999998E-6</v>
      </c>
      <c r="J781" t="s">
        <v>26</v>
      </c>
      <c r="K781">
        <v>0</v>
      </c>
      <c r="L781">
        <v>0</v>
      </c>
      <c r="M781" t="s">
        <v>27</v>
      </c>
      <c r="N781">
        <v>8.7201911435078994E-2</v>
      </c>
      <c r="O781">
        <v>6.7571421100000004E-7</v>
      </c>
      <c r="P781" t="s">
        <v>28</v>
      </c>
      <c r="Q781">
        <v>0.29313101316676399</v>
      </c>
      <c r="R781">
        <v>9.7872527899999995E-7</v>
      </c>
      <c r="S781" t="s">
        <v>45</v>
      </c>
      <c r="T781">
        <v>0</v>
      </c>
      <c r="U781">
        <v>0</v>
      </c>
      <c r="V781" t="s">
        <v>46</v>
      </c>
      <c r="W781">
        <v>-0.58893384999999998</v>
      </c>
      <c r="X781">
        <v>0</v>
      </c>
      <c r="Y781" t="s">
        <v>47</v>
      </c>
      <c r="Z781">
        <v>0</v>
      </c>
      <c r="AA781">
        <v>0</v>
      </c>
      <c r="AB781" t="s">
        <v>48</v>
      </c>
      <c r="AC781">
        <v>0</v>
      </c>
      <c r="AD781">
        <v>0</v>
      </c>
      <c r="AE781" t="s">
        <v>30</v>
      </c>
      <c r="AF781" s="27">
        <v>3974.87764033147</v>
      </c>
      <c r="AG781">
        <f t="shared" si="36"/>
        <v>-3.2802493423257575</v>
      </c>
      <c r="AI781" s="30">
        <f t="shared" si="37"/>
        <v>-0.49342325757606886</v>
      </c>
      <c r="AJ781" s="6">
        <v>0</v>
      </c>
      <c r="AK781">
        <v>1</v>
      </c>
      <c r="AL781" s="29">
        <f t="shared" si="38"/>
        <v>0.51586206889987807</v>
      </c>
      <c r="AM781" s="6">
        <v>0</v>
      </c>
      <c r="AN781" s="11" t="s">
        <v>9</v>
      </c>
    </row>
    <row r="782" spans="1:40" x14ac:dyDescent="0.2">
      <c r="A782" t="s">
        <v>837</v>
      </c>
      <c r="B782" t="s">
        <v>22</v>
      </c>
      <c r="C782">
        <v>1</v>
      </c>
      <c r="D782" t="s">
        <v>24</v>
      </c>
      <c r="E782">
        <v>2.5646512973808102</v>
      </c>
      <c r="F782">
        <v>2.1133320960000001E-6</v>
      </c>
      <c r="G782" t="s">
        <v>25</v>
      </c>
      <c r="H782">
        <v>106.954102395262</v>
      </c>
      <c r="I782">
        <v>1.1159893359999999E-5</v>
      </c>
      <c r="J782" t="s">
        <v>26</v>
      </c>
      <c r="K782">
        <v>0</v>
      </c>
      <c r="L782">
        <v>0</v>
      </c>
      <c r="M782" t="s">
        <v>27</v>
      </c>
      <c r="N782">
        <v>8.7202114319613999E-2</v>
      </c>
      <c r="O782">
        <v>1.28877617E-6</v>
      </c>
      <c r="P782" t="s">
        <v>28</v>
      </c>
      <c r="Q782">
        <v>0.29313033467301403</v>
      </c>
      <c r="R782">
        <v>3.488508393E-6</v>
      </c>
      <c r="S782" t="s">
        <v>45</v>
      </c>
      <c r="T782">
        <v>0</v>
      </c>
      <c r="U782">
        <v>0</v>
      </c>
      <c r="V782" t="s">
        <v>46</v>
      </c>
      <c r="W782">
        <v>-0.58893384999999998</v>
      </c>
      <c r="X782">
        <v>0</v>
      </c>
      <c r="Y782" t="s">
        <v>47</v>
      </c>
      <c r="Z782">
        <v>0</v>
      </c>
      <c r="AA782">
        <v>0</v>
      </c>
      <c r="AB782" t="s">
        <v>48</v>
      </c>
      <c r="AC782">
        <v>0</v>
      </c>
      <c r="AD782">
        <v>0</v>
      </c>
      <c r="AE782" t="s">
        <v>30</v>
      </c>
      <c r="AF782" s="27">
        <v>3974.8776403314901</v>
      </c>
      <c r="AG782">
        <f t="shared" si="36"/>
        <v>-3.2802484715851135</v>
      </c>
      <c r="AI782" s="30">
        <f t="shared" si="37"/>
        <v>-0.48471585113293258</v>
      </c>
      <c r="AJ782" s="6">
        <v>0</v>
      </c>
      <c r="AK782">
        <v>1</v>
      </c>
      <c r="AL782" s="29">
        <f t="shared" si="38"/>
        <v>0.51297380810137838</v>
      </c>
      <c r="AM782" s="6">
        <v>0</v>
      </c>
      <c r="AN782" s="11" t="s">
        <v>9</v>
      </c>
    </row>
    <row r="783" spans="1:40" x14ac:dyDescent="0.2">
      <c r="A783" t="s">
        <v>390</v>
      </c>
      <c r="B783" t="s">
        <v>22</v>
      </c>
      <c r="C783">
        <v>1</v>
      </c>
      <c r="D783" t="s">
        <v>24</v>
      </c>
      <c r="E783">
        <v>2.5646538253387599</v>
      </c>
      <c r="F783">
        <v>3.7582381629999999E-6</v>
      </c>
      <c r="G783" t="s">
        <v>25</v>
      </c>
      <c r="H783">
        <v>106.954091185154</v>
      </c>
      <c r="I783">
        <v>3.1283752840000001E-5</v>
      </c>
      <c r="J783" t="s">
        <v>26</v>
      </c>
      <c r="K783">
        <v>0</v>
      </c>
      <c r="L783">
        <v>0</v>
      </c>
      <c r="M783" t="s">
        <v>27</v>
      </c>
      <c r="N783">
        <v>8.7201895441056998E-2</v>
      </c>
      <c r="O783">
        <v>9.7285902299999994E-7</v>
      </c>
      <c r="P783" t="s">
        <v>28</v>
      </c>
      <c r="Q783">
        <v>0.29312893489735298</v>
      </c>
      <c r="R783">
        <v>3.8821157550000001E-6</v>
      </c>
      <c r="S783" t="s">
        <v>45</v>
      </c>
      <c r="T783">
        <v>0</v>
      </c>
      <c r="U783">
        <v>0</v>
      </c>
      <c r="V783" t="s">
        <v>46</v>
      </c>
      <c r="W783">
        <v>-0.58893384999999998</v>
      </c>
      <c r="X783">
        <v>0</v>
      </c>
      <c r="Y783" t="s">
        <v>47</v>
      </c>
      <c r="Z783">
        <v>0</v>
      </c>
      <c r="AA783">
        <v>0</v>
      </c>
      <c r="AB783" t="s">
        <v>48</v>
      </c>
      <c r="AC783">
        <v>0</v>
      </c>
      <c r="AD783">
        <v>0</v>
      </c>
      <c r="AE783" t="s">
        <v>30</v>
      </c>
      <c r="AF783" s="27">
        <v>3974.8776403315001</v>
      </c>
      <c r="AG783">
        <f t="shared" si="36"/>
        <v>-3.2802507724752044</v>
      </c>
      <c r="AI783" s="30">
        <f t="shared" si="37"/>
        <v>-0.5077247520457604</v>
      </c>
      <c r="AJ783" s="6">
        <v>0</v>
      </c>
      <c r="AK783">
        <v>1</v>
      </c>
      <c r="AL783" s="29">
        <f t="shared" si="38"/>
        <v>0.53825338759997976</v>
      </c>
      <c r="AM783" s="6">
        <v>0</v>
      </c>
      <c r="AN783" s="11" t="s">
        <v>9</v>
      </c>
    </row>
    <row r="784" spans="1:40" x14ac:dyDescent="0.2">
      <c r="A784" t="s">
        <v>973</v>
      </c>
      <c r="B784" t="s">
        <v>22</v>
      </c>
      <c r="C784">
        <v>1</v>
      </c>
      <c r="D784" t="s">
        <v>24</v>
      </c>
      <c r="E784">
        <v>2.5646510498590298</v>
      </c>
      <c r="F784">
        <v>6.7222481400000003E-6</v>
      </c>
      <c r="G784" t="s">
        <v>25</v>
      </c>
      <c r="H784">
        <v>106.95409950102</v>
      </c>
      <c r="I784">
        <v>1.2824310256E-5</v>
      </c>
      <c r="J784" t="s">
        <v>26</v>
      </c>
      <c r="K784">
        <v>0</v>
      </c>
      <c r="L784">
        <v>0</v>
      </c>
      <c r="M784" t="s">
        <v>27</v>
      </c>
      <c r="N784">
        <v>8.7201727520581002E-2</v>
      </c>
      <c r="O784">
        <v>7.94584916E-7</v>
      </c>
      <c r="P784" t="s">
        <v>28</v>
      </c>
      <c r="Q784">
        <v>0.29313080999493601</v>
      </c>
      <c r="R784">
        <v>2.0703309550000001E-6</v>
      </c>
      <c r="S784" t="s">
        <v>45</v>
      </c>
      <c r="T784">
        <v>0</v>
      </c>
      <c r="U784">
        <v>0</v>
      </c>
      <c r="V784" t="s">
        <v>46</v>
      </c>
      <c r="W784">
        <v>-0.58893384999999998</v>
      </c>
      <c r="X784">
        <v>0</v>
      </c>
      <c r="Y784" t="s">
        <v>47</v>
      </c>
      <c r="Z784">
        <v>0</v>
      </c>
      <c r="AA784">
        <v>0</v>
      </c>
      <c r="AB784" t="s">
        <v>48</v>
      </c>
      <c r="AC784">
        <v>0</v>
      </c>
      <c r="AD784">
        <v>0</v>
      </c>
      <c r="AE784" t="s">
        <v>30</v>
      </c>
      <c r="AF784" s="27">
        <v>3974.8776403315401</v>
      </c>
      <c r="AG784">
        <f t="shared" si="36"/>
        <v>-3.2802490656319838</v>
      </c>
      <c r="AI784" s="30">
        <f t="shared" si="37"/>
        <v>-0.49065631983830826</v>
      </c>
      <c r="AJ784" s="6">
        <v>0</v>
      </c>
      <c r="AK784">
        <v>1</v>
      </c>
      <c r="AL784" s="29">
        <f t="shared" si="38"/>
        <v>0.51049859029808431</v>
      </c>
      <c r="AM784" s="6">
        <v>0</v>
      </c>
      <c r="AN784" s="11" t="s">
        <v>9</v>
      </c>
    </row>
    <row r="785" spans="1:40" x14ac:dyDescent="0.2">
      <c r="A785" t="s">
        <v>570</v>
      </c>
      <c r="B785" t="s">
        <v>22</v>
      </c>
      <c r="C785">
        <v>1</v>
      </c>
      <c r="D785" t="s">
        <v>24</v>
      </c>
      <c r="E785">
        <v>2.5646564928472002</v>
      </c>
      <c r="F785">
        <v>4.0081079389999999E-6</v>
      </c>
      <c r="G785" t="s">
        <v>25</v>
      </c>
      <c r="H785">
        <v>106.954093815051</v>
      </c>
      <c r="I785">
        <v>1.2624264917E-5</v>
      </c>
      <c r="J785" t="s">
        <v>26</v>
      </c>
      <c r="K785">
        <v>0</v>
      </c>
      <c r="L785">
        <v>0</v>
      </c>
      <c r="M785" t="s">
        <v>27</v>
      </c>
      <c r="N785">
        <v>8.7201564452924998E-2</v>
      </c>
      <c r="O785">
        <v>1.3172409729999999E-6</v>
      </c>
      <c r="P785" t="s">
        <v>28</v>
      </c>
      <c r="Q785">
        <v>0.29313032747401202</v>
      </c>
      <c r="R785">
        <v>1.878065791E-6</v>
      </c>
      <c r="S785" t="s">
        <v>45</v>
      </c>
      <c r="T785">
        <v>0</v>
      </c>
      <c r="U785">
        <v>0</v>
      </c>
      <c r="V785" t="s">
        <v>46</v>
      </c>
      <c r="W785">
        <v>-0.58893384999999998</v>
      </c>
      <c r="X785">
        <v>0</v>
      </c>
      <c r="Y785" t="s">
        <v>47</v>
      </c>
      <c r="Z785">
        <v>0</v>
      </c>
      <c r="AA785">
        <v>0</v>
      </c>
      <c r="AB785" t="s">
        <v>48</v>
      </c>
      <c r="AC785">
        <v>0</v>
      </c>
      <c r="AD785">
        <v>0</v>
      </c>
      <c r="AE785" t="s">
        <v>30</v>
      </c>
      <c r="AF785" s="27">
        <v>3974.8776403315701</v>
      </c>
      <c r="AG785">
        <f t="shared" si="36"/>
        <v>-3.2802502326849625</v>
      </c>
      <c r="AI785" s="30">
        <f t="shared" si="37"/>
        <v>-0.50232684962247731</v>
      </c>
      <c r="AJ785" s="6">
        <v>0</v>
      </c>
      <c r="AK785">
        <v>1</v>
      </c>
      <c r="AL785" s="29">
        <f t="shared" si="38"/>
        <v>0.56492847200206597</v>
      </c>
      <c r="AM785" s="6">
        <v>0</v>
      </c>
      <c r="AN785" s="11" t="s">
        <v>9</v>
      </c>
    </row>
    <row r="786" spans="1:40" x14ac:dyDescent="0.2">
      <c r="A786" t="s">
        <v>870</v>
      </c>
      <c r="B786" t="s">
        <v>22</v>
      </c>
      <c r="C786">
        <v>1</v>
      </c>
      <c r="D786" t="s">
        <v>24</v>
      </c>
      <c r="E786">
        <v>2.56465315276834</v>
      </c>
      <c r="F786">
        <v>8.4338267390000002E-6</v>
      </c>
      <c r="G786" t="s">
        <v>25</v>
      </c>
      <c r="H786">
        <v>106.95410101956899</v>
      </c>
      <c r="I786">
        <v>2.2418727669000001E-5</v>
      </c>
      <c r="J786" t="s">
        <v>26</v>
      </c>
      <c r="K786">
        <v>0</v>
      </c>
      <c r="L786">
        <v>0</v>
      </c>
      <c r="M786" t="s">
        <v>27</v>
      </c>
      <c r="N786">
        <v>8.7201757733728999E-2</v>
      </c>
      <c r="O786">
        <v>4.63277255E-7</v>
      </c>
      <c r="P786" t="s">
        <v>28</v>
      </c>
      <c r="Q786">
        <v>0.29313187845007699</v>
      </c>
      <c r="R786">
        <v>2.9503787339999999E-6</v>
      </c>
      <c r="S786" t="s">
        <v>45</v>
      </c>
      <c r="T786">
        <v>0</v>
      </c>
      <c r="U786">
        <v>0</v>
      </c>
      <c r="V786" t="s">
        <v>46</v>
      </c>
      <c r="W786">
        <v>-0.58893384999999998</v>
      </c>
      <c r="X786">
        <v>0</v>
      </c>
      <c r="Y786" t="s">
        <v>47</v>
      </c>
      <c r="Z786">
        <v>0</v>
      </c>
      <c r="AA786">
        <v>0</v>
      </c>
      <c r="AB786" t="s">
        <v>48</v>
      </c>
      <c r="AC786">
        <v>0</v>
      </c>
      <c r="AD786">
        <v>0</v>
      </c>
      <c r="AE786" t="s">
        <v>30</v>
      </c>
      <c r="AF786" s="27">
        <v>3974.8776403316201</v>
      </c>
      <c r="AG786">
        <f t="shared" si="36"/>
        <v>-3.280248753947836</v>
      </c>
      <c r="AI786" s="30">
        <f t="shared" si="37"/>
        <v>-0.48753947835939471</v>
      </c>
      <c r="AJ786" s="6">
        <v>0</v>
      </c>
      <c r="AK786">
        <v>1</v>
      </c>
      <c r="AL786" s="29">
        <f t="shared" si="38"/>
        <v>0.53152768340078183</v>
      </c>
      <c r="AM786" s="6">
        <v>0</v>
      </c>
      <c r="AN786" s="11" t="s">
        <v>9</v>
      </c>
    </row>
    <row r="787" spans="1:40" x14ac:dyDescent="0.2">
      <c r="A787" t="s">
        <v>564</v>
      </c>
      <c r="B787" t="s">
        <v>22</v>
      </c>
      <c r="C787">
        <v>1</v>
      </c>
      <c r="D787" t="s">
        <v>24</v>
      </c>
      <c r="E787">
        <v>2.56465356648182</v>
      </c>
      <c r="F787">
        <v>9.1865042459999996E-6</v>
      </c>
      <c r="G787" t="s">
        <v>25</v>
      </c>
      <c r="H787">
        <v>106.954098285691</v>
      </c>
      <c r="I787">
        <v>1.5696435634E-5</v>
      </c>
      <c r="J787" t="s">
        <v>26</v>
      </c>
      <c r="K787">
        <v>0</v>
      </c>
      <c r="L787">
        <v>0</v>
      </c>
      <c r="M787" t="s">
        <v>27</v>
      </c>
      <c r="N787">
        <v>8.7201522192493996E-2</v>
      </c>
      <c r="O787">
        <v>1.504771655E-6</v>
      </c>
      <c r="P787" t="s">
        <v>28</v>
      </c>
      <c r="Q787">
        <v>0.29312856464167802</v>
      </c>
      <c r="R787">
        <v>3.9584655000000001E-6</v>
      </c>
      <c r="S787" t="s">
        <v>45</v>
      </c>
      <c r="T787">
        <v>0</v>
      </c>
      <c r="U787">
        <v>0</v>
      </c>
      <c r="V787" t="s">
        <v>46</v>
      </c>
      <c r="W787">
        <v>-0.58893384999999998</v>
      </c>
      <c r="X787">
        <v>0</v>
      </c>
      <c r="Y787" t="s">
        <v>47</v>
      </c>
      <c r="Z787">
        <v>0</v>
      </c>
      <c r="AA787">
        <v>0</v>
      </c>
      <c r="AB787" t="s">
        <v>48</v>
      </c>
      <c r="AC787">
        <v>0</v>
      </c>
      <c r="AD787">
        <v>0</v>
      </c>
      <c r="AE787" t="s">
        <v>30</v>
      </c>
      <c r="AF787" s="27">
        <v>3974.8776403316701</v>
      </c>
      <c r="AG787">
        <f t="shared" si="36"/>
        <v>-3.2802493150798737</v>
      </c>
      <c r="AI787" s="30">
        <f t="shared" si="37"/>
        <v>-0.49315079873485956</v>
      </c>
      <c r="AJ787" s="6">
        <v>0</v>
      </c>
      <c r="AK787">
        <v>1</v>
      </c>
      <c r="AL787" s="29">
        <f t="shared" si="38"/>
        <v>0.53566481819871115</v>
      </c>
      <c r="AM787" s="6">
        <v>0</v>
      </c>
      <c r="AN787" s="11" t="s">
        <v>9</v>
      </c>
    </row>
    <row r="788" spans="1:40" x14ac:dyDescent="0.2">
      <c r="A788" t="s">
        <v>138</v>
      </c>
      <c r="B788" t="s">
        <v>22</v>
      </c>
      <c r="C788">
        <v>1</v>
      </c>
      <c r="D788" t="s">
        <v>24</v>
      </c>
      <c r="E788">
        <v>2.5646560272882901</v>
      </c>
      <c r="F788">
        <v>3.6969462299999999E-6</v>
      </c>
      <c r="G788" t="s">
        <v>25</v>
      </c>
      <c r="H788">
        <v>106.95408589639599</v>
      </c>
      <c r="I788">
        <v>1.3054377944E-5</v>
      </c>
      <c r="J788" t="s">
        <v>26</v>
      </c>
      <c r="K788">
        <v>0</v>
      </c>
      <c r="L788">
        <v>0</v>
      </c>
      <c r="M788" t="s">
        <v>27</v>
      </c>
      <c r="N788">
        <v>8.7201441166037993E-2</v>
      </c>
      <c r="O788">
        <v>1.568763944E-6</v>
      </c>
      <c r="P788" t="s">
        <v>28</v>
      </c>
      <c r="Q788">
        <v>0.29313074784934101</v>
      </c>
      <c r="R788">
        <v>3.2286507139999998E-6</v>
      </c>
      <c r="S788" t="s">
        <v>45</v>
      </c>
      <c r="T788">
        <v>0</v>
      </c>
      <c r="U788">
        <v>0</v>
      </c>
      <c r="V788" t="s">
        <v>46</v>
      </c>
      <c r="W788">
        <v>-0.58893384999999998</v>
      </c>
      <c r="X788">
        <v>0</v>
      </c>
      <c r="Y788" t="s">
        <v>47</v>
      </c>
      <c r="Z788">
        <v>0</v>
      </c>
      <c r="AA788">
        <v>0</v>
      </c>
      <c r="AB788" t="s">
        <v>48</v>
      </c>
      <c r="AC788">
        <v>0</v>
      </c>
      <c r="AD788">
        <v>0</v>
      </c>
      <c r="AE788" t="s">
        <v>30</v>
      </c>
      <c r="AF788" s="27">
        <v>3974.8776403320999</v>
      </c>
      <c r="AG788">
        <f t="shared" si="36"/>
        <v>-3.2802518580010864</v>
      </c>
      <c r="AI788" s="30">
        <f t="shared" si="37"/>
        <v>-0.51858001086657168</v>
      </c>
      <c r="AJ788" s="6">
        <v>0</v>
      </c>
      <c r="AK788">
        <v>1</v>
      </c>
      <c r="AL788" s="29">
        <f t="shared" si="38"/>
        <v>0.56027288289988064</v>
      </c>
      <c r="AM788" s="6">
        <v>0</v>
      </c>
      <c r="AN788" s="11" t="s">
        <v>9</v>
      </c>
    </row>
    <row r="789" spans="1:40" x14ac:dyDescent="0.2">
      <c r="A789" t="s">
        <v>211</v>
      </c>
      <c r="B789" t="s">
        <v>22</v>
      </c>
      <c r="C789">
        <v>1</v>
      </c>
      <c r="D789" t="s">
        <v>24</v>
      </c>
      <c r="E789">
        <v>2.56465668234905</v>
      </c>
      <c r="F789">
        <v>1.7865201928999999E-5</v>
      </c>
      <c r="G789" t="s">
        <v>25</v>
      </c>
      <c r="H789">
        <v>106.95408583351301</v>
      </c>
      <c r="I789">
        <v>5.8880485201000002E-5</v>
      </c>
      <c r="J789" t="s">
        <v>26</v>
      </c>
      <c r="K789">
        <v>0</v>
      </c>
      <c r="L789">
        <v>0</v>
      </c>
      <c r="M789" t="s">
        <v>27</v>
      </c>
      <c r="N789">
        <v>8.7201417114004004E-2</v>
      </c>
      <c r="O789">
        <v>2.604157595E-6</v>
      </c>
      <c r="P789" t="s">
        <v>28</v>
      </c>
      <c r="Q789">
        <v>0.293130709349394</v>
      </c>
      <c r="R789">
        <v>4.2208764280000002E-6</v>
      </c>
      <c r="S789" t="s">
        <v>45</v>
      </c>
      <c r="T789">
        <v>0</v>
      </c>
      <c r="U789">
        <v>0</v>
      </c>
      <c r="V789" t="s">
        <v>46</v>
      </c>
      <c r="W789">
        <v>-0.58893384999999998</v>
      </c>
      <c r="X789">
        <v>0</v>
      </c>
      <c r="Y789" t="s">
        <v>47</v>
      </c>
      <c r="Z789">
        <v>0</v>
      </c>
      <c r="AA789">
        <v>0</v>
      </c>
      <c r="AB789" t="s">
        <v>48</v>
      </c>
      <c r="AC789">
        <v>0</v>
      </c>
      <c r="AD789">
        <v>0</v>
      </c>
      <c r="AE789" t="s">
        <v>30</v>
      </c>
      <c r="AF789" s="27">
        <v>3974.8776403321499</v>
      </c>
      <c r="AG789">
        <f t="shared" si="36"/>
        <v>-3.2802518709079247</v>
      </c>
      <c r="AI789" s="30">
        <f t="shared" si="37"/>
        <v>-0.51870907924603671</v>
      </c>
      <c r="AJ789" s="6">
        <v>0</v>
      </c>
      <c r="AK789">
        <v>1</v>
      </c>
      <c r="AL789" s="29">
        <f t="shared" si="38"/>
        <v>0.56682349049879122</v>
      </c>
      <c r="AM789" s="6">
        <v>0</v>
      </c>
      <c r="AN789" s="11" t="s">
        <v>9</v>
      </c>
    </row>
    <row r="790" spans="1:40" x14ac:dyDescent="0.2">
      <c r="A790" t="s">
        <v>1040</v>
      </c>
      <c r="B790" t="s">
        <v>22</v>
      </c>
      <c r="C790">
        <v>1</v>
      </c>
      <c r="D790" t="s">
        <v>24</v>
      </c>
      <c r="E790">
        <v>2.56465165695746</v>
      </c>
      <c r="F790">
        <v>8.410767826E-6</v>
      </c>
      <c r="G790" t="s">
        <v>25</v>
      </c>
      <c r="H790">
        <v>106.954106505711</v>
      </c>
      <c r="I790">
        <v>2.0984832143999999E-5</v>
      </c>
      <c r="J790" t="s">
        <v>26</v>
      </c>
      <c r="K790">
        <v>0</v>
      </c>
      <c r="L790">
        <v>0</v>
      </c>
      <c r="M790" t="s">
        <v>27</v>
      </c>
      <c r="N790">
        <v>8.7201849717180993E-2</v>
      </c>
      <c r="O790">
        <v>1.1308543620000001E-6</v>
      </c>
      <c r="P790" t="s">
        <v>28</v>
      </c>
      <c r="Q790">
        <v>0.29313004010685401</v>
      </c>
      <c r="R790">
        <v>8.5493538040000004E-6</v>
      </c>
      <c r="S790" t="s">
        <v>45</v>
      </c>
      <c r="T790">
        <v>0</v>
      </c>
      <c r="U790">
        <v>0</v>
      </c>
      <c r="V790" t="s">
        <v>46</v>
      </c>
      <c r="W790">
        <v>-0.58893384999999998</v>
      </c>
      <c r="X790">
        <v>0</v>
      </c>
      <c r="Y790" t="s">
        <v>47</v>
      </c>
      <c r="Z790">
        <v>0</v>
      </c>
      <c r="AA790">
        <v>0</v>
      </c>
      <c r="AB790" t="s">
        <v>48</v>
      </c>
      <c r="AC790">
        <v>0</v>
      </c>
      <c r="AD790">
        <v>0</v>
      </c>
      <c r="AE790" t="s">
        <v>30</v>
      </c>
      <c r="AF790" s="27">
        <v>3974.8776403321899</v>
      </c>
      <c r="AG790">
        <f t="shared" si="36"/>
        <v>-3.2802476279105401</v>
      </c>
      <c r="AI790" s="30">
        <f t="shared" si="37"/>
        <v>-0.47627910540177254</v>
      </c>
      <c r="AJ790" s="6">
        <v>0</v>
      </c>
      <c r="AK790">
        <v>1</v>
      </c>
      <c r="AL790" s="29">
        <f t="shared" si="38"/>
        <v>0.5165695745999983</v>
      </c>
      <c r="AM790" s="6">
        <v>0</v>
      </c>
      <c r="AN790" s="11" t="s">
        <v>9</v>
      </c>
    </row>
    <row r="791" spans="1:40" x14ac:dyDescent="0.2">
      <c r="A791" t="s">
        <v>221</v>
      </c>
      <c r="B791" t="s">
        <v>22</v>
      </c>
      <c r="C791">
        <v>1</v>
      </c>
      <c r="D791" t="s">
        <v>24</v>
      </c>
      <c r="E791">
        <v>2.5646569272933402</v>
      </c>
      <c r="F791">
        <v>6.0174714690000001E-6</v>
      </c>
      <c r="G791" t="s">
        <v>25</v>
      </c>
      <c r="H791">
        <v>106.954090857108</v>
      </c>
      <c r="I791">
        <v>1.2311676374E-5</v>
      </c>
      <c r="J791" t="s">
        <v>26</v>
      </c>
      <c r="K791">
        <v>0</v>
      </c>
      <c r="L791">
        <v>0</v>
      </c>
      <c r="M791" t="s">
        <v>27</v>
      </c>
      <c r="N791">
        <v>8.7201586380924997E-2</v>
      </c>
      <c r="O791">
        <v>1.131698966E-6</v>
      </c>
      <c r="P791" t="s">
        <v>28</v>
      </c>
      <c r="Q791">
        <v>0.29312983436189499</v>
      </c>
      <c r="R791">
        <v>3.2360258309999998E-6</v>
      </c>
      <c r="S791" t="s">
        <v>45</v>
      </c>
      <c r="T791">
        <v>0</v>
      </c>
      <c r="U791">
        <v>0</v>
      </c>
      <c r="V791" t="s">
        <v>46</v>
      </c>
      <c r="W791">
        <v>-0.58893384999999998</v>
      </c>
      <c r="X791">
        <v>0</v>
      </c>
      <c r="Y791" t="s">
        <v>47</v>
      </c>
      <c r="Z791">
        <v>0</v>
      </c>
      <c r="AA791">
        <v>0</v>
      </c>
      <c r="AB791" t="s">
        <v>48</v>
      </c>
      <c r="AC791">
        <v>0</v>
      </c>
      <c r="AD791">
        <v>0</v>
      </c>
      <c r="AE791" t="s">
        <v>30</v>
      </c>
      <c r="AF791" s="27">
        <v>3974.87764033236</v>
      </c>
      <c r="AG791">
        <f t="shared" si="36"/>
        <v>-3.2802508398071413</v>
      </c>
      <c r="AI791" s="30">
        <f t="shared" si="37"/>
        <v>-0.50839807141164783</v>
      </c>
      <c r="AJ791" s="6">
        <v>0</v>
      </c>
      <c r="AK791">
        <v>1</v>
      </c>
      <c r="AL791" s="29">
        <f t="shared" si="38"/>
        <v>0.569272933400498</v>
      </c>
      <c r="AM791" s="6">
        <v>0</v>
      </c>
      <c r="AN791" s="11" t="s">
        <v>9</v>
      </c>
    </row>
    <row r="792" spans="1:40" x14ac:dyDescent="0.2">
      <c r="A792" t="s">
        <v>709</v>
      </c>
      <c r="B792" t="s">
        <v>22</v>
      </c>
      <c r="C792">
        <v>1</v>
      </c>
      <c r="D792" t="s">
        <v>24</v>
      </c>
      <c r="E792">
        <v>2.5646567255206101</v>
      </c>
      <c r="F792">
        <v>1.2712043983E-5</v>
      </c>
      <c r="G792" t="s">
        <v>25</v>
      </c>
      <c r="H792">
        <v>106.954090536631</v>
      </c>
      <c r="I792">
        <v>3.8031869533000001E-5</v>
      </c>
      <c r="J792" t="s">
        <v>26</v>
      </c>
      <c r="K792">
        <v>0</v>
      </c>
      <c r="L792">
        <v>0</v>
      </c>
      <c r="M792" t="s">
        <v>27</v>
      </c>
      <c r="N792">
        <v>8.7201874120056005E-2</v>
      </c>
      <c r="O792">
        <v>1.332974067E-6</v>
      </c>
      <c r="P792" t="s">
        <v>28</v>
      </c>
      <c r="Q792">
        <v>0.29313071291807502</v>
      </c>
      <c r="R792">
        <v>2.4731236000000001E-6</v>
      </c>
      <c r="S792" t="s">
        <v>45</v>
      </c>
      <c r="T792">
        <v>0</v>
      </c>
      <c r="U792">
        <v>0</v>
      </c>
      <c r="V792" t="s">
        <v>46</v>
      </c>
      <c r="W792">
        <v>-0.58893384999999998</v>
      </c>
      <c r="X792">
        <v>0</v>
      </c>
      <c r="Y792" t="s">
        <v>47</v>
      </c>
      <c r="Z792">
        <v>0</v>
      </c>
      <c r="AA792">
        <v>0</v>
      </c>
      <c r="AB792" t="s">
        <v>48</v>
      </c>
      <c r="AC792">
        <v>0</v>
      </c>
      <c r="AD792">
        <v>0</v>
      </c>
      <c r="AE792" t="s">
        <v>30</v>
      </c>
      <c r="AF792" s="27">
        <v>3974.87764033239</v>
      </c>
      <c r="AG792">
        <f t="shared" si="36"/>
        <v>-3.2802509055855329</v>
      </c>
      <c r="AI792" s="30">
        <f t="shared" si="37"/>
        <v>-0.50905585532746045</v>
      </c>
      <c r="AJ792" s="6">
        <v>0</v>
      </c>
      <c r="AK792">
        <v>1</v>
      </c>
      <c r="AL792" s="29">
        <f t="shared" si="38"/>
        <v>0.56725520610052627</v>
      </c>
      <c r="AM792" s="6">
        <v>0</v>
      </c>
      <c r="AN792" s="11" t="s">
        <v>9</v>
      </c>
    </row>
    <row r="793" spans="1:40" x14ac:dyDescent="0.2">
      <c r="A793" t="s">
        <v>823</v>
      </c>
      <c r="B793" t="s">
        <v>22</v>
      </c>
      <c r="C793">
        <v>1</v>
      </c>
      <c r="D793" t="s">
        <v>24</v>
      </c>
      <c r="E793">
        <v>2.5646567032482701</v>
      </c>
      <c r="F793">
        <v>6.8458190389999999E-6</v>
      </c>
      <c r="G793" t="s">
        <v>25</v>
      </c>
      <c r="H793">
        <v>106.954090858489</v>
      </c>
      <c r="I793">
        <v>1.5262387047000001E-5</v>
      </c>
      <c r="J793" t="s">
        <v>26</v>
      </c>
      <c r="K793">
        <v>0</v>
      </c>
      <c r="L793">
        <v>0</v>
      </c>
      <c r="M793" t="s">
        <v>27</v>
      </c>
      <c r="N793">
        <v>8.7201824956407006E-2</v>
      </c>
      <c r="O793">
        <v>1.8949535869999999E-6</v>
      </c>
      <c r="P793" t="s">
        <v>28</v>
      </c>
      <c r="Q793">
        <v>0.29313080563920202</v>
      </c>
      <c r="R793">
        <v>2.4889021929999998E-6</v>
      </c>
      <c r="S793" t="s">
        <v>45</v>
      </c>
      <c r="T793">
        <v>0</v>
      </c>
      <c r="U793">
        <v>0</v>
      </c>
      <c r="V793" t="s">
        <v>46</v>
      </c>
      <c r="W793">
        <v>-0.58893384999999998</v>
      </c>
      <c r="X793">
        <v>0</v>
      </c>
      <c r="Y793" t="s">
        <v>47</v>
      </c>
      <c r="Z793">
        <v>0</v>
      </c>
      <c r="AA793">
        <v>0</v>
      </c>
      <c r="AB793" t="s">
        <v>48</v>
      </c>
      <c r="AC793">
        <v>0</v>
      </c>
      <c r="AD793">
        <v>0</v>
      </c>
      <c r="AE793" t="s">
        <v>30</v>
      </c>
      <c r="AF793" s="27">
        <v>3974.87764033241</v>
      </c>
      <c r="AG793">
        <f t="shared" si="36"/>
        <v>-3.2802508395236893</v>
      </c>
      <c r="AI793" s="30">
        <f t="shared" si="37"/>
        <v>-0.5083952368950122</v>
      </c>
      <c r="AJ793" s="6">
        <v>0</v>
      </c>
      <c r="AK793">
        <v>1</v>
      </c>
      <c r="AL793" s="29">
        <f t="shared" si="38"/>
        <v>0.56703248270059703</v>
      </c>
      <c r="AM793" s="6">
        <v>0</v>
      </c>
      <c r="AN793" s="11" t="s">
        <v>9</v>
      </c>
    </row>
    <row r="794" spans="1:40" x14ac:dyDescent="0.2">
      <c r="A794" t="s">
        <v>372</v>
      </c>
      <c r="B794" t="s">
        <v>22</v>
      </c>
      <c r="C794">
        <v>1</v>
      </c>
      <c r="D794" t="s">
        <v>24</v>
      </c>
      <c r="E794">
        <v>2.56465172193115</v>
      </c>
      <c r="F794">
        <v>4.0124177009999996E-6</v>
      </c>
      <c r="G794" t="s">
        <v>25</v>
      </c>
      <c r="H794">
        <v>106.954106661067</v>
      </c>
      <c r="I794">
        <v>2.9041109594000001E-5</v>
      </c>
      <c r="J794" t="s">
        <v>26</v>
      </c>
      <c r="K794">
        <v>0</v>
      </c>
      <c r="L794">
        <v>0</v>
      </c>
      <c r="M794" t="s">
        <v>27</v>
      </c>
      <c r="N794">
        <v>8.7201710611898006E-2</v>
      </c>
      <c r="O794">
        <v>1.006662686E-6</v>
      </c>
      <c r="P794" t="s">
        <v>28</v>
      </c>
      <c r="Q794">
        <v>0.29313060231427501</v>
      </c>
      <c r="R794">
        <v>3.283807793E-6</v>
      </c>
      <c r="S794" t="s">
        <v>45</v>
      </c>
      <c r="T794">
        <v>0</v>
      </c>
      <c r="U794">
        <v>0</v>
      </c>
      <c r="V794" t="s">
        <v>46</v>
      </c>
      <c r="W794">
        <v>-0.58893384999999998</v>
      </c>
      <c r="X794">
        <v>0</v>
      </c>
      <c r="Y794" t="s">
        <v>47</v>
      </c>
      <c r="Z794">
        <v>0</v>
      </c>
      <c r="AA794">
        <v>0</v>
      </c>
      <c r="AB794" t="s">
        <v>48</v>
      </c>
      <c r="AC794">
        <v>0</v>
      </c>
      <c r="AD794">
        <v>0</v>
      </c>
      <c r="AE794" t="s">
        <v>30</v>
      </c>
      <c r="AF794" s="27">
        <v>3974.87764033241</v>
      </c>
      <c r="AG794">
        <f t="shared" si="36"/>
        <v>-3.2802475960235431</v>
      </c>
      <c r="AI794" s="30">
        <f t="shared" si="37"/>
        <v>-0.47596023543155752</v>
      </c>
      <c r="AJ794" s="6">
        <v>0</v>
      </c>
      <c r="AK794">
        <v>1</v>
      </c>
      <c r="AL794" s="29">
        <f t="shared" si="38"/>
        <v>0.51721931149950251</v>
      </c>
      <c r="AM794" s="6">
        <v>0</v>
      </c>
      <c r="AN794" s="11" t="s">
        <v>9</v>
      </c>
    </row>
    <row r="795" spans="1:40" x14ac:dyDescent="0.2">
      <c r="A795" t="s">
        <v>846</v>
      </c>
      <c r="B795" t="s">
        <v>22</v>
      </c>
      <c r="C795">
        <v>1</v>
      </c>
      <c r="D795" t="s">
        <v>24</v>
      </c>
      <c r="E795">
        <v>2.5646534337039499</v>
      </c>
      <c r="F795">
        <v>3.0126997960000001E-6</v>
      </c>
      <c r="G795" t="s">
        <v>25</v>
      </c>
      <c r="H795">
        <v>106.954098129016</v>
      </c>
      <c r="I795">
        <v>5.6396845680000003E-6</v>
      </c>
      <c r="J795" t="s">
        <v>26</v>
      </c>
      <c r="K795">
        <v>0</v>
      </c>
      <c r="L795">
        <v>0</v>
      </c>
      <c r="M795" t="s">
        <v>27</v>
      </c>
      <c r="N795">
        <v>8.7201114539006003E-2</v>
      </c>
      <c r="O795">
        <v>5.4527774899999996E-7</v>
      </c>
      <c r="P795" t="s">
        <v>28</v>
      </c>
      <c r="Q795">
        <v>0.293130472754347</v>
      </c>
      <c r="R795">
        <v>2.1902950410000001E-6</v>
      </c>
      <c r="S795" t="s">
        <v>45</v>
      </c>
      <c r="T795">
        <v>0</v>
      </c>
      <c r="U795">
        <v>0</v>
      </c>
      <c r="V795" t="s">
        <v>46</v>
      </c>
      <c r="W795">
        <v>-0.58893384999999998</v>
      </c>
      <c r="X795">
        <v>0</v>
      </c>
      <c r="Y795" t="s">
        <v>47</v>
      </c>
      <c r="Z795">
        <v>0</v>
      </c>
      <c r="AA795">
        <v>0</v>
      </c>
      <c r="AB795" t="s">
        <v>48</v>
      </c>
      <c r="AC795">
        <v>0</v>
      </c>
      <c r="AD795">
        <v>0</v>
      </c>
      <c r="AE795" t="s">
        <v>30</v>
      </c>
      <c r="AF795" s="27">
        <v>3974.87764033245</v>
      </c>
      <c r="AG795">
        <f t="shared" si="36"/>
        <v>-3.280249347237628</v>
      </c>
      <c r="AI795" s="30">
        <f t="shared" si="37"/>
        <v>-0.49347237627807772</v>
      </c>
      <c r="AJ795" s="6">
        <v>0</v>
      </c>
      <c r="AK795">
        <v>1</v>
      </c>
      <c r="AL795" s="29">
        <f t="shared" si="38"/>
        <v>0.53433703949849587</v>
      </c>
      <c r="AM795" s="6">
        <v>0</v>
      </c>
      <c r="AN795" s="11" t="s">
        <v>9</v>
      </c>
    </row>
    <row r="796" spans="1:40" x14ac:dyDescent="0.2">
      <c r="A796" t="s">
        <v>435</v>
      </c>
      <c r="B796" t="s">
        <v>22</v>
      </c>
      <c r="C796">
        <v>1</v>
      </c>
      <c r="D796" t="s">
        <v>24</v>
      </c>
      <c r="E796">
        <v>2.5646526901675801</v>
      </c>
      <c r="F796">
        <v>1.5224696105000001E-5</v>
      </c>
      <c r="G796" t="s">
        <v>25</v>
      </c>
      <c r="H796">
        <v>106.9541027997</v>
      </c>
      <c r="I796">
        <v>5.3312603074E-5</v>
      </c>
      <c r="J796" t="s">
        <v>26</v>
      </c>
      <c r="K796">
        <v>0</v>
      </c>
      <c r="L796">
        <v>0</v>
      </c>
      <c r="M796" t="s">
        <v>27</v>
      </c>
      <c r="N796">
        <v>8.7201761898762997E-2</v>
      </c>
      <c r="O796">
        <v>1.9259155480000001E-6</v>
      </c>
      <c r="P796" t="s">
        <v>28</v>
      </c>
      <c r="Q796">
        <v>0.29313155636914101</v>
      </c>
      <c r="R796">
        <v>4.9644026059999998E-6</v>
      </c>
      <c r="S796" t="s">
        <v>45</v>
      </c>
      <c r="T796">
        <v>0</v>
      </c>
      <c r="U796">
        <v>0</v>
      </c>
      <c r="V796" t="s">
        <v>46</v>
      </c>
      <c r="W796">
        <v>-0.58893384999999998</v>
      </c>
      <c r="X796">
        <v>0</v>
      </c>
      <c r="Y796" t="s">
        <v>47</v>
      </c>
      <c r="Z796">
        <v>0</v>
      </c>
      <c r="AA796">
        <v>0</v>
      </c>
      <c r="AB796" t="s">
        <v>48</v>
      </c>
      <c r="AC796">
        <v>0</v>
      </c>
      <c r="AD796">
        <v>0</v>
      </c>
      <c r="AE796" t="s">
        <v>30</v>
      </c>
      <c r="AF796" s="27">
        <v>3974.87764033246</v>
      </c>
      <c r="AG796">
        <f t="shared" si="36"/>
        <v>-3.280248388573713</v>
      </c>
      <c r="AI796" s="30">
        <f t="shared" si="37"/>
        <v>-0.4838857371287304</v>
      </c>
      <c r="AJ796" s="6">
        <v>0</v>
      </c>
      <c r="AK796">
        <v>1</v>
      </c>
      <c r="AL796" s="29">
        <f t="shared" si="38"/>
        <v>0.52690167580294656</v>
      </c>
      <c r="AM796" s="6">
        <v>0</v>
      </c>
      <c r="AN796" s="11" t="s">
        <v>9</v>
      </c>
    </row>
    <row r="797" spans="1:40" x14ac:dyDescent="0.2">
      <c r="A797" t="s">
        <v>955</v>
      </c>
      <c r="B797" t="s">
        <v>22</v>
      </c>
      <c r="C797">
        <v>1</v>
      </c>
      <c r="D797" t="s">
        <v>24</v>
      </c>
      <c r="E797">
        <v>2.5646508303875502</v>
      </c>
      <c r="F797">
        <v>1.8607895469999999E-6</v>
      </c>
      <c r="G797" t="s">
        <v>25</v>
      </c>
      <c r="H797">
        <v>106.954105055925</v>
      </c>
      <c r="I797">
        <v>4.3514340740000001E-6</v>
      </c>
      <c r="J797" t="s">
        <v>26</v>
      </c>
      <c r="K797">
        <v>0</v>
      </c>
      <c r="L797">
        <v>0</v>
      </c>
      <c r="M797" t="s">
        <v>27</v>
      </c>
      <c r="N797">
        <v>8.7201423868756997E-2</v>
      </c>
      <c r="O797">
        <v>7.7414890899999999E-7</v>
      </c>
      <c r="P797" t="s">
        <v>28</v>
      </c>
      <c r="Q797">
        <v>0.29313031689279401</v>
      </c>
      <c r="R797">
        <v>1.663405294E-6</v>
      </c>
      <c r="S797" t="s">
        <v>45</v>
      </c>
      <c r="T797">
        <v>0</v>
      </c>
      <c r="U797">
        <v>0</v>
      </c>
      <c r="V797" t="s">
        <v>46</v>
      </c>
      <c r="W797">
        <v>-0.58893384999999998</v>
      </c>
      <c r="X797">
        <v>0</v>
      </c>
      <c r="Y797" t="s">
        <v>47</v>
      </c>
      <c r="Z797">
        <v>0</v>
      </c>
      <c r="AA797">
        <v>0</v>
      </c>
      <c r="AB797" t="s">
        <v>48</v>
      </c>
      <c r="AC797">
        <v>0</v>
      </c>
      <c r="AD797">
        <v>0</v>
      </c>
      <c r="AE797" t="s">
        <v>30</v>
      </c>
      <c r="AF797" s="27">
        <v>3974.87764033248</v>
      </c>
      <c r="AG797">
        <f t="shared" si="36"/>
        <v>-3.2802479254808041</v>
      </c>
      <c r="AI797" s="30">
        <f t="shared" si="37"/>
        <v>-0.47925480804406106</v>
      </c>
      <c r="AJ797" s="6">
        <v>0</v>
      </c>
      <c r="AK797">
        <v>1</v>
      </c>
      <c r="AL797" s="29">
        <f t="shared" si="38"/>
        <v>0.50830387550013256</v>
      </c>
      <c r="AM797" s="6">
        <v>0</v>
      </c>
      <c r="AN797" s="11" t="s">
        <v>9</v>
      </c>
    </row>
    <row r="798" spans="1:40" x14ac:dyDescent="0.2">
      <c r="A798" t="s">
        <v>165</v>
      </c>
      <c r="B798" t="s">
        <v>22</v>
      </c>
      <c r="C798">
        <v>1</v>
      </c>
      <c r="D798" t="s">
        <v>24</v>
      </c>
      <c r="E798">
        <v>2.5646552454106</v>
      </c>
      <c r="F798">
        <v>3.4843447029999999E-6</v>
      </c>
      <c r="G798" t="s">
        <v>25</v>
      </c>
      <c r="H798">
        <v>106.954089667255</v>
      </c>
      <c r="I798">
        <v>7.9268531719999994E-6</v>
      </c>
      <c r="J798" t="s">
        <v>26</v>
      </c>
      <c r="K798">
        <v>0</v>
      </c>
      <c r="L798">
        <v>0</v>
      </c>
      <c r="M798" t="s">
        <v>27</v>
      </c>
      <c r="N798">
        <v>8.7201390269233001E-2</v>
      </c>
      <c r="O798">
        <v>1.30588743E-7</v>
      </c>
      <c r="P798" t="s">
        <v>28</v>
      </c>
      <c r="Q798">
        <v>0.29313158692971197</v>
      </c>
      <c r="R798">
        <v>3.3748952639999998E-6</v>
      </c>
      <c r="S798" t="s">
        <v>45</v>
      </c>
      <c r="T798">
        <v>0</v>
      </c>
      <c r="U798">
        <v>0</v>
      </c>
      <c r="V798" t="s">
        <v>46</v>
      </c>
      <c r="W798">
        <v>-0.58893384999999998</v>
      </c>
      <c r="X798">
        <v>0</v>
      </c>
      <c r="Y798" t="s">
        <v>47</v>
      </c>
      <c r="Z798">
        <v>0</v>
      </c>
      <c r="AA798">
        <v>0</v>
      </c>
      <c r="AB798" t="s">
        <v>48</v>
      </c>
      <c r="AC798">
        <v>0</v>
      </c>
      <c r="AD798">
        <v>0</v>
      </c>
      <c r="AE798" t="s">
        <v>30</v>
      </c>
      <c r="AF798" s="27">
        <v>3974.8776403325001</v>
      </c>
      <c r="AG798">
        <f t="shared" si="36"/>
        <v>-3.2802510840262893</v>
      </c>
      <c r="AI798" s="30">
        <f t="shared" si="37"/>
        <v>-0.51084026289026951</v>
      </c>
      <c r="AJ798" s="6">
        <v>0</v>
      </c>
      <c r="AK798">
        <v>1</v>
      </c>
      <c r="AL798" s="29">
        <f t="shared" si="38"/>
        <v>0.55245410600036848</v>
      </c>
      <c r="AM798" s="6">
        <v>0</v>
      </c>
      <c r="AN798" s="11" t="s">
        <v>9</v>
      </c>
    </row>
    <row r="799" spans="1:40" x14ac:dyDescent="0.2">
      <c r="A799" t="s">
        <v>204</v>
      </c>
      <c r="B799" t="s">
        <v>22</v>
      </c>
      <c r="C799">
        <v>1</v>
      </c>
      <c r="D799" t="s">
        <v>24</v>
      </c>
      <c r="E799">
        <v>2.5646524227971601</v>
      </c>
      <c r="F799">
        <v>8.0205802720000003E-6</v>
      </c>
      <c r="G799" t="s">
        <v>25</v>
      </c>
      <c r="H799">
        <v>106.954101117256</v>
      </c>
      <c r="I799">
        <v>3.5030721900999999E-5</v>
      </c>
      <c r="J799" t="s">
        <v>26</v>
      </c>
      <c r="K799">
        <v>0</v>
      </c>
      <c r="L799">
        <v>0</v>
      </c>
      <c r="M799" t="s">
        <v>27</v>
      </c>
      <c r="N799">
        <v>8.7201953404103E-2</v>
      </c>
      <c r="O799">
        <v>9.0762702399999999E-7</v>
      </c>
      <c r="P799" t="s">
        <v>28</v>
      </c>
      <c r="Q799">
        <v>0.29313146678407198</v>
      </c>
      <c r="R799">
        <v>3.0935778909999999E-6</v>
      </c>
      <c r="S799" t="s">
        <v>45</v>
      </c>
      <c r="T799">
        <v>0</v>
      </c>
      <c r="U799">
        <v>0</v>
      </c>
      <c r="V799" t="s">
        <v>46</v>
      </c>
      <c r="W799">
        <v>-0.58893384999999998</v>
      </c>
      <c r="X799">
        <v>0</v>
      </c>
      <c r="Y799" t="s">
        <v>47</v>
      </c>
      <c r="Z799">
        <v>0</v>
      </c>
      <c r="AA799">
        <v>0</v>
      </c>
      <c r="AB799" t="s">
        <v>48</v>
      </c>
      <c r="AC799">
        <v>0</v>
      </c>
      <c r="AD799">
        <v>0</v>
      </c>
      <c r="AE799" t="s">
        <v>30</v>
      </c>
      <c r="AF799" s="27">
        <v>3974.8776403325201</v>
      </c>
      <c r="AG799">
        <f t="shared" si="36"/>
        <v>-3.2802487338974524</v>
      </c>
      <c r="AI799" s="30">
        <f t="shared" si="37"/>
        <v>-0.48733897452621022</v>
      </c>
      <c r="AJ799" s="6">
        <v>0</v>
      </c>
      <c r="AK799">
        <v>1</v>
      </c>
      <c r="AL799" s="29">
        <f t="shared" si="38"/>
        <v>0.52422797160033952</v>
      </c>
      <c r="AM799" s="6">
        <v>0</v>
      </c>
      <c r="AN799" s="11" t="s">
        <v>9</v>
      </c>
    </row>
    <row r="800" spans="1:40" x14ac:dyDescent="0.2">
      <c r="A800" t="s">
        <v>84</v>
      </c>
      <c r="B800" t="s">
        <v>22</v>
      </c>
      <c r="C800">
        <v>1</v>
      </c>
      <c r="D800" t="s">
        <v>24</v>
      </c>
      <c r="E800">
        <v>2.5646553756239601</v>
      </c>
      <c r="F800">
        <v>4.1481989080000002E-6</v>
      </c>
      <c r="G800" t="s">
        <v>25</v>
      </c>
      <c r="H800">
        <v>106.95408897308999</v>
      </c>
      <c r="I800">
        <v>2.0660637039E-5</v>
      </c>
      <c r="J800" t="s">
        <v>26</v>
      </c>
      <c r="K800">
        <v>0</v>
      </c>
      <c r="L800">
        <v>0</v>
      </c>
      <c r="M800" t="s">
        <v>27</v>
      </c>
      <c r="N800">
        <v>8.7201255074683001E-2</v>
      </c>
      <c r="O800">
        <v>3.6559703200000002E-7</v>
      </c>
      <c r="P800" t="s">
        <v>28</v>
      </c>
      <c r="Q800">
        <v>0.29313042548294499</v>
      </c>
      <c r="R800">
        <v>2.5010120870000002E-6</v>
      </c>
      <c r="S800" t="s">
        <v>45</v>
      </c>
      <c r="T800">
        <v>0</v>
      </c>
      <c r="U800">
        <v>0</v>
      </c>
      <c r="V800" t="s">
        <v>46</v>
      </c>
      <c r="W800">
        <v>-0.58893384999999998</v>
      </c>
      <c r="X800">
        <v>0</v>
      </c>
      <c r="Y800" t="s">
        <v>47</v>
      </c>
      <c r="Z800">
        <v>0</v>
      </c>
      <c r="AA800">
        <v>0</v>
      </c>
      <c r="AB800" t="s">
        <v>48</v>
      </c>
      <c r="AC800">
        <v>0</v>
      </c>
      <c r="AD800">
        <v>0</v>
      </c>
      <c r="AE800" t="s">
        <v>30</v>
      </c>
      <c r="AF800" s="27">
        <v>3974.8776403325701</v>
      </c>
      <c r="AG800">
        <f t="shared" si="36"/>
        <v>-3.280251226504733</v>
      </c>
      <c r="AI800" s="30">
        <f t="shared" si="37"/>
        <v>-0.51226504732767353</v>
      </c>
      <c r="AJ800" s="6">
        <v>0</v>
      </c>
      <c r="AK800">
        <v>1</v>
      </c>
      <c r="AL800" s="29">
        <f t="shared" si="38"/>
        <v>0.55375623960208031</v>
      </c>
      <c r="AM800" s="6">
        <v>0</v>
      </c>
      <c r="AN800" s="11" t="s">
        <v>9</v>
      </c>
    </row>
    <row r="801" spans="1:40" x14ac:dyDescent="0.2">
      <c r="A801" t="s">
        <v>239</v>
      </c>
      <c r="B801" t="s">
        <v>22</v>
      </c>
      <c r="C801">
        <v>1</v>
      </c>
      <c r="D801" t="s">
        <v>24</v>
      </c>
      <c r="E801">
        <v>2.5646568562887002</v>
      </c>
      <c r="F801">
        <v>4.3497634269999998E-6</v>
      </c>
      <c r="G801" t="s">
        <v>25</v>
      </c>
      <c r="H801">
        <v>106.954087066097</v>
      </c>
      <c r="I801">
        <v>2.256853452E-5</v>
      </c>
      <c r="J801" t="s">
        <v>26</v>
      </c>
      <c r="K801">
        <v>0</v>
      </c>
      <c r="L801">
        <v>0</v>
      </c>
      <c r="M801" t="s">
        <v>27</v>
      </c>
      <c r="N801">
        <v>8.7201400853245001E-2</v>
      </c>
      <c r="O801">
        <v>9.7901936400000001E-7</v>
      </c>
      <c r="P801" t="s">
        <v>28</v>
      </c>
      <c r="Q801">
        <v>0.29313008913378102</v>
      </c>
      <c r="R801">
        <v>6.0254430100000003E-7</v>
      </c>
      <c r="S801" t="s">
        <v>45</v>
      </c>
      <c r="T801">
        <v>0</v>
      </c>
      <c r="U801">
        <v>0</v>
      </c>
      <c r="V801" t="s">
        <v>46</v>
      </c>
      <c r="W801">
        <v>-0.58893384999999998</v>
      </c>
      <c r="X801">
        <v>0</v>
      </c>
      <c r="Y801" t="s">
        <v>47</v>
      </c>
      <c r="Z801">
        <v>0</v>
      </c>
      <c r="AA801">
        <v>0</v>
      </c>
      <c r="AB801" t="s">
        <v>48</v>
      </c>
      <c r="AC801">
        <v>0</v>
      </c>
      <c r="AD801">
        <v>0</v>
      </c>
      <c r="AE801" t="s">
        <v>30</v>
      </c>
      <c r="AF801" s="27">
        <v>3974.8776403325801</v>
      </c>
      <c r="AG801">
        <f t="shared" si="36"/>
        <v>-3.2802516179180619</v>
      </c>
      <c r="AI801" s="30">
        <f t="shared" si="37"/>
        <v>-0.51617918061674573</v>
      </c>
      <c r="AJ801" s="6">
        <v>0</v>
      </c>
      <c r="AK801">
        <v>1</v>
      </c>
      <c r="AL801" s="29">
        <f t="shared" si="38"/>
        <v>0.56856288700146251</v>
      </c>
      <c r="AM801" s="6">
        <v>0</v>
      </c>
      <c r="AN801" s="11" t="s">
        <v>9</v>
      </c>
    </row>
    <row r="802" spans="1:40" x14ac:dyDescent="0.2">
      <c r="A802" t="s">
        <v>135</v>
      </c>
      <c r="B802" t="s">
        <v>22</v>
      </c>
      <c r="C802">
        <v>1</v>
      </c>
      <c r="D802" t="s">
        <v>24</v>
      </c>
      <c r="E802">
        <v>2.5646546340045999</v>
      </c>
      <c r="F802">
        <v>1.767680445E-5</v>
      </c>
      <c r="G802" t="s">
        <v>25</v>
      </c>
      <c r="H802">
        <v>106.954095831663</v>
      </c>
      <c r="I802">
        <v>6.2189019584E-5</v>
      </c>
      <c r="J802" t="s">
        <v>26</v>
      </c>
      <c r="K802">
        <v>0</v>
      </c>
      <c r="L802">
        <v>0</v>
      </c>
      <c r="M802" t="s">
        <v>27</v>
      </c>
      <c r="N802">
        <v>8.7202034931728997E-2</v>
      </c>
      <c r="O802">
        <v>9.0208722999999996E-7</v>
      </c>
      <c r="P802" t="s">
        <v>28</v>
      </c>
      <c r="Q802">
        <v>0.29312876274489902</v>
      </c>
      <c r="R802">
        <v>2.7285243209999998E-6</v>
      </c>
      <c r="S802" t="s">
        <v>45</v>
      </c>
      <c r="T802">
        <v>0</v>
      </c>
      <c r="U802">
        <v>0</v>
      </c>
      <c r="V802" t="s">
        <v>46</v>
      </c>
      <c r="W802">
        <v>-0.58893384999999998</v>
      </c>
      <c r="X802">
        <v>0</v>
      </c>
      <c r="Y802" t="s">
        <v>47</v>
      </c>
      <c r="Z802">
        <v>0</v>
      </c>
      <c r="AA802">
        <v>0</v>
      </c>
      <c r="AB802" t="s">
        <v>48</v>
      </c>
      <c r="AC802">
        <v>0</v>
      </c>
      <c r="AD802">
        <v>0</v>
      </c>
      <c r="AE802" t="s">
        <v>30</v>
      </c>
      <c r="AF802" s="27">
        <v>3974.8776403326201</v>
      </c>
      <c r="AG802">
        <f t="shared" si="36"/>
        <v>-3.2802498187724827</v>
      </c>
      <c r="AI802" s="30">
        <f t="shared" si="37"/>
        <v>-0.49818772482831264</v>
      </c>
      <c r="AJ802" s="6">
        <v>0</v>
      </c>
      <c r="AK802">
        <v>1</v>
      </c>
      <c r="AL802" s="29">
        <f t="shared" si="38"/>
        <v>0.54634004599938635</v>
      </c>
      <c r="AM802" s="6">
        <v>0</v>
      </c>
      <c r="AN802" s="11" t="s">
        <v>9</v>
      </c>
    </row>
    <row r="803" spans="1:40" x14ac:dyDescent="0.2">
      <c r="A803" t="s">
        <v>111</v>
      </c>
      <c r="B803" t="s">
        <v>22</v>
      </c>
      <c r="C803">
        <v>1</v>
      </c>
      <c r="D803" t="s">
        <v>24</v>
      </c>
      <c r="E803">
        <v>2.5646523079749102</v>
      </c>
      <c r="F803">
        <v>5.4598627430000001E-6</v>
      </c>
      <c r="G803" t="s">
        <v>25</v>
      </c>
      <c r="H803">
        <v>106.954096247816</v>
      </c>
      <c r="I803">
        <v>1.7852676283E-5</v>
      </c>
      <c r="J803" t="s">
        <v>26</v>
      </c>
      <c r="K803">
        <v>0</v>
      </c>
      <c r="L803">
        <v>0</v>
      </c>
      <c r="M803" t="s">
        <v>27</v>
      </c>
      <c r="N803">
        <v>8.7201993368364997E-2</v>
      </c>
      <c r="O803">
        <v>1.0916126219999999E-6</v>
      </c>
      <c r="P803" t="s">
        <v>28</v>
      </c>
      <c r="Q803">
        <v>0.29313077426460299</v>
      </c>
      <c r="R803">
        <v>7.8874350600000002E-7</v>
      </c>
      <c r="S803" t="s">
        <v>45</v>
      </c>
      <c r="T803">
        <v>0</v>
      </c>
      <c r="U803">
        <v>0</v>
      </c>
      <c r="V803" t="s">
        <v>46</v>
      </c>
      <c r="W803">
        <v>-0.58893384999999998</v>
      </c>
      <c r="X803">
        <v>0</v>
      </c>
      <c r="Y803" t="s">
        <v>47</v>
      </c>
      <c r="Z803">
        <v>0</v>
      </c>
      <c r="AA803">
        <v>0</v>
      </c>
      <c r="AB803" t="s">
        <v>48</v>
      </c>
      <c r="AC803">
        <v>0</v>
      </c>
      <c r="AD803">
        <v>0</v>
      </c>
      <c r="AE803" t="s">
        <v>30</v>
      </c>
      <c r="AF803" s="27">
        <v>3974.8776403326601</v>
      </c>
      <c r="AG803">
        <f t="shared" si="36"/>
        <v>-3.2802497333564973</v>
      </c>
      <c r="AI803" s="30">
        <f t="shared" si="37"/>
        <v>-0.49733356497017667</v>
      </c>
      <c r="AJ803" s="6">
        <v>0</v>
      </c>
      <c r="AK803">
        <v>1</v>
      </c>
      <c r="AL803" s="29">
        <f t="shared" si="38"/>
        <v>0.52307974910218036</v>
      </c>
      <c r="AM803" s="6">
        <v>0</v>
      </c>
      <c r="AN803" s="11" t="s">
        <v>9</v>
      </c>
    </row>
    <row r="804" spans="1:40" x14ac:dyDescent="0.2">
      <c r="A804" t="s">
        <v>687</v>
      </c>
      <c r="B804" t="s">
        <v>22</v>
      </c>
      <c r="C804">
        <v>1</v>
      </c>
      <c r="D804" t="s">
        <v>24</v>
      </c>
      <c r="E804">
        <v>2.5646528897752701</v>
      </c>
      <c r="F804">
        <v>1.746785824E-6</v>
      </c>
      <c r="G804" t="s">
        <v>25</v>
      </c>
      <c r="H804">
        <v>106.954092922065</v>
      </c>
      <c r="I804">
        <v>1.3922059799E-5</v>
      </c>
      <c r="J804" t="s">
        <v>26</v>
      </c>
      <c r="K804">
        <v>0</v>
      </c>
      <c r="L804">
        <v>0</v>
      </c>
      <c r="M804" t="s">
        <v>27</v>
      </c>
      <c r="N804">
        <v>8.7201553098708001E-2</v>
      </c>
      <c r="O804">
        <v>5.8817285400000003E-7</v>
      </c>
      <c r="P804" t="s">
        <v>28</v>
      </c>
      <c r="Q804">
        <v>0.29313047980926499</v>
      </c>
      <c r="R804">
        <v>3.334809065E-6</v>
      </c>
      <c r="S804" t="s">
        <v>45</v>
      </c>
      <c r="T804">
        <v>0</v>
      </c>
      <c r="U804">
        <v>0</v>
      </c>
      <c r="V804" t="s">
        <v>46</v>
      </c>
      <c r="W804">
        <v>-0.58893384999999998</v>
      </c>
      <c r="X804">
        <v>0</v>
      </c>
      <c r="Y804" t="s">
        <v>47</v>
      </c>
      <c r="Z804">
        <v>0</v>
      </c>
      <c r="AA804">
        <v>0</v>
      </c>
      <c r="AB804" t="s">
        <v>48</v>
      </c>
      <c r="AC804">
        <v>0</v>
      </c>
      <c r="AD804">
        <v>0</v>
      </c>
      <c r="AE804" t="s">
        <v>30</v>
      </c>
      <c r="AF804" s="27">
        <v>3974.8776403327001</v>
      </c>
      <c r="AG804">
        <f t="shared" si="36"/>
        <v>-3.2802504159716408</v>
      </c>
      <c r="AI804" s="30">
        <f t="shared" si="37"/>
        <v>-0.504159716409049</v>
      </c>
      <c r="AJ804" s="6">
        <v>0</v>
      </c>
      <c r="AK804">
        <v>1</v>
      </c>
      <c r="AL804" s="29">
        <f t="shared" si="38"/>
        <v>0.52889775270159589</v>
      </c>
      <c r="AM804" s="6">
        <v>0</v>
      </c>
      <c r="AN804" s="11" t="s">
        <v>9</v>
      </c>
    </row>
    <row r="805" spans="1:40" x14ac:dyDescent="0.2">
      <c r="A805" t="s">
        <v>405</v>
      </c>
      <c r="B805" t="s">
        <v>22</v>
      </c>
      <c r="C805">
        <v>1</v>
      </c>
      <c r="D805" t="s">
        <v>24</v>
      </c>
      <c r="E805">
        <v>2.5646532652739999</v>
      </c>
      <c r="F805">
        <v>6.6733216100000004E-6</v>
      </c>
      <c r="G805" t="s">
        <v>25</v>
      </c>
      <c r="H805">
        <v>106.95409842274201</v>
      </c>
      <c r="I805">
        <v>2.5751470550000001E-5</v>
      </c>
      <c r="J805" t="s">
        <v>26</v>
      </c>
      <c r="K805">
        <v>0</v>
      </c>
      <c r="L805">
        <v>0</v>
      </c>
      <c r="M805" t="s">
        <v>27</v>
      </c>
      <c r="N805">
        <v>8.7201821338523E-2</v>
      </c>
      <c r="O805">
        <v>7.0469444799999998E-7</v>
      </c>
      <c r="P805" t="s">
        <v>28</v>
      </c>
      <c r="Q805">
        <v>0.29312852768186798</v>
      </c>
      <c r="R805">
        <v>3.4456459199999998E-6</v>
      </c>
      <c r="S805" t="s">
        <v>45</v>
      </c>
      <c r="T805">
        <v>0</v>
      </c>
      <c r="U805">
        <v>0</v>
      </c>
      <c r="V805" t="s">
        <v>46</v>
      </c>
      <c r="W805">
        <v>-0.58893384999999998</v>
      </c>
      <c r="X805">
        <v>0</v>
      </c>
      <c r="Y805" t="s">
        <v>47</v>
      </c>
      <c r="Z805">
        <v>0</v>
      </c>
      <c r="AA805">
        <v>0</v>
      </c>
      <c r="AB805" t="s">
        <v>48</v>
      </c>
      <c r="AC805">
        <v>0</v>
      </c>
      <c r="AD805">
        <v>0</v>
      </c>
      <c r="AE805" t="s">
        <v>30</v>
      </c>
      <c r="AF805" s="27">
        <v>3974.8776403327802</v>
      </c>
      <c r="AG805">
        <f t="shared" si="36"/>
        <v>-3.2802492869499713</v>
      </c>
      <c r="AI805" s="30">
        <f t="shared" si="37"/>
        <v>-0.49286949971428839</v>
      </c>
      <c r="AJ805" s="6">
        <v>0</v>
      </c>
      <c r="AK805">
        <v>1</v>
      </c>
      <c r="AL805" s="29">
        <f t="shared" si="38"/>
        <v>0.53265273999932106</v>
      </c>
      <c r="AM805" s="6">
        <v>0</v>
      </c>
      <c r="AN805" s="11" t="s">
        <v>9</v>
      </c>
    </row>
    <row r="806" spans="1:40" x14ac:dyDescent="0.2">
      <c r="A806" t="s">
        <v>397</v>
      </c>
      <c r="B806" t="s">
        <v>22</v>
      </c>
      <c r="C806">
        <v>1</v>
      </c>
      <c r="D806" t="s">
        <v>24</v>
      </c>
      <c r="E806">
        <v>2.5646566831211799</v>
      </c>
      <c r="F806">
        <v>4.1437137259999998E-6</v>
      </c>
      <c r="G806" t="s">
        <v>25</v>
      </c>
      <c r="H806">
        <v>106.95409141415399</v>
      </c>
      <c r="I806">
        <v>1.6980992622E-5</v>
      </c>
      <c r="J806" t="s">
        <v>26</v>
      </c>
      <c r="K806">
        <v>0</v>
      </c>
      <c r="L806">
        <v>0</v>
      </c>
      <c r="M806" t="s">
        <v>27</v>
      </c>
      <c r="N806">
        <v>8.7201856834435001E-2</v>
      </c>
      <c r="O806">
        <v>8.6096365899999999E-7</v>
      </c>
      <c r="P806" t="s">
        <v>28</v>
      </c>
      <c r="Q806">
        <v>0.29312978641154402</v>
      </c>
      <c r="R806">
        <v>2.1878462459999999E-6</v>
      </c>
      <c r="S806" t="s">
        <v>45</v>
      </c>
      <c r="T806">
        <v>0</v>
      </c>
      <c r="U806">
        <v>0</v>
      </c>
      <c r="V806" t="s">
        <v>46</v>
      </c>
      <c r="W806">
        <v>-0.58893384999999998</v>
      </c>
      <c r="X806">
        <v>0</v>
      </c>
      <c r="Y806" t="s">
        <v>47</v>
      </c>
      <c r="Z806">
        <v>0</v>
      </c>
      <c r="AA806">
        <v>0</v>
      </c>
      <c r="AB806" t="s">
        <v>48</v>
      </c>
      <c r="AC806">
        <v>0</v>
      </c>
      <c r="AD806">
        <v>0</v>
      </c>
      <c r="AE806" t="s">
        <v>30</v>
      </c>
      <c r="AF806" s="27">
        <v>3974.8776403327902</v>
      </c>
      <c r="AG806">
        <f t="shared" si="36"/>
        <v>-3.2802507254726123</v>
      </c>
      <c r="AI806" s="30">
        <f t="shared" si="37"/>
        <v>-0.50725472612248268</v>
      </c>
      <c r="AJ806" s="6">
        <v>0</v>
      </c>
      <c r="AK806">
        <v>1</v>
      </c>
      <c r="AL806" s="29">
        <f t="shared" si="38"/>
        <v>0.56683121179958107</v>
      </c>
      <c r="AM806" s="6">
        <v>0</v>
      </c>
      <c r="AN806" s="11" t="s">
        <v>9</v>
      </c>
    </row>
    <row r="807" spans="1:40" x14ac:dyDescent="0.2">
      <c r="A807" t="s">
        <v>963</v>
      </c>
      <c r="B807" t="s">
        <v>22</v>
      </c>
      <c r="C807">
        <v>1</v>
      </c>
      <c r="D807" t="s">
        <v>24</v>
      </c>
      <c r="E807">
        <v>2.56465722229763</v>
      </c>
      <c r="F807">
        <v>1.6615383520000001E-6</v>
      </c>
      <c r="G807" t="s">
        <v>25</v>
      </c>
      <c r="H807">
        <v>106.954086906467</v>
      </c>
      <c r="I807">
        <v>9.1930117729999993E-6</v>
      </c>
      <c r="J807" t="s">
        <v>26</v>
      </c>
      <c r="K807">
        <v>0</v>
      </c>
      <c r="L807">
        <v>0</v>
      </c>
      <c r="M807" t="s">
        <v>27</v>
      </c>
      <c r="N807">
        <v>8.7201578690952006E-2</v>
      </c>
      <c r="O807">
        <v>3.9728147200000001E-7</v>
      </c>
      <c r="P807" t="s">
        <v>28</v>
      </c>
      <c r="Q807">
        <v>0.29312990056431698</v>
      </c>
      <c r="R807">
        <v>1.4344002950000001E-6</v>
      </c>
      <c r="S807" t="s">
        <v>45</v>
      </c>
      <c r="T807">
        <v>0</v>
      </c>
      <c r="U807">
        <v>0</v>
      </c>
      <c r="V807" t="s">
        <v>46</v>
      </c>
      <c r="W807">
        <v>-0.58893384999999998</v>
      </c>
      <c r="X807">
        <v>0</v>
      </c>
      <c r="Y807" t="s">
        <v>47</v>
      </c>
      <c r="Z807">
        <v>0</v>
      </c>
      <c r="AA807">
        <v>0</v>
      </c>
      <c r="AB807" t="s">
        <v>48</v>
      </c>
      <c r="AC807">
        <v>0</v>
      </c>
      <c r="AD807">
        <v>0</v>
      </c>
      <c r="AE807" t="s">
        <v>30</v>
      </c>
      <c r="AF807" s="27">
        <v>3974.8776403328802</v>
      </c>
      <c r="AG807">
        <f t="shared" si="36"/>
        <v>-3.2802516506823793</v>
      </c>
      <c r="AI807" s="30">
        <f t="shared" si="37"/>
        <v>-0.51650682379113277</v>
      </c>
      <c r="AJ807" s="6">
        <v>0</v>
      </c>
      <c r="AK807">
        <v>1</v>
      </c>
      <c r="AL807" s="29">
        <f t="shared" si="38"/>
        <v>0.57222297630141838</v>
      </c>
      <c r="AM807" s="6">
        <v>0</v>
      </c>
      <c r="AN807" s="11" t="s">
        <v>9</v>
      </c>
    </row>
    <row r="808" spans="1:40" x14ac:dyDescent="0.2">
      <c r="A808" t="s">
        <v>1032</v>
      </c>
      <c r="B808" t="s">
        <v>22</v>
      </c>
      <c r="C808">
        <v>1</v>
      </c>
      <c r="D808" t="s">
        <v>24</v>
      </c>
      <c r="E808">
        <v>2.5646550028624602</v>
      </c>
      <c r="F808">
        <v>6.54926892E-6</v>
      </c>
      <c r="G808" t="s">
        <v>25</v>
      </c>
      <c r="H808">
        <v>106.95409345034599</v>
      </c>
      <c r="I808">
        <v>1.6967575240000001E-5</v>
      </c>
      <c r="J808" t="s">
        <v>26</v>
      </c>
      <c r="K808">
        <v>0</v>
      </c>
      <c r="L808">
        <v>0</v>
      </c>
      <c r="M808" t="s">
        <v>27</v>
      </c>
      <c r="N808">
        <v>8.7201566594862001E-2</v>
      </c>
      <c r="O808">
        <v>7.0513849100000001E-7</v>
      </c>
      <c r="P808" t="s">
        <v>28</v>
      </c>
      <c r="Q808">
        <v>0.293131926215353</v>
      </c>
      <c r="R808">
        <v>2.8942726269999999E-6</v>
      </c>
      <c r="S808" t="s">
        <v>45</v>
      </c>
      <c r="T808">
        <v>0</v>
      </c>
      <c r="U808">
        <v>0</v>
      </c>
      <c r="V808" t="s">
        <v>46</v>
      </c>
      <c r="W808">
        <v>-0.58893384999999998</v>
      </c>
      <c r="X808">
        <v>0</v>
      </c>
      <c r="Y808" t="s">
        <v>47</v>
      </c>
      <c r="Z808">
        <v>0</v>
      </c>
      <c r="AA808">
        <v>0</v>
      </c>
      <c r="AB808" t="s">
        <v>48</v>
      </c>
      <c r="AC808">
        <v>0</v>
      </c>
      <c r="AD808">
        <v>0</v>
      </c>
      <c r="AE808" t="s">
        <v>30</v>
      </c>
      <c r="AF808" s="27">
        <v>3974.8776403329098</v>
      </c>
      <c r="AG808">
        <f t="shared" si="36"/>
        <v>-3.2802503075411917</v>
      </c>
      <c r="AI808" s="30">
        <f t="shared" si="37"/>
        <v>-0.50307541191432392</v>
      </c>
      <c r="AJ808" s="6">
        <v>0</v>
      </c>
      <c r="AK808">
        <v>1</v>
      </c>
      <c r="AL808" s="29">
        <f t="shared" si="38"/>
        <v>0.55002862460241886</v>
      </c>
      <c r="AM808" s="6">
        <v>0</v>
      </c>
      <c r="AN808" s="11" t="s">
        <v>9</v>
      </c>
    </row>
    <row r="809" spans="1:40" x14ac:dyDescent="0.2">
      <c r="A809" t="s">
        <v>1023</v>
      </c>
      <c r="B809" t="s">
        <v>22</v>
      </c>
      <c r="C809">
        <v>1</v>
      </c>
      <c r="D809" t="s">
        <v>24</v>
      </c>
      <c r="E809">
        <v>2.5646517777421001</v>
      </c>
      <c r="F809">
        <v>1.1831022299E-5</v>
      </c>
      <c r="G809" t="s">
        <v>25</v>
      </c>
      <c r="H809">
        <v>106.954102758532</v>
      </c>
      <c r="I809">
        <v>2.6709527040999999E-5</v>
      </c>
      <c r="J809" t="s">
        <v>26</v>
      </c>
      <c r="K809">
        <v>0</v>
      </c>
      <c r="L809">
        <v>0</v>
      </c>
      <c r="M809" t="s">
        <v>27</v>
      </c>
      <c r="N809">
        <v>8.7201459356661001E-2</v>
      </c>
      <c r="O809">
        <v>1.8903827489999999E-6</v>
      </c>
      <c r="P809" t="s">
        <v>28</v>
      </c>
      <c r="Q809">
        <v>0.293129375513209</v>
      </c>
      <c r="R809">
        <v>6.7869580319999998E-6</v>
      </c>
      <c r="S809" t="s">
        <v>45</v>
      </c>
      <c r="T809">
        <v>0</v>
      </c>
      <c r="U809">
        <v>0</v>
      </c>
      <c r="V809" t="s">
        <v>46</v>
      </c>
      <c r="W809">
        <v>-0.58893384999999998</v>
      </c>
      <c r="X809">
        <v>0</v>
      </c>
      <c r="Y809" t="s">
        <v>47</v>
      </c>
      <c r="Z809">
        <v>0</v>
      </c>
      <c r="AA809">
        <v>0</v>
      </c>
      <c r="AB809" t="s">
        <v>48</v>
      </c>
      <c r="AC809">
        <v>0</v>
      </c>
      <c r="AD809">
        <v>0</v>
      </c>
      <c r="AE809" t="s">
        <v>30</v>
      </c>
      <c r="AF809" s="27">
        <v>3974.8776403330098</v>
      </c>
      <c r="AG809">
        <f t="shared" si="36"/>
        <v>-3.2802483970234921</v>
      </c>
      <c r="AI809" s="30">
        <f t="shared" si="37"/>
        <v>-0.4839702349199797</v>
      </c>
      <c r="AJ809" s="6">
        <v>0</v>
      </c>
      <c r="AK809">
        <v>1</v>
      </c>
      <c r="AL809" s="29">
        <f t="shared" si="38"/>
        <v>0.51777742100239266</v>
      </c>
      <c r="AM809" s="6">
        <v>0</v>
      </c>
      <c r="AN809" s="11" t="s">
        <v>9</v>
      </c>
    </row>
    <row r="810" spans="1:40" x14ac:dyDescent="0.2">
      <c r="A810" t="s">
        <v>664</v>
      </c>
      <c r="B810" t="s">
        <v>22</v>
      </c>
      <c r="C810">
        <v>1</v>
      </c>
      <c r="D810" t="s">
        <v>24</v>
      </c>
      <c r="E810">
        <v>2.5646538232520899</v>
      </c>
      <c r="F810">
        <v>4.1119323160000003E-6</v>
      </c>
      <c r="G810" t="s">
        <v>25</v>
      </c>
      <c r="H810">
        <v>106.954092903147</v>
      </c>
      <c r="I810">
        <v>9.1512754949999997E-6</v>
      </c>
      <c r="J810" t="s">
        <v>26</v>
      </c>
      <c r="K810">
        <v>0</v>
      </c>
      <c r="L810">
        <v>0</v>
      </c>
      <c r="M810" t="s">
        <v>27</v>
      </c>
      <c r="N810">
        <v>8.7202110186342996E-2</v>
      </c>
      <c r="O810">
        <v>1.51018361E-7</v>
      </c>
      <c r="P810" t="s">
        <v>28</v>
      </c>
      <c r="Q810">
        <v>0.29313061372515498</v>
      </c>
      <c r="R810">
        <v>1.1568184539999999E-6</v>
      </c>
      <c r="S810" t="s">
        <v>45</v>
      </c>
      <c r="T810">
        <v>0</v>
      </c>
      <c r="U810">
        <v>0</v>
      </c>
      <c r="V810" t="s">
        <v>46</v>
      </c>
      <c r="W810">
        <v>-0.58893384999999998</v>
      </c>
      <c r="X810">
        <v>0</v>
      </c>
      <c r="Y810" t="s">
        <v>47</v>
      </c>
      <c r="Z810">
        <v>0</v>
      </c>
      <c r="AA810">
        <v>0</v>
      </c>
      <c r="AB810" t="s">
        <v>48</v>
      </c>
      <c r="AC810">
        <v>0</v>
      </c>
      <c r="AD810">
        <v>0</v>
      </c>
      <c r="AE810" t="s">
        <v>30</v>
      </c>
      <c r="AF810" s="27">
        <v>3974.87764033332</v>
      </c>
      <c r="AG810">
        <f t="shared" si="36"/>
        <v>-3.2802504198545859</v>
      </c>
      <c r="AI810" s="30">
        <f t="shared" si="37"/>
        <v>-0.5041985458592535</v>
      </c>
      <c r="AJ810" s="6">
        <v>0</v>
      </c>
      <c r="AK810">
        <v>1</v>
      </c>
      <c r="AL810" s="29">
        <f t="shared" si="38"/>
        <v>0.53823252089932794</v>
      </c>
      <c r="AM810" s="6">
        <v>0</v>
      </c>
      <c r="AN810" s="11" t="s">
        <v>9</v>
      </c>
    </row>
    <row r="811" spans="1:40" x14ac:dyDescent="0.2">
      <c r="A811" t="s">
        <v>690</v>
      </c>
      <c r="B811" t="s">
        <v>22</v>
      </c>
      <c r="C811">
        <v>1</v>
      </c>
      <c r="D811" t="s">
        <v>24</v>
      </c>
      <c r="E811">
        <v>2.5646542902874199</v>
      </c>
      <c r="F811">
        <v>2.3274778161E-5</v>
      </c>
      <c r="G811" t="s">
        <v>25</v>
      </c>
      <c r="H811">
        <v>106.954089652806</v>
      </c>
      <c r="I811">
        <v>4.0288812893000001E-5</v>
      </c>
      <c r="J811" t="s">
        <v>26</v>
      </c>
      <c r="K811">
        <v>0</v>
      </c>
      <c r="L811">
        <v>0</v>
      </c>
      <c r="M811" t="s">
        <v>27</v>
      </c>
      <c r="N811">
        <v>8.7201884635960999E-2</v>
      </c>
      <c r="O811">
        <v>1.120882518E-6</v>
      </c>
      <c r="P811" t="s">
        <v>28</v>
      </c>
      <c r="Q811">
        <v>0.29313070786176498</v>
      </c>
      <c r="R811">
        <v>2.4971488689999999E-6</v>
      </c>
      <c r="S811" t="s">
        <v>45</v>
      </c>
      <c r="T811">
        <v>0</v>
      </c>
      <c r="U811">
        <v>0</v>
      </c>
      <c r="V811" t="s">
        <v>46</v>
      </c>
      <c r="W811">
        <v>-0.58893384999999998</v>
      </c>
      <c r="X811">
        <v>0</v>
      </c>
      <c r="Y811" t="s">
        <v>47</v>
      </c>
      <c r="Z811">
        <v>0</v>
      </c>
      <c r="AA811">
        <v>0</v>
      </c>
      <c r="AB811" t="s">
        <v>48</v>
      </c>
      <c r="AC811">
        <v>0</v>
      </c>
      <c r="AD811">
        <v>0</v>
      </c>
      <c r="AE811" t="s">
        <v>30</v>
      </c>
      <c r="AF811" s="27">
        <v>3974.87764033343</v>
      </c>
      <c r="AG811">
        <f t="shared" si="36"/>
        <v>-3.2802510869919699</v>
      </c>
      <c r="AI811" s="30">
        <f t="shared" si="37"/>
        <v>-0.51086991970078088</v>
      </c>
      <c r="AJ811" s="6">
        <v>0</v>
      </c>
      <c r="AK811">
        <v>1</v>
      </c>
      <c r="AL811" s="29">
        <f t="shared" si="38"/>
        <v>0.54290287420008099</v>
      </c>
      <c r="AM811" s="6">
        <v>0</v>
      </c>
      <c r="AN811" s="11" t="s">
        <v>9</v>
      </c>
    </row>
    <row r="812" spans="1:40" x14ac:dyDescent="0.2">
      <c r="A812" t="s">
        <v>302</v>
      </c>
      <c r="B812" t="s">
        <v>22</v>
      </c>
      <c r="C812">
        <v>1</v>
      </c>
      <c r="D812" t="s">
        <v>24</v>
      </c>
      <c r="E812">
        <v>2.5646530592036001</v>
      </c>
      <c r="F812">
        <v>1.1389799621000001E-5</v>
      </c>
      <c r="G812" t="s">
        <v>25</v>
      </c>
      <c r="H812">
        <v>106.954101377754</v>
      </c>
      <c r="I812">
        <v>3.1821381998999997E-5</v>
      </c>
      <c r="J812" t="s">
        <v>26</v>
      </c>
      <c r="K812">
        <v>0</v>
      </c>
      <c r="L812">
        <v>0</v>
      </c>
      <c r="M812" t="s">
        <v>27</v>
      </c>
      <c r="N812">
        <v>8.7201253543033E-2</v>
      </c>
      <c r="O812">
        <v>2.4331039069999999E-6</v>
      </c>
      <c r="P812" t="s">
        <v>28</v>
      </c>
      <c r="Q812">
        <v>0.29313089919757401</v>
      </c>
      <c r="R812">
        <v>2.489112285E-6</v>
      </c>
      <c r="S812" t="s">
        <v>45</v>
      </c>
      <c r="T812">
        <v>0</v>
      </c>
      <c r="U812">
        <v>0</v>
      </c>
      <c r="V812" t="s">
        <v>46</v>
      </c>
      <c r="W812">
        <v>-0.58893384999999998</v>
      </c>
      <c r="X812">
        <v>0</v>
      </c>
      <c r="Y812" t="s">
        <v>47</v>
      </c>
      <c r="Z812">
        <v>0</v>
      </c>
      <c r="AA812">
        <v>0</v>
      </c>
      <c r="AB812" t="s">
        <v>48</v>
      </c>
      <c r="AC812">
        <v>0</v>
      </c>
      <c r="AD812">
        <v>0</v>
      </c>
      <c r="AE812" t="s">
        <v>30</v>
      </c>
      <c r="AF812" s="27">
        <v>3974.87764033345</v>
      </c>
      <c r="AG812">
        <f t="shared" si="36"/>
        <v>-3.2802486804299069</v>
      </c>
      <c r="AI812" s="30">
        <f t="shared" si="37"/>
        <v>-0.48680429907108191</v>
      </c>
      <c r="AJ812" s="6">
        <v>0</v>
      </c>
      <c r="AK812">
        <v>1</v>
      </c>
      <c r="AL812" s="29">
        <f t="shared" si="38"/>
        <v>0.53059203600059845</v>
      </c>
      <c r="AM812" s="6">
        <v>0</v>
      </c>
      <c r="AN812" s="11" t="s">
        <v>9</v>
      </c>
    </row>
    <row r="813" spans="1:40" x14ac:dyDescent="0.2">
      <c r="A813" t="s">
        <v>864</v>
      </c>
      <c r="B813" t="s">
        <v>22</v>
      </c>
      <c r="C813">
        <v>1</v>
      </c>
      <c r="D813" t="s">
        <v>24</v>
      </c>
      <c r="E813">
        <v>2.5646510437028902</v>
      </c>
      <c r="F813">
        <v>7.7973193350000002E-6</v>
      </c>
      <c r="G813" t="s">
        <v>25</v>
      </c>
      <c r="H813">
        <v>106.954101690122</v>
      </c>
      <c r="I813">
        <v>1.4059987198E-5</v>
      </c>
      <c r="J813" t="s">
        <v>26</v>
      </c>
      <c r="K813">
        <v>0</v>
      </c>
      <c r="L813">
        <v>0</v>
      </c>
      <c r="M813" t="s">
        <v>27</v>
      </c>
      <c r="N813">
        <v>8.7201649956786004E-2</v>
      </c>
      <c r="O813">
        <v>9.7410278899999997E-7</v>
      </c>
      <c r="P813" t="s">
        <v>28</v>
      </c>
      <c r="Q813">
        <v>0.29312990735662597</v>
      </c>
      <c r="R813">
        <v>3.529858339E-6</v>
      </c>
      <c r="S813" t="s">
        <v>45</v>
      </c>
      <c r="T813">
        <v>0</v>
      </c>
      <c r="U813">
        <v>0</v>
      </c>
      <c r="V813" t="s">
        <v>46</v>
      </c>
      <c r="W813">
        <v>-0.58893384999999998</v>
      </c>
      <c r="X813">
        <v>0</v>
      </c>
      <c r="Y813" t="s">
        <v>47</v>
      </c>
      <c r="Z813">
        <v>0</v>
      </c>
      <c r="AA813">
        <v>0</v>
      </c>
      <c r="AB813" t="s">
        <v>48</v>
      </c>
      <c r="AC813">
        <v>0</v>
      </c>
      <c r="AD813">
        <v>0</v>
      </c>
      <c r="AE813" t="s">
        <v>30</v>
      </c>
      <c r="AF813" s="27">
        <v>3974.87764033345</v>
      </c>
      <c r="AG813">
        <f t="shared" si="36"/>
        <v>-3.2802486163159799</v>
      </c>
      <c r="AI813" s="30">
        <f t="shared" si="37"/>
        <v>-0.48616315979597857</v>
      </c>
      <c r="AJ813" s="6">
        <v>0</v>
      </c>
      <c r="AK813">
        <v>1</v>
      </c>
      <c r="AL813" s="29">
        <f t="shared" si="38"/>
        <v>0.51043702890092391</v>
      </c>
      <c r="AM813" s="6">
        <v>0</v>
      </c>
      <c r="AN813" s="11" t="s">
        <v>9</v>
      </c>
    </row>
    <row r="814" spans="1:40" x14ac:dyDescent="0.2">
      <c r="A814" t="s">
        <v>760</v>
      </c>
      <c r="B814" t="s">
        <v>22</v>
      </c>
      <c r="C814">
        <v>1</v>
      </c>
      <c r="D814" t="s">
        <v>24</v>
      </c>
      <c r="E814">
        <v>2.5646538926451901</v>
      </c>
      <c r="F814">
        <v>1.0870904910000001E-6</v>
      </c>
      <c r="G814" t="s">
        <v>25</v>
      </c>
      <c r="H814">
        <v>106.954090628982</v>
      </c>
      <c r="I814">
        <v>6.3813544939999999E-6</v>
      </c>
      <c r="J814" t="s">
        <v>26</v>
      </c>
      <c r="K814">
        <v>0</v>
      </c>
      <c r="L814">
        <v>0</v>
      </c>
      <c r="M814" t="s">
        <v>27</v>
      </c>
      <c r="N814">
        <v>8.7201577351598003E-2</v>
      </c>
      <c r="O814">
        <v>1.01376031E-6</v>
      </c>
      <c r="P814" t="s">
        <v>28</v>
      </c>
      <c r="Q814">
        <v>0.29313095965099301</v>
      </c>
      <c r="R814">
        <v>2.0607341759999999E-6</v>
      </c>
      <c r="S814" t="s">
        <v>45</v>
      </c>
      <c r="T814">
        <v>0</v>
      </c>
      <c r="U814">
        <v>0</v>
      </c>
      <c r="V814" t="s">
        <v>46</v>
      </c>
      <c r="W814">
        <v>-0.58893384999999998</v>
      </c>
      <c r="X814">
        <v>0</v>
      </c>
      <c r="Y814" t="s">
        <v>47</v>
      </c>
      <c r="Z814">
        <v>0</v>
      </c>
      <c r="AA814">
        <v>0</v>
      </c>
      <c r="AB814" t="s">
        <v>48</v>
      </c>
      <c r="AC814">
        <v>0</v>
      </c>
      <c r="AD814">
        <v>0</v>
      </c>
      <c r="AE814" t="s">
        <v>30</v>
      </c>
      <c r="AF814" s="27">
        <v>3974.87764033347</v>
      </c>
      <c r="AG814">
        <f t="shared" si="36"/>
        <v>-3.2802508866303484</v>
      </c>
      <c r="AI814" s="30">
        <f t="shared" si="37"/>
        <v>-0.50886630348395556</v>
      </c>
      <c r="AJ814" s="6">
        <v>0</v>
      </c>
      <c r="AK814">
        <v>1</v>
      </c>
      <c r="AL814" s="29">
        <f t="shared" si="38"/>
        <v>0.53892645189989707</v>
      </c>
      <c r="AM814" s="6">
        <v>0</v>
      </c>
      <c r="AN814" s="11" t="s">
        <v>9</v>
      </c>
    </row>
    <row r="815" spans="1:40" x14ac:dyDescent="0.2">
      <c r="A815" t="s">
        <v>792</v>
      </c>
      <c r="B815" t="s">
        <v>22</v>
      </c>
      <c r="C815">
        <v>1</v>
      </c>
      <c r="D815" t="s">
        <v>24</v>
      </c>
      <c r="E815">
        <v>2.56465212169801</v>
      </c>
      <c r="F815">
        <v>2.061144986E-6</v>
      </c>
      <c r="G815" t="s">
        <v>25</v>
      </c>
      <c r="H815">
        <v>106.95409648663799</v>
      </c>
      <c r="I815">
        <v>1.0298822153999999E-5</v>
      </c>
      <c r="J815" t="s">
        <v>26</v>
      </c>
      <c r="K815">
        <v>0</v>
      </c>
      <c r="L815">
        <v>0</v>
      </c>
      <c r="M815" t="s">
        <v>27</v>
      </c>
      <c r="N815">
        <v>8.7201549795925995E-2</v>
      </c>
      <c r="O815">
        <v>1.2754912400000001E-6</v>
      </c>
      <c r="P815" t="s">
        <v>28</v>
      </c>
      <c r="Q815">
        <v>0.29312997965086202</v>
      </c>
      <c r="R815">
        <v>1.320407403E-6</v>
      </c>
      <c r="S815" t="s">
        <v>45</v>
      </c>
      <c r="T815">
        <v>0</v>
      </c>
      <c r="U815">
        <v>0</v>
      </c>
      <c r="V815" t="s">
        <v>46</v>
      </c>
      <c r="W815">
        <v>-0.58893384999999998</v>
      </c>
      <c r="X815">
        <v>0</v>
      </c>
      <c r="Y815" t="s">
        <v>47</v>
      </c>
      <c r="Z815">
        <v>0</v>
      </c>
      <c r="AA815">
        <v>0</v>
      </c>
      <c r="AB815" t="s">
        <v>48</v>
      </c>
      <c r="AC815">
        <v>0</v>
      </c>
      <c r="AD815">
        <v>0</v>
      </c>
      <c r="AE815" t="s">
        <v>30</v>
      </c>
      <c r="AF815" s="27">
        <v>3974.87764033349</v>
      </c>
      <c r="AG815">
        <f t="shared" si="36"/>
        <v>-3.2802496843379512</v>
      </c>
      <c r="AI815" s="30">
        <f t="shared" si="37"/>
        <v>-0.49684337951475754</v>
      </c>
      <c r="AJ815" s="6">
        <v>0</v>
      </c>
      <c r="AK815">
        <v>1</v>
      </c>
      <c r="AL815" s="29">
        <f t="shared" si="38"/>
        <v>0.52121698010159889</v>
      </c>
      <c r="AM815" s="6">
        <v>0</v>
      </c>
      <c r="AN815" s="11" t="s">
        <v>9</v>
      </c>
    </row>
    <row r="816" spans="1:40" x14ac:dyDescent="0.2">
      <c r="A816" t="s">
        <v>895</v>
      </c>
      <c r="B816" t="s">
        <v>22</v>
      </c>
      <c r="C816">
        <v>1</v>
      </c>
      <c r="D816" t="s">
        <v>24</v>
      </c>
      <c r="E816">
        <v>2.56465472977938</v>
      </c>
      <c r="F816">
        <v>2.3066959779999999E-6</v>
      </c>
      <c r="G816" t="s">
        <v>25</v>
      </c>
      <c r="H816">
        <v>106.95409640777299</v>
      </c>
      <c r="I816">
        <v>6.3064715759999999E-6</v>
      </c>
      <c r="J816" t="s">
        <v>26</v>
      </c>
      <c r="K816">
        <v>0</v>
      </c>
      <c r="L816">
        <v>0</v>
      </c>
      <c r="M816" t="s">
        <v>27</v>
      </c>
      <c r="N816">
        <v>8.7201716097257007E-2</v>
      </c>
      <c r="O816">
        <v>9.1091543E-7</v>
      </c>
      <c r="P816" t="s">
        <v>28</v>
      </c>
      <c r="Q816">
        <v>0.29312879610564202</v>
      </c>
      <c r="R816">
        <v>2.202362341E-6</v>
      </c>
      <c r="S816" t="s">
        <v>45</v>
      </c>
      <c r="T816">
        <v>0</v>
      </c>
      <c r="U816">
        <v>0</v>
      </c>
      <c r="V816" t="s">
        <v>46</v>
      </c>
      <c r="W816">
        <v>-0.58893384999999998</v>
      </c>
      <c r="X816">
        <v>0</v>
      </c>
      <c r="Y816" t="s">
        <v>47</v>
      </c>
      <c r="Z816">
        <v>0</v>
      </c>
      <c r="AA816">
        <v>0</v>
      </c>
      <c r="AB816" t="s">
        <v>48</v>
      </c>
      <c r="AC816">
        <v>0</v>
      </c>
      <c r="AD816">
        <v>0</v>
      </c>
      <c r="AE816" t="s">
        <v>30</v>
      </c>
      <c r="AF816" s="27">
        <v>3974.8776403335601</v>
      </c>
      <c r="AG816">
        <f t="shared" si="36"/>
        <v>-3.2802497005251006</v>
      </c>
      <c r="AI816" s="30">
        <f t="shared" si="37"/>
        <v>-0.49700525100342929</v>
      </c>
      <c r="AJ816" s="6">
        <v>0</v>
      </c>
      <c r="AK816">
        <v>1</v>
      </c>
      <c r="AL816" s="29">
        <f t="shared" si="38"/>
        <v>0.54729779380068067</v>
      </c>
      <c r="AM816" s="6">
        <v>0</v>
      </c>
      <c r="AN816" s="11" t="s">
        <v>9</v>
      </c>
    </row>
    <row r="817" spans="1:40" x14ac:dyDescent="0.2">
      <c r="A817" t="s">
        <v>989</v>
      </c>
      <c r="B817" t="s">
        <v>22</v>
      </c>
      <c r="C817">
        <v>1</v>
      </c>
      <c r="D817" t="s">
        <v>24</v>
      </c>
      <c r="E817">
        <v>2.5646549885872401</v>
      </c>
      <c r="F817">
        <v>8.1059649510000004E-6</v>
      </c>
      <c r="G817" t="s">
        <v>25</v>
      </c>
      <c r="H817">
        <v>106.95408820413699</v>
      </c>
      <c r="I817">
        <v>1.9922678053999998E-5</v>
      </c>
      <c r="J817" t="s">
        <v>26</v>
      </c>
      <c r="K817">
        <v>0</v>
      </c>
      <c r="L817">
        <v>0</v>
      </c>
      <c r="M817" t="s">
        <v>27</v>
      </c>
      <c r="N817">
        <v>8.7201951742435002E-2</v>
      </c>
      <c r="O817">
        <v>1.4766052379999999E-6</v>
      </c>
      <c r="P817" t="s">
        <v>28</v>
      </c>
      <c r="Q817">
        <v>0.29313028951827902</v>
      </c>
      <c r="R817">
        <v>3.5052130450000001E-6</v>
      </c>
      <c r="S817" t="s">
        <v>45</v>
      </c>
      <c r="T817">
        <v>0</v>
      </c>
      <c r="U817">
        <v>0</v>
      </c>
      <c r="V817" t="s">
        <v>46</v>
      </c>
      <c r="W817">
        <v>-0.58893384999999998</v>
      </c>
      <c r="X817">
        <v>0</v>
      </c>
      <c r="Y817" t="s">
        <v>47</v>
      </c>
      <c r="Z817">
        <v>0</v>
      </c>
      <c r="AA817">
        <v>0</v>
      </c>
      <c r="AB817" t="s">
        <v>48</v>
      </c>
      <c r="AC817">
        <v>0</v>
      </c>
      <c r="AD817">
        <v>0</v>
      </c>
      <c r="AE817" t="s">
        <v>30</v>
      </c>
      <c r="AF817" s="27">
        <v>3974.8776403335701</v>
      </c>
      <c r="AG817">
        <f t="shared" si="36"/>
        <v>-3.2802513843335448</v>
      </c>
      <c r="AI817" s="30">
        <f t="shared" si="37"/>
        <v>-0.51384333545138361</v>
      </c>
      <c r="AJ817" s="6">
        <v>0</v>
      </c>
      <c r="AK817">
        <v>1</v>
      </c>
      <c r="AL817" s="29">
        <f t="shared" si="38"/>
        <v>0.54988587240222842</v>
      </c>
      <c r="AM817" s="6">
        <v>0</v>
      </c>
      <c r="AN817" s="11" t="s">
        <v>9</v>
      </c>
    </row>
    <row r="818" spans="1:40" x14ac:dyDescent="0.2">
      <c r="A818" t="s">
        <v>413</v>
      </c>
      <c r="B818" t="s">
        <v>22</v>
      </c>
      <c r="C818">
        <v>1</v>
      </c>
      <c r="D818" t="s">
        <v>24</v>
      </c>
      <c r="E818">
        <v>2.5646547987646202</v>
      </c>
      <c r="F818">
        <v>9.1887226900000006E-6</v>
      </c>
      <c r="G818" t="s">
        <v>25</v>
      </c>
      <c r="H818">
        <v>106.95409381285</v>
      </c>
      <c r="I818">
        <v>3.7812797700999998E-5</v>
      </c>
      <c r="J818" t="s">
        <v>26</v>
      </c>
      <c r="K818">
        <v>0</v>
      </c>
      <c r="L818">
        <v>0</v>
      </c>
      <c r="M818" t="s">
        <v>27</v>
      </c>
      <c r="N818">
        <v>8.7201390062213002E-2</v>
      </c>
      <c r="O818">
        <v>8.4169773999999998E-7</v>
      </c>
      <c r="P818" t="s">
        <v>28</v>
      </c>
      <c r="Q818">
        <v>0.29312913508355698</v>
      </c>
      <c r="R818">
        <v>1.2839261104E-5</v>
      </c>
      <c r="S818" t="s">
        <v>45</v>
      </c>
      <c r="T818">
        <v>0</v>
      </c>
      <c r="U818">
        <v>0</v>
      </c>
      <c r="V818" t="s">
        <v>46</v>
      </c>
      <c r="W818">
        <v>-0.58893384999999998</v>
      </c>
      <c r="X818">
        <v>0</v>
      </c>
      <c r="Y818" t="s">
        <v>47</v>
      </c>
      <c r="Z818">
        <v>0</v>
      </c>
      <c r="AA818">
        <v>0</v>
      </c>
      <c r="AB818" t="s">
        <v>48</v>
      </c>
      <c r="AC818">
        <v>0</v>
      </c>
      <c r="AD818">
        <v>0</v>
      </c>
      <c r="AE818" t="s">
        <v>30</v>
      </c>
      <c r="AF818" s="27">
        <v>3974.8776403336001</v>
      </c>
      <c r="AG818">
        <f t="shared" si="36"/>
        <v>-3.2802502331367176</v>
      </c>
      <c r="AI818" s="30">
        <f t="shared" si="37"/>
        <v>-0.50233136717724847</v>
      </c>
      <c r="AJ818" s="6">
        <v>0</v>
      </c>
      <c r="AK818">
        <v>1</v>
      </c>
      <c r="AL818" s="29">
        <f t="shared" si="38"/>
        <v>0.54798764620136353</v>
      </c>
      <c r="AM818" s="6">
        <v>0</v>
      </c>
      <c r="AN818" s="11" t="s">
        <v>9</v>
      </c>
    </row>
    <row r="819" spans="1:40" x14ac:dyDescent="0.2">
      <c r="A819" t="s">
        <v>762</v>
      </c>
      <c r="B819" t="s">
        <v>22</v>
      </c>
      <c r="C819">
        <v>1</v>
      </c>
      <c r="D819" t="s">
        <v>24</v>
      </c>
      <c r="E819">
        <v>2.56465274687395</v>
      </c>
      <c r="F819">
        <v>3.2898677439999999E-6</v>
      </c>
      <c r="G819" t="s">
        <v>25</v>
      </c>
      <c r="H819">
        <v>106.954096780461</v>
      </c>
      <c r="I819">
        <v>8.6410988459999996E-6</v>
      </c>
      <c r="J819" t="s">
        <v>26</v>
      </c>
      <c r="K819">
        <v>0</v>
      </c>
      <c r="L819">
        <v>0</v>
      </c>
      <c r="M819" t="s">
        <v>27</v>
      </c>
      <c r="N819">
        <v>8.7201589098617999E-2</v>
      </c>
      <c r="O819">
        <v>7.0901014499999996E-7</v>
      </c>
      <c r="P819" t="s">
        <v>28</v>
      </c>
      <c r="Q819">
        <v>0.29312903398353202</v>
      </c>
      <c r="R819">
        <v>4.5026876199999997E-6</v>
      </c>
      <c r="S819" t="s">
        <v>45</v>
      </c>
      <c r="T819">
        <v>0</v>
      </c>
      <c r="U819">
        <v>0</v>
      </c>
      <c r="V819" t="s">
        <v>46</v>
      </c>
      <c r="W819">
        <v>-0.58893384999999998</v>
      </c>
      <c r="X819">
        <v>0</v>
      </c>
      <c r="Y819" t="s">
        <v>47</v>
      </c>
      <c r="Z819">
        <v>0</v>
      </c>
      <c r="AA819">
        <v>0</v>
      </c>
      <c r="AB819" t="s">
        <v>48</v>
      </c>
      <c r="AC819">
        <v>0</v>
      </c>
      <c r="AD819">
        <v>0</v>
      </c>
      <c r="AE819" t="s">
        <v>30</v>
      </c>
      <c r="AF819" s="27">
        <v>3974.8776403336001</v>
      </c>
      <c r="AG819">
        <f t="shared" si="36"/>
        <v>-3.2802496240303722</v>
      </c>
      <c r="AI819" s="30">
        <f t="shared" si="37"/>
        <v>-0.49624030372069683</v>
      </c>
      <c r="AJ819" s="6">
        <v>0</v>
      </c>
      <c r="AK819">
        <v>1</v>
      </c>
      <c r="AL819" s="29">
        <f t="shared" si="38"/>
        <v>0.52746873949945439</v>
      </c>
      <c r="AM819" s="6">
        <v>0</v>
      </c>
      <c r="AN819" s="11" t="s">
        <v>9</v>
      </c>
    </row>
    <row r="820" spans="1:40" x14ac:dyDescent="0.2">
      <c r="A820" t="s">
        <v>433</v>
      </c>
      <c r="B820" t="s">
        <v>22</v>
      </c>
      <c r="C820">
        <v>1</v>
      </c>
      <c r="D820" t="s">
        <v>24</v>
      </c>
      <c r="E820">
        <v>2.5646530162181298</v>
      </c>
      <c r="F820">
        <v>2.3752761320000002E-6</v>
      </c>
      <c r="G820" t="s">
        <v>25</v>
      </c>
      <c r="H820">
        <v>106.954094378623</v>
      </c>
      <c r="I820">
        <v>1.2101089018000001E-5</v>
      </c>
      <c r="J820" t="s">
        <v>26</v>
      </c>
      <c r="K820">
        <v>0</v>
      </c>
      <c r="L820">
        <v>0</v>
      </c>
      <c r="M820" t="s">
        <v>27</v>
      </c>
      <c r="N820">
        <v>8.7201693187160007E-2</v>
      </c>
      <c r="O820">
        <v>9.5319107299999995E-7</v>
      </c>
      <c r="P820" t="s">
        <v>28</v>
      </c>
      <c r="Q820">
        <v>0.293131434961384</v>
      </c>
      <c r="R820">
        <v>3.0539205259999998E-6</v>
      </c>
      <c r="S820" t="s">
        <v>45</v>
      </c>
      <c r="T820">
        <v>0</v>
      </c>
      <c r="U820">
        <v>0</v>
      </c>
      <c r="V820" t="s">
        <v>46</v>
      </c>
      <c r="W820">
        <v>-0.58893384999999998</v>
      </c>
      <c r="X820">
        <v>0</v>
      </c>
      <c r="Y820" t="s">
        <v>47</v>
      </c>
      <c r="Z820">
        <v>0</v>
      </c>
      <c r="AA820">
        <v>0</v>
      </c>
      <c r="AB820" t="s">
        <v>48</v>
      </c>
      <c r="AC820">
        <v>0</v>
      </c>
      <c r="AD820">
        <v>0</v>
      </c>
      <c r="AE820" t="s">
        <v>30</v>
      </c>
      <c r="AF820" s="27">
        <v>3974.8776403336401</v>
      </c>
      <c r="AG820">
        <f t="shared" si="36"/>
        <v>-3.2802501170109983</v>
      </c>
      <c r="AI820" s="30">
        <f t="shared" si="37"/>
        <v>-0.50117010998656042</v>
      </c>
      <c r="AJ820" s="6">
        <v>0</v>
      </c>
      <c r="AK820">
        <v>1</v>
      </c>
      <c r="AL820" s="29">
        <f t="shared" si="38"/>
        <v>0.53016218129778281</v>
      </c>
      <c r="AM820" s="6">
        <v>0</v>
      </c>
      <c r="AN820" s="11" t="s">
        <v>9</v>
      </c>
    </row>
    <row r="821" spans="1:40" x14ac:dyDescent="0.2">
      <c r="A821" t="s">
        <v>428</v>
      </c>
      <c r="B821" t="s">
        <v>22</v>
      </c>
      <c r="C821">
        <v>1</v>
      </c>
      <c r="D821" t="s">
        <v>24</v>
      </c>
      <c r="E821">
        <v>2.5646564579587401</v>
      </c>
      <c r="F821">
        <v>3.7965698980000001E-6</v>
      </c>
      <c r="G821" t="s">
        <v>25</v>
      </c>
      <c r="H821">
        <v>106.954089178011</v>
      </c>
      <c r="I821">
        <v>1.7114924439999999E-5</v>
      </c>
      <c r="J821" t="s">
        <v>26</v>
      </c>
      <c r="K821">
        <v>0</v>
      </c>
      <c r="L821">
        <v>0</v>
      </c>
      <c r="M821" t="s">
        <v>27</v>
      </c>
      <c r="N821">
        <v>8.7201771797261005E-2</v>
      </c>
      <c r="O821">
        <v>1.23436009E-7</v>
      </c>
      <c r="P821" t="s">
        <v>28</v>
      </c>
      <c r="Q821">
        <v>0.293129177922406</v>
      </c>
      <c r="R821">
        <v>7.4209352790000001E-6</v>
      </c>
      <c r="S821" t="s">
        <v>45</v>
      </c>
      <c r="T821">
        <v>0</v>
      </c>
      <c r="U821">
        <v>0</v>
      </c>
      <c r="V821" t="s">
        <v>46</v>
      </c>
      <c r="W821">
        <v>-0.58893384999999998</v>
      </c>
      <c r="X821">
        <v>0</v>
      </c>
      <c r="Y821" t="s">
        <v>47</v>
      </c>
      <c r="Z821">
        <v>0</v>
      </c>
      <c r="AA821">
        <v>0</v>
      </c>
      <c r="AB821" t="s">
        <v>48</v>
      </c>
      <c r="AC821">
        <v>0</v>
      </c>
      <c r="AD821">
        <v>0</v>
      </c>
      <c r="AE821" t="s">
        <v>30</v>
      </c>
      <c r="AF821" s="27">
        <v>3974.8776403337502</v>
      </c>
      <c r="AG821">
        <f t="shared" si="36"/>
        <v>-3.2802511844443782</v>
      </c>
      <c r="AI821" s="30">
        <f t="shared" si="37"/>
        <v>-0.51184444378304761</v>
      </c>
      <c r="AJ821" s="6">
        <v>0</v>
      </c>
      <c r="AK821">
        <v>1</v>
      </c>
      <c r="AL821" s="29">
        <f t="shared" si="38"/>
        <v>0.56457958740065806</v>
      </c>
      <c r="AM821" s="6">
        <v>0</v>
      </c>
      <c r="AN821" s="11" t="s">
        <v>9</v>
      </c>
    </row>
    <row r="822" spans="1:40" x14ac:dyDescent="0.2">
      <c r="A822" t="s">
        <v>539</v>
      </c>
      <c r="B822" t="s">
        <v>22</v>
      </c>
      <c r="C822">
        <v>1</v>
      </c>
      <c r="D822" t="s">
        <v>24</v>
      </c>
      <c r="E822">
        <v>2.5646569750700898</v>
      </c>
      <c r="F822">
        <v>6.4524742670000004E-6</v>
      </c>
      <c r="G822" t="s">
        <v>25</v>
      </c>
      <c r="H822">
        <v>106.954088121046</v>
      </c>
      <c r="I822">
        <v>1.3364498085E-5</v>
      </c>
      <c r="J822" t="s">
        <v>26</v>
      </c>
      <c r="K822">
        <v>0</v>
      </c>
      <c r="L822">
        <v>0</v>
      </c>
      <c r="M822" t="s">
        <v>27</v>
      </c>
      <c r="N822">
        <v>8.7201615527316007E-2</v>
      </c>
      <c r="O822">
        <v>6.3120576300000003E-7</v>
      </c>
      <c r="P822" t="s">
        <v>28</v>
      </c>
      <c r="Q822">
        <v>0.29313053936964001</v>
      </c>
      <c r="R822">
        <v>2.4430109880000002E-6</v>
      </c>
      <c r="S822" t="s">
        <v>45</v>
      </c>
      <c r="T822">
        <v>0</v>
      </c>
      <c r="U822">
        <v>0</v>
      </c>
      <c r="V822" t="s">
        <v>46</v>
      </c>
      <c r="W822">
        <v>-0.58893384999999998</v>
      </c>
      <c r="X822">
        <v>0</v>
      </c>
      <c r="Y822" t="s">
        <v>47</v>
      </c>
      <c r="Z822">
        <v>0</v>
      </c>
      <c r="AA822">
        <v>0</v>
      </c>
      <c r="AB822" t="s">
        <v>48</v>
      </c>
      <c r="AC822">
        <v>0</v>
      </c>
      <c r="AD822">
        <v>0</v>
      </c>
      <c r="AE822" t="s">
        <v>30</v>
      </c>
      <c r="AF822" s="27">
        <v>3974.8776403337602</v>
      </c>
      <c r="AG822">
        <f t="shared" si="36"/>
        <v>-3.2802514013881008</v>
      </c>
      <c r="AI822" s="30">
        <f t="shared" si="37"/>
        <v>-0.5140138810093049</v>
      </c>
      <c r="AJ822" s="6">
        <v>0</v>
      </c>
      <c r="AK822">
        <v>1</v>
      </c>
      <c r="AL822" s="29">
        <f t="shared" si="38"/>
        <v>0.56975070089902147</v>
      </c>
      <c r="AM822" s="6">
        <v>0</v>
      </c>
      <c r="AN822" s="11" t="s">
        <v>9</v>
      </c>
    </row>
    <row r="823" spans="1:40" x14ac:dyDescent="0.2">
      <c r="A823" t="s">
        <v>295</v>
      </c>
      <c r="B823" t="s">
        <v>22</v>
      </c>
      <c r="C823">
        <v>1</v>
      </c>
      <c r="D823" t="s">
        <v>24</v>
      </c>
      <c r="E823">
        <v>2.5646514897674</v>
      </c>
      <c r="F823">
        <v>1.855365366E-6</v>
      </c>
      <c r="G823" t="s">
        <v>25</v>
      </c>
      <c r="H823">
        <v>106.954102861664</v>
      </c>
      <c r="I823">
        <v>7.605047624E-6</v>
      </c>
      <c r="J823" t="s">
        <v>26</v>
      </c>
      <c r="K823">
        <v>0</v>
      </c>
      <c r="L823">
        <v>0</v>
      </c>
      <c r="M823" t="s">
        <v>27</v>
      </c>
      <c r="N823">
        <v>8.7201718008526996E-2</v>
      </c>
      <c r="O823">
        <v>7.5533344499999998E-7</v>
      </c>
      <c r="P823" t="s">
        <v>28</v>
      </c>
      <c r="Q823">
        <v>0.293129368227521</v>
      </c>
      <c r="R823">
        <v>2.152268328E-6</v>
      </c>
      <c r="S823" t="s">
        <v>45</v>
      </c>
      <c r="T823">
        <v>0</v>
      </c>
      <c r="U823">
        <v>0</v>
      </c>
      <c r="V823" t="s">
        <v>46</v>
      </c>
      <c r="W823">
        <v>-0.58893384999999998</v>
      </c>
      <c r="X823">
        <v>0</v>
      </c>
      <c r="Y823" t="s">
        <v>47</v>
      </c>
      <c r="Z823">
        <v>0</v>
      </c>
      <c r="AA823">
        <v>0</v>
      </c>
      <c r="AB823" t="s">
        <v>48</v>
      </c>
      <c r="AC823">
        <v>0</v>
      </c>
      <c r="AD823">
        <v>0</v>
      </c>
      <c r="AE823" t="s">
        <v>30</v>
      </c>
      <c r="AF823" s="27">
        <v>3974.8776403339398</v>
      </c>
      <c r="AG823">
        <f t="shared" si="36"/>
        <v>-3.2802483758555261</v>
      </c>
      <c r="AI823" s="30">
        <f t="shared" si="37"/>
        <v>-0.48375855525955558</v>
      </c>
      <c r="AJ823" s="6">
        <v>0</v>
      </c>
      <c r="AK823">
        <v>1</v>
      </c>
      <c r="AL823" s="29">
        <f t="shared" si="38"/>
        <v>0.51489767399834818</v>
      </c>
      <c r="AM823" s="6">
        <v>0</v>
      </c>
      <c r="AN823" s="11" t="s">
        <v>9</v>
      </c>
    </row>
    <row r="824" spans="1:40" x14ac:dyDescent="0.2">
      <c r="A824" t="s">
        <v>960</v>
      </c>
      <c r="B824" t="s">
        <v>22</v>
      </c>
      <c r="C824">
        <v>1</v>
      </c>
      <c r="D824" t="s">
        <v>24</v>
      </c>
      <c r="E824">
        <v>2.5646564872685498</v>
      </c>
      <c r="F824">
        <v>4.0541159160000004E-6</v>
      </c>
      <c r="G824" t="s">
        <v>25</v>
      </c>
      <c r="H824">
        <v>106.954089673223</v>
      </c>
      <c r="I824">
        <v>1.3361406911E-5</v>
      </c>
      <c r="J824" t="s">
        <v>26</v>
      </c>
      <c r="K824">
        <v>0</v>
      </c>
      <c r="L824">
        <v>0</v>
      </c>
      <c r="M824" t="s">
        <v>27</v>
      </c>
      <c r="N824">
        <v>8.7201777531798003E-2</v>
      </c>
      <c r="O824">
        <v>6.8285775700000003E-7</v>
      </c>
      <c r="P824" t="s">
        <v>28</v>
      </c>
      <c r="Q824">
        <v>0.29313089336292503</v>
      </c>
      <c r="R824">
        <v>2.3308045820000001E-6</v>
      </c>
      <c r="S824" t="s">
        <v>45</v>
      </c>
      <c r="T824">
        <v>0</v>
      </c>
      <c r="U824">
        <v>0</v>
      </c>
      <c r="V824" t="s">
        <v>46</v>
      </c>
      <c r="W824">
        <v>-0.58893384999999998</v>
      </c>
      <c r="X824">
        <v>0</v>
      </c>
      <c r="Y824" t="s">
        <v>47</v>
      </c>
      <c r="Z824">
        <v>0</v>
      </c>
      <c r="AA824">
        <v>0</v>
      </c>
      <c r="AB824" t="s">
        <v>48</v>
      </c>
      <c r="AC824">
        <v>0</v>
      </c>
      <c r="AD824">
        <v>0</v>
      </c>
      <c r="AE824" t="s">
        <v>30</v>
      </c>
      <c r="AF824" s="27">
        <v>3974.8776403340698</v>
      </c>
      <c r="AG824">
        <f t="shared" si="36"/>
        <v>-3.2802510828013491</v>
      </c>
      <c r="AI824" s="30">
        <f t="shared" si="37"/>
        <v>-0.51082801348820794</v>
      </c>
      <c r="AJ824" s="6">
        <v>0</v>
      </c>
      <c r="AK824">
        <v>1</v>
      </c>
      <c r="AL824" s="29">
        <f t="shared" si="38"/>
        <v>0.56487268549608416</v>
      </c>
      <c r="AM824" s="6">
        <v>0</v>
      </c>
      <c r="AN824" s="11" t="s">
        <v>9</v>
      </c>
    </row>
    <row r="825" spans="1:40" x14ac:dyDescent="0.2">
      <c r="A825" t="s">
        <v>290</v>
      </c>
      <c r="B825" t="s">
        <v>22</v>
      </c>
      <c r="C825">
        <v>1</v>
      </c>
      <c r="D825" t="s">
        <v>24</v>
      </c>
      <c r="E825">
        <v>2.5646543945034699</v>
      </c>
      <c r="F825">
        <v>4.9620355440000003E-6</v>
      </c>
      <c r="G825" t="s">
        <v>25</v>
      </c>
      <c r="H825">
        <v>106.954097236167</v>
      </c>
      <c r="I825">
        <v>1.0279430641E-5</v>
      </c>
      <c r="J825" t="s">
        <v>26</v>
      </c>
      <c r="K825">
        <v>0</v>
      </c>
      <c r="L825">
        <v>0</v>
      </c>
      <c r="M825" t="s">
        <v>27</v>
      </c>
      <c r="N825">
        <v>8.7201360918228998E-2</v>
      </c>
      <c r="O825">
        <v>2.1456479400000001E-7</v>
      </c>
      <c r="P825" t="s">
        <v>28</v>
      </c>
      <c r="Q825">
        <v>0.29312948677490802</v>
      </c>
      <c r="R825">
        <v>5.6375187200000002E-7</v>
      </c>
      <c r="S825" t="s">
        <v>45</v>
      </c>
      <c r="T825">
        <v>0</v>
      </c>
      <c r="U825">
        <v>0</v>
      </c>
      <c r="V825" t="s">
        <v>46</v>
      </c>
      <c r="W825">
        <v>-0.58893384999999998</v>
      </c>
      <c r="X825">
        <v>0</v>
      </c>
      <c r="Y825" t="s">
        <v>47</v>
      </c>
      <c r="Z825">
        <v>0</v>
      </c>
      <c r="AA825">
        <v>0</v>
      </c>
      <c r="AB825" t="s">
        <v>48</v>
      </c>
      <c r="AC825">
        <v>0</v>
      </c>
      <c r="AD825">
        <v>0</v>
      </c>
      <c r="AE825" t="s">
        <v>30</v>
      </c>
      <c r="AF825" s="27">
        <v>3974.8776403340798</v>
      </c>
      <c r="AG825">
        <f t="shared" si="36"/>
        <v>-3.2802495304960924</v>
      </c>
      <c r="AI825" s="30">
        <f t="shared" si="37"/>
        <v>-0.495304960924841</v>
      </c>
      <c r="AJ825" s="6">
        <v>0</v>
      </c>
      <c r="AK825">
        <v>1</v>
      </c>
      <c r="AL825" s="29">
        <f t="shared" si="38"/>
        <v>0.54394503470030031</v>
      </c>
      <c r="AM825" s="6">
        <v>0</v>
      </c>
      <c r="AN825" s="11" t="s">
        <v>9</v>
      </c>
    </row>
    <row r="826" spans="1:40" x14ac:dyDescent="0.2">
      <c r="A826" t="s">
        <v>266</v>
      </c>
      <c r="B826" t="s">
        <v>22</v>
      </c>
      <c r="C826">
        <v>1</v>
      </c>
      <c r="D826" t="s">
        <v>24</v>
      </c>
      <c r="E826">
        <v>2.5646521537898601</v>
      </c>
      <c r="F826">
        <v>6.3727841150000003E-6</v>
      </c>
      <c r="G826" t="s">
        <v>25</v>
      </c>
      <c r="H826">
        <v>106.954096353274</v>
      </c>
      <c r="I826">
        <v>1.8618756517999999E-5</v>
      </c>
      <c r="J826" t="s">
        <v>26</v>
      </c>
      <c r="K826">
        <v>0</v>
      </c>
      <c r="L826">
        <v>0</v>
      </c>
      <c r="M826" t="s">
        <v>27</v>
      </c>
      <c r="N826">
        <v>8.7201828403225004E-2</v>
      </c>
      <c r="O826">
        <v>8.1572801999999998E-7</v>
      </c>
      <c r="P826" t="s">
        <v>28</v>
      </c>
      <c r="Q826">
        <v>0.29313029802692397</v>
      </c>
      <c r="R826">
        <v>4.0482264239999998E-6</v>
      </c>
      <c r="S826" t="s">
        <v>45</v>
      </c>
      <c r="T826">
        <v>0</v>
      </c>
      <c r="U826">
        <v>0</v>
      </c>
      <c r="V826" t="s">
        <v>46</v>
      </c>
      <c r="W826">
        <v>-0.58893384999999998</v>
      </c>
      <c r="X826">
        <v>0</v>
      </c>
      <c r="Y826" t="s">
        <v>47</v>
      </c>
      <c r="Z826">
        <v>0</v>
      </c>
      <c r="AA826">
        <v>0</v>
      </c>
      <c r="AB826" t="s">
        <v>48</v>
      </c>
      <c r="AC826">
        <v>0</v>
      </c>
      <c r="AD826">
        <v>0</v>
      </c>
      <c r="AE826" t="s">
        <v>30</v>
      </c>
      <c r="AF826" s="27">
        <v>3974.8776403340798</v>
      </c>
      <c r="AG826">
        <f t="shared" si="36"/>
        <v>-3.2802497117110976</v>
      </c>
      <c r="AI826" s="30">
        <f t="shared" si="37"/>
        <v>-0.49711711097916123</v>
      </c>
      <c r="AJ826" s="6">
        <v>0</v>
      </c>
      <c r="AK826">
        <v>1</v>
      </c>
      <c r="AL826" s="29">
        <f t="shared" si="38"/>
        <v>0.52153789859949029</v>
      </c>
      <c r="AM826" s="6">
        <v>0</v>
      </c>
      <c r="AN826" s="11" t="s">
        <v>9</v>
      </c>
    </row>
    <row r="827" spans="1:40" x14ac:dyDescent="0.2">
      <c r="A827" t="s">
        <v>198</v>
      </c>
      <c r="B827" t="s">
        <v>22</v>
      </c>
      <c r="C827">
        <v>1</v>
      </c>
      <c r="D827" t="s">
        <v>24</v>
      </c>
      <c r="E827">
        <v>2.5646529335293899</v>
      </c>
      <c r="F827">
        <v>2.9272626979999999E-6</v>
      </c>
      <c r="G827" t="s">
        <v>25</v>
      </c>
      <c r="H827">
        <v>106.954097898027</v>
      </c>
      <c r="I827">
        <v>1.1256629325E-5</v>
      </c>
      <c r="J827" t="s">
        <v>26</v>
      </c>
      <c r="K827">
        <v>0</v>
      </c>
      <c r="L827">
        <v>0</v>
      </c>
      <c r="M827" t="s">
        <v>27</v>
      </c>
      <c r="N827">
        <v>8.7201789320776005E-2</v>
      </c>
      <c r="O827">
        <v>7.9542881399999996E-7</v>
      </c>
      <c r="P827" t="s">
        <v>28</v>
      </c>
      <c r="Q827">
        <v>0.29313167670433499</v>
      </c>
      <c r="R827">
        <v>2.807016518E-6</v>
      </c>
      <c r="S827" t="s">
        <v>45</v>
      </c>
      <c r="T827">
        <v>0</v>
      </c>
      <c r="U827">
        <v>0</v>
      </c>
      <c r="V827" t="s">
        <v>46</v>
      </c>
      <c r="W827">
        <v>-0.58893384999999998</v>
      </c>
      <c r="X827">
        <v>0</v>
      </c>
      <c r="Y827" t="s">
        <v>47</v>
      </c>
      <c r="Z827">
        <v>0</v>
      </c>
      <c r="AA827">
        <v>0</v>
      </c>
      <c r="AB827" t="s">
        <v>48</v>
      </c>
      <c r="AC827">
        <v>0</v>
      </c>
      <c r="AD827">
        <v>0</v>
      </c>
      <c r="AE827" t="s">
        <v>30</v>
      </c>
      <c r="AF827" s="27">
        <v>3974.8776403340898</v>
      </c>
      <c r="AG827">
        <f t="shared" si="36"/>
        <v>-3.2802493946484299</v>
      </c>
      <c r="AI827" s="30">
        <f t="shared" si="37"/>
        <v>-0.49394648429733934</v>
      </c>
      <c r="AJ827" s="6">
        <v>0</v>
      </c>
      <c r="AK827">
        <v>1</v>
      </c>
      <c r="AL827" s="29">
        <f t="shared" si="38"/>
        <v>0.52933529390065814</v>
      </c>
      <c r="AM827" s="6">
        <v>0</v>
      </c>
      <c r="AN827" s="11" t="s">
        <v>9</v>
      </c>
    </row>
    <row r="828" spans="1:40" x14ac:dyDescent="0.2">
      <c r="A828" t="s">
        <v>1016</v>
      </c>
      <c r="B828" t="s">
        <v>22</v>
      </c>
      <c r="C828">
        <v>1</v>
      </c>
      <c r="D828" t="s">
        <v>24</v>
      </c>
      <c r="E828">
        <v>2.5646518015934001</v>
      </c>
      <c r="F828">
        <v>1.5439362570000001E-6</v>
      </c>
      <c r="G828" t="s">
        <v>25</v>
      </c>
      <c r="H828">
        <v>106.954101732258</v>
      </c>
      <c r="I828">
        <v>4.2331478629999998E-6</v>
      </c>
      <c r="J828" t="s">
        <v>26</v>
      </c>
      <c r="K828">
        <v>0</v>
      </c>
      <c r="L828">
        <v>0</v>
      </c>
      <c r="M828" t="s">
        <v>27</v>
      </c>
      <c r="N828">
        <v>8.7201681659117999E-2</v>
      </c>
      <c r="O828">
        <v>2.90137629E-7</v>
      </c>
      <c r="P828" t="s">
        <v>28</v>
      </c>
      <c r="Q828">
        <v>0.29313146038888299</v>
      </c>
      <c r="R828">
        <v>3.699029905E-6</v>
      </c>
      <c r="S828" t="s">
        <v>45</v>
      </c>
      <c r="T828">
        <v>0</v>
      </c>
      <c r="U828">
        <v>0</v>
      </c>
      <c r="V828" t="s">
        <v>46</v>
      </c>
      <c r="W828">
        <v>-0.58893384999999998</v>
      </c>
      <c r="X828">
        <v>0</v>
      </c>
      <c r="Y828" t="s">
        <v>47</v>
      </c>
      <c r="Z828">
        <v>0</v>
      </c>
      <c r="AA828">
        <v>0</v>
      </c>
      <c r="AB828" t="s">
        <v>48</v>
      </c>
      <c r="AC828">
        <v>0</v>
      </c>
      <c r="AD828">
        <v>0</v>
      </c>
      <c r="AE828" t="s">
        <v>30</v>
      </c>
      <c r="AF828" s="27">
        <v>3974.8776403341199</v>
      </c>
      <c r="AG828">
        <f t="shared" si="36"/>
        <v>-3.2802486076675148</v>
      </c>
      <c r="AI828" s="30">
        <f t="shared" si="37"/>
        <v>-0.48607667514443165</v>
      </c>
      <c r="AJ828" s="6">
        <v>0</v>
      </c>
      <c r="AK828">
        <v>1</v>
      </c>
      <c r="AL828" s="29">
        <f t="shared" si="38"/>
        <v>0.51801593400159618</v>
      </c>
      <c r="AM828" s="6">
        <v>0</v>
      </c>
      <c r="AN828" s="11" t="s">
        <v>9</v>
      </c>
    </row>
    <row r="829" spans="1:40" x14ac:dyDescent="0.2">
      <c r="A829" t="s">
        <v>107</v>
      </c>
      <c r="B829" t="s">
        <v>22</v>
      </c>
      <c r="C829">
        <v>1</v>
      </c>
      <c r="D829" t="s">
        <v>24</v>
      </c>
      <c r="E829">
        <v>2.56465628478681</v>
      </c>
      <c r="F829">
        <v>6.1633809860000004E-6</v>
      </c>
      <c r="G829" t="s">
        <v>25</v>
      </c>
      <c r="H829">
        <v>106.95409084772</v>
      </c>
      <c r="I829">
        <v>1.2168562055999999E-5</v>
      </c>
      <c r="J829" t="s">
        <v>26</v>
      </c>
      <c r="K829">
        <v>0</v>
      </c>
      <c r="L829">
        <v>0</v>
      </c>
      <c r="M829" t="s">
        <v>27</v>
      </c>
      <c r="N829">
        <v>8.7201817459318001E-2</v>
      </c>
      <c r="O829">
        <v>7.8140316299999998E-7</v>
      </c>
      <c r="P829" t="s">
        <v>28</v>
      </c>
      <c r="Q829">
        <v>0.29312928382912501</v>
      </c>
      <c r="R829">
        <v>4.529329598E-6</v>
      </c>
      <c r="S829" t="s">
        <v>45</v>
      </c>
      <c r="T829">
        <v>0</v>
      </c>
      <c r="U829">
        <v>0</v>
      </c>
      <c r="V829" t="s">
        <v>46</v>
      </c>
      <c r="W829">
        <v>-0.58893384999999998</v>
      </c>
      <c r="X829">
        <v>0</v>
      </c>
      <c r="Y829" t="s">
        <v>47</v>
      </c>
      <c r="Z829">
        <v>0</v>
      </c>
      <c r="AA829">
        <v>0</v>
      </c>
      <c r="AB829" t="s">
        <v>48</v>
      </c>
      <c r="AC829">
        <v>0</v>
      </c>
      <c r="AD829">
        <v>0</v>
      </c>
      <c r="AE829" t="s">
        <v>30</v>
      </c>
      <c r="AF829" s="27">
        <v>3974.8776403341399</v>
      </c>
      <c r="AG829">
        <f t="shared" si="36"/>
        <v>-3.2802508417340461</v>
      </c>
      <c r="AI829" s="30">
        <f t="shared" si="37"/>
        <v>-0.50841734046116471</v>
      </c>
      <c r="AJ829" s="6">
        <v>0</v>
      </c>
      <c r="AK829">
        <v>1</v>
      </c>
      <c r="AL829" s="29">
        <f t="shared" si="38"/>
        <v>0.56284786809919751</v>
      </c>
      <c r="AM829" s="6">
        <v>0</v>
      </c>
      <c r="AN829" s="11" t="s">
        <v>9</v>
      </c>
    </row>
    <row r="830" spans="1:40" x14ac:dyDescent="0.2">
      <c r="A830" t="s">
        <v>660</v>
      </c>
      <c r="B830" t="s">
        <v>22</v>
      </c>
      <c r="C830">
        <v>1</v>
      </c>
      <c r="D830" t="s">
        <v>24</v>
      </c>
      <c r="E830">
        <v>2.5646524576988101</v>
      </c>
      <c r="F830">
        <v>8.4586640800000004E-7</v>
      </c>
      <c r="G830" t="s">
        <v>25</v>
      </c>
      <c r="H830">
        <v>106.954104356412</v>
      </c>
      <c r="I830">
        <v>6.6587932429999998E-6</v>
      </c>
      <c r="J830" t="s">
        <v>26</v>
      </c>
      <c r="K830">
        <v>0</v>
      </c>
      <c r="L830">
        <v>0</v>
      </c>
      <c r="M830" t="s">
        <v>27</v>
      </c>
      <c r="N830">
        <v>8.7201614883384002E-2</v>
      </c>
      <c r="O830">
        <v>3.3563136500000002E-7</v>
      </c>
      <c r="P830" t="s">
        <v>28</v>
      </c>
      <c r="Q830">
        <v>0.293130747554041</v>
      </c>
      <c r="R830">
        <v>2.0373420569999999E-6</v>
      </c>
      <c r="S830" t="s">
        <v>45</v>
      </c>
      <c r="T830">
        <v>0</v>
      </c>
      <c r="U830">
        <v>0</v>
      </c>
      <c r="V830" t="s">
        <v>46</v>
      </c>
      <c r="W830">
        <v>-0.58893384999999998</v>
      </c>
      <c r="X830">
        <v>0</v>
      </c>
      <c r="Y830" t="s">
        <v>47</v>
      </c>
      <c r="Z830">
        <v>0</v>
      </c>
      <c r="AA830">
        <v>0</v>
      </c>
      <c r="AB830" t="s">
        <v>48</v>
      </c>
      <c r="AC830">
        <v>0</v>
      </c>
      <c r="AD830">
        <v>0</v>
      </c>
      <c r="AE830" t="s">
        <v>30</v>
      </c>
      <c r="AF830" s="27">
        <v>3974.8776403341799</v>
      </c>
      <c r="AG830">
        <f t="shared" si="36"/>
        <v>-3.2802480690566802</v>
      </c>
      <c r="AI830" s="30">
        <f t="shared" si="37"/>
        <v>-0.48069056680105859</v>
      </c>
      <c r="AJ830" s="6">
        <v>0</v>
      </c>
      <c r="AK830">
        <v>1</v>
      </c>
      <c r="AL830" s="29">
        <f t="shared" si="38"/>
        <v>0.52457698810030706</v>
      </c>
      <c r="AM830" s="6">
        <v>0</v>
      </c>
      <c r="AN830" s="11" t="s">
        <v>9</v>
      </c>
    </row>
    <row r="831" spans="1:40" x14ac:dyDescent="0.2">
      <c r="A831" t="s">
        <v>754</v>
      </c>
      <c r="B831" t="s">
        <v>22</v>
      </c>
      <c r="C831">
        <v>1</v>
      </c>
      <c r="D831" t="s">
        <v>24</v>
      </c>
      <c r="E831">
        <v>2.5646542471469602</v>
      </c>
      <c r="F831">
        <v>1.4672829079E-5</v>
      </c>
      <c r="G831" t="s">
        <v>25</v>
      </c>
      <c r="H831">
        <v>106.954094886153</v>
      </c>
      <c r="I831">
        <v>6.0103961425E-5</v>
      </c>
      <c r="J831" t="s">
        <v>26</v>
      </c>
      <c r="K831">
        <v>0</v>
      </c>
      <c r="L831">
        <v>0</v>
      </c>
      <c r="M831" t="s">
        <v>27</v>
      </c>
      <c r="N831">
        <v>8.7201275470923004E-2</v>
      </c>
      <c r="O831">
        <v>1.9664470870000002E-6</v>
      </c>
      <c r="P831" t="s">
        <v>28</v>
      </c>
      <c r="Q831">
        <v>0.29312967358179498</v>
      </c>
      <c r="R831">
        <v>2.2078857054999999E-5</v>
      </c>
      <c r="S831" t="s">
        <v>45</v>
      </c>
      <c r="T831">
        <v>0</v>
      </c>
      <c r="U831">
        <v>0</v>
      </c>
      <c r="V831" t="s">
        <v>46</v>
      </c>
      <c r="W831">
        <v>-0.58893384999999998</v>
      </c>
      <c r="X831">
        <v>0</v>
      </c>
      <c r="Y831" t="s">
        <v>47</v>
      </c>
      <c r="Z831">
        <v>0</v>
      </c>
      <c r="AA831">
        <v>0</v>
      </c>
      <c r="AB831" t="s">
        <v>48</v>
      </c>
      <c r="AC831">
        <v>0</v>
      </c>
      <c r="AD831">
        <v>0</v>
      </c>
      <c r="AE831" t="s">
        <v>30</v>
      </c>
      <c r="AF831" s="27">
        <v>3974.8776403342099</v>
      </c>
      <c r="AG831">
        <f t="shared" si="36"/>
        <v>-3.2802500128397414</v>
      </c>
      <c r="AI831" s="30">
        <f t="shared" si="37"/>
        <v>-0.50012839741248172</v>
      </c>
      <c r="AJ831" s="6">
        <v>0</v>
      </c>
      <c r="AK831">
        <v>1</v>
      </c>
      <c r="AL831" s="29">
        <f t="shared" si="38"/>
        <v>0.5424714696018782</v>
      </c>
      <c r="AM831" s="6">
        <v>0</v>
      </c>
      <c r="AN831" s="11" t="s">
        <v>9</v>
      </c>
    </row>
    <row r="832" spans="1:40" x14ac:dyDescent="0.2">
      <c r="A832" t="s">
        <v>316</v>
      </c>
      <c r="B832" t="s">
        <v>22</v>
      </c>
      <c r="C832">
        <v>1</v>
      </c>
      <c r="D832" t="s">
        <v>24</v>
      </c>
      <c r="E832">
        <v>2.5646534863665602</v>
      </c>
      <c r="F832">
        <v>4.8994992410000004E-6</v>
      </c>
      <c r="G832" t="s">
        <v>25</v>
      </c>
      <c r="H832">
        <v>106.954096110612</v>
      </c>
      <c r="I832">
        <v>1.0115392700000001E-5</v>
      </c>
      <c r="J832" t="s">
        <v>26</v>
      </c>
      <c r="K832">
        <v>0</v>
      </c>
      <c r="L832">
        <v>0</v>
      </c>
      <c r="M832" t="s">
        <v>27</v>
      </c>
      <c r="N832">
        <v>8.7201574178284003E-2</v>
      </c>
      <c r="O832">
        <v>1.452983218E-6</v>
      </c>
      <c r="P832" t="s">
        <v>28</v>
      </c>
      <c r="Q832">
        <v>0.29313183222272898</v>
      </c>
      <c r="R832">
        <v>6.2310426659999997E-6</v>
      </c>
      <c r="S832" t="s">
        <v>45</v>
      </c>
      <c r="T832">
        <v>0</v>
      </c>
      <c r="U832">
        <v>0</v>
      </c>
      <c r="V832" t="s">
        <v>46</v>
      </c>
      <c r="W832">
        <v>-0.58893384999999998</v>
      </c>
      <c r="X832">
        <v>0</v>
      </c>
      <c r="Y832" t="s">
        <v>47</v>
      </c>
      <c r="Z832">
        <v>0</v>
      </c>
      <c r="AA832">
        <v>0</v>
      </c>
      <c r="AB832" t="s">
        <v>48</v>
      </c>
      <c r="AC832">
        <v>0</v>
      </c>
      <c r="AD832">
        <v>0</v>
      </c>
      <c r="AE832" t="s">
        <v>30</v>
      </c>
      <c r="AF832" s="27">
        <v>3974.8776403342299</v>
      </c>
      <c r="AG832">
        <f t="shared" si="36"/>
        <v>-3.280249761517807</v>
      </c>
      <c r="AI832" s="30">
        <f t="shared" si="37"/>
        <v>-0.49761517807201017</v>
      </c>
      <c r="AJ832" s="6">
        <v>0</v>
      </c>
      <c r="AK832">
        <v>1</v>
      </c>
      <c r="AL832" s="29">
        <f t="shared" si="38"/>
        <v>0.53486366560173337</v>
      </c>
      <c r="AM832" s="6">
        <v>0</v>
      </c>
      <c r="AN832" s="11" t="s">
        <v>9</v>
      </c>
    </row>
    <row r="833" spans="1:40" x14ac:dyDescent="0.2">
      <c r="A833" t="s">
        <v>58</v>
      </c>
      <c r="B833" t="s">
        <v>22</v>
      </c>
      <c r="C833">
        <v>1</v>
      </c>
      <c r="D833" t="s">
        <v>24</v>
      </c>
      <c r="E833">
        <v>2.56465205485395</v>
      </c>
      <c r="F833">
        <v>3.5086635370000002E-6</v>
      </c>
      <c r="G833" t="s">
        <v>25</v>
      </c>
      <c r="H833">
        <v>106.954098582567</v>
      </c>
      <c r="I833">
        <v>1.9409764074E-5</v>
      </c>
      <c r="J833" t="s">
        <v>26</v>
      </c>
      <c r="K833">
        <v>0</v>
      </c>
      <c r="L833">
        <v>0</v>
      </c>
      <c r="M833" t="s">
        <v>27</v>
      </c>
      <c r="N833">
        <v>8.7201892150642002E-2</v>
      </c>
      <c r="O833">
        <v>6.2524698200000003E-7</v>
      </c>
      <c r="P833" t="s">
        <v>28</v>
      </c>
      <c r="Q833">
        <v>0.29312942319545399</v>
      </c>
      <c r="R833">
        <v>5.1507520370000003E-6</v>
      </c>
      <c r="S833" t="s">
        <v>45</v>
      </c>
      <c r="T833">
        <v>0</v>
      </c>
      <c r="U833">
        <v>0</v>
      </c>
      <c r="V833" t="s">
        <v>46</v>
      </c>
      <c r="W833">
        <v>-0.58893384999999998</v>
      </c>
      <c r="X833">
        <v>0</v>
      </c>
      <c r="Y833" t="s">
        <v>47</v>
      </c>
      <c r="Z833">
        <v>0</v>
      </c>
      <c r="AA833">
        <v>0</v>
      </c>
      <c r="AB833" t="s">
        <v>48</v>
      </c>
      <c r="AC833">
        <v>0</v>
      </c>
      <c r="AD833">
        <v>0</v>
      </c>
      <c r="AE833" t="s">
        <v>30</v>
      </c>
      <c r="AF833" s="27">
        <v>3974.8776403342499</v>
      </c>
      <c r="AG833">
        <f t="shared" si="36"/>
        <v>-3.2802492541456774</v>
      </c>
      <c r="AI833" s="30">
        <f t="shared" si="37"/>
        <v>-0.49254145677696215</v>
      </c>
      <c r="AJ833" s="6">
        <v>0</v>
      </c>
      <c r="AK833">
        <v>1</v>
      </c>
      <c r="AL833" s="29">
        <f t="shared" si="38"/>
        <v>0.52054853949812241</v>
      </c>
      <c r="AM833" s="6">
        <v>0</v>
      </c>
      <c r="AN833" s="11" t="s">
        <v>9</v>
      </c>
    </row>
    <row r="834" spans="1:40" x14ac:dyDescent="0.2">
      <c r="A834" t="s">
        <v>900</v>
      </c>
      <c r="B834" t="s">
        <v>22</v>
      </c>
      <c r="C834">
        <v>1</v>
      </c>
      <c r="D834" t="s">
        <v>24</v>
      </c>
      <c r="E834">
        <v>2.5646550113331701</v>
      </c>
      <c r="F834">
        <v>1.6213317009999999E-5</v>
      </c>
      <c r="G834" t="s">
        <v>25</v>
      </c>
      <c r="H834">
        <v>106.954093049843</v>
      </c>
      <c r="I834">
        <v>3.5410323956000001E-5</v>
      </c>
      <c r="J834" t="s">
        <v>26</v>
      </c>
      <c r="K834">
        <v>0</v>
      </c>
      <c r="L834">
        <v>0</v>
      </c>
      <c r="M834" t="s">
        <v>27</v>
      </c>
      <c r="N834">
        <v>8.7202067504675004E-2</v>
      </c>
      <c r="O834">
        <v>6.7140225299999996E-7</v>
      </c>
      <c r="P834" t="s">
        <v>28</v>
      </c>
      <c r="Q834">
        <v>0.293130738834466</v>
      </c>
      <c r="R834">
        <v>3.361657238E-6</v>
      </c>
      <c r="S834" t="s">
        <v>45</v>
      </c>
      <c r="T834">
        <v>0</v>
      </c>
      <c r="U834">
        <v>0</v>
      </c>
      <c r="V834" t="s">
        <v>46</v>
      </c>
      <c r="W834">
        <v>-0.58893384999999998</v>
      </c>
      <c r="X834">
        <v>0</v>
      </c>
      <c r="Y834" t="s">
        <v>47</v>
      </c>
      <c r="Z834">
        <v>0</v>
      </c>
      <c r="AA834">
        <v>0</v>
      </c>
      <c r="AB834" t="s">
        <v>48</v>
      </c>
      <c r="AC834">
        <v>0</v>
      </c>
      <c r="AD834">
        <v>0</v>
      </c>
      <c r="AE834" t="s">
        <v>30</v>
      </c>
      <c r="AF834" s="27">
        <v>3974.8776403343099</v>
      </c>
      <c r="AG834">
        <f t="shared" ref="AG834:AG897" si="39">TAN($H834*PI()/180)</f>
        <v>-3.2802503897450199</v>
      </c>
      <c r="AI834" s="30">
        <f t="shared" si="37"/>
        <v>-0.50389745020220289</v>
      </c>
      <c r="AJ834" s="6">
        <v>0</v>
      </c>
      <c r="AK834">
        <v>1</v>
      </c>
      <c r="AL834" s="29">
        <f t="shared" si="38"/>
        <v>0.55011333170114085</v>
      </c>
      <c r="AM834" s="6">
        <v>0</v>
      </c>
      <c r="AN834" s="11" t="s">
        <v>9</v>
      </c>
    </row>
    <row r="835" spans="1:40" x14ac:dyDescent="0.2">
      <c r="A835" t="s">
        <v>689</v>
      </c>
      <c r="B835" t="s">
        <v>22</v>
      </c>
      <c r="C835">
        <v>1</v>
      </c>
      <c r="D835" t="s">
        <v>24</v>
      </c>
      <c r="E835">
        <v>2.5646540312539101</v>
      </c>
      <c r="F835">
        <v>4.6671924210000003E-6</v>
      </c>
      <c r="G835" t="s">
        <v>25</v>
      </c>
      <c r="H835">
        <v>106.954097311121</v>
      </c>
      <c r="I835">
        <v>1.5568491476000001E-5</v>
      </c>
      <c r="J835" t="s">
        <v>26</v>
      </c>
      <c r="K835">
        <v>0</v>
      </c>
      <c r="L835">
        <v>0</v>
      </c>
      <c r="M835" t="s">
        <v>27</v>
      </c>
      <c r="N835">
        <v>8.7201784130082005E-2</v>
      </c>
      <c r="O835">
        <v>2.5853899000000003E-7</v>
      </c>
      <c r="P835" t="s">
        <v>28</v>
      </c>
      <c r="Q835">
        <v>0.29312877731090697</v>
      </c>
      <c r="R835">
        <v>1.957466363E-6</v>
      </c>
      <c r="S835" t="s">
        <v>45</v>
      </c>
      <c r="T835">
        <v>0</v>
      </c>
      <c r="U835">
        <v>0</v>
      </c>
      <c r="V835" t="s">
        <v>46</v>
      </c>
      <c r="W835">
        <v>-0.58893384999999998</v>
      </c>
      <c r="X835">
        <v>0</v>
      </c>
      <c r="Y835" t="s">
        <v>47</v>
      </c>
      <c r="Z835">
        <v>0</v>
      </c>
      <c r="AA835">
        <v>0</v>
      </c>
      <c r="AB835" t="s">
        <v>48</v>
      </c>
      <c r="AC835">
        <v>0</v>
      </c>
      <c r="AD835">
        <v>0</v>
      </c>
      <c r="AE835" t="s">
        <v>30</v>
      </c>
      <c r="AF835" s="27">
        <v>3974.87764033435</v>
      </c>
      <c r="AG835">
        <f t="shared" si="39"/>
        <v>-3.2802495151116826</v>
      </c>
      <c r="AI835" s="30">
        <f t="shared" ref="AI835:AI898" si="40">$AG835*10000+32802</f>
        <v>-0.49515111682558199</v>
      </c>
      <c r="AJ835" s="6">
        <v>0</v>
      </c>
      <c r="AK835">
        <v>1</v>
      </c>
      <c r="AL835" s="29">
        <f t="shared" ref="AL835:AL898" si="41">$E835*10000-25646</f>
        <v>0.54031253910216037</v>
      </c>
      <c r="AM835" s="6">
        <v>0</v>
      </c>
      <c r="AN835" s="11" t="s">
        <v>9</v>
      </c>
    </row>
    <row r="836" spans="1:40" x14ac:dyDescent="0.2">
      <c r="A836" t="s">
        <v>487</v>
      </c>
      <c r="B836" t="s">
        <v>22</v>
      </c>
      <c r="C836">
        <v>1</v>
      </c>
      <c r="D836" t="s">
        <v>24</v>
      </c>
      <c r="E836">
        <v>2.56465318937162</v>
      </c>
      <c r="F836">
        <v>2.4035229320000001E-6</v>
      </c>
      <c r="G836" t="s">
        <v>25</v>
      </c>
      <c r="H836">
        <v>106.954092932842</v>
      </c>
      <c r="I836">
        <v>1.5692726911999999E-5</v>
      </c>
      <c r="J836" t="s">
        <v>26</v>
      </c>
      <c r="K836">
        <v>0</v>
      </c>
      <c r="L836">
        <v>0</v>
      </c>
      <c r="M836" t="s">
        <v>27</v>
      </c>
      <c r="N836">
        <v>8.7201753803308996E-2</v>
      </c>
      <c r="O836">
        <v>3.0361969100000001E-7</v>
      </c>
      <c r="P836" t="s">
        <v>28</v>
      </c>
      <c r="Q836">
        <v>0.29313074870021799</v>
      </c>
      <c r="R836">
        <v>1.2907600880000001E-6</v>
      </c>
      <c r="S836" t="s">
        <v>45</v>
      </c>
      <c r="T836">
        <v>0</v>
      </c>
      <c r="U836">
        <v>0</v>
      </c>
      <c r="V836" t="s">
        <v>46</v>
      </c>
      <c r="W836">
        <v>-0.58893384999999998</v>
      </c>
      <c r="X836">
        <v>0</v>
      </c>
      <c r="Y836" t="s">
        <v>47</v>
      </c>
      <c r="Z836">
        <v>0</v>
      </c>
      <c r="AA836">
        <v>0</v>
      </c>
      <c r="AB836" t="s">
        <v>48</v>
      </c>
      <c r="AC836">
        <v>0</v>
      </c>
      <c r="AD836">
        <v>0</v>
      </c>
      <c r="AE836" t="s">
        <v>30</v>
      </c>
      <c r="AF836" s="27">
        <v>3974.87764033439</v>
      </c>
      <c r="AG836">
        <f t="shared" si="39"/>
        <v>-3.2802504137596422</v>
      </c>
      <c r="AI836" s="30">
        <f t="shared" si="40"/>
        <v>-0.50413759642106015</v>
      </c>
      <c r="AJ836" s="6">
        <v>0</v>
      </c>
      <c r="AK836">
        <v>1</v>
      </c>
      <c r="AL836" s="29">
        <f t="shared" si="41"/>
        <v>0.53189371620101156</v>
      </c>
      <c r="AM836" s="6">
        <v>0</v>
      </c>
      <c r="AN836" s="11" t="s">
        <v>9</v>
      </c>
    </row>
    <row r="837" spans="1:40" x14ac:dyDescent="0.2">
      <c r="A837" t="s">
        <v>423</v>
      </c>
      <c r="B837" t="s">
        <v>22</v>
      </c>
      <c r="C837">
        <v>1</v>
      </c>
      <c r="D837" t="s">
        <v>24</v>
      </c>
      <c r="E837">
        <v>2.5646521520024601</v>
      </c>
      <c r="F837">
        <v>2.3058100430000001E-6</v>
      </c>
      <c r="G837" t="s">
        <v>25</v>
      </c>
      <c r="H837">
        <v>106.954097995355</v>
      </c>
      <c r="I837">
        <v>8.702242134E-6</v>
      </c>
      <c r="J837" t="s">
        <v>26</v>
      </c>
      <c r="K837">
        <v>0</v>
      </c>
      <c r="L837">
        <v>0</v>
      </c>
      <c r="M837" t="s">
        <v>27</v>
      </c>
      <c r="N837">
        <v>8.7201410496402995E-2</v>
      </c>
      <c r="O837">
        <v>1.200460898E-6</v>
      </c>
      <c r="P837" t="s">
        <v>28</v>
      </c>
      <c r="Q837">
        <v>0.29313073530355199</v>
      </c>
      <c r="R837">
        <v>4.0530773639999998E-6</v>
      </c>
      <c r="S837" t="s">
        <v>45</v>
      </c>
      <c r="T837">
        <v>0</v>
      </c>
      <c r="U837">
        <v>0</v>
      </c>
      <c r="V837" t="s">
        <v>46</v>
      </c>
      <c r="W837">
        <v>-0.58893384999999998</v>
      </c>
      <c r="X837">
        <v>0</v>
      </c>
      <c r="Y837" t="s">
        <v>47</v>
      </c>
      <c r="Z837">
        <v>0</v>
      </c>
      <c r="AA837">
        <v>0</v>
      </c>
      <c r="AB837" t="s">
        <v>48</v>
      </c>
      <c r="AC837">
        <v>0</v>
      </c>
      <c r="AD837">
        <v>0</v>
      </c>
      <c r="AE837" t="s">
        <v>30</v>
      </c>
      <c r="AF837" s="27">
        <v>3974.87764033451</v>
      </c>
      <c r="AG837">
        <f t="shared" si="39"/>
        <v>-3.2802493746717265</v>
      </c>
      <c r="AI837" s="30">
        <f t="shared" si="40"/>
        <v>-0.49374671726400265</v>
      </c>
      <c r="AJ837" s="6">
        <v>0</v>
      </c>
      <c r="AK837">
        <v>1</v>
      </c>
      <c r="AL837" s="29">
        <f t="shared" si="41"/>
        <v>0.52152002460206859</v>
      </c>
      <c r="AM837" s="6">
        <v>0</v>
      </c>
      <c r="AN837" s="11" t="s">
        <v>9</v>
      </c>
    </row>
    <row r="838" spans="1:40" x14ac:dyDescent="0.2">
      <c r="A838" t="s">
        <v>648</v>
      </c>
      <c r="B838" t="s">
        <v>22</v>
      </c>
      <c r="C838">
        <v>1</v>
      </c>
      <c r="D838" t="s">
        <v>24</v>
      </c>
      <c r="E838">
        <v>2.5646557324585402</v>
      </c>
      <c r="F838">
        <v>6.7137471350000002E-6</v>
      </c>
      <c r="G838" t="s">
        <v>25</v>
      </c>
      <c r="H838">
        <v>106.95408840297701</v>
      </c>
      <c r="I838">
        <v>1.2458998814000001E-5</v>
      </c>
      <c r="J838" t="s">
        <v>26</v>
      </c>
      <c r="K838">
        <v>0</v>
      </c>
      <c r="L838">
        <v>0</v>
      </c>
      <c r="M838" t="s">
        <v>27</v>
      </c>
      <c r="N838">
        <v>8.7201948130757004E-2</v>
      </c>
      <c r="O838">
        <v>1.49861257E-6</v>
      </c>
      <c r="P838" t="s">
        <v>28</v>
      </c>
      <c r="Q838">
        <v>0.293130526341705</v>
      </c>
      <c r="R838">
        <v>1.3696005329999999E-6</v>
      </c>
      <c r="S838" t="s">
        <v>45</v>
      </c>
      <c r="T838">
        <v>0</v>
      </c>
      <c r="U838">
        <v>0</v>
      </c>
      <c r="V838" t="s">
        <v>46</v>
      </c>
      <c r="W838">
        <v>-0.58893384999999998</v>
      </c>
      <c r="X838">
        <v>0</v>
      </c>
      <c r="Y838" t="s">
        <v>47</v>
      </c>
      <c r="Z838">
        <v>0</v>
      </c>
      <c r="AA838">
        <v>0</v>
      </c>
      <c r="AB838" t="s">
        <v>48</v>
      </c>
      <c r="AC838">
        <v>0</v>
      </c>
      <c r="AD838">
        <v>0</v>
      </c>
      <c r="AE838" t="s">
        <v>30</v>
      </c>
      <c r="AF838" s="27">
        <v>3974.8776403345601</v>
      </c>
      <c r="AG838">
        <f t="shared" si="39"/>
        <v>-3.280251343521317</v>
      </c>
      <c r="AI838" s="30">
        <f t="shared" si="40"/>
        <v>-0.51343521317176055</v>
      </c>
      <c r="AJ838" s="6">
        <v>0</v>
      </c>
      <c r="AK838">
        <v>1</v>
      </c>
      <c r="AL838" s="29">
        <f t="shared" si="41"/>
        <v>0.55732458540296648</v>
      </c>
      <c r="AM838" s="6">
        <v>0</v>
      </c>
      <c r="AN838" s="11" t="s">
        <v>9</v>
      </c>
    </row>
    <row r="839" spans="1:40" x14ac:dyDescent="0.2">
      <c r="A839" t="s">
        <v>388</v>
      </c>
      <c r="B839" t="s">
        <v>22</v>
      </c>
      <c r="C839">
        <v>1</v>
      </c>
      <c r="D839" t="s">
        <v>24</v>
      </c>
      <c r="E839">
        <v>2.5646528276917699</v>
      </c>
      <c r="F839">
        <v>3.3169681410000001E-6</v>
      </c>
      <c r="G839" t="s">
        <v>25</v>
      </c>
      <c r="H839">
        <v>106.954100498586</v>
      </c>
      <c r="I839">
        <v>2.3973094285E-5</v>
      </c>
      <c r="J839" t="s">
        <v>26</v>
      </c>
      <c r="K839">
        <v>0</v>
      </c>
      <c r="L839">
        <v>0</v>
      </c>
      <c r="M839" t="s">
        <v>27</v>
      </c>
      <c r="N839">
        <v>8.7201708613795004E-2</v>
      </c>
      <c r="O839">
        <v>7.76133313E-7</v>
      </c>
      <c r="P839" t="s">
        <v>28</v>
      </c>
      <c r="Q839">
        <v>0.29312899288376398</v>
      </c>
      <c r="R839">
        <v>5.1608325300000005E-7</v>
      </c>
      <c r="S839" t="s">
        <v>45</v>
      </c>
      <c r="T839">
        <v>0</v>
      </c>
      <c r="U839">
        <v>0</v>
      </c>
      <c r="V839" t="s">
        <v>46</v>
      </c>
      <c r="W839">
        <v>-0.58893384999999998</v>
      </c>
      <c r="X839">
        <v>0</v>
      </c>
      <c r="Y839" t="s">
        <v>47</v>
      </c>
      <c r="Z839">
        <v>0</v>
      </c>
      <c r="AA839">
        <v>0</v>
      </c>
      <c r="AB839" t="s">
        <v>48</v>
      </c>
      <c r="AC839">
        <v>0</v>
      </c>
      <c r="AD839">
        <v>0</v>
      </c>
      <c r="AE839" t="s">
        <v>30</v>
      </c>
      <c r="AF839" s="27">
        <v>3974.8776403345901</v>
      </c>
      <c r="AG839">
        <f t="shared" si="39"/>
        <v>-3.280248860880262</v>
      </c>
      <c r="AI839" s="30">
        <f t="shared" si="40"/>
        <v>-0.48860880261781858</v>
      </c>
      <c r="AJ839" s="6">
        <v>0</v>
      </c>
      <c r="AK839">
        <v>1</v>
      </c>
      <c r="AL839" s="29">
        <f t="shared" si="41"/>
        <v>0.52827691769925877</v>
      </c>
      <c r="AM839" s="6">
        <v>0</v>
      </c>
      <c r="AN839" s="11" t="s">
        <v>9</v>
      </c>
    </row>
    <row r="840" spans="1:40" x14ac:dyDescent="0.2">
      <c r="A840" t="s">
        <v>328</v>
      </c>
      <c r="B840" t="s">
        <v>22</v>
      </c>
      <c r="C840">
        <v>1</v>
      </c>
      <c r="D840" t="s">
        <v>24</v>
      </c>
      <c r="E840">
        <v>2.5646543375908202</v>
      </c>
      <c r="F840">
        <v>2.016139796E-6</v>
      </c>
      <c r="G840" t="s">
        <v>25</v>
      </c>
      <c r="H840">
        <v>106.95409282438099</v>
      </c>
      <c r="I840">
        <v>8.9429782680000001E-6</v>
      </c>
      <c r="J840" t="s">
        <v>26</v>
      </c>
      <c r="K840">
        <v>0</v>
      </c>
      <c r="L840">
        <v>0</v>
      </c>
      <c r="M840" t="s">
        <v>27</v>
      </c>
      <c r="N840">
        <v>8.7202127145507E-2</v>
      </c>
      <c r="O840">
        <v>5.1509173300000003E-7</v>
      </c>
      <c r="P840" t="s">
        <v>28</v>
      </c>
      <c r="Q840">
        <v>0.293129854514739</v>
      </c>
      <c r="R840">
        <v>9.0381395799999995E-7</v>
      </c>
      <c r="S840" t="s">
        <v>45</v>
      </c>
      <c r="T840">
        <v>0</v>
      </c>
      <c r="U840">
        <v>0</v>
      </c>
      <c r="V840" t="s">
        <v>46</v>
      </c>
      <c r="W840">
        <v>-0.58893384999999998</v>
      </c>
      <c r="X840">
        <v>0</v>
      </c>
      <c r="Y840" t="s">
        <v>47</v>
      </c>
      <c r="Z840">
        <v>0</v>
      </c>
      <c r="AA840">
        <v>0</v>
      </c>
      <c r="AB840" t="s">
        <v>48</v>
      </c>
      <c r="AC840">
        <v>0</v>
      </c>
      <c r="AD840">
        <v>0</v>
      </c>
      <c r="AE840" t="s">
        <v>30</v>
      </c>
      <c r="AF840" s="27">
        <v>3974.8776403346001</v>
      </c>
      <c r="AG840">
        <f t="shared" si="39"/>
        <v>-3.280250436021424</v>
      </c>
      <c r="AI840" s="30">
        <f t="shared" si="40"/>
        <v>-0.50436021423956845</v>
      </c>
      <c r="AJ840" s="6">
        <v>0</v>
      </c>
      <c r="AK840">
        <v>1</v>
      </c>
      <c r="AL840" s="29">
        <f t="shared" si="41"/>
        <v>0.54337590820068726</v>
      </c>
      <c r="AM840" s="6">
        <v>0</v>
      </c>
      <c r="AN840" s="11" t="s">
        <v>9</v>
      </c>
    </row>
    <row r="841" spans="1:40" x14ac:dyDescent="0.2">
      <c r="A841" t="s">
        <v>957</v>
      </c>
      <c r="B841" t="s">
        <v>22</v>
      </c>
      <c r="C841">
        <v>1</v>
      </c>
      <c r="D841" t="s">
        <v>24</v>
      </c>
      <c r="E841">
        <v>2.56465610108225</v>
      </c>
      <c r="F841">
        <v>1.25556295E-6</v>
      </c>
      <c r="G841" t="s">
        <v>25</v>
      </c>
      <c r="H841">
        <v>106.954089354971</v>
      </c>
      <c r="I841">
        <v>1.501581134E-5</v>
      </c>
      <c r="J841" t="s">
        <v>26</v>
      </c>
      <c r="K841">
        <v>0</v>
      </c>
      <c r="L841">
        <v>0</v>
      </c>
      <c r="M841" t="s">
        <v>27</v>
      </c>
      <c r="N841">
        <v>8.7201904050046006E-2</v>
      </c>
      <c r="O841">
        <v>2.7354565899999999E-7</v>
      </c>
      <c r="P841" t="s">
        <v>28</v>
      </c>
      <c r="Q841">
        <v>0.29313073170444898</v>
      </c>
      <c r="R841">
        <v>1.487268701E-6</v>
      </c>
      <c r="S841" t="s">
        <v>45</v>
      </c>
      <c r="T841">
        <v>0</v>
      </c>
      <c r="U841">
        <v>0</v>
      </c>
      <c r="V841" t="s">
        <v>46</v>
      </c>
      <c r="W841">
        <v>-0.58893384999999998</v>
      </c>
      <c r="X841">
        <v>0</v>
      </c>
      <c r="Y841" t="s">
        <v>47</v>
      </c>
      <c r="Z841">
        <v>0</v>
      </c>
      <c r="AA841">
        <v>0</v>
      </c>
      <c r="AB841" t="s">
        <v>48</v>
      </c>
      <c r="AC841">
        <v>0</v>
      </c>
      <c r="AD841">
        <v>0</v>
      </c>
      <c r="AE841" t="s">
        <v>30</v>
      </c>
      <c r="AF841" s="27">
        <v>3974.8776403346101</v>
      </c>
      <c r="AG841">
        <f t="shared" si="39"/>
        <v>-3.2802511481230647</v>
      </c>
      <c r="AI841" s="30">
        <f t="shared" si="40"/>
        <v>-0.51148123064922402</v>
      </c>
      <c r="AJ841" s="6">
        <v>0</v>
      </c>
      <c r="AK841">
        <v>1</v>
      </c>
      <c r="AL841" s="29">
        <f t="shared" si="41"/>
        <v>0.56101082250097534</v>
      </c>
      <c r="AM841" s="6">
        <v>0</v>
      </c>
      <c r="AN841" s="11" t="s">
        <v>9</v>
      </c>
    </row>
    <row r="842" spans="1:40" x14ac:dyDescent="0.2">
      <c r="A842" t="s">
        <v>962</v>
      </c>
      <c r="B842" t="s">
        <v>22</v>
      </c>
      <c r="C842">
        <v>1</v>
      </c>
      <c r="D842" t="s">
        <v>24</v>
      </c>
      <c r="E842">
        <v>2.56465380366389</v>
      </c>
      <c r="F842">
        <v>7.9641837859999993E-6</v>
      </c>
      <c r="G842" t="s">
        <v>25</v>
      </c>
      <c r="H842">
        <v>106.954093142069</v>
      </c>
      <c r="I842">
        <v>1.053946124E-5</v>
      </c>
      <c r="J842" t="s">
        <v>26</v>
      </c>
      <c r="K842">
        <v>0</v>
      </c>
      <c r="L842">
        <v>0</v>
      </c>
      <c r="M842" t="s">
        <v>27</v>
      </c>
      <c r="N842">
        <v>8.7201362284375E-2</v>
      </c>
      <c r="O842">
        <v>5.96842162E-7</v>
      </c>
      <c r="P842" t="s">
        <v>28</v>
      </c>
      <c r="Q842">
        <v>0.29312996120871498</v>
      </c>
      <c r="R842">
        <v>4.4909448249999999E-6</v>
      </c>
      <c r="S842" t="s">
        <v>45</v>
      </c>
      <c r="T842">
        <v>0</v>
      </c>
      <c r="U842">
        <v>0</v>
      </c>
      <c r="V842" t="s">
        <v>46</v>
      </c>
      <c r="W842">
        <v>-0.58893384999999998</v>
      </c>
      <c r="X842">
        <v>0</v>
      </c>
      <c r="Y842" t="s">
        <v>47</v>
      </c>
      <c r="Z842">
        <v>0</v>
      </c>
      <c r="AA842">
        <v>0</v>
      </c>
      <c r="AB842" t="s">
        <v>48</v>
      </c>
      <c r="AC842">
        <v>0</v>
      </c>
      <c r="AD842">
        <v>0</v>
      </c>
      <c r="AE842" t="s">
        <v>30</v>
      </c>
      <c r="AF842" s="27">
        <v>3974.8776403346701</v>
      </c>
      <c r="AG842">
        <f t="shared" si="39"/>
        <v>-3.2802503708154966</v>
      </c>
      <c r="AI842" s="30">
        <f t="shared" si="40"/>
        <v>-0.50370815496717114</v>
      </c>
      <c r="AJ842" s="6">
        <v>0</v>
      </c>
      <c r="AK842">
        <v>1</v>
      </c>
      <c r="AL842" s="29">
        <f t="shared" si="41"/>
        <v>0.53803663889993913</v>
      </c>
      <c r="AM842" s="6">
        <v>0</v>
      </c>
      <c r="AN842" s="11" t="s">
        <v>9</v>
      </c>
    </row>
    <row r="843" spans="1:40" x14ac:dyDescent="0.2">
      <c r="A843" t="s">
        <v>298</v>
      </c>
      <c r="B843" t="s">
        <v>22</v>
      </c>
      <c r="C843">
        <v>1</v>
      </c>
      <c r="D843" t="s">
        <v>24</v>
      </c>
      <c r="E843">
        <v>2.5646528190788001</v>
      </c>
      <c r="F843">
        <v>2.8438103089999998E-6</v>
      </c>
      <c r="G843" t="s">
        <v>25</v>
      </c>
      <c r="H843">
        <v>106.954098672976</v>
      </c>
      <c r="I843">
        <v>1.3388118858E-5</v>
      </c>
      <c r="J843" t="s">
        <v>26</v>
      </c>
      <c r="K843">
        <v>0</v>
      </c>
      <c r="L843">
        <v>0</v>
      </c>
      <c r="M843" t="s">
        <v>27</v>
      </c>
      <c r="N843">
        <v>8.7201462922326001E-2</v>
      </c>
      <c r="O843">
        <v>5.0873956500000005E-7</v>
      </c>
      <c r="P843" t="s">
        <v>28</v>
      </c>
      <c r="Q843">
        <v>0.29313162487831701</v>
      </c>
      <c r="R843">
        <v>1.2353334600000001E-6</v>
      </c>
      <c r="S843" t="s">
        <v>45</v>
      </c>
      <c r="T843">
        <v>0</v>
      </c>
      <c r="U843">
        <v>0</v>
      </c>
      <c r="V843" t="s">
        <v>46</v>
      </c>
      <c r="W843">
        <v>-0.58893384999999998</v>
      </c>
      <c r="X843">
        <v>0</v>
      </c>
      <c r="Y843" t="s">
        <v>47</v>
      </c>
      <c r="Z843">
        <v>0</v>
      </c>
      <c r="AA843">
        <v>0</v>
      </c>
      <c r="AB843" t="s">
        <v>48</v>
      </c>
      <c r="AC843">
        <v>0</v>
      </c>
      <c r="AD843">
        <v>0</v>
      </c>
      <c r="AE843" t="s">
        <v>30</v>
      </c>
      <c r="AF843" s="27">
        <v>3974.8776403346701</v>
      </c>
      <c r="AG843">
        <f t="shared" si="39"/>
        <v>-3.2802492355891073</v>
      </c>
      <c r="AI843" s="30">
        <f t="shared" si="40"/>
        <v>-0.49235589107411215</v>
      </c>
      <c r="AJ843" s="6">
        <v>0</v>
      </c>
      <c r="AK843">
        <v>1</v>
      </c>
      <c r="AL843" s="29">
        <f t="shared" si="41"/>
        <v>0.52819078800166608</v>
      </c>
      <c r="AM843" s="6">
        <v>0</v>
      </c>
      <c r="AN843" s="11" t="s">
        <v>9</v>
      </c>
    </row>
    <row r="844" spans="1:40" x14ac:dyDescent="0.2">
      <c r="A844" t="s">
        <v>60</v>
      </c>
      <c r="B844" t="s">
        <v>22</v>
      </c>
      <c r="C844">
        <v>1</v>
      </c>
      <c r="D844" t="s">
        <v>24</v>
      </c>
      <c r="E844">
        <v>2.56465259904492</v>
      </c>
      <c r="F844">
        <v>2.5862675759999998E-6</v>
      </c>
      <c r="G844" t="s">
        <v>25</v>
      </c>
      <c r="H844">
        <v>106.954095395493</v>
      </c>
      <c r="I844">
        <v>5.1711871939999996E-6</v>
      </c>
      <c r="J844" t="s">
        <v>26</v>
      </c>
      <c r="K844">
        <v>0</v>
      </c>
      <c r="L844">
        <v>0</v>
      </c>
      <c r="M844" t="s">
        <v>27</v>
      </c>
      <c r="N844">
        <v>8.7201569545072993E-2</v>
      </c>
      <c r="O844">
        <v>1.8985744700000001E-7</v>
      </c>
      <c r="P844" t="s">
        <v>28</v>
      </c>
      <c r="Q844">
        <v>0.29313086832360902</v>
      </c>
      <c r="R844">
        <v>1.3921327359999999E-6</v>
      </c>
      <c r="S844" t="s">
        <v>45</v>
      </c>
      <c r="T844">
        <v>0</v>
      </c>
      <c r="U844">
        <v>0</v>
      </c>
      <c r="V844" t="s">
        <v>46</v>
      </c>
      <c r="W844">
        <v>-0.58893384999999998</v>
      </c>
      <c r="X844">
        <v>0</v>
      </c>
      <c r="Y844" t="s">
        <v>47</v>
      </c>
      <c r="Z844">
        <v>0</v>
      </c>
      <c r="AA844">
        <v>0</v>
      </c>
      <c r="AB844" t="s">
        <v>48</v>
      </c>
      <c r="AC844">
        <v>0</v>
      </c>
      <c r="AD844">
        <v>0</v>
      </c>
      <c r="AE844" t="s">
        <v>30</v>
      </c>
      <c r="AF844" s="27">
        <v>3974.8776403346801</v>
      </c>
      <c r="AG844">
        <f t="shared" si="39"/>
        <v>-3.2802499082969843</v>
      </c>
      <c r="AI844" s="30">
        <f t="shared" si="40"/>
        <v>-0.49908296984358458</v>
      </c>
      <c r="AJ844" s="6">
        <v>0</v>
      </c>
      <c r="AK844">
        <v>1</v>
      </c>
      <c r="AL844" s="29">
        <f t="shared" si="41"/>
        <v>0.52599044920134475</v>
      </c>
      <c r="AM844" s="6">
        <v>0</v>
      </c>
      <c r="AN844" s="11" t="s">
        <v>9</v>
      </c>
    </row>
    <row r="845" spans="1:40" x14ac:dyDescent="0.2">
      <c r="A845" t="s">
        <v>90</v>
      </c>
      <c r="B845" t="s">
        <v>22</v>
      </c>
      <c r="C845">
        <v>1</v>
      </c>
      <c r="D845" t="s">
        <v>24</v>
      </c>
      <c r="E845">
        <v>2.5646538433446802</v>
      </c>
      <c r="F845">
        <v>6.6804249730000003E-6</v>
      </c>
      <c r="G845" t="s">
        <v>25</v>
      </c>
      <c r="H845">
        <v>106.95409318528399</v>
      </c>
      <c r="I845">
        <v>3.1975834775999998E-5</v>
      </c>
      <c r="J845" t="s">
        <v>26</v>
      </c>
      <c r="K845">
        <v>0</v>
      </c>
      <c r="L845">
        <v>0</v>
      </c>
      <c r="M845" t="s">
        <v>27</v>
      </c>
      <c r="N845">
        <v>8.7201314307326E-2</v>
      </c>
      <c r="O845">
        <v>1.2513039340000001E-6</v>
      </c>
      <c r="P845" t="s">
        <v>28</v>
      </c>
      <c r="Q845">
        <v>0.29313040938504797</v>
      </c>
      <c r="R845">
        <v>2.110971191E-6</v>
      </c>
      <c r="S845" t="s">
        <v>45</v>
      </c>
      <c r="T845">
        <v>0</v>
      </c>
      <c r="U845">
        <v>0</v>
      </c>
      <c r="V845" t="s">
        <v>46</v>
      </c>
      <c r="W845">
        <v>-0.58893384999999998</v>
      </c>
      <c r="X845">
        <v>0</v>
      </c>
      <c r="Y845" t="s">
        <v>47</v>
      </c>
      <c r="Z845">
        <v>0</v>
      </c>
      <c r="AA845">
        <v>0</v>
      </c>
      <c r="AB845" t="s">
        <v>48</v>
      </c>
      <c r="AC845">
        <v>0</v>
      </c>
      <c r="AD845">
        <v>0</v>
      </c>
      <c r="AE845" t="s">
        <v>30</v>
      </c>
      <c r="AF845" s="27">
        <v>3974.8776403346901</v>
      </c>
      <c r="AG845">
        <f t="shared" si="39"/>
        <v>-3.280250361945555</v>
      </c>
      <c r="AI845" s="30">
        <f t="shared" si="40"/>
        <v>-0.50361945555050625</v>
      </c>
      <c r="AJ845" s="6">
        <v>0</v>
      </c>
      <c r="AK845">
        <v>1</v>
      </c>
      <c r="AL845" s="29">
        <f t="shared" si="41"/>
        <v>0.53843344679989968</v>
      </c>
      <c r="AM845" s="6">
        <v>0</v>
      </c>
      <c r="AN845" s="11" t="s">
        <v>9</v>
      </c>
    </row>
    <row r="846" spans="1:40" x14ac:dyDescent="0.2">
      <c r="A846" t="s">
        <v>232</v>
      </c>
      <c r="B846" t="s">
        <v>22</v>
      </c>
      <c r="C846">
        <v>1</v>
      </c>
      <c r="D846" t="s">
        <v>24</v>
      </c>
      <c r="E846">
        <v>2.5646553861523702</v>
      </c>
      <c r="F846">
        <v>8.0659812999999999E-6</v>
      </c>
      <c r="G846" t="s">
        <v>25</v>
      </c>
      <c r="H846">
        <v>106.95409633560899</v>
      </c>
      <c r="I846">
        <v>2.5813375841E-5</v>
      </c>
      <c r="J846" t="s">
        <v>26</v>
      </c>
      <c r="K846">
        <v>0</v>
      </c>
      <c r="L846">
        <v>0</v>
      </c>
      <c r="M846" t="s">
        <v>27</v>
      </c>
      <c r="N846">
        <v>8.7201681709550005E-2</v>
      </c>
      <c r="O846">
        <v>2.4468873789999999E-6</v>
      </c>
      <c r="P846" t="s">
        <v>28</v>
      </c>
      <c r="Q846">
        <v>0.29313028284762199</v>
      </c>
      <c r="R846">
        <v>3.6417663149999999E-6</v>
      </c>
      <c r="S846" t="s">
        <v>45</v>
      </c>
      <c r="T846">
        <v>0</v>
      </c>
      <c r="U846">
        <v>0</v>
      </c>
      <c r="V846" t="s">
        <v>46</v>
      </c>
      <c r="W846">
        <v>-0.58893384999999998</v>
      </c>
      <c r="X846">
        <v>0</v>
      </c>
      <c r="Y846" t="s">
        <v>47</v>
      </c>
      <c r="Z846">
        <v>0</v>
      </c>
      <c r="AA846">
        <v>0</v>
      </c>
      <c r="AB846" t="s">
        <v>48</v>
      </c>
      <c r="AC846">
        <v>0</v>
      </c>
      <c r="AD846">
        <v>0</v>
      </c>
      <c r="AE846" t="s">
        <v>30</v>
      </c>
      <c r="AF846" s="27">
        <v>3974.8776403347201</v>
      </c>
      <c r="AG846">
        <f t="shared" si="39"/>
        <v>-3.2802497153368644</v>
      </c>
      <c r="AI846" s="30">
        <f t="shared" si="40"/>
        <v>-0.49715336864028359</v>
      </c>
      <c r="AJ846" s="6">
        <v>0</v>
      </c>
      <c r="AK846">
        <v>1</v>
      </c>
      <c r="AL846" s="29">
        <f t="shared" si="41"/>
        <v>0.55386152370192576</v>
      </c>
      <c r="AM846" s="6">
        <v>0</v>
      </c>
      <c r="AN846" s="11" t="s">
        <v>9</v>
      </c>
    </row>
    <row r="847" spans="1:40" x14ac:dyDescent="0.2">
      <c r="A847" t="s">
        <v>954</v>
      </c>
      <c r="B847" t="s">
        <v>22</v>
      </c>
      <c r="C847">
        <v>1</v>
      </c>
      <c r="D847" t="s">
        <v>24</v>
      </c>
      <c r="E847">
        <v>2.5646546583731999</v>
      </c>
      <c r="F847">
        <v>5.2227596630000001E-6</v>
      </c>
      <c r="G847" t="s">
        <v>25</v>
      </c>
      <c r="H847">
        <v>106.95409692557</v>
      </c>
      <c r="I847">
        <v>1.8566348267000001E-5</v>
      </c>
      <c r="J847" t="s">
        <v>26</v>
      </c>
      <c r="K847">
        <v>0</v>
      </c>
      <c r="L847">
        <v>0</v>
      </c>
      <c r="M847" t="s">
        <v>27</v>
      </c>
      <c r="N847">
        <v>8.7201990420268993E-2</v>
      </c>
      <c r="O847">
        <v>2.9351751200000002E-7</v>
      </c>
      <c r="P847" t="s">
        <v>28</v>
      </c>
      <c r="Q847">
        <v>0.293129575855748</v>
      </c>
      <c r="R847">
        <v>5.6017357290000004E-6</v>
      </c>
      <c r="S847" t="s">
        <v>45</v>
      </c>
      <c r="T847">
        <v>0</v>
      </c>
      <c r="U847">
        <v>0</v>
      </c>
      <c r="V847" t="s">
        <v>46</v>
      </c>
      <c r="W847">
        <v>-0.58893384999999998</v>
      </c>
      <c r="X847">
        <v>0</v>
      </c>
      <c r="Y847" t="s">
        <v>47</v>
      </c>
      <c r="Z847">
        <v>0</v>
      </c>
      <c r="AA847">
        <v>0</v>
      </c>
      <c r="AB847" t="s">
        <v>48</v>
      </c>
      <c r="AC847">
        <v>0</v>
      </c>
      <c r="AD847">
        <v>0</v>
      </c>
      <c r="AE847" t="s">
        <v>30</v>
      </c>
      <c r="AF847" s="27">
        <v>3974.8776403347701</v>
      </c>
      <c r="AG847">
        <f t="shared" si="39"/>
        <v>-3.2802495942465502</v>
      </c>
      <c r="AI847" s="30">
        <f t="shared" si="40"/>
        <v>-0.49594246550259413</v>
      </c>
      <c r="AJ847" s="6">
        <v>0</v>
      </c>
      <c r="AK847">
        <v>1</v>
      </c>
      <c r="AL847" s="29">
        <f t="shared" si="41"/>
        <v>0.54658373200072674</v>
      </c>
      <c r="AM847" s="6">
        <v>0</v>
      </c>
      <c r="AN847" s="11" t="s">
        <v>9</v>
      </c>
    </row>
    <row r="848" spans="1:40" x14ac:dyDescent="0.2">
      <c r="A848" t="s">
        <v>169</v>
      </c>
      <c r="B848" t="s">
        <v>22</v>
      </c>
      <c r="C848">
        <v>1</v>
      </c>
      <c r="D848" t="s">
        <v>24</v>
      </c>
      <c r="E848">
        <v>2.5646543963463899</v>
      </c>
      <c r="F848">
        <v>2.618815634E-6</v>
      </c>
      <c r="G848" t="s">
        <v>25</v>
      </c>
      <c r="H848">
        <v>106.95408969921399</v>
      </c>
      <c r="I848">
        <v>1.5538143246000002E-5</v>
      </c>
      <c r="J848" t="s">
        <v>26</v>
      </c>
      <c r="K848">
        <v>0</v>
      </c>
      <c r="L848">
        <v>0</v>
      </c>
      <c r="M848" t="s">
        <v>27</v>
      </c>
      <c r="N848">
        <v>8.7201679564814005E-2</v>
      </c>
      <c r="O848">
        <v>4.9939569599999999E-7</v>
      </c>
      <c r="P848" t="s">
        <v>28</v>
      </c>
      <c r="Q848">
        <v>0.29312992987868097</v>
      </c>
      <c r="R848">
        <v>1.440539077E-6</v>
      </c>
      <c r="S848" t="s">
        <v>45</v>
      </c>
      <c r="T848">
        <v>0</v>
      </c>
      <c r="U848">
        <v>0</v>
      </c>
      <c r="V848" t="s">
        <v>46</v>
      </c>
      <c r="W848">
        <v>-0.58893384999999998</v>
      </c>
      <c r="X848">
        <v>0</v>
      </c>
      <c r="Y848" t="s">
        <v>47</v>
      </c>
      <c r="Z848">
        <v>0</v>
      </c>
      <c r="AA848">
        <v>0</v>
      </c>
      <c r="AB848" t="s">
        <v>48</v>
      </c>
      <c r="AC848">
        <v>0</v>
      </c>
      <c r="AD848">
        <v>0</v>
      </c>
      <c r="AE848" t="s">
        <v>30</v>
      </c>
      <c r="AF848" s="27">
        <v>3974.8776403348002</v>
      </c>
      <c r="AG848">
        <f t="shared" si="39"/>
        <v>-3.2802510774666573</v>
      </c>
      <c r="AI848" s="30">
        <f t="shared" si="40"/>
        <v>-0.51077466657443438</v>
      </c>
      <c r="AJ848" s="6">
        <v>0</v>
      </c>
      <c r="AK848">
        <v>1</v>
      </c>
      <c r="AL848" s="29">
        <f t="shared" si="41"/>
        <v>0.5439634639005817</v>
      </c>
      <c r="AM848" s="6">
        <v>0</v>
      </c>
      <c r="AN848" s="11" t="s">
        <v>9</v>
      </c>
    </row>
    <row r="849" spans="1:40" x14ac:dyDescent="0.2">
      <c r="A849" t="s">
        <v>1050</v>
      </c>
      <c r="B849" t="s">
        <v>22</v>
      </c>
      <c r="C849">
        <v>1</v>
      </c>
      <c r="D849" t="s">
        <v>24</v>
      </c>
      <c r="E849">
        <v>2.5646551526136601</v>
      </c>
      <c r="F849">
        <v>6.6271195429999999E-6</v>
      </c>
      <c r="G849" t="s">
        <v>25</v>
      </c>
      <c r="H849">
        <v>106.95409428738</v>
      </c>
      <c r="I849">
        <v>2.5552567683999999E-5</v>
      </c>
      <c r="J849" t="s">
        <v>26</v>
      </c>
      <c r="K849">
        <v>0</v>
      </c>
      <c r="L849">
        <v>0</v>
      </c>
      <c r="M849" t="s">
        <v>27</v>
      </c>
      <c r="N849">
        <v>8.7201299287129996E-2</v>
      </c>
      <c r="O849">
        <v>1.288893158E-6</v>
      </c>
      <c r="P849" t="s">
        <v>28</v>
      </c>
      <c r="Q849">
        <v>0.293130700800666</v>
      </c>
      <c r="R849">
        <v>2.4860776510000001E-6</v>
      </c>
      <c r="S849" t="s">
        <v>45</v>
      </c>
      <c r="T849">
        <v>0</v>
      </c>
      <c r="U849">
        <v>0</v>
      </c>
      <c r="V849" t="s">
        <v>46</v>
      </c>
      <c r="W849">
        <v>-0.58893384999999998</v>
      </c>
      <c r="X849">
        <v>0</v>
      </c>
      <c r="Y849" t="s">
        <v>47</v>
      </c>
      <c r="Z849">
        <v>0</v>
      </c>
      <c r="AA849">
        <v>0</v>
      </c>
      <c r="AB849" t="s">
        <v>48</v>
      </c>
      <c r="AC849">
        <v>0</v>
      </c>
      <c r="AD849">
        <v>0</v>
      </c>
      <c r="AE849" t="s">
        <v>30</v>
      </c>
      <c r="AF849" s="27">
        <v>3974.8776403348302</v>
      </c>
      <c r="AG849">
        <f t="shared" si="39"/>
        <v>-3.2802501357387528</v>
      </c>
      <c r="AI849" s="30">
        <f t="shared" si="40"/>
        <v>-0.50135738752578618</v>
      </c>
      <c r="AJ849" s="6">
        <v>0</v>
      </c>
      <c r="AK849">
        <v>1</v>
      </c>
      <c r="AL849" s="29">
        <f t="shared" si="41"/>
        <v>0.5515261366017512</v>
      </c>
      <c r="AM849" s="6">
        <v>0</v>
      </c>
      <c r="AN849" s="11" t="s">
        <v>9</v>
      </c>
    </row>
    <row r="850" spans="1:40" x14ac:dyDescent="0.2">
      <c r="A850" t="s">
        <v>763</v>
      </c>
      <c r="B850" t="s">
        <v>22</v>
      </c>
      <c r="C850">
        <v>1</v>
      </c>
      <c r="D850" t="s">
        <v>24</v>
      </c>
      <c r="E850">
        <v>2.5646532490999001</v>
      </c>
      <c r="F850">
        <v>2.6635251379999999E-6</v>
      </c>
      <c r="G850" t="s">
        <v>25</v>
      </c>
      <c r="H850">
        <v>106.95409817747399</v>
      </c>
      <c r="I850">
        <v>8.6640411959999995E-6</v>
      </c>
      <c r="J850" t="s">
        <v>26</v>
      </c>
      <c r="K850">
        <v>0</v>
      </c>
      <c r="L850">
        <v>0</v>
      </c>
      <c r="M850" t="s">
        <v>27</v>
      </c>
      <c r="N850">
        <v>8.7201951576120998E-2</v>
      </c>
      <c r="O850">
        <v>7.6005117300000005E-7</v>
      </c>
      <c r="P850" t="s">
        <v>28</v>
      </c>
      <c r="Q850">
        <v>0.29313120403894999</v>
      </c>
      <c r="R850">
        <v>1.201649451E-6</v>
      </c>
      <c r="S850" t="s">
        <v>45</v>
      </c>
      <c r="T850">
        <v>0</v>
      </c>
      <c r="U850">
        <v>0</v>
      </c>
      <c r="V850" t="s">
        <v>46</v>
      </c>
      <c r="W850">
        <v>-0.58893384999999998</v>
      </c>
      <c r="X850">
        <v>0</v>
      </c>
      <c r="Y850" t="s">
        <v>47</v>
      </c>
      <c r="Z850">
        <v>0</v>
      </c>
      <c r="AA850">
        <v>0</v>
      </c>
      <c r="AB850" t="s">
        <v>48</v>
      </c>
      <c r="AC850">
        <v>0</v>
      </c>
      <c r="AD850">
        <v>0</v>
      </c>
      <c r="AE850" t="s">
        <v>30</v>
      </c>
      <c r="AF850" s="27">
        <v>3974.8776403348502</v>
      </c>
      <c r="AG850">
        <f t="shared" si="39"/>
        <v>-3.2802493372915551</v>
      </c>
      <c r="AI850" s="30">
        <f t="shared" si="40"/>
        <v>-0.49337291555275442</v>
      </c>
      <c r="AJ850" s="6">
        <v>0</v>
      </c>
      <c r="AK850">
        <v>1</v>
      </c>
      <c r="AL850" s="29">
        <f t="shared" si="41"/>
        <v>0.53249099900131114</v>
      </c>
      <c r="AM850" s="6">
        <v>0</v>
      </c>
      <c r="AN850" s="11" t="s">
        <v>9</v>
      </c>
    </row>
    <row r="851" spans="1:40" x14ac:dyDescent="0.2">
      <c r="A851" t="s">
        <v>318</v>
      </c>
      <c r="B851" t="s">
        <v>22</v>
      </c>
      <c r="C851">
        <v>1</v>
      </c>
      <c r="D851" t="s">
        <v>24</v>
      </c>
      <c r="E851">
        <v>2.5646531404130299</v>
      </c>
      <c r="F851">
        <v>5.1178850009999999E-6</v>
      </c>
      <c r="G851" t="s">
        <v>25</v>
      </c>
      <c r="H851">
        <v>106.95410091857499</v>
      </c>
      <c r="I851">
        <v>1.6334027477000001E-5</v>
      </c>
      <c r="J851" t="s">
        <v>26</v>
      </c>
      <c r="K851">
        <v>0</v>
      </c>
      <c r="L851">
        <v>0</v>
      </c>
      <c r="M851" t="s">
        <v>27</v>
      </c>
      <c r="N851">
        <v>8.7201998456573004E-2</v>
      </c>
      <c r="O851">
        <v>1.65257236E-6</v>
      </c>
      <c r="P851" t="s">
        <v>28</v>
      </c>
      <c r="Q851">
        <v>0.29313036140395099</v>
      </c>
      <c r="R851">
        <v>2.2303602459999999E-6</v>
      </c>
      <c r="S851" t="s">
        <v>45</v>
      </c>
      <c r="T851">
        <v>0</v>
      </c>
      <c r="U851">
        <v>0</v>
      </c>
      <c r="V851" t="s">
        <v>46</v>
      </c>
      <c r="W851">
        <v>-0.58893384999999998</v>
      </c>
      <c r="X851">
        <v>0</v>
      </c>
      <c r="Y851" t="s">
        <v>47</v>
      </c>
      <c r="Z851">
        <v>0</v>
      </c>
      <c r="AA851">
        <v>0</v>
      </c>
      <c r="AB851" t="s">
        <v>48</v>
      </c>
      <c r="AC851">
        <v>0</v>
      </c>
      <c r="AD851">
        <v>0</v>
      </c>
      <c r="AE851" t="s">
        <v>30</v>
      </c>
      <c r="AF851" s="27">
        <v>3974.8776403348802</v>
      </c>
      <c r="AG851">
        <f t="shared" si="39"/>
        <v>-3.2802487746769828</v>
      </c>
      <c r="AI851" s="30">
        <f t="shared" si="40"/>
        <v>-0.48774676983157406</v>
      </c>
      <c r="AJ851" s="6">
        <v>0</v>
      </c>
      <c r="AK851">
        <v>1</v>
      </c>
      <c r="AL851" s="29">
        <f t="shared" si="41"/>
        <v>0.53140413029905176</v>
      </c>
      <c r="AM851" s="6">
        <v>0</v>
      </c>
      <c r="AN851" s="11" t="s">
        <v>9</v>
      </c>
    </row>
    <row r="852" spans="1:40" x14ac:dyDescent="0.2">
      <c r="A852" t="s">
        <v>680</v>
      </c>
      <c r="B852" t="s">
        <v>22</v>
      </c>
      <c r="C852">
        <v>1</v>
      </c>
      <c r="D852" t="s">
        <v>24</v>
      </c>
      <c r="E852">
        <v>2.5646518786220698</v>
      </c>
      <c r="F852">
        <v>1.410425952E-6</v>
      </c>
      <c r="G852" t="s">
        <v>25</v>
      </c>
      <c r="H852">
        <v>106.954104213576</v>
      </c>
      <c r="I852">
        <v>8.5091519549999992E-6</v>
      </c>
      <c r="J852" t="s">
        <v>26</v>
      </c>
      <c r="K852">
        <v>0</v>
      </c>
      <c r="L852">
        <v>0</v>
      </c>
      <c r="M852" t="s">
        <v>27</v>
      </c>
      <c r="N852">
        <v>8.7201509820348994E-2</v>
      </c>
      <c r="O852">
        <v>6.5932749499999998E-7</v>
      </c>
      <c r="P852" t="s">
        <v>28</v>
      </c>
      <c r="Q852">
        <v>0.293130509444049</v>
      </c>
      <c r="R852">
        <v>2.2248323000000001E-6</v>
      </c>
      <c r="S852" t="s">
        <v>45</v>
      </c>
      <c r="T852">
        <v>0</v>
      </c>
      <c r="U852">
        <v>0</v>
      </c>
      <c r="V852" t="s">
        <v>46</v>
      </c>
      <c r="W852">
        <v>-0.58893384999999998</v>
      </c>
      <c r="X852">
        <v>0</v>
      </c>
      <c r="Y852" t="s">
        <v>47</v>
      </c>
      <c r="Z852">
        <v>0</v>
      </c>
      <c r="AA852">
        <v>0</v>
      </c>
      <c r="AB852" t="s">
        <v>48</v>
      </c>
      <c r="AC852">
        <v>0</v>
      </c>
      <c r="AD852">
        <v>0</v>
      </c>
      <c r="AE852" t="s">
        <v>30</v>
      </c>
      <c r="AF852" s="27">
        <v>3974.8776403349798</v>
      </c>
      <c r="AG852">
        <f t="shared" si="39"/>
        <v>-3.2802480983739408</v>
      </c>
      <c r="AI852" s="30">
        <f t="shared" si="40"/>
        <v>-0.48098373940592865</v>
      </c>
      <c r="AJ852" s="6">
        <v>0</v>
      </c>
      <c r="AK852">
        <v>1</v>
      </c>
      <c r="AL852" s="29">
        <f t="shared" si="41"/>
        <v>0.51878622069853009</v>
      </c>
      <c r="AM852" s="6">
        <v>0</v>
      </c>
      <c r="AN852" s="11" t="s">
        <v>9</v>
      </c>
    </row>
    <row r="853" spans="1:40" x14ac:dyDescent="0.2">
      <c r="A853" t="s">
        <v>193</v>
      </c>
      <c r="B853" t="s">
        <v>22</v>
      </c>
      <c r="C853">
        <v>1</v>
      </c>
      <c r="D853" t="s">
        <v>24</v>
      </c>
      <c r="E853">
        <v>2.5646550891720499</v>
      </c>
      <c r="F853">
        <v>1.8441514869999999E-6</v>
      </c>
      <c r="G853" t="s">
        <v>25</v>
      </c>
      <c r="H853">
        <v>106.95409229767201</v>
      </c>
      <c r="I853">
        <v>9.0773951519999999E-6</v>
      </c>
      <c r="J853" t="s">
        <v>26</v>
      </c>
      <c r="K853">
        <v>0</v>
      </c>
      <c r="L853">
        <v>0</v>
      </c>
      <c r="M853" t="s">
        <v>27</v>
      </c>
      <c r="N853">
        <v>8.7201352290925002E-2</v>
      </c>
      <c r="O853">
        <v>7.9279763400000005E-7</v>
      </c>
      <c r="P853" t="s">
        <v>28</v>
      </c>
      <c r="Q853">
        <v>0.29313117088322299</v>
      </c>
      <c r="R853">
        <v>3.0209951839999999E-6</v>
      </c>
      <c r="S853" t="s">
        <v>45</v>
      </c>
      <c r="T853">
        <v>0</v>
      </c>
      <c r="U853">
        <v>0</v>
      </c>
      <c r="V853" t="s">
        <v>46</v>
      </c>
      <c r="W853">
        <v>-0.58893384999999998</v>
      </c>
      <c r="X853">
        <v>0</v>
      </c>
      <c r="Y853" t="s">
        <v>47</v>
      </c>
      <c r="Z853">
        <v>0</v>
      </c>
      <c r="AA853">
        <v>0</v>
      </c>
      <c r="AB853" t="s">
        <v>48</v>
      </c>
      <c r="AC853">
        <v>0</v>
      </c>
      <c r="AD853">
        <v>0</v>
      </c>
      <c r="AE853" t="s">
        <v>30</v>
      </c>
      <c r="AF853" s="27">
        <v>3974.8776403350098</v>
      </c>
      <c r="AG853">
        <f t="shared" si="39"/>
        <v>-3.280250544129224</v>
      </c>
      <c r="AI853" s="30">
        <f t="shared" si="40"/>
        <v>-0.50544129223999334</v>
      </c>
      <c r="AJ853" s="6">
        <v>0</v>
      </c>
      <c r="AK853">
        <v>1</v>
      </c>
      <c r="AL853" s="29">
        <f t="shared" si="41"/>
        <v>0.55089172049702029</v>
      </c>
      <c r="AM853" s="6">
        <v>0</v>
      </c>
      <c r="AN853" s="11" t="s">
        <v>9</v>
      </c>
    </row>
    <row r="854" spans="1:40" x14ac:dyDescent="0.2">
      <c r="A854" t="s">
        <v>657</v>
      </c>
      <c r="B854" t="s">
        <v>22</v>
      </c>
      <c r="C854">
        <v>1</v>
      </c>
      <c r="D854" t="s">
        <v>24</v>
      </c>
      <c r="E854">
        <v>2.5646551173415899</v>
      </c>
      <c r="F854">
        <v>1.7287401990000001E-6</v>
      </c>
      <c r="G854" t="s">
        <v>25</v>
      </c>
      <c r="H854">
        <v>106.954090919677</v>
      </c>
      <c r="I854">
        <v>1.3747344361999999E-5</v>
      </c>
      <c r="J854" t="s">
        <v>26</v>
      </c>
      <c r="K854">
        <v>0</v>
      </c>
      <c r="L854">
        <v>0</v>
      </c>
      <c r="M854" t="s">
        <v>27</v>
      </c>
      <c r="N854">
        <v>8.7201398592236995E-2</v>
      </c>
      <c r="O854">
        <v>8.8162535500000003E-7</v>
      </c>
      <c r="P854" t="s">
        <v>28</v>
      </c>
      <c r="Q854">
        <v>0.29312972736137499</v>
      </c>
      <c r="R854">
        <v>2.5537084540000002E-6</v>
      </c>
      <c r="S854" t="s">
        <v>45</v>
      </c>
      <c r="T854">
        <v>0</v>
      </c>
      <c r="U854">
        <v>0</v>
      </c>
      <c r="V854" t="s">
        <v>46</v>
      </c>
      <c r="W854">
        <v>-0.58893384999999998</v>
      </c>
      <c r="X854">
        <v>0</v>
      </c>
      <c r="Y854" t="s">
        <v>47</v>
      </c>
      <c r="Z854">
        <v>0</v>
      </c>
      <c r="AA854">
        <v>0</v>
      </c>
      <c r="AB854" t="s">
        <v>48</v>
      </c>
      <c r="AC854">
        <v>0</v>
      </c>
      <c r="AD854">
        <v>0</v>
      </c>
      <c r="AE854" t="s">
        <v>30</v>
      </c>
      <c r="AF854" s="27">
        <v>3974.8776403350798</v>
      </c>
      <c r="AG854">
        <f t="shared" si="39"/>
        <v>-3.2802508269647581</v>
      </c>
      <c r="AI854" s="30">
        <f t="shared" si="40"/>
        <v>-0.50826964758016402</v>
      </c>
      <c r="AJ854" s="6">
        <v>0</v>
      </c>
      <c r="AK854">
        <v>1</v>
      </c>
      <c r="AL854" s="29">
        <f t="shared" si="41"/>
        <v>0.55117341590084834</v>
      </c>
      <c r="AM854" s="6">
        <v>0</v>
      </c>
      <c r="AN854" s="11" t="s">
        <v>9</v>
      </c>
    </row>
    <row r="855" spans="1:40" x14ac:dyDescent="0.2">
      <c r="A855" t="s">
        <v>255</v>
      </c>
      <c r="B855" t="s">
        <v>22</v>
      </c>
      <c r="C855">
        <v>1</v>
      </c>
      <c r="D855" t="s">
        <v>24</v>
      </c>
      <c r="E855">
        <v>2.5646533027341998</v>
      </c>
      <c r="F855">
        <v>2.622530595E-6</v>
      </c>
      <c r="G855" t="s">
        <v>25</v>
      </c>
      <c r="H855">
        <v>106.954093544655</v>
      </c>
      <c r="I855">
        <v>1.1688924129000001E-5</v>
      </c>
      <c r="J855" t="s">
        <v>26</v>
      </c>
      <c r="K855">
        <v>0</v>
      </c>
      <c r="L855">
        <v>0</v>
      </c>
      <c r="M855" t="s">
        <v>27</v>
      </c>
      <c r="N855">
        <v>8.7201928489797007E-2</v>
      </c>
      <c r="O855">
        <v>9.1104958000000001E-7</v>
      </c>
      <c r="P855" t="s">
        <v>28</v>
      </c>
      <c r="Q855">
        <v>0.29313035754755601</v>
      </c>
      <c r="R855">
        <v>1.121446383E-6</v>
      </c>
      <c r="S855" t="s">
        <v>45</v>
      </c>
      <c r="T855">
        <v>0</v>
      </c>
      <c r="U855">
        <v>0</v>
      </c>
      <c r="V855" t="s">
        <v>46</v>
      </c>
      <c r="W855">
        <v>-0.58893384999999998</v>
      </c>
      <c r="X855">
        <v>0</v>
      </c>
      <c r="Y855" t="s">
        <v>47</v>
      </c>
      <c r="Z855">
        <v>0</v>
      </c>
      <c r="AA855">
        <v>0</v>
      </c>
      <c r="AB855" t="s">
        <v>48</v>
      </c>
      <c r="AC855">
        <v>0</v>
      </c>
      <c r="AD855">
        <v>0</v>
      </c>
      <c r="AE855" t="s">
        <v>30</v>
      </c>
      <c r="AF855" s="27">
        <v>3974.8776403351599</v>
      </c>
      <c r="AG855">
        <f t="shared" si="39"/>
        <v>-3.2802502881841336</v>
      </c>
      <c r="AI855" s="30">
        <f t="shared" si="40"/>
        <v>-0.50288184133387404</v>
      </c>
      <c r="AJ855" s="6">
        <v>0</v>
      </c>
      <c r="AK855">
        <v>1</v>
      </c>
      <c r="AL855" s="29">
        <f t="shared" si="41"/>
        <v>0.53302734199678525</v>
      </c>
      <c r="AM855" s="6">
        <v>0</v>
      </c>
      <c r="AN855" s="11" t="s">
        <v>9</v>
      </c>
    </row>
    <row r="856" spans="1:40" x14ac:dyDescent="0.2">
      <c r="A856" t="s">
        <v>1052</v>
      </c>
      <c r="B856" t="s">
        <v>22</v>
      </c>
      <c r="C856">
        <v>1</v>
      </c>
      <c r="D856" t="s">
        <v>24</v>
      </c>
      <c r="E856">
        <v>2.5646557623939099</v>
      </c>
      <c r="F856">
        <v>8.440801248E-6</v>
      </c>
      <c r="G856" t="s">
        <v>25</v>
      </c>
      <c r="H856">
        <v>106.95409325327201</v>
      </c>
      <c r="I856">
        <v>1.5038114409E-5</v>
      </c>
      <c r="J856" t="s">
        <v>26</v>
      </c>
      <c r="K856">
        <v>0</v>
      </c>
      <c r="L856">
        <v>0</v>
      </c>
      <c r="M856" t="s">
        <v>27</v>
      </c>
      <c r="N856">
        <v>8.7201471304771003E-2</v>
      </c>
      <c r="O856">
        <v>2.710268427E-6</v>
      </c>
      <c r="P856" t="s">
        <v>28</v>
      </c>
      <c r="Q856">
        <v>0.29312991169035402</v>
      </c>
      <c r="R856">
        <v>3.2966240479999999E-6</v>
      </c>
      <c r="S856" t="s">
        <v>45</v>
      </c>
      <c r="T856">
        <v>0</v>
      </c>
      <c r="U856">
        <v>0</v>
      </c>
      <c r="V856" t="s">
        <v>46</v>
      </c>
      <c r="W856">
        <v>-0.58893384999999998</v>
      </c>
      <c r="X856">
        <v>0</v>
      </c>
      <c r="Y856" t="s">
        <v>47</v>
      </c>
      <c r="Z856">
        <v>0</v>
      </c>
      <c r="AA856">
        <v>0</v>
      </c>
      <c r="AB856" t="s">
        <v>48</v>
      </c>
      <c r="AC856">
        <v>0</v>
      </c>
      <c r="AD856">
        <v>0</v>
      </c>
      <c r="AE856" t="s">
        <v>30</v>
      </c>
      <c r="AF856" s="27">
        <v>3974.8776403351899</v>
      </c>
      <c r="AG856">
        <f t="shared" si="39"/>
        <v>-3.2802503479909149</v>
      </c>
      <c r="AI856" s="30">
        <f t="shared" si="40"/>
        <v>-0.50347990915179253</v>
      </c>
      <c r="AJ856" s="6">
        <v>0</v>
      </c>
      <c r="AK856">
        <v>1</v>
      </c>
      <c r="AL856" s="29">
        <f t="shared" si="41"/>
        <v>0.55762393909753882</v>
      </c>
      <c r="AM856" s="6">
        <v>0</v>
      </c>
      <c r="AN856" s="11" t="s">
        <v>9</v>
      </c>
    </row>
    <row r="857" spans="1:40" x14ac:dyDescent="0.2">
      <c r="A857" t="s">
        <v>350</v>
      </c>
      <c r="B857" t="s">
        <v>22</v>
      </c>
      <c r="C857">
        <v>1</v>
      </c>
      <c r="D857" t="s">
        <v>24</v>
      </c>
      <c r="E857">
        <v>2.5646522608507198</v>
      </c>
      <c r="F857">
        <v>3.1711489459999999E-6</v>
      </c>
      <c r="G857" t="s">
        <v>25</v>
      </c>
      <c r="H857">
        <v>106.95410328078501</v>
      </c>
      <c r="I857">
        <v>1.2387302494000001E-5</v>
      </c>
      <c r="J857" t="s">
        <v>26</v>
      </c>
      <c r="K857">
        <v>0</v>
      </c>
      <c r="L857">
        <v>0</v>
      </c>
      <c r="M857" t="s">
        <v>27</v>
      </c>
      <c r="N857">
        <v>8.7201813881936999E-2</v>
      </c>
      <c r="O857">
        <v>5.7305013800000004E-7</v>
      </c>
      <c r="P857" t="s">
        <v>28</v>
      </c>
      <c r="Q857">
        <v>0.29312975609793601</v>
      </c>
      <c r="R857">
        <v>1.3729869229999999E-6</v>
      </c>
      <c r="S857" t="s">
        <v>45</v>
      </c>
      <c r="T857">
        <v>0</v>
      </c>
      <c r="U857">
        <v>0</v>
      </c>
      <c r="V857" t="s">
        <v>46</v>
      </c>
      <c r="W857">
        <v>-0.58893384999999998</v>
      </c>
      <c r="X857">
        <v>0</v>
      </c>
      <c r="Y857" t="s">
        <v>47</v>
      </c>
      <c r="Z857">
        <v>0</v>
      </c>
      <c r="AA857">
        <v>0</v>
      </c>
      <c r="AB857" t="s">
        <v>48</v>
      </c>
      <c r="AC857">
        <v>0</v>
      </c>
      <c r="AD857">
        <v>0</v>
      </c>
      <c r="AE857" t="s">
        <v>30</v>
      </c>
      <c r="AF857" s="27">
        <v>3974.8776403352399</v>
      </c>
      <c r="AG857">
        <f t="shared" si="39"/>
        <v>-3.2802482898304253</v>
      </c>
      <c r="AI857" s="30">
        <f t="shared" si="40"/>
        <v>-0.48289830425346736</v>
      </c>
      <c r="AJ857" s="6">
        <v>0</v>
      </c>
      <c r="AK857">
        <v>1</v>
      </c>
      <c r="AL857" s="29">
        <f t="shared" si="41"/>
        <v>0.52260850719903829</v>
      </c>
      <c r="AM857" s="6">
        <v>0</v>
      </c>
      <c r="AN857" s="11" t="s">
        <v>9</v>
      </c>
    </row>
    <row r="858" spans="1:40" x14ac:dyDescent="0.2">
      <c r="A858" t="s">
        <v>665</v>
      </c>
      <c r="B858" t="s">
        <v>22</v>
      </c>
      <c r="C858">
        <v>1</v>
      </c>
      <c r="D858" t="s">
        <v>24</v>
      </c>
      <c r="E858">
        <v>2.5646542133114898</v>
      </c>
      <c r="F858">
        <v>4.6165803190000003E-6</v>
      </c>
      <c r="G858" t="s">
        <v>25</v>
      </c>
      <c r="H858">
        <v>106.95409682041701</v>
      </c>
      <c r="I858">
        <v>1.8307301847E-5</v>
      </c>
      <c r="J858" t="s">
        <v>26</v>
      </c>
      <c r="K858">
        <v>0</v>
      </c>
      <c r="L858">
        <v>0</v>
      </c>
      <c r="M858" t="s">
        <v>27</v>
      </c>
      <c r="N858">
        <v>8.7201290043239996E-2</v>
      </c>
      <c r="O858">
        <v>5.5508777700000001E-7</v>
      </c>
      <c r="P858" t="s">
        <v>28</v>
      </c>
      <c r="Q858">
        <v>0.29313089534536302</v>
      </c>
      <c r="R858">
        <v>3.1725267349999998E-6</v>
      </c>
      <c r="S858" t="s">
        <v>45</v>
      </c>
      <c r="T858">
        <v>0</v>
      </c>
      <c r="U858">
        <v>0</v>
      </c>
      <c r="V858" t="s">
        <v>46</v>
      </c>
      <c r="W858">
        <v>-0.58893384999999998</v>
      </c>
      <c r="X858">
        <v>0</v>
      </c>
      <c r="Y858" t="s">
        <v>47</v>
      </c>
      <c r="Z858">
        <v>0</v>
      </c>
      <c r="AA858">
        <v>0</v>
      </c>
      <c r="AB858" t="s">
        <v>48</v>
      </c>
      <c r="AC858">
        <v>0</v>
      </c>
      <c r="AD858">
        <v>0</v>
      </c>
      <c r="AE858" t="s">
        <v>30</v>
      </c>
      <c r="AF858" s="27">
        <v>3974.8776403352599</v>
      </c>
      <c r="AG858">
        <f t="shared" si="39"/>
        <v>-3.2802496158293515</v>
      </c>
      <c r="AI858" s="30">
        <f t="shared" si="40"/>
        <v>-0.4961582935138722</v>
      </c>
      <c r="AJ858" s="6">
        <v>0</v>
      </c>
      <c r="AK858">
        <v>1</v>
      </c>
      <c r="AL858" s="29">
        <f t="shared" si="41"/>
        <v>0.54213311489729676</v>
      </c>
      <c r="AM858" s="6">
        <v>0</v>
      </c>
      <c r="AN858" s="11" t="s">
        <v>9</v>
      </c>
    </row>
    <row r="859" spans="1:40" x14ac:dyDescent="0.2">
      <c r="A859" t="s">
        <v>283</v>
      </c>
      <c r="B859" t="s">
        <v>22</v>
      </c>
      <c r="C859">
        <v>1</v>
      </c>
      <c r="D859" t="s">
        <v>24</v>
      </c>
      <c r="E859">
        <v>2.5646561103654202</v>
      </c>
      <c r="F859">
        <v>2.9055995080000001E-6</v>
      </c>
      <c r="G859" t="s">
        <v>25</v>
      </c>
      <c r="H859">
        <v>106.954092140423</v>
      </c>
      <c r="I859">
        <v>1.2936534898999999E-5</v>
      </c>
      <c r="J859" t="s">
        <v>26</v>
      </c>
      <c r="K859">
        <v>0</v>
      </c>
      <c r="L859">
        <v>0</v>
      </c>
      <c r="M859" t="s">
        <v>27</v>
      </c>
      <c r="N859">
        <v>8.7201549220713007E-2</v>
      </c>
      <c r="O859">
        <v>1.466956944E-6</v>
      </c>
      <c r="P859" t="s">
        <v>28</v>
      </c>
      <c r="Q859">
        <v>0.29313053612775802</v>
      </c>
      <c r="R859">
        <v>1.4680978330000001E-6</v>
      </c>
      <c r="S859" t="s">
        <v>45</v>
      </c>
      <c r="T859">
        <v>0</v>
      </c>
      <c r="U859">
        <v>0</v>
      </c>
      <c r="V859" t="s">
        <v>46</v>
      </c>
      <c r="W859">
        <v>-0.58893384999999998</v>
      </c>
      <c r="X859">
        <v>0</v>
      </c>
      <c r="Y859" t="s">
        <v>47</v>
      </c>
      <c r="Z859">
        <v>0</v>
      </c>
      <c r="AA859">
        <v>0</v>
      </c>
      <c r="AB859" t="s">
        <v>48</v>
      </c>
      <c r="AC859">
        <v>0</v>
      </c>
      <c r="AD859">
        <v>0</v>
      </c>
      <c r="AE859" t="s">
        <v>30</v>
      </c>
      <c r="AF859" s="27">
        <v>3974.8776403352599</v>
      </c>
      <c r="AG859">
        <f t="shared" si="39"/>
        <v>-3.2802505764048124</v>
      </c>
      <c r="AI859" s="30">
        <f t="shared" si="40"/>
        <v>-0.50576404812454712</v>
      </c>
      <c r="AJ859" s="6">
        <v>0</v>
      </c>
      <c r="AK859">
        <v>1</v>
      </c>
      <c r="AL859" s="29">
        <f t="shared" si="41"/>
        <v>0.56110365420317976</v>
      </c>
      <c r="AM859" s="6">
        <v>0</v>
      </c>
      <c r="AN859" s="11" t="s">
        <v>9</v>
      </c>
    </row>
    <row r="860" spans="1:40" x14ac:dyDescent="0.2">
      <c r="A860" t="s">
        <v>398</v>
      </c>
      <c r="B860" t="s">
        <v>22</v>
      </c>
      <c r="C860">
        <v>1</v>
      </c>
      <c r="D860" t="s">
        <v>24</v>
      </c>
      <c r="E860">
        <v>2.5646559754347198</v>
      </c>
      <c r="F860">
        <v>1.6558472511999999E-5</v>
      </c>
      <c r="G860" t="s">
        <v>25</v>
      </c>
      <c r="H860">
        <v>106.954093051661</v>
      </c>
      <c r="I860">
        <v>7.0871021428000006E-5</v>
      </c>
      <c r="J860" t="s">
        <v>26</v>
      </c>
      <c r="K860">
        <v>0</v>
      </c>
      <c r="L860">
        <v>0</v>
      </c>
      <c r="M860" t="s">
        <v>27</v>
      </c>
      <c r="N860">
        <v>8.7201781740980006E-2</v>
      </c>
      <c r="O860">
        <v>3.181207925E-6</v>
      </c>
      <c r="P860" t="s">
        <v>28</v>
      </c>
      <c r="Q860">
        <v>0.29313003621009798</v>
      </c>
      <c r="R860">
        <v>6.1249384229999997E-6</v>
      </c>
      <c r="S860" t="s">
        <v>45</v>
      </c>
      <c r="T860">
        <v>0</v>
      </c>
      <c r="U860">
        <v>0</v>
      </c>
      <c r="V860" t="s">
        <v>46</v>
      </c>
      <c r="W860">
        <v>-0.58893384999999998</v>
      </c>
      <c r="X860">
        <v>0</v>
      </c>
      <c r="Y860" t="s">
        <v>47</v>
      </c>
      <c r="Z860">
        <v>0</v>
      </c>
      <c r="AA860">
        <v>0</v>
      </c>
      <c r="AB860" t="s">
        <v>48</v>
      </c>
      <c r="AC860">
        <v>0</v>
      </c>
      <c r="AD860">
        <v>0</v>
      </c>
      <c r="AE860" t="s">
        <v>30</v>
      </c>
      <c r="AF860" s="27">
        <v>3974.8776403353299</v>
      </c>
      <c r="AG860">
        <f t="shared" si="39"/>
        <v>-3.2802503893718691</v>
      </c>
      <c r="AI860" s="30">
        <f t="shared" si="40"/>
        <v>-0.50389371869096067</v>
      </c>
      <c r="AJ860" s="6">
        <v>0</v>
      </c>
      <c r="AK860">
        <v>1</v>
      </c>
      <c r="AL860" s="29">
        <f t="shared" si="41"/>
        <v>0.5597543471994868</v>
      </c>
      <c r="AM860" s="6">
        <v>0</v>
      </c>
      <c r="AN860" s="11" t="s">
        <v>9</v>
      </c>
    </row>
    <row r="861" spans="1:40" x14ac:dyDescent="0.2">
      <c r="A861" t="s">
        <v>286</v>
      </c>
      <c r="B861" t="s">
        <v>22</v>
      </c>
      <c r="C861">
        <v>1</v>
      </c>
      <c r="D861" t="s">
        <v>24</v>
      </c>
      <c r="E861">
        <v>2.5646522376201899</v>
      </c>
      <c r="F861">
        <v>3.8439076770000004E-6</v>
      </c>
      <c r="G861" t="s">
        <v>25</v>
      </c>
      <c r="H861">
        <v>106.954102437586</v>
      </c>
      <c r="I861">
        <v>6.7754092599999997E-6</v>
      </c>
      <c r="J861" t="s">
        <v>26</v>
      </c>
      <c r="K861">
        <v>0</v>
      </c>
      <c r="L861">
        <v>0</v>
      </c>
      <c r="M861" t="s">
        <v>27</v>
      </c>
      <c r="N861">
        <v>8.7201906735334997E-2</v>
      </c>
      <c r="O861">
        <v>7.7938840799999999E-7</v>
      </c>
      <c r="P861" t="s">
        <v>28</v>
      </c>
      <c r="Q861">
        <v>0.293130528459699</v>
      </c>
      <c r="R861">
        <v>4.9888985799999995E-7</v>
      </c>
      <c r="S861" t="s">
        <v>45</v>
      </c>
      <c r="T861">
        <v>0</v>
      </c>
      <c r="U861">
        <v>0</v>
      </c>
      <c r="V861" t="s">
        <v>46</v>
      </c>
      <c r="W861">
        <v>-0.58893384999999998</v>
      </c>
      <c r="X861">
        <v>0</v>
      </c>
      <c r="Y861" t="s">
        <v>47</v>
      </c>
      <c r="Z861">
        <v>0</v>
      </c>
      <c r="AA861">
        <v>0</v>
      </c>
      <c r="AB861" t="s">
        <v>48</v>
      </c>
      <c r="AC861">
        <v>0</v>
      </c>
      <c r="AD861">
        <v>0</v>
      </c>
      <c r="AE861" t="s">
        <v>30</v>
      </c>
      <c r="AF861" s="27">
        <v>3974.8776403354</v>
      </c>
      <c r="AG861">
        <f t="shared" si="39"/>
        <v>-3.2802484628980606</v>
      </c>
      <c r="AI861" s="30">
        <f t="shared" si="40"/>
        <v>-0.48462898060824955</v>
      </c>
      <c r="AJ861" s="6">
        <v>0</v>
      </c>
      <c r="AK861">
        <v>1</v>
      </c>
      <c r="AL861" s="29">
        <f t="shared" si="41"/>
        <v>0.52237620189771405</v>
      </c>
      <c r="AM861" s="6">
        <v>0</v>
      </c>
      <c r="AN861" s="11" t="s">
        <v>9</v>
      </c>
    </row>
    <row r="862" spans="1:40" x14ac:dyDescent="0.2">
      <c r="A862" t="s">
        <v>342</v>
      </c>
      <c r="B862" t="s">
        <v>22</v>
      </c>
      <c r="C862">
        <v>1</v>
      </c>
      <c r="D862" t="s">
        <v>24</v>
      </c>
      <c r="E862">
        <v>2.56465590126425</v>
      </c>
      <c r="F862">
        <v>4.6322768509999997E-6</v>
      </c>
      <c r="G862" t="s">
        <v>25</v>
      </c>
      <c r="H862">
        <v>106.954089748714</v>
      </c>
      <c r="I862">
        <v>1.3601104796E-5</v>
      </c>
      <c r="J862" t="s">
        <v>26</v>
      </c>
      <c r="K862">
        <v>0</v>
      </c>
      <c r="L862">
        <v>0</v>
      </c>
      <c r="M862" t="s">
        <v>27</v>
      </c>
      <c r="N862">
        <v>8.7201928722508995E-2</v>
      </c>
      <c r="O862">
        <v>1.8557096900000001E-7</v>
      </c>
      <c r="P862" t="s">
        <v>28</v>
      </c>
      <c r="Q862">
        <v>0.29313038399824198</v>
      </c>
      <c r="R862">
        <v>1.3973009140000001E-6</v>
      </c>
      <c r="S862" t="s">
        <v>45</v>
      </c>
      <c r="T862">
        <v>0</v>
      </c>
      <c r="U862">
        <v>0</v>
      </c>
      <c r="V862" t="s">
        <v>46</v>
      </c>
      <c r="W862">
        <v>-0.58893384999999998</v>
      </c>
      <c r="X862">
        <v>0</v>
      </c>
      <c r="Y862" t="s">
        <v>47</v>
      </c>
      <c r="Z862">
        <v>0</v>
      </c>
      <c r="AA862">
        <v>0</v>
      </c>
      <c r="AB862" t="s">
        <v>48</v>
      </c>
      <c r="AC862">
        <v>0</v>
      </c>
      <c r="AD862">
        <v>0</v>
      </c>
      <c r="AE862" t="s">
        <v>30</v>
      </c>
      <c r="AF862" s="27">
        <v>3974.87764033548</v>
      </c>
      <c r="AG862">
        <f t="shared" si="39"/>
        <v>-3.280251067306708</v>
      </c>
      <c r="AI862" s="30">
        <f t="shared" si="40"/>
        <v>-0.51067306708137039</v>
      </c>
      <c r="AJ862" s="6">
        <v>0</v>
      </c>
      <c r="AK862">
        <v>1</v>
      </c>
      <c r="AL862" s="29">
        <f t="shared" si="41"/>
        <v>0.55901264250132954</v>
      </c>
      <c r="AM862" s="6">
        <v>0</v>
      </c>
      <c r="AN862" s="11" t="s">
        <v>9</v>
      </c>
    </row>
    <row r="863" spans="1:40" x14ac:dyDescent="0.2">
      <c r="A863" t="s">
        <v>176</v>
      </c>
      <c r="B863" t="s">
        <v>22</v>
      </c>
      <c r="C863">
        <v>1</v>
      </c>
      <c r="D863" t="s">
        <v>24</v>
      </c>
      <c r="E863">
        <v>2.56465361528014</v>
      </c>
      <c r="F863">
        <v>5.4172911580000001E-6</v>
      </c>
      <c r="G863" t="s">
        <v>25</v>
      </c>
      <c r="H863">
        <v>106.954100029489</v>
      </c>
      <c r="I863">
        <v>6.3434970990000001E-6</v>
      </c>
      <c r="J863" t="s">
        <v>26</v>
      </c>
      <c r="K863">
        <v>0</v>
      </c>
      <c r="L863">
        <v>0</v>
      </c>
      <c r="M863" t="s">
        <v>27</v>
      </c>
      <c r="N863">
        <v>8.7201401858109998E-2</v>
      </c>
      <c r="O863">
        <v>5.9925745499999996E-7</v>
      </c>
      <c r="P863" t="s">
        <v>28</v>
      </c>
      <c r="Q863">
        <v>0.29313006329268598</v>
      </c>
      <c r="R863">
        <v>1.880491984E-6</v>
      </c>
      <c r="S863" t="s">
        <v>45</v>
      </c>
      <c r="T863">
        <v>0</v>
      </c>
      <c r="U863">
        <v>0</v>
      </c>
      <c r="V863" t="s">
        <v>46</v>
      </c>
      <c r="W863">
        <v>-0.58893384999999998</v>
      </c>
      <c r="X863">
        <v>0</v>
      </c>
      <c r="Y863" t="s">
        <v>47</v>
      </c>
      <c r="Z863">
        <v>0</v>
      </c>
      <c r="AA863">
        <v>0</v>
      </c>
      <c r="AB863" t="s">
        <v>48</v>
      </c>
      <c r="AC863">
        <v>0</v>
      </c>
      <c r="AD863">
        <v>0</v>
      </c>
      <c r="AE863" t="s">
        <v>30</v>
      </c>
      <c r="AF863" s="27">
        <v>3974.8776403355</v>
      </c>
      <c r="AG863">
        <f t="shared" si="39"/>
        <v>-3.2802489571630327</v>
      </c>
      <c r="AI863" s="30">
        <f t="shared" si="40"/>
        <v>-0.48957163032901008</v>
      </c>
      <c r="AJ863" s="6">
        <v>0</v>
      </c>
      <c r="AK863">
        <v>1</v>
      </c>
      <c r="AL863" s="29">
        <f t="shared" si="41"/>
        <v>0.53615280140002142</v>
      </c>
      <c r="AM863" s="6">
        <v>0</v>
      </c>
      <c r="AN863" s="11" t="s">
        <v>9</v>
      </c>
    </row>
    <row r="864" spans="1:40" x14ac:dyDescent="0.2">
      <c r="A864" t="s">
        <v>585</v>
      </c>
      <c r="B864" t="s">
        <v>22</v>
      </c>
      <c r="C864">
        <v>1</v>
      </c>
      <c r="D864" t="s">
        <v>24</v>
      </c>
      <c r="E864">
        <v>2.5646535171578702</v>
      </c>
      <c r="F864">
        <v>1.3746464560000001E-6</v>
      </c>
      <c r="G864" t="s">
        <v>25</v>
      </c>
      <c r="H864">
        <v>106.954094943041</v>
      </c>
      <c r="I864">
        <v>2.3552547689999999E-6</v>
      </c>
      <c r="J864" t="s">
        <v>26</v>
      </c>
      <c r="K864">
        <v>0</v>
      </c>
      <c r="L864">
        <v>0</v>
      </c>
      <c r="M864" t="s">
        <v>27</v>
      </c>
      <c r="N864">
        <v>8.7201383024683998E-2</v>
      </c>
      <c r="O864">
        <v>1.095478434E-6</v>
      </c>
      <c r="P864" t="s">
        <v>28</v>
      </c>
      <c r="Q864">
        <v>0.29313114469873702</v>
      </c>
      <c r="R864">
        <v>3.021500333E-6</v>
      </c>
      <c r="S864" t="s">
        <v>45</v>
      </c>
      <c r="T864">
        <v>0</v>
      </c>
      <c r="U864">
        <v>0</v>
      </c>
      <c r="V864" t="s">
        <v>46</v>
      </c>
      <c r="W864">
        <v>-0.58893384999999998</v>
      </c>
      <c r="X864">
        <v>0</v>
      </c>
      <c r="Y864" t="s">
        <v>47</v>
      </c>
      <c r="Z864">
        <v>0</v>
      </c>
      <c r="AA864">
        <v>0</v>
      </c>
      <c r="AB864" t="s">
        <v>48</v>
      </c>
      <c r="AC864">
        <v>0</v>
      </c>
      <c r="AD864">
        <v>0</v>
      </c>
      <c r="AE864" t="s">
        <v>30</v>
      </c>
      <c r="AF864" s="27">
        <v>3974.8776403355</v>
      </c>
      <c r="AG864">
        <f t="shared" si="39"/>
        <v>-3.2802500011633988</v>
      </c>
      <c r="AI864" s="30">
        <f t="shared" si="40"/>
        <v>-0.50001163398701465</v>
      </c>
      <c r="AJ864" s="6">
        <v>0</v>
      </c>
      <c r="AK864">
        <v>1</v>
      </c>
      <c r="AL864" s="29">
        <f t="shared" si="41"/>
        <v>0.53517157870010124</v>
      </c>
      <c r="AM864" s="6">
        <v>0</v>
      </c>
      <c r="AN864" s="11" t="s">
        <v>9</v>
      </c>
    </row>
    <row r="865" spans="1:40" x14ac:dyDescent="0.2">
      <c r="A865" t="s">
        <v>1011</v>
      </c>
      <c r="B865" t="s">
        <v>22</v>
      </c>
      <c r="C865">
        <v>1</v>
      </c>
      <c r="D865" t="s">
        <v>24</v>
      </c>
      <c r="E865">
        <v>2.5646556381338499</v>
      </c>
      <c r="F865">
        <v>1.9660668970000002E-6</v>
      </c>
      <c r="G865" t="s">
        <v>25</v>
      </c>
      <c r="H865">
        <v>106.954089685938</v>
      </c>
      <c r="I865">
        <v>1.1782238226999999E-5</v>
      </c>
      <c r="J865" t="s">
        <v>26</v>
      </c>
      <c r="K865">
        <v>0</v>
      </c>
      <c r="L865">
        <v>0</v>
      </c>
      <c r="M865" t="s">
        <v>27</v>
      </c>
      <c r="N865">
        <v>8.7201718035813003E-2</v>
      </c>
      <c r="O865">
        <v>4.6084501100000001E-7</v>
      </c>
      <c r="P865" t="s">
        <v>28</v>
      </c>
      <c r="Q865">
        <v>0.29312930837090001</v>
      </c>
      <c r="R865">
        <v>1.6422849979999999E-6</v>
      </c>
      <c r="S865" t="s">
        <v>45</v>
      </c>
      <c r="T865">
        <v>0</v>
      </c>
      <c r="U865">
        <v>0</v>
      </c>
      <c r="V865" t="s">
        <v>46</v>
      </c>
      <c r="W865">
        <v>-0.58893384999999998</v>
      </c>
      <c r="X865">
        <v>0</v>
      </c>
      <c r="Y865" t="s">
        <v>47</v>
      </c>
      <c r="Z865">
        <v>0</v>
      </c>
      <c r="AA865">
        <v>0</v>
      </c>
      <c r="AB865" t="s">
        <v>48</v>
      </c>
      <c r="AC865">
        <v>0</v>
      </c>
      <c r="AD865">
        <v>0</v>
      </c>
      <c r="AE865" t="s">
        <v>30</v>
      </c>
      <c r="AF865" s="27">
        <v>3974.87764033551</v>
      </c>
      <c r="AG865">
        <f t="shared" si="39"/>
        <v>-3.280251080191575</v>
      </c>
      <c r="AI865" s="30">
        <f t="shared" si="40"/>
        <v>-0.51080191574874334</v>
      </c>
      <c r="AJ865" s="6">
        <v>0</v>
      </c>
      <c r="AK865">
        <v>1</v>
      </c>
      <c r="AL865" s="29">
        <f t="shared" si="41"/>
        <v>0.55638133849788574</v>
      </c>
      <c r="AM865" s="6">
        <v>0</v>
      </c>
      <c r="AN865" s="11" t="s">
        <v>9</v>
      </c>
    </row>
    <row r="866" spans="1:40" x14ac:dyDescent="0.2">
      <c r="A866" t="s">
        <v>459</v>
      </c>
      <c r="B866" t="s">
        <v>22</v>
      </c>
      <c r="C866">
        <v>1</v>
      </c>
      <c r="D866" t="s">
        <v>24</v>
      </c>
      <c r="E866">
        <v>2.5646519670664598</v>
      </c>
      <c r="F866">
        <v>4.1781772210000004E-6</v>
      </c>
      <c r="G866" t="s">
        <v>25</v>
      </c>
      <c r="H866">
        <v>106.95410255498901</v>
      </c>
      <c r="I866">
        <v>1.4999458516999999E-5</v>
      </c>
      <c r="J866" t="s">
        <v>26</v>
      </c>
      <c r="K866">
        <v>0</v>
      </c>
      <c r="L866">
        <v>0</v>
      </c>
      <c r="M866" t="s">
        <v>27</v>
      </c>
      <c r="N866">
        <v>8.7201863641772001E-2</v>
      </c>
      <c r="O866">
        <v>8.02609239E-7</v>
      </c>
      <c r="P866" t="s">
        <v>28</v>
      </c>
      <c r="Q866">
        <v>0.29312983166746498</v>
      </c>
      <c r="R866">
        <v>2.506806887E-6</v>
      </c>
      <c r="S866" t="s">
        <v>45</v>
      </c>
      <c r="T866">
        <v>0</v>
      </c>
      <c r="U866">
        <v>0</v>
      </c>
      <c r="V866" t="s">
        <v>46</v>
      </c>
      <c r="W866">
        <v>-0.58893384999999998</v>
      </c>
      <c r="X866">
        <v>0</v>
      </c>
      <c r="Y866" t="s">
        <v>47</v>
      </c>
      <c r="Z866">
        <v>0</v>
      </c>
      <c r="AA866">
        <v>0</v>
      </c>
      <c r="AB866" t="s">
        <v>48</v>
      </c>
      <c r="AC866">
        <v>0</v>
      </c>
      <c r="AD866">
        <v>0</v>
      </c>
      <c r="AE866" t="s">
        <v>30</v>
      </c>
      <c r="AF866" s="27">
        <v>3974.8776403355901</v>
      </c>
      <c r="AG866">
        <f t="shared" si="39"/>
        <v>-3.2802484388009461</v>
      </c>
      <c r="AI866" s="30">
        <f t="shared" si="40"/>
        <v>-0.48438800946314586</v>
      </c>
      <c r="AJ866" s="6">
        <v>0</v>
      </c>
      <c r="AK866">
        <v>1</v>
      </c>
      <c r="AL866" s="29">
        <f t="shared" si="41"/>
        <v>0.51967066459837952</v>
      </c>
      <c r="AM866" s="6">
        <v>0</v>
      </c>
      <c r="AN866" s="11" t="s">
        <v>9</v>
      </c>
    </row>
    <row r="867" spans="1:40" x14ac:dyDescent="0.2">
      <c r="A867" t="s">
        <v>906</v>
      </c>
      <c r="B867" t="s">
        <v>22</v>
      </c>
      <c r="C867">
        <v>1</v>
      </c>
      <c r="D867" t="s">
        <v>24</v>
      </c>
      <c r="E867">
        <v>2.5646547374666602</v>
      </c>
      <c r="F867">
        <v>1.721137144E-6</v>
      </c>
      <c r="G867" t="s">
        <v>25</v>
      </c>
      <c r="H867">
        <v>106.95409607051</v>
      </c>
      <c r="I867">
        <v>2.3801344340000001E-6</v>
      </c>
      <c r="J867" t="s">
        <v>26</v>
      </c>
      <c r="K867">
        <v>0</v>
      </c>
      <c r="L867">
        <v>0</v>
      </c>
      <c r="M867" t="s">
        <v>27</v>
      </c>
      <c r="N867">
        <v>8.7201564480901994E-2</v>
      </c>
      <c r="O867">
        <v>1.5704834299999999E-7</v>
      </c>
      <c r="P867" t="s">
        <v>28</v>
      </c>
      <c r="Q867">
        <v>0.29312934168761001</v>
      </c>
      <c r="R867">
        <v>2.9724958749999999E-6</v>
      </c>
      <c r="S867" t="s">
        <v>45</v>
      </c>
      <c r="T867">
        <v>0</v>
      </c>
      <c r="U867">
        <v>0</v>
      </c>
      <c r="V867" t="s">
        <v>46</v>
      </c>
      <c r="W867">
        <v>-0.58893384999999998</v>
      </c>
      <c r="X867">
        <v>0</v>
      </c>
      <c r="Y867" t="s">
        <v>47</v>
      </c>
      <c r="Z867">
        <v>0</v>
      </c>
      <c r="AA867">
        <v>0</v>
      </c>
      <c r="AB867" t="s">
        <v>48</v>
      </c>
      <c r="AC867">
        <v>0</v>
      </c>
      <c r="AD867">
        <v>0</v>
      </c>
      <c r="AE867" t="s">
        <v>30</v>
      </c>
      <c r="AF867" s="27">
        <v>3974.8776403356601</v>
      </c>
      <c r="AG867">
        <f t="shared" si="39"/>
        <v>-3.2802497697488007</v>
      </c>
      <c r="AI867" s="30">
        <f t="shared" si="40"/>
        <v>-0.49769748800463276</v>
      </c>
      <c r="AJ867" s="6">
        <v>0</v>
      </c>
      <c r="AK867">
        <v>1</v>
      </c>
      <c r="AL867" s="29">
        <f t="shared" si="41"/>
        <v>0.54737466660299106</v>
      </c>
      <c r="AM867" s="6">
        <v>0</v>
      </c>
      <c r="AN867" s="11" t="s">
        <v>9</v>
      </c>
    </row>
    <row r="868" spans="1:40" x14ac:dyDescent="0.2">
      <c r="A868" t="s">
        <v>926</v>
      </c>
      <c r="B868" t="s">
        <v>22</v>
      </c>
      <c r="C868">
        <v>1</v>
      </c>
      <c r="D868" t="s">
        <v>24</v>
      </c>
      <c r="E868">
        <v>2.5646554176856</v>
      </c>
      <c r="F868">
        <v>1.656676753E-6</v>
      </c>
      <c r="G868" t="s">
        <v>25</v>
      </c>
      <c r="H868">
        <v>106.954092955504</v>
      </c>
      <c r="I868">
        <v>5.5764559369999996E-6</v>
      </c>
      <c r="J868" t="s">
        <v>26</v>
      </c>
      <c r="K868">
        <v>0</v>
      </c>
      <c r="L868">
        <v>0</v>
      </c>
      <c r="M868" t="s">
        <v>27</v>
      </c>
      <c r="N868">
        <v>8.7201604105590996E-2</v>
      </c>
      <c r="O868">
        <v>1.025910088E-6</v>
      </c>
      <c r="P868" t="s">
        <v>28</v>
      </c>
      <c r="Q868">
        <v>0.293129309109047</v>
      </c>
      <c r="R868">
        <v>1.7121251989999999E-6</v>
      </c>
      <c r="S868" t="s">
        <v>45</v>
      </c>
      <c r="T868">
        <v>0</v>
      </c>
      <c r="U868">
        <v>0</v>
      </c>
      <c r="V868" t="s">
        <v>46</v>
      </c>
      <c r="W868">
        <v>-0.58893384999999998</v>
      </c>
      <c r="X868">
        <v>0</v>
      </c>
      <c r="Y868" t="s">
        <v>47</v>
      </c>
      <c r="Z868">
        <v>0</v>
      </c>
      <c r="AA868">
        <v>0</v>
      </c>
      <c r="AB868" t="s">
        <v>48</v>
      </c>
      <c r="AC868">
        <v>0</v>
      </c>
      <c r="AD868">
        <v>0</v>
      </c>
      <c r="AE868" t="s">
        <v>30</v>
      </c>
      <c r="AF868" s="27">
        <v>3974.8776403357101</v>
      </c>
      <c r="AG868">
        <f t="shared" si="39"/>
        <v>-3.2802504091082363</v>
      </c>
      <c r="AI868" s="30">
        <f t="shared" si="40"/>
        <v>-0.50409108236635802</v>
      </c>
      <c r="AJ868" s="6">
        <v>0</v>
      </c>
      <c r="AK868">
        <v>1</v>
      </c>
      <c r="AL868" s="29">
        <f t="shared" si="41"/>
        <v>0.55417685599968536</v>
      </c>
      <c r="AM868" s="6">
        <v>0</v>
      </c>
      <c r="AN868" s="11" t="s">
        <v>9</v>
      </c>
    </row>
    <row r="869" spans="1:40" x14ac:dyDescent="0.2">
      <c r="A869" t="s">
        <v>153</v>
      </c>
      <c r="B869" t="s">
        <v>22</v>
      </c>
      <c r="C869">
        <v>1</v>
      </c>
      <c r="D869" t="s">
        <v>24</v>
      </c>
      <c r="E869">
        <v>2.5646528750166202</v>
      </c>
      <c r="F869">
        <v>3.5122570139999999E-6</v>
      </c>
      <c r="G869" t="s">
        <v>25</v>
      </c>
      <c r="H869">
        <v>106.95409545192101</v>
      </c>
      <c r="I869">
        <v>1.7988605678000001E-5</v>
      </c>
      <c r="J869" t="s">
        <v>26</v>
      </c>
      <c r="K869">
        <v>0</v>
      </c>
      <c r="L869">
        <v>0</v>
      </c>
      <c r="M869" t="s">
        <v>27</v>
      </c>
      <c r="N869">
        <v>8.7201886398556E-2</v>
      </c>
      <c r="O869">
        <v>1.3207562699999999E-7</v>
      </c>
      <c r="P869" t="s">
        <v>28</v>
      </c>
      <c r="Q869">
        <v>0.29312983554226002</v>
      </c>
      <c r="R869">
        <v>2.367535622E-6</v>
      </c>
      <c r="S869" t="s">
        <v>45</v>
      </c>
      <c r="T869">
        <v>0</v>
      </c>
      <c r="U869">
        <v>0</v>
      </c>
      <c r="V869" t="s">
        <v>46</v>
      </c>
      <c r="W869">
        <v>-0.58893384999999998</v>
      </c>
      <c r="X869">
        <v>0</v>
      </c>
      <c r="Y869" t="s">
        <v>47</v>
      </c>
      <c r="Z869">
        <v>0</v>
      </c>
      <c r="AA869">
        <v>0</v>
      </c>
      <c r="AB869" t="s">
        <v>48</v>
      </c>
      <c r="AC869">
        <v>0</v>
      </c>
      <c r="AD869">
        <v>0</v>
      </c>
      <c r="AE869" t="s">
        <v>30</v>
      </c>
      <c r="AF869" s="27">
        <v>3974.8776403357601</v>
      </c>
      <c r="AG869">
        <f t="shared" si="39"/>
        <v>-3.2802498967150551</v>
      </c>
      <c r="AI869" s="30">
        <f t="shared" si="40"/>
        <v>-0.49896715055365348</v>
      </c>
      <c r="AJ869" s="6">
        <v>0</v>
      </c>
      <c r="AK869">
        <v>1</v>
      </c>
      <c r="AL869" s="29">
        <f t="shared" si="41"/>
        <v>0.52875016620237147</v>
      </c>
      <c r="AM869" s="6">
        <v>0</v>
      </c>
      <c r="AN869" s="11" t="s">
        <v>9</v>
      </c>
    </row>
    <row r="870" spans="1:40" x14ac:dyDescent="0.2">
      <c r="A870" t="s">
        <v>683</v>
      </c>
      <c r="B870" t="s">
        <v>22</v>
      </c>
      <c r="C870">
        <v>1</v>
      </c>
      <c r="D870" t="s">
        <v>24</v>
      </c>
      <c r="E870">
        <v>2.5646541010972901</v>
      </c>
      <c r="F870">
        <v>2.2731698590000001E-6</v>
      </c>
      <c r="G870" t="s">
        <v>25</v>
      </c>
      <c r="H870">
        <v>106.95409570370801</v>
      </c>
      <c r="I870">
        <v>8.1670148400000004E-6</v>
      </c>
      <c r="J870" t="s">
        <v>26</v>
      </c>
      <c r="K870">
        <v>0</v>
      </c>
      <c r="L870">
        <v>0</v>
      </c>
      <c r="M870" t="s">
        <v>27</v>
      </c>
      <c r="N870">
        <v>8.7201398929199994E-2</v>
      </c>
      <c r="O870">
        <v>9.9237192000000001E-7</v>
      </c>
      <c r="P870" t="s">
        <v>28</v>
      </c>
      <c r="Q870">
        <v>0.29313132734611602</v>
      </c>
      <c r="R870">
        <v>3.7179785080000002E-6</v>
      </c>
      <c r="S870" t="s">
        <v>45</v>
      </c>
      <c r="T870">
        <v>0</v>
      </c>
      <c r="U870">
        <v>0</v>
      </c>
      <c r="V870" t="s">
        <v>46</v>
      </c>
      <c r="W870">
        <v>-0.58893384999999998</v>
      </c>
      <c r="X870">
        <v>0</v>
      </c>
      <c r="Y870" t="s">
        <v>47</v>
      </c>
      <c r="Z870">
        <v>0</v>
      </c>
      <c r="AA870">
        <v>0</v>
      </c>
      <c r="AB870" t="s">
        <v>48</v>
      </c>
      <c r="AC870">
        <v>0</v>
      </c>
      <c r="AD870">
        <v>0</v>
      </c>
      <c r="AE870" t="s">
        <v>30</v>
      </c>
      <c r="AF870" s="27">
        <v>3974.8776403358302</v>
      </c>
      <c r="AG870">
        <f t="shared" si="39"/>
        <v>-3.2802498450354229</v>
      </c>
      <c r="AI870" s="30">
        <f t="shared" si="40"/>
        <v>-0.49845035422913497</v>
      </c>
      <c r="AJ870" s="6">
        <v>0</v>
      </c>
      <c r="AK870">
        <v>1</v>
      </c>
      <c r="AL870" s="29">
        <f t="shared" si="41"/>
        <v>0.54101097290185862</v>
      </c>
      <c r="AM870" s="6">
        <v>0</v>
      </c>
      <c r="AN870" s="11" t="s">
        <v>9</v>
      </c>
    </row>
    <row r="871" spans="1:40" x14ac:dyDescent="0.2">
      <c r="A871" t="s">
        <v>317</v>
      </c>
      <c r="B871" t="s">
        <v>22</v>
      </c>
      <c r="C871">
        <v>1</v>
      </c>
      <c r="D871" t="s">
        <v>24</v>
      </c>
      <c r="E871">
        <v>2.5646562089996499</v>
      </c>
      <c r="F871">
        <v>1.0358383149E-5</v>
      </c>
      <c r="G871" t="s">
        <v>25</v>
      </c>
      <c r="H871">
        <v>106.954089863649</v>
      </c>
      <c r="I871">
        <v>1.8570826201E-5</v>
      </c>
      <c r="J871" t="s">
        <v>26</v>
      </c>
      <c r="K871">
        <v>0</v>
      </c>
      <c r="L871">
        <v>0</v>
      </c>
      <c r="M871" t="s">
        <v>27</v>
      </c>
      <c r="N871">
        <v>8.7201716457036005E-2</v>
      </c>
      <c r="O871">
        <v>9.0516020599999999E-7</v>
      </c>
      <c r="P871" t="s">
        <v>28</v>
      </c>
      <c r="Q871">
        <v>0.293129737203152</v>
      </c>
      <c r="R871">
        <v>1.001960201E-5</v>
      </c>
      <c r="S871" t="s">
        <v>45</v>
      </c>
      <c r="T871">
        <v>0</v>
      </c>
      <c r="U871">
        <v>0</v>
      </c>
      <c r="V871" t="s">
        <v>46</v>
      </c>
      <c r="W871">
        <v>-0.58893384999999998</v>
      </c>
      <c r="X871">
        <v>0</v>
      </c>
      <c r="Y871" t="s">
        <v>47</v>
      </c>
      <c r="Z871">
        <v>0</v>
      </c>
      <c r="AA871">
        <v>0</v>
      </c>
      <c r="AB871" t="s">
        <v>48</v>
      </c>
      <c r="AC871">
        <v>0</v>
      </c>
      <c r="AD871">
        <v>0</v>
      </c>
      <c r="AE871" t="s">
        <v>30</v>
      </c>
      <c r="AF871" s="27">
        <v>3974.8776403358602</v>
      </c>
      <c r="AG871">
        <f t="shared" si="39"/>
        <v>-3.2802510437161185</v>
      </c>
      <c r="AI871" s="30">
        <f t="shared" si="40"/>
        <v>-0.51043716118874727</v>
      </c>
      <c r="AJ871" s="6">
        <v>0</v>
      </c>
      <c r="AK871">
        <v>1</v>
      </c>
      <c r="AL871" s="29">
        <f t="shared" si="41"/>
        <v>0.56208999649970792</v>
      </c>
      <c r="AM871" s="6">
        <v>0</v>
      </c>
      <c r="AN871" s="11" t="s">
        <v>9</v>
      </c>
    </row>
    <row r="872" spans="1:40" x14ac:dyDescent="0.2">
      <c r="A872" t="s">
        <v>429</v>
      </c>
      <c r="B872" t="s">
        <v>22</v>
      </c>
      <c r="C872">
        <v>1</v>
      </c>
      <c r="D872" t="s">
        <v>24</v>
      </c>
      <c r="E872">
        <v>2.5646544546740002</v>
      </c>
      <c r="F872">
        <v>5.335409574E-6</v>
      </c>
      <c r="G872" t="s">
        <v>25</v>
      </c>
      <c r="H872">
        <v>106.95409695131001</v>
      </c>
      <c r="I872">
        <v>3.0283907521E-5</v>
      </c>
      <c r="J872" t="s">
        <v>26</v>
      </c>
      <c r="K872">
        <v>0</v>
      </c>
      <c r="L872">
        <v>0</v>
      </c>
      <c r="M872" t="s">
        <v>27</v>
      </c>
      <c r="N872">
        <v>8.7201929763441002E-2</v>
      </c>
      <c r="O872">
        <v>4.7396072000000001E-7</v>
      </c>
      <c r="P872" t="s">
        <v>28</v>
      </c>
      <c r="Q872">
        <v>0.293130604349848</v>
      </c>
      <c r="R872">
        <v>9.5515962499999995E-7</v>
      </c>
      <c r="S872" t="s">
        <v>45</v>
      </c>
      <c r="T872">
        <v>0</v>
      </c>
      <c r="U872">
        <v>0</v>
      </c>
      <c r="V872" t="s">
        <v>46</v>
      </c>
      <c r="W872">
        <v>-0.58893384999999998</v>
      </c>
      <c r="X872">
        <v>0</v>
      </c>
      <c r="Y872" t="s">
        <v>47</v>
      </c>
      <c r="Z872">
        <v>0</v>
      </c>
      <c r="AA872">
        <v>0</v>
      </c>
      <c r="AB872" t="s">
        <v>48</v>
      </c>
      <c r="AC872">
        <v>0</v>
      </c>
      <c r="AD872">
        <v>0</v>
      </c>
      <c r="AE872" t="s">
        <v>30</v>
      </c>
      <c r="AF872" s="27">
        <v>3974.8776403358902</v>
      </c>
      <c r="AG872">
        <f t="shared" si="39"/>
        <v>-3.2802495889633798</v>
      </c>
      <c r="AI872" s="30">
        <f t="shared" si="40"/>
        <v>-0.49588963379937923</v>
      </c>
      <c r="AJ872" s="6">
        <v>0</v>
      </c>
      <c r="AK872">
        <v>1</v>
      </c>
      <c r="AL872" s="29">
        <f t="shared" si="41"/>
        <v>0.54454674000226078</v>
      </c>
      <c r="AM872" s="6">
        <v>0</v>
      </c>
      <c r="AN872" s="11" t="s">
        <v>9</v>
      </c>
    </row>
    <row r="873" spans="1:40" x14ac:dyDescent="0.2">
      <c r="A873" t="s">
        <v>853</v>
      </c>
      <c r="B873" t="s">
        <v>22</v>
      </c>
      <c r="C873">
        <v>1</v>
      </c>
      <c r="D873" t="s">
        <v>24</v>
      </c>
      <c r="E873">
        <v>2.5646554426519099</v>
      </c>
      <c r="F873">
        <v>1.1707219750000001E-6</v>
      </c>
      <c r="G873" t="s">
        <v>25</v>
      </c>
      <c r="H873">
        <v>106.95409070229</v>
      </c>
      <c r="I873">
        <v>3.4569247410000002E-6</v>
      </c>
      <c r="J873" t="s">
        <v>26</v>
      </c>
      <c r="K873">
        <v>0</v>
      </c>
      <c r="L873">
        <v>0</v>
      </c>
      <c r="M873" t="s">
        <v>27</v>
      </c>
      <c r="N873">
        <v>8.7201580779611002E-2</v>
      </c>
      <c r="O873">
        <v>1.58980202E-7</v>
      </c>
      <c r="P873" t="s">
        <v>28</v>
      </c>
      <c r="Q873">
        <v>0.293131131807499</v>
      </c>
      <c r="R873">
        <v>1.0884287380000001E-6</v>
      </c>
      <c r="S873" t="s">
        <v>45</v>
      </c>
      <c r="T873">
        <v>0</v>
      </c>
      <c r="U873">
        <v>0</v>
      </c>
      <c r="V873" t="s">
        <v>46</v>
      </c>
      <c r="W873">
        <v>-0.58893384999999998</v>
      </c>
      <c r="X873">
        <v>0</v>
      </c>
      <c r="Y873" t="s">
        <v>47</v>
      </c>
      <c r="Z873">
        <v>0</v>
      </c>
      <c r="AA873">
        <v>0</v>
      </c>
      <c r="AB873" t="s">
        <v>48</v>
      </c>
      <c r="AC873">
        <v>0</v>
      </c>
      <c r="AD873">
        <v>0</v>
      </c>
      <c r="AE873" t="s">
        <v>30</v>
      </c>
      <c r="AF873" s="27">
        <v>3974.8776403359402</v>
      </c>
      <c r="AG873">
        <f t="shared" si="39"/>
        <v>-3.2802508715837684</v>
      </c>
      <c r="AI873" s="30">
        <f t="shared" si="40"/>
        <v>-0.5087158376845764</v>
      </c>
      <c r="AJ873" s="6">
        <v>0</v>
      </c>
      <c r="AK873">
        <v>1</v>
      </c>
      <c r="AL873" s="29">
        <f t="shared" si="41"/>
        <v>0.5544265190983424</v>
      </c>
      <c r="AM873" s="6">
        <v>0</v>
      </c>
      <c r="AN873" s="11" t="s">
        <v>9</v>
      </c>
    </row>
    <row r="874" spans="1:40" x14ac:dyDescent="0.2">
      <c r="A874" t="s">
        <v>185</v>
      </c>
      <c r="B874" t="s">
        <v>22</v>
      </c>
      <c r="C874">
        <v>1</v>
      </c>
      <c r="D874" t="s">
        <v>24</v>
      </c>
      <c r="E874">
        <v>2.5646548950275401</v>
      </c>
      <c r="F874">
        <v>1.850580466E-6</v>
      </c>
      <c r="G874" t="s">
        <v>25</v>
      </c>
      <c r="H874">
        <v>106.954093264078</v>
      </c>
      <c r="I874">
        <v>3.6734609719999999E-6</v>
      </c>
      <c r="J874" t="s">
        <v>26</v>
      </c>
      <c r="K874">
        <v>0</v>
      </c>
      <c r="L874">
        <v>0</v>
      </c>
      <c r="M874" t="s">
        <v>27</v>
      </c>
      <c r="N874">
        <v>8.7201338584113997E-2</v>
      </c>
      <c r="O874">
        <v>8.8634489199999999E-7</v>
      </c>
      <c r="P874" t="s">
        <v>28</v>
      </c>
      <c r="Q874">
        <v>0.29313018380768802</v>
      </c>
      <c r="R874">
        <v>1.8580094239999999E-6</v>
      </c>
      <c r="S874" t="s">
        <v>45</v>
      </c>
      <c r="T874">
        <v>0</v>
      </c>
      <c r="U874">
        <v>0</v>
      </c>
      <c r="V874" t="s">
        <v>46</v>
      </c>
      <c r="W874">
        <v>-0.58893384999999998</v>
      </c>
      <c r="X874">
        <v>0</v>
      </c>
      <c r="Y874" t="s">
        <v>47</v>
      </c>
      <c r="Z874">
        <v>0</v>
      </c>
      <c r="AA874">
        <v>0</v>
      </c>
      <c r="AB874" t="s">
        <v>48</v>
      </c>
      <c r="AC874">
        <v>0</v>
      </c>
      <c r="AD874">
        <v>0</v>
      </c>
      <c r="AE874" t="s">
        <v>30</v>
      </c>
      <c r="AF874" s="27">
        <v>3974.8776403359702</v>
      </c>
      <c r="AG874">
        <f t="shared" si="39"/>
        <v>-3.2802503457729677</v>
      </c>
      <c r="AI874" s="30">
        <f t="shared" si="40"/>
        <v>-0.50345772967557423</v>
      </c>
      <c r="AJ874" s="6">
        <v>0</v>
      </c>
      <c r="AK874">
        <v>1</v>
      </c>
      <c r="AL874" s="29">
        <f t="shared" si="41"/>
        <v>0.54895027539896546</v>
      </c>
      <c r="AM874" s="6">
        <v>0</v>
      </c>
      <c r="AN874" s="11" t="s">
        <v>9</v>
      </c>
    </row>
    <row r="875" spans="1:40" x14ac:dyDescent="0.2">
      <c r="A875" t="s">
        <v>938</v>
      </c>
      <c r="B875" t="s">
        <v>22</v>
      </c>
      <c r="C875">
        <v>1</v>
      </c>
      <c r="D875" t="s">
        <v>24</v>
      </c>
      <c r="E875">
        <v>2.5646523086620001</v>
      </c>
      <c r="F875">
        <v>2.6783232380000001E-6</v>
      </c>
      <c r="G875" t="s">
        <v>25</v>
      </c>
      <c r="H875">
        <v>106.954098403148</v>
      </c>
      <c r="I875">
        <v>4.9947298379999998E-6</v>
      </c>
      <c r="J875" t="s">
        <v>26</v>
      </c>
      <c r="K875">
        <v>0</v>
      </c>
      <c r="L875">
        <v>0</v>
      </c>
      <c r="M875" t="s">
        <v>27</v>
      </c>
      <c r="N875">
        <v>8.7201478400747004E-2</v>
      </c>
      <c r="O875">
        <v>4.94626563E-7</v>
      </c>
      <c r="P875" t="s">
        <v>28</v>
      </c>
      <c r="Q875">
        <v>0.29313074955534202</v>
      </c>
      <c r="R875">
        <v>1.219160986E-6</v>
      </c>
      <c r="S875" t="s">
        <v>45</v>
      </c>
      <c r="T875">
        <v>0</v>
      </c>
      <c r="U875">
        <v>0</v>
      </c>
      <c r="V875" t="s">
        <v>46</v>
      </c>
      <c r="W875">
        <v>-0.58893384999999998</v>
      </c>
      <c r="X875">
        <v>0</v>
      </c>
      <c r="Y875" t="s">
        <v>47</v>
      </c>
      <c r="Z875">
        <v>0</v>
      </c>
      <c r="AA875">
        <v>0</v>
      </c>
      <c r="AB875" t="s">
        <v>48</v>
      </c>
      <c r="AC875">
        <v>0</v>
      </c>
      <c r="AD875">
        <v>0</v>
      </c>
      <c r="AE875" t="s">
        <v>30</v>
      </c>
      <c r="AF875" s="27">
        <v>3974.8776403359998</v>
      </c>
      <c r="AG875">
        <f t="shared" si="39"/>
        <v>-3.2802492909716681</v>
      </c>
      <c r="AI875" s="30">
        <f t="shared" si="40"/>
        <v>-0.49290971668233396</v>
      </c>
      <c r="AJ875" s="6">
        <v>0</v>
      </c>
      <c r="AK875">
        <v>1</v>
      </c>
      <c r="AL875" s="29">
        <f t="shared" si="41"/>
        <v>0.5230866199999582</v>
      </c>
      <c r="AM875" s="6">
        <v>0</v>
      </c>
      <c r="AN875" s="11" t="s">
        <v>9</v>
      </c>
    </row>
    <row r="876" spans="1:40" x14ac:dyDescent="0.2">
      <c r="A876" t="s">
        <v>344</v>
      </c>
      <c r="B876" t="s">
        <v>22</v>
      </c>
      <c r="C876">
        <v>1</v>
      </c>
      <c r="D876" t="s">
        <v>24</v>
      </c>
      <c r="E876">
        <v>2.56465543967589</v>
      </c>
      <c r="F876">
        <v>1.314859288E-6</v>
      </c>
      <c r="G876" t="s">
        <v>25</v>
      </c>
      <c r="H876">
        <v>106.954091698544</v>
      </c>
      <c r="I876">
        <v>7.1443379740000003E-6</v>
      </c>
      <c r="J876" t="s">
        <v>26</v>
      </c>
      <c r="K876">
        <v>0</v>
      </c>
      <c r="L876">
        <v>0</v>
      </c>
      <c r="M876" t="s">
        <v>27</v>
      </c>
      <c r="N876">
        <v>8.7201906644373994E-2</v>
      </c>
      <c r="O876">
        <v>1.0511031E-6</v>
      </c>
      <c r="P876" t="s">
        <v>28</v>
      </c>
      <c r="Q876">
        <v>0.29313064604485001</v>
      </c>
      <c r="R876">
        <v>1.2894577920000001E-6</v>
      </c>
      <c r="S876" t="s">
        <v>45</v>
      </c>
      <c r="T876">
        <v>0</v>
      </c>
      <c r="U876">
        <v>0</v>
      </c>
      <c r="V876" t="s">
        <v>46</v>
      </c>
      <c r="W876">
        <v>-0.58893384999999998</v>
      </c>
      <c r="X876">
        <v>0</v>
      </c>
      <c r="Y876" t="s">
        <v>47</v>
      </c>
      <c r="Z876">
        <v>0</v>
      </c>
      <c r="AA876">
        <v>0</v>
      </c>
      <c r="AB876" t="s">
        <v>48</v>
      </c>
      <c r="AC876">
        <v>0</v>
      </c>
      <c r="AD876">
        <v>0</v>
      </c>
      <c r="AE876" t="s">
        <v>30</v>
      </c>
      <c r="AF876" s="27">
        <v>3974.8776403361298</v>
      </c>
      <c r="AG876">
        <f t="shared" si="39"/>
        <v>-3.2802506671011362</v>
      </c>
      <c r="AI876" s="30">
        <f t="shared" si="40"/>
        <v>-0.506671011360595</v>
      </c>
      <c r="AJ876" s="6">
        <v>0</v>
      </c>
      <c r="AK876">
        <v>1</v>
      </c>
      <c r="AL876" s="29">
        <f t="shared" si="41"/>
        <v>0.55439675890011131</v>
      </c>
      <c r="AM876" s="6">
        <v>0</v>
      </c>
      <c r="AN876" s="11" t="s">
        <v>9</v>
      </c>
    </row>
    <row r="877" spans="1:40" x14ac:dyDescent="0.2">
      <c r="A877" t="s">
        <v>654</v>
      </c>
      <c r="B877" t="s">
        <v>22</v>
      </c>
      <c r="C877">
        <v>1</v>
      </c>
      <c r="D877" t="s">
        <v>24</v>
      </c>
      <c r="E877">
        <v>2.5646525760840899</v>
      </c>
      <c r="F877">
        <v>9.0649795169999997E-6</v>
      </c>
      <c r="G877" t="s">
        <v>25</v>
      </c>
      <c r="H877">
        <v>106.954100758206</v>
      </c>
      <c r="I877">
        <v>1.6823549177999999E-5</v>
      </c>
      <c r="J877" t="s">
        <v>26</v>
      </c>
      <c r="K877">
        <v>0</v>
      </c>
      <c r="L877">
        <v>0</v>
      </c>
      <c r="M877" t="s">
        <v>27</v>
      </c>
      <c r="N877">
        <v>8.7201783585185003E-2</v>
      </c>
      <c r="O877">
        <v>9.1042339699999996E-7</v>
      </c>
      <c r="P877" t="s">
        <v>28</v>
      </c>
      <c r="Q877">
        <v>0.29313106104987602</v>
      </c>
      <c r="R877">
        <v>7.1458102530000001E-6</v>
      </c>
      <c r="S877" t="s">
        <v>45</v>
      </c>
      <c r="T877">
        <v>0</v>
      </c>
      <c r="U877">
        <v>0</v>
      </c>
      <c r="V877" t="s">
        <v>46</v>
      </c>
      <c r="W877">
        <v>-0.58893384999999998</v>
      </c>
      <c r="X877">
        <v>0</v>
      </c>
      <c r="Y877" t="s">
        <v>47</v>
      </c>
      <c r="Z877">
        <v>0</v>
      </c>
      <c r="AA877">
        <v>0</v>
      </c>
      <c r="AB877" t="s">
        <v>48</v>
      </c>
      <c r="AC877">
        <v>0</v>
      </c>
      <c r="AD877">
        <v>0</v>
      </c>
      <c r="AE877" t="s">
        <v>30</v>
      </c>
      <c r="AF877" s="27">
        <v>3974.8776403361499</v>
      </c>
      <c r="AG877">
        <f t="shared" si="39"/>
        <v>-3.2802488075929253</v>
      </c>
      <c r="AI877" s="30">
        <f t="shared" si="40"/>
        <v>-0.48807592925004428</v>
      </c>
      <c r="AJ877" s="6">
        <v>0</v>
      </c>
      <c r="AK877">
        <v>1</v>
      </c>
      <c r="AL877" s="29">
        <f t="shared" si="41"/>
        <v>0.52576084089741926</v>
      </c>
      <c r="AM877" s="6">
        <v>0</v>
      </c>
      <c r="AN877" s="11" t="s">
        <v>9</v>
      </c>
    </row>
    <row r="878" spans="1:40" x14ac:dyDescent="0.2">
      <c r="A878" t="s">
        <v>1046</v>
      </c>
      <c r="B878" t="s">
        <v>22</v>
      </c>
      <c r="C878">
        <v>1</v>
      </c>
      <c r="D878" t="s">
        <v>24</v>
      </c>
      <c r="E878">
        <v>2.56465520599903</v>
      </c>
      <c r="F878">
        <v>3.6126169449999999E-6</v>
      </c>
      <c r="G878" t="s">
        <v>25</v>
      </c>
      <c r="H878">
        <v>106.954089101031</v>
      </c>
      <c r="I878">
        <v>3.5937980500000001E-6</v>
      </c>
      <c r="J878" t="s">
        <v>26</v>
      </c>
      <c r="K878">
        <v>0</v>
      </c>
      <c r="L878">
        <v>0</v>
      </c>
      <c r="M878" t="s">
        <v>27</v>
      </c>
      <c r="N878">
        <v>8.7201711831190007E-2</v>
      </c>
      <c r="O878">
        <v>2.3152398800000001E-7</v>
      </c>
      <c r="P878" t="s">
        <v>28</v>
      </c>
      <c r="Q878">
        <v>0.293129948038448</v>
      </c>
      <c r="R878">
        <v>1.5868072819999999E-6</v>
      </c>
      <c r="S878" t="s">
        <v>45</v>
      </c>
      <c r="T878">
        <v>0</v>
      </c>
      <c r="U878">
        <v>0</v>
      </c>
      <c r="V878" t="s">
        <v>46</v>
      </c>
      <c r="W878">
        <v>-0.58893384999999998</v>
      </c>
      <c r="X878">
        <v>0</v>
      </c>
      <c r="Y878" t="s">
        <v>47</v>
      </c>
      <c r="Z878">
        <v>0</v>
      </c>
      <c r="AA878">
        <v>0</v>
      </c>
      <c r="AB878" t="s">
        <v>48</v>
      </c>
      <c r="AC878">
        <v>0</v>
      </c>
      <c r="AD878">
        <v>0</v>
      </c>
      <c r="AE878" t="s">
        <v>30</v>
      </c>
      <c r="AF878" s="27">
        <v>3974.8776403362199</v>
      </c>
      <c r="AG878">
        <f t="shared" si="39"/>
        <v>-3.2802512002446425</v>
      </c>
      <c r="AI878" s="30">
        <f t="shared" si="40"/>
        <v>-0.51200244642677717</v>
      </c>
      <c r="AJ878" s="6">
        <v>0</v>
      </c>
      <c r="AK878">
        <v>1</v>
      </c>
      <c r="AL878" s="29">
        <f t="shared" si="41"/>
        <v>0.55205999029931263</v>
      </c>
      <c r="AM878" s="6">
        <v>0</v>
      </c>
      <c r="AN878" s="11" t="s">
        <v>9</v>
      </c>
    </row>
    <row r="879" spans="1:40" x14ac:dyDescent="0.2">
      <c r="A879" t="s">
        <v>363</v>
      </c>
      <c r="B879" t="s">
        <v>22</v>
      </c>
      <c r="C879">
        <v>1</v>
      </c>
      <c r="D879" t="s">
        <v>24</v>
      </c>
      <c r="E879">
        <v>2.5646558463024598</v>
      </c>
      <c r="F879">
        <v>6.1402909620000004E-6</v>
      </c>
      <c r="G879" t="s">
        <v>25</v>
      </c>
      <c r="H879">
        <v>106.954092371717</v>
      </c>
      <c r="I879">
        <v>1.7422105163999999E-5</v>
      </c>
      <c r="J879" t="s">
        <v>26</v>
      </c>
      <c r="K879">
        <v>0</v>
      </c>
      <c r="L879">
        <v>0</v>
      </c>
      <c r="M879" t="s">
        <v>27</v>
      </c>
      <c r="N879">
        <v>8.7201656997685006E-2</v>
      </c>
      <c r="O879">
        <v>2.4857465600000001E-7</v>
      </c>
      <c r="P879" t="s">
        <v>28</v>
      </c>
      <c r="Q879">
        <v>0.29312987531810297</v>
      </c>
      <c r="R879">
        <v>1.656458908E-6</v>
      </c>
      <c r="S879" t="s">
        <v>45</v>
      </c>
      <c r="T879">
        <v>0</v>
      </c>
      <c r="U879">
        <v>0</v>
      </c>
      <c r="V879" t="s">
        <v>46</v>
      </c>
      <c r="W879">
        <v>-0.58893384999999998</v>
      </c>
      <c r="X879">
        <v>0</v>
      </c>
      <c r="Y879" t="s">
        <v>47</v>
      </c>
      <c r="Z879">
        <v>0</v>
      </c>
      <c r="AA879">
        <v>0</v>
      </c>
      <c r="AB879" t="s">
        <v>48</v>
      </c>
      <c r="AC879">
        <v>0</v>
      </c>
      <c r="AD879">
        <v>0</v>
      </c>
      <c r="AE879" t="s">
        <v>30</v>
      </c>
      <c r="AF879" s="27">
        <v>3974.8776403363499</v>
      </c>
      <c r="AG879">
        <f t="shared" si="39"/>
        <v>-3.280250528931377</v>
      </c>
      <c r="AI879" s="30">
        <f t="shared" si="40"/>
        <v>-0.50528931376902619</v>
      </c>
      <c r="AJ879" s="6">
        <v>0</v>
      </c>
      <c r="AK879">
        <v>1</v>
      </c>
      <c r="AL879" s="29">
        <f t="shared" si="41"/>
        <v>0.5584630245975859</v>
      </c>
      <c r="AM879" s="6">
        <v>0</v>
      </c>
      <c r="AN879" s="11" t="s">
        <v>9</v>
      </c>
    </row>
    <row r="880" spans="1:40" x14ac:dyDescent="0.2">
      <c r="A880" t="s">
        <v>159</v>
      </c>
      <c r="B880" t="s">
        <v>22</v>
      </c>
      <c r="C880">
        <v>1</v>
      </c>
      <c r="D880" t="s">
        <v>24</v>
      </c>
      <c r="E880">
        <v>2.5646529530355999</v>
      </c>
      <c r="F880">
        <v>3.5372571670000002E-6</v>
      </c>
      <c r="G880" t="s">
        <v>25</v>
      </c>
      <c r="H880">
        <v>106.954097754106</v>
      </c>
      <c r="I880">
        <v>1.5456241567000001E-5</v>
      </c>
      <c r="J880" t="s">
        <v>26</v>
      </c>
      <c r="K880">
        <v>0</v>
      </c>
      <c r="L880">
        <v>0</v>
      </c>
      <c r="M880" t="s">
        <v>27</v>
      </c>
      <c r="N880">
        <v>8.7201436193034998E-2</v>
      </c>
      <c r="O880">
        <v>1.0720739529999999E-6</v>
      </c>
      <c r="P880" t="s">
        <v>28</v>
      </c>
      <c r="Q880">
        <v>0.29312984951681398</v>
      </c>
      <c r="R880">
        <v>3.2090373959999998E-6</v>
      </c>
      <c r="S880" t="s">
        <v>45</v>
      </c>
      <c r="T880">
        <v>0</v>
      </c>
      <c r="U880">
        <v>0</v>
      </c>
      <c r="V880" t="s">
        <v>46</v>
      </c>
      <c r="W880">
        <v>-0.58893384999999998</v>
      </c>
      <c r="X880">
        <v>0</v>
      </c>
      <c r="Y880" t="s">
        <v>47</v>
      </c>
      <c r="Z880">
        <v>0</v>
      </c>
      <c r="AA880">
        <v>0</v>
      </c>
      <c r="AB880" t="s">
        <v>48</v>
      </c>
      <c r="AC880">
        <v>0</v>
      </c>
      <c r="AD880">
        <v>0</v>
      </c>
      <c r="AE880" t="s">
        <v>30</v>
      </c>
      <c r="AF880" s="27">
        <v>3974.8776403363599</v>
      </c>
      <c r="AG880">
        <f t="shared" si="39"/>
        <v>-3.2802494241884075</v>
      </c>
      <c r="AI880" s="30">
        <f t="shared" si="40"/>
        <v>-0.49424188407283509</v>
      </c>
      <c r="AJ880" s="6">
        <v>0</v>
      </c>
      <c r="AK880">
        <v>1</v>
      </c>
      <c r="AL880" s="29">
        <f t="shared" si="41"/>
        <v>0.52953035599784926</v>
      </c>
      <c r="AM880" s="6">
        <v>0</v>
      </c>
      <c r="AN880" s="11" t="s">
        <v>9</v>
      </c>
    </row>
    <row r="881" spans="1:40" x14ac:dyDescent="0.2">
      <c r="A881" t="s">
        <v>979</v>
      </c>
      <c r="B881" t="s">
        <v>22</v>
      </c>
      <c r="C881">
        <v>1</v>
      </c>
      <c r="D881" t="s">
        <v>24</v>
      </c>
      <c r="E881">
        <v>2.5646554978782299</v>
      </c>
      <c r="F881">
        <v>1.2675371219999999E-6</v>
      </c>
      <c r="G881" t="s">
        <v>25</v>
      </c>
      <c r="H881">
        <v>106.95409346871099</v>
      </c>
      <c r="I881">
        <v>7.3194633840000001E-6</v>
      </c>
      <c r="J881" t="s">
        <v>26</v>
      </c>
      <c r="K881">
        <v>0</v>
      </c>
      <c r="L881">
        <v>0</v>
      </c>
      <c r="M881" t="s">
        <v>27</v>
      </c>
      <c r="N881">
        <v>8.7201830948497996E-2</v>
      </c>
      <c r="O881">
        <v>9.6703225900000004E-7</v>
      </c>
      <c r="P881" t="s">
        <v>28</v>
      </c>
      <c r="Q881">
        <v>0.29313047248079899</v>
      </c>
      <c r="R881">
        <v>9.15529928E-7</v>
      </c>
      <c r="S881" t="s">
        <v>45</v>
      </c>
      <c r="T881">
        <v>0</v>
      </c>
      <c r="U881">
        <v>0</v>
      </c>
      <c r="V881" t="s">
        <v>46</v>
      </c>
      <c r="W881">
        <v>-0.58893384999999998</v>
      </c>
      <c r="X881">
        <v>0</v>
      </c>
      <c r="Y881" t="s">
        <v>47</v>
      </c>
      <c r="Z881">
        <v>0</v>
      </c>
      <c r="AA881">
        <v>0</v>
      </c>
      <c r="AB881" t="s">
        <v>48</v>
      </c>
      <c r="AC881">
        <v>0</v>
      </c>
      <c r="AD881">
        <v>0</v>
      </c>
      <c r="AE881" t="s">
        <v>30</v>
      </c>
      <c r="AF881" s="27">
        <v>3974.8776403363599</v>
      </c>
      <c r="AG881">
        <f t="shared" si="39"/>
        <v>-3.2802503037717501</v>
      </c>
      <c r="AI881" s="30">
        <f t="shared" si="40"/>
        <v>-0.50303771749895532</v>
      </c>
      <c r="AJ881" s="6">
        <v>0</v>
      </c>
      <c r="AK881">
        <v>1</v>
      </c>
      <c r="AL881" s="29">
        <f t="shared" si="41"/>
        <v>0.55497878230016795</v>
      </c>
      <c r="AM881" s="6">
        <v>0</v>
      </c>
      <c r="AN881" s="11" t="s">
        <v>9</v>
      </c>
    </row>
    <row r="882" spans="1:40" x14ac:dyDescent="0.2">
      <c r="A882" t="s">
        <v>1010</v>
      </c>
      <c r="B882" t="s">
        <v>22</v>
      </c>
      <c r="C882">
        <v>1</v>
      </c>
      <c r="D882" t="s">
        <v>24</v>
      </c>
      <c r="E882">
        <v>2.5646552365099402</v>
      </c>
      <c r="F882">
        <v>3.8920146990000002E-6</v>
      </c>
      <c r="G882" t="s">
        <v>25</v>
      </c>
      <c r="H882">
        <v>106.954094983991</v>
      </c>
      <c r="I882">
        <v>3.3480379869999998E-6</v>
      </c>
      <c r="J882" t="s">
        <v>26</v>
      </c>
      <c r="K882">
        <v>0</v>
      </c>
      <c r="L882">
        <v>0</v>
      </c>
      <c r="M882" t="s">
        <v>27</v>
      </c>
      <c r="N882">
        <v>8.7201831364410995E-2</v>
      </c>
      <c r="O882">
        <v>3.7554185499999999E-7</v>
      </c>
      <c r="P882" t="s">
        <v>28</v>
      </c>
      <c r="Q882">
        <v>0.29313016315039198</v>
      </c>
      <c r="R882">
        <v>5.1900072400000001E-7</v>
      </c>
      <c r="S882" t="s">
        <v>45</v>
      </c>
      <c r="T882">
        <v>0</v>
      </c>
      <c r="U882">
        <v>0</v>
      </c>
      <c r="V882" t="s">
        <v>46</v>
      </c>
      <c r="W882">
        <v>-0.58893384999999998</v>
      </c>
      <c r="X882">
        <v>0</v>
      </c>
      <c r="Y882" t="s">
        <v>47</v>
      </c>
      <c r="Z882">
        <v>0</v>
      </c>
      <c r="AA882">
        <v>0</v>
      </c>
      <c r="AB882" t="s">
        <v>48</v>
      </c>
      <c r="AC882">
        <v>0</v>
      </c>
      <c r="AD882">
        <v>0</v>
      </c>
      <c r="AE882" t="s">
        <v>30</v>
      </c>
      <c r="AF882" s="27">
        <v>3974.8776403364</v>
      </c>
      <c r="AG882">
        <f t="shared" si="39"/>
        <v>-3.2802499927583537</v>
      </c>
      <c r="AI882" s="30">
        <f t="shared" si="40"/>
        <v>-0.49992758353619138</v>
      </c>
      <c r="AJ882" s="6">
        <v>0</v>
      </c>
      <c r="AK882">
        <v>1</v>
      </c>
      <c r="AL882" s="29">
        <f t="shared" si="41"/>
        <v>0.55236509940368705</v>
      </c>
      <c r="AM882" s="6">
        <v>0</v>
      </c>
      <c r="AN882" s="11" t="s">
        <v>9</v>
      </c>
    </row>
    <row r="883" spans="1:40" x14ac:dyDescent="0.2">
      <c r="A883" t="s">
        <v>898</v>
      </c>
      <c r="B883" t="s">
        <v>22</v>
      </c>
      <c r="C883">
        <v>1</v>
      </c>
      <c r="D883" t="s">
        <v>24</v>
      </c>
      <c r="E883">
        <v>2.5646532770682202</v>
      </c>
      <c r="F883">
        <v>5.0541355279999997E-6</v>
      </c>
      <c r="G883" t="s">
        <v>25</v>
      </c>
      <c r="H883">
        <v>106.954097455735</v>
      </c>
      <c r="I883">
        <v>1.4043938550999999E-5</v>
      </c>
      <c r="J883" t="s">
        <v>26</v>
      </c>
      <c r="K883">
        <v>0</v>
      </c>
      <c r="L883">
        <v>0</v>
      </c>
      <c r="M883" t="s">
        <v>27</v>
      </c>
      <c r="N883">
        <v>8.7201344389812002E-2</v>
      </c>
      <c r="O883">
        <v>8.9841616000000001E-7</v>
      </c>
      <c r="P883" t="s">
        <v>28</v>
      </c>
      <c r="Q883">
        <v>0.29313035942240201</v>
      </c>
      <c r="R883">
        <v>1.155592971E-6</v>
      </c>
      <c r="S883" t="s">
        <v>45</v>
      </c>
      <c r="T883">
        <v>0</v>
      </c>
      <c r="U883">
        <v>0</v>
      </c>
      <c r="V883" t="s">
        <v>46</v>
      </c>
      <c r="W883">
        <v>-0.58893384999999998</v>
      </c>
      <c r="X883">
        <v>0</v>
      </c>
      <c r="Y883" t="s">
        <v>47</v>
      </c>
      <c r="Z883">
        <v>0</v>
      </c>
      <c r="AA883">
        <v>0</v>
      </c>
      <c r="AB883" t="s">
        <v>48</v>
      </c>
      <c r="AC883">
        <v>0</v>
      </c>
      <c r="AD883">
        <v>0</v>
      </c>
      <c r="AE883" t="s">
        <v>30</v>
      </c>
      <c r="AF883" s="27">
        <v>3974.87764033642</v>
      </c>
      <c r="AG883">
        <f t="shared" si="39"/>
        <v>-3.2802494854294633</v>
      </c>
      <c r="AI883" s="30">
        <f t="shared" si="40"/>
        <v>-0.4948542946294765</v>
      </c>
      <c r="AJ883" s="6">
        <v>0</v>
      </c>
      <c r="AK883">
        <v>1</v>
      </c>
      <c r="AL883" s="29">
        <f t="shared" si="41"/>
        <v>0.5327706822026812</v>
      </c>
      <c r="AM883" s="6">
        <v>0</v>
      </c>
      <c r="AN883" s="11" t="s">
        <v>9</v>
      </c>
    </row>
    <row r="884" spans="1:40" x14ac:dyDescent="0.2">
      <c r="A884" t="s">
        <v>535</v>
      </c>
      <c r="B884" t="s">
        <v>22</v>
      </c>
      <c r="C884">
        <v>1</v>
      </c>
      <c r="D884" t="s">
        <v>24</v>
      </c>
      <c r="E884">
        <v>2.5646535087051898</v>
      </c>
      <c r="F884">
        <v>2.3020703149999999E-6</v>
      </c>
      <c r="G884" t="s">
        <v>25</v>
      </c>
      <c r="H884">
        <v>106.95409660982099</v>
      </c>
      <c r="I884">
        <v>1.6379683560999999E-5</v>
      </c>
      <c r="J884" t="s">
        <v>26</v>
      </c>
      <c r="K884">
        <v>0</v>
      </c>
      <c r="L884">
        <v>0</v>
      </c>
      <c r="M884" t="s">
        <v>27</v>
      </c>
      <c r="N884">
        <v>8.7201664561029998E-2</v>
      </c>
      <c r="O884">
        <v>4.9915366199999996E-7</v>
      </c>
      <c r="P884" t="s">
        <v>28</v>
      </c>
      <c r="Q884">
        <v>0.29312919507794799</v>
      </c>
      <c r="R884">
        <v>5.2580465389999998E-6</v>
      </c>
      <c r="S884" t="s">
        <v>45</v>
      </c>
      <c r="T884">
        <v>0</v>
      </c>
      <c r="U884">
        <v>0</v>
      </c>
      <c r="V884" t="s">
        <v>46</v>
      </c>
      <c r="W884">
        <v>-0.58893384999999998</v>
      </c>
      <c r="X884">
        <v>0</v>
      </c>
      <c r="Y884" t="s">
        <v>47</v>
      </c>
      <c r="Z884">
        <v>0</v>
      </c>
      <c r="AA884">
        <v>0</v>
      </c>
      <c r="AB884" t="s">
        <v>48</v>
      </c>
      <c r="AC884">
        <v>0</v>
      </c>
      <c r="AD884">
        <v>0</v>
      </c>
      <c r="AE884" t="s">
        <v>30</v>
      </c>
      <c r="AF884" s="27">
        <v>3974.87764033643</v>
      </c>
      <c r="AG884">
        <f t="shared" si="39"/>
        <v>-3.280249659054471</v>
      </c>
      <c r="AI884" s="30">
        <f t="shared" si="40"/>
        <v>-0.49659054470976116</v>
      </c>
      <c r="AJ884" s="6">
        <v>0</v>
      </c>
      <c r="AK884">
        <v>1</v>
      </c>
      <c r="AL884" s="29">
        <f t="shared" si="41"/>
        <v>0.53508705189960892</v>
      </c>
      <c r="AM884" s="6">
        <v>0</v>
      </c>
      <c r="AN884" s="11" t="s">
        <v>9</v>
      </c>
    </row>
    <row r="885" spans="1:40" x14ac:dyDescent="0.2">
      <c r="A885" t="s">
        <v>573</v>
      </c>
      <c r="B885" t="s">
        <v>22</v>
      </c>
      <c r="C885">
        <v>1</v>
      </c>
      <c r="D885" t="s">
        <v>24</v>
      </c>
      <c r="E885">
        <v>2.5646522195779</v>
      </c>
      <c r="F885">
        <v>3.1092441059999999E-6</v>
      </c>
      <c r="G885" t="s">
        <v>25</v>
      </c>
      <c r="H885">
        <v>106.954098985575</v>
      </c>
      <c r="I885">
        <v>2.8394484330000001E-6</v>
      </c>
      <c r="J885" t="s">
        <v>26</v>
      </c>
      <c r="K885">
        <v>0</v>
      </c>
      <c r="L885">
        <v>0</v>
      </c>
      <c r="M885" t="s">
        <v>27</v>
      </c>
      <c r="N885">
        <v>8.7201526208894001E-2</v>
      </c>
      <c r="O885">
        <v>3.4957358600000001E-7</v>
      </c>
      <c r="P885" t="s">
        <v>28</v>
      </c>
      <c r="Q885">
        <v>0.29313027884258502</v>
      </c>
      <c r="R885">
        <v>3.1620047429999999E-6</v>
      </c>
      <c r="S885" t="s">
        <v>45</v>
      </c>
      <c r="T885">
        <v>0</v>
      </c>
      <c r="U885">
        <v>0</v>
      </c>
      <c r="V885" t="s">
        <v>46</v>
      </c>
      <c r="W885">
        <v>-0.58893384999999998</v>
      </c>
      <c r="X885">
        <v>0</v>
      </c>
      <c r="Y885" t="s">
        <v>47</v>
      </c>
      <c r="Z885">
        <v>0</v>
      </c>
      <c r="AA885">
        <v>0</v>
      </c>
      <c r="AB885" t="s">
        <v>48</v>
      </c>
      <c r="AC885">
        <v>0</v>
      </c>
      <c r="AD885">
        <v>0</v>
      </c>
      <c r="AE885" t="s">
        <v>30</v>
      </c>
      <c r="AF885" s="27">
        <v>3974.87764033647</v>
      </c>
      <c r="AG885">
        <f t="shared" si="39"/>
        <v>-3.280249171427748</v>
      </c>
      <c r="AI885" s="30">
        <f t="shared" si="40"/>
        <v>-0.49171427747933194</v>
      </c>
      <c r="AJ885" s="6">
        <v>0</v>
      </c>
      <c r="AK885">
        <v>1</v>
      </c>
      <c r="AL885" s="29">
        <f t="shared" si="41"/>
        <v>0.52219577900177683</v>
      </c>
      <c r="AM885" s="6">
        <v>0</v>
      </c>
      <c r="AN885" s="11" t="s">
        <v>9</v>
      </c>
    </row>
    <row r="886" spans="1:40" x14ac:dyDescent="0.2">
      <c r="A886" t="s">
        <v>72</v>
      </c>
      <c r="B886" t="s">
        <v>22</v>
      </c>
      <c r="C886">
        <v>1</v>
      </c>
      <c r="D886" t="s">
        <v>24</v>
      </c>
      <c r="E886">
        <v>2.56465352278309</v>
      </c>
      <c r="F886">
        <v>4.2252040830000003E-6</v>
      </c>
      <c r="G886" t="s">
        <v>25</v>
      </c>
      <c r="H886">
        <v>106.95409910710499</v>
      </c>
      <c r="I886">
        <v>6.2691237570000004E-6</v>
      </c>
      <c r="J886" t="s">
        <v>26</v>
      </c>
      <c r="K886">
        <v>0</v>
      </c>
      <c r="L886">
        <v>0</v>
      </c>
      <c r="M886" t="s">
        <v>27</v>
      </c>
      <c r="N886">
        <v>8.7201391684884999E-2</v>
      </c>
      <c r="O886">
        <v>5.5456556999999999E-7</v>
      </c>
      <c r="P886" t="s">
        <v>28</v>
      </c>
      <c r="Q886">
        <v>0.29313023600052102</v>
      </c>
      <c r="R886">
        <v>2.4694842750000001E-6</v>
      </c>
      <c r="S886" t="s">
        <v>45</v>
      </c>
      <c r="T886">
        <v>0</v>
      </c>
      <c r="U886">
        <v>0</v>
      </c>
      <c r="V886" t="s">
        <v>46</v>
      </c>
      <c r="W886">
        <v>-0.58893384999999998</v>
      </c>
      <c r="X886">
        <v>0</v>
      </c>
      <c r="Y886" t="s">
        <v>47</v>
      </c>
      <c r="Z886">
        <v>0</v>
      </c>
      <c r="AA886">
        <v>0</v>
      </c>
      <c r="AB886" t="s">
        <v>48</v>
      </c>
      <c r="AC886">
        <v>0</v>
      </c>
      <c r="AD886">
        <v>0</v>
      </c>
      <c r="AE886" t="s">
        <v>30</v>
      </c>
      <c r="AF886" s="27">
        <v>3974.87764033649</v>
      </c>
      <c r="AG886">
        <f t="shared" si="39"/>
        <v>-3.280249146483555</v>
      </c>
      <c r="AI886" s="30">
        <f t="shared" si="40"/>
        <v>-0.4914648355479585</v>
      </c>
      <c r="AJ886" s="6">
        <v>0</v>
      </c>
      <c r="AK886">
        <v>1</v>
      </c>
      <c r="AL886" s="29">
        <f t="shared" si="41"/>
        <v>0.53522783090011217</v>
      </c>
      <c r="AM886" s="6">
        <v>0</v>
      </c>
      <c r="AN886" s="11" t="s">
        <v>9</v>
      </c>
    </row>
    <row r="887" spans="1:40" x14ac:dyDescent="0.2">
      <c r="A887" t="s">
        <v>922</v>
      </c>
      <c r="B887" t="s">
        <v>22</v>
      </c>
      <c r="C887">
        <v>1</v>
      </c>
      <c r="D887" t="s">
        <v>24</v>
      </c>
      <c r="E887">
        <v>2.5646554788480702</v>
      </c>
      <c r="F887">
        <v>1.3664906459999999E-6</v>
      </c>
      <c r="G887" t="s">
        <v>25</v>
      </c>
      <c r="H887">
        <v>106.954090126311</v>
      </c>
      <c r="I887">
        <v>1.1214697161000001E-5</v>
      </c>
      <c r="J887" t="s">
        <v>26</v>
      </c>
      <c r="K887">
        <v>0</v>
      </c>
      <c r="L887">
        <v>0</v>
      </c>
      <c r="M887" t="s">
        <v>27</v>
      </c>
      <c r="N887">
        <v>8.7201526800988999E-2</v>
      </c>
      <c r="O887">
        <v>4.9885381299999996E-7</v>
      </c>
      <c r="P887" t="s">
        <v>28</v>
      </c>
      <c r="Q887">
        <v>0.29313070248738599</v>
      </c>
      <c r="R887">
        <v>1.221786532E-6</v>
      </c>
      <c r="S887" t="s">
        <v>45</v>
      </c>
      <c r="T887">
        <v>0</v>
      </c>
      <c r="U887">
        <v>0</v>
      </c>
      <c r="V887" t="s">
        <v>46</v>
      </c>
      <c r="W887">
        <v>-0.58893384999999998</v>
      </c>
      <c r="X887">
        <v>0</v>
      </c>
      <c r="Y887" t="s">
        <v>47</v>
      </c>
      <c r="Z887">
        <v>0</v>
      </c>
      <c r="AA887">
        <v>0</v>
      </c>
      <c r="AB887" t="s">
        <v>48</v>
      </c>
      <c r="AC887">
        <v>0</v>
      </c>
      <c r="AD887">
        <v>0</v>
      </c>
      <c r="AE887" t="s">
        <v>30</v>
      </c>
      <c r="AF887" s="27">
        <v>3974.87764033649</v>
      </c>
      <c r="AG887">
        <f t="shared" si="39"/>
        <v>-3.2802509898043399</v>
      </c>
      <c r="AI887" s="30">
        <f t="shared" si="40"/>
        <v>-0.50989804339769762</v>
      </c>
      <c r="AJ887" s="6">
        <v>0</v>
      </c>
      <c r="AK887">
        <v>1</v>
      </c>
      <c r="AL887" s="29">
        <f t="shared" si="41"/>
        <v>0.55478848070197273</v>
      </c>
      <c r="AM887" s="6">
        <v>0</v>
      </c>
      <c r="AN887" s="11" t="s">
        <v>9</v>
      </c>
    </row>
    <row r="888" spans="1:40" x14ac:dyDescent="0.2">
      <c r="A888" t="s">
        <v>157</v>
      </c>
      <c r="B888" t="s">
        <v>22</v>
      </c>
      <c r="C888">
        <v>1</v>
      </c>
      <c r="D888" t="s">
        <v>24</v>
      </c>
      <c r="E888">
        <v>2.5646544214217499</v>
      </c>
      <c r="F888">
        <v>2.0311653759999999E-6</v>
      </c>
      <c r="G888" t="s">
        <v>25</v>
      </c>
      <c r="H888">
        <v>106.95409565158999</v>
      </c>
      <c r="I888">
        <v>6.7192999400000004E-6</v>
      </c>
      <c r="J888" t="s">
        <v>26</v>
      </c>
      <c r="K888">
        <v>0</v>
      </c>
      <c r="L888">
        <v>0</v>
      </c>
      <c r="M888" t="s">
        <v>27</v>
      </c>
      <c r="N888">
        <v>8.7201509766076005E-2</v>
      </c>
      <c r="O888">
        <v>2.6029434399999999E-7</v>
      </c>
      <c r="P888" t="s">
        <v>28</v>
      </c>
      <c r="Q888">
        <v>0.293131252649523</v>
      </c>
      <c r="R888">
        <v>2.04432158E-7</v>
      </c>
      <c r="S888" t="s">
        <v>45</v>
      </c>
      <c r="T888">
        <v>0</v>
      </c>
      <c r="U888">
        <v>0</v>
      </c>
      <c r="V888" t="s">
        <v>46</v>
      </c>
      <c r="W888">
        <v>-0.58893384999999998</v>
      </c>
      <c r="X888">
        <v>0</v>
      </c>
      <c r="Y888" t="s">
        <v>47</v>
      </c>
      <c r="Z888">
        <v>0</v>
      </c>
      <c r="AA888">
        <v>0</v>
      </c>
      <c r="AB888" t="s">
        <v>48</v>
      </c>
      <c r="AC888">
        <v>0</v>
      </c>
      <c r="AD888">
        <v>0</v>
      </c>
      <c r="AE888" t="s">
        <v>30</v>
      </c>
      <c r="AF888" s="27">
        <v>3974.87764033649</v>
      </c>
      <c r="AG888">
        <f t="shared" si="39"/>
        <v>-3.2802498557327171</v>
      </c>
      <c r="AI888" s="30">
        <f t="shared" si="40"/>
        <v>-0.49855732716969214</v>
      </c>
      <c r="AJ888" s="6">
        <v>0</v>
      </c>
      <c r="AK888">
        <v>1</v>
      </c>
      <c r="AL888" s="29">
        <f t="shared" si="41"/>
        <v>0.54421421749793808</v>
      </c>
      <c r="AM888" s="6">
        <v>0</v>
      </c>
      <c r="AN888" s="11" t="s">
        <v>9</v>
      </c>
    </row>
    <row r="889" spans="1:40" x14ac:dyDescent="0.2">
      <c r="A889" t="s">
        <v>885</v>
      </c>
      <c r="B889" t="s">
        <v>22</v>
      </c>
      <c r="C889">
        <v>1</v>
      </c>
      <c r="D889" t="s">
        <v>24</v>
      </c>
      <c r="E889">
        <v>2.5646539463762998</v>
      </c>
      <c r="F889">
        <v>1.918907695E-6</v>
      </c>
      <c r="G889" t="s">
        <v>25</v>
      </c>
      <c r="H889">
        <v>106.954092870827</v>
      </c>
      <c r="I889">
        <v>6.0486397769999998E-6</v>
      </c>
      <c r="J889" t="s">
        <v>26</v>
      </c>
      <c r="K889">
        <v>0</v>
      </c>
      <c r="L889">
        <v>0</v>
      </c>
      <c r="M889" t="s">
        <v>27</v>
      </c>
      <c r="N889">
        <v>8.7201494365283003E-2</v>
      </c>
      <c r="O889">
        <v>2.5682621399999998E-7</v>
      </c>
      <c r="P889" t="s">
        <v>28</v>
      </c>
      <c r="Q889">
        <v>0.29313077744820798</v>
      </c>
      <c r="R889">
        <v>2.1251781710000001E-6</v>
      </c>
      <c r="S889" t="s">
        <v>45</v>
      </c>
      <c r="T889">
        <v>0</v>
      </c>
      <c r="U889">
        <v>0</v>
      </c>
      <c r="V889" t="s">
        <v>46</v>
      </c>
      <c r="W889">
        <v>-0.58893384999999998</v>
      </c>
      <c r="X889">
        <v>0</v>
      </c>
      <c r="Y889" t="s">
        <v>47</v>
      </c>
      <c r="Z889">
        <v>0</v>
      </c>
      <c r="AA889">
        <v>0</v>
      </c>
      <c r="AB889" t="s">
        <v>48</v>
      </c>
      <c r="AC889">
        <v>0</v>
      </c>
      <c r="AD889">
        <v>0</v>
      </c>
      <c r="AE889" t="s">
        <v>30</v>
      </c>
      <c r="AF889" s="27">
        <v>3974.8776403365</v>
      </c>
      <c r="AG889">
        <f t="shared" si="39"/>
        <v>-3.2802504264883123</v>
      </c>
      <c r="AI889" s="30">
        <f t="shared" si="40"/>
        <v>-0.50426488312223228</v>
      </c>
      <c r="AJ889" s="6">
        <v>0</v>
      </c>
      <c r="AK889">
        <v>1</v>
      </c>
      <c r="AL889" s="29">
        <f t="shared" si="41"/>
        <v>0.53946376299791154</v>
      </c>
      <c r="AM889" s="6">
        <v>0</v>
      </c>
      <c r="AN889" s="11" t="s">
        <v>9</v>
      </c>
    </row>
    <row r="890" spans="1:40" x14ac:dyDescent="0.2">
      <c r="A890" t="s">
        <v>123</v>
      </c>
      <c r="B890" t="s">
        <v>22</v>
      </c>
      <c r="C890">
        <v>1</v>
      </c>
      <c r="D890" t="s">
        <v>24</v>
      </c>
      <c r="E890">
        <v>2.5646522613515899</v>
      </c>
      <c r="F890">
        <v>4.664126015E-6</v>
      </c>
      <c r="G890" t="s">
        <v>25</v>
      </c>
      <c r="H890">
        <v>106.95410234547199</v>
      </c>
      <c r="I890">
        <v>1.019771935E-5</v>
      </c>
      <c r="J890" t="s">
        <v>26</v>
      </c>
      <c r="K890">
        <v>0</v>
      </c>
      <c r="L890">
        <v>0</v>
      </c>
      <c r="M890" t="s">
        <v>27</v>
      </c>
      <c r="N890">
        <v>8.7201574525295006E-2</v>
      </c>
      <c r="O890">
        <v>8.4167107000000001E-7</v>
      </c>
      <c r="P890" t="s">
        <v>28</v>
      </c>
      <c r="Q890">
        <v>0.29313015901970202</v>
      </c>
      <c r="R890">
        <v>1.6278936510000001E-6</v>
      </c>
      <c r="S890" t="s">
        <v>45</v>
      </c>
      <c r="T890">
        <v>0</v>
      </c>
      <c r="U890">
        <v>0</v>
      </c>
      <c r="V890" t="s">
        <v>46</v>
      </c>
      <c r="W890">
        <v>-0.58893384999999998</v>
      </c>
      <c r="X890">
        <v>0</v>
      </c>
      <c r="Y890" t="s">
        <v>47</v>
      </c>
      <c r="Z890">
        <v>0</v>
      </c>
      <c r="AA890">
        <v>0</v>
      </c>
      <c r="AB890" t="s">
        <v>48</v>
      </c>
      <c r="AC890">
        <v>0</v>
      </c>
      <c r="AD890">
        <v>0</v>
      </c>
      <c r="AE890" t="s">
        <v>30</v>
      </c>
      <c r="AF890" s="27">
        <v>3974.87764033655</v>
      </c>
      <c r="AG890">
        <f t="shared" si="39"/>
        <v>-3.2802484818045716</v>
      </c>
      <c r="AI890" s="30">
        <f t="shared" si="40"/>
        <v>-0.48481804571929388</v>
      </c>
      <c r="AJ890" s="6">
        <v>0</v>
      </c>
      <c r="AK890">
        <v>1</v>
      </c>
      <c r="AL890" s="29">
        <f t="shared" si="41"/>
        <v>0.52261351589913829</v>
      </c>
      <c r="AM890" s="6">
        <v>0</v>
      </c>
      <c r="AN890" s="11" t="s">
        <v>9</v>
      </c>
    </row>
    <row r="891" spans="1:40" x14ac:dyDescent="0.2">
      <c r="A891" t="s">
        <v>776</v>
      </c>
      <c r="B891" t="s">
        <v>22</v>
      </c>
      <c r="C891">
        <v>1</v>
      </c>
      <c r="D891" t="s">
        <v>24</v>
      </c>
      <c r="E891">
        <v>2.56465310631559</v>
      </c>
      <c r="F891">
        <v>4.0174271399999996E-6</v>
      </c>
      <c r="G891" t="s">
        <v>25</v>
      </c>
      <c r="H891">
        <v>106.954100304774</v>
      </c>
      <c r="I891">
        <v>9.8213030399999995E-6</v>
      </c>
      <c r="J891" t="s">
        <v>26</v>
      </c>
      <c r="K891">
        <v>0</v>
      </c>
      <c r="L891">
        <v>0</v>
      </c>
      <c r="M891" t="s">
        <v>27</v>
      </c>
      <c r="N891">
        <v>8.7201848086370007E-2</v>
      </c>
      <c r="O891">
        <v>3.5730373299999999E-7</v>
      </c>
      <c r="P891" t="s">
        <v>28</v>
      </c>
      <c r="Q891">
        <v>0.29312964000950598</v>
      </c>
      <c r="R891">
        <v>1.1836434250000001E-6</v>
      </c>
      <c r="S891" t="s">
        <v>45</v>
      </c>
      <c r="T891">
        <v>0</v>
      </c>
      <c r="U891">
        <v>0</v>
      </c>
      <c r="V891" t="s">
        <v>46</v>
      </c>
      <c r="W891">
        <v>-0.58893384999999998</v>
      </c>
      <c r="X891">
        <v>0</v>
      </c>
      <c r="Y891" t="s">
        <v>47</v>
      </c>
      <c r="Z891">
        <v>0</v>
      </c>
      <c r="AA891">
        <v>0</v>
      </c>
      <c r="AB891" t="s">
        <v>48</v>
      </c>
      <c r="AC891">
        <v>0</v>
      </c>
      <c r="AD891">
        <v>0</v>
      </c>
      <c r="AE891" t="s">
        <v>30</v>
      </c>
      <c r="AF891" s="27">
        <v>3974.87764033659</v>
      </c>
      <c r="AG891">
        <f t="shared" si="39"/>
        <v>-3.2802489006604274</v>
      </c>
      <c r="AI891" s="30">
        <f t="shared" si="40"/>
        <v>-0.48900660427170806</v>
      </c>
      <c r="AJ891" s="6">
        <v>0</v>
      </c>
      <c r="AK891">
        <v>1</v>
      </c>
      <c r="AL891" s="29">
        <f t="shared" si="41"/>
        <v>0.53106315590048325</v>
      </c>
      <c r="AM891" s="6">
        <v>0</v>
      </c>
      <c r="AN891" s="11" t="s">
        <v>9</v>
      </c>
    </row>
    <row r="892" spans="1:40" x14ac:dyDescent="0.2">
      <c r="A892" t="s">
        <v>976</v>
      </c>
      <c r="B892" t="s">
        <v>22</v>
      </c>
      <c r="C892">
        <v>1</v>
      </c>
      <c r="D892" t="s">
        <v>24</v>
      </c>
      <c r="E892">
        <v>2.5646537990229001</v>
      </c>
      <c r="F892">
        <v>3.4666200939999998E-6</v>
      </c>
      <c r="G892" t="s">
        <v>25</v>
      </c>
      <c r="H892">
        <v>106.954098217465</v>
      </c>
      <c r="I892">
        <v>5.8500774260000002E-6</v>
      </c>
      <c r="J892" t="s">
        <v>26</v>
      </c>
      <c r="K892">
        <v>0</v>
      </c>
      <c r="L892">
        <v>0</v>
      </c>
      <c r="M892" t="s">
        <v>27</v>
      </c>
      <c r="N892">
        <v>8.7201759602241996E-2</v>
      </c>
      <c r="O892">
        <v>6.0568454500000003E-7</v>
      </c>
      <c r="P892" t="s">
        <v>28</v>
      </c>
      <c r="Q892">
        <v>0.29313107790370202</v>
      </c>
      <c r="R892">
        <v>2.7169433069999998E-6</v>
      </c>
      <c r="S892" t="s">
        <v>45</v>
      </c>
      <c r="T892">
        <v>0</v>
      </c>
      <c r="U892">
        <v>0</v>
      </c>
      <c r="V892" t="s">
        <v>46</v>
      </c>
      <c r="W892">
        <v>-0.58893384999999998</v>
      </c>
      <c r="X892">
        <v>0</v>
      </c>
      <c r="Y892" t="s">
        <v>47</v>
      </c>
      <c r="Z892">
        <v>0</v>
      </c>
      <c r="AA892">
        <v>0</v>
      </c>
      <c r="AB892" t="s">
        <v>48</v>
      </c>
      <c r="AC892">
        <v>0</v>
      </c>
      <c r="AD892">
        <v>0</v>
      </c>
      <c r="AE892" t="s">
        <v>30</v>
      </c>
      <c r="AF892" s="27">
        <v>3974.8776403366301</v>
      </c>
      <c r="AG892">
        <f t="shared" si="39"/>
        <v>-3.2802493290833494</v>
      </c>
      <c r="AI892" s="30">
        <f t="shared" si="40"/>
        <v>-0.49329083349584835</v>
      </c>
      <c r="AJ892" s="6">
        <v>0</v>
      </c>
      <c r="AK892">
        <v>1</v>
      </c>
      <c r="AL892" s="29">
        <f t="shared" si="41"/>
        <v>0.53799022900057025</v>
      </c>
      <c r="AM892" s="6">
        <v>0</v>
      </c>
      <c r="AN892" s="11" t="s">
        <v>9</v>
      </c>
    </row>
    <row r="893" spans="1:40" x14ac:dyDescent="0.2">
      <c r="A893" t="s">
        <v>716</v>
      </c>
      <c r="B893" t="s">
        <v>22</v>
      </c>
      <c r="C893">
        <v>1</v>
      </c>
      <c r="D893" t="s">
        <v>24</v>
      </c>
      <c r="E893">
        <v>2.56465319869951</v>
      </c>
      <c r="F893">
        <v>2.2653427269999998E-6</v>
      </c>
      <c r="G893" t="s">
        <v>25</v>
      </c>
      <c r="H893">
        <v>106.954095545831</v>
      </c>
      <c r="I893">
        <v>1.2334186608E-5</v>
      </c>
      <c r="J893" t="s">
        <v>26</v>
      </c>
      <c r="K893">
        <v>0</v>
      </c>
      <c r="L893">
        <v>0</v>
      </c>
      <c r="M893" t="s">
        <v>27</v>
      </c>
      <c r="N893">
        <v>8.7201776647272994E-2</v>
      </c>
      <c r="O893">
        <v>5.0014616300000005E-7</v>
      </c>
      <c r="P893" t="s">
        <v>28</v>
      </c>
      <c r="Q893">
        <v>0.29313098627582801</v>
      </c>
      <c r="R893">
        <v>9.2574893899999995E-7</v>
      </c>
      <c r="S893" t="s">
        <v>45</v>
      </c>
      <c r="T893">
        <v>0</v>
      </c>
      <c r="U893">
        <v>0</v>
      </c>
      <c r="V893" t="s">
        <v>46</v>
      </c>
      <c r="W893">
        <v>-0.58893384999999998</v>
      </c>
      <c r="X893">
        <v>0</v>
      </c>
      <c r="Y893" t="s">
        <v>47</v>
      </c>
      <c r="Z893">
        <v>0</v>
      </c>
      <c r="AA893">
        <v>0</v>
      </c>
      <c r="AB893" t="s">
        <v>48</v>
      </c>
      <c r="AC893">
        <v>0</v>
      </c>
      <c r="AD893">
        <v>0</v>
      </c>
      <c r="AE893" t="s">
        <v>30</v>
      </c>
      <c r="AF893" s="27">
        <v>3974.8776403366301</v>
      </c>
      <c r="AG893">
        <f t="shared" si="39"/>
        <v>-3.2802498774399007</v>
      </c>
      <c r="AI893" s="30">
        <f t="shared" si="40"/>
        <v>-0.49877439900592435</v>
      </c>
      <c r="AJ893" s="6">
        <v>0</v>
      </c>
      <c r="AK893">
        <v>1</v>
      </c>
      <c r="AL893" s="29">
        <f t="shared" si="41"/>
        <v>0.53198699510176084</v>
      </c>
      <c r="AM893" s="6">
        <v>0</v>
      </c>
      <c r="AN893" s="11" t="s">
        <v>9</v>
      </c>
    </row>
    <row r="894" spans="1:40" x14ac:dyDescent="0.2">
      <c r="A894" t="s">
        <v>291</v>
      </c>
      <c r="B894" t="s">
        <v>22</v>
      </c>
      <c r="C894">
        <v>1</v>
      </c>
      <c r="D894" t="s">
        <v>24</v>
      </c>
      <c r="E894">
        <v>2.5646547686238601</v>
      </c>
      <c r="F894">
        <v>3.32788421E-6</v>
      </c>
      <c r="G894" t="s">
        <v>25</v>
      </c>
      <c r="H894">
        <v>106.954091086136</v>
      </c>
      <c r="I894">
        <v>6.0377535180000002E-6</v>
      </c>
      <c r="J894" t="s">
        <v>26</v>
      </c>
      <c r="K894">
        <v>0</v>
      </c>
      <c r="L894">
        <v>0</v>
      </c>
      <c r="M894" t="s">
        <v>27</v>
      </c>
      <c r="N894">
        <v>8.7201633126542E-2</v>
      </c>
      <c r="O894">
        <v>8.4938990099999997E-7</v>
      </c>
      <c r="P894" t="s">
        <v>28</v>
      </c>
      <c r="Q894">
        <v>0.29312962191962</v>
      </c>
      <c r="R894">
        <v>1.660936683E-6</v>
      </c>
      <c r="S894" t="s">
        <v>45</v>
      </c>
      <c r="T894">
        <v>0</v>
      </c>
      <c r="U894">
        <v>0</v>
      </c>
      <c r="V894" t="s">
        <v>46</v>
      </c>
      <c r="W894">
        <v>-0.58893384999999998</v>
      </c>
      <c r="X894">
        <v>0</v>
      </c>
      <c r="Y894" t="s">
        <v>47</v>
      </c>
      <c r="Z894">
        <v>0</v>
      </c>
      <c r="AA894">
        <v>0</v>
      </c>
      <c r="AB894" t="s">
        <v>48</v>
      </c>
      <c r="AC894">
        <v>0</v>
      </c>
      <c r="AD894">
        <v>0</v>
      </c>
      <c r="AE894" t="s">
        <v>30</v>
      </c>
      <c r="AF894" s="27">
        <v>3974.8776403366401</v>
      </c>
      <c r="AG894">
        <f t="shared" si="39"/>
        <v>-3.2802507927987974</v>
      </c>
      <c r="AI894" s="30">
        <f t="shared" si="40"/>
        <v>-0.50792798797192518</v>
      </c>
      <c r="AJ894" s="6">
        <v>0</v>
      </c>
      <c r="AK894">
        <v>1</v>
      </c>
      <c r="AL894" s="29">
        <f t="shared" si="41"/>
        <v>0.54768623860218213</v>
      </c>
      <c r="AM894" s="6">
        <v>0</v>
      </c>
      <c r="AN894" s="11" t="s">
        <v>9</v>
      </c>
    </row>
    <row r="895" spans="1:40" x14ac:dyDescent="0.2">
      <c r="A895" t="s">
        <v>859</v>
      </c>
      <c r="B895" t="s">
        <v>22</v>
      </c>
      <c r="C895">
        <v>1</v>
      </c>
      <c r="D895" t="s">
        <v>24</v>
      </c>
      <c r="E895">
        <v>2.56465297802787</v>
      </c>
      <c r="F895">
        <v>2.3454089540000001E-6</v>
      </c>
      <c r="G895" t="s">
        <v>25</v>
      </c>
      <c r="H895">
        <v>106.954096411912</v>
      </c>
      <c r="I895">
        <v>5.6994165749999997E-6</v>
      </c>
      <c r="J895" t="s">
        <v>26</v>
      </c>
      <c r="K895">
        <v>0</v>
      </c>
      <c r="L895">
        <v>0</v>
      </c>
      <c r="M895" t="s">
        <v>27</v>
      </c>
      <c r="N895">
        <v>8.7201563957820999E-2</v>
      </c>
      <c r="O895">
        <v>4.5473285699999998E-7</v>
      </c>
      <c r="P895" t="s">
        <v>28</v>
      </c>
      <c r="Q895">
        <v>0.29313105575155302</v>
      </c>
      <c r="R895">
        <v>1.437899868E-6</v>
      </c>
      <c r="S895" t="s">
        <v>45</v>
      </c>
      <c r="T895">
        <v>0</v>
      </c>
      <c r="U895">
        <v>0</v>
      </c>
      <c r="V895" t="s">
        <v>46</v>
      </c>
      <c r="W895">
        <v>-0.58893384999999998</v>
      </c>
      <c r="X895">
        <v>0</v>
      </c>
      <c r="Y895" t="s">
        <v>47</v>
      </c>
      <c r="Z895">
        <v>0</v>
      </c>
      <c r="AA895">
        <v>0</v>
      </c>
      <c r="AB895" t="s">
        <v>48</v>
      </c>
      <c r="AC895">
        <v>0</v>
      </c>
      <c r="AD895">
        <v>0</v>
      </c>
      <c r="AE895" t="s">
        <v>30</v>
      </c>
      <c r="AF895" s="27">
        <v>3974.8776403366401</v>
      </c>
      <c r="AG895">
        <f t="shared" si="39"/>
        <v>-3.2802496996755659</v>
      </c>
      <c r="AI895" s="30">
        <f t="shared" si="40"/>
        <v>-0.49699675566080259</v>
      </c>
      <c r="AJ895" s="6">
        <v>0</v>
      </c>
      <c r="AK895">
        <v>1</v>
      </c>
      <c r="AL895" s="29">
        <f t="shared" si="41"/>
        <v>0.52978027869903599</v>
      </c>
      <c r="AM895" s="6">
        <v>0</v>
      </c>
      <c r="AN895" s="11" t="s">
        <v>9</v>
      </c>
    </row>
    <row r="896" spans="1:40" x14ac:dyDescent="0.2">
      <c r="A896" t="s">
        <v>509</v>
      </c>
      <c r="B896" t="s">
        <v>22</v>
      </c>
      <c r="C896">
        <v>1</v>
      </c>
      <c r="D896" t="s">
        <v>24</v>
      </c>
      <c r="E896">
        <v>2.5646549887466201</v>
      </c>
      <c r="F896">
        <v>4.3225928249999996E-6</v>
      </c>
      <c r="G896" t="s">
        <v>25</v>
      </c>
      <c r="H896">
        <v>106.95409346942699</v>
      </c>
      <c r="I896">
        <v>1.1342005039E-5</v>
      </c>
      <c r="J896" t="s">
        <v>26</v>
      </c>
      <c r="K896">
        <v>0</v>
      </c>
      <c r="L896">
        <v>0</v>
      </c>
      <c r="M896" t="s">
        <v>27</v>
      </c>
      <c r="N896">
        <v>8.7201396546168999E-2</v>
      </c>
      <c r="O896">
        <v>5.1472453799999999E-7</v>
      </c>
      <c r="P896" t="s">
        <v>28</v>
      </c>
      <c r="Q896">
        <v>0.29313060388134299</v>
      </c>
      <c r="R896">
        <v>9.6515272900000004E-7</v>
      </c>
      <c r="S896" t="s">
        <v>45</v>
      </c>
      <c r="T896">
        <v>0</v>
      </c>
      <c r="U896">
        <v>0</v>
      </c>
      <c r="V896" t="s">
        <v>46</v>
      </c>
      <c r="W896">
        <v>-0.58893384999999998</v>
      </c>
      <c r="X896">
        <v>0</v>
      </c>
      <c r="Y896" t="s">
        <v>47</v>
      </c>
      <c r="Z896">
        <v>0</v>
      </c>
      <c r="AA896">
        <v>0</v>
      </c>
      <c r="AB896" t="s">
        <v>48</v>
      </c>
      <c r="AC896">
        <v>0</v>
      </c>
      <c r="AD896">
        <v>0</v>
      </c>
      <c r="AE896" t="s">
        <v>30</v>
      </c>
      <c r="AF896" s="27">
        <v>3974.8776403366601</v>
      </c>
      <c r="AG896">
        <f t="shared" si="39"/>
        <v>-3.2802503036247885</v>
      </c>
      <c r="AI896" s="30">
        <f t="shared" si="40"/>
        <v>-0.50303624788648449</v>
      </c>
      <c r="AJ896" s="6">
        <v>0</v>
      </c>
      <c r="AK896">
        <v>1</v>
      </c>
      <c r="AL896" s="29">
        <f t="shared" si="41"/>
        <v>0.5498874662007438</v>
      </c>
      <c r="AM896" s="6">
        <v>0</v>
      </c>
      <c r="AN896" s="11" t="s">
        <v>9</v>
      </c>
    </row>
    <row r="897" spans="1:40" x14ac:dyDescent="0.2">
      <c r="A897" t="s">
        <v>457</v>
      </c>
      <c r="B897" t="s">
        <v>22</v>
      </c>
      <c r="C897">
        <v>1</v>
      </c>
      <c r="D897" t="s">
        <v>24</v>
      </c>
      <c r="E897">
        <v>2.5646548695338001</v>
      </c>
      <c r="F897">
        <v>7.6249581399999996E-7</v>
      </c>
      <c r="G897" t="s">
        <v>25</v>
      </c>
      <c r="H897">
        <v>106.954096194934</v>
      </c>
      <c r="I897">
        <v>7.1488429479999996E-6</v>
      </c>
      <c r="J897" t="s">
        <v>26</v>
      </c>
      <c r="K897">
        <v>0</v>
      </c>
      <c r="L897">
        <v>0</v>
      </c>
      <c r="M897" t="s">
        <v>27</v>
      </c>
      <c r="N897">
        <v>8.7201701264797996E-2</v>
      </c>
      <c r="O897">
        <v>1.77372866E-7</v>
      </c>
      <c r="P897" t="s">
        <v>28</v>
      </c>
      <c r="Q897">
        <v>0.29313065389796999</v>
      </c>
      <c r="R897">
        <v>1.7569454899999999E-7</v>
      </c>
      <c r="S897" t="s">
        <v>45</v>
      </c>
      <c r="T897">
        <v>0</v>
      </c>
      <c r="U897">
        <v>0</v>
      </c>
      <c r="V897" t="s">
        <v>46</v>
      </c>
      <c r="W897">
        <v>-0.58893384999999998</v>
      </c>
      <c r="X897">
        <v>0</v>
      </c>
      <c r="Y897" t="s">
        <v>47</v>
      </c>
      <c r="Z897">
        <v>0</v>
      </c>
      <c r="AA897">
        <v>0</v>
      </c>
      <c r="AB897" t="s">
        <v>48</v>
      </c>
      <c r="AC897">
        <v>0</v>
      </c>
      <c r="AD897">
        <v>0</v>
      </c>
      <c r="AE897" t="s">
        <v>30</v>
      </c>
      <c r="AF897" s="27">
        <v>3974.8776403367301</v>
      </c>
      <c r="AG897">
        <f t="shared" si="39"/>
        <v>-3.2802497442106016</v>
      </c>
      <c r="AI897" s="30">
        <f t="shared" si="40"/>
        <v>-0.49744210601784289</v>
      </c>
      <c r="AJ897" s="6">
        <v>0</v>
      </c>
      <c r="AK897">
        <v>1</v>
      </c>
      <c r="AL897" s="29">
        <f t="shared" si="41"/>
        <v>0.54869533800228965</v>
      </c>
      <c r="AM897" s="6">
        <v>0</v>
      </c>
      <c r="AN897" s="11" t="s">
        <v>9</v>
      </c>
    </row>
    <row r="898" spans="1:40" x14ac:dyDescent="0.2">
      <c r="A898" t="s">
        <v>384</v>
      </c>
      <c r="B898" t="s">
        <v>22</v>
      </c>
      <c r="C898">
        <v>1</v>
      </c>
      <c r="D898" t="s">
        <v>24</v>
      </c>
      <c r="E898">
        <v>2.5646534645806098</v>
      </c>
      <c r="F898">
        <v>6.296619666E-6</v>
      </c>
      <c r="G898" t="s">
        <v>25</v>
      </c>
      <c r="H898">
        <v>106.954095823076</v>
      </c>
      <c r="I898">
        <v>1.6768336117999999E-5</v>
      </c>
      <c r="J898" t="s">
        <v>26</v>
      </c>
      <c r="K898">
        <v>0</v>
      </c>
      <c r="L898">
        <v>0</v>
      </c>
      <c r="M898" t="s">
        <v>27</v>
      </c>
      <c r="N898">
        <v>8.7201702373067999E-2</v>
      </c>
      <c r="O898">
        <v>5.3490185600000001E-7</v>
      </c>
      <c r="P898" t="s">
        <v>28</v>
      </c>
      <c r="Q898">
        <v>0.29313122556537902</v>
      </c>
      <c r="R898">
        <v>2.743708819E-6</v>
      </c>
      <c r="S898" t="s">
        <v>45</v>
      </c>
      <c r="T898">
        <v>0</v>
      </c>
      <c r="U898">
        <v>0</v>
      </c>
      <c r="V898" t="s">
        <v>46</v>
      </c>
      <c r="W898">
        <v>-0.58893384999999998</v>
      </c>
      <c r="X898">
        <v>0</v>
      </c>
      <c r="Y898" t="s">
        <v>47</v>
      </c>
      <c r="Z898">
        <v>0</v>
      </c>
      <c r="AA898">
        <v>0</v>
      </c>
      <c r="AB898" t="s">
        <v>48</v>
      </c>
      <c r="AC898">
        <v>0</v>
      </c>
      <c r="AD898">
        <v>0</v>
      </c>
      <c r="AE898" t="s">
        <v>30</v>
      </c>
      <c r="AF898" s="27">
        <v>3974.8776403368001</v>
      </c>
      <c r="AG898">
        <f t="shared" ref="AG898:AG961" si="42">TAN($H898*PI()/180)</f>
        <v>-3.2802498205349742</v>
      </c>
      <c r="AI898" s="30">
        <f t="shared" si="40"/>
        <v>-0.49820534974423936</v>
      </c>
      <c r="AJ898" s="6">
        <v>0</v>
      </c>
      <c r="AK898">
        <v>1</v>
      </c>
      <c r="AL898" s="29">
        <f t="shared" si="41"/>
        <v>0.53464580609943368</v>
      </c>
      <c r="AM898" s="6">
        <v>0</v>
      </c>
      <c r="AN898" s="11" t="s">
        <v>9</v>
      </c>
    </row>
    <row r="899" spans="1:40" x14ac:dyDescent="0.2">
      <c r="A899" t="s">
        <v>351</v>
      </c>
      <c r="B899" t="s">
        <v>22</v>
      </c>
      <c r="C899">
        <v>1</v>
      </c>
      <c r="D899" t="s">
        <v>24</v>
      </c>
      <c r="E899">
        <v>2.5646534340386</v>
      </c>
      <c r="F899">
        <v>2.6348066230000002E-6</v>
      </c>
      <c r="G899" t="s">
        <v>25</v>
      </c>
      <c r="H899">
        <v>106.954095997078</v>
      </c>
      <c r="I899">
        <v>2.1200887600000001E-6</v>
      </c>
      <c r="J899" t="s">
        <v>26</v>
      </c>
      <c r="K899">
        <v>0</v>
      </c>
      <c r="L899">
        <v>0</v>
      </c>
      <c r="M899" t="s">
        <v>27</v>
      </c>
      <c r="N899">
        <v>8.7201673856588002E-2</v>
      </c>
      <c r="O899">
        <v>3.2017625E-7</v>
      </c>
      <c r="P899" t="s">
        <v>28</v>
      </c>
      <c r="Q899">
        <v>0.29312934841972699</v>
      </c>
      <c r="R899">
        <v>1.272590112E-6</v>
      </c>
      <c r="S899" t="s">
        <v>45</v>
      </c>
      <c r="T899">
        <v>0</v>
      </c>
      <c r="U899">
        <v>0</v>
      </c>
      <c r="V899" t="s">
        <v>46</v>
      </c>
      <c r="W899">
        <v>-0.58893384999999998</v>
      </c>
      <c r="X899">
        <v>0</v>
      </c>
      <c r="Y899" t="s">
        <v>47</v>
      </c>
      <c r="Z899">
        <v>0</v>
      </c>
      <c r="AA899">
        <v>0</v>
      </c>
      <c r="AB899" t="s">
        <v>48</v>
      </c>
      <c r="AC899">
        <v>0</v>
      </c>
      <c r="AD899">
        <v>0</v>
      </c>
      <c r="AE899" t="s">
        <v>30</v>
      </c>
      <c r="AF899" s="27">
        <v>3974.8776403368001</v>
      </c>
      <c r="AG899">
        <f t="shared" si="42"/>
        <v>-3.2802497848208203</v>
      </c>
      <c r="AI899" s="30">
        <f t="shared" ref="AI899:AI962" si="43">$AG899*10000+32802</f>
        <v>-0.49784820820059394</v>
      </c>
      <c r="AJ899" s="6">
        <v>0</v>
      </c>
      <c r="AK899">
        <v>1</v>
      </c>
      <c r="AL899" s="29">
        <f t="shared" ref="AL899:AL962" si="44">$E899*10000-25646</f>
        <v>0.53434038599880296</v>
      </c>
      <c r="AM899" s="6">
        <v>0</v>
      </c>
      <c r="AN899" s="11" t="s">
        <v>9</v>
      </c>
    </row>
    <row r="900" spans="1:40" x14ac:dyDescent="0.2">
      <c r="A900" t="s">
        <v>905</v>
      </c>
      <c r="B900" t="s">
        <v>22</v>
      </c>
      <c r="C900">
        <v>1</v>
      </c>
      <c r="D900" t="s">
        <v>24</v>
      </c>
      <c r="E900">
        <v>2.5646552421908799</v>
      </c>
      <c r="F900">
        <v>1.3987417790000001E-6</v>
      </c>
      <c r="G900" t="s">
        <v>25</v>
      </c>
      <c r="H900">
        <v>106.95409308876</v>
      </c>
      <c r="I900">
        <v>2.958542116E-6</v>
      </c>
      <c r="J900" t="s">
        <v>26</v>
      </c>
      <c r="K900">
        <v>0</v>
      </c>
      <c r="L900">
        <v>0</v>
      </c>
      <c r="M900" t="s">
        <v>27</v>
      </c>
      <c r="N900">
        <v>8.7201546487689005E-2</v>
      </c>
      <c r="O900">
        <v>3.0025239500000001E-7</v>
      </c>
      <c r="P900" t="s">
        <v>28</v>
      </c>
      <c r="Q900">
        <v>0.293129717049606</v>
      </c>
      <c r="R900">
        <v>2.083933608E-6</v>
      </c>
      <c r="S900" t="s">
        <v>45</v>
      </c>
      <c r="T900">
        <v>0</v>
      </c>
      <c r="U900">
        <v>0</v>
      </c>
      <c r="V900" t="s">
        <v>46</v>
      </c>
      <c r="W900">
        <v>-0.58893384999999998</v>
      </c>
      <c r="X900">
        <v>0</v>
      </c>
      <c r="Y900" t="s">
        <v>47</v>
      </c>
      <c r="Z900">
        <v>0</v>
      </c>
      <c r="AA900">
        <v>0</v>
      </c>
      <c r="AB900" t="s">
        <v>48</v>
      </c>
      <c r="AC900">
        <v>0</v>
      </c>
      <c r="AD900">
        <v>0</v>
      </c>
      <c r="AE900" t="s">
        <v>30</v>
      </c>
      <c r="AF900" s="27">
        <v>3974.8776403369102</v>
      </c>
      <c r="AG900">
        <f t="shared" si="42"/>
        <v>-3.2802503817572437</v>
      </c>
      <c r="AI900" s="30">
        <f t="shared" si="43"/>
        <v>-0.50381757244031178</v>
      </c>
      <c r="AJ900" s="6">
        <v>0</v>
      </c>
      <c r="AK900">
        <v>1</v>
      </c>
      <c r="AL900" s="29">
        <f t="shared" si="44"/>
        <v>0.55242190880017006</v>
      </c>
      <c r="AM900" s="6">
        <v>0</v>
      </c>
      <c r="AN900" s="11" t="s">
        <v>9</v>
      </c>
    </row>
    <row r="901" spans="1:40" x14ac:dyDescent="0.2">
      <c r="A901" t="s">
        <v>383</v>
      </c>
      <c r="B901" t="s">
        <v>22</v>
      </c>
      <c r="C901">
        <v>1</v>
      </c>
      <c r="D901" t="s">
        <v>24</v>
      </c>
      <c r="E901">
        <v>2.5646535376480601</v>
      </c>
      <c r="F901">
        <v>1.670623668E-6</v>
      </c>
      <c r="G901" t="s">
        <v>25</v>
      </c>
      <c r="H901">
        <v>106.954095206278</v>
      </c>
      <c r="I901">
        <v>1.1046184185000001E-5</v>
      </c>
      <c r="J901" t="s">
        <v>26</v>
      </c>
      <c r="K901">
        <v>0</v>
      </c>
      <c r="L901">
        <v>0</v>
      </c>
      <c r="M901" t="s">
        <v>27</v>
      </c>
      <c r="N901">
        <v>8.7201637568844997E-2</v>
      </c>
      <c r="O901">
        <v>2.8944547399999998E-7</v>
      </c>
      <c r="P901" t="s">
        <v>28</v>
      </c>
      <c r="Q901">
        <v>0.29313117150048401</v>
      </c>
      <c r="R901">
        <v>1.3186486930000001E-6</v>
      </c>
      <c r="S901" t="s">
        <v>45</v>
      </c>
      <c r="T901">
        <v>0</v>
      </c>
      <c r="U901">
        <v>0</v>
      </c>
      <c r="V901" t="s">
        <v>46</v>
      </c>
      <c r="W901">
        <v>-0.58893384999999998</v>
      </c>
      <c r="X901">
        <v>0</v>
      </c>
      <c r="Y901" t="s">
        <v>47</v>
      </c>
      <c r="Z901">
        <v>0</v>
      </c>
      <c r="AA901">
        <v>0</v>
      </c>
      <c r="AB901" t="s">
        <v>48</v>
      </c>
      <c r="AC901">
        <v>0</v>
      </c>
      <c r="AD901">
        <v>0</v>
      </c>
      <c r="AE901" t="s">
        <v>30</v>
      </c>
      <c r="AF901" s="27">
        <v>3974.8776403369202</v>
      </c>
      <c r="AG901">
        <f t="shared" si="42"/>
        <v>-3.2802499471336306</v>
      </c>
      <c r="AI901" s="30">
        <f t="shared" si="43"/>
        <v>-0.49947133630485041</v>
      </c>
      <c r="AJ901" s="6">
        <v>0</v>
      </c>
      <c r="AK901">
        <v>1</v>
      </c>
      <c r="AL901" s="29">
        <f t="shared" si="44"/>
        <v>0.53537648060228094</v>
      </c>
      <c r="AM901" s="6">
        <v>0</v>
      </c>
      <c r="AN901" s="11" t="s">
        <v>9</v>
      </c>
    </row>
    <row r="902" spans="1:40" x14ac:dyDescent="0.2">
      <c r="A902" t="s">
        <v>815</v>
      </c>
      <c r="B902" t="s">
        <v>22</v>
      </c>
      <c r="C902">
        <v>1</v>
      </c>
      <c r="D902" t="s">
        <v>24</v>
      </c>
      <c r="E902">
        <v>2.5646524620415199</v>
      </c>
      <c r="F902">
        <v>1.6855934760000001E-6</v>
      </c>
      <c r="G902" t="s">
        <v>25</v>
      </c>
      <c r="H902">
        <v>106.95410193643001</v>
      </c>
      <c r="I902">
        <v>3.581573912E-6</v>
      </c>
      <c r="J902" t="s">
        <v>26</v>
      </c>
      <c r="K902">
        <v>0</v>
      </c>
      <c r="L902">
        <v>0</v>
      </c>
      <c r="M902" t="s">
        <v>27</v>
      </c>
      <c r="N902">
        <v>8.7201644265870001E-2</v>
      </c>
      <c r="O902">
        <v>2.8419857799999999E-7</v>
      </c>
      <c r="P902" t="s">
        <v>28</v>
      </c>
      <c r="Q902">
        <v>0.29313007524443002</v>
      </c>
      <c r="R902">
        <v>6.5362534600000002E-7</v>
      </c>
      <c r="S902" t="s">
        <v>45</v>
      </c>
      <c r="T902">
        <v>0</v>
      </c>
      <c r="U902">
        <v>0</v>
      </c>
      <c r="V902" t="s">
        <v>46</v>
      </c>
      <c r="W902">
        <v>-0.58893384999999998</v>
      </c>
      <c r="X902">
        <v>0</v>
      </c>
      <c r="Y902" t="s">
        <v>47</v>
      </c>
      <c r="Z902">
        <v>0</v>
      </c>
      <c r="AA902">
        <v>0</v>
      </c>
      <c r="AB902" t="s">
        <v>48</v>
      </c>
      <c r="AC902">
        <v>0</v>
      </c>
      <c r="AD902">
        <v>0</v>
      </c>
      <c r="AE902" t="s">
        <v>30</v>
      </c>
      <c r="AF902" s="27">
        <v>3974.8776403369202</v>
      </c>
      <c r="AG902">
        <f t="shared" si="42"/>
        <v>-3.2802485657609517</v>
      </c>
      <c r="AI902" s="30">
        <f t="shared" si="43"/>
        <v>-0.48565760951896664</v>
      </c>
      <c r="AJ902" s="6">
        <v>0</v>
      </c>
      <c r="AK902">
        <v>1</v>
      </c>
      <c r="AL902" s="29">
        <f t="shared" si="44"/>
        <v>0.52462041519902414</v>
      </c>
      <c r="AM902" s="6">
        <v>0</v>
      </c>
      <c r="AN902" s="11" t="s">
        <v>9</v>
      </c>
    </row>
    <row r="903" spans="1:40" x14ac:dyDescent="0.2">
      <c r="A903" t="s">
        <v>721</v>
      </c>
      <c r="B903" t="s">
        <v>22</v>
      </c>
      <c r="C903">
        <v>1</v>
      </c>
      <c r="D903" t="s">
        <v>24</v>
      </c>
      <c r="E903">
        <v>2.5646531732208699</v>
      </c>
      <c r="F903">
        <v>1.891765463E-6</v>
      </c>
      <c r="G903" t="s">
        <v>25</v>
      </c>
      <c r="H903">
        <v>106.954096883232</v>
      </c>
      <c r="I903">
        <v>9.250245238E-6</v>
      </c>
      <c r="J903" t="s">
        <v>26</v>
      </c>
      <c r="K903">
        <v>0</v>
      </c>
      <c r="L903">
        <v>0</v>
      </c>
      <c r="M903" t="s">
        <v>27</v>
      </c>
      <c r="N903">
        <v>8.7201416735452994E-2</v>
      </c>
      <c r="O903">
        <v>1.7932799400000001E-7</v>
      </c>
      <c r="P903" t="s">
        <v>28</v>
      </c>
      <c r="Q903">
        <v>0.29313042596196598</v>
      </c>
      <c r="R903">
        <v>1.6050107340000001E-6</v>
      </c>
      <c r="S903" t="s">
        <v>45</v>
      </c>
      <c r="T903">
        <v>0</v>
      </c>
      <c r="U903">
        <v>0</v>
      </c>
      <c r="V903" t="s">
        <v>46</v>
      </c>
      <c r="W903">
        <v>-0.58893384999999998</v>
      </c>
      <c r="X903">
        <v>0</v>
      </c>
      <c r="Y903" t="s">
        <v>47</v>
      </c>
      <c r="Z903">
        <v>0</v>
      </c>
      <c r="AA903">
        <v>0</v>
      </c>
      <c r="AB903" t="s">
        <v>48</v>
      </c>
      <c r="AC903">
        <v>0</v>
      </c>
      <c r="AD903">
        <v>0</v>
      </c>
      <c r="AE903" t="s">
        <v>30</v>
      </c>
      <c r="AF903" s="27">
        <v>3974.8776403370198</v>
      </c>
      <c r="AG903">
        <f t="shared" si="42"/>
        <v>-3.280249602936486</v>
      </c>
      <c r="AI903" s="30">
        <f t="shared" si="43"/>
        <v>-0.49602936486189719</v>
      </c>
      <c r="AJ903" s="6">
        <v>0</v>
      </c>
      <c r="AK903">
        <v>1</v>
      </c>
      <c r="AL903" s="29">
        <f t="shared" si="44"/>
        <v>0.53173220869939541</v>
      </c>
      <c r="AM903" s="6">
        <v>0</v>
      </c>
      <c r="AN903" s="11" t="s">
        <v>9</v>
      </c>
    </row>
    <row r="904" spans="1:40" x14ac:dyDescent="0.2">
      <c r="A904" t="s">
        <v>597</v>
      </c>
      <c r="B904" t="s">
        <v>22</v>
      </c>
      <c r="C904">
        <v>1</v>
      </c>
      <c r="D904" t="s">
        <v>24</v>
      </c>
      <c r="E904">
        <v>2.5646541770705999</v>
      </c>
      <c r="F904">
        <v>1.0426913780000001E-6</v>
      </c>
      <c r="G904" t="s">
        <v>25</v>
      </c>
      <c r="H904">
        <v>106.954097693937</v>
      </c>
      <c r="I904">
        <v>7.4099623480000004E-6</v>
      </c>
      <c r="J904" t="s">
        <v>26</v>
      </c>
      <c r="K904">
        <v>0</v>
      </c>
      <c r="L904">
        <v>0</v>
      </c>
      <c r="M904" t="s">
        <v>27</v>
      </c>
      <c r="N904">
        <v>8.7201839784750004E-2</v>
      </c>
      <c r="O904">
        <v>5.3539046800000004E-7</v>
      </c>
      <c r="P904" t="s">
        <v>28</v>
      </c>
      <c r="Q904">
        <v>0.29313050889930697</v>
      </c>
      <c r="R904">
        <v>8.9078371E-7</v>
      </c>
      <c r="S904" t="s">
        <v>45</v>
      </c>
      <c r="T904">
        <v>0</v>
      </c>
      <c r="U904">
        <v>0</v>
      </c>
      <c r="V904" t="s">
        <v>46</v>
      </c>
      <c r="W904">
        <v>-0.58893384999999998</v>
      </c>
      <c r="X904">
        <v>0</v>
      </c>
      <c r="Y904" t="s">
        <v>47</v>
      </c>
      <c r="Z904">
        <v>0</v>
      </c>
      <c r="AA904">
        <v>0</v>
      </c>
      <c r="AB904" t="s">
        <v>48</v>
      </c>
      <c r="AC904">
        <v>0</v>
      </c>
      <c r="AD904">
        <v>0</v>
      </c>
      <c r="AE904" t="s">
        <v>30</v>
      </c>
      <c r="AF904" s="27">
        <v>3974.8776403370498</v>
      </c>
      <c r="AG904">
        <f t="shared" si="42"/>
        <v>-3.280249436538178</v>
      </c>
      <c r="AI904" s="30">
        <f t="shared" si="43"/>
        <v>-0.49436538178269984</v>
      </c>
      <c r="AJ904" s="6">
        <v>0</v>
      </c>
      <c r="AK904">
        <v>1</v>
      </c>
      <c r="AL904" s="29">
        <f t="shared" si="44"/>
        <v>0.54177070600053412</v>
      </c>
      <c r="AM904" s="6">
        <v>0</v>
      </c>
      <c r="AN904" s="11" t="s">
        <v>9</v>
      </c>
    </row>
    <row r="905" spans="1:40" x14ac:dyDescent="0.2">
      <c r="A905" t="s">
        <v>1004</v>
      </c>
      <c r="B905" t="s">
        <v>22</v>
      </c>
      <c r="C905">
        <v>1</v>
      </c>
      <c r="D905" t="s">
        <v>24</v>
      </c>
      <c r="E905">
        <v>2.5646542190456301</v>
      </c>
      <c r="F905">
        <v>1.813414665E-6</v>
      </c>
      <c r="G905" t="s">
        <v>25</v>
      </c>
      <c r="H905">
        <v>106.95409459339299</v>
      </c>
      <c r="I905">
        <v>5.7153536570000003E-6</v>
      </c>
      <c r="J905" t="s">
        <v>26</v>
      </c>
      <c r="K905">
        <v>0</v>
      </c>
      <c r="L905">
        <v>0</v>
      </c>
      <c r="M905" t="s">
        <v>27</v>
      </c>
      <c r="N905">
        <v>8.7201389056201006E-2</v>
      </c>
      <c r="O905">
        <v>2.4502527899999999E-7</v>
      </c>
      <c r="P905" t="s">
        <v>28</v>
      </c>
      <c r="Q905">
        <v>0.29313053701300301</v>
      </c>
      <c r="R905">
        <v>1.1614289680000001E-6</v>
      </c>
      <c r="S905" t="s">
        <v>45</v>
      </c>
      <c r="T905">
        <v>0</v>
      </c>
      <c r="U905">
        <v>0</v>
      </c>
      <c r="V905" t="s">
        <v>46</v>
      </c>
      <c r="W905">
        <v>-0.58893384999999998</v>
      </c>
      <c r="X905">
        <v>0</v>
      </c>
      <c r="Y905" t="s">
        <v>47</v>
      </c>
      <c r="Z905">
        <v>0</v>
      </c>
      <c r="AA905">
        <v>0</v>
      </c>
      <c r="AB905" t="s">
        <v>48</v>
      </c>
      <c r="AC905">
        <v>0</v>
      </c>
      <c r="AD905">
        <v>0</v>
      </c>
      <c r="AE905" t="s">
        <v>30</v>
      </c>
      <c r="AF905" s="27">
        <v>3974.8776403371098</v>
      </c>
      <c r="AG905">
        <f t="shared" si="42"/>
        <v>-3.2802500729291473</v>
      </c>
      <c r="AI905" s="30">
        <f t="shared" si="43"/>
        <v>-0.50072929147427203</v>
      </c>
      <c r="AJ905" s="6">
        <v>0</v>
      </c>
      <c r="AK905">
        <v>1</v>
      </c>
      <c r="AL905" s="29">
        <f t="shared" si="44"/>
        <v>0.54219045630088658</v>
      </c>
      <c r="AM905" s="6">
        <v>0</v>
      </c>
      <c r="AN905" s="11" t="s">
        <v>9</v>
      </c>
    </row>
    <row r="906" spans="1:40" x14ac:dyDescent="0.2">
      <c r="A906" t="s">
        <v>643</v>
      </c>
      <c r="B906" t="s">
        <v>22</v>
      </c>
      <c r="C906">
        <v>1</v>
      </c>
      <c r="D906" t="s">
        <v>24</v>
      </c>
      <c r="E906">
        <v>2.56465574688084</v>
      </c>
      <c r="F906">
        <v>1.0730197029999999E-6</v>
      </c>
      <c r="G906" t="s">
        <v>25</v>
      </c>
      <c r="H906">
        <v>106.954090568081</v>
      </c>
      <c r="I906">
        <v>3.1038336559999999E-6</v>
      </c>
      <c r="J906" t="s">
        <v>26</v>
      </c>
      <c r="K906">
        <v>0</v>
      </c>
      <c r="L906">
        <v>0</v>
      </c>
      <c r="M906" t="s">
        <v>27</v>
      </c>
      <c r="N906">
        <v>8.7201690023031006E-2</v>
      </c>
      <c r="O906">
        <v>1.9347545500000001E-7</v>
      </c>
      <c r="P906" t="s">
        <v>28</v>
      </c>
      <c r="Q906">
        <v>0.29313035822745098</v>
      </c>
      <c r="R906">
        <v>8.0125878899999996E-7</v>
      </c>
      <c r="S906" t="s">
        <v>45</v>
      </c>
      <c r="T906">
        <v>0</v>
      </c>
      <c r="U906">
        <v>0</v>
      </c>
      <c r="V906" t="s">
        <v>46</v>
      </c>
      <c r="W906">
        <v>-0.58893384999999998</v>
      </c>
      <c r="X906">
        <v>0</v>
      </c>
      <c r="Y906" t="s">
        <v>47</v>
      </c>
      <c r="Z906">
        <v>0</v>
      </c>
      <c r="AA906">
        <v>0</v>
      </c>
      <c r="AB906" t="s">
        <v>48</v>
      </c>
      <c r="AC906">
        <v>0</v>
      </c>
      <c r="AD906">
        <v>0</v>
      </c>
      <c r="AE906" t="s">
        <v>30</v>
      </c>
      <c r="AF906" s="27">
        <v>3974.8776403371398</v>
      </c>
      <c r="AG906">
        <f t="shared" si="42"/>
        <v>-3.2802508991303725</v>
      </c>
      <c r="AI906" s="30">
        <f t="shared" si="43"/>
        <v>-0.50899130372272339</v>
      </c>
      <c r="AJ906" s="6">
        <v>0</v>
      </c>
      <c r="AK906">
        <v>1</v>
      </c>
      <c r="AL906" s="29">
        <f t="shared" si="44"/>
        <v>0.55746880839797086</v>
      </c>
      <c r="AM906" s="6">
        <v>0</v>
      </c>
      <c r="AN906" s="11" t="s">
        <v>9</v>
      </c>
    </row>
    <row r="907" spans="1:40" x14ac:dyDescent="0.2">
      <c r="A907" t="s">
        <v>875</v>
      </c>
      <c r="B907" t="s">
        <v>22</v>
      </c>
      <c r="C907">
        <v>1</v>
      </c>
      <c r="D907" t="s">
        <v>24</v>
      </c>
      <c r="E907">
        <v>2.5646538830439298</v>
      </c>
      <c r="F907">
        <v>2.499117167E-6</v>
      </c>
      <c r="G907" t="s">
        <v>25</v>
      </c>
      <c r="H907">
        <v>106.954096192184</v>
      </c>
      <c r="I907">
        <v>3.7251761330000001E-6</v>
      </c>
      <c r="J907" t="s">
        <v>26</v>
      </c>
      <c r="K907">
        <v>0</v>
      </c>
      <c r="L907">
        <v>0</v>
      </c>
      <c r="M907" t="s">
        <v>27</v>
      </c>
      <c r="N907">
        <v>8.7201723193220004E-2</v>
      </c>
      <c r="O907">
        <v>2.81932968E-7</v>
      </c>
      <c r="P907" t="s">
        <v>28</v>
      </c>
      <c r="Q907">
        <v>0.29312931263508901</v>
      </c>
      <c r="R907">
        <v>1.755503313E-6</v>
      </c>
      <c r="S907" t="s">
        <v>45</v>
      </c>
      <c r="T907">
        <v>0</v>
      </c>
      <c r="U907">
        <v>0</v>
      </c>
      <c r="V907" t="s">
        <v>46</v>
      </c>
      <c r="W907">
        <v>-0.58893384999999998</v>
      </c>
      <c r="X907">
        <v>0</v>
      </c>
      <c r="Y907" t="s">
        <v>47</v>
      </c>
      <c r="Z907">
        <v>0</v>
      </c>
      <c r="AA907">
        <v>0</v>
      </c>
      <c r="AB907" t="s">
        <v>48</v>
      </c>
      <c r="AC907">
        <v>0</v>
      </c>
      <c r="AD907">
        <v>0</v>
      </c>
      <c r="AE907" t="s">
        <v>30</v>
      </c>
      <c r="AF907" s="27">
        <v>3974.8776403371899</v>
      </c>
      <c r="AG907">
        <f t="shared" si="42"/>
        <v>-3.2802497447750425</v>
      </c>
      <c r="AI907" s="30">
        <f t="shared" si="43"/>
        <v>-0.49744775042199763</v>
      </c>
      <c r="AJ907" s="6">
        <v>0</v>
      </c>
      <c r="AK907">
        <v>1</v>
      </c>
      <c r="AL907" s="29">
        <f t="shared" si="44"/>
        <v>0.53883043929818086</v>
      </c>
      <c r="AM907" s="6">
        <v>0</v>
      </c>
      <c r="AN907" s="11" t="s">
        <v>9</v>
      </c>
    </row>
    <row r="908" spans="1:40" x14ac:dyDescent="0.2">
      <c r="A908" t="s">
        <v>703</v>
      </c>
      <c r="B908" t="s">
        <v>22</v>
      </c>
      <c r="C908">
        <v>1</v>
      </c>
      <c r="D908" t="s">
        <v>24</v>
      </c>
      <c r="E908">
        <v>2.5646533300679901</v>
      </c>
      <c r="F908">
        <v>5.4812537540000001E-6</v>
      </c>
      <c r="G908" t="s">
        <v>25</v>
      </c>
      <c r="H908">
        <v>106.954096444977</v>
      </c>
      <c r="I908">
        <v>1.5528283124000001E-5</v>
      </c>
      <c r="J908" t="s">
        <v>26</v>
      </c>
      <c r="K908">
        <v>0</v>
      </c>
      <c r="L908">
        <v>0</v>
      </c>
      <c r="M908" t="s">
        <v>27</v>
      </c>
      <c r="N908">
        <v>8.7201842233807003E-2</v>
      </c>
      <c r="O908">
        <v>2.6966097499999998E-7</v>
      </c>
      <c r="P908" t="s">
        <v>28</v>
      </c>
      <c r="Q908">
        <v>0.29312950606986399</v>
      </c>
      <c r="R908">
        <v>1.671576826E-6</v>
      </c>
      <c r="S908" t="s">
        <v>45</v>
      </c>
      <c r="T908">
        <v>0</v>
      </c>
      <c r="U908">
        <v>0</v>
      </c>
      <c r="V908" t="s">
        <v>46</v>
      </c>
      <c r="W908">
        <v>-0.58893384999999998</v>
      </c>
      <c r="X908">
        <v>0</v>
      </c>
      <c r="Y908" t="s">
        <v>47</v>
      </c>
      <c r="Z908">
        <v>0</v>
      </c>
      <c r="AA908">
        <v>0</v>
      </c>
      <c r="AB908" t="s">
        <v>48</v>
      </c>
      <c r="AC908">
        <v>0</v>
      </c>
      <c r="AD908">
        <v>0</v>
      </c>
      <c r="AE908" t="s">
        <v>30</v>
      </c>
      <c r="AF908" s="27">
        <v>3974.8776403371899</v>
      </c>
      <c r="AG908">
        <f t="shared" si="42"/>
        <v>-3.2802496928889298</v>
      </c>
      <c r="AI908" s="30">
        <f t="shared" si="43"/>
        <v>-0.49692888929712353</v>
      </c>
      <c r="AJ908" s="6">
        <v>0</v>
      </c>
      <c r="AK908">
        <v>1</v>
      </c>
      <c r="AL908" s="29">
        <f t="shared" si="44"/>
        <v>0.5333006799010036</v>
      </c>
      <c r="AM908" s="6">
        <v>0</v>
      </c>
      <c r="AN908" s="11" t="s">
        <v>9</v>
      </c>
    </row>
    <row r="909" spans="1:40" x14ac:dyDescent="0.2">
      <c r="A909" t="s">
        <v>270</v>
      </c>
      <c r="B909" t="s">
        <v>22</v>
      </c>
      <c r="C909">
        <v>1</v>
      </c>
      <c r="D909" t="s">
        <v>24</v>
      </c>
      <c r="E909">
        <v>2.56465351406831</v>
      </c>
      <c r="F909">
        <v>3.2366572589999999E-6</v>
      </c>
      <c r="G909" t="s">
        <v>25</v>
      </c>
      <c r="H909">
        <v>106.954097875584</v>
      </c>
      <c r="I909">
        <v>4.7536270630000001E-6</v>
      </c>
      <c r="J909" t="s">
        <v>26</v>
      </c>
      <c r="K909">
        <v>0</v>
      </c>
      <c r="L909">
        <v>0</v>
      </c>
      <c r="M909" t="s">
        <v>27</v>
      </c>
      <c r="N909">
        <v>8.7201402465950997E-2</v>
      </c>
      <c r="O909">
        <v>6.3204565499999996E-7</v>
      </c>
      <c r="P909" t="s">
        <v>28</v>
      </c>
      <c r="Q909">
        <v>0.29313034155941903</v>
      </c>
      <c r="R909">
        <v>1.584557388E-6</v>
      </c>
      <c r="S909" t="s">
        <v>45</v>
      </c>
      <c r="T909">
        <v>0</v>
      </c>
      <c r="U909">
        <v>0</v>
      </c>
      <c r="V909" t="s">
        <v>46</v>
      </c>
      <c r="W909">
        <v>-0.58893384999999998</v>
      </c>
      <c r="X909">
        <v>0</v>
      </c>
      <c r="Y909" t="s">
        <v>47</v>
      </c>
      <c r="Z909">
        <v>0</v>
      </c>
      <c r="AA909">
        <v>0</v>
      </c>
      <c r="AB909" t="s">
        <v>48</v>
      </c>
      <c r="AC909">
        <v>0</v>
      </c>
      <c r="AD909">
        <v>0</v>
      </c>
      <c r="AE909" t="s">
        <v>30</v>
      </c>
      <c r="AF909" s="27">
        <v>3974.8776403371999</v>
      </c>
      <c r="AG909">
        <f t="shared" si="42"/>
        <v>-3.2802493992548882</v>
      </c>
      <c r="AI909" s="30">
        <f t="shared" si="43"/>
        <v>-0.49399254887975985</v>
      </c>
      <c r="AJ909" s="6">
        <v>0</v>
      </c>
      <c r="AK909">
        <v>1</v>
      </c>
      <c r="AL909" s="29">
        <f t="shared" si="44"/>
        <v>0.53514068309959839</v>
      </c>
      <c r="AM909" s="6">
        <v>0</v>
      </c>
      <c r="AN909" s="11" t="s">
        <v>9</v>
      </c>
    </row>
    <row r="910" spans="1:40" x14ac:dyDescent="0.2">
      <c r="A910" t="s">
        <v>641</v>
      </c>
      <c r="B910" t="s">
        <v>22</v>
      </c>
      <c r="C910">
        <v>1</v>
      </c>
      <c r="D910" t="s">
        <v>24</v>
      </c>
      <c r="E910">
        <v>2.5646550588969501</v>
      </c>
      <c r="F910">
        <v>7.8722889830000004E-6</v>
      </c>
      <c r="G910" t="s">
        <v>25</v>
      </c>
      <c r="H910">
        <v>106.954094396651</v>
      </c>
      <c r="I910">
        <v>2.1386687483E-5</v>
      </c>
      <c r="J910" t="s">
        <v>26</v>
      </c>
      <c r="K910">
        <v>0</v>
      </c>
      <c r="L910">
        <v>0</v>
      </c>
      <c r="M910" t="s">
        <v>27</v>
      </c>
      <c r="N910">
        <v>8.7201657487611994E-2</v>
      </c>
      <c r="O910">
        <v>1.7807257799999999E-7</v>
      </c>
      <c r="P910" t="s">
        <v>28</v>
      </c>
      <c r="Q910">
        <v>0.29313080036182299</v>
      </c>
      <c r="R910">
        <v>2.6718913490000001E-6</v>
      </c>
      <c r="S910" t="s">
        <v>45</v>
      </c>
      <c r="T910">
        <v>0</v>
      </c>
      <c r="U910">
        <v>0</v>
      </c>
      <c r="V910" t="s">
        <v>46</v>
      </c>
      <c r="W910">
        <v>-0.58893384999999998</v>
      </c>
      <c r="X910">
        <v>0</v>
      </c>
      <c r="Y910" t="s">
        <v>47</v>
      </c>
      <c r="Z910">
        <v>0</v>
      </c>
      <c r="AA910">
        <v>0</v>
      </c>
      <c r="AB910" t="s">
        <v>48</v>
      </c>
      <c r="AC910">
        <v>0</v>
      </c>
      <c r="AD910">
        <v>0</v>
      </c>
      <c r="AE910" t="s">
        <v>30</v>
      </c>
      <c r="AF910" s="27">
        <v>3974.8776403372199</v>
      </c>
      <c r="AG910">
        <f t="shared" si="42"/>
        <v>-3.280250113310724</v>
      </c>
      <c r="AI910" s="30">
        <f t="shared" si="43"/>
        <v>-0.50113310723827453</v>
      </c>
      <c r="AJ910" s="6">
        <v>0</v>
      </c>
      <c r="AK910">
        <v>1</v>
      </c>
      <c r="AL910" s="29">
        <f t="shared" si="44"/>
        <v>0.55058896950140479</v>
      </c>
      <c r="AM910" s="6">
        <v>0</v>
      </c>
      <c r="AN910" s="11" t="s">
        <v>9</v>
      </c>
    </row>
    <row r="911" spans="1:40" x14ac:dyDescent="0.2">
      <c r="A911" t="s">
        <v>525</v>
      </c>
      <c r="B911" t="s">
        <v>22</v>
      </c>
      <c r="C911">
        <v>1</v>
      </c>
      <c r="D911" t="s">
        <v>24</v>
      </c>
      <c r="E911">
        <v>2.5646524251973202</v>
      </c>
      <c r="F911">
        <v>1.271891932E-6</v>
      </c>
      <c r="G911" t="s">
        <v>25</v>
      </c>
      <c r="H911">
        <v>106.95409968128401</v>
      </c>
      <c r="I911">
        <v>1.460598381E-6</v>
      </c>
      <c r="J911" t="s">
        <v>26</v>
      </c>
      <c r="K911">
        <v>0</v>
      </c>
      <c r="L911">
        <v>0</v>
      </c>
      <c r="M911" t="s">
        <v>27</v>
      </c>
      <c r="N911">
        <v>8.7201555061592995E-2</v>
      </c>
      <c r="O911">
        <v>4.2023205399999998E-7</v>
      </c>
      <c r="P911" t="s">
        <v>28</v>
      </c>
      <c r="Q911">
        <v>0.29313071684313102</v>
      </c>
      <c r="R911">
        <v>6.8438108000000004E-7</v>
      </c>
      <c r="S911" t="s">
        <v>45</v>
      </c>
      <c r="T911">
        <v>0</v>
      </c>
      <c r="U911">
        <v>0</v>
      </c>
      <c r="V911" t="s">
        <v>46</v>
      </c>
      <c r="W911">
        <v>-0.58893384999999998</v>
      </c>
      <c r="X911">
        <v>0</v>
      </c>
      <c r="Y911" t="s">
        <v>47</v>
      </c>
      <c r="Z911">
        <v>0</v>
      </c>
      <c r="AA911">
        <v>0</v>
      </c>
      <c r="AB911" t="s">
        <v>48</v>
      </c>
      <c r="AC911">
        <v>0</v>
      </c>
      <c r="AD911">
        <v>0</v>
      </c>
      <c r="AE911" t="s">
        <v>30</v>
      </c>
      <c r="AF911" s="27">
        <v>3974.8776403372199</v>
      </c>
      <c r="AG911">
        <f t="shared" si="42"/>
        <v>-3.2802490286325581</v>
      </c>
      <c r="AI911" s="30">
        <f t="shared" si="43"/>
        <v>-0.49028632557747187</v>
      </c>
      <c r="AJ911" s="6">
        <v>0</v>
      </c>
      <c r="AK911">
        <v>1</v>
      </c>
      <c r="AL911" s="29">
        <f t="shared" si="44"/>
        <v>0.52425197320189909</v>
      </c>
      <c r="AM911" s="6">
        <v>0</v>
      </c>
      <c r="AN911" s="11" t="s">
        <v>9</v>
      </c>
    </row>
    <row r="912" spans="1:40" x14ac:dyDescent="0.2">
      <c r="A912" t="s">
        <v>422</v>
      </c>
      <c r="B912" t="s">
        <v>22</v>
      </c>
      <c r="C912">
        <v>1</v>
      </c>
      <c r="D912" t="s">
        <v>24</v>
      </c>
      <c r="E912">
        <v>2.5646553544176198</v>
      </c>
      <c r="F912">
        <v>4.5668021440000002E-6</v>
      </c>
      <c r="G912" t="s">
        <v>25</v>
      </c>
      <c r="H912">
        <v>106.954092642842</v>
      </c>
      <c r="I912">
        <v>1.4895108587E-5</v>
      </c>
      <c r="J912" t="s">
        <v>26</v>
      </c>
      <c r="K912">
        <v>0</v>
      </c>
      <c r="L912">
        <v>0</v>
      </c>
      <c r="M912" t="s">
        <v>27</v>
      </c>
      <c r="N912">
        <v>8.7201740128555E-2</v>
      </c>
      <c r="O912">
        <v>5.7279481899999999E-7</v>
      </c>
      <c r="P912" t="s">
        <v>28</v>
      </c>
      <c r="Q912">
        <v>0.29312966593214501</v>
      </c>
      <c r="R912">
        <v>3.943842648E-6</v>
      </c>
      <c r="S912" t="s">
        <v>45</v>
      </c>
      <c r="T912">
        <v>0</v>
      </c>
      <c r="U912">
        <v>0</v>
      </c>
      <c r="V912" t="s">
        <v>46</v>
      </c>
      <c r="W912">
        <v>-0.58893384999999998</v>
      </c>
      <c r="X912">
        <v>0</v>
      </c>
      <c r="Y912" t="s">
        <v>47</v>
      </c>
      <c r="Z912">
        <v>0</v>
      </c>
      <c r="AA912">
        <v>0</v>
      </c>
      <c r="AB912" t="s">
        <v>48</v>
      </c>
      <c r="AC912">
        <v>0</v>
      </c>
      <c r="AD912">
        <v>0</v>
      </c>
      <c r="AE912" t="s">
        <v>30</v>
      </c>
      <c r="AF912" s="27">
        <v>3974.8776403372299</v>
      </c>
      <c r="AG912">
        <f t="shared" si="42"/>
        <v>-3.280250473282571</v>
      </c>
      <c r="AI912" s="30">
        <f t="shared" si="43"/>
        <v>-0.50473282571329037</v>
      </c>
      <c r="AJ912" s="6">
        <v>0</v>
      </c>
      <c r="AK912">
        <v>1</v>
      </c>
      <c r="AL912" s="29">
        <f t="shared" si="44"/>
        <v>0.55354417619673768</v>
      </c>
      <c r="AM912" s="6">
        <v>0</v>
      </c>
      <c r="AN912" s="11" t="s">
        <v>9</v>
      </c>
    </row>
    <row r="913" spans="1:40" x14ac:dyDescent="0.2">
      <c r="A913" t="s">
        <v>579</v>
      </c>
      <c r="B913" t="s">
        <v>22</v>
      </c>
      <c r="C913">
        <v>1</v>
      </c>
      <c r="D913" t="s">
        <v>24</v>
      </c>
      <c r="E913">
        <v>2.5646542944388702</v>
      </c>
      <c r="F913">
        <v>1.329062757E-6</v>
      </c>
      <c r="G913" t="s">
        <v>25</v>
      </c>
      <c r="H913">
        <v>106.95409545660701</v>
      </c>
      <c r="I913">
        <v>5.6211159010000002E-6</v>
      </c>
      <c r="J913" t="s">
        <v>26</v>
      </c>
      <c r="K913">
        <v>0</v>
      </c>
      <c r="L913">
        <v>0</v>
      </c>
      <c r="M913" t="s">
        <v>27</v>
      </c>
      <c r="N913">
        <v>8.7201659339421006E-2</v>
      </c>
      <c r="O913">
        <v>4.7613216299999997E-7</v>
      </c>
      <c r="P913" t="s">
        <v>28</v>
      </c>
      <c r="Q913">
        <v>0.29312937535796202</v>
      </c>
      <c r="R913">
        <v>4.6312764899999999E-7</v>
      </c>
      <c r="S913" t="s">
        <v>45</v>
      </c>
      <c r="T913">
        <v>0</v>
      </c>
      <c r="U913">
        <v>0</v>
      </c>
      <c r="V913" t="s">
        <v>46</v>
      </c>
      <c r="W913">
        <v>-0.58893384999999998</v>
      </c>
      <c r="X913">
        <v>0</v>
      </c>
      <c r="Y913" t="s">
        <v>47</v>
      </c>
      <c r="Z913">
        <v>0</v>
      </c>
      <c r="AA913">
        <v>0</v>
      </c>
      <c r="AB913" t="s">
        <v>48</v>
      </c>
      <c r="AC913">
        <v>0</v>
      </c>
      <c r="AD913">
        <v>0</v>
      </c>
      <c r="AE913" t="s">
        <v>30</v>
      </c>
      <c r="AF913" s="27">
        <v>3974.8776403372399</v>
      </c>
      <c r="AG913">
        <f t="shared" si="42"/>
        <v>-3.2802498957532493</v>
      </c>
      <c r="AI913" s="30">
        <f t="shared" si="43"/>
        <v>-0.49895753249438712</v>
      </c>
      <c r="AJ913" s="6">
        <v>0</v>
      </c>
      <c r="AK913">
        <v>1</v>
      </c>
      <c r="AL913" s="29">
        <f t="shared" si="44"/>
        <v>0.54294438870056183</v>
      </c>
      <c r="AM913" s="6">
        <v>0</v>
      </c>
      <c r="AN913" s="11" t="s">
        <v>9</v>
      </c>
    </row>
    <row r="914" spans="1:40" x14ac:dyDescent="0.2">
      <c r="A914" t="s">
        <v>188</v>
      </c>
      <c r="B914" t="s">
        <v>22</v>
      </c>
      <c r="C914">
        <v>1</v>
      </c>
      <c r="D914" t="s">
        <v>24</v>
      </c>
      <c r="E914">
        <v>2.5646528294629301</v>
      </c>
      <c r="F914">
        <v>5.4041432550000004E-6</v>
      </c>
      <c r="G914" t="s">
        <v>25</v>
      </c>
      <c r="H914">
        <v>106.954099936828</v>
      </c>
      <c r="I914">
        <v>1.5550530646999999E-5</v>
      </c>
      <c r="J914" t="s">
        <v>26</v>
      </c>
      <c r="K914">
        <v>0</v>
      </c>
      <c r="L914">
        <v>0</v>
      </c>
      <c r="M914" t="s">
        <v>27</v>
      </c>
      <c r="N914">
        <v>8.7201863912510003E-2</v>
      </c>
      <c r="O914">
        <v>9.9999999999999995E-8</v>
      </c>
      <c r="P914" t="s">
        <v>28</v>
      </c>
      <c r="Q914">
        <v>0.293129988665362</v>
      </c>
      <c r="R914">
        <v>7.9313165000000001E-7</v>
      </c>
      <c r="S914" t="s">
        <v>45</v>
      </c>
      <c r="T914">
        <v>0</v>
      </c>
      <c r="U914">
        <v>0</v>
      </c>
      <c r="V914" t="s">
        <v>46</v>
      </c>
      <c r="W914">
        <v>-0.58893384999999998</v>
      </c>
      <c r="X914">
        <v>0</v>
      </c>
      <c r="Y914" t="s">
        <v>47</v>
      </c>
      <c r="Z914">
        <v>0</v>
      </c>
      <c r="AA914">
        <v>0</v>
      </c>
      <c r="AB914" t="s">
        <v>48</v>
      </c>
      <c r="AC914">
        <v>0</v>
      </c>
      <c r="AD914">
        <v>0</v>
      </c>
      <c r="AE914" t="s">
        <v>30</v>
      </c>
      <c r="AF914" s="27">
        <v>3974.8776403373099</v>
      </c>
      <c r="AG914">
        <f t="shared" si="42"/>
        <v>-3.2802489761818223</v>
      </c>
      <c r="AI914" s="30">
        <f t="shared" si="43"/>
        <v>-0.48976181822217768</v>
      </c>
      <c r="AJ914" s="6">
        <v>0</v>
      </c>
      <c r="AK914">
        <v>1</v>
      </c>
      <c r="AL914" s="29">
        <f t="shared" si="44"/>
        <v>0.52829462930094451</v>
      </c>
      <c r="AM914" s="6">
        <v>0</v>
      </c>
      <c r="AN914" s="11" t="s">
        <v>9</v>
      </c>
    </row>
    <row r="915" spans="1:40" x14ac:dyDescent="0.2">
      <c r="A915" t="s">
        <v>606</v>
      </c>
      <c r="B915" t="s">
        <v>22</v>
      </c>
      <c r="C915">
        <v>1</v>
      </c>
      <c r="D915" t="s">
        <v>24</v>
      </c>
      <c r="E915">
        <v>2.5646553053574501</v>
      </c>
      <c r="F915">
        <v>4.2298157450000004E-6</v>
      </c>
      <c r="G915" t="s">
        <v>25</v>
      </c>
      <c r="H915">
        <v>106.954090970835</v>
      </c>
      <c r="I915">
        <v>1.8866811083E-5</v>
      </c>
      <c r="J915" t="s">
        <v>26</v>
      </c>
      <c r="K915">
        <v>0</v>
      </c>
      <c r="L915">
        <v>0</v>
      </c>
      <c r="M915" t="s">
        <v>27</v>
      </c>
      <c r="N915">
        <v>8.7201744986822996E-2</v>
      </c>
      <c r="O915">
        <v>1.045980962E-6</v>
      </c>
      <c r="P915" t="s">
        <v>28</v>
      </c>
      <c r="Q915">
        <v>0.29312977017783998</v>
      </c>
      <c r="R915">
        <v>3.8724187740000001E-6</v>
      </c>
      <c r="S915" t="s">
        <v>45</v>
      </c>
      <c r="T915">
        <v>0</v>
      </c>
      <c r="U915">
        <v>0</v>
      </c>
      <c r="V915" t="s">
        <v>46</v>
      </c>
      <c r="W915">
        <v>-0.58893384999999998</v>
      </c>
      <c r="X915">
        <v>0</v>
      </c>
      <c r="Y915" t="s">
        <v>47</v>
      </c>
      <c r="Z915">
        <v>0</v>
      </c>
      <c r="AA915">
        <v>0</v>
      </c>
      <c r="AB915" t="s">
        <v>48</v>
      </c>
      <c r="AC915">
        <v>0</v>
      </c>
      <c r="AD915">
        <v>0</v>
      </c>
      <c r="AE915" t="s">
        <v>30</v>
      </c>
      <c r="AF915" s="27">
        <v>3974.8776403373399</v>
      </c>
      <c r="AG915">
        <f t="shared" si="42"/>
        <v>-3.2802508164645037</v>
      </c>
      <c r="AI915" s="30">
        <f t="shared" si="43"/>
        <v>-0.50816464503441239</v>
      </c>
      <c r="AJ915" s="6">
        <v>0</v>
      </c>
      <c r="AK915">
        <v>1</v>
      </c>
      <c r="AL915" s="29">
        <f t="shared" si="44"/>
        <v>0.55305357450197334</v>
      </c>
      <c r="AM915" s="6">
        <v>0</v>
      </c>
      <c r="AN915" s="11" t="s">
        <v>9</v>
      </c>
    </row>
    <row r="916" spans="1:40" x14ac:dyDescent="0.2">
      <c r="A916" t="s">
        <v>752</v>
      </c>
      <c r="B916" t="s">
        <v>22</v>
      </c>
      <c r="C916">
        <v>1</v>
      </c>
      <c r="D916" t="s">
        <v>24</v>
      </c>
      <c r="E916">
        <v>2.5646545866716699</v>
      </c>
      <c r="F916">
        <v>1.620198904E-6</v>
      </c>
      <c r="G916" t="s">
        <v>25</v>
      </c>
      <c r="H916">
        <v>106.954096838832</v>
      </c>
      <c r="I916">
        <v>4.3097814400000002E-6</v>
      </c>
      <c r="J916" t="s">
        <v>26</v>
      </c>
      <c r="K916">
        <v>0</v>
      </c>
      <c r="L916">
        <v>0</v>
      </c>
      <c r="M916" t="s">
        <v>27</v>
      </c>
      <c r="N916">
        <v>8.7201750927852997E-2</v>
      </c>
      <c r="O916">
        <v>3.8639991899999999E-7</v>
      </c>
      <c r="P916" t="s">
        <v>28</v>
      </c>
      <c r="Q916">
        <v>0.29313014123165498</v>
      </c>
      <c r="R916">
        <v>1.3706404950000001E-6</v>
      </c>
      <c r="S916" t="s">
        <v>45</v>
      </c>
      <c r="T916">
        <v>0</v>
      </c>
      <c r="U916">
        <v>0</v>
      </c>
      <c r="V916" t="s">
        <v>46</v>
      </c>
      <c r="W916">
        <v>-0.58893384999999998</v>
      </c>
      <c r="X916">
        <v>0</v>
      </c>
      <c r="Y916" t="s">
        <v>47</v>
      </c>
      <c r="Z916">
        <v>0</v>
      </c>
      <c r="AA916">
        <v>0</v>
      </c>
      <c r="AB916" t="s">
        <v>48</v>
      </c>
      <c r="AC916">
        <v>0</v>
      </c>
      <c r="AD916">
        <v>0</v>
      </c>
      <c r="AE916" t="s">
        <v>30</v>
      </c>
      <c r="AF916" s="27">
        <v>3974.8776403373499</v>
      </c>
      <c r="AG916">
        <f t="shared" si="42"/>
        <v>-3.2802496120496465</v>
      </c>
      <c r="AI916" s="30">
        <f t="shared" si="43"/>
        <v>-0.49612049646384548</v>
      </c>
      <c r="AJ916" s="6">
        <v>0</v>
      </c>
      <c r="AK916">
        <v>1</v>
      </c>
      <c r="AL916" s="29">
        <f t="shared" si="44"/>
        <v>0.54586671670040232</v>
      </c>
      <c r="AM916" s="6">
        <v>0</v>
      </c>
      <c r="AN916" s="11" t="s">
        <v>9</v>
      </c>
    </row>
    <row r="917" spans="1:40" x14ac:dyDescent="0.2">
      <c r="A917" t="s">
        <v>160</v>
      </c>
      <c r="B917" t="s">
        <v>22</v>
      </c>
      <c r="C917">
        <v>1</v>
      </c>
      <c r="D917" t="s">
        <v>24</v>
      </c>
      <c r="E917">
        <v>2.5646536288450901</v>
      </c>
      <c r="F917">
        <v>7.1120812769999998E-6</v>
      </c>
      <c r="G917" t="s">
        <v>25</v>
      </c>
      <c r="H917">
        <v>106.95409762784899</v>
      </c>
      <c r="I917">
        <v>2.1348264964E-5</v>
      </c>
      <c r="J917" t="s">
        <v>26</v>
      </c>
      <c r="K917">
        <v>0</v>
      </c>
      <c r="L917">
        <v>0</v>
      </c>
      <c r="M917" t="s">
        <v>27</v>
      </c>
      <c r="N917">
        <v>8.7201483274710001E-2</v>
      </c>
      <c r="O917">
        <v>9.5694864599999996E-7</v>
      </c>
      <c r="P917" t="s">
        <v>28</v>
      </c>
      <c r="Q917">
        <v>0.293130968058329</v>
      </c>
      <c r="R917">
        <v>1.8651969869999999E-6</v>
      </c>
      <c r="S917" t="s">
        <v>45</v>
      </c>
      <c r="T917">
        <v>0</v>
      </c>
      <c r="U917">
        <v>0</v>
      </c>
      <c r="V917" t="s">
        <v>46</v>
      </c>
      <c r="W917">
        <v>-0.58893384999999998</v>
      </c>
      <c r="X917">
        <v>0</v>
      </c>
      <c r="Y917" t="s">
        <v>47</v>
      </c>
      <c r="Z917">
        <v>0</v>
      </c>
      <c r="AA917">
        <v>0</v>
      </c>
      <c r="AB917" t="s">
        <v>48</v>
      </c>
      <c r="AC917">
        <v>0</v>
      </c>
      <c r="AD917">
        <v>0</v>
      </c>
      <c r="AE917" t="s">
        <v>30</v>
      </c>
      <c r="AF917" s="27">
        <v>3974.8776403373699</v>
      </c>
      <c r="AG917">
        <f t="shared" si="42"/>
        <v>-3.2802494501028288</v>
      </c>
      <c r="AI917" s="30">
        <f t="shared" si="43"/>
        <v>-0.49450102828996023</v>
      </c>
      <c r="AJ917" s="6">
        <v>0</v>
      </c>
      <c r="AK917">
        <v>1</v>
      </c>
      <c r="AL917" s="29">
        <f t="shared" si="44"/>
        <v>0.53628845090133836</v>
      </c>
      <c r="AM917" s="6">
        <v>0</v>
      </c>
      <c r="AN917" s="11" t="s">
        <v>9</v>
      </c>
    </row>
    <row r="918" spans="1:40" x14ac:dyDescent="0.2">
      <c r="A918" t="s">
        <v>599</v>
      </c>
      <c r="B918" t="s">
        <v>22</v>
      </c>
      <c r="C918">
        <v>1</v>
      </c>
      <c r="D918" t="s">
        <v>24</v>
      </c>
      <c r="E918">
        <v>2.5646524473376502</v>
      </c>
      <c r="F918">
        <v>1.209189152E-6</v>
      </c>
      <c r="G918" t="s">
        <v>25</v>
      </c>
      <c r="H918">
        <v>106.954101326821</v>
      </c>
      <c r="I918">
        <v>7.4012498200000003E-6</v>
      </c>
      <c r="J918" t="s">
        <v>26</v>
      </c>
      <c r="K918">
        <v>0</v>
      </c>
      <c r="L918">
        <v>0</v>
      </c>
      <c r="M918" t="s">
        <v>27</v>
      </c>
      <c r="N918">
        <v>8.7201668946342001E-2</v>
      </c>
      <c r="O918">
        <v>3.9325446800000001E-7</v>
      </c>
      <c r="P918" t="s">
        <v>28</v>
      </c>
      <c r="Q918">
        <v>0.29313044926864901</v>
      </c>
      <c r="R918">
        <v>1.095383595E-6</v>
      </c>
      <c r="S918" t="s">
        <v>45</v>
      </c>
      <c r="T918">
        <v>0</v>
      </c>
      <c r="U918">
        <v>0</v>
      </c>
      <c r="V918" t="s">
        <v>46</v>
      </c>
      <c r="W918">
        <v>-0.58893384999999998</v>
      </c>
      <c r="X918">
        <v>0</v>
      </c>
      <c r="Y918" t="s">
        <v>47</v>
      </c>
      <c r="Z918">
        <v>0</v>
      </c>
      <c r="AA918">
        <v>0</v>
      </c>
      <c r="AB918" t="s">
        <v>48</v>
      </c>
      <c r="AC918">
        <v>0</v>
      </c>
      <c r="AD918">
        <v>0</v>
      </c>
      <c r="AE918" t="s">
        <v>30</v>
      </c>
      <c r="AF918" s="27">
        <v>3974.8776403373799</v>
      </c>
      <c r="AG918">
        <f t="shared" si="42"/>
        <v>-3.2802486908839712</v>
      </c>
      <c r="AI918" s="30">
        <f t="shared" si="43"/>
        <v>-0.48690883970994037</v>
      </c>
      <c r="AJ918" s="6">
        <v>0</v>
      </c>
      <c r="AK918">
        <v>1</v>
      </c>
      <c r="AL918" s="29">
        <f t="shared" si="44"/>
        <v>0.52447337650301051</v>
      </c>
      <c r="AM918" s="6">
        <v>0</v>
      </c>
      <c r="AN918" s="11" t="s">
        <v>9</v>
      </c>
    </row>
    <row r="919" spans="1:40" x14ac:dyDescent="0.2">
      <c r="A919" t="s">
        <v>299</v>
      </c>
      <c r="B919" t="s">
        <v>22</v>
      </c>
      <c r="C919">
        <v>1</v>
      </c>
      <c r="D919" t="s">
        <v>24</v>
      </c>
      <c r="E919">
        <v>2.5646554048005399</v>
      </c>
      <c r="F919">
        <v>4.40974039E-7</v>
      </c>
      <c r="G919" t="s">
        <v>25</v>
      </c>
      <c r="H919">
        <v>106.954091428092</v>
      </c>
      <c r="I919">
        <v>4.2952300180000002E-6</v>
      </c>
      <c r="J919" t="s">
        <v>26</v>
      </c>
      <c r="K919">
        <v>0</v>
      </c>
      <c r="L919">
        <v>0</v>
      </c>
      <c r="M919" t="s">
        <v>27</v>
      </c>
      <c r="N919">
        <v>8.7201593378493994E-2</v>
      </c>
      <c r="O919">
        <v>2.5323165999999998E-7</v>
      </c>
      <c r="P919" t="s">
        <v>28</v>
      </c>
      <c r="Q919">
        <v>0.29312995809562298</v>
      </c>
      <c r="R919">
        <v>5.1637091800000001E-7</v>
      </c>
      <c r="S919" t="s">
        <v>45</v>
      </c>
      <c r="T919">
        <v>0</v>
      </c>
      <c r="U919">
        <v>0</v>
      </c>
      <c r="V919" t="s">
        <v>46</v>
      </c>
      <c r="W919">
        <v>-0.58893384999999998</v>
      </c>
      <c r="X919">
        <v>0</v>
      </c>
      <c r="Y919" t="s">
        <v>47</v>
      </c>
      <c r="Z919">
        <v>0</v>
      </c>
      <c r="AA919">
        <v>0</v>
      </c>
      <c r="AB919" t="s">
        <v>48</v>
      </c>
      <c r="AC919">
        <v>0</v>
      </c>
      <c r="AD919">
        <v>0</v>
      </c>
      <c r="AE919" t="s">
        <v>30</v>
      </c>
      <c r="AF919" s="27">
        <v>3974.8776403373899</v>
      </c>
      <c r="AG919">
        <f t="shared" si="42"/>
        <v>-3.2802507226118132</v>
      </c>
      <c r="AI919" s="30">
        <f t="shared" si="43"/>
        <v>-0.50722611813398544</v>
      </c>
      <c r="AJ919" s="6">
        <v>0</v>
      </c>
      <c r="AK919">
        <v>1</v>
      </c>
      <c r="AL919" s="29">
        <f t="shared" si="44"/>
        <v>0.55404800540054566</v>
      </c>
      <c r="AM919" s="6">
        <v>0</v>
      </c>
      <c r="AN919" s="11" t="s">
        <v>9</v>
      </c>
    </row>
    <row r="920" spans="1:40" x14ac:dyDescent="0.2">
      <c r="A920" t="s">
        <v>540</v>
      </c>
      <c r="B920" t="s">
        <v>22</v>
      </c>
      <c r="C920">
        <v>1</v>
      </c>
      <c r="D920" t="s">
        <v>24</v>
      </c>
      <c r="E920">
        <v>2.5646553093003401</v>
      </c>
      <c r="F920">
        <v>1.6693753569999999E-6</v>
      </c>
      <c r="G920" t="s">
        <v>25</v>
      </c>
      <c r="H920">
        <v>106.954093791164</v>
      </c>
      <c r="I920">
        <v>2.839601316E-6</v>
      </c>
      <c r="J920" t="s">
        <v>26</v>
      </c>
      <c r="K920">
        <v>0</v>
      </c>
      <c r="L920">
        <v>0</v>
      </c>
      <c r="M920" t="s">
        <v>27</v>
      </c>
      <c r="N920">
        <v>8.7201657772497998E-2</v>
      </c>
      <c r="O920">
        <v>4.8746878000000003E-7</v>
      </c>
      <c r="P920" t="s">
        <v>28</v>
      </c>
      <c r="Q920">
        <v>0.29313006776522998</v>
      </c>
      <c r="R920">
        <v>8.1126032500000004E-7</v>
      </c>
      <c r="S920" t="s">
        <v>45</v>
      </c>
      <c r="T920">
        <v>0</v>
      </c>
      <c r="U920">
        <v>0</v>
      </c>
      <c r="V920" t="s">
        <v>46</v>
      </c>
      <c r="W920">
        <v>-0.58893384999999998</v>
      </c>
      <c r="X920">
        <v>0</v>
      </c>
      <c r="Y920" t="s">
        <v>47</v>
      </c>
      <c r="Z920">
        <v>0</v>
      </c>
      <c r="AA920">
        <v>0</v>
      </c>
      <c r="AB920" t="s">
        <v>48</v>
      </c>
      <c r="AC920">
        <v>0</v>
      </c>
      <c r="AD920">
        <v>0</v>
      </c>
      <c r="AE920" t="s">
        <v>30</v>
      </c>
      <c r="AF920" s="27">
        <v>3974.87764033744</v>
      </c>
      <c r="AG920">
        <f t="shared" si="42"/>
        <v>-3.2802502375878033</v>
      </c>
      <c r="AI920" s="30">
        <f t="shared" si="43"/>
        <v>-0.50237587802985217</v>
      </c>
      <c r="AJ920" s="6">
        <v>0</v>
      </c>
      <c r="AK920">
        <v>1</v>
      </c>
      <c r="AL920" s="29">
        <f t="shared" si="44"/>
        <v>0.55309300340013579</v>
      </c>
      <c r="AM920" s="6">
        <v>0</v>
      </c>
      <c r="AN920" s="11" t="s">
        <v>9</v>
      </c>
    </row>
    <row r="921" spans="1:40" x14ac:dyDescent="0.2">
      <c r="A921" t="s">
        <v>869</v>
      </c>
      <c r="B921" t="s">
        <v>22</v>
      </c>
      <c r="C921">
        <v>1</v>
      </c>
      <c r="D921" t="s">
        <v>24</v>
      </c>
      <c r="E921">
        <v>2.56465455709399</v>
      </c>
      <c r="F921">
        <v>2.3311257120000001E-6</v>
      </c>
      <c r="G921" t="s">
        <v>25</v>
      </c>
      <c r="H921">
        <v>106.95409166261</v>
      </c>
      <c r="I921">
        <v>2.5779783239999999E-6</v>
      </c>
      <c r="J921" t="s">
        <v>26</v>
      </c>
      <c r="K921">
        <v>0</v>
      </c>
      <c r="L921">
        <v>0</v>
      </c>
      <c r="M921" t="s">
        <v>27</v>
      </c>
      <c r="N921">
        <v>8.7201576986917995E-2</v>
      </c>
      <c r="O921">
        <v>2.7643431200000002E-7</v>
      </c>
      <c r="P921" t="s">
        <v>28</v>
      </c>
      <c r="Q921">
        <v>0.29313022636076203</v>
      </c>
      <c r="R921">
        <v>1.221174921E-6</v>
      </c>
      <c r="S921" t="s">
        <v>45</v>
      </c>
      <c r="T921">
        <v>0</v>
      </c>
      <c r="U921">
        <v>0</v>
      </c>
      <c r="V921" t="s">
        <v>46</v>
      </c>
      <c r="W921">
        <v>-0.58893384999999998</v>
      </c>
      <c r="X921">
        <v>0</v>
      </c>
      <c r="Y921" t="s">
        <v>47</v>
      </c>
      <c r="Z921">
        <v>0</v>
      </c>
      <c r="AA921">
        <v>0</v>
      </c>
      <c r="AB921" t="s">
        <v>48</v>
      </c>
      <c r="AC921">
        <v>0</v>
      </c>
      <c r="AD921">
        <v>0</v>
      </c>
      <c r="AE921" t="s">
        <v>30</v>
      </c>
      <c r="AF921" s="27">
        <v>3974.87764033744</v>
      </c>
      <c r="AG921">
        <f t="shared" si="42"/>
        <v>-3.2802506744766426</v>
      </c>
      <c r="AI921" s="30">
        <f t="shared" si="43"/>
        <v>-0.50674476642598165</v>
      </c>
      <c r="AJ921" s="6">
        <v>0</v>
      </c>
      <c r="AK921">
        <v>1</v>
      </c>
      <c r="AL921" s="29">
        <f t="shared" si="44"/>
        <v>0.54557093989933492</v>
      </c>
      <c r="AM921" s="6">
        <v>0</v>
      </c>
      <c r="AN921" s="11" t="s">
        <v>9</v>
      </c>
    </row>
    <row r="922" spans="1:40" x14ac:dyDescent="0.2">
      <c r="A922" t="s">
        <v>324</v>
      </c>
      <c r="B922" t="s">
        <v>22</v>
      </c>
      <c r="C922">
        <v>1</v>
      </c>
      <c r="D922" t="s">
        <v>24</v>
      </c>
      <c r="E922">
        <v>2.5646552106641098</v>
      </c>
      <c r="F922">
        <v>5.201219159E-6</v>
      </c>
      <c r="G922" t="s">
        <v>25</v>
      </c>
      <c r="H922">
        <v>106.954091543313</v>
      </c>
      <c r="I922">
        <v>1.6119509776E-5</v>
      </c>
      <c r="J922" t="s">
        <v>26</v>
      </c>
      <c r="K922">
        <v>0</v>
      </c>
      <c r="L922">
        <v>0</v>
      </c>
      <c r="M922" t="s">
        <v>27</v>
      </c>
      <c r="N922">
        <v>8.7201643894521993E-2</v>
      </c>
      <c r="O922">
        <v>1.4967765159999999E-6</v>
      </c>
      <c r="P922" t="s">
        <v>28</v>
      </c>
      <c r="Q922">
        <v>0.29313072514143201</v>
      </c>
      <c r="R922">
        <v>1.9604381080000001E-6</v>
      </c>
      <c r="S922" t="s">
        <v>45</v>
      </c>
      <c r="T922">
        <v>0</v>
      </c>
      <c r="U922">
        <v>0</v>
      </c>
      <c r="V922" t="s">
        <v>46</v>
      </c>
      <c r="W922">
        <v>-0.58893384999999998</v>
      </c>
      <c r="X922">
        <v>0</v>
      </c>
      <c r="Y922" t="s">
        <v>47</v>
      </c>
      <c r="Z922">
        <v>0</v>
      </c>
      <c r="AA922">
        <v>0</v>
      </c>
      <c r="AB922" t="s">
        <v>48</v>
      </c>
      <c r="AC922">
        <v>0</v>
      </c>
      <c r="AD922">
        <v>0</v>
      </c>
      <c r="AE922" t="s">
        <v>30</v>
      </c>
      <c r="AF922" s="27">
        <v>3974.87764033748</v>
      </c>
      <c r="AG922">
        <f t="shared" si="42"/>
        <v>-3.2802506989625324</v>
      </c>
      <c r="AI922" s="30">
        <f t="shared" si="43"/>
        <v>-0.50698962532624137</v>
      </c>
      <c r="AJ922" s="6">
        <v>0</v>
      </c>
      <c r="AK922">
        <v>1</v>
      </c>
      <c r="AL922" s="29">
        <f t="shared" si="44"/>
        <v>0.55210664109836216</v>
      </c>
      <c r="AM922" s="6">
        <v>0</v>
      </c>
      <c r="AN922" s="11" t="s">
        <v>9</v>
      </c>
    </row>
    <row r="923" spans="1:40" x14ac:dyDescent="0.2">
      <c r="A923" t="s">
        <v>891</v>
      </c>
      <c r="B923" t="s">
        <v>22</v>
      </c>
      <c r="C923">
        <v>1</v>
      </c>
      <c r="D923" t="s">
        <v>24</v>
      </c>
      <c r="E923">
        <v>2.5646540548897501</v>
      </c>
      <c r="F923">
        <v>1.188777209E-6</v>
      </c>
      <c r="G923" t="s">
        <v>25</v>
      </c>
      <c r="H923">
        <v>106.954093101136</v>
      </c>
      <c r="I923">
        <v>5.1422907730000002E-6</v>
      </c>
      <c r="J923" t="s">
        <v>26</v>
      </c>
      <c r="K923">
        <v>0</v>
      </c>
      <c r="L923">
        <v>0</v>
      </c>
      <c r="M923" t="s">
        <v>27</v>
      </c>
      <c r="N923">
        <v>8.7201819502504996E-2</v>
      </c>
      <c r="O923">
        <v>4.2140315500000001E-7</v>
      </c>
      <c r="P923" t="s">
        <v>28</v>
      </c>
      <c r="Q923">
        <v>0.29312987931212198</v>
      </c>
      <c r="R923">
        <v>1.179634779E-6</v>
      </c>
      <c r="S923" t="s">
        <v>45</v>
      </c>
      <c r="T923">
        <v>0</v>
      </c>
      <c r="U923">
        <v>0</v>
      </c>
      <c r="V923" t="s">
        <v>46</v>
      </c>
      <c r="W923">
        <v>-0.58893384999999998</v>
      </c>
      <c r="X923">
        <v>0</v>
      </c>
      <c r="Y923" t="s">
        <v>47</v>
      </c>
      <c r="Z923">
        <v>0</v>
      </c>
      <c r="AA923">
        <v>0</v>
      </c>
      <c r="AB923" t="s">
        <v>48</v>
      </c>
      <c r="AC923">
        <v>0</v>
      </c>
      <c r="AD923">
        <v>0</v>
      </c>
      <c r="AE923" t="s">
        <v>30</v>
      </c>
      <c r="AF923" s="27">
        <v>3974.87764033752</v>
      </c>
      <c r="AG923">
        <f t="shared" si="42"/>
        <v>-3.2802503792170548</v>
      </c>
      <c r="AI923" s="30">
        <f t="shared" si="43"/>
        <v>-0.50379217054432957</v>
      </c>
      <c r="AJ923" s="6">
        <v>0</v>
      </c>
      <c r="AK923">
        <v>1</v>
      </c>
      <c r="AL923" s="29">
        <f t="shared" si="44"/>
        <v>0.54054889750113944</v>
      </c>
      <c r="AM923" s="6">
        <v>0</v>
      </c>
      <c r="AN923" s="11" t="s">
        <v>9</v>
      </c>
    </row>
    <row r="924" spans="1:40" x14ac:dyDescent="0.2">
      <c r="A924" t="s">
        <v>750</v>
      </c>
      <c r="B924" t="s">
        <v>22</v>
      </c>
      <c r="C924">
        <v>1</v>
      </c>
      <c r="D924" t="s">
        <v>24</v>
      </c>
      <c r="E924">
        <v>2.5646552528683801</v>
      </c>
      <c r="F924">
        <v>3.8899307810000004E-6</v>
      </c>
      <c r="G924" t="s">
        <v>25</v>
      </c>
      <c r="H924">
        <v>106.954093458611</v>
      </c>
      <c r="I924">
        <v>1.0557115727E-5</v>
      </c>
      <c r="J924" t="s">
        <v>26</v>
      </c>
      <c r="K924">
        <v>0</v>
      </c>
      <c r="L924">
        <v>0</v>
      </c>
      <c r="M924" t="s">
        <v>27</v>
      </c>
      <c r="N924">
        <v>8.7201635033757996E-2</v>
      </c>
      <c r="O924">
        <v>6.7148391899999995E-7</v>
      </c>
      <c r="P924" t="s">
        <v>28</v>
      </c>
      <c r="Q924">
        <v>0.293130530053273</v>
      </c>
      <c r="R924">
        <v>2.6803335230000001E-6</v>
      </c>
      <c r="S924" t="s">
        <v>45</v>
      </c>
      <c r="T924">
        <v>0</v>
      </c>
      <c r="U924">
        <v>0</v>
      </c>
      <c r="V924" t="s">
        <v>46</v>
      </c>
      <c r="W924">
        <v>-0.58893384999999998</v>
      </c>
      <c r="X924">
        <v>0</v>
      </c>
      <c r="Y924" t="s">
        <v>47</v>
      </c>
      <c r="Z924">
        <v>0</v>
      </c>
      <c r="AA924">
        <v>0</v>
      </c>
      <c r="AB924" t="s">
        <v>48</v>
      </c>
      <c r="AC924">
        <v>0</v>
      </c>
      <c r="AD924">
        <v>0</v>
      </c>
      <c r="AE924" t="s">
        <v>30</v>
      </c>
      <c r="AF924" s="27">
        <v>3974.87764033759</v>
      </c>
      <c r="AG924">
        <f t="shared" si="42"/>
        <v>-3.2802503058447878</v>
      </c>
      <c r="AI924" s="30">
        <f t="shared" si="43"/>
        <v>-0.50305844788090326</v>
      </c>
      <c r="AJ924" s="6">
        <v>0</v>
      </c>
      <c r="AK924">
        <v>1</v>
      </c>
      <c r="AL924" s="29">
        <f t="shared" si="44"/>
        <v>0.55252868380193831</v>
      </c>
      <c r="AM924" s="6">
        <v>0</v>
      </c>
      <c r="AN924" s="11" t="s">
        <v>9</v>
      </c>
    </row>
    <row r="925" spans="1:40" x14ac:dyDescent="0.2">
      <c r="A925" t="s">
        <v>490</v>
      </c>
      <c r="B925" t="s">
        <v>22</v>
      </c>
      <c r="C925">
        <v>1</v>
      </c>
      <c r="D925" t="s">
        <v>24</v>
      </c>
      <c r="E925">
        <v>2.56465453449113</v>
      </c>
      <c r="F925">
        <v>2.8030462350000002E-6</v>
      </c>
      <c r="G925" t="s">
        <v>25</v>
      </c>
      <c r="H925">
        <v>106.954092112268</v>
      </c>
      <c r="I925">
        <v>8.5689128520000007E-6</v>
      </c>
      <c r="J925" t="s">
        <v>26</v>
      </c>
      <c r="K925">
        <v>0</v>
      </c>
      <c r="L925">
        <v>0</v>
      </c>
      <c r="M925" t="s">
        <v>27</v>
      </c>
      <c r="N925">
        <v>8.7201605333537005E-2</v>
      </c>
      <c r="O925">
        <v>1.9875557199999999E-7</v>
      </c>
      <c r="P925" t="s">
        <v>28</v>
      </c>
      <c r="Q925">
        <v>0.29312995257884</v>
      </c>
      <c r="R925">
        <v>8.5161005699999998E-7</v>
      </c>
      <c r="S925" t="s">
        <v>45</v>
      </c>
      <c r="T925">
        <v>0</v>
      </c>
      <c r="U925">
        <v>0</v>
      </c>
      <c r="V925" t="s">
        <v>46</v>
      </c>
      <c r="W925">
        <v>-0.58893384999999998</v>
      </c>
      <c r="X925">
        <v>0</v>
      </c>
      <c r="Y925" t="s">
        <v>47</v>
      </c>
      <c r="Z925">
        <v>0</v>
      </c>
      <c r="AA925">
        <v>0</v>
      </c>
      <c r="AB925" t="s">
        <v>48</v>
      </c>
      <c r="AC925">
        <v>0</v>
      </c>
      <c r="AD925">
        <v>0</v>
      </c>
      <c r="AE925" t="s">
        <v>30</v>
      </c>
      <c r="AF925" s="27">
        <v>3974.8776403376301</v>
      </c>
      <c r="AG925">
        <f t="shared" si="42"/>
        <v>-3.2802505821836667</v>
      </c>
      <c r="AI925" s="30">
        <f t="shared" si="43"/>
        <v>-0.50582183666847413</v>
      </c>
      <c r="AJ925" s="6">
        <v>0</v>
      </c>
      <c r="AK925">
        <v>1</v>
      </c>
      <c r="AL925" s="29">
        <f t="shared" si="44"/>
        <v>0.54534491130107199</v>
      </c>
      <c r="AM925" s="6">
        <v>0</v>
      </c>
      <c r="AN925" s="11" t="s">
        <v>9</v>
      </c>
    </row>
    <row r="926" spans="1:40" x14ac:dyDescent="0.2">
      <c r="A926" t="s">
        <v>984</v>
      </c>
      <c r="B926" t="s">
        <v>22</v>
      </c>
      <c r="C926">
        <v>1</v>
      </c>
      <c r="D926" t="s">
        <v>24</v>
      </c>
      <c r="E926">
        <v>2.5646534279194202</v>
      </c>
      <c r="F926">
        <v>3.4588164700000001E-6</v>
      </c>
      <c r="G926" t="s">
        <v>25</v>
      </c>
      <c r="H926">
        <v>106.954097528925</v>
      </c>
      <c r="I926">
        <v>7.2602115500000001E-6</v>
      </c>
      <c r="J926" t="s">
        <v>26</v>
      </c>
      <c r="K926">
        <v>0</v>
      </c>
      <c r="L926">
        <v>0</v>
      </c>
      <c r="M926" t="s">
        <v>27</v>
      </c>
      <c r="N926">
        <v>8.7201902583684002E-2</v>
      </c>
      <c r="O926">
        <v>8.4688679300000005E-7</v>
      </c>
      <c r="P926" t="s">
        <v>28</v>
      </c>
      <c r="Q926">
        <v>0.29312986280851999</v>
      </c>
      <c r="R926">
        <v>3.3936897370000002E-6</v>
      </c>
      <c r="S926" t="s">
        <v>45</v>
      </c>
      <c r="T926">
        <v>0</v>
      </c>
      <c r="U926">
        <v>0</v>
      </c>
      <c r="V926" t="s">
        <v>46</v>
      </c>
      <c r="W926">
        <v>-0.58893384999999998</v>
      </c>
      <c r="X926">
        <v>0</v>
      </c>
      <c r="Y926" t="s">
        <v>47</v>
      </c>
      <c r="Z926">
        <v>0</v>
      </c>
      <c r="AA926">
        <v>0</v>
      </c>
      <c r="AB926" t="s">
        <v>48</v>
      </c>
      <c r="AC926">
        <v>0</v>
      </c>
      <c r="AD926">
        <v>0</v>
      </c>
      <c r="AE926" t="s">
        <v>30</v>
      </c>
      <c r="AF926" s="27">
        <v>3974.8776403376501</v>
      </c>
      <c r="AG926">
        <f t="shared" si="42"/>
        <v>-3.2802494704071119</v>
      </c>
      <c r="AI926" s="30">
        <f t="shared" si="43"/>
        <v>-0.49470407111948589</v>
      </c>
      <c r="AJ926" s="6">
        <v>0</v>
      </c>
      <c r="AK926">
        <v>1</v>
      </c>
      <c r="AL926" s="29">
        <f t="shared" si="44"/>
        <v>0.53427919420209946</v>
      </c>
      <c r="AM926" s="6">
        <v>0</v>
      </c>
      <c r="AN926" s="11" t="s">
        <v>9</v>
      </c>
    </row>
    <row r="927" spans="1:40" x14ac:dyDescent="0.2">
      <c r="A927" t="s">
        <v>171</v>
      </c>
      <c r="B927" t="s">
        <v>22</v>
      </c>
      <c r="C927">
        <v>1</v>
      </c>
      <c r="D927" t="s">
        <v>24</v>
      </c>
      <c r="E927">
        <v>2.5646525051556899</v>
      </c>
      <c r="F927">
        <v>1.4656793870000001E-6</v>
      </c>
      <c r="G927" t="s">
        <v>25</v>
      </c>
      <c r="H927">
        <v>106.95409902248301</v>
      </c>
      <c r="I927">
        <v>2.9183990179999999E-6</v>
      </c>
      <c r="J927" t="s">
        <v>26</v>
      </c>
      <c r="K927">
        <v>0</v>
      </c>
      <c r="L927">
        <v>0</v>
      </c>
      <c r="M927" t="s">
        <v>27</v>
      </c>
      <c r="N927">
        <v>8.7201707460879005E-2</v>
      </c>
      <c r="O927">
        <v>4.70601329E-7</v>
      </c>
      <c r="P927" t="s">
        <v>28</v>
      </c>
      <c r="Q927">
        <v>0.29313006751565901</v>
      </c>
      <c r="R927">
        <v>1.8686623299999999E-6</v>
      </c>
      <c r="S927" t="s">
        <v>45</v>
      </c>
      <c r="T927">
        <v>0</v>
      </c>
      <c r="U927">
        <v>0</v>
      </c>
      <c r="V927" t="s">
        <v>46</v>
      </c>
      <c r="W927">
        <v>-0.58893384999999998</v>
      </c>
      <c r="X927">
        <v>0</v>
      </c>
      <c r="Y927" t="s">
        <v>47</v>
      </c>
      <c r="Z927">
        <v>0</v>
      </c>
      <c r="AA927">
        <v>0</v>
      </c>
      <c r="AB927" t="s">
        <v>48</v>
      </c>
      <c r="AC927">
        <v>0</v>
      </c>
      <c r="AD927">
        <v>0</v>
      </c>
      <c r="AE927" t="s">
        <v>30</v>
      </c>
      <c r="AF927" s="27">
        <v>3974.8776403376501</v>
      </c>
      <c r="AG927">
        <f t="shared" si="42"/>
        <v>-3.280249163852333</v>
      </c>
      <c r="AI927" s="30">
        <f t="shared" si="43"/>
        <v>-0.49163852333003888</v>
      </c>
      <c r="AJ927" s="6">
        <v>0</v>
      </c>
      <c r="AK927">
        <v>1</v>
      </c>
      <c r="AL927" s="29">
        <f t="shared" si="44"/>
        <v>0.52505155689868843</v>
      </c>
      <c r="AM927" s="6">
        <v>0</v>
      </c>
      <c r="AN927" s="11" t="s">
        <v>9</v>
      </c>
    </row>
    <row r="928" spans="1:40" x14ac:dyDescent="0.2">
      <c r="A928" t="s">
        <v>813</v>
      </c>
      <c r="B928" t="s">
        <v>22</v>
      </c>
      <c r="C928">
        <v>1</v>
      </c>
      <c r="D928" t="s">
        <v>24</v>
      </c>
      <c r="E928">
        <v>2.5646550564444701</v>
      </c>
      <c r="F928">
        <v>1.689158029E-6</v>
      </c>
      <c r="G928" t="s">
        <v>25</v>
      </c>
      <c r="H928">
        <v>106.954093799188</v>
      </c>
      <c r="I928">
        <v>2.3596242959999999E-6</v>
      </c>
      <c r="J928" t="s">
        <v>26</v>
      </c>
      <c r="K928">
        <v>0</v>
      </c>
      <c r="L928">
        <v>0</v>
      </c>
      <c r="M928" t="s">
        <v>27</v>
      </c>
      <c r="N928">
        <v>8.7201699003286004E-2</v>
      </c>
      <c r="O928">
        <v>2.3406232400000001E-7</v>
      </c>
      <c r="P928" t="s">
        <v>28</v>
      </c>
      <c r="Q928">
        <v>0.29312973083052102</v>
      </c>
      <c r="R928">
        <v>5.6486360499999999E-7</v>
      </c>
      <c r="S928" t="s">
        <v>45</v>
      </c>
      <c r="T928">
        <v>0</v>
      </c>
      <c r="U928">
        <v>0</v>
      </c>
      <c r="V928" t="s">
        <v>46</v>
      </c>
      <c r="W928">
        <v>-0.58893384999999998</v>
      </c>
      <c r="X928">
        <v>0</v>
      </c>
      <c r="Y928" t="s">
        <v>47</v>
      </c>
      <c r="Z928">
        <v>0</v>
      </c>
      <c r="AA928">
        <v>0</v>
      </c>
      <c r="AB928" t="s">
        <v>48</v>
      </c>
      <c r="AC928">
        <v>0</v>
      </c>
      <c r="AD928">
        <v>0</v>
      </c>
      <c r="AE928" t="s">
        <v>30</v>
      </c>
      <c r="AF928" s="27">
        <v>3974.8776403376501</v>
      </c>
      <c r="AG928">
        <f t="shared" si="42"/>
        <v>-3.280250235940867</v>
      </c>
      <c r="AI928" s="30">
        <f t="shared" si="43"/>
        <v>-0.50235940866696183</v>
      </c>
      <c r="AJ928" s="6">
        <v>0</v>
      </c>
      <c r="AK928">
        <v>1</v>
      </c>
      <c r="AL928" s="29">
        <f t="shared" si="44"/>
        <v>0.55056444470028509</v>
      </c>
      <c r="AM928" s="6">
        <v>0</v>
      </c>
      <c r="AN928" s="11" t="s">
        <v>9</v>
      </c>
    </row>
    <row r="929" spans="1:40" x14ac:dyDescent="0.2">
      <c r="A929" t="s">
        <v>449</v>
      </c>
      <c r="B929" t="s">
        <v>22</v>
      </c>
      <c r="C929">
        <v>1</v>
      </c>
      <c r="D929" t="s">
        <v>24</v>
      </c>
      <c r="E929">
        <v>2.5646538952002902</v>
      </c>
      <c r="F929">
        <v>1.547529412E-6</v>
      </c>
      <c r="G929" t="s">
        <v>25</v>
      </c>
      <c r="H929">
        <v>106.95409762417199</v>
      </c>
      <c r="I929">
        <v>5.9789557529999997E-6</v>
      </c>
      <c r="J929" t="s">
        <v>26</v>
      </c>
      <c r="K929">
        <v>0</v>
      </c>
      <c r="L929">
        <v>0</v>
      </c>
      <c r="M929" t="s">
        <v>27</v>
      </c>
      <c r="N929">
        <v>8.7201817894304007E-2</v>
      </c>
      <c r="O929">
        <v>1.08176426E-7</v>
      </c>
      <c r="P929" t="s">
        <v>28</v>
      </c>
      <c r="Q929">
        <v>0.29313058540164699</v>
      </c>
      <c r="R929">
        <v>9.8745194499999993E-7</v>
      </c>
      <c r="S929" t="s">
        <v>45</v>
      </c>
      <c r="T929">
        <v>0</v>
      </c>
      <c r="U929">
        <v>0</v>
      </c>
      <c r="V929" t="s">
        <v>46</v>
      </c>
      <c r="W929">
        <v>-0.58893384999999998</v>
      </c>
      <c r="X929">
        <v>0</v>
      </c>
      <c r="Y929" t="s">
        <v>47</v>
      </c>
      <c r="Z929">
        <v>0</v>
      </c>
      <c r="AA929">
        <v>0</v>
      </c>
      <c r="AB929" t="s">
        <v>48</v>
      </c>
      <c r="AC929">
        <v>0</v>
      </c>
      <c r="AD929">
        <v>0</v>
      </c>
      <c r="AE929" t="s">
        <v>30</v>
      </c>
      <c r="AF929" s="27">
        <v>3974.8776403377101</v>
      </c>
      <c r="AG929">
        <f t="shared" si="42"/>
        <v>-3.2802494508575406</v>
      </c>
      <c r="AI929" s="30">
        <f t="shared" si="43"/>
        <v>-0.49450857540796278</v>
      </c>
      <c r="AJ929" s="6">
        <v>0</v>
      </c>
      <c r="AK929">
        <v>1</v>
      </c>
      <c r="AL929" s="29">
        <f t="shared" si="44"/>
        <v>0.53895200290207868</v>
      </c>
      <c r="AM929" s="6">
        <v>0</v>
      </c>
      <c r="AN929" s="11" t="s">
        <v>9</v>
      </c>
    </row>
    <row r="930" spans="1:40" x14ac:dyDescent="0.2">
      <c r="A930" t="s">
        <v>915</v>
      </c>
      <c r="B930" t="s">
        <v>22</v>
      </c>
      <c r="C930">
        <v>1</v>
      </c>
      <c r="D930" t="s">
        <v>24</v>
      </c>
      <c r="E930">
        <v>2.5646550016286098</v>
      </c>
      <c r="F930">
        <v>2.120251136E-6</v>
      </c>
      <c r="G930" t="s">
        <v>25</v>
      </c>
      <c r="H930">
        <v>106.954093992187</v>
      </c>
      <c r="I930">
        <v>3.6660209830000001E-6</v>
      </c>
      <c r="J930" t="s">
        <v>26</v>
      </c>
      <c r="K930">
        <v>0</v>
      </c>
      <c r="L930">
        <v>0</v>
      </c>
      <c r="M930" t="s">
        <v>27</v>
      </c>
      <c r="N930">
        <v>8.7201661559330998E-2</v>
      </c>
      <c r="O930">
        <v>1.9442247900000001E-7</v>
      </c>
      <c r="P930" t="s">
        <v>28</v>
      </c>
      <c r="Q930">
        <v>0.29312977232285897</v>
      </c>
      <c r="R930">
        <v>4.7607984799999999E-7</v>
      </c>
      <c r="S930" t="s">
        <v>45</v>
      </c>
      <c r="T930">
        <v>0</v>
      </c>
      <c r="U930">
        <v>0</v>
      </c>
      <c r="V930" t="s">
        <v>46</v>
      </c>
      <c r="W930">
        <v>-0.58893384999999998</v>
      </c>
      <c r="X930">
        <v>0</v>
      </c>
      <c r="Y930" t="s">
        <v>47</v>
      </c>
      <c r="Z930">
        <v>0</v>
      </c>
      <c r="AA930">
        <v>0</v>
      </c>
      <c r="AB930" t="s">
        <v>48</v>
      </c>
      <c r="AC930">
        <v>0</v>
      </c>
      <c r="AD930">
        <v>0</v>
      </c>
      <c r="AE930" t="s">
        <v>30</v>
      </c>
      <c r="AF930" s="27">
        <v>3974.8776403377301</v>
      </c>
      <c r="AG930">
        <f t="shared" si="42"/>
        <v>-3.2802501963275419</v>
      </c>
      <c r="AI930" s="30">
        <f t="shared" si="43"/>
        <v>-0.50196327541925712</v>
      </c>
      <c r="AJ930" s="6">
        <v>0</v>
      </c>
      <c r="AK930">
        <v>1</v>
      </c>
      <c r="AL930" s="29">
        <f t="shared" si="44"/>
        <v>0.55001628609898034</v>
      </c>
      <c r="AM930" s="6">
        <v>0</v>
      </c>
      <c r="AN930" s="11" t="s">
        <v>9</v>
      </c>
    </row>
    <row r="931" spans="1:40" x14ac:dyDescent="0.2">
      <c r="A931" t="s">
        <v>727</v>
      </c>
      <c r="B931" t="s">
        <v>22</v>
      </c>
      <c r="C931">
        <v>1</v>
      </c>
      <c r="D931" t="s">
        <v>24</v>
      </c>
      <c r="E931">
        <v>2.5646528543801401</v>
      </c>
      <c r="F931">
        <v>1.143275837E-6</v>
      </c>
      <c r="G931" t="s">
        <v>25</v>
      </c>
      <c r="H931">
        <v>106.954099245408</v>
      </c>
      <c r="I931">
        <v>3.3527617810000001E-6</v>
      </c>
      <c r="J931" t="s">
        <v>26</v>
      </c>
      <c r="K931">
        <v>0</v>
      </c>
      <c r="L931">
        <v>0</v>
      </c>
      <c r="M931" t="s">
        <v>27</v>
      </c>
      <c r="N931">
        <v>8.7201796023171005E-2</v>
      </c>
      <c r="O931">
        <v>2.4047111800000001E-7</v>
      </c>
      <c r="P931" t="s">
        <v>28</v>
      </c>
      <c r="Q931">
        <v>0.29313058562028299</v>
      </c>
      <c r="R931">
        <v>1.9333256669999998E-6</v>
      </c>
      <c r="S931" t="s">
        <v>45</v>
      </c>
      <c r="T931">
        <v>0</v>
      </c>
      <c r="U931">
        <v>0</v>
      </c>
      <c r="V931" t="s">
        <v>46</v>
      </c>
      <c r="W931">
        <v>-0.58893384999999998</v>
      </c>
      <c r="X931">
        <v>0</v>
      </c>
      <c r="Y931" t="s">
        <v>47</v>
      </c>
      <c r="Z931">
        <v>0</v>
      </c>
      <c r="AA931">
        <v>0</v>
      </c>
      <c r="AB931" t="s">
        <v>48</v>
      </c>
      <c r="AC931">
        <v>0</v>
      </c>
      <c r="AD931">
        <v>0</v>
      </c>
      <c r="AE931" t="s">
        <v>30</v>
      </c>
      <c r="AF931" s="27">
        <v>3974.8776403377401</v>
      </c>
      <c r="AG931">
        <f t="shared" si="42"/>
        <v>-3.2802491180966795</v>
      </c>
      <c r="AI931" s="30">
        <f t="shared" si="43"/>
        <v>-0.4911809667974012</v>
      </c>
      <c r="AJ931" s="6">
        <v>0</v>
      </c>
      <c r="AK931">
        <v>1</v>
      </c>
      <c r="AL931" s="29">
        <f t="shared" si="44"/>
        <v>0.52854380139979185</v>
      </c>
      <c r="AM931" s="6">
        <v>0</v>
      </c>
      <c r="AN931" s="11" t="s">
        <v>9</v>
      </c>
    </row>
    <row r="932" spans="1:40" x14ac:dyDescent="0.2">
      <c r="A932" t="s">
        <v>563</v>
      </c>
      <c r="B932" t="s">
        <v>22</v>
      </c>
      <c r="C932">
        <v>1</v>
      </c>
      <c r="D932" t="s">
        <v>24</v>
      </c>
      <c r="E932">
        <v>2.5646539730459401</v>
      </c>
      <c r="F932">
        <v>1.077922684E-6</v>
      </c>
      <c r="G932" t="s">
        <v>25</v>
      </c>
      <c r="H932">
        <v>106.954095594093</v>
      </c>
      <c r="I932">
        <v>5.2492844E-6</v>
      </c>
      <c r="J932" t="s">
        <v>26</v>
      </c>
      <c r="K932">
        <v>0</v>
      </c>
      <c r="L932">
        <v>0</v>
      </c>
      <c r="M932" t="s">
        <v>27</v>
      </c>
      <c r="N932">
        <v>8.7201601705543003E-2</v>
      </c>
      <c r="O932">
        <v>5.6381633399999997E-7</v>
      </c>
      <c r="P932" t="s">
        <v>28</v>
      </c>
      <c r="Q932">
        <v>0.29313104194009698</v>
      </c>
      <c r="R932">
        <v>2.005404638E-6</v>
      </c>
      <c r="S932" t="s">
        <v>45</v>
      </c>
      <c r="T932">
        <v>0</v>
      </c>
      <c r="U932">
        <v>0</v>
      </c>
      <c r="V932" t="s">
        <v>46</v>
      </c>
      <c r="W932">
        <v>-0.58893384999999998</v>
      </c>
      <c r="X932">
        <v>0</v>
      </c>
      <c r="Y932" t="s">
        <v>47</v>
      </c>
      <c r="Z932">
        <v>0</v>
      </c>
      <c r="AA932">
        <v>0</v>
      </c>
      <c r="AB932" t="s">
        <v>48</v>
      </c>
      <c r="AC932">
        <v>0</v>
      </c>
      <c r="AD932">
        <v>0</v>
      </c>
      <c r="AE932" t="s">
        <v>30</v>
      </c>
      <c r="AF932" s="27">
        <v>3974.8776403377701</v>
      </c>
      <c r="AG932">
        <f t="shared" si="42"/>
        <v>-3.2802498675340539</v>
      </c>
      <c r="AI932" s="30">
        <f t="shared" si="43"/>
        <v>-0.49867534053919371</v>
      </c>
      <c r="AJ932" s="6">
        <v>0</v>
      </c>
      <c r="AK932">
        <v>1</v>
      </c>
      <c r="AL932" s="29">
        <f t="shared" si="44"/>
        <v>0.53973045940074371</v>
      </c>
      <c r="AM932" s="6">
        <v>0</v>
      </c>
      <c r="AN932" s="11" t="s">
        <v>9</v>
      </c>
    </row>
    <row r="933" spans="1:40" x14ac:dyDescent="0.2">
      <c r="A933" t="s">
        <v>257</v>
      </c>
      <c r="B933" t="s">
        <v>22</v>
      </c>
      <c r="C933">
        <v>1</v>
      </c>
      <c r="D933" t="s">
        <v>24</v>
      </c>
      <c r="E933">
        <v>2.5646543366044998</v>
      </c>
      <c r="F933">
        <v>1.074925687E-6</v>
      </c>
      <c r="G933" t="s">
        <v>25</v>
      </c>
      <c r="H933">
        <v>106.954094035344</v>
      </c>
      <c r="I933">
        <v>1.5200177139999999E-6</v>
      </c>
      <c r="J933" t="s">
        <v>26</v>
      </c>
      <c r="K933">
        <v>0</v>
      </c>
      <c r="L933">
        <v>0</v>
      </c>
      <c r="M933" t="s">
        <v>27</v>
      </c>
      <c r="N933">
        <v>8.7201663693977E-2</v>
      </c>
      <c r="O933">
        <v>3.6652709699999999E-7</v>
      </c>
      <c r="P933" t="s">
        <v>28</v>
      </c>
      <c r="Q933">
        <v>0.29312957656167599</v>
      </c>
      <c r="R933">
        <v>1.2906916820000001E-6</v>
      </c>
      <c r="S933" t="s">
        <v>45</v>
      </c>
      <c r="T933">
        <v>0</v>
      </c>
      <c r="U933">
        <v>0</v>
      </c>
      <c r="V933" t="s">
        <v>46</v>
      </c>
      <c r="W933">
        <v>-0.58893384999999998</v>
      </c>
      <c r="X933">
        <v>0</v>
      </c>
      <c r="Y933" t="s">
        <v>47</v>
      </c>
      <c r="Z933">
        <v>0</v>
      </c>
      <c r="AA933">
        <v>0</v>
      </c>
      <c r="AB933" t="s">
        <v>48</v>
      </c>
      <c r="AC933">
        <v>0</v>
      </c>
      <c r="AD933">
        <v>0</v>
      </c>
      <c r="AE933" t="s">
        <v>30</v>
      </c>
      <c r="AF933" s="27">
        <v>3974.8776403378001</v>
      </c>
      <c r="AG933">
        <f t="shared" si="42"/>
        <v>-3.2802501874695058</v>
      </c>
      <c r="AI933" s="30">
        <f t="shared" si="43"/>
        <v>-0.50187469505908666</v>
      </c>
      <c r="AJ933" s="6">
        <v>0</v>
      </c>
      <c r="AK933">
        <v>1</v>
      </c>
      <c r="AL933" s="29">
        <f t="shared" si="44"/>
        <v>0.54336604499985697</v>
      </c>
      <c r="AM933" s="6">
        <v>0</v>
      </c>
      <c r="AN933" s="11" t="s">
        <v>9</v>
      </c>
    </row>
    <row r="934" spans="1:40" x14ac:dyDescent="0.2">
      <c r="A934" t="s">
        <v>118</v>
      </c>
      <c r="B934" t="s">
        <v>22</v>
      </c>
      <c r="C934">
        <v>1</v>
      </c>
      <c r="D934" t="s">
        <v>24</v>
      </c>
      <c r="E934">
        <v>2.5646542128379299</v>
      </c>
      <c r="F934">
        <v>1.7451888370000001E-6</v>
      </c>
      <c r="G934" t="s">
        <v>25</v>
      </c>
      <c r="H934">
        <v>106.95409265787301</v>
      </c>
      <c r="I934">
        <v>7.2158908530000004E-6</v>
      </c>
      <c r="J934" t="s">
        <v>26</v>
      </c>
      <c r="K934">
        <v>0</v>
      </c>
      <c r="L934">
        <v>0</v>
      </c>
      <c r="M934" t="s">
        <v>27</v>
      </c>
      <c r="N934">
        <v>8.7201695907969001E-2</v>
      </c>
      <c r="O934">
        <v>3.1896388900000002E-7</v>
      </c>
      <c r="P934" t="s">
        <v>28</v>
      </c>
      <c r="Q934">
        <v>0.29313010286050001</v>
      </c>
      <c r="R934">
        <v>6.9173914499999999E-7</v>
      </c>
      <c r="S934" t="s">
        <v>45</v>
      </c>
      <c r="T934">
        <v>0</v>
      </c>
      <c r="U934">
        <v>0</v>
      </c>
      <c r="V934" t="s">
        <v>46</v>
      </c>
      <c r="W934">
        <v>-0.58893384999999998</v>
      </c>
      <c r="X934">
        <v>0</v>
      </c>
      <c r="Y934" t="s">
        <v>47</v>
      </c>
      <c r="Z934">
        <v>0</v>
      </c>
      <c r="AA934">
        <v>0</v>
      </c>
      <c r="AB934" t="s">
        <v>48</v>
      </c>
      <c r="AC934">
        <v>0</v>
      </c>
      <c r="AD934">
        <v>0</v>
      </c>
      <c r="AE934" t="s">
        <v>30</v>
      </c>
      <c r="AF934" s="27">
        <v>3974.8776403379002</v>
      </c>
      <c r="AG934">
        <f t="shared" si="42"/>
        <v>-3.2802504701974344</v>
      </c>
      <c r="AI934" s="30">
        <f t="shared" si="43"/>
        <v>-0.50470197434333386</v>
      </c>
      <c r="AJ934" s="6">
        <v>0</v>
      </c>
      <c r="AK934">
        <v>1</v>
      </c>
      <c r="AL934" s="29">
        <f t="shared" si="44"/>
        <v>0.54212837930026581</v>
      </c>
      <c r="AM934" s="6">
        <v>0</v>
      </c>
      <c r="AN934" s="11" t="s">
        <v>9</v>
      </c>
    </row>
    <row r="935" spans="1:40" x14ac:dyDescent="0.2">
      <c r="A935" t="s">
        <v>623</v>
      </c>
      <c r="B935" t="s">
        <v>22</v>
      </c>
      <c r="C935">
        <v>1</v>
      </c>
      <c r="D935" t="s">
        <v>24</v>
      </c>
      <c r="E935">
        <v>2.5646543086916198</v>
      </c>
      <c r="F935">
        <v>1.1066150750000001E-6</v>
      </c>
      <c r="G935" t="s">
        <v>25</v>
      </c>
      <c r="H935">
        <v>106.954095618113</v>
      </c>
      <c r="I935">
        <v>6.9606598759999998E-6</v>
      </c>
      <c r="J935" t="s">
        <v>26</v>
      </c>
      <c r="K935">
        <v>0</v>
      </c>
      <c r="L935">
        <v>0</v>
      </c>
      <c r="M935" t="s">
        <v>27</v>
      </c>
      <c r="N935">
        <v>8.7201684222089001E-2</v>
      </c>
      <c r="O935">
        <v>2.0291713600000001E-7</v>
      </c>
      <c r="P935" t="s">
        <v>28</v>
      </c>
      <c r="Q935">
        <v>0.29312960779995301</v>
      </c>
      <c r="R935">
        <v>7.5572157899999995E-7</v>
      </c>
      <c r="S935" t="s">
        <v>45</v>
      </c>
      <c r="T935">
        <v>0</v>
      </c>
      <c r="U935">
        <v>0</v>
      </c>
      <c r="V935" t="s">
        <v>46</v>
      </c>
      <c r="W935">
        <v>-0.58893384999999998</v>
      </c>
      <c r="X935">
        <v>0</v>
      </c>
      <c r="Y935" t="s">
        <v>47</v>
      </c>
      <c r="Z935">
        <v>0</v>
      </c>
      <c r="AA935">
        <v>0</v>
      </c>
      <c r="AB935" t="s">
        <v>48</v>
      </c>
      <c r="AC935">
        <v>0</v>
      </c>
      <c r="AD935">
        <v>0</v>
      </c>
      <c r="AE935" t="s">
        <v>30</v>
      </c>
      <c r="AF935" s="27">
        <v>3974.8776403379402</v>
      </c>
      <c r="AG935">
        <f t="shared" si="42"/>
        <v>-3.2802498626039167</v>
      </c>
      <c r="AI935" s="30">
        <f t="shared" si="43"/>
        <v>-0.498626039166993</v>
      </c>
      <c r="AJ935" s="6">
        <v>0</v>
      </c>
      <c r="AK935">
        <v>1</v>
      </c>
      <c r="AL935" s="29">
        <f t="shared" si="44"/>
        <v>0.54308691619735328</v>
      </c>
      <c r="AM935" s="6">
        <v>0</v>
      </c>
      <c r="AN935" s="11" t="s">
        <v>9</v>
      </c>
    </row>
    <row r="936" spans="1:40" x14ac:dyDescent="0.2">
      <c r="A936" t="s">
        <v>729</v>
      </c>
      <c r="B936" t="s">
        <v>22</v>
      </c>
      <c r="C936">
        <v>1</v>
      </c>
      <c r="D936" t="s">
        <v>24</v>
      </c>
      <c r="E936">
        <v>2.5646528291533199</v>
      </c>
      <c r="F936">
        <v>8.8700595400000004E-7</v>
      </c>
      <c r="G936" t="s">
        <v>25</v>
      </c>
      <c r="H936">
        <v>106.95409800303101</v>
      </c>
      <c r="I936">
        <v>5.709299107E-6</v>
      </c>
      <c r="J936" t="s">
        <v>26</v>
      </c>
      <c r="K936">
        <v>0</v>
      </c>
      <c r="L936">
        <v>0</v>
      </c>
      <c r="M936" t="s">
        <v>27</v>
      </c>
      <c r="N936">
        <v>8.7201607637244993E-2</v>
      </c>
      <c r="O936">
        <v>3.4056016499999999E-7</v>
      </c>
      <c r="P936" t="s">
        <v>28</v>
      </c>
      <c r="Q936">
        <v>0.29313015692792099</v>
      </c>
      <c r="R936">
        <v>7.86206221E-7</v>
      </c>
      <c r="S936" t="s">
        <v>45</v>
      </c>
      <c r="T936">
        <v>0</v>
      </c>
      <c r="U936">
        <v>0</v>
      </c>
      <c r="V936" t="s">
        <v>46</v>
      </c>
      <c r="W936">
        <v>-0.58893384999999998</v>
      </c>
      <c r="X936">
        <v>0</v>
      </c>
      <c r="Y936" t="s">
        <v>47</v>
      </c>
      <c r="Z936">
        <v>0</v>
      </c>
      <c r="AA936">
        <v>0</v>
      </c>
      <c r="AB936" t="s">
        <v>48</v>
      </c>
      <c r="AC936">
        <v>0</v>
      </c>
      <c r="AD936">
        <v>0</v>
      </c>
      <c r="AE936" t="s">
        <v>30</v>
      </c>
      <c r="AF936" s="27">
        <v>3974.8776403379702</v>
      </c>
      <c r="AG936">
        <f t="shared" si="42"/>
        <v>-3.2802493730962139</v>
      </c>
      <c r="AI936" s="30">
        <f t="shared" si="43"/>
        <v>-0.49373096213821555</v>
      </c>
      <c r="AJ936" s="6">
        <v>0</v>
      </c>
      <c r="AK936">
        <v>1</v>
      </c>
      <c r="AL936" s="29">
        <f t="shared" si="44"/>
        <v>0.52829153319908073</v>
      </c>
      <c r="AM936" s="6">
        <v>0</v>
      </c>
      <c r="AN936" s="11" t="s">
        <v>9</v>
      </c>
    </row>
    <row r="937" spans="1:40" x14ac:dyDescent="0.2">
      <c r="A937" t="s">
        <v>133</v>
      </c>
      <c r="B937" t="s">
        <v>22</v>
      </c>
      <c r="C937">
        <v>1</v>
      </c>
      <c r="D937" t="s">
        <v>24</v>
      </c>
      <c r="E937">
        <v>2.5646528451600799</v>
      </c>
      <c r="F937">
        <v>3.9522091529999997E-6</v>
      </c>
      <c r="G937" t="s">
        <v>25</v>
      </c>
      <c r="H937">
        <v>106.954099302221</v>
      </c>
      <c r="I937">
        <v>1.4508139764000001E-5</v>
      </c>
      <c r="J937" t="s">
        <v>26</v>
      </c>
      <c r="K937">
        <v>0</v>
      </c>
      <c r="L937">
        <v>0</v>
      </c>
      <c r="M937" t="s">
        <v>27</v>
      </c>
      <c r="N937">
        <v>8.7201648401087004E-2</v>
      </c>
      <c r="O937">
        <v>7.0477615300000001E-7</v>
      </c>
      <c r="P937" t="s">
        <v>28</v>
      </c>
      <c r="Q937">
        <v>0.29313068015212002</v>
      </c>
      <c r="R937">
        <v>1.0840623249999999E-6</v>
      </c>
      <c r="S937" t="s">
        <v>45</v>
      </c>
      <c r="T937">
        <v>0</v>
      </c>
      <c r="U937">
        <v>0</v>
      </c>
      <c r="V937" t="s">
        <v>46</v>
      </c>
      <c r="W937">
        <v>-0.58893384999999998</v>
      </c>
      <c r="X937">
        <v>0</v>
      </c>
      <c r="Y937" t="s">
        <v>47</v>
      </c>
      <c r="Z937">
        <v>0</v>
      </c>
      <c r="AA937">
        <v>0</v>
      </c>
      <c r="AB937" t="s">
        <v>48</v>
      </c>
      <c r="AC937">
        <v>0</v>
      </c>
      <c r="AD937">
        <v>0</v>
      </c>
      <c r="AE937" t="s">
        <v>30</v>
      </c>
      <c r="AF937" s="27">
        <v>3974.8776403379802</v>
      </c>
      <c r="AG937">
        <f t="shared" si="42"/>
        <v>-3.2802491064357384</v>
      </c>
      <c r="AI937" s="30">
        <f t="shared" si="43"/>
        <v>-0.49106435738212895</v>
      </c>
      <c r="AJ937" s="6">
        <v>0</v>
      </c>
      <c r="AK937">
        <v>1</v>
      </c>
      <c r="AL937" s="29">
        <f t="shared" si="44"/>
        <v>0.52845160079959896</v>
      </c>
      <c r="AM937" s="6">
        <v>0</v>
      </c>
      <c r="AN937" s="11" t="s">
        <v>9</v>
      </c>
    </row>
    <row r="938" spans="1:40" x14ac:dyDescent="0.2">
      <c r="A938" t="s">
        <v>518</v>
      </c>
      <c r="B938" t="s">
        <v>22</v>
      </c>
      <c r="C938">
        <v>1</v>
      </c>
      <c r="D938" t="s">
        <v>24</v>
      </c>
      <c r="E938">
        <v>2.5646534540185302</v>
      </c>
      <c r="F938">
        <v>1.8892196709999999E-6</v>
      </c>
      <c r="G938" t="s">
        <v>25</v>
      </c>
      <c r="H938">
        <v>106.954097036522</v>
      </c>
      <c r="I938">
        <v>4.5064149750000004E-6</v>
      </c>
      <c r="J938" t="s">
        <v>26</v>
      </c>
      <c r="K938">
        <v>0</v>
      </c>
      <c r="L938">
        <v>0</v>
      </c>
      <c r="M938" t="s">
        <v>27</v>
      </c>
      <c r="N938">
        <v>8.7201478363114995E-2</v>
      </c>
      <c r="O938">
        <v>2.3053266300000001E-7</v>
      </c>
      <c r="P938" t="s">
        <v>28</v>
      </c>
      <c r="Q938">
        <v>0.29313041300630799</v>
      </c>
      <c r="R938">
        <v>8.7963282899999999E-7</v>
      </c>
      <c r="S938" t="s">
        <v>45</v>
      </c>
      <c r="T938">
        <v>0</v>
      </c>
      <c r="U938">
        <v>0</v>
      </c>
      <c r="V938" t="s">
        <v>46</v>
      </c>
      <c r="W938">
        <v>-0.58893384999999998</v>
      </c>
      <c r="X938">
        <v>0</v>
      </c>
      <c r="Y938" t="s">
        <v>47</v>
      </c>
      <c r="Z938">
        <v>0</v>
      </c>
      <c r="AA938">
        <v>0</v>
      </c>
      <c r="AB938" t="s">
        <v>48</v>
      </c>
      <c r="AC938">
        <v>0</v>
      </c>
      <c r="AD938">
        <v>0</v>
      </c>
      <c r="AE938" t="s">
        <v>30</v>
      </c>
      <c r="AF938" s="27">
        <v>3974.8776403379802</v>
      </c>
      <c r="AG938">
        <f t="shared" si="42"/>
        <v>-3.2802495714735032</v>
      </c>
      <c r="AI938" s="30">
        <f t="shared" si="43"/>
        <v>-0.49571473502874142</v>
      </c>
      <c r="AJ938" s="6">
        <v>0</v>
      </c>
      <c r="AK938">
        <v>1</v>
      </c>
      <c r="AL938" s="29">
        <f t="shared" si="44"/>
        <v>0.53454018530101166</v>
      </c>
      <c r="AM938" s="6">
        <v>0</v>
      </c>
      <c r="AN938" s="11" t="s">
        <v>9</v>
      </c>
    </row>
    <row r="939" spans="1:40" x14ac:dyDescent="0.2">
      <c r="A939" t="s">
        <v>143</v>
      </c>
      <c r="B939" t="s">
        <v>22</v>
      </c>
      <c r="C939">
        <v>1</v>
      </c>
      <c r="D939" t="s">
        <v>24</v>
      </c>
      <c r="E939">
        <v>2.5646547133294302</v>
      </c>
      <c r="F939">
        <v>1.5223417270000001E-6</v>
      </c>
      <c r="G939" t="s">
        <v>25</v>
      </c>
      <c r="H939">
        <v>106.954092491192</v>
      </c>
      <c r="I939">
        <v>8.1781095380000002E-6</v>
      </c>
      <c r="J939" t="s">
        <v>26</v>
      </c>
      <c r="K939">
        <v>0</v>
      </c>
      <c r="L939">
        <v>0</v>
      </c>
      <c r="M939" t="s">
        <v>27</v>
      </c>
      <c r="N939">
        <v>8.7201808395127006E-2</v>
      </c>
      <c r="O939">
        <v>1.568945997E-6</v>
      </c>
      <c r="P939" t="s">
        <v>28</v>
      </c>
      <c r="Q939">
        <v>0.293130396589108</v>
      </c>
      <c r="R939">
        <v>2.273994514E-6</v>
      </c>
      <c r="S939" t="s">
        <v>45</v>
      </c>
      <c r="T939">
        <v>0</v>
      </c>
      <c r="U939">
        <v>0</v>
      </c>
      <c r="V939" t="s">
        <v>46</v>
      </c>
      <c r="W939">
        <v>-0.58893384999999998</v>
      </c>
      <c r="X939">
        <v>0</v>
      </c>
      <c r="Y939" t="s">
        <v>47</v>
      </c>
      <c r="Z939">
        <v>0</v>
      </c>
      <c r="AA939">
        <v>0</v>
      </c>
      <c r="AB939" t="s">
        <v>48</v>
      </c>
      <c r="AC939">
        <v>0</v>
      </c>
      <c r="AD939">
        <v>0</v>
      </c>
      <c r="AE939" t="s">
        <v>30</v>
      </c>
      <c r="AF939" s="27">
        <v>3974.8776403379902</v>
      </c>
      <c r="AG939">
        <f t="shared" si="42"/>
        <v>-3.2802505044089583</v>
      </c>
      <c r="AI939" s="30">
        <f t="shared" si="43"/>
        <v>-0.50504408957931446</v>
      </c>
      <c r="AJ939" s="6">
        <v>0</v>
      </c>
      <c r="AK939">
        <v>1</v>
      </c>
      <c r="AL939" s="29">
        <f t="shared" si="44"/>
        <v>0.54713329430160229</v>
      </c>
      <c r="AM939" s="6">
        <v>0</v>
      </c>
      <c r="AN939" s="11" t="s">
        <v>9</v>
      </c>
    </row>
    <row r="940" spans="1:40" x14ac:dyDescent="0.2">
      <c r="A940" t="s">
        <v>1026</v>
      </c>
      <c r="B940" t="s">
        <v>22</v>
      </c>
      <c r="C940">
        <v>1</v>
      </c>
      <c r="D940" t="s">
        <v>24</v>
      </c>
      <c r="E940">
        <v>2.5646545568813899</v>
      </c>
      <c r="F940">
        <v>1.061954557E-6</v>
      </c>
      <c r="G940" t="s">
        <v>25</v>
      </c>
      <c r="H940">
        <v>106.954096114091</v>
      </c>
      <c r="I940">
        <v>3.8727125249999998E-6</v>
      </c>
      <c r="J940" t="s">
        <v>26</v>
      </c>
      <c r="K940">
        <v>0</v>
      </c>
      <c r="L940">
        <v>0</v>
      </c>
      <c r="M940" t="s">
        <v>27</v>
      </c>
      <c r="N940">
        <v>8.7201740711754003E-2</v>
      </c>
      <c r="O940">
        <v>2.6919830399999999E-7</v>
      </c>
      <c r="P940" t="s">
        <v>28</v>
      </c>
      <c r="Q940">
        <v>0.29313029977284499</v>
      </c>
      <c r="R940">
        <v>5.3816121700000002E-7</v>
      </c>
      <c r="S940" t="s">
        <v>45</v>
      </c>
      <c r="T940">
        <v>0</v>
      </c>
      <c r="U940">
        <v>0</v>
      </c>
      <c r="V940" t="s">
        <v>46</v>
      </c>
      <c r="W940">
        <v>-0.58893384999999998</v>
      </c>
      <c r="X940">
        <v>0</v>
      </c>
      <c r="Y940" t="s">
        <v>47</v>
      </c>
      <c r="Z940">
        <v>0</v>
      </c>
      <c r="AA940">
        <v>0</v>
      </c>
      <c r="AB940" t="s">
        <v>48</v>
      </c>
      <c r="AC940">
        <v>0</v>
      </c>
      <c r="AD940">
        <v>0</v>
      </c>
      <c r="AE940" t="s">
        <v>30</v>
      </c>
      <c r="AF940" s="27">
        <v>3974.8776403379902</v>
      </c>
      <c r="AG940">
        <f t="shared" si="42"/>
        <v>-3.2802497608037391</v>
      </c>
      <c r="AI940" s="30">
        <f t="shared" si="43"/>
        <v>-0.49760803738899995</v>
      </c>
      <c r="AJ940" s="6">
        <v>0</v>
      </c>
      <c r="AK940">
        <v>1</v>
      </c>
      <c r="AL940" s="29">
        <f t="shared" si="44"/>
        <v>0.54556881389726186</v>
      </c>
      <c r="AM940" s="6">
        <v>0</v>
      </c>
      <c r="AN940" s="11" t="s">
        <v>9</v>
      </c>
    </row>
    <row r="941" spans="1:40" x14ac:dyDescent="0.2">
      <c r="A941" t="s">
        <v>430</v>
      </c>
      <c r="B941" t="s">
        <v>22</v>
      </c>
      <c r="C941">
        <v>1</v>
      </c>
      <c r="D941" t="s">
        <v>24</v>
      </c>
      <c r="E941">
        <v>2.5646537517449701</v>
      </c>
      <c r="F941">
        <v>1.404118606E-6</v>
      </c>
      <c r="G941" t="s">
        <v>25</v>
      </c>
      <c r="H941">
        <v>106.95409841880399</v>
      </c>
      <c r="I941">
        <v>3.7768829770000002E-6</v>
      </c>
      <c r="J941" t="s">
        <v>26</v>
      </c>
      <c r="K941">
        <v>0</v>
      </c>
      <c r="L941">
        <v>0</v>
      </c>
      <c r="M941" t="s">
        <v>27</v>
      </c>
      <c r="N941">
        <v>8.7201688861946E-2</v>
      </c>
      <c r="O941">
        <v>3.7728189900000001E-7</v>
      </c>
      <c r="P941" t="s">
        <v>28</v>
      </c>
      <c r="Q941">
        <v>0.29313045115577702</v>
      </c>
      <c r="R941">
        <v>6.5225559000000004E-7</v>
      </c>
      <c r="S941" t="s">
        <v>45</v>
      </c>
      <c r="T941">
        <v>0</v>
      </c>
      <c r="U941">
        <v>0</v>
      </c>
      <c r="V941" t="s">
        <v>46</v>
      </c>
      <c r="W941">
        <v>-0.58893384999999998</v>
      </c>
      <c r="X941">
        <v>0</v>
      </c>
      <c r="Y941" t="s">
        <v>47</v>
      </c>
      <c r="Z941">
        <v>0</v>
      </c>
      <c r="AA941">
        <v>0</v>
      </c>
      <c r="AB941" t="s">
        <v>48</v>
      </c>
      <c r="AC941">
        <v>0</v>
      </c>
      <c r="AD941">
        <v>0</v>
      </c>
      <c r="AE941" t="s">
        <v>30</v>
      </c>
      <c r="AF941" s="27">
        <v>3974.8776403381198</v>
      </c>
      <c r="AG941">
        <f t="shared" si="42"/>
        <v>-3.2802492877582532</v>
      </c>
      <c r="AI941" s="30">
        <f t="shared" si="43"/>
        <v>-0.49287758253194625</v>
      </c>
      <c r="AJ941" s="6">
        <v>0</v>
      </c>
      <c r="AK941">
        <v>1</v>
      </c>
      <c r="AL941" s="29">
        <f t="shared" si="44"/>
        <v>0.53751744970213622</v>
      </c>
      <c r="AM941" s="6">
        <v>0</v>
      </c>
      <c r="AN941" s="11" t="s">
        <v>9</v>
      </c>
    </row>
    <row r="942" spans="1:40" x14ac:dyDescent="0.2">
      <c r="A942" t="s">
        <v>557</v>
      </c>
      <c r="B942" t="s">
        <v>22</v>
      </c>
      <c r="C942">
        <v>1</v>
      </c>
      <c r="D942" t="s">
        <v>24</v>
      </c>
      <c r="E942">
        <v>2.5646548742764002</v>
      </c>
      <c r="F942">
        <v>1.386840976E-6</v>
      </c>
      <c r="G942" t="s">
        <v>25</v>
      </c>
      <c r="H942">
        <v>106.95409361338599</v>
      </c>
      <c r="I942">
        <v>4.779743566E-6</v>
      </c>
      <c r="J942" t="s">
        <v>26</v>
      </c>
      <c r="K942">
        <v>0</v>
      </c>
      <c r="L942">
        <v>0</v>
      </c>
      <c r="M942" t="s">
        <v>27</v>
      </c>
      <c r="N942">
        <v>8.7201712503113996E-2</v>
      </c>
      <c r="O942">
        <v>5.5954570299999998E-7</v>
      </c>
      <c r="P942" t="s">
        <v>28</v>
      </c>
      <c r="Q942">
        <v>0.29312982494185802</v>
      </c>
      <c r="R942">
        <v>1.2882810730000001E-6</v>
      </c>
      <c r="S942" t="s">
        <v>45</v>
      </c>
      <c r="T942">
        <v>0</v>
      </c>
      <c r="U942">
        <v>0</v>
      </c>
      <c r="V942" t="s">
        <v>46</v>
      </c>
      <c r="W942">
        <v>-0.58893384999999998</v>
      </c>
      <c r="X942">
        <v>0</v>
      </c>
      <c r="Y942" t="s">
        <v>47</v>
      </c>
      <c r="Z942">
        <v>0</v>
      </c>
      <c r="AA942">
        <v>0</v>
      </c>
      <c r="AB942" t="s">
        <v>48</v>
      </c>
      <c r="AC942">
        <v>0</v>
      </c>
      <c r="AD942">
        <v>0</v>
      </c>
      <c r="AE942" t="s">
        <v>30</v>
      </c>
      <c r="AF942" s="27">
        <v>3974.8776403381298</v>
      </c>
      <c r="AG942">
        <f t="shared" si="42"/>
        <v>-3.2802502740769968</v>
      </c>
      <c r="AI942" s="30">
        <f t="shared" si="43"/>
        <v>-0.50274076996720396</v>
      </c>
      <c r="AJ942" s="6">
        <v>0</v>
      </c>
      <c r="AK942">
        <v>1</v>
      </c>
      <c r="AL942" s="29">
        <f t="shared" si="44"/>
        <v>0.54874276400005328</v>
      </c>
      <c r="AM942" s="6">
        <v>0</v>
      </c>
      <c r="AN942" s="11" t="s">
        <v>9</v>
      </c>
    </row>
    <row r="943" spans="1:40" x14ac:dyDescent="0.2">
      <c r="A943" t="s">
        <v>533</v>
      </c>
      <c r="B943" t="s">
        <v>22</v>
      </c>
      <c r="C943">
        <v>1</v>
      </c>
      <c r="D943" t="s">
        <v>24</v>
      </c>
      <c r="E943">
        <v>2.5646543269906599</v>
      </c>
      <c r="F943">
        <v>1.5063502810000001E-6</v>
      </c>
      <c r="G943" t="s">
        <v>25</v>
      </c>
      <c r="H943">
        <v>106.954095139682</v>
      </c>
      <c r="I943">
        <v>2.532641565E-6</v>
      </c>
      <c r="J943" t="s">
        <v>26</v>
      </c>
      <c r="K943">
        <v>0</v>
      </c>
      <c r="L943">
        <v>0</v>
      </c>
      <c r="M943" t="s">
        <v>27</v>
      </c>
      <c r="N943">
        <v>8.7201865306825999E-2</v>
      </c>
      <c r="O943">
        <v>4.9459846200000003E-7</v>
      </c>
      <c r="P943" t="s">
        <v>28</v>
      </c>
      <c r="Q943">
        <v>0.29313008192747297</v>
      </c>
      <c r="R943">
        <v>1.8296526819999999E-6</v>
      </c>
      <c r="S943" t="s">
        <v>45</v>
      </c>
      <c r="T943">
        <v>0</v>
      </c>
      <c r="U943">
        <v>0</v>
      </c>
      <c r="V943" t="s">
        <v>46</v>
      </c>
      <c r="W943">
        <v>-0.58893384999999998</v>
      </c>
      <c r="X943">
        <v>0</v>
      </c>
      <c r="Y943" t="s">
        <v>47</v>
      </c>
      <c r="Z943">
        <v>0</v>
      </c>
      <c r="AA943">
        <v>0</v>
      </c>
      <c r="AB943" t="s">
        <v>48</v>
      </c>
      <c r="AC943">
        <v>0</v>
      </c>
      <c r="AD943">
        <v>0</v>
      </c>
      <c r="AE943" t="s">
        <v>30</v>
      </c>
      <c r="AF943" s="27">
        <v>3974.8776403381498</v>
      </c>
      <c r="AG943">
        <f t="shared" si="42"/>
        <v>-3.2802499608025548</v>
      </c>
      <c r="AI943" s="30">
        <f t="shared" si="43"/>
        <v>-0.49960802555142436</v>
      </c>
      <c r="AJ943" s="6">
        <v>0</v>
      </c>
      <c r="AK943">
        <v>1</v>
      </c>
      <c r="AL943" s="29">
        <f t="shared" si="44"/>
        <v>0.54326990660047159</v>
      </c>
      <c r="AM943" s="6">
        <v>0</v>
      </c>
      <c r="AN943" s="11" t="s">
        <v>9</v>
      </c>
    </row>
    <row r="944" spans="1:40" x14ac:dyDescent="0.2">
      <c r="A944" t="s">
        <v>1041</v>
      </c>
      <c r="B944" t="s">
        <v>22</v>
      </c>
      <c r="C944">
        <v>1</v>
      </c>
      <c r="D944" t="s">
        <v>24</v>
      </c>
      <c r="E944">
        <v>2.5646545618651899</v>
      </c>
      <c r="F944">
        <v>1.293144361E-6</v>
      </c>
      <c r="G944" t="s">
        <v>25</v>
      </c>
      <c r="H944">
        <v>106.954092811232</v>
      </c>
      <c r="I944">
        <v>8.8594566860000003E-6</v>
      </c>
      <c r="J944" t="s">
        <v>26</v>
      </c>
      <c r="K944">
        <v>0</v>
      </c>
      <c r="L944">
        <v>0</v>
      </c>
      <c r="M944" t="s">
        <v>27</v>
      </c>
      <c r="N944">
        <v>8.7201671942301995E-2</v>
      </c>
      <c r="O944">
        <v>6.3849603400000002E-7</v>
      </c>
      <c r="P944" t="s">
        <v>28</v>
      </c>
      <c r="Q944">
        <v>0.29313062249817201</v>
      </c>
      <c r="R944">
        <v>2.847269754E-6</v>
      </c>
      <c r="S944" t="s">
        <v>45</v>
      </c>
      <c r="T944">
        <v>0</v>
      </c>
      <c r="U944">
        <v>0</v>
      </c>
      <c r="V944" t="s">
        <v>46</v>
      </c>
      <c r="W944">
        <v>-0.58893384999999998</v>
      </c>
      <c r="X944">
        <v>0</v>
      </c>
      <c r="Y944" t="s">
        <v>47</v>
      </c>
      <c r="Z944">
        <v>0</v>
      </c>
      <c r="AA944">
        <v>0</v>
      </c>
      <c r="AB944" t="s">
        <v>48</v>
      </c>
      <c r="AC944">
        <v>0</v>
      </c>
      <c r="AD944">
        <v>0</v>
      </c>
      <c r="AE944" t="s">
        <v>30</v>
      </c>
      <c r="AF944" s="27">
        <v>3974.8776403381698</v>
      </c>
      <c r="AG944">
        <f t="shared" si="42"/>
        <v>-3.2802504387202727</v>
      </c>
      <c r="AI944" s="30">
        <f t="shared" si="43"/>
        <v>-0.50438720272359205</v>
      </c>
      <c r="AJ944" s="6">
        <v>0</v>
      </c>
      <c r="AK944">
        <v>1</v>
      </c>
      <c r="AL944" s="29">
        <f t="shared" si="44"/>
        <v>0.54561865190044045</v>
      </c>
      <c r="AM944" s="6">
        <v>0</v>
      </c>
      <c r="AN944" s="11" t="s">
        <v>9</v>
      </c>
    </row>
    <row r="945" spans="1:40" x14ac:dyDescent="0.2">
      <c r="A945" t="s">
        <v>332</v>
      </c>
      <c r="B945" t="s">
        <v>22</v>
      </c>
      <c r="C945">
        <v>1</v>
      </c>
      <c r="D945" t="s">
        <v>24</v>
      </c>
      <c r="E945">
        <v>2.5646534969501098</v>
      </c>
      <c r="F945">
        <v>4.188270164E-6</v>
      </c>
      <c r="G945" t="s">
        <v>25</v>
      </c>
      <c r="H945">
        <v>106.95409862548701</v>
      </c>
      <c r="I945">
        <v>1.3358682069999999E-5</v>
      </c>
      <c r="J945" t="s">
        <v>26</v>
      </c>
      <c r="K945">
        <v>0</v>
      </c>
      <c r="L945">
        <v>0</v>
      </c>
      <c r="M945" t="s">
        <v>27</v>
      </c>
      <c r="N945">
        <v>8.7201565864850006E-2</v>
      </c>
      <c r="O945">
        <v>5.7239390200000003E-7</v>
      </c>
      <c r="P945" t="s">
        <v>28</v>
      </c>
      <c r="Q945">
        <v>0.29313031374803999</v>
      </c>
      <c r="R945">
        <v>6.4818135600000002E-7</v>
      </c>
      <c r="S945" t="s">
        <v>45</v>
      </c>
      <c r="T945">
        <v>0</v>
      </c>
      <c r="U945">
        <v>0</v>
      </c>
      <c r="V945" t="s">
        <v>46</v>
      </c>
      <c r="W945">
        <v>-0.58893384999999998</v>
      </c>
      <c r="X945">
        <v>0</v>
      </c>
      <c r="Y945" t="s">
        <v>47</v>
      </c>
      <c r="Z945">
        <v>0</v>
      </c>
      <c r="AA945">
        <v>0</v>
      </c>
      <c r="AB945" t="s">
        <v>48</v>
      </c>
      <c r="AC945">
        <v>0</v>
      </c>
      <c r="AD945">
        <v>0</v>
      </c>
      <c r="AE945" t="s">
        <v>30</v>
      </c>
      <c r="AF945" s="27">
        <v>3974.8776403381798</v>
      </c>
      <c r="AG945">
        <f t="shared" si="42"/>
        <v>-3.2802492453362881</v>
      </c>
      <c r="AI945" s="30">
        <f t="shared" si="43"/>
        <v>-0.49245336288004182</v>
      </c>
      <c r="AJ945" s="6">
        <v>0</v>
      </c>
      <c r="AK945">
        <v>1</v>
      </c>
      <c r="AL945" s="29">
        <f t="shared" si="44"/>
        <v>0.53496950109911268</v>
      </c>
      <c r="AM945" s="6">
        <v>0</v>
      </c>
      <c r="AN945" s="11" t="s">
        <v>9</v>
      </c>
    </row>
    <row r="946" spans="1:40" x14ac:dyDescent="0.2">
      <c r="A946" t="s">
        <v>877</v>
      </c>
      <c r="B946" t="s">
        <v>22</v>
      </c>
      <c r="C946">
        <v>1</v>
      </c>
      <c r="D946" t="s">
        <v>24</v>
      </c>
      <c r="E946">
        <v>2.5646536200714101</v>
      </c>
      <c r="F946">
        <v>4.8444441199999997E-6</v>
      </c>
      <c r="G946" t="s">
        <v>25</v>
      </c>
      <c r="H946">
        <v>106.954095480014</v>
      </c>
      <c r="I946">
        <v>1.5779982498E-5</v>
      </c>
      <c r="J946" t="s">
        <v>26</v>
      </c>
      <c r="K946">
        <v>0</v>
      </c>
      <c r="L946">
        <v>0</v>
      </c>
      <c r="M946" t="s">
        <v>27</v>
      </c>
      <c r="N946">
        <v>8.7201833790698999E-2</v>
      </c>
      <c r="O946">
        <v>6.5270588199999996E-7</v>
      </c>
      <c r="P946" t="s">
        <v>28</v>
      </c>
      <c r="Q946">
        <v>0.29313013613693301</v>
      </c>
      <c r="R946">
        <v>2.867237433E-6</v>
      </c>
      <c r="S946" t="s">
        <v>45</v>
      </c>
      <c r="T946">
        <v>0</v>
      </c>
      <c r="U946">
        <v>0</v>
      </c>
      <c r="V946" t="s">
        <v>46</v>
      </c>
      <c r="W946">
        <v>-0.58893384999999998</v>
      </c>
      <c r="X946">
        <v>0</v>
      </c>
      <c r="Y946" t="s">
        <v>47</v>
      </c>
      <c r="Z946">
        <v>0</v>
      </c>
      <c r="AA946">
        <v>0</v>
      </c>
      <c r="AB946" t="s">
        <v>48</v>
      </c>
      <c r="AC946">
        <v>0</v>
      </c>
      <c r="AD946">
        <v>0</v>
      </c>
      <c r="AE946" t="s">
        <v>30</v>
      </c>
      <c r="AF946" s="27">
        <v>3974.8776403382199</v>
      </c>
      <c r="AG946">
        <f t="shared" si="42"/>
        <v>-3.2802498909489297</v>
      </c>
      <c r="AI946" s="30">
        <f t="shared" si="43"/>
        <v>-0.49890948929532897</v>
      </c>
      <c r="AJ946" s="6">
        <v>0</v>
      </c>
      <c r="AK946">
        <v>1</v>
      </c>
      <c r="AL946" s="29">
        <f t="shared" si="44"/>
        <v>0.53620071410114178</v>
      </c>
      <c r="AM946" s="6">
        <v>0</v>
      </c>
      <c r="AN946" s="11" t="s">
        <v>9</v>
      </c>
    </row>
    <row r="947" spans="1:40" x14ac:dyDescent="0.2">
      <c r="A947" t="s">
        <v>514</v>
      </c>
      <c r="B947" t="s">
        <v>22</v>
      </c>
      <c r="C947">
        <v>1</v>
      </c>
      <c r="D947" t="s">
        <v>24</v>
      </c>
      <c r="E947">
        <v>2.5646545569797601</v>
      </c>
      <c r="F947">
        <v>1.3260436950000001E-6</v>
      </c>
      <c r="G947" t="s">
        <v>25</v>
      </c>
      <c r="H947">
        <v>106.954094104207</v>
      </c>
      <c r="I947">
        <v>2.1941072460000001E-6</v>
      </c>
      <c r="J947" t="s">
        <v>26</v>
      </c>
      <c r="K947">
        <v>0</v>
      </c>
      <c r="L947">
        <v>0</v>
      </c>
      <c r="M947" t="s">
        <v>27</v>
      </c>
      <c r="N947">
        <v>8.7201712987617003E-2</v>
      </c>
      <c r="O947">
        <v>3.5270852399999998E-7</v>
      </c>
      <c r="P947" t="s">
        <v>28</v>
      </c>
      <c r="Q947">
        <v>0.29312973459605102</v>
      </c>
      <c r="R947">
        <v>6.2050569300000004E-7</v>
      </c>
      <c r="S947" t="s">
        <v>45</v>
      </c>
      <c r="T947">
        <v>0</v>
      </c>
      <c r="U947">
        <v>0</v>
      </c>
      <c r="V947" t="s">
        <v>46</v>
      </c>
      <c r="W947">
        <v>-0.58893384999999998</v>
      </c>
      <c r="X947">
        <v>0</v>
      </c>
      <c r="Y947" t="s">
        <v>47</v>
      </c>
      <c r="Z947">
        <v>0</v>
      </c>
      <c r="AA947">
        <v>0</v>
      </c>
      <c r="AB947" t="s">
        <v>48</v>
      </c>
      <c r="AC947">
        <v>0</v>
      </c>
      <c r="AD947">
        <v>0</v>
      </c>
      <c r="AE947" t="s">
        <v>30</v>
      </c>
      <c r="AF947" s="27">
        <v>3974.8776403382299</v>
      </c>
      <c r="AG947">
        <f t="shared" si="42"/>
        <v>-3.2802501733352725</v>
      </c>
      <c r="AI947" s="30">
        <f t="shared" si="43"/>
        <v>-0.50173335272120312</v>
      </c>
      <c r="AJ947" s="6">
        <v>0</v>
      </c>
      <c r="AK947">
        <v>1</v>
      </c>
      <c r="AL947" s="29">
        <f t="shared" si="44"/>
        <v>0.54556979759945534</v>
      </c>
      <c r="AM947" s="6">
        <v>0</v>
      </c>
      <c r="AN947" s="11" t="s">
        <v>9</v>
      </c>
    </row>
    <row r="948" spans="1:40" x14ac:dyDescent="0.2">
      <c r="A948" t="s">
        <v>653</v>
      </c>
      <c r="B948" t="s">
        <v>22</v>
      </c>
      <c r="C948">
        <v>1</v>
      </c>
      <c r="D948" t="s">
        <v>24</v>
      </c>
      <c r="E948">
        <v>2.56465323557036</v>
      </c>
      <c r="F948">
        <v>1.458004871E-6</v>
      </c>
      <c r="G948" t="s">
        <v>25</v>
      </c>
      <c r="H948">
        <v>106.95409759966699</v>
      </c>
      <c r="I948">
        <v>5.0045169149999997E-6</v>
      </c>
      <c r="J948" t="s">
        <v>26</v>
      </c>
      <c r="K948">
        <v>0</v>
      </c>
      <c r="L948">
        <v>0</v>
      </c>
      <c r="M948" t="s">
        <v>27</v>
      </c>
      <c r="N948">
        <v>8.7201739425816993E-2</v>
      </c>
      <c r="O948">
        <v>2.9869833499999999E-7</v>
      </c>
      <c r="P948" t="s">
        <v>28</v>
      </c>
      <c r="Q948">
        <v>0.29312985677533998</v>
      </c>
      <c r="R948">
        <v>6.2738725000000004E-7</v>
      </c>
      <c r="S948" t="s">
        <v>45</v>
      </c>
      <c r="T948">
        <v>0</v>
      </c>
      <c r="U948">
        <v>0</v>
      </c>
      <c r="V948" t="s">
        <v>46</v>
      </c>
      <c r="W948">
        <v>-0.58893384999999998</v>
      </c>
      <c r="X948">
        <v>0</v>
      </c>
      <c r="Y948" t="s">
        <v>47</v>
      </c>
      <c r="Z948">
        <v>0</v>
      </c>
      <c r="AA948">
        <v>0</v>
      </c>
      <c r="AB948" t="s">
        <v>48</v>
      </c>
      <c r="AC948">
        <v>0</v>
      </c>
      <c r="AD948">
        <v>0</v>
      </c>
      <c r="AE948" t="s">
        <v>30</v>
      </c>
      <c r="AF948" s="27">
        <v>3974.8776403382799</v>
      </c>
      <c r="AG948">
        <f t="shared" si="42"/>
        <v>-3.2802494558872257</v>
      </c>
      <c r="AI948" s="30">
        <f t="shared" si="43"/>
        <v>-0.4945588722548564</v>
      </c>
      <c r="AJ948" s="6">
        <v>0</v>
      </c>
      <c r="AK948">
        <v>1</v>
      </c>
      <c r="AL948" s="29">
        <f t="shared" si="44"/>
        <v>0.5323557035990234</v>
      </c>
      <c r="AM948" s="6">
        <v>0</v>
      </c>
      <c r="AN948" s="11" t="s">
        <v>9</v>
      </c>
    </row>
    <row r="949" spans="1:40" x14ac:dyDescent="0.2">
      <c r="A949" t="s">
        <v>724</v>
      </c>
      <c r="B949" t="s">
        <v>22</v>
      </c>
      <c r="C949">
        <v>1</v>
      </c>
      <c r="D949" t="s">
        <v>24</v>
      </c>
      <c r="E949">
        <v>2.5646543423132999</v>
      </c>
      <c r="F949">
        <v>1.5505109340000001E-6</v>
      </c>
      <c r="G949" t="s">
        <v>25</v>
      </c>
      <c r="H949">
        <v>106.95409463348101</v>
      </c>
      <c r="I949">
        <v>6.6608535080000004E-6</v>
      </c>
      <c r="J949" t="s">
        <v>26</v>
      </c>
      <c r="K949">
        <v>0</v>
      </c>
      <c r="L949">
        <v>0</v>
      </c>
      <c r="M949" t="s">
        <v>27</v>
      </c>
      <c r="N949">
        <v>8.7201585207741003E-2</v>
      </c>
      <c r="O949">
        <v>3.3036930100000002E-7</v>
      </c>
      <c r="P949" t="s">
        <v>28</v>
      </c>
      <c r="Q949">
        <v>0.29312990124953298</v>
      </c>
      <c r="R949">
        <v>1.379580188E-6</v>
      </c>
      <c r="S949" t="s">
        <v>45</v>
      </c>
      <c r="T949">
        <v>0</v>
      </c>
      <c r="U949">
        <v>0</v>
      </c>
      <c r="V949" t="s">
        <v>46</v>
      </c>
      <c r="W949">
        <v>-0.58893384999999998</v>
      </c>
      <c r="X949">
        <v>0</v>
      </c>
      <c r="Y949" t="s">
        <v>47</v>
      </c>
      <c r="Z949">
        <v>0</v>
      </c>
      <c r="AA949">
        <v>0</v>
      </c>
      <c r="AB949" t="s">
        <v>48</v>
      </c>
      <c r="AC949">
        <v>0</v>
      </c>
      <c r="AD949">
        <v>0</v>
      </c>
      <c r="AE949" t="s">
        <v>30</v>
      </c>
      <c r="AF949" s="27">
        <v>3974.8776403382999</v>
      </c>
      <c r="AG949">
        <f t="shared" si="42"/>
        <v>-3.28025006470103</v>
      </c>
      <c r="AI949" s="30">
        <f t="shared" si="43"/>
        <v>-0.50064701029623393</v>
      </c>
      <c r="AJ949" s="6">
        <v>0</v>
      </c>
      <c r="AK949">
        <v>1</v>
      </c>
      <c r="AL949" s="29">
        <f t="shared" si="44"/>
        <v>0.54342313300003298</v>
      </c>
      <c r="AM949" s="6">
        <v>0</v>
      </c>
      <c r="AN949" s="11" t="s">
        <v>9</v>
      </c>
    </row>
    <row r="950" spans="1:40" x14ac:dyDescent="0.2">
      <c r="A950" t="s">
        <v>288</v>
      </c>
      <c r="B950" t="s">
        <v>22</v>
      </c>
      <c r="C950">
        <v>1</v>
      </c>
      <c r="D950" t="s">
        <v>24</v>
      </c>
      <c r="E950">
        <v>2.5646532906378101</v>
      </c>
      <c r="F950">
        <v>1.65136656E-6</v>
      </c>
      <c r="G950" t="s">
        <v>25</v>
      </c>
      <c r="H950">
        <v>106.954096662685</v>
      </c>
      <c r="I950">
        <v>7.5417111580000002E-6</v>
      </c>
      <c r="J950" t="s">
        <v>26</v>
      </c>
      <c r="K950">
        <v>0</v>
      </c>
      <c r="L950">
        <v>0</v>
      </c>
      <c r="M950" t="s">
        <v>27</v>
      </c>
      <c r="N950">
        <v>8.7201631530313004E-2</v>
      </c>
      <c r="O950">
        <v>6.1136466700000003E-7</v>
      </c>
      <c r="P950" t="s">
        <v>28</v>
      </c>
      <c r="Q950">
        <v>0.29313001784876702</v>
      </c>
      <c r="R950">
        <v>8.5118441900000002E-7</v>
      </c>
      <c r="S950" t="s">
        <v>45</v>
      </c>
      <c r="T950">
        <v>0</v>
      </c>
      <c r="U950">
        <v>0</v>
      </c>
      <c r="V950" t="s">
        <v>46</v>
      </c>
      <c r="W950">
        <v>-0.58893384999999998</v>
      </c>
      <c r="X950">
        <v>0</v>
      </c>
      <c r="Y950" t="s">
        <v>47</v>
      </c>
      <c r="Z950">
        <v>0</v>
      </c>
      <c r="AA950">
        <v>0</v>
      </c>
      <c r="AB950" t="s">
        <v>48</v>
      </c>
      <c r="AC950">
        <v>0</v>
      </c>
      <c r="AD950">
        <v>0</v>
      </c>
      <c r="AE950" t="s">
        <v>30</v>
      </c>
      <c r="AF950" s="27">
        <v>3974.8776403383199</v>
      </c>
      <c r="AG950">
        <f t="shared" si="42"/>
        <v>-3.2802496482040593</v>
      </c>
      <c r="AI950" s="30">
        <f t="shared" si="43"/>
        <v>-0.49648204059485579</v>
      </c>
      <c r="AJ950" s="6">
        <v>0</v>
      </c>
      <c r="AK950">
        <v>1</v>
      </c>
      <c r="AL950" s="29">
        <f t="shared" si="44"/>
        <v>0.53290637810277985</v>
      </c>
      <c r="AM950" s="6">
        <v>0</v>
      </c>
      <c r="AN950" s="11" t="s">
        <v>9</v>
      </c>
    </row>
    <row r="951" spans="1:40" x14ac:dyDescent="0.2">
      <c r="A951" t="s">
        <v>686</v>
      </c>
      <c r="B951" t="s">
        <v>22</v>
      </c>
      <c r="C951">
        <v>1</v>
      </c>
      <c r="D951" t="s">
        <v>24</v>
      </c>
      <c r="E951">
        <v>2.5646543530576298</v>
      </c>
      <c r="F951">
        <v>3.1257112299999999E-6</v>
      </c>
      <c r="G951" t="s">
        <v>25</v>
      </c>
      <c r="H951">
        <v>106.954095222547</v>
      </c>
      <c r="I951">
        <v>8.8216372240000007E-6</v>
      </c>
      <c r="J951" t="s">
        <v>26</v>
      </c>
      <c r="K951">
        <v>0</v>
      </c>
      <c r="L951">
        <v>0</v>
      </c>
      <c r="M951" t="s">
        <v>27</v>
      </c>
      <c r="N951">
        <v>8.7201543557725997E-2</v>
      </c>
      <c r="O951">
        <v>3.8148158100000002E-7</v>
      </c>
      <c r="P951" t="s">
        <v>28</v>
      </c>
      <c r="Q951">
        <v>0.29313018857773598</v>
      </c>
      <c r="R951">
        <v>4.25251117E-7</v>
      </c>
      <c r="S951" t="s">
        <v>45</v>
      </c>
      <c r="T951">
        <v>0</v>
      </c>
      <c r="U951">
        <v>0</v>
      </c>
      <c r="V951" t="s">
        <v>46</v>
      </c>
      <c r="W951">
        <v>-0.58893384999999998</v>
      </c>
      <c r="X951">
        <v>0</v>
      </c>
      <c r="Y951" t="s">
        <v>47</v>
      </c>
      <c r="Z951">
        <v>0</v>
      </c>
      <c r="AA951">
        <v>0</v>
      </c>
      <c r="AB951" t="s">
        <v>48</v>
      </c>
      <c r="AC951">
        <v>0</v>
      </c>
      <c r="AD951">
        <v>0</v>
      </c>
      <c r="AE951" t="s">
        <v>30</v>
      </c>
      <c r="AF951" s="27">
        <v>3974.8776403383699</v>
      </c>
      <c r="AG951">
        <f t="shared" si="42"/>
        <v>-3.2802499437943964</v>
      </c>
      <c r="AI951" s="30">
        <f t="shared" si="43"/>
        <v>-0.49943794396676822</v>
      </c>
      <c r="AJ951" s="6">
        <v>0</v>
      </c>
      <c r="AK951">
        <v>1</v>
      </c>
      <c r="AL951" s="29">
        <f t="shared" si="44"/>
        <v>0.54353057629850809</v>
      </c>
      <c r="AM951" s="6">
        <v>0</v>
      </c>
      <c r="AN951" s="11" t="s">
        <v>9</v>
      </c>
    </row>
    <row r="952" spans="1:40" x14ac:dyDescent="0.2">
      <c r="A952" t="s">
        <v>851</v>
      </c>
      <c r="B952" t="s">
        <v>22</v>
      </c>
      <c r="C952">
        <v>1</v>
      </c>
      <c r="D952" t="s">
        <v>24</v>
      </c>
      <c r="E952">
        <v>2.5646534881968899</v>
      </c>
      <c r="F952">
        <v>1.7978835410000001E-6</v>
      </c>
      <c r="G952" t="s">
        <v>25</v>
      </c>
      <c r="H952">
        <v>106.954097131396</v>
      </c>
      <c r="I952">
        <v>2.959469099E-6</v>
      </c>
      <c r="J952" t="s">
        <v>26</v>
      </c>
      <c r="K952">
        <v>0</v>
      </c>
      <c r="L952">
        <v>0</v>
      </c>
      <c r="M952" t="s">
        <v>27</v>
      </c>
      <c r="N952">
        <v>8.7201783529813004E-2</v>
      </c>
      <c r="O952">
        <v>2.2862147100000001E-7</v>
      </c>
      <c r="P952" t="s">
        <v>28</v>
      </c>
      <c r="Q952">
        <v>0.293130559970676</v>
      </c>
      <c r="R952">
        <v>8.1697719200000003E-7</v>
      </c>
      <c r="S952" t="s">
        <v>45</v>
      </c>
      <c r="T952">
        <v>0</v>
      </c>
      <c r="U952">
        <v>0</v>
      </c>
      <c r="V952" t="s">
        <v>46</v>
      </c>
      <c r="W952">
        <v>-0.58893384999999998</v>
      </c>
      <c r="X952">
        <v>0</v>
      </c>
      <c r="Y952" t="s">
        <v>47</v>
      </c>
      <c r="Z952">
        <v>0</v>
      </c>
      <c r="AA952">
        <v>0</v>
      </c>
      <c r="AB952" t="s">
        <v>48</v>
      </c>
      <c r="AC952">
        <v>0</v>
      </c>
      <c r="AD952">
        <v>0</v>
      </c>
      <c r="AE952" t="s">
        <v>30</v>
      </c>
      <c r="AF952" s="27">
        <v>3974.8776403383699</v>
      </c>
      <c r="AG952">
        <f t="shared" si="42"/>
        <v>-3.2802495520004848</v>
      </c>
      <c r="AI952" s="30">
        <f t="shared" si="43"/>
        <v>-0.49552000484982273</v>
      </c>
      <c r="AJ952" s="6">
        <v>0</v>
      </c>
      <c r="AK952">
        <v>1</v>
      </c>
      <c r="AL952" s="29">
        <f t="shared" si="44"/>
        <v>0.53488196889884421</v>
      </c>
      <c r="AM952" s="6">
        <v>0</v>
      </c>
      <c r="AN952" s="11" t="s">
        <v>9</v>
      </c>
    </row>
    <row r="953" spans="1:40" x14ac:dyDescent="0.2">
      <c r="A953" t="s">
        <v>256</v>
      </c>
      <c r="B953" t="s">
        <v>22</v>
      </c>
      <c r="C953">
        <v>1</v>
      </c>
      <c r="D953" t="s">
        <v>24</v>
      </c>
      <c r="E953">
        <v>2.5646540358957699</v>
      </c>
      <c r="F953">
        <v>2.8066063959999999E-6</v>
      </c>
      <c r="G953" t="s">
        <v>25</v>
      </c>
      <c r="H953">
        <v>106.954094563136</v>
      </c>
      <c r="I953">
        <v>2.8063234880000002E-6</v>
      </c>
      <c r="J953" t="s">
        <v>26</v>
      </c>
      <c r="K953">
        <v>0</v>
      </c>
      <c r="L953">
        <v>0</v>
      </c>
      <c r="M953" t="s">
        <v>27</v>
      </c>
      <c r="N953">
        <v>8.7201823747382001E-2</v>
      </c>
      <c r="O953">
        <v>3.5441664300000002E-7</v>
      </c>
      <c r="P953" t="s">
        <v>28</v>
      </c>
      <c r="Q953">
        <v>0.293130096797241</v>
      </c>
      <c r="R953">
        <v>7.5944613899999996E-7</v>
      </c>
      <c r="S953" t="s">
        <v>45</v>
      </c>
      <c r="T953">
        <v>0</v>
      </c>
      <c r="U953">
        <v>0</v>
      </c>
      <c r="V953" t="s">
        <v>46</v>
      </c>
      <c r="W953">
        <v>-0.58893384999999998</v>
      </c>
      <c r="X953">
        <v>0</v>
      </c>
      <c r="Y953" t="s">
        <v>47</v>
      </c>
      <c r="Z953">
        <v>0</v>
      </c>
      <c r="AA953">
        <v>0</v>
      </c>
      <c r="AB953" t="s">
        <v>48</v>
      </c>
      <c r="AC953">
        <v>0</v>
      </c>
      <c r="AD953">
        <v>0</v>
      </c>
      <c r="AE953" t="s">
        <v>30</v>
      </c>
      <c r="AF953" s="27">
        <v>3974.8776403383799</v>
      </c>
      <c r="AG953">
        <f t="shared" si="42"/>
        <v>-3.2802500791394391</v>
      </c>
      <c r="AI953" s="30">
        <f t="shared" si="43"/>
        <v>-0.50079139439185383</v>
      </c>
      <c r="AJ953" s="6">
        <v>0</v>
      </c>
      <c r="AK953">
        <v>1</v>
      </c>
      <c r="AL953" s="29">
        <f t="shared" si="44"/>
        <v>0.54035895769993658</v>
      </c>
      <c r="AM953" s="6">
        <v>0</v>
      </c>
      <c r="AN953" s="11" t="s">
        <v>9</v>
      </c>
    </row>
    <row r="954" spans="1:40" x14ac:dyDescent="0.2">
      <c r="A954" t="s">
        <v>182</v>
      </c>
      <c r="B954" t="s">
        <v>22</v>
      </c>
      <c r="C954">
        <v>1</v>
      </c>
      <c r="D954" t="s">
        <v>24</v>
      </c>
      <c r="E954">
        <v>2.5646543425223798</v>
      </c>
      <c r="F954">
        <v>5.1429792449999997E-6</v>
      </c>
      <c r="G954" t="s">
        <v>25</v>
      </c>
      <c r="H954">
        <v>106.954093730689</v>
      </c>
      <c r="I954">
        <v>7.5765969999999997E-6</v>
      </c>
      <c r="J954" t="s">
        <v>26</v>
      </c>
      <c r="K954">
        <v>0</v>
      </c>
      <c r="L954">
        <v>0</v>
      </c>
      <c r="M954" t="s">
        <v>27</v>
      </c>
      <c r="N954">
        <v>8.7201787291111998E-2</v>
      </c>
      <c r="O954">
        <v>2.6893168100000002E-7</v>
      </c>
      <c r="P954" t="s">
        <v>28</v>
      </c>
      <c r="Q954">
        <v>0.293129966404853</v>
      </c>
      <c r="R954">
        <v>1.2207507690000001E-6</v>
      </c>
      <c r="S954" t="s">
        <v>45</v>
      </c>
      <c r="T954">
        <v>0</v>
      </c>
      <c r="U954">
        <v>0</v>
      </c>
      <c r="V954" t="s">
        <v>46</v>
      </c>
      <c r="W954">
        <v>-0.58893384999999998</v>
      </c>
      <c r="X954">
        <v>0</v>
      </c>
      <c r="Y954" t="s">
        <v>47</v>
      </c>
      <c r="Z954">
        <v>0</v>
      </c>
      <c r="AA954">
        <v>0</v>
      </c>
      <c r="AB954" t="s">
        <v>48</v>
      </c>
      <c r="AC954">
        <v>0</v>
      </c>
      <c r="AD954">
        <v>0</v>
      </c>
      <c r="AE954" t="s">
        <v>30</v>
      </c>
      <c r="AF954" s="27">
        <v>3974.8776403383799</v>
      </c>
      <c r="AG954">
        <f t="shared" si="42"/>
        <v>-3.2802502500003849</v>
      </c>
      <c r="AI954" s="30">
        <f t="shared" si="43"/>
        <v>-0.50250000385130988</v>
      </c>
      <c r="AJ954" s="6">
        <v>0</v>
      </c>
      <c r="AK954">
        <v>1</v>
      </c>
      <c r="AL954" s="29">
        <f t="shared" si="44"/>
        <v>0.54342522379738512</v>
      </c>
      <c r="AM954" s="6">
        <v>0</v>
      </c>
      <c r="AN954" s="11" t="s">
        <v>9</v>
      </c>
    </row>
    <row r="955" spans="1:40" x14ac:dyDescent="0.2">
      <c r="A955" t="s">
        <v>868</v>
      </c>
      <c r="B955" t="s">
        <v>22</v>
      </c>
      <c r="C955">
        <v>1</v>
      </c>
      <c r="D955" t="s">
        <v>24</v>
      </c>
      <c r="E955">
        <v>2.5646544400345599</v>
      </c>
      <c r="F955">
        <v>2.87089325E-7</v>
      </c>
      <c r="G955" t="s">
        <v>25</v>
      </c>
      <c r="H955">
        <v>106.95409455102001</v>
      </c>
      <c r="I955">
        <v>8.7796661200000001E-7</v>
      </c>
      <c r="J955" t="s">
        <v>26</v>
      </c>
      <c r="K955">
        <v>0</v>
      </c>
      <c r="L955">
        <v>0</v>
      </c>
      <c r="M955" t="s">
        <v>27</v>
      </c>
      <c r="N955">
        <v>8.7201820811177999E-2</v>
      </c>
      <c r="O955">
        <v>3.12757432E-7</v>
      </c>
      <c r="P955" t="s">
        <v>28</v>
      </c>
      <c r="Q955">
        <v>0.29313004916039598</v>
      </c>
      <c r="R955">
        <v>9.9343707999999992E-7</v>
      </c>
      <c r="S955" t="s">
        <v>45</v>
      </c>
      <c r="T955">
        <v>0</v>
      </c>
      <c r="U955">
        <v>0</v>
      </c>
      <c r="V955" t="s">
        <v>46</v>
      </c>
      <c r="W955">
        <v>-0.58893384999999998</v>
      </c>
      <c r="X955">
        <v>0</v>
      </c>
      <c r="Y955" t="s">
        <v>47</v>
      </c>
      <c r="Z955">
        <v>0</v>
      </c>
      <c r="AA955">
        <v>0</v>
      </c>
      <c r="AB955" t="s">
        <v>48</v>
      </c>
      <c r="AC955">
        <v>0</v>
      </c>
      <c r="AD955">
        <v>0</v>
      </c>
      <c r="AE955" t="s">
        <v>30</v>
      </c>
      <c r="AF955" s="27">
        <v>3974.8776403383899</v>
      </c>
      <c r="AG955">
        <f t="shared" si="42"/>
        <v>-3.2802500816262667</v>
      </c>
      <c r="AI955" s="30">
        <f t="shared" si="43"/>
        <v>-0.50081626266910462</v>
      </c>
      <c r="AJ955" s="6">
        <v>0</v>
      </c>
      <c r="AK955">
        <v>1</v>
      </c>
      <c r="AL955" s="29">
        <f t="shared" si="44"/>
        <v>0.54440034559956985</v>
      </c>
      <c r="AM955" s="6">
        <v>0</v>
      </c>
      <c r="AN955" s="11" t="s">
        <v>9</v>
      </c>
    </row>
    <row r="956" spans="1:40" x14ac:dyDescent="0.2">
      <c r="A956" t="s">
        <v>161</v>
      </c>
      <c r="B956" t="s">
        <v>22</v>
      </c>
      <c r="C956">
        <v>1</v>
      </c>
      <c r="D956" t="s">
        <v>24</v>
      </c>
      <c r="E956">
        <v>2.5646548102928399</v>
      </c>
      <c r="F956">
        <v>1.64219278E-6</v>
      </c>
      <c r="G956" t="s">
        <v>25</v>
      </c>
      <c r="H956">
        <v>106.954094066162</v>
      </c>
      <c r="I956">
        <v>4.291634901E-6</v>
      </c>
      <c r="J956" t="s">
        <v>26</v>
      </c>
      <c r="K956">
        <v>0</v>
      </c>
      <c r="L956">
        <v>0</v>
      </c>
      <c r="M956" t="s">
        <v>27</v>
      </c>
      <c r="N956">
        <v>8.7201730465031005E-2</v>
      </c>
      <c r="O956">
        <v>9.9999999999999995E-8</v>
      </c>
      <c r="P956" t="s">
        <v>28</v>
      </c>
      <c r="Q956">
        <v>0.29313025031245299</v>
      </c>
      <c r="R956">
        <v>7.3598867800000004E-7</v>
      </c>
      <c r="S956" t="s">
        <v>45</v>
      </c>
      <c r="T956">
        <v>0</v>
      </c>
      <c r="U956">
        <v>0</v>
      </c>
      <c r="V956" t="s">
        <v>46</v>
      </c>
      <c r="W956">
        <v>-0.58893384999999998</v>
      </c>
      <c r="X956">
        <v>0</v>
      </c>
      <c r="Y956" t="s">
        <v>47</v>
      </c>
      <c r="Z956">
        <v>0</v>
      </c>
      <c r="AA956">
        <v>0</v>
      </c>
      <c r="AB956" t="s">
        <v>48</v>
      </c>
      <c r="AC956">
        <v>0</v>
      </c>
      <c r="AD956">
        <v>0</v>
      </c>
      <c r="AE956" t="s">
        <v>30</v>
      </c>
      <c r="AF956" s="27">
        <v>3974.8776403383999</v>
      </c>
      <c r="AG956">
        <f t="shared" si="42"/>
        <v>-3.2802501811440674</v>
      </c>
      <c r="AI956" s="30">
        <f t="shared" si="43"/>
        <v>-0.50181144067755667</v>
      </c>
      <c r="AJ956" s="6">
        <v>0</v>
      </c>
      <c r="AK956">
        <v>1</v>
      </c>
      <c r="AL956" s="29">
        <f t="shared" si="44"/>
        <v>0.54810292839829344</v>
      </c>
      <c r="AM956" s="6">
        <v>0</v>
      </c>
      <c r="AN956" s="11" t="s">
        <v>9</v>
      </c>
    </row>
    <row r="957" spans="1:40" x14ac:dyDescent="0.2">
      <c r="A957" t="s">
        <v>896</v>
      </c>
      <c r="B957" t="s">
        <v>22</v>
      </c>
      <c r="C957">
        <v>1</v>
      </c>
      <c r="D957" t="s">
        <v>24</v>
      </c>
      <c r="E957">
        <v>2.5646531909068799</v>
      </c>
      <c r="F957">
        <v>2.8305508459999998E-6</v>
      </c>
      <c r="G957" t="s">
        <v>25</v>
      </c>
      <c r="H957">
        <v>106.954097612395</v>
      </c>
      <c r="I957">
        <v>9.4219965859999999E-6</v>
      </c>
      <c r="J957" t="s">
        <v>26</v>
      </c>
      <c r="K957">
        <v>0</v>
      </c>
      <c r="L957">
        <v>0</v>
      </c>
      <c r="M957" t="s">
        <v>27</v>
      </c>
      <c r="N957">
        <v>8.7201764028738998E-2</v>
      </c>
      <c r="O957">
        <v>5.1972927699999998E-7</v>
      </c>
      <c r="P957" t="s">
        <v>28</v>
      </c>
      <c r="Q957">
        <v>0.293130058021703</v>
      </c>
      <c r="R957">
        <v>1.3526476410000001E-6</v>
      </c>
      <c r="S957" t="s">
        <v>45</v>
      </c>
      <c r="T957">
        <v>0</v>
      </c>
      <c r="U957">
        <v>0</v>
      </c>
      <c r="V957" t="s">
        <v>46</v>
      </c>
      <c r="W957">
        <v>-0.58893384999999998</v>
      </c>
      <c r="X957">
        <v>0</v>
      </c>
      <c r="Y957" t="s">
        <v>47</v>
      </c>
      <c r="Z957">
        <v>0</v>
      </c>
      <c r="AA957">
        <v>0</v>
      </c>
      <c r="AB957" t="s">
        <v>48</v>
      </c>
      <c r="AC957">
        <v>0</v>
      </c>
      <c r="AD957">
        <v>0</v>
      </c>
      <c r="AE957" t="s">
        <v>30</v>
      </c>
      <c r="AF957" s="27">
        <v>3974.87764033842</v>
      </c>
      <c r="AG957">
        <f t="shared" si="42"/>
        <v>-3.2802494532747852</v>
      </c>
      <c r="AI957" s="30">
        <f t="shared" si="43"/>
        <v>-0.49453274784900714</v>
      </c>
      <c r="AJ957" s="6">
        <v>0</v>
      </c>
      <c r="AK957">
        <v>1</v>
      </c>
      <c r="AL957" s="29">
        <f t="shared" si="44"/>
        <v>0.53190906879899558</v>
      </c>
      <c r="AM957" s="6">
        <v>0</v>
      </c>
      <c r="AN957" s="11" t="s">
        <v>9</v>
      </c>
    </row>
    <row r="958" spans="1:40" x14ac:dyDescent="0.2">
      <c r="A958" t="s">
        <v>567</v>
      </c>
      <c r="B958" t="s">
        <v>22</v>
      </c>
      <c r="C958">
        <v>1</v>
      </c>
      <c r="D958" t="s">
        <v>24</v>
      </c>
      <c r="E958">
        <v>2.5646543365072998</v>
      </c>
      <c r="F958">
        <v>1.001793962E-6</v>
      </c>
      <c r="G958" t="s">
        <v>25</v>
      </c>
      <c r="H958">
        <v>106.954093789388</v>
      </c>
      <c r="I958">
        <v>1.687838517E-6</v>
      </c>
      <c r="J958" t="s">
        <v>26</v>
      </c>
      <c r="K958">
        <v>0</v>
      </c>
      <c r="L958">
        <v>0</v>
      </c>
      <c r="M958" t="s">
        <v>27</v>
      </c>
      <c r="N958">
        <v>8.7201603902776995E-2</v>
      </c>
      <c r="O958">
        <v>1.1034222500000001E-7</v>
      </c>
      <c r="P958" t="s">
        <v>28</v>
      </c>
      <c r="Q958">
        <v>0.29313006964508997</v>
      </c>
      <c r="R958">
        <v>9.866525060000001E-7</v>
      </c>
      <c r="S958" t="s">
        <v>45</v>
      </c>
      <c r="T958">
        <v>0</v>
      </c>
      <c r="U958">
        <v>0</v>
      </c>
      <c r="V958" t="s">
        <v>46</v>
      </c>
      <c r="W958">
        <v>-0.58893384999999998</v>
      </c>
      <c r="X958">
        <v>0</v>
      </c>
      <c r="Y958" t="s">
        <v>47</v>
      </c>
      <c r="Z958">
        <v>0</v>
      </c>
      <c r="AA958">
        <v>0</v>
      </c>
      <c r="AB958" t="s">
        <v>48</v>
      </c>
      <c r="AC958">
        <v>0</v>
      </c>
      <c r="AD958">
        <v>0</v>
      </c>
      <c r="AE958" t="s">
        <v>30</v>
      </c>
      <c r="AF958" s="27">
        <v>3974.87764033843</v>
      </c>
      <c r="AG958">
        <f t="shared" si="42"/>
        <v>-3.2802502379523291</v>
      </c>
      <c r="AI958" s="30">
        <f t="shared" si="43"/>
        <v>-0.50237952329189284</v>
      </c>
      <c r="AJ958" s="6">
        <v>0</v>
      </c>
      <c r="AK958">
        <v>1</v>
      </c>
      <c r="AL958" s="29">
        <f t="shared" si="44"/>
        <v>0.54336507299740333</v>
      </c>
      <c r="AM958" s="6">
        <v>0</v>
      </c>
      <c r="AN958" s="11" t="s">
        <v>9</v>
      </c>
    </row>
    <row r="959" spans="1:40" x14ac:dyDescent="0.2">
      <c r="A959" t="s">
        <v>524</v>
      </c>
      <c r="B959" t="s">
        <v>22</v>
      </c>
      <c r="C959">
        <v>1</v>
      </c>
      <c r="D959" t="s">
        <v>24</v>
      </c>
      <c r="E959">
        <v>2.5646540267959899</v>
      </c>
      <c r="F959">
        <v>1.7270873299999999E-6</v>
      </c>
      <c r="G959" t="s">
        <v>25</v>
      </c>
      <c r="H959">
        <v>106.954094097124</v>
      </c>
      <c r="I959">
        <v>7.4561160969999999E-6</v>
      </c>
      <c r="J959" t="s">
        <v>26</v>
      </c>
      <c r="K959">
        <v>0</v>
      </c>
      <c r="L959">
        <v>0</v>
      </c>
      <c r="M959" t="s">
        <v>27</v>
      </c>
      <c r="N959">
        <v>8.7201663742166993E-2</v>
      </c>
      <c r="O959">
        <v>2.3026773800000001E-7</v>
      </c>
      <c r="P959" t="s">
        <v>28</v>
      </c>
      <c r="Q959">
        <v>0.29313006268429898</v>
      </c>
      <c r="R959">
        <v>1.5410663560000001E-6</v>
      </c>
      <c r="S959" t="s">
        <v>45</v>
      </c>
      <c r="T959">
        <v>0</v>
      </c>
      <c r="U959">
        <v>0</v>
      </c>
      <c r="V959" t="s">
        <v>46</v>
      </c>
      <c r="W959">
        <v>-0.58893384999999998</v>
      </c>
      <c r="X959">
        <v>0</v>
      </c>
      <c r="Y959" t="s">
        <v>47</v>
      </c>
      <c r="Z959">
        <v>0</v>
      </c>
      <c r="AA959">
        <v>0</v>
      </c>
      <c r="AB959" t="s">
        <v>48</v>
      </c>
      <c r="AC959">
        <v>0</v>
      </c>
      <c r="AD959">
        <v>0</v>
      </c>
      <c r="AE959" t="s">
        <v>30</v>
      </c>
      <c r="AF959" s="27">
        <v>3974.87764033845</v>
      </c>
      <c r="AG959">
        <f t="shared" si="42"/>
        <v>-3.2802501747890696</v>
      </c>
      <c r="AI959" s="30">
        <f t="shared" si="43"/>
        <v>-0.5017478906956967</v>
      </c>
      <c r="AJ959" s="6">
        <v>0</v>
      </c>
      <c r="AK959">
        <v>1</v>
      </c>
      <c r="AL959" s="29">
        <f t="shared" si="44"/>
        <v>0.54026795989921084</v>
      </c>
      <c r="AM959" s="6">
        <v>0</v>
      </c>
      <c r="AN959" s="11" t="s">
        <v>9</v>
      </c>
    </row>
    <row r="960" spans="1:40" x14ac:dyDescent="0.2">
      <c r="A960" t="s">
        <v>913</v>
      </c>
      <c r="B960" t="s">
        <v>22</v>
      </c>
      <c r="C960">
        <v>1</v>
      </c>
      <c r="D960" t="s">
        <v>24</v>
      </c>
      <c r="E960">
        <v>2.5646532600536598</v>
      </c>
      <c r="F960">
        <v>1.187000454E-6</v>
      </c>
      <c r="G960" t="s">
        <v>25</v>
      </c>
      <c r="H960">
        <v>106.954097348552</v>
      </c>
      <c r="I960">
        <v>2.0416097780000002E-6</v>
      </c>
      <c r="J960" t="s">
        <v>26</v>
      </c>
      <c r="K960">
        <v>0</v>
      </c>
      <c r="L960">
        <v>0</v>
      </c>
      <c r="M960" t="s">
        <v>27</v>
      </c>
      <c r="N960">
        <v>8.7201595492707007E-2</v>
      </c>
      <c r="O960">
        <v>1.69239716E-7</v>
      </c>
      <c r="P960" t="s">
        <v>28</v>
      </c>
      <c r="Q960">
        <v>0.293130212517688</v>
      </c>
      <c r="R960">
        <v>1.1438735920000001E-6</v>
      </c>
      <c r="S960" t="s">
        <v>45</v>
      </c>
      <c r="T960">
        <v>0</v>
      </c>
      <c r="U960">
        <v>0</v>
      </c>
      <c r="V960" t="s">
        <v>46</v>
      </c>
      <c r="W960">
        <v>-0.58893384999999998</v>
      </c>
      <c r="X960">
        <v>0</v>
      </c>
      <c r="Y960" t="s">
        <v>47</v>
      </c>
      <c r="Z960">
        <v>0</v>
      </c>
      <c r="AA960">
        <v>0</v>
      </c>
      <c r="AB960" t="s">
        <v>48</v>
      </c>
      <c r="AC960">
        <v>0</v>
      </c>
      <c r="AD960">
        <v>0</v>
      </c>
      <c r="AE960" t="s">
        <v>30</v>
      </c>
      <c r="AF960" s="27">
        <v>3974.87764033847</v>
      </c>
      <c r="AG960">
        <f t="shared" si="42"/>
        <v>-3.2802495074289175</v>
      </c>
      <c r="AI960" s="30">
        <f t="shared" si="43"/>
        <v>-0.49507428917422658</v>
      </c>
      <c r="AJ960" s="6">
        <v>0</v>
      </c>
      <c r="AK960">
        <v>1</v>
      </c>
      <c r="AL960" s="29">
        <f t="shared" si="44"/>
        <v>0.53260053659687401</v>
      </c>
      <c r="AM960" s="6">
        <v>0</v>
      </c>
      <c r="AN960" s="11" t="s">
        <v>9</v>
      </c>
    </row>
    <row r="961" spans="1:40" x14ac:dyDescent="0.2">
      <c r="A961" t="s">
        <v>923</v>
      </c>
      <c r="B961" t="s">
        <v>22</v>
      </c>
      <c r="C961">
        <v>1</v>
      </c>
      <c r="D961" t="s">
        <v>24</v>
      </c>
      <c r="E961">
        <v>2.56465320885972</v>
      </c>
      <c r="F961">
        <v>1.8029946450000001E-6</v>
      </c>
      <c r="G961" t="s">
        <v>25</v>
      </c>
      <c r="H961">
        <v>106.954096942674</v>
      </c>
      <c r="I961">
        <v>5.343729529E-6</v>
      </c>
      <c r="J961" t="s">
        <v>26</v>
      </c>
      <c r="K961">
        <v>0</v>
      </c>
      <c r="L961">
        <v>0</v>
      </c>
      <c r="M961" t="s">
        <v>27</v>
      </c>
      <c r="N961">
        <v>8.7201688096857993E-2</v>
      </c>
      <c r="O961">
        <v>3.3748197900000001E-7</v>
      </c>
      <c r="P961" t="s">
        <v>28</v>
      </c>
      <c r="Q961">
        <v>0.29313017983977702</v>
      </c>
      <c r="R961">
        <v>1.1674065520000001E-6</v>
      </c>
      <c r="S961" t="s">
        <v>45</v>
      </c>
      <c r="T961">
        <v>0</v>
      </c>
      <c r="U961">
        <v>0</v>
      </c>
      <c r="V961" t="s">
        <v>46</v>
      </c>
      <c r="W961">
        <v>-0.58893384999999998</v>
      </c>
      <c r="X961">
        <v>0</v>
      </c>
      <c r="Y961" t="s">
        <v>47</v>
      </c>
      <c r="Z961">
        <v>0</v>
      </c>
      <c r="AA961">
        <v>0</v>
      </c>
      <c r="AB961" t="s">
        <v>48</v>
      </c>
      <c r="AC961">
        <v>0</v>
      </c>
      <c r="AD961">
        <v>0</v>
      </c>
      <c r="AE961" t="s">
        <v>30</v>
      </c>
      <c r="AF961" s="27">
        <v>3974.87764033849</v>
      </c>
      <c r="AG961">
        <f t="shared" si="42"/>
        <v>-3.2802495907359321</v>
      </c>
      <c r="AI961" s="30">
        <f t="shared" si="43"/>
        <v>-0.49590735931997187</v>
      </c>
      <c r="AJ961" s="6">
        <v>0</v>
      </c>
      <c r="AK961">
        <v>1</v>
      </c>
      <c r="AL961" s="29">
        <f t="shared" si="44"/>
        <v>0.53208859719961765</v>
      </c>
      <c r="AM961" s="6">
        <v>0</v>
      </c>
      <c r="AN961" s="11" t="s">
        <v>9</v>
      </c>
    </row>
    <row r="962" spans="1:40" x14ac:dyDescent="0.2">
      <c r="A962" t="s">
        <v>343</v>
      </c>
      <c r="B962" t="s">
        <v>22</v>
      </c>
      <c r="C962">
        <v>1</v>
      </c>
      <c r="D962" t="s">
        <v>24</v>
      </c>
      <c r="E962">
        <v>2.5646535712826601</v>
      </c>
      <c r="F962">
        <v>1.539722798E-6</v>
      </c>
      <c r="G962" t="s">
        <v>25</v>
      </c>
      <c r="H962">
        <v>106.95409806788</v>
      </c>
      <c r="I962">
        <v>7.175214405E-6</v>
      </c>
      <c r="J962" t="s">
        <v>26</v>
      </c>
      <c r="K962">
        <v>0</v>
      </c>
      <c r="L962">
        <v>0</v>
      </c>
      <c r="M962" t="s">
        <v>27</v>
      </c>
      <c r="N962">
        <v>8.7201613730427993E-2</v>
      </c>
      <c r="O962">
        <v>1.92160826E-7</v>
      </c>
      <c r="P962" t="s">
        <v>28</v>
      </c>
      <c r="Q962">
        <v>0.29313019668389201</v>
      </c>
      <c r="R962">
        <v>1.7013767599999999E-6</v>
      </c>
      <c r="S962" t="s">
        <v>45</v>
      </c>
      <c r="T962">
        <v>0</v>
      </c>
      <c r="U962">
        <v>0</v>
      </c>
      <c r="V962" t="s">
        <v>46</v>
      </c>
      <c r="W962">
        <v>-0.58893384999999998</v>
      </c>
      <c r="X962">
        <v>0</v>
      </c>
      <c r="Y962" t="s">
        <v>47</v>
      </c>
      <c r="Z962">
        <v>0</v>
      </c>
      <c r="AA962">
        <v>0</v>
      </c>
      <c r="AB962" t="s">
        <v>48</v>
      </c>
      <c r="AC962">
        <v>0</v>
      </c>
      <c r="AD962">
        <v>0</v>
      </c>
      <c r="AE962" t="s">
        <v>30</v>
      </c>
      <c r="AF962" s="27">
        <v>3974.87764033849</v>
      </c>
      <c r="AG962">
        <f t="shared" ref="AG962:AG1001" si="45">TAN($H962*PI()/180)</f>
        <v>-3.280249359785874</v>
      </c>
      <c r="AI962" s="30">
        <f t="shared" si="43"/>
        <v>-0.49359785873821238</v>
      </c>
      <c r="AJ962" s="6">
        <v>0</v>
      </c>
      <c r="AK962">
        <v>1</v>
      </c>
      <c r="AL962" s="29">
        <f t="shared" si="44"/>
        <v>0.53571282660050201</v>
      </c>
      <c r="AM962" s="6">
        <v>0</v>
      </c>
      <c r="AN962" s="11" t="s">
        <v>9</v>
      </c>
    </row>
    <row r="963" spans="1:40" x14ac:dyDescent="0.2">
      <c r="A963" t="s">
        <v>216</v>
      </c>
      <c r="B963" t="s">
        <v>22</v>
      </c>
      <c r="C963">
        <v>1</v>
      </c>
      <c r="D963" t="s">
        <v>24</v>
      </c>
      <c r="E963">
        <v>2.5646545158849099</v>
      </c>
      <c r="F963">
        <v>1.6046286330000001E-6</v>
      </c>
      <c r="G963" t="s">
        <v>25</v>
      </c>
      <c r="H963">
        <v>106.954094192247</v>
      </c>
      <c r="I963">
        <v>5.7465238960000002E-6</v>
      </c>
      <c r="J963" t="s">
        <v>26</v>
      </c>
      <c r="K963">
        <v>0</v>
      </c>
      <c r="L963">
        <v>0</v>
      </c>
      <c r="M963" t="s">
        <v>27</v>
      </c>
      <c r="N963">
        <v>8.7201688755151996E-2</v>
      </c>
      <c r="O963">
        <v>4.2934414700000001E-7</v>
      </c>
      <c r="P963" t="s">
        <v>28</v>
      </c>
      <c r="Q963">
        <v>0.29312990078880102</v>
      </c>
      <c r="R963">
        <v>7.2610184400000004E-7</v>
      </c>
      <c r="S963" t="s">
        <v>45</v>
      </c>
      <c r="T963">
        <v>0</v>
      </c>
      <c r="U963">
        <v>0</v>
      </c>
      <c r="V963" t="s">
        <v>46</v>
      </c>
      <c r="W963">
        <v>-0.58893384999999998</v>
      </c>
      <c r="X963">
        <v>0</v>
      </c>
      <c r="Y963" t="s">
        <v>47</v>
      </c>
      <c r="Z963">
        <v>0</v>
      </c>
      <c r="AA963">
        <v>0</v>
      </c>
      <c r="AB963" t="s">
        <v>48</v>
      </c>
      <c r="AC963">
        <v>0</v>
      </c>
      <c r="AD963">
        <v>0</v>
      </c>
      <c r="AE963" t="s">
        <v>30</v>
      </c>
      <c r="AF963" s="27">
        <v>3974.87764033851</v>
      </c>
      <c r="AG963">
        <f t="shared" si="45"/>
        <v>-3.2802501552649375</v>
      </c>
      <c r="AI963" s="30">
        <f t="shared" ref="AI963:AI1001" si="46">$AG963*10000+32802</f>
        <v>-0.50155264937347965</v>
      </c>
      <c r="AJ963" s="6">
        <v>0</v>
      </c>
      <c r="AK963">
        <v>1</v>
      </c>
      <c r="AL963" s="29">
        <f t="shared" ref="AL963:AL1001" si="47">$E963*10000-25646</f>
        <v>0.54515884909778833</v>
      </c>
      <c r="AM963" s="6">
        <v>0</v>
      </c>
      <c r="AN963" s="11" t="s">
        <v>9</v>
      </c>
    </row>
    <row r="964" spans="1:40" x14ac:dyDescent="0.2">
      <c r="A964" t="s">
        <v>858</v>
      </c>
      <c r="B964" t="s">
        <v>22</v>
      </c>
      <c r="C964">
        <v>1</v>
      </c>
      <c r="D964" t="s">
        <v>24</v>
      </c>
      <c r="E964">
        <v>2.56465423307711</v>
      </c>
      <c r="F964">
        <v>7.5259059399999998E-7</v>
      </c>
      <c r="G964" t="s">
        <v>25</v>
      </c>
      <c r="H964">
        <v>106.954093744715</v>
      </c>
      <c r="I964">
        <v>4.3125036279999998E-6</v>
      </c>
      <c r="J964" t="s">
        <v>26</v>
      </c>
      <c r="K964">
        <v>0</v>
      </c>
      <c r="L964">
        <v>0</v>
      </c>
      <c r="M964" t="s">
        <v>27</v>
      </c>
      <c r="N964">
        <v>8.7201645501998007E-2</v>
      </c>
      <c r="O964">
        <v>1.06984274E-7</v>
      </c>
      <c r="P964" t="s">
        <v>28</v>
      </c>
      <c r="Q964">
        <v>0.29313046393834802</v>
      </c>
      <c r="R964">
        <v>7.8680323600000002E-7</v>
      </c>
      <c r="S964" t="s">
        <v>45</v>
      </c>
      <c r="T964">
        <v>0</v>
      </c>
      <c r="U964">
        <v>0</v>
      </c>
      <c r="V964" t="s">
        <v>46</v>
      </c>
      <c r="W964">
        <v>-0.58893384999999998</v>
      </c>
      <c r="X964">
        <v>0</v>
      </c>
      <c r="Y964" t="s">
        <v>47</v>
      </c>
      <c r="Z964">
        <v>0</v>
      </c>
      <c r="AA964">
        <v>0</v>
      </c>
      <c r="AB964" t="s">
        <v>48</v>
      </c>
      <c r="AC964">
        <v>0</v>
      </c>
      <c r="AD964">
        <v>0</v>
      </c>
      <c r="AE964" t="s">
        <v>30</v>
      </c>
      <c r="AF964" s="27">
        <v>3974.87764033851</v>
      </c>
      <c r="AG964">
        <f t="shared" si="45"/>
        <v>-3.28025024712153</v>
      </c>
      <c r="AI964" s="30">
        <f t="shared" si="46"/>
        <v>-0.50247121530264849</v>
      </c>
      <c r="AJ964" s="6">
        <v>0</v>
      </c>
      <c r="AK964">
        <v>1</v>
      </c>
      <c r="AL964" s="29">
        <f t="shared" si="47"/>
        <v>0.54233077109893202</v>
      </c>
      <c r="AM964" s="6">
        <v>0</v>
      </c>
      <c r="AN964" s="11" t="s">
        <v>9</v>
      </c>
    </row>
    <row r="965" spans="1:40" x14ac:dyDescent="0.2">
      <c r="A965" t="s">
        <v>470</v>
      </c>
      <c r="B965" t="s">
        <v>22</v>
      </c>
      <c r="C965">
        <v>1</v>
      </c>
      <c r="D965" t="s">
        <v>24</v>
      </c>
      <c r="E965">
        <v>2.5646535415919902</v>
      </c>
      <c r="F965">
        <v>2.6676299210000001E-6</v>
      </c>
      <c r="G965" t="s">
        <v>25</v>
      </c>
      <c r="H965">
        <v>106.954096945807</v>
      </c>
      <c r="I965">
        <v>7.0483839399999999E-6</v>
      </c>
      <c r="J965" t="s">
        <v>26</v>
      </c>
      <c r="K965">
        <v>0</v>
      </c>
      <c r="L965">
        <v>0</v>
      </c>
      <c r="M965" t="s">
        <v>27</v>
      </c>
      <c r="N965">
        <v>8.7201564853864003E-2</v>
      </c>
      <c r="O965">
        <v>6.6434715900000001E-7</v>
      </c>
      <c r="P965" t="s">
        <v>28</v>
      </c>
      <c r="Q965">
        <v>0.29313019907822402</v>
      </c>
      <c r="R965">
        <v>2.6984842650000001E-6</v>
      </c>
      <c r="S965" t="s">
        <v>45</v>
      </c>
      <c r="T965">
        <v>0</v>
      </c>
      <c r="U965">
        <v>0</v>
      </c>
      <c r="V965" t="s">
        <v>46</v>
      </c>
      <c r="W965">
        <v>-0.58893384999999998</v>
      </c>
      <c r="X965">
        <v>0</v>
      </c>
      <c r="Y965" t="s">
        <v>47</v>
      </c>
      <c r="Z965">
        <v>0</v>
      </c>
      <c r="AA965">
        <v>0</v>
      </c>
      <c r="AB965" t="s">
        <v>48</v>
      </c>
      <c r="AC965">
        <v>0</v>
      </c>
      <c r="AD965">
        <v>0</v>
      </c>
      <c r="AE965" t="s">
        <v>30</v>
      </c>
      <c r="AF965" s="27">
        <v>3974.87764033851</v>
      </c>
      <c r="AG965">
        <f t="shared" si="45"/>
        <v>-3.2802495900928825</v>
      </c>
      <c r="AI965" s="30">
        <f t="shared" si="46"/>
        <v>-0.49590092882863246</v>
      </c>
      <c r="AJ965" s="6">
        <v>0</v>
      </c>
      <c r="AK965">
        <v>1</v>
      </c>
      <c r="AL965" s="29">
        <f t="shared" si="47"/>
        <v>0.53541591990142479</v>
      </c>
      <c r="AM965" s="6">
        <v>0</v>
      </c>
      <c r="AN965" s="11" t="s">
        <v>9</v>
      </c>
    </row>
    <row r="966" spans="1:40" x14ac:dyDescent="0.2">
      <c r="A966" t="s">
        <v>818</v>
      </c>
      <c r="B966" t="s">
        <v>22</v>
      </c>
      <c r="C966">
        <v>1</v>
      </c>
      <c r="D966" t="s">
        <v>24</v>
      </c>
      <c r="E966">
        <v>2.56465473544332</v>
      </c>
      <c r="F966">
        <v>1.5109404410000001E-6</v>
      </c>
      <c r="G966" t="s">
        <v>25</v>
      </c>
      <c r="H966">
        <v>106.95409367162</v>
      </c>
      <c r="I966">
        <v>3.642904128E-6</v>
      </c>
      <c r="J966" t="s">
        <v>26</v>
      </c>
      <c r="K966">
        <v>0</v>
      </c>
      <c r="L966">
        <v>0</v>
      </c>
      <c r="M966" t="s">
        <v>27</v>
      </c>
      <c r="N966">
        <v>8.7201705469099E-2</v>
      </c>
      <c r="O966">
        <v>1.86538256E-7</v>
      </c>
      <c r="P966" t="s">
        <v>28</v>
      </c>
      <c r="Q966">
        <v>0.29313005183395802</v>
      </c>
      <c r="R966">
        <v>5.7389822799999995E-7</v>
      </c>
      <c r="S966" t="s">
        <v>45</v>
      </c>
      <c r="T966">
        <v>0</v>
      </c>
      <c r="U966">
        <v>0</v>
      </c>
      <c r="V966" t="s">
        <v>46</v>
      </c>
      <c r="W966">
        <v>-0.58893384999999998</v>
      </c>
      <c r="X966">
        <v>0</v>
      </c>
      <c r="Y966" t="s">
        <v>47</v>
      </c>
      <c r="Z966">
        <v>0</v>
      </c>
      <c r="AA966">
        <v>0</v>
      </c>
      <c r="AB966" t="s">
        <v>48</v>
      </c>
      <c r="AC966">
        <v>0</v>
      </c>
      <c r="AD966">
        <v>0</v>
      </c>
      <c r="AE966" t="s">
        <v>30</v>
      </c>
      <c r="AF966" s="27">
        <v>3974.87764033851</v>
      </c>
      <c r="AG966">
        <f t="shared" si="45"/>
        <v>-3.2802502621243819</v>
      </c>
      <c r="AI966" s="30">
        <f t="shared" si="46"/>
        <v>-0.50262124381697504</v>
      </c>
      <c r="AJ966" s="6">
        <v>0</v>
      </c>
      <c r="AK966">
        <v>1</v>
      </c>
      <c r="AL966" s="29">
        <f t="shared" si="47"/>
        <v>0.54735443320168997</v>
      </c>
      <c r="AM966" s="6">
        <v>0</v>
      </c>
      <c r="AN966" s="11" t="s">
        <v>9</v>
      </c>
    </row>
    <row r="967" spans="1:40" x14ac:dyDescent="0.2">
      <c r="A967" t="s">
        <v>249</v>
      </c>
      <c r="B967" t="s">
        <v>22</v>
      </c>
      <c r="C967">
        <v>1</v>
      </c>
      <c r="D967" t="s">
        <v>24</v>
      </c>
      <c r="E967">
        <v>2.56465366267313</v>
      </c>
      <c r="F967">
        <v>1.590079175E-6</v>
      </c>
      <c r="G967" t="s">
        <v>25</v>
      </c>
      <c r="H967">
        <v>106.95409663913399</v>
      </c>
      <c r="I967">
        <v>4.1647821500000002E-6</v>
      </c>
      <c r="J967" t="s">
        <v>26</v>
      </c>
      <c r="K967">
        <v>0</v>
      </c>
      <c r="L967">
        <v>0</v>
      </c>
      <c r="M967" t="s">
        <v>27</v>
      </c>
      <c r="N967">
        <v>8.7201771459036001E-2</v>
      </c>
      <c r="O967">
        <v>5.5864456E-7</v>
      </c>
      <c r="P967" t="s">
        <v>28</v>
      </c>
      <c r="Q967">
        <v>0.29312990023372199</v>
      </c>
      <c r="R967">
        <v>1.7424559630000001E-6</v>
      </c>
      <c r="S967" t="s">
        <v>45</v>
      </c>
      <c r="T967">
        <v>0</v>
      </c>
      <c r="U967">
        <v>0</v>
      </c>
      <c r="V967" t="s">
        <v>46</v>
      </c>
      <c r="W967">
        <v>-0.58893384999999998</v>
      </c>
      <c r="X967">
        <v>0</v>
      </c>
      <c r="Y967" t="s">
        <v>47</v>
      </c>
      <c r="Z967">
        <v>0</v>
      </c>
      <c r="AA967">
        <v>0</v>
      </c>
      <c r="AB967" t="s">
        <v>48</v>
      </c>
      <c r="AC967">
        <v>0</v>
      </c>
      <c r="AD967">
        <v>0</v>
      </c>
      <c r="AE967" t="s">
        <v>30</v>
      </c>
      <c r="AF967" s="27">
        <v>3974.87764033852</v>
      </c>
      <c r="AG967">
        <f t="shared" si="45"/>
        <v>-3.2802496530379353</v>
      </c>
      <c r="AI967" s="30">
        <f t="shared" si="46"/>
        <v>-0.49653037935058819</v>
      </c>
      <c r="AJ967" s="6">
        <v>0</v>
      </c>
      <c r="AK967">
        <v>1</v>
      </c>
      <c r="AL967" s="29">
        <f t="shared" si="47"/>
        <v>0.53662673130020266</v>
      </c>
      <c r="AM967" s="6">
        <v>0</v>
      </c>
      <c r="AN967" s="11" t="s">
        <v>9</v>
      </c>
    </row>
    <row r="968" spans="1:40" x14ac:dyDescent="0.2">
      <c r="A968" t="s">
        <v>982</v>
      </c>
      <c r="B968" t="s">
        <v>22</v>
      </c>
      <c r="C968">
        <v>1</v>
      </c>
      <c r="D968" t="s">
        <v>24</v>
      </c>
      <c r="E968">
        <v>2.5646533680288401</v>
      </c>
      <c r="F968">
        <v>1.0898719850000001E-6</v>
      </c>
      <c r="G968" t="s">
        <v>25</v>
      </c>
      <c r="H968">
        <v>106.95409796979899</v>
      </c>
      <c r="I968">
        <v>5.951456366E-6</v>
      </c>
      <c r="J968" t="s">
        <v>26</v>
      </c>
      <c r="K968">
        <v>0</v>
      </c>
      <c r="L968">
        <v>0</v>
      </c>
      <c r="M968" t="s">
        <v>27</v>
      </c>
      <c r="N968">
        <v>8.7201766269509998E-2</v>
      </c>
      <c r="O968">
        <v>1.37841518E-7</v>
      </c>
      <c r="P968" t="s">
        <v>28</v>
      </c>
      <c r="Q968">
        <v>0.29313027943230602</v>
      </c>
      <c r="R968">
        <v>6.4199489699999997E-7</v>
      </c>
      <c r="S968" t="s">
        <v>45</v>
      </c>
      <c r="T968">
        <v>0</v>
      </c>
      <c r="U968">
        <v>0</v>
      </c>
      <c r="V968" t="s">
        <v>46</v>
      </c>
      <c r="W968">
        <v>-0.58893384999999998</v>
      </c>
      <c r="X968">
        <v>0</v>
      </c>
      <c r="Y968" t="s">
        <v>47</v>
      </c>
      <c r="Z968">
        <v>0</v>
      </c>
      <c r="AA968">
        <v>0</v>
      </c>
      <c r="AB968" t="s">
        <v>48</v>
      </c>
      <c r="AC968">
        <v>0</v>
      </c>
      <c r="AD968">
        <v>0</v>
      </c>
      <c r="AE968" t="s">
        <v>30</v>
      </c>
      <c r="AF968" s="27">
        <v>3974.87764033853</v>
      </c>
      <c r="AG968">
        <f t="shared" si="45"/>
        <v>-3.2802493799171319</v>
      </c>
      <c r="AI968" s="30">
        <f t="shared" si="46"/>
        <v>-0.49379917131591355</v>
      </c>
      <c r="AJ968" s="6">
        <v>0</v>
      </c>
      <c r="AK968">
        <v>1</v>
      </c>
      <c r="AL968" s="29">
        <f t="shared" si="47"/>
        <v>0.53368028840122861</v>
      </c>
      <c r="AM968" s="6">
        <v>0</v>
      </c>
      <c r="AN968" s="11" t="s">
        <v>9</v>
      </c>
    </row>
    <row r="969" spans="1:40" x14ac:dyDescent="0.2">
      <c r="A969" t="s">
        <v>485</v>
      </c>
      <c r="B969" t="s">
        <v>22</v>
      </c>
      <c r="C969">
        <v>1</v>
      </c>
      <c r="D969" t="s">
        <v>24</v>
      </c>
      <c r="E969">
        <v>2.56465457704086</v>
      </c>
      <c r="F969">
        <v>1.8100905290000001E-6</v>
      </c>
      <c r="G969" t="s">
        <v>25</v>
      </c>
      <c r="H969">
        <v>106.954094125331</v>
      </c>
      <c r="I969">
        <v>1.0737364502E-5</v>
      </c>
      <c r="J969" t="s">
        <v>26</v>
      </c>
      <c r="K969">
        <v>0</v>
      </c>
      <c r="L969">
        <v>0</v>
      </c>
      <c r="M969" t="s">
        <v>27</v>
      </c>
      <c r="N969">
        <v>8.7201746928217999E-2</v>
      </c>
      <c r="O969">
        <v>4.4571851500000001E-7</v>
      </c>
      <c r="P969" t="s">
        <v>28</v>
      </c>
      <c r="Q969">
        <v>0.29313031229053998</v>
      </c>
      <c r="R969">
        <v>1.8244187349999999E-6</v>
      </c>
      <c r="S969" t="s">
        <v>45</v>
      </c>
      <c r="T969">
        <v>0</v>
      </c>
      <c r="U969">
        <v>0</v>
      </c>
      <c r="V969" t="s">
        <v>46</v>
      </c>
      <c r="W969">
        <v>-0.58893384999999998</v>
      </c>
      <c r="X969">
        <v>0</v>
      </c>
      <c r="Y969" t="s">
        <v>47</v>
      </c>
      <c r="Z969">
        <v>0</v>
      </c>
      <c r="AA969">
        <v>0</v>
      </c>
      <c r="AB969" t="s">
        <v>48</v>
      </c>
      <c r="AC969">
        <v>0</v>
      </c>
      <c r="AD969">
        <v>0</v>
      </c>
      <c r="AE969" t="s">
        <v>30</v>
      </c>
      <c r="AF969" s="27">
        <v>3974.87764033859</v>
      </c>
      <c r="AG969">
        <f t="shared" si="45"/>
        <v>-3.2802501689995442</v>
      </c>
      <c r="AI969" s="30">
        <f t="shared" si="46"/>
        <v>-0.50168999544257531</v>
      </c>
      <c r="AJ969" s="6">
        <v>0</v>
      </c>
      <c r="AK969">
        <v>1</v>
      </c>
      <c r="AL969" s="29">
        <f t="shared" si="47"/>
        <v>0.54577040860021953</v>
      </c>
      <c r="AM969" s="6">
        <v>0</v>
      </c>
      <c r="AN969" s="11" t="s">
        <v>9</v>
      </c>
    </row>
    <row r="970" spans="1:40" x14ac:dyDescent="0.2">
      <c r="A970" t="s">
        <v>791</v>
      </c>
      <c r="B970" t="s">
        <v>22</v>
      </c>
      <c r="C970">
        <v>1</v>
      </c>
      <c r="D970" t="s">
        <v>24</v>
      </c>
      <c r="E970">
        <v>2.5646546413828601</v>
      </c>
      <c r="F970">
        <v>6.3533330299999998E-7</v>
      </c>
      <c r="G970" t="s">
        <v>25</v>
      </c>
      <c r="H970">
        <v>106.95409335719199</v>
      </c>
      <c r="I970">
        <v>1.9090123179999999E-6</v>
      </c>
      <c r="J970" t="s">
        <v>26</v>
      </c>
      <c r="K970">
        <v>0</v>
      </c>
      <c r="L970">
        <v>0</v>
      </c>
      <c r="M970" t="s">
        <v>27</v>
      </c>
      <c r="N970">
        <v>8.7201698130894997E-2</v>
      </c>
      <c r="O970">
        <v>1.79620652E-7</v>
      </c>
      <c r="P970" t="s">
        <v>28</v>
      </c>
      <c r="Q970">
        <v>0.29313023190772403</v>
      </c>
      <c r="R970">
        <v>5.80216821E-7</v>
      </c>
      <c r="S970" t="s">
        <v>45</v>
      </c>
      <c r="T970">
        <v>0</v>
      </c>
      <c r="U970">
        <v>0</v>
      </c>
      <c r="V970" t="s">
        <v>46</v>
      </c>
      <c r="W970">
        <v>-0.58893384999999998</v>
      </c>
      <c r="X970">
        <v>0</v>
      </c>
      <c r="Y970" t="s">
        <v>47</v>
      </c>
      <c r="Z970">
        <v>0</v>
      </c>
      <c r="AA970">
        <v>0</v>
      </c>
      <c r="AB970" t="s">
        <v>48</v>
      </c>
      <c r="AC970">
        <v>0</v>
      </c>
      <c r="AD970">
        <v>0</v>
      </c>
      <c r="AE970" t="s">
        <v>30</v>
      </c>
      <c r="AF970" s="27">
        <v>3974.8776403386</v>
      </c>
      <c r="AG970">
        <f t="shared" si="45"/>
        <v>-3.2802503266611871</v>
      </c>
      <c r="AI970" s="30">
        <f t="shared" si="46"/>
        <v>-0.50326661187136779</v>
      </c>
      <c r="AJ970" s="6">
        <v>0</v>
      </c>
      <c r="AK970">
        <v>1</v>
      </c>
      <c r="AL970" s="29">
        <f t="shared" si="47"/>
        <v>0.54641382860063459</v>
      </c>
      <c r="AM970" s="6">
        <v>0</v>
      </c>
      <c r="AN970" s="11" t="s">
        <v>9</v>
      </c>
    </row>
    <row r="971" spans="1:40" x14ac:dyDescent="0.2">
      <c r="A971" t="s">
        <v>568</v>
      </c>
      <c r="B971" t="s">
        <v>22</v>
      </c>
      <c r="C971">
        <v>1</v>
      </c>
      <c r="D971" t="s">
        <v>24</v>
      </c>
      <c r="E971">
        <v>2.5646538222747202</v>
      </c>
      <c r="F971">
        <v>5.8229481200000005E-7</v>
      </c>
      <c r="G971" t="s">
        <v>25</v>
      </c>
      <c r="H971">
        <v>106.95409705571301</v>
      </c>
      <c r="I971">
        <v>3.6723585599999998E-6</v>
      </c>
      <c r="J971" t="s">
        <v>26</v>
      </c>
      <c r="K971">
        <v>0</v>
      </c>
      <c r="L971">
        <v>0</v>
      </c>
      <c r="M971" t="s">
        <v>27</v>
      </c>
      <c r="N971">
        <v>8.7201762366284005E-2</v>
      </c>
      <c r="O971">
        <v>3.91499582E-7</v>
      </c>
      <c r="P971" t="s">
        <v>28</v>
      </c>
      <c r="Q971">
        <v>0.29313030332877998</v>
      </c>
      <c r="R971">
        <v>3.8628573599999999E-7</v>
      </c>
      <c r="S971" t="s">
        <v>45</v>
      </c>
      <c r="T971">
        <v>0</v>
      </c>
      <c r="U971">
        <v>0</v>
      </c>
      <c r="V971" t="s">
        <v>46</v>
      </c>
      <c r="W971">
        <v>-0.58893384999999998</v>
      </c>
      <c r="X971">
        <v>0</v>
      </c>
      <c r="Y971" t="s">
        <v>47</v>
      </c>
      <c r="Z971">
        <v>0</v>
      </c>
      <c r="AA971">
        <v>0</v>
      </c>
      <c r="AB971" t="s">
        <v>48</v>
      </c>
      <c r="AC971">
        <v>0</v>
      </c>
      <c r="AD971">
        <v>0</v>
      </c>
      <c r="AE971" t="s">
        <v>30</v>
      </c>
      <c r="AF971" s="27">
        <v>3974.87764033861</v>
      </c>
      <c r="AG971">
        <f t="shared" si="45"/>
        <v>-3.2802495675345225</v>
      </c>
      <c r="AI971" s="30">
        <f t="shared" si="46"/>
        <v>-0.49567534522793721</v>
      </c>
      <c r="AJ971" s="6">
        <v>0</v>
      </c>
      <c r="AK971">
        <v>1</v>
      </c>
      <c r="AL971" s="29">
        <f t="shared" si="47"/>
        <v>0.53822274720005225</v>
      </c>
      <c r="AM971" s="6">
        <v>0</v>
      </c>
      <c r="AN971" s="11" t="s">
        <v>9</v>
      </c>
    </row>
    <row r="972" spans="1:40" x14ac:dyDescent="0.2">
      <c r="A972" t="s">
        <v>103</v>
      </c>
      <c r="B972" t="s">
        <v>22</v>
      </c>
      <c r="C972">
        <v>1</v>
      </c>
      <c r="D972" t="s">
        <v>24</v>
      </c>
      <c r="E972">
        <v>2.5646539190101798</v>
      </c>
      <c r="F972">
        <v>6.5301290200000004E-7</v>
      </c>
      <c r="G972" t="s">
        <v>25</v>
      </c>
      <c r="H972">
        <v>106.954095018153</v>
      </c>
      <c r="I972">
        <v>1.5476474879999999E-6</v>
      </c>
      <c r="J972" t="s">
        <v>26</v>
      </c>
      <c r="K972">
        <v>0</v>
      </c>
      <c r="L972">
        <v>0</v>
      </c>
      <c r="M972" t="s">
        <v>27</v>
      </c>
      <c r="N972">
        <v>8.7201779136711996E-2</v>
      </c>
      <c r="O972">
        <v>2.0035780699999999E-7</v>
      </c>
      <c r="P972" t="s">
        <v>28</v>
      </c>
      <c r="Q972">
        <v>0.293130267537839</v>
      </c>
      <c r="R972">
        <v>6.5871825099999997E-7</v>
      </c>
      <c r="S972" t="s">
        <v>45</v>
      </c>
      <c r="T972">
        <v>0</v>
      </c>
      <c r="U972">
        <v>0</v>
      </c>
      <c r="V972" t="s">
        <v>46</v>
      </c>
      <c r="W972">
        <v>-0.58893384999999998</v>
      </c>
      <c r="X972">
        <v>0</v>
      </c>
      <c r="Y972" t="s">
        <v>47</v>
      </c>
      <c r="Z972">
        <v>0</v>
      </c>
      <c r="AA972">
        <v>0</v>
      </c>
      <c r="AB972" t="s">
        <v>48</v>
      </c>
      <c r="AC972">
        <v>0</v>
      </c>
      <c r="AD972">
        <v>0</v>
      </c>
      <c r="AE972" t="s">
        <v>30</v>
      </c>
      <c r="AF972" s="27">
        <v>3974.87764033863</v>
      </c>
      <c r="AG972">
        <f t="shared" si="45"/>
        <v>-3.2802499857465532</v>
      </c>
      <c r="AI972" s="30">
        <f t="shared" si="46"/>
        <v>-0.49985746553284116</v>
      </c>
      <c r="AJ972" s="6">
        <v>0</v>
      </c>
      <c r="AK972">
        <v>1</v>
      </c>
      <c r="AL972" s="29">
        <f t="shared" si="47"/>
        <v>0.53919010179743054</v>
      </c>
      <c r="AM972" s="6">
        <v>0</v>
      </c>
      <c r="AN972" s="11" t="s">
        <v>9</v>
      </c>
    </row>
    <row r="973" spans="1:40" x14ac:dyDescent="0.2">
      <c r="A973" t="s">
        <v>177</v>
      </c>
      <c r="B973" t="s">
        <v>22</v>
      </c>
      <c r="C973">
        <v>1</v>
      </c>
      <c r="D973" t="s">
        <v>24</v>
      </c>
      <c r="E973">
        <v>2.5646540608411401</v>
      </c>
      <c r="F973">
        <v>1.3724575840000001E-6</v>
      </c>
      <c r="G973" t="s">
        <v>25</v>
      </c>
      <c r="H973">
        <v>106.95409462302</v>
      </c>
      <c r="I973">
        <v>2.6758872340000001E-6</v>
      </c>
      <c r="J973" t="s">
        <v>26</v>
      </c>
      <c r="K973">
        <v>0</v>
      </c>
      <c r="L973">
        <v>0</v>
      </c>
      <c r="M973" t="s">
        <v>27</v>
      </c>
      <c r="N973">
        <v>8.7201757263558E-2</v>
      </c>
      <c r="O973">
        <v>2.4074648099999998E-7</v>
      </c>
      <c r="P973" t="s">
        <v>28</v>
      </c>
      <c r="Q973">
        <v>0.29313010082604801</v>
      </c>
      <c r="R973">
        <v>1.8949052400000001E-7</v>
      </c>
      <c r="S973" t="s">
        <v>45</v>
      </c>
      <c r="T973">
        <v>0</v>
      </c>
      <c r="U973">
        <v>0</v>
      </c>
      <c r="V973" t="s">
        <v>46</v>
      </c>
      <c r="W973">
        <v>-0.58893384999999998</v>
      </c>
      <c r="X973">
        <v>0</v>
      </c>
      <c r="Y973" t="s">
        <v>47</v>
      </c>
      <c r="Z973">
        <v>0</v>
      </c>
      <c r="AA973">
        <v>0</v>
      </c>
      <c r="AB973" t="s">
        <v>48</v>
      </c>
      <c r="AC973">
        <v>0</v>
      </c>
      <c r="AD973">
        <v>0</v>
      </c>
      <c r="AE973" t="s">
        <v>30</v>
      </c>
      <c r="AF973" s="27">
        <v>3974.8776403386601</v>
      </c>
      <c r="AG973">
        <f t="shared" si="45"/>
        <v>-3.2802500668481644</v>
      </c>
      <c r="AI973" s="30">
        <f t="shared" si="46"/>
        <v>-0.50066848164715338</v>
      </c>
      <c r="AJ973" s="6">
        <v>0</v>
      </c>
      <c r="AK973">
        <v>1</v>
      </c>
      <c r="AL973" s="29">
        <f t="shared" si="47"/>
        <v>0.54060841140017146</v>
      </c>
      <c r="AM973" s="6">
        <v>0</v>
      </c>
      <c r="AN973" s="11" t="s">
        <v>9</v>
      </c>
    </row>
    <row r="974" spans="1:40" x14ac:dyDescent="0.2">
      <c r="A974" t="s">
        <v>820</v>
      </c>
      <c r="B974" t="s">
        <v>22</v>
      </c>
      <c r="C974">
        <v>1</v>
      </c>
      <c r="D974" t="s">
        <v>24</v>
      </c>
      <c r="E974">
        <v>2.5646544626699002</v>
      </c>
      <c r="F974">
        <v>5.9920886099999997E-7</v>
      </c>
      <c r="G974" t="s">
        <v>25</v>
      </c>
      <c r="H974">
        <v>106.95409444902199</v>
      </c>
      <c r="I974">
        <v>3.3934630300000001E-6</v>
      </c>
      <c r="J974" t="s">
        <v>26</v>
      </c>
      <c r="K974">
        <v>0</v>
      </c>
      <c r="L974">
        <v>0</v>
      </c>
      <c r="M974" t="s">
        <v>27</v>
      </c>
      <c r="N974">
        <v>8.7201747833912005E-2</v>
      </c>
      <c r="O974">
        <v>9.9999999999999995E-8</v>
      </c>
      <c r="P974" t="s">
        <v>28</v>
      </c>
      <c r="Q974">
        <v>0.293130281596788</v>
      </c>
      <c r="R974">
        <v>2.9793672999999998E-7</v>
      </c>
      <c r="S974" t="s">
        <v>45</v>
      </c>
      <c r="T974">
        <v>0</v>
      </c>
      <c r="U974">
        <v>0</v>
      </c>
      <c r="V974" t="s">
        <v>46</v>
      </c>
      <c r="W974">
        <v>-0.58893384999999998</v>
      </c>
      <c r="X974">
        <v>0</v>
      </c>
      <c r="Y974" t="s">
        <v>47</v>
      </c>
      <c r="Z974">
        <v>0</v>
      </c>
      <c r="AA974">
        <v>0</v>
      </c>
      <c r="AB974" t="s">
        <v>48</v>
      </c>
      <c r="AC974">
        <v>0</v>
      </c>
      <c r="AD974">
        <v>0</v>
      </c>
      <c r="AE974" t="s">
        <v>30</v>
      </c>
      <c r="AF974" s="27">
        <v>3974.8776403386701</v>
      </c>
      <c r="AG974">
        <f t="shared" si="45"/>
        <v>-3.2802501025615038</v>
      </c>
      <c r="AI974" s="30">
        <f t="shared" si="46"/>
        <v>-0.50102561504172627</v>
      </c>
      <c r="AJ974" s="6">
        <v>0</v>
      </c>
      <c r="AK974">
        <v>1</v>
      </c>
      <c r="AL974" s="29">
        <f t="shared" si="47"/>
        <v>0.54462669900021865</v>
      </c>
      <c r="AM974" s="6">
        <v>0</v>
      </c>
      <c r="AN974" s="11" t="s">
        <v>9</v>
      </c>
    </row>
    <row r="975" spans="1:40" x14ac:dyDescent="0.2">
      <c r="A975" t="s">
        <v>417</v>
      </c>
      <c r="B975" t="s">
        <v>22</v>
      </c>
      <c r="C975">
        <v>1</v>
      </c>
      <c r="D975" t="s">
        <v>24</v>
      </c>
      <c r="E975">
        <v>2.5646544507438001</v>
      </c>
      <c r="F975">
        <v>1.8253999800000001E-7</v>
      </c>
      <c r="G975" t="s">
        <v>25</v>
      </c>
      <c r="H975">
        <v>106.95409374115999</v>
      </c>
      <c r="I975">
        <v>3.8772959779999997E-6</v>
      </c>
      <c r="J975" t="s">
        <v>26</v>
      </c>
      <c r="K975">
        <v>0</v>
      </c>
      <c r="L975">
        <v>0</v>
      </c>
      <c r="M975" t="s">
        <v>27</v>
      </c>
      <c r="N975">
        <v>8.7201684679763997E-2</v>
      </c>
      <c r="O975">
        <v>4.5894796099999998E-7</v>
      </c>
      <c r="P975" t="s">
        <v>28</v>
      </c>
      <c r="Q975">
        <v>0.29313013349800499</v>
      </c>
      <c r="R975">
        <v>8.3631217399999995E-7</v>
      </c>
      <c r="S975" t="s">
        <v>45</v>
      </c>
      <c r="T975">
        <v>0</v>
      </c>
      <c r="U975">
        <v>0</v>
      </c>
      <c r="V975" t="s">
        <v>46</v>
      </c>
      <c r="W975">
        <v>-0.58893384999999998</v>
      </c>
      <c r="X975">
        <v>0</v>
      </c>
      <c r="Y975" t="s">
        <v>47</v>
      </c>
      <c r="Z975">
        <v>0</v>
      </c>
      <c r="AA975">
        <v>0</v>
      </c>
      <c r="AB975" t="s">
        <v>48</v>
      </c>
      <c r="AC975">
        <v>0</v>
      </c>
      <c r="AD975">
        <v>0</v>
      </c>
      <c r="AE975" t="s">
        <v>30</v>
      </c>
      <c r="AF975" s="27">
        <v>3974.8776403386701</v>
      </c>
      <c r="AG975">
        <f t="shared" si="45"/>
        <v>-3.2802502478511952</v>
      </c>
      <c r="AI975" s="30">
        <f t="shared" si="46"/>
        <v>-0.50247851195308613</v>
      </c>
      <c r="AJ975" s="6">
        <v>0</v>
      </c>
      <c r="AK975">
        <v>1</v>
      </c>
      <c r="AL975" s="29">
        <f t="shared" si="47"/>
        <v>0.54450743800043711</v>
      </c>
      <c r="AM975" s="6">
        <v>0</v>
      </c>
      <c r="AN975" s="11" t="s">
        <v>9</v>
      </c>
    </row>
    <row r="976" spans="1:40" x14ac:dyDescent="0.2">
      <c r="A976" t="s">
        <v>73</v>
      </c>
      <c r="B976" t="s">
        <v>22</v>
      </c>
      <c r="C976">
        <v>1</v>
      </c>
      <c r="D976" t="s">
        <v>24</v>
      </c>
      <c r="E976">
        <v>2.5646535520749101</v>
      </c>
      <c r="F976">
        <v>7.4139215200000002E-7</v>
      </c>
      <c r="G976" t="s">
        <v>25</v>
      </c>
      <c r="H976">
        <v>106.95409712103</v>
      </c>
      <c r="I976">
        <v>1.88949771E-6</v>
      </c>
      <c r="J976" t="s">
        <v>26</v>
      </c>
      <c r="K976">
        <v>0</v>
      </c>
      <c r="L976">
        <v>0</v>
      </c>
      <c r="M976" t="s">
        <v>27</v>
      </c>
      <c r="N976">
        <v>8.7201740680488998E-2</v>
      </c>
      <c r="O976">
        <v>1.5776883900000001E-7</v>
      </c>
      <c r="P976" t="s">
        <v>28</v>
      </c>
      <c r="Q976">
        <v>0.29313042903471798</v>
      </c>
      <c r="R976">
        <v>1.1577621230000001E-6</v>
      </c>
      <c r="S976" t="s">
        <v>45</v>
      </c>
      <c r="T976">
        <v>0</v>
      </c>
      <c r="U976">
        <v>0</v>
      </c>
      <c r="V976" t="s">
        <v>46</v>
      </c>
      <c r="W976">
        <v>-0.58893384999999998</v>
      </c>
      <c r="X976">
        <v>0</v>
      </c>
      <c r="Y976" t="s">
        <v>47</v>
      </c>
      <c r="Z976">
        <v>0</v>
      </c>
      <c r="AA976">
        <v>0</v>
      </c>
      <c r="AB976" t="s">
        <v>48</v>
      </c>
      <c r="AC976">
        <v>0</v>
      </c>
      <c r="AD976">
        <v>0</v>
      </c>
      <c r="AE976" t="s">
        <v>30</v>
      </c>
      <c r="AF976" s="27">
        <v>3974.8776403386801</v>
      </c>
      <c r="AG976">
        <f t="shared" si="45"/>
        <v>-3.280249554128118</v>
      </c>
      <c r="AI976" s="30">
        <f t="shared" si="46"/>
        <v>-0.49554128118325025</v>
      </c>
      <c r="AJ976" s="6">
        <v>0</v>
      </c>
      <c r="AK976">
        <v>1</v>
      </c>
      <c r="AL976" s="29">
        <f t="shared" si="47"/>
        <v>0.53552074910112424</v>
      </c>
      <c r="AM976" s="6">
        <v>0</v>
      </c>
      <c r="AN976" s="11" t="s">
        <v>9</v>
      </c>
    </row>
    <row r="977" spans="1:40" x14ac:dyDescent="0.2">
      <c r="A977" t="s">
        <v>473</v>
      </c>
      <c r="B977" t="s">
        <v>22</v>
      </c>
      <c r="C977">
        <v>1</v>
      </c>
      <c r="D977" t="s">
        <v>24</v>
      </c>
      <c r="E977">
        <v>2.5646539666226098</v>
      </c>
      <c r="F977">
        <v>1.5267803279999999E-6</v>
      </c>
      <c r="G977" t="s">
        <v>25</v>
      </c>
      <c r="H977">
        <v>106.954096559634</v>
      </c>
      <c r="I977">
        <v>5.9746952439999998E-6</v>
      </c>
      <c r="J977" t="s">
        <v>26</v>
      </c>
      <c r="K977">
        <v>0</v>
      </c>
      <c r="L977">
        <v>0</v>
      </c>
      <c r="M977" t="s">
        <v>27</v>
      </c>
      <c r="N977">
        <v>8.7201668890435E-2</v>
      </c>
      <c r="O977">
        <v>1.21303741E-7</v>
      </c>
      <c r="P977" t="s">
        <v>28</v>
      </c>
      <c r="Q977">
        <v>0.29313003223886902</v>
      </c>
      <c r="R977">
        <v>3.5117174600000002E-7</v>
      </c>
      <c r="S977" t="s">
        <v>45</v>
      </c>
      <c r="T977">
        <v>0</v>
      </c>
      <c r="U977">
        <v>0</v>
      </c>
      <c r="V977" t="s">
        <v>46</v>
      </c>
      <c r="W977">
        <v>-0.58893384999999998</v>
      </c>
      <c r="X977">
        <v>0</v>
      </c>
      <c r="Y977" t="s">
        <v>47</v>
      </c>
      <c r="Z977">
        <v>0</v>
      </c>
      <c r="AA977">
        <v>0</v>
      </c>
      <c r="AB977" t="s">
        <v>48</v>
      </c>
      <c r="AC977">
        <v>0</v>
      </c>
      <c r="AD977">
        <v>0</v>
      </c>
      <c r="AE977" t="s">
        <v>30</v>
      </c>
      <c r="AF977" s="27">
        <v>3974.8776403386901</v>
      </c>
      <c r="AG977">
        <f t="shared" si="45"/>
        <v>-3.2802496693554226</v>
      </c>
      <c r="AI977" s="30">
        <f t="shared" si="46"/>
        <v>-0.49669355422520312</v>
      </c>
      <c r="AJ977" s="6">
        <v>0</v>
      </c>
      <c r="AK977">
        <v>1</v>
      </c>
      <c r="AL977" s="29">
        <f t="shared" si="47"/>
        <v>0.5396662260973244</v>
      </c>
      <c r="AM977" s="6">
        <v>0</v>
      </c>
      <c r="AN977" s="11" t="s">
        <v>9</v>
      </c>
    </row>
    <row r="978" spans="1:40" x14ac:dyDescent="0.2">
      <c r="A978" t="s">
        <v>538</v>
      </c>
      <c r="B978" t="s">
        <v>22</v>
      </c>
      <c r="C978">
        <v>1</v>
      </c>
      <c r="D978" t="s">
        <v>24</v>
      </c>
      <c r="E978">
        <v>2.5646541330802801</v>
      </c>
      <c r="F978">
        <v>1.4482233379999999E-6</v>
      </c>
      <c r="G978" t="s">
        <v>25</v>
      </c>
      <c r="H978">
        <v>106.95409494098099</v>
      </c>
      <c r="I978">
        <v>3.0213903629999999E-6</v>
      </c>
      <c r="J978" t="s">
        <v>26</v>
      </c>
      <c r="K978">
        <v>0</v>
      </c>
      <c r="L978">
        <v>0</v>
      </c>
      <c r="M978" t="s">
        <v>27</v>
      </c>
      <c r="N978">
        <v>8.7201642648231006E-2</v>
      </c>
      <c r="O978">
        <v>1.2209767399999999E-7</v>
      </c>
      <c r="P978" t="s">
        <v>28</v>
      </c>
      <c r="Q978">
        <v>0.29313004646559998</v>
      </c>
      <c r="R978">
        <v>7.1547792999999995E-7</v>
      </c>
      <c r="S978" t="s">
        <v>45</v>
      </c>
      <c r="T978">
        <v>0</v>
      </c>
      <c r="U978">
        <v>0</v>
      </c>
      <c r="V978" t="s">
        <v>46</v>
      </c>
      <c r="W978">
        <v>-0.58893384999999998</v>
      </c>
      <c r="X978">
        <v>0</v>
      </c>
      <c r="Y978" t="s">
        <v>47</v>
      </c>
      <c r="Z978">
        <v>0</v>
      </c>
      <c r="AA978">
        <v>0</v>
      </c>
      <c r="AB978" t="s">
        <v>48</v>
      </c>
      <c r="AC978">
        <v>0</v>
      </c>
      <c r="AD978">
        <v>0</v>
      </c>
      <c r="AE978" t="s">
        <v>30</v>
      </c>
      <c r="AF978" s="27">
        <v>3974.8776403387201</v>
      </c>
      <c r="AG978">
        <f t="shared" si="45"/>
        <v>-3.2802500015862153</v>
      </c>
      <c r="AI978" s="30">
        <f t="shared" si="46"/>
        <v>-0.50001586215512361</v>
      </c>
      <c r="AJ978" s="6">
        <v>0</v>
      </c>
      <c r="AK978">
        <v>1</v>
      </c>
      <c r="AL978" s="29">
        <f t="shared" si="47"/>
        <v>0.54133080280007562</v>
      </c>
      <c r="AM978" s="6">
        <v>0</v>
      </c>
      <c r="AN978" s="11" t="s">
        <v>9</v>
      </c>
    </row>
    <row r="979" spans="1:40" x14ac:dyDescent="0.2">
      <c r="A979" t="s">
        <v>61</v>
      </c>
      <c r="B979" t="s">
        <v>22</v>
      </c>
      <c r="C979">
        <v>1</v>
      </c>
      <c r="D979" t="s">
        <v>24</v>
      </c>
      <c r="E979">
        <v>2.5646540585106501</v>
      </c>
      <c r="F979">
        <v>4.3546907330000002E-6</v>
      </c>
      <c r="G979" t="s">
        <v>25</v>
      </c>
      <c r="H979">
        <v>106.954096190992</v>
      </c>
      <c r="I979">
        <v>1.0447746372E-5</v>
      </c>
      <c r="J979" t="s">
        <v>26</v>
      </c>
      <c r="K979">
        <v>0</v>
      </c>
      <c r="L979">
        <v>0</v>
      </c>
      <c r="M979" t="s">
        <v>27</v>
      </c>
      <c r="N979">
        <v>8.7201632303247997E-2</v>
      </c>
      <c r="O979">
        <v>8.7654730999999998E-7</v>
      </c>
      <c r="P979" t="s">
        <v>28</v>
      </c>
      <c r="Q979">
        <v>0.29313043166031999</v>
      </c>
      <c r="R979">
        <v>2.0429270860000002E-6</v>
      </c>
      <c r="S979" t="s">
        <v>45</v>
      </c>
      <c r="T979">
        <v>0</v>
      </c>
      <c r="U979">
        <v>0</v>
      </c>
      <c r="V979" t="s">
        <v>46</v>
      </c>
      <c r="W979">
        <v>-0.58893384999999998</v>
      </c>
      <c r="X979">
        <v>0</v>
      </c>
      <c r="Y979" t="s">
        <v>47</v>
      </c>
      <c r="Z979">
        <v>0</v>
      </c>
      <c r="AA979">
        <v>0</v>
      </c>
      <c r="AB979" t="s">
        <v>48</v>
      </c>
      <c r="AC979">
        <v>0</v>
      </c>
      <c r="AD979">
        <v>0</v>
      </c>
      <c r="AE979" t="s">
        <v>30</v>
      </c>
      <c r="AF979" s="27">
        <v>3974.8776403387501</v>
      </c>
      <c r="AG979">
        <f t="shared" si="45"/>
        <v>-3.280249745019701</v>
      </c>
      <c r="AI979" s="30">
        <f t="shared" si="46"/>
        <v>-0.4974501970136771</v>
      </c>
      <c r="AJ979" s="6">
        <v>0</v>
      </c>
      <c r="AK979">
        <v>1</v>
      </c>
      <c r="AL979" s="29">
        <f t="shared" si="47"/>
        <v>0.54058510650065728</v>
      </c>
      <c r="AM979" s="6">
        <v>0</v>
      </c>
      <c r="AN979" s="11" t="s">
        <v>9</v>
      </c>
    </row>
    <row r="980" spans="1:40" x14ac:dyDescent="0.2">
      <c r="A980" t="s">
        <v>391</v>
      </c>
      <c r="B980" t="s">
        <v>22</v>
      </c>
      <c r="C980">
        <v>1</v>
      </c>
      <c r="D980" t="s">
        <v>24</v>
      </c>
      <c r="E980">
        <v>2.5646538287833298</v>
      </c>
      <c r="F980">
        <v>6.9669307700000002E-7</v>
      </c>
      <c r="G980" t="s">
        <v>25</v>
      </c>
      <c r="H980">
        <v>106.954096839489</v>
      </c>
      <c r="I980">
        <v>2.6511597990000001E-6</v>
      </c>
      <c r="J980" t="s">
        <v>26</v>
      </c>
      <c r="K980">
        <v>0</v>
      </c>
      <c r="L980">
        <v>0</v>
      </c>
      <c r="M980" t="s">
        <v>27</v>
      </c>
      <c r="N980">
        <v>8.7201733635038997E-2</v>
      </c>
      <c r="O980">
        <v>1.39692224E-7</v>
      </c>
      <c r="P980" t="s">
        <v>28</v>
      </c>
      <c r="Q980">
        <v>0.293130259153914</v>
      </c>
      <c r="R980">
        <v>1.2189196299999999E-7</v>
      </c>
      <c r="S980" t="s">
        <v>45</v>
      </c>
      <c r="T980">
        <v>0</v>
      </c>
      <c r="U980">
        <v>0</v>
      </c>
      <c r="V980" t="s">
        <v>46</v>
      </c>
      <c r="W980">
        <v>-0.58893384999999998</v>
      </c>
      <c r="X980">
        <v>0</v>
      </c>
      <c r="Y980" t="s">
        <v>47</v>
      </c>
      <c r="Z980">
        <v>0</v>
      </c>
      <c r="AA980">
        <v>0</v>
      </c>
      <c r="AB980" t="s">
        <v>48</v>
      </c>
      <c r="AC980">
        <v>0</v>
      </c>
      <c r="AD980">
        <v>0</v>
      </c>
      <c r="AE980" t="s">
        <v>30</v>
      </c>
      <c r="AF980" s="27">
        <v>3974.8776403387601</v>
      </c>
      <c r="AG980">
        <f t="shared" si="45"/>
        <v>-3.2802496119147988</v>
      </c>
      <c r="AI980" s="30">
        <f t="shared" si="46"/>
        <v>-0.49611914798879297</v>
      </c>
      <c r="AJ980" s="6">
        <v>0</v>
      </c>
      <c r="AK980">
        <v>1</v>
      </c>
      <c r="AL980" s="29">
        <f t="shared" si="47"/>
        <v>0.53828783329663565</v>
      </c>
      <c r="AM980" s="6">
        <v>0</v>
      </c>
      <c r="AN980" s="11" t="s">
        <v>9</v>
      </c>
    </row>
    <row r="981" spans="1:40" x14ac:dyDescent="0.2">
      <c r="A981" t="s">
        <v>517</v>
      </c>
      <c r="B981" t="s">
        <v>22</v>
      </c>
      <c r="C981">
        <v>1</v>
      </c>
      <c r="D981" t="s">
        <v>24</v>
      </c>
      <c r="E981">
        <v>2.56465355137296</v>
      </c>
      <c r="F981">
        <v>4.2917182400000002E-7</v>
      </c>
      <c r="G981" t="s">
        <v>25</v>
      </c>
      <c r="H981">
        <v>106.954096614425</v>
      </c>
      <c r="I981">
        <v>2.5946420320000001E-6</v>
      </c>
      <c r="J981" t="s">
        <v>26</v>
      </c>
      <c r="K981">
        <v>0</v>
      </c>
      <c r="L981">
        <v>0</v>
      </c>
      <c r="M981" t="s">
        <v>27</v>
      </c>
      <c r="N981">
        <v>8.7201731779281005E-2</v>
      </c>
      <c r="O981">
        <v>1.5631618200000001E-7</v>
      </c>
      <c r="P981" t="s">
        <v>28</v>
      </c>
      <c r="Q981">
        <v>0.29313027893131099</v>
      </c>
      <c r="R981">
        <v>2.2386109200000001E-7</v>
      </c>
      <c r="S981" t="s">
        <v>45</v>
      </c>
      <c r="T981">
        <v>0</v>
      </c>
      <c r="U981">
        <v>0</v>
      </c>
      <c r="V981" t="s">
        <v>46</v>
      </c>
      <c r="W981">
        <v>-0.58893384999999998</v>
      </c>
      <c r="X981">
        <v>0</v>
      </c>
      <c r="Y981" t="s">
        <v>47</v>
      </c>
      <c r="Z981">
        <v>0</v>
      </c>
      <c r="AA981">
        <v>0</v>
      </c>
      <c r="AB981" t="s">
        <v>48</v>
      </c>
      <c r="AC981">
        <v>0</v>
      </c>
      <c r="AD981">
        <v>0</v>
      </c>
      <c r="AE981" t="s">
        <v>30</v>
      </c>
      <c r="AF981" s="27">
        <v>3974.8776403387701</v>
      </c>
      <c r="AG981">
        <f t="shared" si="45"/>
        <v>-3.2802496581094922</v>
      </c>
      <c r="AI981" s="30">
        <f t="shared" si="46"/>
        <v>-0.49658109492156655</v>
      </c>
      <c r="AJ981" s="6">
        <v>0</v>
      </c>
      <c r="AK981">
        <v>1</v>
      </c>
      <c r="AL981" s="29">
        <f t="shared" si="47"/>
        <v>0.53551372959918808</v>
      </c>
      <c r="AM981" s="6">
        <v>0</v>
      </c>
      <c r="AN981" s="11" t="s">
        <v>9</v>
      </c>
    </row>
    <row r="982" spans="1:40" x14ac:dyDescent="0.2">
      <c r="A982" t="s">
        <v>168</v>
      </c>
      <c r="B982" t="s">
        <v>22</v>
      </c>
      <c r="C982">
        <v>1</v>
      </c>
      <c r="D982" t="s">
        <v>24</v>
      </c>
      <c r="E982">
        <v>2.56465383000346</v>
      </c>
      <c r="F982">
        <v>5.8941272200000001E-7</v>
      </c>
      <c r="G982" t="s">
        <v>25</v>
      </c>
      <c r="H982">
        <v>106.954096282303</v>
      </c>
      <c r="I982">
        <v>1.3384129689999999E-6</v>
      </c>
      <c r="J982" t="s">
        <v>26</v>
      </c>
      <c r="K982">
        <v>0</v>
      </c>
      <c r="L982">
        <v>0</v>
      </c>
      <c r="M982" t="s">
        <v>27</v>
      </c>
      <c r="N982">
        <v>8.7201732522874997E-2</v>
      </c>
      <c r="O982">
        <v>2.5193945900000001E-7</v>
      </c>
      <c r="P982" t="s">
        <v>28</v>
      </c>
      <c r="Q982">
        <v>0.29313004555556799</v>
      </c>
      <c r="R982">
        <v>4.6684099500000003E-7</v>
      </c>
      <c r="S982" t="s">
        <v>45</v>
      </c>
      <c r="T982">
        <v>0</v>
      </c>
      <c r="U982">
        <v>0</v>
      </c>
      <c r="V982" t="s">
        <v>46</v>
      </c>
      <c r="W982">
        <v>-0.58893384999999998</v>
      </c>
      <c r="X982">
        <v>0</v>
      </c>
      <c r="Y982" t="s">
        <v>47</v>
      </c>
      <c r="Z982">
        <v>0</v>
      </c>
      <c r="AA982">
        <v>0</v>
      </c>
      <c r="AB982" t="s">
        <v>48</v>
      </c>
      <c r="AC982">
        <v>0</v>
      </c>
      <c r="AD982">
        <v>0</v>
      </c>
      <c r="AE982" t="s">
        <v>30</v>
      </c>
      <c r="AF982" s="27">
        <v>3974.8776403387801</v>
      </c>
      <c r="AG982">
        <f t="shared" si="45"/>
        <v>-3.2802497262779937</v>
      </c>
      <c r="AI982" s="30">
        <f t="shared" si="46"/>
        <v>-0.49726277993613621</v>
      </c>
      <c r="AJ982" s="6">
        <v>0</v>
      </c>
      <c r="AK982">
        <v>1</v>
      </c>
      <c r="AL982" s="29">
        <f t="shared" si="47"/>
        <v>0.53830003460097942</v>
      </c>
      <c r="AM982" s="6">
        <v>0</v>
      </c>
      <c r="AN982" s="11" t="s">
        <v>9</v>
      </c>
    </row>
    <row r="983" spans="1:40" x14ac:dyDescent="0.2">
      <c r="A983" t="s">
        <v>228</v>
      </c>
      <c r="B983" t="s">
        <v>22</v>
      </c>
      <c r="C983">
        <v>1</v>
      </c>
      <c r="D983" t="s">
        <v>24</v>
      </c>
      <c r="E983">
        <v>2.56465398554622</v>
      </c>
      <c r="F983">
        <v>3.7515227400000001E-7</v>
      </c>
      <c r="G983" t="s">
        <v>25</v>
      </c>
      <c r="H983">
        <v>106.95409521280099</v>
      </c>
      <c r="I983">
        <v>1.400210829E-6</v>
      </c>
      <c r="J983" t="s">
        <v>26</v>
      </c>
      <c r="K983">
        <v>0</v>
      </c>
      <c r="L983">
        <v>0</v>
      </c>
      <c r="M983" t="s">
        <v>27</v>
      </c>
      <c r="N983">
        <v>8.7201732190979001E-2</v>
      </c>
      <c r="O983">
        <v>9.9999999999999995E-8</v>
      </c>
      <c r="P983" t="s">
        <v>28</v>
      </c>
      <c r="Q983">
        <v>0.29313007155131099</v>
      </c>
      <c r="R983">
        <v>1.6558466400000001E-7</v>
      </c>
      <c r="S983" t="s">
        <v>45</v>
      </c>
      <c r="T983">
        <v>0</v>
      </c>
      <c r="U983">
        <v>0</v>
      </c>
      <c r="V983" t="s">
        <v>46</v>
      </c>
      <c r="W983">
        <v>-0.58893384999999998</v>
      </c>
      <c r="X983">
        <v>0</v>
      </c>
      <c r="Y983" t="s">
        <v>47</v>
      </c>
      <c r="Z983">
        <v>0</v>
      </c>
      <c r="AA983">
        <v>0</v>
      </c>
      <c r="AB983" t="s">
        <v>48</v>
      </c>
      <c r="AC983">
        <v>0</v>
      </c>
      <c r="AD983">
        <v>0</v>
      </c>
      <c r="AE983" t="s">
        <v>30</v>
      </c>
      <c r="AF983" s="27">
        <v>3974.8776403387801</v>
      </c>
      <c r="AG983">
        <f t="shared" si="45"/>
        <v>-3.2802499457947758</v>
      </c>
      <c r="AI983" s="30">
        <f t="shared" si="46"/>
        <v>-0.49945794775703689</v>
      </c>
      <c r="AJ983" s="6">
        <v>0</v>
      </c>
      <c r="AK983">
        <v>1</v>
      </c>
      <c r="AL983" s="29">
        <f t="shared" si="47"/>
        <v>0.53985546220064862</v>
      </c>
      <c r="AM983" s="6">
        <v>0</v>
      </c>
      <c r="AN983" s="11" t="s">
        <v>9</v>
      </c>
    </row>
    <row r="984" spans="1:40" x14ac:dyDescent="0.2">
      <c r="A984" t="s">
        <v>322</v>
      </c>
      <c r="B984" t="s">
        <v>22</v>
      </c>
      <c r="C984">
        <v>1</v>
      </c>
      <c r="D984" t="s">
        <v>24</v>
      </c>
      <c r="E984">
        <v>2.5646536547736698</v>
      </c>
      <c r="F984">
        <v>6.5192014999999999E-7</v>
      </c>
      <c r="G984" t="s">
        <v>25</v>
      </c>
      <c r="H984">
        <v>106.95409637418101</v>
      </c>
      <c r="I984">
        <v>1.0718295079999999E-6</v>
      </c>
      <c r="J984" t="s">
        <v>26</v>
      </c>
      <c r="K984">
        <v>0</v>
      </c>
      <c r="L984">
        <v>0</v>
      </c>
      <c r="M984" t="s">
        <v>27</v>
      </c>
      <c r="N984">
        <v>8.7201619834680999E-2</v>
      </c>
      <c r="O984">
        <v>1.9178275299999999E-7</v>
      </c>
      <c r="P984" t="s">
        <v>28</v>
      </c>
      <c r="Q984">
        <v>0.29313034708444002</v>
      </c>
      <c r="R984">
        <v>3.7721907799999998E-7</v>
      </c>
      <c r="S984" t="s">
        <v>45</v>
      </c>
      <c r="T984">
        <v>0</v>
      </c>
      <c r="U984">
        <v>0</v>
      </c>
      <c r="V984" t="s">
        <v>46</v>
      </c>
      <c r="W984">
        <v>-0.58893384999999998</v>
      </c>
      <c r="X984">
        <v>0</v>
      </c>
      <c r="Y984" t="s">
        <v>47</v>
      </c>
      <c r="Z984">
        <v>0</v>
      </c>
      <c r="AA984">
        <v>0</v>
      </c>
      <c r="AB984" t="s">
        <v>48</v>
      </c>
      <c r="AC984">
        <v>0</v>
      </c>
      <c r="AD984">
        <v>0</v>
      </c>
      <c r="AE984" t="s">
        <v>30</v>
      </c>
      <c r="AF984" s="27">
        <v>3974.8776403387801</v>
      </c>
      <c r="AG984">
        <f t="shared" si="45"/>
        <v>-3.2802497074199053</v>
      </c>
      <c r="AI984" s="30">
        <f t="shared" si="46"/>
        <v>-0.49707419905462302</v>
      </c>
      <c r="AJ984" s="6">
        <v>0</v>
      </c>
      <c r="AK984">
        <v>1</v>
      </c>
      <c r="AL984" s="29">
        <f t="shared" si="47"/>
        <v>0.53654773669768474</v>
      </c>
      <c r="AM984" s="6">
        <v>0</v>
      </c>
      <c r="AN984" s="11" t="s">
        <v>9</v>
      </c>
    </row>
    <row r="985" spans="1:40" x14ac:dyDescent="0.2">
      <c r="A985" t="s">
        <v>224</v>
      </c>
      <c r="B985" t="s">
        <v>22</v>
      </c>
      <c r="C985">
        <v>1</v>
      </c>
      <c r="D985" t="s">
        <v>24</v>
      </c>
      <c r="E985">
        <v>2.5646539014484402</v>
      </c>
      <c r="F985">
        <v>1.4286366099999999E-7</v>
      </c>
      <c r="G985" t="s">
        <v>25</v>
      </c>
      <c r="H985">
        <v>106.954095866407</v>
      </c>
      <c r="I985">
        <v>4.4251254200000002E-7</v>
      </c>
      <c r="J985" t="s">
        <v>26</v>
      </c>
      <c r="K985">
        <v>0</v>
      </c>
      <c r="L985">
        <v>0</v>
      </c>
      <c r="M985" t="s">
        <v>27</v>
      </c>
      <c r="N985">
        <v>8.7201665167256998E-2</v>
      </c>
      <c r="O985">
        <v>1.4421271399999999E-7</v>
      </c>
      <c r="P985" t="s">
        <v>28</v>
      </c>
      <c r="Q985">
        <v>0.29313003032095097</v>
      </c>
      <c r="R985">
        <v>2.1750384600000001E-7</v>
      </c>
      <c r="S985" t="s">
        <v>45</v>
      </c>
      <c r="T985">
        <v>0</v>
      </c>
      <c r="U985">
        <v>0</v>
      </c>
      <c r="V985" t="s">
        <v>46</v>
      </c>
      <c r="W985">
        <v>-0.58893384999999998</v>
      </c>
      <c r="X985">
        <v>0</v>
      </c>
      <c r="Y985" t="s">
        <v>47</v>
      </c>
      <c r="Z985">
        <v>0</v>
      </c>
      <c r="AA985">
        <v>0</v>
      </c>
      <c r="AB985" t="s">
        <v>48</v>
      </c>
      <c r="AC985">
        <v>0</v>
      </c>
      <c r="AD985">
        <v>0</v>
      </c>
      <c r="AE985" t="s">
        <v>30</v>
      </c>
      <c r="AF985" s="27">
        <v>3974.8776403387801</v>
      </c>
      <c r="AG985">
        <f t="shared" si="45"/>
        <v>-3.2802498116412262</v>
      </c>
      <c r="AI985" s="30">
        <f t="shared" si="46"/>
        <v>-0.49811641226551728</v>
      </c>
      <c r="AJ985" s="6">
        <v>0</v>
      </c>
      <c r="AK985">
        <v>1</v>
      </c>
      <c r="AL985" s="29">
        <f t="shared" si="47"/>
        <v>0.53901448440228705</v>
      </c>
      <c r="AM985" s="6">
        <v>0</v>
      </c>
      <c r="AN985" s="11" t="s">
        <v>9</v>
      </c>
    </row>
    <row r="986" spans="1:40" x14ac:dyDescent="0.2">
      <c r="A986" t="s">
        <v>377</v>
      </c>
      <c r="B986" t="s">
        <v>22</v>
      </c>
      <c r="C986">
        <v>1</v>
      </c>
      <c r="D986" t="s">
        <v>24</v>
      </c>
      <c r="E986">
        <v>2.5646537030276799</v>
      </c>
      <c r="F986">
        <v>1.5173161970000001E-6</v>
      </c>
      <c r="G986" t="s">
        <v>25</v>
      </c>
      <c r="H986">
        <v>106.954096081614</v>
      </c>
      <c r="I986">
        <v>5.1481012999999999E-6</v>
      </c>
      <c r="J986" t="s">
        <v>26</v>
      </c>
      <c r="K986">
        <v>0</v>
      </c>
      <c r="L986">
        <v>0</v>
      </c>
      <c r="M986" t="s">
        <v>27</v>
      </c>
      <c r="N986">
        <v>8.7201729814246995E-2</v>
      </c>
      <c r="O986">
        <v>2.2020619299999999E-7</v>
      </c>
      <c r="P986" t="s">
        <v>28</v>
      </c>
      <c r="Q986">
        <v>0.29313012785699399</v>
      </c>
      <c r="R986">
        <v>8.3005865300000005E-7</v>
      </c>
      <c r="S986" t="s">
        <v>45</v>
      </c>
      <c r="T986">
        <v>0</v>
      </c>
      <c r="U986">
        <v>0</v>
      </c>
      <c r="V986" t="s">
        <v>46</v>
      </c>
      <c r="W986">
        <v>-0.58893384999999998</v>
      </c>
      <c r="X986">
        <v>0</v>
      </c>
      <c r="Y986" t="s">
        <v>47</v>
      </c>
      <c r="Z986">
        <v>0</v>
      </c>
      <c r="AA986">
        <v>0</v>
      </c>
      <c r="AB986" t="s">
        <v>48</v>
      </c>
      <c r="AC986">
        <v>0</v>
      </c>
      <c r="AD986">
        <v>0</v>
      </c>
      <c r="AE986" t="s">
        <v>30</v>
      </c>
      <c r="AF986" s="27">
        <v>3974.8776403387901</v>
      </c>
      <c r="AG986">
        <f t="shared" si="45"/>
        <v>-3.2802497674696882</v>
      </c>
      <c r="AI986" s="30">
        <f t="shared" si="46"/>
        <v>-0.49767469688231358</v>
      </c>
      <c r="AJ986" s="6">
        <v>0</v>
      </c>
      <c r="AK986">
        <v>1</v>
      </c>
      <c r="AL986" s="29">
        <f t="shared" si="47"/>
        <v>0.53703027679875959</v>
      </c>
      <c r="AM986" s="6">
        <v>0</v>
      </c>
      <c r="AN986" s="11" t="s">
        <v>9</v>
      </c>
    </row>
    <row r="987" spans="1:40" x14ac:dyDescent="0.2">
      <c r="A987" t="s">
        <v>835</v>
      </c>
      <c r="B987" t="s">
        <v>22</v>
      </c>
      <c r="C987">
        <v>1</v>
      </c>
      <c r="D987" t="s">
        <v>24</v>
      </c>
      <c r="E987">
        <v>2.5646542424714101</v>
      </c>
      <c r="F987">
        <v>8.5239933700000001E-7</v>
      </c>
      <c r="G987" t="s">
        <v>25</v>
      </c>
      <c r="H987">
        <v>106.95409508729</v>
      </c>
      <c r="I987">
        <v>3.2858131799999999E-6</v>
      </c>
      <c r="J987" t="s">
        <v>26</v>
      </c>
      <c r="K987">
        <v>0</v>
      </c>
      <c r="L987">
        <v>0</v>
      </c>
      <c r="M987" t="s">
        <v>27</v>
      </c>
      <c r="N987">
        <v>8.7201638636506998E-2</v>
      </c>
      <c r="O987">
        <v>2.4854085500000001E-7</v>
      </c>
      <c r="P987" t="s">
        <v>28</v>
      </c>
      <c r="Q987">
        <v>0.29313023155436402</v>
      </c>
      <c r="R987">
        <v>3.1302053700000002E-7</v>
      </c>
      <c r="S987" t="s">
        <v>45</v>
      </c>
      <c r="T987">
        <v>0</v>
      </c>
      <c r="U987">
        <v>0</v>
      </c>
      <c r="V987" t="s">
        <v>46</v>
      </c>
      <c r="W987">
        <v>-0.58893384999999998</v>
      </c>
      <c r="X987">
        <v>0</v>
      </c>
      <c r="Y987" t="s">
        <v>47</v>
      </c>
      <c r="Z987">
        <v>0</v>
      </c>
      <c r="AA987">
        <v>0</v>
      </c>
      <c r="AB987" t="s">
        <v>48</v>
      </c>
      <c r="AC987">
        <v>0</v>
      </c>
      <c r="AD987">
        <v>0</v>
      </c>
      <c r="AE987" t="s">
        <v>30</v>
      </c>
      <c r="AF987" s="27">
        <v>3974.8776403388201</v>
      </c>
      <c r="AG987">
        <f t="shared" si="45"/>
        <v>-3.2802499715560853</v>
      </c>
      <c r="AI987" s="30">
        <f t="shared" si="46"/>
        <v>-0.49971556085074553</v>
      </c>
      <c r="AJ987" s="6">
        <v>0</v>
      </c>
      <c r="AK987">
        <v>1</v>
      </c>
      <c r="AL987" s="29">
        <f t="shared" si="47"/>
        <v>0.5424247141017986</v>
      </c>
      <c r="AM987" s="6">
        <v>0</v>
      </c>
      <c r="AN987" s="11" t="s">
        <v>9</v>
      </c>
    </row>
    <row r="988" spans="1:40" x14ac:dyDescent="0.2">
      <c r="A988" t="s">
        <v>331</v>
      </c>
      <c r="B988" t="s">
        <v>22</v>
      </c>
      <c r="C988">
        <v>1</v>
      </c>
      <c r="D988" t="s">
        <v>24</v>
      </c>
      <c r="E988">
        <v>2.5646538871897802</v>
      </c>
      <c r="F988">
        <v>1.2107493780000001E-6</v>
      </c>
      <c r="G988" t="s">
        <v>25</v>
      </c>
      <c r="H988">
        <v>106.954095727102</v>
      </c>
      <c r="I988">
        <v>3.5777049940000002E-6</v>
      </c>
      <c r="J988" t="s">
        <v>26</v>
      </c>
      <c r="K988">
        <v>0</v>
      </c>
      <c r="L988">
        <v>0</v>
      </c>
      <c r="M988" t="s">
        <v>27</v>
      </c>
      <c r="N988">
        <v>8.7201746963613005E-2</v>
      </c>
      <c r="O988">
        <v>9.9999999999999995E-8</v>
      </c>
      <c r="P988" t="s">
        <v>28</v>
      </c>
      <c r="Q988">
        <v>0.29313025798138698</v>
      </c>
      <c r="R988">
        <v>2.9225041900000002E-7</v>
      </c>
      <c r="S988" t="s">
        <v>45</v>
      </c>
      <c r="T988">
        <v>0</v>
      </c>
      <c r="U988">
        <v>0</v>
      </c>
      <c r="V988" t="s">
        <v>46</v>
      </c>
      <c r="W988">
        <v>-0.58893384999999998</v>
      </c>
      <c r="X988">
        <v>0</v>
      </c>
      <c r="Y988" t="s">
        <v>47</v>
      </c>
      <c r="Z988">
        <v>0</v>
      </c>
      <c r="AA988">
        <v>0</v>
      </c>
      <c r="AB988" t="s">
        <v>48</v>
      </c>
      <c r="AC988">
        <v>0</v>
      </c>
      <c r="AD988">
        <v>0</v>
      </c>
      <c r="AE988" t="s">
        <v>30</v>
      </c>
      <c r="AF988" s="27">
        <v>3974.8776403388201</v>
      </c>
      <c r="AG988">
        <f t="shared" si="45"/>
        <v>-3.2802498402337723</v>
      </c>
      <c r="AI988" s="30">
        <f t="shared" si="46"/>
        <v>-0.4984023377255653</v>
      </c>
      <c r="AJ988" s="6">
        <v>0</v>
      </c>
      <c r="AK988">
        <v>1</v>
      </c>
      <c r="AL988" s="29">
        <f t="shared" si="47"/>
        <v>0.53887189780289191</v>
      </c>
      <c r="AM988" s="6">
        <v>0</v>
      </c>
      <c r="AN988" s="11" t="s">
        <v>9</v>
      </c>
    </row>
    <row r="989" spans="1:40" x14ac:dyDescent="0.2">
      <c r="A989" t="s">
        <v>452</v>
      </c>
      <c r="B989" t="s">
        <v>22</v>
      </c>
      <c r="C989">
        <v>1</v>
      </c>
      <c r="D989" t="s">
        <v>24</v>
      </c>
      <c r="E989">
        <v>2.5646537010606001</v>
      </c>
      <c r="F989">
        <v>4.2868329199999998E-7</v>
      </c>
      <c r="G989" t="s">
        <v>25</v>
      </c>
      <c r="H989">
        <v>106.954096123174</v>
      </c>
      <c r="I989">
        <v>4.3889603900000002E-7</v>
      </c>
      <c r="J989" t="s">
        <v>26</v>
      </c>
      <c r="K989">
        <v>0</v>
      </c>
      <c r="L989">
        <v>0</v>
      </c>
      <c r="M989" t="s">
        <v>27</v>
      </c>
      <c r="N989">
        <v>8.7201708446895995E-2</v>
      </c>
      <c r="O989">
        <v>9.9999999999999995E-8</v>
      </c>
      <c r="P989" t="s">
        <v>28</v>
      </c>
      <c r="Q989">
        <v>0.29313036747606702</v>
      </c>
      <c r="R989">
        <v>4.73202401E-7</v>
      </c>
      <c r="S989" t="s">
        <v>45</v>
      </c>
      <c r="T989">
        <v>0</v>
      </c>
      <c r="U989">
        <v>0</v>
      </c>
      <c r="V989" t="s">
        <v>46</v>
      </c>
      <c r="W989">
        <v>-0.58893384999999998</v>
      </c>
      <c r="X989">
        <v>0</v>
      </c>
      <c r="Y989" t="s">
        <v>47</v>
      </c>
      <c r="Z989">
        <v>0</v>
      </c>
      <c r="AA989">
        <v>0</v>
      </c>
      <c r="AB989" t="s">
        <v>48</v>
      </c>
      <c r="AC989">
        <v>0</v>
      </c>
      <c r="AD989">
        <v>0</v>
      </c>
      <c r="AE989" t="s">
        <v>30</v>
      </c>
      <c r="AF989" s="27">
        <v>3974.8776403388301</v>
      </c>
      <c r="AG989">
        <f t="shared" si="45"/>
        <v>-3.2802497589394402</v>
      </c>
      <c r="AI989" s="30">
        <f t="shared" si="46"/>
        <v>-0.49758939439925598</v>
      </c>
      <c r="AJ989" s="6">
        <v>0</v>
      </c>
      <c r="AK989">
        <v>1</v>
      </c>
      <c r="AL989" s="29">
        <f t="shared" si="47"/>
        <v>0.53701060599996708</v>
      </c>
      <c r="AM989" s="6">
        <v>0</v>
      </c>
      <c r="AN989" s="11" t="s">
        <v>9</v>
      </c>
    </row>
    <row r="990" spans="1:40" x14ac:dyDescent="0.2">
      <c r="A990" t="s">
        <v>172</v>
      </c>
      <c r="B990" t="s">
        <v>22</v>
      </c>
      <c r="C990">
        <v>1</v>
      </c>
      <c r="D990" t="s">
        <v>24</v>
      </c>
      <c r="E990">
        <v>2.5646537384908799</v>
      </c>
      <c r="F990">
        <v>4.3927881399999999E-7</v>
      </c>
      <c r="G990" t="s">
        <v>25</v>
      </c>
      <c r="H990">
        <v>106.954095806963</v>
      </c>
      <c r="I990">
        <v>1.577734849E-6</v>
      </c>
      <c r="J990" t="s">
        <v>26</v>
      </c>
      <c r="K990">
        <v>0</v>
      </c>
      <c r="L990">
        <v>0</v>
      </c>
      <c r="M990" t="s">
        <v>27</v>
      </c>
      <c r="N990">
        <v>8.7201698452399001E-2</v>
      </c>
      <c r="O990">
        <v>1.07660587E-7</v>
      </c>
      <c r="P990" t="s">
        <v>28</v>
      </c>
      <c r="Q990">
        <v>0.29313029339854701</v>
      </c>
      <c r="R990">
        <v>3.4441051E-7</v>
      </c>
      <c r="S990" t="s">
        <v>45</v>
      </c>
      <c r="T990">
        <v>0</v>
      </c>
      <c r="U990">
        <v>0</v>
      </c>
      <c r="V990" t="s">
        <v>46</v>
      </c>
      <c r="W990">
        <v>-0.58893384999999998</v>
      </c>
      <c r="X990">
        <v>0</v>
      </c>
      <c r="Y990" t="s">
        <v>47</v>
      </c>
      <c r="Z990">
        <v>0</v>
      </c>
      <c r="AA990">
        <v>0</v>
      </c>
      <c r="AB990" t="s">
        <v>48</v>
      </c>
      <c r="AC990">
        <v>0</v>
      </c>
      <c r="AD990">
        <v>0</v>
      </c>
      <c r="AE990" t="s">
        <v>30</v>
      </c>
      <c r="AF990" s="27">
        <v>3974.8776403388401</v>
      </c>
      <c r="AG990">
        <f t="shared" si="45"/>
        <v>-3.2802498238421891</v>
      </c>
      <c r="AI990" s="30">
        <f t="shared" si="46"/>
        <v>-0.49823842188925482</v>
      </c>
      <c r="AJ990" s="6">
        <v>0</v>
      </c>
      <c r="AK990">
        <v>1</v>
      </c>
      <c r="AL990" s="29">
        <f t="shared" si="47"/>
        <v>0.53738490879914025</v>
      </c>
      <c r="AM990" s="6">
        <v>0</v>
      </c>
      <c r="AN990" s="11" t="s">
        <v>9</v>
      </c>
    </row>
    <row r="991" spans="1:40" x14ac:dyDescent="0.2">
      <c r="A991" t="s">
        <v>197</v>
      </c>
      <c r="B991" t="s">
        <v>22</v>
      </c>
      <c r="C991">
        <v>1</v>
      </c>
      <c r="D991" t="s">
        <v>24</v>
      </c>
      <c r="E991">
        <v>2.5646536637017401</v>
      </c>
      <c r="F991">
        <v>1.73652146E-7</v>
      </c>
      <c r="G991" t="s">
        <v>25</v>
      </c>
      <c r="H991">
        <v>106.95409684845001</v>
      </c>
      <c r="I991">
        <v>1.1019783489999999E-6</v>
      </c>
      <c r="J991" t="s">
        <v>26</v>
      </c>
      <c r="K991">
        <v>0</v>
      </c>
      <c r="L991">
        <v>0</v>
      </c>
      <c r="M991" t="s">
        <v>27</v>
      </c>
      <c r="N991">
        <v>8.7201708898411001E-2</v>
      </c>
      <c r="O991">
        <v>1.14035103E-7</v>
      </c>
      <c r="P991" t="s">
        <v>28</v>
      </c>
      <c r="Q991">
        <v>0.29313025763571998</v>
      </c>
      <c r="R991">
        <v>1.6951888899999999E-7</v>
      </c>
      <c r="S991" t="s">
        <v>45</v>
      </c>
      <c r="T991">
        <v>0</v>
      </c>
      <c r="U991">
        <v>0</v>
      </c>
      <c r="V991" t="s">
        <v>46</v>
      </c>
      <c r="W991">
        <v>-0.58893384999999998</v>
      </c>
      <c r="X991">
        <v>0</v>
      </c>
      <c r="Y991" t="s">
        <v>47</v>
      </c>
      <c r="Z991">
        <v>0</v>
      </c>
      <c r="AA991">
        <v>0</v>
      </c>
      <c r="AB991" t="s">
        <v>48</v>
      </c>
      <c r="AC991">
        <v>0</v>
      </c>
      <c r="AD991">
        <v>0</v>
      </c>
      <c r="AE991" t="s">
        <v>30</v>
      </c>
      <c r="AF991" s="27">
        <v>3974.8776403388401</v>
      </c>
      <c r="AG991">
        <f t="shared" si="45"/>
        <v>-3.2802496100755367</v>
      </c>
      <c r="AI991" s="30">
        <f t="shared" si="46"/>
        <v>-0.49610075536475051</v>
      </c>
      <c r="AJ991" s="6">
        <v>0</v>
      </c>
      <c r="AK991">
        <v>1</v>
      </c>
      <c r="AL991" s="29">
        <f t="shared" si="47"/>
        <v>0.53663701740151737</v>
      </c>
      <c r="AM991" s="6">
        <v>0</v>
      </c>
      <c r="AN991" s="11" t="s">
        <v>9</v>
      </c>
    </row>
    <row r="992" spans="1:40" x14ac:dyDescent="0.2">
      <c r="A992" t="s">
        <v>233</v>
      </c>
      <c r="B992" t="s">
        <v>22</v>
      </c>
      <c r="C992">
        <v>1</v>
      </c>
      <c r="D992" t="s">
        <v>24</v>
      </c>
      <c r="E992">
        <v>2.5646537962759601</v>
      </c>
      <c r="F992">
        <v>1.52812663E-7</v>
      </c>
      <c r="G992" t="s">
        <v>25</v>
      </c>
      <c r="H992">
        <v>106.95409575815501</v>
      </c>
      <c r="I992">
        <v>1.5595606580000001E-6</v>
      </c>
      <c r="J992" t="s">
        <v>26</v>
      </c>
      <c r="K992">
        <v>0</v>
      </c>
      <c r="L992">
        <v>0</v>
      </c>
      <c r="M992" t="s">
        <v>27</v>
      </c>
      <c r="N992">
        <v>8.7201659772365006E-2</v>
      </c>
      <c r="O992">
        <v>9.9999999999999995E-8</v>
      </c>
      <c r="P992" t="s">
        <v>28</v>
      </c>
      <c r="Q992">
        <v>0.29313039343133301</v>
      </c>
      <c r="R992">
        <v>5.75962997E-7</v>
      </c>
      <c r="S992" t="s">
        <v>45</v>
      </c>
      <c r="T992">
        <v>0</v>
      </c>
      <c r="U992">
        <v>0</v>
      </c>
      <c r="V992" t="s">
        <v>46</v>
      </c>
      <c r="W992">
        <v>-0.58893384999999998</v>
      </c>
      <c r="X992">
        <v>0</v>
      </c>
      <c r="Y992" t="s">
        <v>47</v>
      </c>
      <c r="Z992">
        <v>0</v>
      </c>
      <c r="AA992">
        <v>0</v>
      </c>
      <c r="AB992" t="s">
        <v>48</v>
      </c>
      <c r="AC992">
        <v>0</v>
      </c>
      <c r="AD992">
        <v>0</v>
      </c>
      <c r="AE992" t="s">
        <v>30</v>
      </c>
      <c r="AF992" s="27">
        <v>3974.8776403388401</v>
      </c>
      <c r="AG992">
        <f t="shared" si="45"/>
        <v>-3.2802498338600974</v>
      </c>
      <c r="AI992" s="30">
        <f t="shared" si="46"/>
        <v>-0.49833860097714933</v>
      </c>
      <c r="AJ992" s="6">
        <v>0</v>
      </c>
      <c r="AK992">
        <v>1</v>
      </c>
      <c r="AL992" s="29">
        <f t="shared" si="47"/>
        <v>0.5379627596012142</v>
      </c>
      <c r="AM992" s="6">
        <v>0</v>
      </c>
      <c r="AN992" s="11" t="s">
        <v>9</v>
      </c>
    </row>
    <row r="993" spans="1:40" x14ac:dyDescent="0.2">
      <c r="A993" t="s">
        <v>401</v>
      </c>
      <c r="B993" t="s">
        <v>22</v>
      </c>
      <c r="C993">
        <v>1</v>
      </c>
      <c r="D993" t="s">
        <v>24</v>
      </c>
      <c r="E993">
        <v>2.5646538011317199</v>
      </c>
      <c r="F993">
        <v>7.8096341499999997E-7</v>
      </c>
      <c r="G993" t="s">
        <v>25</v>
      </c>
      <c r="H993">
        <v>106.95409628818901</v>
      </c>
      <c r="I993">
        <v>2.3022398580000001E-6</v>
      </c>
      <c r="J993" t="s">
        <v>26</v>
      </c>
      <c r="K993">
        <v>0</v>
      </c>
      <c r="L993">
        <v>0</v>
      </c>
      <c r="M993" t="s">
        <v>27</v>
      </c>
      <c r="N993">
        <v>8.7201643203271006E-2</v>
      </c>
      <c r="O993">
        <v>1.17144745E-7</v>
      </c>
      <c r="P993" t="s">
        <v>28</v>
      </c>
      <c r="Q993">
        <v>0.29313023473683397</v>
      </c>
      <c r="R993">
        <v>3.2883662500000001E-7</v>
      </c>
      <c r="S993" t="s">
        <v>45</v>
      </c>
      <c r="T993">
        <v>0</v>
      </c>
      <c r="U993">
        <v>0</v>
      </c>
      <c r="V993" t="s">
        <v>46</v>
      </c>
      <c r="W993">
        <v>-0.58893384999999998</v>
      </c>
      <c r="X993">
        <v>0</v>
      </c>
      <c r="Y993" t="s">
        <v>47</v>
      </c>
      <c r="Z993">
        <v>0</v>
      </c>
      <c r="AA993">
        <v>0</v>
      </c>
      <c r="AB993" t="s">
        <v>48</v>
      </c>
      <c r="AC993">
        <v>0</v>
      </c>
      <c r="AD993">
        <v>0</v>
      </c>
      <c r="AE993" t="s">
        <v>30</v>
      </c>
      <c r="AF993" s="27">
        <v>3974.8776403388601</v>
      </c>
      <c r="AG993">
        <f t="shared" si="45"/>
        <v>-3.2802497250698819</v>
      </c>
      <c r="AI993" s="30">
        <f t="shared" si="46"/>
        <v>-0.4972506988196983</v>
      </c>
      <c r="AJ993" s="6">
        <v>0</v>
      </c>
      <c r="AK993">
        <v>1</v>
      </c>
      <c r="AL993" s="29">
        <f t="shared" si="47"/>
        <v>0.53801131719956174</v>
      </c>
      <c r="AM993" s="6">
        <v>0</v>
      </c>
      <c r="AN993" s="11" t="s">
        <v>9</v>
      </c>
    </row>
    <row r="994" spans="1:40" x14ac:dyDescent="0.2">
      <c r="A994" t="s">
        <v>1038</v>
      </c>
      <c r="B994" t="s">
        <v>22</v>
      </c>
      <c r="C994">
        <v>1</v>
      </c>
      <c r="D994" t="s">
        <v>24</v>
      </c>
      <c r="E994">
        <v>2.5646541080854601</v>
      </c>
      <c r="F994">
        <v>4.3184472500000002E-7</v>
      </c>
      <c r="G994" t="s">
        <v>25</v>
      </c>
      <c r="H994">
        <v>106.954095252155</v>
      </c>
      <c r="I994">
        <v>7.5602058299999996E-7</v>
      </c>
      <c r="J994" t="s">
        <v>26</v>
      </c>
      <c r="K994">
        <v>0</v>
      </c>
      <c r="L994">
        <v>0</v>
      </c>
      <c r="M994" t="s">
        <v>27</v>
      </c>
      <c r="N994">
        <v>8.7201715415278006E-2</v>
      </c>
      <c r="O994">
        <v>9.9999999999999995E-8</v>
      </c>
      <c r="P994" t="s">
        <v>28</v>
      </c>
      <c r="Q994">
        <v>0.29313017493689802</v>
      </c>
      <c r="R994">
        <v>1.8285632299999999E-7</v>
      </c>
      <c r="S994" t="s">
        <v>45</v>
      </c>
      <c r="T994">
        <v>0</v>
      </c>
      <c r="U994">
        <v>0</v>
      </c>
      <c r="V994" t="s">
        <v>46</v>
      </c>
      <c r="W994">
        <v>-0.58893384999999998</v>
      </c>
      <c r="X994">
        <v>0</v>
      </c>
      <c r="Y994" t="s">
        <v>47</v>
      </c>
      <c r="Z994">
        <v>0</v>
      </c>
      <c r="AA994">
        <v>0</v>
      </c>
      <c r="AB994" t="s">
        <v>48</v>
      </c>
      <c r="AC994">
        <v>0</v>
      </c>
      <c r="AD994">
        <v>0</v>
      </c>
      <c r="AE994" t="s">
        <v>30</v>
      </c>
      <c r="AF994" s="27">
        <v>3974.8776403388601</v>
      </c>
      <c r="AG994">
        <f t="shared" si="45"/>
        <v>-3.2802499377173127</v>
      </c>
      <c r="AI994" s="30">
        <f t="shared" si="46"/>
        <v>-0.49937717312423047</v>
      </c>
      <c r="AJ994" s="6">
        <v>0</v>
      </c>
      <c r="AK994">
        <v>1</v>
      </c>
      <c r="AL994" s="29">
        <f t="shared" si="47"/>
        <v>0.54108085460029542</v>
      </c>
      <c r="AM994" s="6">
        <v>0</v>
      </c>
      <c r="AN994" s="11" t="s">
        <v>9</v>
      </c>
    </row>
    <row r="995" spans="1:40" x14ac:dyDescent="0.2">
      <c r="A995" t="s">
        <v>151</v>
      </c>
      <c r="B995" t="s">
        <v>22</v>
      </c>
      <c r="C995">
        <v>1</v>
      </c>
      <c r="D995" t="s">
        <v>24</v>
      </c>
      <c r="E995">
        <v>2.5646540470354799</v>
      </c>
      <c r="F995">
        <v>8.6767886599999996E-7</v>
      </c>
      <c r="G995" t="s">
        <v>25</v>
      </c>
      <c r="H995">
        <v>106.95409529930799</v>
      </c>
      <c r="I995">
        <v>3.635866034E-6</v>
      </c>
      <c r="J995" t="s">
        <v>26</v>
      </c>
      <c r="K995">
        <v>0</v>
      </c>
      <c r="L995">
        <v>0</v>
      </c>
      <c r="M995" t="s">
        <v>27</v>
      </c>
      <c r="N995">
        <v>8.7201651949111003E-2</v>
      </c>
      <c r="O995">
        <v>1.3278791300000001E-7</v>
      </c>
      <c r="P995" t="s">
        <v>28</v>
      </c>
      <c r="Q995">
        <v>0.29313032573049702</v>
      </c>
      <c r="R995">
        <v>2.35511292E-7</v>
      </c>
      <c r="S995" t="s">
        <v>45</v>
      </c>
      <c r="T995">
        <v>0</v>
      </c>
      <c r="U995">
        <v>0</v>
      </c>
      <c r="V995" t="s">
        <v>46</v>
      </c>
      <c r="W995">
        <v>-0.58893384999999998</v>
      </c>
      <c r="X995">
        <v>0</v>
      </c>
      <c r="Y995" t="s">
        <v>47</v>
      </c>
      <c r="Z995">
        <v>0</v>
      </c>
      <c r="AA995">
        <v>0</v>
      </c>
      <c r="AB995" t="s">
        <v>48</v>
      </c>
      <c r="AC995">
        <v>0</v>
      </c>
      <c r="AD995">
        <v>0</v>
      </c>
      <c r="AE995" t="s">
        <v>30</v>
      </c>
      <c r="AF995" s="27">
        <v>3974.8776403388702</v>
      </c>
      <c r="AG995">
        <f t="shared" si="45"/>
        <v>-3.2802499280390909</v>
      </c>
      <c r="AI995" s="30">
        <f t="shared" si="46"/>
        <v>-0.49928039091173559</v>
      </c>
      <c r="AJ995" s="6">
        <v>0</v>
      </c>
      <c r="AK995">
        <v>1</v>
      </c>
      <c r="AL995" s="29">
        <f t="shared" si="47"/>
        <v>0.54047035480107297</v>
      </c>
      <c r="AM995" s="6">
        <v>0</v>
      </c>
      <c r="AN995" s="11" t="s">
        <v>9</v>
      </c>
    </row>
    <row r="996" spans="1:40" x14ac:dyDescent="0.2">
      <c r="A996" t="s">
        <v>81</v>
      </c>
      <c r="B996" t="s">
        <v>22</v>
      </c>
      <c r="C996">
        <v>1</v>
      </c>
      <c r="D996" t="s">
        <v>24</v>
      </c>
      <c r="E996">
        <v>2.5646538591922599</v>
      </c>
      <c r="F996">
        <v>4.0852053199999998E-7</v>
      </c>
      <c r="G996" t="s">
        <v>25</v>
      </c>
      <c r="H996">
        <v>106.954096085785</v>
      </c>
      <c r="I996">
        <v>1.8809859860000001E-6</v>
      </c>
      <c r="J996" t="s">
        <v>26</v>
      </c>
      <c r="K996">
        <v>0</v>
      </c>
      <c r="L996">
        <v>0</v>
      </c>
      <c r="M996" t="s">
        <v>27</v>
      </c>
      <c r="N996">
        <v>8.7201691628561007E-2</v>
      </c>
      <c r="O996">
        <v>1.2310075E-7</v>
      </c>
      <c r="P996" t="s">
        <v>28</v>
      </c>
      <c r="Q996">
        <v>0.29313027915013101</v>
      </c>
      <c r="R996">
        <v>1.2554074999999999E-7</v>
      </c>
      <c r="S996" t="s">
        <v>45</v>
      </c>
      <c r="T996">
        <v>0</v>
      </c>
      <c r="U996">
        <v>0</v>
      </c>
      <c r="V996" t="s">
        <v>46</v>
      </c>
      <c r="W996">
        <v>-0.58893384999999998</v>
      </c>
      <c r="X996">
        <v>0</v>
      </c>
      <c r="Y996" t="s">
        <v>47</v>
      </c>
      <c r="Z996">
        <v>0</v>
      </c>
      <c r="AA996">
        <v>0</v>
      </c>
      <c r="AB996" t="s">
        <v>48</v>
      </c>
      <c r="AC996">
        <v>0</v>
      </c>
      <c r="AD996">
        <v>0</v>
      </c>
      <c r="AE996" t="s">
        <v>30</v>
      </c>
      <c r="AF996" s="27">
        <v>3974.8776403389002</v>
      </c>
      <c r="AG996">
        <f t="shared" si="45"/>
        <v>-3.2802497666135837</v>
      </c>
      <c r="AI996" s="30">
        <f t="shared" si="46"/>
        <v>-0.49766613583778962</v>
      </c>
      <c r="AJ996" s="6">
        <v>0</v>
      </c>
      <c r="AK996">
        <v>1</v>
      </c>
      <c r="AL996" s="29">
        <f t="shared" si="47"/>
        <v>0.53859192259915289</v>
      </c>
      <c r="AM996" s="6">
        <v>0</v>
      </c>
      <c r="AN996" s="11" t="s">
        <v>9</v>
      </c>
    </row>
    <row r="997" spans="1:40" x14ac:dyDescent="0.2">
      <c r="A997" t="s">
        <v>506</v>
      </c>
      <c r="B997" t="s">
        <v>22</v>
      </c>
      <c r="C997">
        <v>1</v>
      </c>
      <c r="D997" t="s">
        <v>24</v>
      </c>
      <c r="E997">
        <v>2.5646539363010601</v>
      </c>
      <c r="F997">
        <v>1.4700110399999999E-7</v>
      </c>
      <c r="G997" t="s">
        <v>25</v>
      </c>
      <c r="H997">
        <v>106.954095821351</v>
      </c>
      <c r="I997">
        <v>2.1184616200000001E-7</v>
      </c>
      <c r="J997" t="s">
        <v>26</v>
      </c>
      <c r="K997">
        <v>0</v>
      </c>
      <c r="L997">
        <v>0</v>
      </c>
      <c r="M997" t="s">
        <v>27</v>
      </c>
      <c r="N997">
        <v>8.7201680316292995E-2</v>
      </c>
      <c r="O997">
        <v>9.9999999999999995E-8</v>
      </c>
      <c r="P997" t="s">
        <v>28</v>
      </c>
      <c r="Q997">
        <v>0.29313026639960299</v>
      </c>
      <c r="R997">
        <v>9.9999999999999995E-8</v>
      </c>
      <c r="S997" t="s">
        <v>45</v>
      </c>
      <c r="T997">
        <v>0</v>
      </c>
      <c r="U997">
        <v>0</v>
      </c>
      <c r="V997" t="s">
        <v>46</v>
      </c>
      <c r="W997">
        <v>-0.58893384999999998</v>
      </c>
      <c r="X997">
        <v>0</v>
      </c>
      <c r="Y997" t="s">
        <v>47</v>
      </c>
      <c r="Z997">
        <v>0</v>
      </c>
      <c r="AA997">
        <v>0</v>
      </c>
      <c r="AB997" t="s">
        <v>48</v>
      </c>
      <c r="AC997">
        <v>0</v>
      </c>
      <c r="AD997">
        <v>0</v>
      </c>
      <c r="AE997" t="s">
        <v>30</v>
      </c>
      <c r="AF997" s="27">
        <v>3974.8776403389102</v>
      </c>
      <c r="AG997">
        <f t="shared" si="45"/>
        <v>-3.2802498208890314</v>
      </c>
      <c r="AI997" s="30">
        <f t="shared" si="46"/>
        <v>-0.49820889031252591</v>
      </c>
      <c r="AJ997" s="6">
        <v>0</v>
      </c>
      <c r="AK997">
        <v>1</v>
      </c>
      <c r="AL997" s="29">
        <f t="shared" si="47"/>
        <v>0.53936301060093683</v>
      </c>
      <c r="AM997" s="6">
        <v>0</v>
      </c>
      <c r="AN997" s="11" t="s">
        <v>9</v>
      </c>
    </row>
    <row r="998" spans="1:40" x14ac:dyDescent="0.2">
      <c r="A998" t="s">
        <v>1000</v>
      </c>
      <c r="B998" t="s">
        <v>22</v>
      </c>
      <c r="C998">
        <v>1</v>
      </c>
      <c r="D998" t="s">
        <v>24</v>
      </c>
      <c r="E998">
        <v>2.5646538617038899</v>
      </c>
      <c r="F998">
        <v>1.3307917299999999E-7</v>
      </c>
      <c r="G998" t="s">
        <v>25</v>
      </c>
      <c r="H998">
        <v>106.954096013883</v>
      </c>
      <c r="I998">
        <v>3.4650959400000001E-7</v>
      </c>
      <c r="J998" t="s">
        <v>26</v>
      </c>
      <c r="K998">
        <v>0</v>
      </c>
      <c r="L998">
        <v>0</v>
      </c>
      <c r="M998" t="s">
        <v>27</v>
      </c>
      <c r="N998">
        <v>8.7201683052764004E-2</v>
      </c>
      <c r="O998">
        <v>9.9999999999999995E-8</v>
      </c>
      <c r="P998" t="s">
        <v>28</v>
      </c>
      <c r="Q998">
        <v>0.29313026695166799</v>
      </c>
      <c r="R998">
        <v>1.7023562699999999E-7</v>
      </c>
      <c r="S998" t="s">
        <v>45</v>
      </c>
      <c r="T998">
        <v>0</v>
      </c>
      <c r="U998">
        <v>0</v>
      </c>
      <c r="V998" t="s">
        <v>46</v>
      </c>
      <c r="W998">
        <v>-0.58893384999999998</v>
      </c>
      <c r="X998">
        <v>0</v>
      </c>
      <c r="Y998" t="s">
        <v>47</v>
      </c>
      <c r="Z998">
        <v>0</v>
      </c>
      <c r="AA998">
        <v>0</v>
      </c>
      <c r="AB998" t="s">
        <v>48</v>
      </c>
      <c r="AC998">
        <v>0</v>
      </c>
      <c r="AD998">
        <v>0</v>
      </c>
      <c r="AE998" t="s">
        <v>30</v>
      </c>
      <c r="AF998" s="27">
        <v>3974.8776403389102</v>
      </c>
      <c r="AG998">
        <f t="shared" si="45"/>
        <v>-3.2802497813715719</v>
      </c>
      <c r="AI998" s="30">
        <f t="shared" si="46"/>
        <v>-0.49781371571589261</v>
      </c>
      <c r="AJ998" s="6">
        <v>0</v>
      </c>
      <c r="AK998">
        <v>1</v>
      </c>
      <c r="AL998" s="29">
        <f t="shared" si="47"/>
        <v>0.53861703889924684</v>
      </c>
      <c r="AM998" s="6">
        <v>0</v>
      </c>
      <c r="AN998" s="11" t="s">
        <v>9</v>
      </c>
    </row>
    <row r="999" spans="1:40" x14ac:dyDescent="0.2">
      <c r="A999" t="s">
        <v>1017</v>
      </c>
      <c r="B999" t="s">
        <v>22</v>
      </c>
      <c r="C999">
        <v>1</v>
      </c>
      <c r="D999" t="s">
        <v>24</v>
      </c>
      <c r="E999">
        <v>2.56465388586148</v>
      </c>
      <c r="F999">
        <v>9.9999999999999995E-8</v>
      </c>
      <c r="G999" t="s">
        <v>25</v>
      </c>
      <c r="H999">
        <v>106.954095944161</v>
      </c>
      <c r="I999">
        <v>9.9999999999999995E-8</v>
      </c>
      <c r="J999" t="s">
        <v>26</v>
      </c>
      <c r="K999">
        <v>0</v>
      </c>
      <c r="L999">
        <v>0</v>
      </c>
      <c r="M999" t="s">
        <v>27</v>
      </c>
      <c r="N999">
        <v>8.7201687810481002E-2</v>
      </c>
      <c r="O999">
        <v>9.9999999999999995E-8</v>
      </c>
      <c r="P999" t="s">
        <v>28</v>
      </c>
      <c r="Q999">
        <v>0.29313028695549898</v>
      </c>
      <c r="R999">
        <v>1.27016414E-7</v>
      </c>
      <c r="S999" t="s">
        <v>45</v>
      </c>
      <c r="T999">
        <v>0</v>
      </c>
      <c r="U999">
        <v>0</v>
      </c>
      <c r="V999" t="s">
        <v>46</v>
      </c>
      <c r="W999">
        <v>-0.58893384999999998</v>
      </c>
      <c r="X999">
        <v>0</v>
      </c>
      <c r="Y999" t="s">
        <v>47</v>
      </c>
      <c r="Z999">
        <v>0</v>
      </c>
      <c r="AA999">
        <v>0</v>
      </c>
      <c r="AB999" t="s">
        <v>48</v>
      </c>
      <c r="AC999">
        <v>0</v>
      </c>
      <c r="AD999">
        <v>0</v>
      </c>
      <c r="AE999" t="s">
        <v>30</v>
      </c>
      <c r="AF999" s="27">
        <v>3974.8776403389102</v>
      </c>
      <c r="AG999">
        <f t="shared" si="45"/>
        <v>-3.2802497956821086</v>
      </c>
      <c r="AI999" s="30">
        <f t="shared" si="46"/>
        <v>-0.49795682108378969</v>
      </c>
      <c r="AJ999" s="6">
        <v>0</v>
      </c>
      <c r="AK999">
        <v>1</v>
      </c>
      <c r="AL999" s="29">
        <f t="shared" si="47"/>
        <v>0.53885861480011954</v>
      </c>
      <c r="AM999" s="6">
        <v>0</v>
      </c>
      <c r="AN999" s="11" t="s">
        <v>9</v>
      </c>
    </row>
    <row r="1000" spans="1:40" x14ac:dyDescent="0.2">
      <c r="A1000" t="s">
        <v>933</v>
      </c>
      <c r="B1000" t="s">
        <v>22</v>
      </c>
      <c r="C1000">
        <v>1</v>
      </c>
      <c r="D1000" t="s">
        <v>24</v>
      </c>
      <c r="E1000">
        <v>2.5646538915251602</v>
      </c>
      <c r="F1000">
        <v>9.9999999999999995E-8</v>
      </c>
      <c r="G1000" t="s">
        <v>25</v>
      </c>
      <c r="H1000">
        <v>106.954096016569</v>
      </c>
      <c r="I1000">
        <v>9.9999999999999995E-8</v>
      </c>
      <c r="J1000" t="s">
        <v>26</v>
      </c>
      <c r="K1000">
        <v>0</v>
      </c>
      <c r="L1000">
        <v>0</v>
      </c>
      <c r="M1000" t="s">
        <v>27</v>
      </c>
      <c r="N1000">
        <v>8.7201674960175002E-2</v>
      </c>
      <c r="O1000">
        <v>9.9999999999999995E-8</v>
      </c>
      <c r="P1000" t="s">
        <v>28</v>
      </c>
      <c r="Q1000">
        <v>0.29313026137616199</v>
      </c>
      <c r="R1000">
        <v>1.07188448E-7</v>
      </c>
      <c r="S1000" t="s">
        <v>45</v>
      </c>
      <c r="T1000">
        <v>0</v>
      </c>
      <c r="U1000">
        <v>0</v>
      </c>
      <c r="V1000" t="s">
        <v>46</v>
      </c>
      <c r="W1000">
        <v>-0.58893384999999998</v>
      </c>
      <c r="X1000">
        <v>0</v>
      </c>
      <c r="Y1000" t="s">
        <v>47</v>
      </c>
      <c r="Z1000">
        <v>0</v>
      </c>
      <c r="AA1000">
        <v>0</v>
      </c>
      <c r="AB1000" t="s">
        <v>48</v>
      </c>
      <c r="AC1000">
        <v>0</v>
      </c>
      <c r="AD1000">
        <v>0</v>
      </c>
      <c r="AE1000" t="s">
        <v>30</v>
      </c>
      <c r="AF1000" s="27">
        <v>3974.8776403389102</v>
      </c>
      <c r="AG1000">
        <f t="shared" si="45"/>
        <v>-3.2802497808202657</v>
      </c>
      <c r="AI1000" s="30">
        <f t="shared" si="46"/>
        <v>-0.49780820265732473</v>
      </c>
      <c r="AJ1000" s="6">
        <v>0</v>
      </c>
      <c r="AK1000">
        <v>1</v>
      </c>
      <c r="AL1000" s="29">
        <f t="shared" si="47"/>
        <v>0.53891525160361198</v>
      </c>
      <c r="AM1000" s="6">
        <v>0</v>
      </c>
      <c r="AN1000" s="11" t="s">
        <v>9</v>
      </c>
    </row>
    <row r="1001" spans="1:40" x14ac:dyDescent="0.2">
      <c r="A1001" t="s">
        <v>562</v>
      </c>
      <c r="B1001" t="s">
        <v>22</v>
      </c>
      <c r="C1001">
        <v>1</v>
      </c>
      <c r="D1001" t="s">
        <v>24</v>
      </c>
      <c r="E1001">
        <v>2.56465386422615</v>
      </c>
      <c r="F1001">
        <v>1.47088738E-7</v>
      </c>
      <c r="G1001" t="s">
        <v>25</v>
      </c>
      <c r="H1001">
        <v>106.95409596454699</v>
      </c>
      <c r="I1001">
        <v>1.38127692E-7</v>
      </c>
      <c r="J1001" t="s">
        <v>26</v>
      </c>
      <c r="K1001">
        <v>0</v>
      </c>
      <c r="L1001">
        <v>0</v>
      </c>
      <c r="M1001" t="s">
        <v>27</v>
      </c>
      <c r="N1001">
        <v>8.7201674961894002E-2</v>
      </c>
      <c r="O1001">
        <v>9.9999999999999995E-8</v>
      </c>
      <c r="P1001" t="s">
        <v>28</v>
      </c>
      <c r="Q1001">
        <v>0.29313029007127001</v>
      </c>
      <c r="R1001">
        <v>9.9999999999999995E-8</v>
      </c>
      <c r="S1001" t="s">
        <v>45</v>
      </c>
      <c r="T1001">
        <v>0</v>
      </c>
      <c r="U1001">
        <v>0</v>
      </c>
      <c r="V1001" t="s">
        <v>46</v>
      </c>
      <c r="W1001">
        <v>-0.58893384999999998</v>
      </c>
      <c r="X1001">
        <v>0</v>
      </c>
      <c r="Y1001" t="s">
        <v>47</v>
      </c>
      <c r="Z1001">
        <v>0</v>
      </c>
      <c r="AA1001">
        <v>0</v>
      </c>
      <c r="AB1001" t="s">
        <v>48</v>
      </c>
      <c r="AC1001">
        <v>0</v>
      </c>
      <c r="AD1001">
        <v>0</v>
      </c>
      <c r="AE1001" t="s">
        <v>30</v>
      </c>
      <c r="AF1001" s="27">
        <v>3974.8776403389102</v>
      </c>
      <c r="AG1001">
        <f t="shared" si="45"/>
        <v>-3.2802497914978574</v>
      </c>
      <c r="AI1001" s="30">
        <f t="shared" si="46"/>
        <v>-0.49791497857222566</v>
      </c>
      <c r="AJ1001" s="6">
        <v>0</v>
      </c>
      <c r="AK1001">
        <v>1</v>
      </c>
      <c r="AL1001" s="29">
        <f t="shared" si="47"/>
        <v>0.53864226150108152</v>
      </c>
      <c r="AM1001" s="6">
        <v>0</v>
      </c>
      <c r="AN1001" s="11" t="s">
        <v>9</v>
      </c>
    </row>
  </sheetData>
  <sortState ref="A2:AG1001">
    <sortCondition ref="AF2:AF1001"/>
  </sortState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1"/>
  <sheetViews>
    <sheetView topLeftCell="Z8" workbookViewId="0">
      <selection activeCell="AG1" sqref="AG1:AH2"/>
    </sheetView>
  </sheetViews>
  <sheetFormatPr defaultRowHeight="12.75" x14ac:dyDescent="0.2"/>
  <sheetData>
    <row r="1" spans="1:34" s="4" customFormat="1" x14ac:dyDescent="0.2">
      <c r="E1" s="4" t="s">
        <v>33</v>
      </c>
      <c r="AG1" s="4" t="s">
        <v>1276</v>
      </c>
      <c r="AH1" s="4" t="s">
        <v>49</v>
      </c>
    </row>
    <row r="2" spans="1:34" x14ac:dyDescent="0.2">
      <c r="A2" t="s">
        <v>1446</v>
      </c>
      <c r="B2" t="s">
        <v>22</v>
      </c>
      <c r="C2">
        <v>1</v>
      </c>
      <c r="D2" t="s">
        <v>24</v>
      </c>
      <c r="E2">
        <v>-1.6907948745300001</v>
      </c>
      <c r="F2">
        <v>0</v>
      </c>
      <c r="G2" t="s">
        <v>25</v>
      </c>
      <c r="H2">
        <v>106.93109739159399</v>
      </c>
      <c r="I2">
        <v>1.01627835E-7</v>
      </c>
      <c r="J2" t="s">
        <v>26</v>
      </c>
      <c r="K2">
        <v>1.27443</v>
      </c>
      <c r="L2">
        <v>0</v>
      </c>
      <c r="M2" t="s">
        <v>27</v>
      </c>
      <c r="N2">
        <v>8.8885504510703997E-2</v>
      </c>
      <c r="O2">
        <v>1.0178696E-8</v>
      </c>
      <c r="P2" t="s">
        <v>28</v>
      </c>
      <c r="Q2">
        <v>0.29828260731779099</v>
      </c>
      <c r="R2">
        <v>1E-8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3965.6405098866398</v>
      </c>
      <c r="AG2">
        <f t="shared" ref="AG2:AG33" si="0">EXP(0.5*($AF2-MAX($AF$2:$AF$158)))</f>
        <v>9.8669427416883358E-3</v>
      </c>
      <c r="AH2">
        <f t="shared" ref="AH2:AH33" si="1">TAN($H2*PI()/180)</f>
        <v>-3.2849765045814348</v>
      </c>
    </row>
    <row r="3" spans="1:34" x14ac:dyDescent="0.2">
      <c r="A3" t="s">
        <v>1445</v>
      </c>
      <c r="B3" t="s">
        <v>22</v>
      </c>
      <c r="C3">
        <v>1</v>
      </c>
      <c r="D3" t="s">
        <v>24</v>
      </c>
      <c r="E3">
        <v>-1.68979487453</v>
      </c>
      <c r="F3">
        <v>0</v>
      </c>
      <c r="G3" t="s">
        <v>25</v>
      </c>
      <c r="H3">
        <v>106.931475448966</v>
      </c>
      <c r="I3">
        <v>4.5097749000000001E-8</v>
      </c>
      <c r="J3" t="s">
        <v>26</v>
      </c>
      <c r="K3">
        <v>1.27443</v>
      </c>
      <c r="L3">
        <v>0</v>
      </c>
      <c r="M3" t="s">
        <v>27</v>
      </c>
      <c r="N3">
        <v>8.8855294423110007E-2</v>
      </c>
      <c r="O3">
        <v>1E-8</v>
      </c>
      <c r="P3" t="s">
        <v>28</v>
      </c>
      <c r="Q3">
        <v>0.29818943355595801</v>
      </c>
      <c r="R3">
        <v>1E-8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3965.8837894919898</v>
      </c>
      <c r="AG3">
        <f t="shared" si="0"/>
        <v>1.1143204559021189E-2</v>
      </c>
      <c r="AH3">
        <f t="shared" si="1"/>
        <v>-3.2848987047051574</v>
      </c>
    </row>
    <row r="4" spans="1:34" x14ac:dyDescent="0.2">
      <c r="A4" t="s">
        <v>1444</v>
      </c>
      <c r="B4" t="s">
        <v>22</v>
      </c>
      <c r="C4">
        <v>1</v>
      </c>
      <c r="D4" t="s">
        <v>24</v>
      </c>
      <c r="E4">
        <v>-1.6887948745300001</v>
      </c>
      <c r="F4">
        <v>0</v>
      </c>
      <c r="G4" t="s">
        <v>25</v>
      </c>
      <c r="H4">
        <v>106.93185144696</v>
      </c>
      <c r="I4">
        <v>1.0710628E-7</v>
      </c>
      <c r="J4" t="s">
        <v>26</v>
      </c>
      <c r="K4">
        <v>1.27443</v>
      </c>
      <c r="L4">
        <v>0</v>
      </c>
      <c r="M4" t="s">
        <v>27</v>
      </c>
      <c r="N4">
        <v>8.8825287184758003E-2</v>
      </c>
      <c r="O4">
        <v>1.0106187E-8</v>
      </c>
      <c r="P4" t="s">
        <v>28</v>
      </c>
      <c r="Q4">
        <v>0.298096913149905</v>
      </c>
      <c r="R4">
        <v>1E-8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3966.1238659456599</v>
      </c>
      <c r="AG4">
        <f t="shared" si="0"/>
        <v>1.256440834518663E-2</v>
      </c>
      <c r="AH4">
        <f t="shared" si="1"/>
        <v>-3.2848213319703152</v>
      </c>
    </row>
    <row r="5" spans="1:34" x14ac:dyDescent="0.2">
      <c r="A5" t="s">
        <v>1443</v>
      </c>
      <c r="B5" t="s">
        <v>22</v>
      </c>
      <c r="C5">
        <v>1</v>
      </c>
      <c r="D5" t="s">
        <v>24</v>
      </c>
      <c r="E5">
        <v>-1.68779487453</v>
      </c>
      <c r="F5">
        <v>0</v>
      </c>
      <c r="G5" t="s">
        <v>25</v>
      </c>
      <c r="H5">
        <v>106.93222550615501</v>
      </c>
      <c r="I5">
        <v>2.3526060000000001E-8</v>
      </c>
      <c r="J5" t="s">
        <v>26</v>
      </c>
      <c r="K5">
        <v>1.27443</v>
      </c>
      <c r="L5">
        <v>0</v>
      </c>
      <c r="M5" t="s">
        <v>27</v>
      </c>
      <c r="N5">
        <v>8.8795481948398994E-2</v>
      </c>
      <c r="O5">
        <v>1E-8</v>
      </c>
      <c r="P5" t="s">
        <v>28</v>
      </c>
      <c r="Q5">
        <v>0.29800507236288198</v>
      </c>
      <c r="R5">
        <v>1E-8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3966.3607372363099</v>
      </c>
      <c r="AG5">
        <f t="shared" si="0"/>
        <v>1.4144187010187511E-2</v>
      </c>
      <c r="AH5">
        <f t="shared" si="1"/>
        <v>-3.2847443615107594</v>
      </c>
    </row>
    <row r="6" spans="1:34" x14ac:dyDescent="0.2">
      <c r="A6" t="s">
        <v>1442</v>
      </c>
      <c r="B6" t="s">
        <v>22</v>
      </c>
      <c r="C6">
        <v>1</v>
      </c>
      <c r="D6" t="s">
        <v>24</v>
      </c>
      <c r="E6">
        <v>-1.6867948745300001</v>
      </c>
      <c r="F6">
        <v>0</v>
      </c>
      <c r="G6" t="s">
        <v>25</v>
      </c>
      <c r="H6">
        <v>106.932597496307</v>
      </c>
      <c r="I6">
        <v>6.6709102000000005E-8</v>
      </c>
      <c r="J6" t="s">
        <v>26</v>
      </c>
      <c r="K6">
        <v>1.27443</v>
      </c>
      <c r="L6">
        <v>0</v>
      </c>
      <c r="M6" t="s">
        <v>27</v>
      </c>
      <c r="N6">
        <v>8.8765890072716999E-2</v>
      </c>
      <c r="O6">
        <v>1.2675587E-8</v>
      </c>
      <c r="P6" t="s">
        <v>28</v>
      </c>
      <c r="Q6">
        <v>0.29791384610866301</v>
      </c>
      <c r="R6">
        <v>1E-8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3966.5944013652102</v>
      </c>
      <c r="AG6">
        <f t="shared" si="0"/>
        <v>1.5897085525349231E-2</v>
      </c>
      <c r="AH6">
        <f t="shared" si="1"/>
        <v>-3.2846678200736412</v>
      </c>
    </row>
    <row r="7" spans="1:34" x14ac:dyDescent="0.2">
      <c r="A7" t="s">
        <v>1441</v>
      </c>
      <c r="B7" t="s">
        <v>22</v>
      </c>
      <c r="C7">
        <v>1</v>
      </c>
      <c r="D7" t="s">
        <v>24</v>
      </c>
      <c r="E7">
        <v>-1.68579487453</v>
      </c>
      <c r="F7">
        <v>0</v>
      </c>
      <c r="G7" t="s">
        <v>25</v>
      </c>
      <c r="H7">
        <v>106.932967687914</v>
      </c>
      <c r="I7">
        <v>1.0197329E-7</v>
      </c>
      <c r="J7" t="s">
        <v>26</v>
      </c>
      <c r="K7">
        <v>1.27443</v>
      </c>
      <c r="L7">
        <v>0</v>
      </c>
      <c r="M7" t="s">
        <v>27</v>
      </c>
      <c r="N7">
        <v>8.8736492538268E-2</v>
      </c>
      <c r="O7">
        <v>1E-8</v>
      </c>
      <c r="P7" t="s">
        <v>28</v>
      </c>
      <c r="Q7">
        <v>0.29782328125879898</v>
      </c>
      <c r="R7">
        <v>1.1355050000000001E-8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3966.8248563462298</v>
      </c>
      <c r="AG7">
        <f t="shared" si="0"/>
        <v>1.7838575630808051E-2</v>
      </c>
      <c r="AH7">
        <f t="shared" si="1"/>
        <v>-3.2845916519496035</v>
      </c>
    </row>
    <row r="8" spans="1:34" x14ac:dyDescent="0.2">
      <c r="A8" t="s">
        <v>1440</v>
      </c>
      <c r="B8" t="s">
        <v>22</v>
      </c>
      <c r="C8">
        <v>1</v>
      </c>
      <c r="D8" t="s">
        <v>24</v>
      </c>
      <c r="E8">
        <v>-1.6847948745300001</v>
      </c>
      <c r="F8">
        <v>0</v>
      </c>
      <c r="G8" t="s">
        <v>25</v>
      </c>
      <c r="H8">
        <v>106.93333568125</v>
      </c>
      <c r="I8">
        <v>1E-8</v>
      </c>
      <c r="J8" t="s">
        <v>26</v>
      </c>
      <c r="K8">
        <v>1.27443</v>
      </c>
      <c r="L8">
        <v>0</v>
      </c>
      <c r="M8" t="s">
        <v>27</v>
      </c>
      <c r="N8">
        <v>8.8707310628637001E-2</v>
      </c>
      <c r="O8">
        <v>1.1111663999999999E-8</v>
      </c>
      <c r="P8" t="s">
        <v>28</v>
      </c>
      <c r="Q8">
        <v>0.29773339496434897</v>
      </c>
      <c r="R8">
        <v>1E-8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3967.0521002058399</v>
      </c>
      <c r="AG8">
        <f t="shared" si="0"/>
        <v>1.9985064357473749E-2</v>
      </c>
      <c r="AH8">
        <f t="shared" si="1"/>
        <v>-3.2845159393310217</v>
      </c>
    </row>
    <row r="9" spans="1:34" x14ac:dyDescent="0.2">
      <c r="A9" t="s">
        <v>1439</v>
      </c>
      <c r="B9" t="s">
        <v>22</v>
      </c>
      <c r="C9">
        <v>1</v>
      </c>
      <c r="D9" t="s">
        <v>24</v>
      </c>
      <c r="E9">
        <v>-1.68379487453</v>
      </c>
      <c r="F9">
        <v>0</v>
      </c>
      <c r="G9" t="s">
        <v>25</v>
      </c>
      <c r="H9">
        <v>106.933701800938</v>
      </c>
      <c r="I9">
        <v>1.4207997000000001E-7</v>
      </c>
      <c r="J9" t="s">
        <v>26</v>
      </c>
      <c r="K9">
        <v>1.27443</v>
      </c>
      <c r="L9">
        <v>0</v>
      </c>
      <c r="M9" t="s">
        <v>27</v>
      </c>
      <c r="N9">
        <v>8.8678335846159001E-2</v>
      </c>
      <c r="O9">
        <v>1E-8</v>
      </c>
      <c r="P9" t="s">
        <v>28</v>
      </c>
      <c r="Q9">
        <v>0.29764414635406899</v>
      </c>
      <c r="R9">
        <v>1.1107101999999999E-8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3967.2761309831699</v>
      </c>
      <c r="AG9">
        <f t="shared" si="0"/>
        <v>2.2353895498615443E-2</v>
      </c>
      <c r="AH9">
        <f t="shared" si="1"/>
        <v>-3.2844406153752437</v>
      </c>
    </row>
    <row r="10" spans="1:34" x14ac:dyDescent="0.2">
      <c r="A10" t="s">
        <v>1438</v>
      </c>
      <c r="B10" t="s">
        <v>22</v>
      </c>
      <c r="C10">
        <v>1</v>
      </c>
      <c r="D10" t="s">
        <v>24</v>
      </c>
      <c r="E10">
        <v>-1.6827948745300001</v>
      </c>
      <c r="F10">
        <v>0</v>
      </c>
      <c r="G10" t="s">
        <v>25</v>
      </c>
      <c r="H10">
        <v>106.934065887093</v>
      </c>
      <c r="I10">
        <v>1.30396476E-7</v>
      </c>
      <c r="J10" t="s">
        <v>26</v>
      </c>
      <c r="K10">
        <v>1.27443</v>
      </c>
      <c r="L10">
        <v>0</v>
      </c>
      <c r="M10" t="s">
        <v>27</v>
      </c>
      <c r="N10">
        <v>8.8649566142341998E-2</v>
      </c>
      <c r="O10">
        <v>1.4347081E-8</v>
      </c>
      <c r="P10" t="s">
        <v>28</v>
      </c>
      <c r="Q10">
        <v>0.29755554225943198</v>
      </c>
      <c r="R10">
        <v>1.1978218E-8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3967.4969467300398</v>
      </c>
      <c r="AG10">
        <f t="shared" si="0"/>
        <v>2.4963343142771384E-2</v>
      </c>
      <c r="AH10">
        <f t="shared" si="1"/>
        <v>-3.2843657129255353</v>
      </c>
    </row>
    <row r="11" spans="1:34" x14ac:dyDescent="0.2">
      <c r="A11" t="s">
        <v>1437</v>
      </c>
      <c r="B11" t="s">
        <v>22</v>
      </c>
      <c r="C11">
        <v>1</v>
      </c>
      <c r="D11" t="s">
        <v>24</v>
      </c>
      <c r="E11">
        <v>-1.68179487453</v>
      </c>
      <c r="F11">
        <v>0</v>
      </c>
      <c r="G11" t="s">
        <v>25</v>
      </c>
      <c r="H11">
        <v>106.93442799113799</v>
      </c>
      <c r="I11">
        <v>7.6164915999999994E-8</v>
      </c>
      <c r="J11" t="s">
        <v>26</v>
      </c>
      <c r="K11">
        <v>1.27443</v>
      </c>
      <c r="L11">
        <v>0</v>
      </c>
      <c r="M11" t="s">
        <v>27</v>
      </c>
      <c r="N11">
        <v>8.8621003952165003E-2</v>
      </c>
      <c r="O11">
        <v>2.2780392999999999E-8</v>
      </c>
      <c r="P11" t="s">
        <v>28</v>
      </c>
      <c r="Q11">
        <v>0.29746757592843298</v>
      </c>
      <c r="R11">
        <v>3.0615458999999997E-8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3967.7145455109498</v>
      </c>
      <c r="AG11">
        <f t="shared" si="0"/>
        <v>2.7832596366892996E-2</v>
      </c>
      <c r="AH11">
        <f t="shared" si="1"/>
        <v>-3.2842912213508577</v>
      </c>
    </row>
    <row r="12" spans="1:34" x14ac:dyDescent="0.2">
      <c r="A12" t="s">
        <v>1436</v>
      </c>
      <c r="B12" t="s">
        <v>22</v>
      </c>
      <c r="C12">
        <v>1</v>
      </c>
      <c r="D12" t="s">
        <v>24</v>
      </c>
      <c r="E12">
        <v>-1.6807948745300001</v>
      </c>
      <c r="F12">
        <v>0</v>
      </c>
      <c r="G12" t="s">
        <v>25</v>
      </c>
      <c r="H12">
        <v>106.93478820742099</v>
      </c>
      <c r="I12">
        <v>1.84053331E-7</v>
      </c>
      <c r="J12" t="s">
        <v>26</v>
      </c>
      <c r="K12">
        <v>1.27443</v>
      </c>
      <c r="L12">
        <v>0</v>
      </c>
      <c r="M12" t="s">
        <v>27</v>
      </c>
      <c r="N12">
        <v>8.8592649950506003E-2</v>
      </c>
      <c r="O12">
        <v>1E-8</v>
      </c>
      <c r="P12" t="s">
        <v>28</v>
      </c>
      <c r="Q12">
        <v>0.29738027831179098</v>
      </c>
      <c r="R12">
        <v>1.5775036999999999E-8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3967.9289254031301</v>
      </c>
      <c r="AG12">
        <f t="shared" si="0"/>
        <v>3.0981734188218063E-2</v>
      </c>
      <c r="AH12">
        <f t="shared" si="1"/>
        <v>-3.2842171211922873</v>
      </c>
    </row>
    <row r="13" spans="1:34" x14ac:dyDescent="0.2">
      <c r="A13" t="s">
        <v>1435</v>
      </c>
      <c r="B13" t="s">
        <v>22</v>
      </c>
      <c r="C13">
        <v>1</v>
      </c>
      <c r="D13" t="s">
        <v>24</v>
      </c>
      <c r="E13">
        <v>-1.67979487453</v>
      </c>
      <c r="F13">
        <v>0</v>
      </c>
      <c r="G13" t="s">
        <v>25</v>
      </c>
      <c r="H13">
        <v>106.935146442473</v>
      </c>
      <c r="I13">
        <v>1E-8</v>
      </c>
      <c r="J13" t="s">
        <v>26</v>
      </c>
      <c r="K13">
        <v>1.27443</v>
      </c>
      <c r="L13">
        <v>0</v>
      </c>
      <c r="M13" t="s">
        <v>27</v>
      </c>
      <c r="N13">
        <v>8.8564505221701006E-2</v>
      </c>
      <c r="O13">
        <v>1E-8</v>
      </c>
      <c r="P13" t="s">
        <v>28</v>
      </c>
      <c r="Q13">
        <v>0.29729365753091402</v>
      </c>
      <c r="R13">
        <v>1.4302495E-8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3968.1400844965801</v>
      </c>
      <c r="AG13">
        <f t="shared" si="0"/>
        <v>3.4431689881937726E-2</v>
      </c>
      <c r="AH13">
        <f t="shared" si="1"/>
        <v>-3.2841434316278484</v>
      </c>
    </row>
    <row r="14" spans="1:34" x14ac:dyDescent="0.2">
      <c r="A14" t="s">
        <v>1434</v>
      </c>
      <c r="B14" t="s">
        <v>22</v>
      </c>
      <c r="C14">
        <v>1</v>
      </c>
      <c r="D14" t="s">
        <v>24</v>
      </c>
      <c r="E14">
        <v>-1.6787948745300001</v>
      </c>
      <c r="F14">
        <v>0</v>
      </c>
      <c r="G14" t="s">
        <v>25</v>
      </c>
      <c r="H14">
        <v>106.935502576334</v>
      </c>
      <c r="I14">
        <v>1.2368923E-8</v>
      </c>
      <c r="J14" t="s">
        <v>26</v>
      </c>
      <c r="K14">
        <v>1.27443</v>
      </c>
      <c r="L14">
        <v>0</v>
      </c>
      <c r="M14" t="s">
        <v>27</v>
      </c>
      <c r="N14">
        <v>8.853656445218E-2</v>
      </c>
      <c r="O14">
        <v>1E-8</v>
      </c>
      <c r="P14" t="s">
        <v>28</v>
      </c>
      <c r="Q14">
        <v>0.29720766690614903</v>
      </c>
      <c r="R14">
        <v>1.2742095E-8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3968.34802089405</v>
      </c>
      <c r="AG14">
        <f t="shared" si="0"/>
        <v>3.8204203795180774E-2</v>
      </c>
      <c r="AH14">
        <f t="shared" si="1"/>
        <v>-3.2840701772816097</v>
      </c>
    </row>
    <row r="15" spans="1:34" x14ac:dyDescent="0.2">
      <c r="A15" t="s">
        <v>1433</v>
      </c>
      <c r="B15" t="s">
        <v>22</v>
      </c>
      <c r="C15">
        <v>1</v>
      </c>
      <c r="D15" t="s">
        <v>24</v>
      </c>
      <c r="E15">
        <v>-1.67779487453</v>
      </c>
      <c r="F15">
        <v>0</v>
      </c>
      <c r="G15" t="s">
        <v>25</v>
      </c>
      <c r="H15">
        <v>106.935856842197</v>
      </c>
      <c r="I15">
        <v>2.4241289000000001E-7</v>
      </c>
      <c r="J15" t="s">
        <v>26</v>
      </c>
      <c r="K15">
        <v>1.27443</v>
      </c>
      <c r="L15">
        <v>0</v>
      </c>
      <c r="M15" t="s">
        <v>27</v>
      </c>
      <c r="N15">
        <v>8.8508836005057004E-2</v>
      </c>
      <c r="O15">
        <v>1E-8</v>
      </c>
      <c r="P15" t="s">
        <v>28</v>
      </c>
      <c r="Q15">
        <v>0.29712233694832102</v>
      </c>
      <c r="R15">
        <v>1E-8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3968.5527327110999</v>
      </c>
      <c r="AG15">
        <f t="shared" si="0"/>
        <v>4.232176382969681E-2</v>
      </c>
      <c r="AH15">
        <f t="shared" si="1"/>
        <v>-3.2839973101371371</v>
      </c>
    </row>
    <row r="16" spans="1:34" x14ac:dyDescent="0.2">
      <c r="A16" t="s">
        <v>1432</v>
      </c>
      <c r="B16" t="s">
        <v>22</v>
      </c>
      <c r="C16">
        <v>1</v>
      </c>
      <c r="D16" t="s">
        <v>24</v>
      </c>
      <c r="E16">
        <v>-1.6767948745300001</v>
      </c>
      <c r="F16">
        <v>0</v>
      </c>
      <c r="G16" t="s">
        <v>25</v>
      </c>
      <c r="H16">
        <v>106.93620917040801</v>
      </c>
      <c r="I16">
        <v>4.6666191E-8</v>
      </c>
      <c r="J16" t="s">
        <v>26</v>
      </c>
      <c r="K16">
        <v>1.27443</v>
      </c>
      <c r="L16">
        <v>0</v>
      </c>
      <c r="M16" t="s">
        <v>27</v>
      </c>
      <c r="N16">
        <v>8.8481307678547005E-2</v>
      </c>
      <c r="O16">
        <v>1E-8</v>
      </c>
      <c r="P16" t="s">
        <v>28</v>
      </c>
      <c r="Q16">
        <v>0.29703764352022</v>
      </c>
      <c r="R16">
        <v>2.2726971E-8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3968.7542180761402</v>
      </c>
      <c r="AG16">
        <f t="shared" si="0"/>
        <v>4.6807532816889451E-2</v>
      </c>
      <c r="AH16">
        <f t="shared" si="1"/>
        <v>-3.2839248444733382</v>
      </c>
    </row>
    <row r="17" spans="1:34" x14ac:dyDescent="0.2">
      <c r="A17" t="s">
        <v>1431</v>
      </c>
      <c r="B17" t="s">
        <v>22</v>
      </c>
      <c r="C17">
        <v>1</v>
      </c>
      <c r="D17" t="s">
        <v>24</v>
      </c>
      <c r="E17">
        <v>-1.67579487453</v>
      </c>
      <c r="F17">
        <v>0</v>
      </c>
      <c r="G17" t="s">
        <v>25</v>
      </c>
      <c r="H17">
        <v>106.93655948401</v>
      </c>
      <c r="I17">
        <v>3.8804338000000003E-8</v>
      </c>
      <c r="J17" t="s">
        <v>26</v>
      </c>
      <c r="K17">
        <v>1.27443</v>
      </c>
      <c r="L17">
        <v>0</v>
      </c>
      <c r="M17" t="s">
        <v>27</v>
      </c>
      <c r="N17">
        <v>8.8453998685498997E-2</v>
      </c>
      <c r="O17">
        <v>1E-8</v>
      </c>
      <c r="P17" t="s">
        <v>28</v>
      </c>
      <c r="Q17">
        <v>0.29695363642577499</v>
      </c>
      <c r="R17">
        <v>2.1284969999999999E-8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3968.9524751303902</v>
      </c>
      <c r="AG17">
        <f t="shared" si="0"/>
        <v>5.1685262079882381E-2</v>
      </c>
      <c r="AH17">
        <f t="shared" si="1"/>
        <v>-3.2838527960690471</v>
      </c>
    </row>
    <row r="18" spans="1:34" x14ac:dyDescent="0.2">
      <c r="A18" t="s">
        <v>1430</v>
      </c>
      <c r="B18" t="s">
        <v>22</v>
      </c>
      <c r="C18">
        <v>1</v>
      </c>
      <c r="D18" t="s">
        <v>24</v>
      </c>
      <c r="E18">
        <v>-1.6747948745300001</v>
      </c>
      <c r="F18">
        <v>0</v>
      </c>
      <c r="G18" t="s">
        <v>25</v>
      </c>
      <c r="H18">
        <v>106.93690787762</v>
      </c>
      <c r="I18">
        <v>2.1969149000000001E-8</v>
      </c>
      <c r="J18" t="s">
        <v>26</v>
      </c>
      <c r="K18">
        <v>1.27443</v>
      </c>
      <c r="L18">
        <v>0</v>
      </c>
      <c r="M18" t="s">
        <v>27</v>
      </c>
      <c r="N18">
        <v>8.8426883023609001E-2</v>
      </c>
      <c r="O18">
        <v>1.1338954E-8</v>
      </c>
      <c r="P18" t="s">
        <v>28</v>
      </c>
      <c r="Q18">
        <v>0.29687030047141399</v>
      </c>
      <c r="R18">
        <v>1.3928830999999999E-8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3969.147502028</v>
      </c>
      <c r="AG18">
        <f t="shared" si="0"/>
        <v>5.6979190573924525E-2</v>
      </c>
      <c r="AH18">
        <f t="shared" si="1"/>
        <v>-3.2837811454156114</v>
      </c>
    </row>
    <row r="19" spans="1:34" x14ac:dyDescent="0.2">
      <c r="A19" t="s">
        <v>1429</v>
      </c>
      <c r="B19" t="s">
        <v>22</v>
      </c>
      <c r="C19">
        <v>1</v>
      </c>
      <c r="D19" t="s">
        <v>24</v>
      </c>
      <c r="E19">
        <v>-1.67379487453</v>
      </c>
      <c r="F19">
        <v>0</v>
      </c>
      <c r="G19" t="s">
        <v>25</v>
      </c>
      <c r="H19">
        <v>106.93725434186599</v>
      </c>
      <c r="I19">
        <v>3.0409506999999997E-8</v>
      </c>
      <c r="J19" t="s">
        <v>26</v>
      </c>
      <c r="K19">
        <v>1.27443</v>
      </c>
      <c r="L19">
        <v>0</v>
      </c>
      <c r="M19" t="s">
        <v>27</v>
      </c>
      <c r="N19">
        <v>8.8399983433060006E-2</v>
      </c>
      <c r="O19">
        <v>1E-8</v>
      </c>
      <c r="P19" t="s">
        <v>28</v>
      </c>
      <c r="Q19">
        <v>0.296787580420113</v>
      </c>
      <c r="R19">
        <v>1E-8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3969.3392969359702</v>
      </c>
      <c r="AG19">
        <f t="shared" si="0"/>
        <v>6.2713929090030623E-2</v>
      </c>
      <c r="AH19">
        <f t="shared" si="1"/>
        <v>-3.2837098943928837</v>
      </c>
    </row>
    <row r="20" spans="1:34" x14ac:dyDescent="0.2">
      <c r="A20" t="s">
        <v>1428</v>
      </c>
      <c r="B20" t="s">
        <v>22</v>
      </c>
      <c r="C20">
        <v>1</v>
      </c>
      <c r="D20" t="s">
        <v>24</v>
      </c>
      <c r="E20">
        <v>-1.6727948745300001</v>
      </c>
      <c r="F20">
        <v>0</v>
      </c>
      <c r="G20" t="s">
        <v>25</v>
      </c>
      <c r="H20">
        <v>106.93759893723799</v>
      </c>
      <c r="I20">
        <v>1.2563542899999999E-7</v>
      </c>
      <c r="J20" t="s">
        <v>26</v>
      </c>
      <c r="K20">
        <v>1.27443</v>
      </c>
      <c r="L20">
        <v>0</v>
      </c>
      <c r="M20" t="s">
        <v>27</v>
      </c>
      <c r="N20">
        <v>8.8373285719201999E-2</v>
      </c>
      <c r="O20">
        <v>1.0314855E-8</v>
      </c>
      <c r="P20" t="s">
        <v>28</v>
      </c>
      <c r="Q20">
        <v>0.296705519097064</v>
      </c>
      <c r="R20">
        <v>1E-8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3969.5278580342801</v>
      </c>
      <c r="AG20">
        <f t="shared" si="0"/>
        <v>6.891432915162575E-2</v>
      </c>
      <c r="AH20">
        <f t="shared" si="1"/>
        <v>-3.2836390305142711</v>
      </c>
    </row>
    <row r="21" spans="1:34" x14ac:dyDescent="0.2">
      <c r="A21" t="s">
        <v>1427</v>
      </c>
      <c r="B21" t="s">
        <v>22</v>
      </c>
      <c r="C21">
        <v>1</v>
      </c>
      <c r="D21" t="s">
        <v>24</v>
      </c>
      <c r="E21">
        <v>-1.67179487453</v>
      </c>
      <c r="F21">
        <v>0</v>
      </c>
      <c r="G21" t="s">
        <v>25</v>
      </c>
      <c r="H21">
        <v>106.93794130869099</v>
      </c>
      <c r="I21">
        <v>8.0765680000000001E-8</v>
      </c>
      <c r="J21" t="s">
        <v>26</v>
      </c>
      <c r="K21">
        <v>1.27443</v>
      </c>
      <c r="L21">
        <v>0</v>
      </c>
      <c r="M21" t="s">
        <v>27</v>
      </c>
      <c r="N21">
        <v>8.8346807735767002E-2</v>
      </c>
      <c r="O21">
        <v>1E-8</v>
      </c>
      <c r="P21" t="s">
        <v>28</v>
      </c>
      <c r="Q21">
        <v>0.296624137502845</v>
      </c>
      <c r="R21">
        <v>2.2300022999999999E-8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3969.7131835158302</v>
      </c>
      <c r="AG21">
        <f t="shared" si="0"/>
        <v>7.5605336358134018E-2</v>
      </c>
      <c r="AH21">
        <f t="shared" si="1"/>
        <v>-3.2835686267425337</v>
      </c>
    </row>
    <row r="22" spans="1:34" x14ac:dyDescent="0.2">
      <c r="A22" t="s">
        <v>1426</v>
      </c>
      <c r="B22" t="s">
        <v>22</v>
      </c>
      <c r="C22">
        <v>1</v>
      </c>
      <c r="D22" t="s">
        <v>24</v>
      </c>
      <c r="E22">
        <v>-1.6707948745300001</v>
      </c>
      <c r="F22">
        <v>0</v>
      </c>
      <c r="G22" t="s">
        <v>25</v>
      </c>
      <c r="H22">
        <v>106.938281969979</v>
      </c>
      <c r="I22">
        <v>1.2333435000000001E-7</v>
      </c>
      <c r="J22" t="s">
        <v>26</v>
      </c>
      <c r="K22">
        <v>1.27443</v>
      </c>
      <c r="L22">
        <v>0</v>
      </c>
      <c r="M22" t="s">
        <v>27</v>
      </c>
      <c r="N22">
        <v>8.8320535334122999E-2</v>
      </c>
      <c r="O22">
        <v>1.2462984E-8</v>
      </c>
      <c r="P22" t="s">
        <v>28</v>
      </c>
      <c r="Q22">
        <v>0.29654340278347102</v>
      </c>
      <c r="R22">
        <v>1.9434529E-8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3969.8952715864998</v>
      </c>
      <c r="AG22">
        <f t="shared" si="0"/>
        <v>8.281182811149107E-2</v>
      </c>
      <c r="AH22">
        <f t="shared" si="1"/>
        <v>-3.2834985773837304</v>
      </c>
    </row>
    <row r="23" spans="1:34" x14ac:dyDescent="0.2">
      <c r="A23" t="s">
        <v>1425</v>
      </c>
      <c r="B23" t="s">
        <v>22</v>
      </c>
      <c r="C23">
        <v>1</v>
      </c>
      <c r="D23" t="s">
        <v>24</v>
      </c>
      <c r="E23">
        <v>-1.66979487453</v>
      </c>
      <c r="F23">
        <v>0</v>
      </c>
      <c r="G23" t="s">
        <v>25</v>
      </c>
      <c r="H23">
        <v>106.938620447407</v>
      </c>
      <c r="I23">
        <v>3.3442149999999997E-8</v>
      </c>
      <c r="J23" t="s">
        <v>26</v>
      </c>
      <c r="K23">
        <v>1.27443</v>
      </c>
      <c r="L23">
        <v>0</v>
      </c>
      <c r="M23" t="s">
        <v>27</v>
      </c>
      <c r="N23">
        <v>8.8294469272669998E-2</v>
      </c>
      <c r="O23">
        <v>1.3495921E-8</v>
      </c>
      <c r="P23" t="s">
        <v>28</v>
      </c>
      <c r="Q23">
        <v>0.29646332067714898</v>
      </c>
      <c r="R23">
        <v>1.6240278000000001E-8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3970.0741204651999</v>
      </c>
      <c r="AG23">
        <f t="shared" si="0"/>
        <v>9.0558435831498335E-2</v>
      </c>
      <c r="AH23">
        <f t="shared" si="1"/>
        <v>-3.28342897979558</v>
      </c>
    </row>
    <row r="24" spans="1:34" x14ac:dyDescent="0.2">
      <c r="A24" t="s">
        <v>1424</v>
      </c>
      <c r="B24" t="s">
        <v>22</v>
      </c>
      <c r="C24">
        <v>1</v>
      </c>
      <c r="D24" t="s">
        <v>24</v>
      </c>
      <c r="E24">
        <v>-1.6687948745300001</v>
      </c>
      <c r="F24">
        <v>0</v>
      </c>
      <c r="G24" t="s">
        <v>25</v>
      </c>
      <c r="H24">
        <v>106.938957269676</v>
      </c>
      <c r="I24">
        <v>1.37519307E-7</v>
      </c>
      <c r="J24" t="s">
        <v>26</v>
      </c>
      <c r="K24">
        <v>1.27443</v>
      </c>
      <c r="L24">
        <v>0</v>
      </c>
      <c r="M24" t="s">
        <v>27</v>
      </c>
      <c r="N24">
        <v>8.8268608243622995E-2</v>
      </c>
      <c r="O24">
        <v>1E-8</v>
      </c>
      <c r="P24" t="s">
        <v>28</v>
      </c>
      <c r="Q24">
        <v>0.29638391656880703</v>
      </c>
      <c r="R24">
        <v>1E-8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3970.2497283838602</v>
      </c>
      <c r="AG24">
        <f t="shared" si="0"/>
        <v>9.8869351963465579E-2</v>
      </c>
      <c r="AH24">
        <f t="shared" si="1"/>
        <v>-3.2833597252206821</v>
      </c>
    </row>
    <row r="25" spans="1:34" x14ac:dyDescent="0.2">
      <c r="A25" t="s">
        <v>1423</v>
      </c>
      <c r="B25" t="s">
        <v>22</v>
      </c>
      <c r="C25">
        <v>1</v>
      </c>
      <c r="D25" t="s">
        <v>24</v>
      </c>
      <c r="E25">
        <v>-1.66779487453</v>
      </c>
      <c r="F25">
        <v>0</v>
      </c>
      <c r="G25" t="s">
        <v>25</v>
      </c>
      <c r="H25">
        <v>106.939291995541</v>
      </c>
      <c r="I25">
        <v>3.2112297199999999E-7</v>
      </c>
      <c r="J25" t="s">
        <v>26</v>
      </c>
      <c r="K25">
        <v>1.27443</v>
      </c>
      <c r="L25">
        <v>0</v>
      </c>
      <c r="M25" t="s">
        <v>27</v>
      </c>
      <c r="N25">
        <v>8.8242964314594996E-2</v>
      </c>
      <c r="O25">
        <v>1E-8</v>
      </c>
      <c r="P25" t="s">
        <v>28</v>
      </c>
      <c r="Q25">
        <v>0.29630515570473098</v>
      </c>
      <c r="R25">
        <v>1E-8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3970.42209358745</v>
      </c>
      <c r="AG25">
        <f t="shared" si="0"/>
        <v>0.10776812230120963</v>
      </c>
      <c r="AH25">
        <f t="shared" si="1"/>
        <v>-3.283290904339331</v>
      </c>
    </row>
    <row r="26" spans="1:34" x14ac:dyDescent="0.2">
      <c r="A26" t="s">
        <v>1422</v>
      </c>
      <c r="B26" t="s">
        <v>22</v>
      </c>
      <c r="C26">
        <v>1</v>
      </c>
      <c r="D26" t="s">
        <v>24</v>
      </c>
      <c r="E26">
        <v>-1.6667948745300001</v>
      </c>
      <c r="F26">
        <v>0</v>
      </c>
      <c r="G26" t="s">
        <v>25</v>
      </c>
      <c r="H26">
        <v>106.93962483803701</v>
      </c>
      <c r="I26">
        <v>2.5183572999999999E-8</v>
      </c>
      <c r="J26" t="s">
        <v>26</v>
      </c>
      <c r="K26">
        <v>1.27443</v>
      </c>
      <c r="L26">
        <v>0</v>
      </c>
      <c r="M26" t="s">
        <v>27</v>
      </c>
      <c r="N26">
        <v>8.8217530726853996E-2</v>
      </c>
      <c r="O26">
        <v>1E-8</v>
      </c>
      <c r="P26" t="s">
        <v>28</v>
      </c>
      <c r="Q26">
        <v>0.29622706319758602</v>
      </c>
      <c r="R26">
        <v>1.7786446000000001E-8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3970.5912143340402</v>
      </c>
      <c r="AG26">
        <f t="shared" si="0"/>
        <v>0.11727742437286558</v>
      </c>
      <c r="AH26">
        <f t="shared" si="1"/>
        <v>-3.2832224733034865</v>
      </c>
    </row>
    <row r="27" spans="1:34" x14ac:dyDescent="0.2">
      <c r="A27" t="s">
        <v>1421</v>
      </c>
      <c r="B27" t="s">
        <v>22</v>
      </c>
      <c r="C27">
        <v>1</v>
      </c>
      <c r="D27" t="s">
        <v>24</v>
      </c>
      <c r="E27">
        <v>-1.66579487453</v>
      </c>
      <c r="F27">
        <v>0</v>
      </c>
      <c r="G27" t="s">
        <v>25</v>
      </c>
      <c r="H27">
        <v>106.939955735594</v>
      </c>
      <c r="I27">
        <v>2.2052065699999999E-7</v>
      </c>
      <c r="J27" t="s">
        <v>26</v>
      </c>
      <c r="K27">
        <v>1.27443</v>
      </c>
      <c r="L27">
        <v>0</v>
      </c>
      <c r="M27" t="s">
        <v>27</v>
      </c>
      <c r="N27">
        <v>8.8192302907261003E-2</v>
      </c>
      <c r="O27">
        <v>1E-8</v>
      </c>
      <c r="P27" t="s">
        <v>28</v>
      </c>
      <c r="Q27">
        <v>0.29614962119619098</v>
      </c>
      <c r="R27">
        <v>1E-8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3970.7570888947898</v>
      </c>
      <c r="AG27">
        <f t="shared" si="0"/>
        <v>0.12741883286791397</v>
      </c>
      <c r="AH27">
        <f t="shared" si="1"/>
        <v>-3.283154444726506</v>
      </c>
    </row>
    <row r="28" spans="1:34" x14ac:dyDescent="0.2">
      <c r="A28" t="s">
        <v>1420</v>
      </c>
      <c r="B28" t="s">
        <v>22</v>
      </c>
      <c r="C28">
        <v>1</v>
      </c>
      <c r="D28" t="s">
        <v>24</v>
      </c>
      <c r="E28">
        <v>-1.6647948745300001</v>
      </c>
      <c r="F28">
        <v>0</v>
      </c>
      <c r="G28" t="s">
        <v>25</v>
      </c>
      <c r="H28">
        <v>106.940284664122</v>
      </c>
      <c r="I28">
        <v>9.617874E-8</v>
      </c>
      <c r="J28" t="s">
        <v>26</v>
      </c>
      <c r="K28">
        <v>1.27443</v>
      </c>
      <c r="L28">
        <v>0</v>
      </c>
      <c r="M28" t="s">
        <v>27</v>
      </c>
      <c r="N28">
        <v>8.8167288472897995E-2</v>
      </c>
      <c r="O28">
        <v>1E-8</v>
      </c>
      <c r="P28" t="s">
        <v>28</v>
      </c>
      <c r="Q28">
        <v>0.296072827689983</v>
      </c>
      <c r="R28">
        <v>2.037761E-8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3970.9197155540201</v>
      </c>
      <c r="AG28">
        <f t="shared" si="0"/>
        <v>0.13821257334504805</v>
      </c>
      <c r="AH28">
        <f t="shared" si="1"/>
        <v>-3.2830868235150703</v>
      </c>
    </row>
    <row r="29" spans="1:34" x14ac:dyDescent="0.2">
      <c r="A29" t="s">
        <v>1419</v>
      </c>
      <c r="B29" t="s">
        <v>22</v>
      </c>
      <c r="C29">
        <v>1</v>
      </c>
      <c r="D29" t="s">
        <v>24</v>
      </c>
      <c r="E29">
        <v>-1.66379487453</v>
      </c>
      <c r="F29">
        <v>0</v>
      </c>
      <c r="G29" t="s">
        <v>25</v>
      </c>
      <c r="H29">
        <v>106.940611736786</v>
      </c>
      <c r="I29">
        <v>3.5989676000000003E-8</v>
      </c>
      <c r="J29" t="s">
        <v>26</v>
      </c>
      <c r="K29">
        <v>1.27443</v>
      </c>
      <c r="L29">
        <v>0</v>
      </c>
      <c r="M29" t="s">
        <v>27</v>
      </c>
      <c r="N29">
        <v>8.8142474978986002E-2</v>
      </c>
      <c r="O29">
        <v>1E-8</v>
      </c>
      <c r="P29" t="s">
        <v>28</v>
      </c>
      <c r="Q29">
        <v>0.29599672525066001</v>
      </c>
      <c r="R29">
        <v>1E-8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3971.0790926091699</v>
      </c>
      <c r="AG29">
        <f t="shared" si="0"/>
        <v>0.14967726569261711</v>
      </c>
      <c r="AH29">
        <f t="shared" si="1"/>
        <v>-3.2830195863600822</v>
      </c>
    </row>
    <row r="30" spans="1:34" x14ac:dyDescent="0.2">
      <c r="A30" t="s">
        <v>1418</v>
      </c>
      <c r="B30" t="s">
        <v>22</v>
      </c>
      <c r="C30">
        <v>1</v>
      </c>
      <c r="D30" t="s">
        <v>24</v>
      </c>
      <c r="E30">
        <v>-1.6627948745300001</v>
      </c>
      <c r="F30">
        <v>0</v>
      </c>
      <c r="G30" t="s">
        <v>25</v>
      </c>
      <c r="H30">
        <v>106.940936993451</v>
      </c>
      <c r="I30">
        <v>1.5321806000000001E-8</v>
      </c>
      <c r="J30" t="s">
        <v>26</v>
      </c>
      <c r="K30">
        <v>1.27443</v>
      </c>
      <c r="L30">
        <v>0</v>
      </c>
      <c r="M30" t="s">
        <v>27</v>
      </c>
      <c r="N30">
        <v>8.8117879002983998E-2</v>
      </c>
      <c r="O30">
        <v>1.0425425999999999E-8</v>
      </c>
      <c r="P30" t="s">
        <v>28</v>
      </c>
      <c r="Q30">
        <v>0.29592128187606798</v>
      </c>
      <c r="R30">
        <v>1E-8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3971.2352183708899</v>
      </c>
      <c r="AG30">
        <f t="shared" si="0"/>
        <v>0.1618296590962755</v>
      </c>
      <c r="AH30">
        <f t="shared" si="1"/>
        <v>-3.2829527250237978</v>
      </c>
    </row>
    <row r="31" spans="1:34" x14ac:dyDescent="0.2">
      <c r="A31" t="s">
        <v>1417</v>
      </c>
      <c r="B31" t="s">
        <v>22</v>
      </c>
      <c r="C31">
        <v>1</v>
      </c>
      <c r="D31" t="s">
        <v>24</v>
      </c>
      <c r="E31">
        <v>-1.66179487453</v>
      </c>
      <c r="F31">
        <v>0</v>
      </c>
      <c r="G31" t="s">
        <v>25</v>
      </c>
      <c r="H31">
        <v>106.94125998666399</v>
      </c>
      <c r="I31">
        <v>1.3556211999999999E-7</v>
      </c>
      <c r="J31" t="s">
        <v>26</v>
      </c>
      <c r="K31">
        <v>1.27443</v>
      </c>
      <c r="L31">
        <v>0</v>
      </c>
      <c r="M31" t="s">
        <v>27</v>
      </c>
      <c r="N31">
        <v>8.8093495315151996E-2</v>
      </c>
      <c r="O31">
        <v>1E-8</v>
      </c>
      <c r="P31" t="s">
        <v>28</v>
      </c>
      <c r="Q31">
        <v>0.29584647404363601</v>
      </c>
      <c r="R31">
        <v>1E-8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3971.3880911630299</v>
      </c>
      <c r="AG31">
        <f t="shared" si="0"/>
        <v>0.17468436049076161</v>
      </c>
      <c r="AH31">
        <f t="shared" si="1"/>
        <v>-3.2828863314398244</v>
      </c>
    </row>
    <row r="32" spans="1:34" x14ac:dyDescent="0.2">
      <c r="A32" t="s">
        <v>1416</v>
      </c>
      <c r="B32" t="s">
        <v>22</v>
      </c>
      <c r="C32">
        <v>1</v>
      </c>
      <c r="D32" t="s">
        <v>24</v>
      </c>
      <c r="E32">
        <v>-1.6607948745300001</v>
      </c>
      <c r="F32">
        <v>0</v>
      </c>
      <c r="G32" t="s">
        <v>25</v>
      </c>
      <c r="H32">
        <v>106.941581278323</v>
      </c>
      <c r="I32">
        <v>5.5727365999999998E-8</v>
      </c>
      <c r="J32" t="s">
        <v>26</v>
      </c>
      <c r="K32">
        <v>1.27443</v>
      </c>
      <c r="L32">
        <v>0</v>
      </c>
      <c r="M32" t="s">
        <v>27</v>
      </c>
      <c r="N32">
        <v>8.8069310767649997E-2</v>
      </c>
      <c r="O32">
        <v>1E-8</v>
      </c>
      <c r="P32" t="s">
        <v>28</v>
      </c>
      <c r="Q32">
        <v>0.295772341196953</v>
      </c>
      <c r="R32">
        <v>2.5879161000000001E-8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3971.5377093226598</v>
      </c>
      <c r="AG32">
        <f t="shared" si="0"/>
        <v>0.18825355874494765</v>
      </c>
      <c r="AH32">
        <f t="shared" si="1"/>
        <v>-3.2828202900605534</v>
      </c>
    </row>
    <row r="33" spans="1:34" x14ac:dyDescent="0.2">
      <c r="A33" t="s">
        <v>1415</v>
      </c>
      <c r="B33" t="s">
        <v>22</v>
      </c>
      <c r="C33">
        <v>1</v>
      </c>
      <c r="D33" t="s">
        <v>24</v>
      </c>
      <c r="E33">
        <v>-1.65979487453</v>
      </c>
      <c r="F33">
        <v>0</v>
      </c>
      <c r="G33" t="s">
        <v>25</v>
      </c>
      <c r="H33">
        <v>106.94190058743899</v>
      </c>
      <c r="I33">
        <v>1.81150231E-7</v>
      </c>
      <c r="J33" t="s">
        <v>26</v>
      </c>
      <c r="K33">
        <v>1.27443</v>
      </c>
      <c r="L33">
        <v>0</v>
      </c>
      <c r="M33" t="s">
        <v>27</v>
      </c>
      <c r="N33">
        <v>8.804534231701E-2</v>
      </c>
      <c r="O33">
        <v>1E-8</v>
      </c>
      <c r="P33" t="s">
        <v>28</v>
      </c>
      <c r="Q33">
        <v>0.295698891735522</v>
      </c>
      <c r="R33">
        <v>1E-8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3971.6840712001399</v>
      </c>
      <c r="AG33">
        <f t="shared" si="0"/>
        <v>0.20254674706264972</v>
      </c>
      <c r="AH33">
        <f t="shared" si="1"/>
        <v>-3.2827546586012182</v>
      </c>
    </row>
    <row r="34" spans="1:34" x14ac:dyDescent="0.2">
      <c r="A34" t="s">
        <v>1414</v>
      </c>
      <c r="B34" t="s">
        <v>22</v>
      </c>
      <c r="C34">
        <v>1</v>
      </c>
      <c r="D34" t="s">
        <v>24</v>
      </c>
      <c r="E34">
        <v>-1.6587948745300001</v>
      </c>
      <c r="F34">
        <v>0</v>
      </c>
      <c r="G34" t="s">
        <v>25</v>
      </c>
      <c r="H34">
        <v>106.942218100738</v>
      </c>
      <c r="I34">
        <v>1.060233E-7</v>
      </c>
      <c r="J34" t="s">
        <v>26</v>
      </c>
      <c r="K34">
        <v>1.27443</v>
      </c>
      <c r="L34">
        <v>0</v>
      </c>
      <c r="M34" t="s">
        <v>27</v>
      </c>
      <c r="N34">
        <v>8.8021584497412E-2</v>
      </c>
      <c r="O34">
        <v>1E-8</v>
      </c>
      <c r="P34" t="s">
        <v>28</v>
      </c>
      <c r="Q34">
        <v>0.29562609446735</v>
      </c>
      <c r="R34">
        <v>1.217892E-8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3971.8271751590701</v>
      </c>
      <c r="AG34">
        <f t="shared" ref="AG34:AG65" si="2">EXP(0.5*($AF34-MAX($AF$2:$AF$158)))</f>
        <v>0.21757044628699843</v>
      </c>
      <c r="AH34">
        <f t="shared" ref="AH34:AH65" si="3">TAN($H34*PI()/180)</f>
        <v>-3.2826893986390084</v>
      </c>
    </row>
    <row r="35" spans="1:34" x14ac:dyDescent="0.2">
      <c r="A35" t="s">
        <v>1413</v>
      </c>
      <c r="B35" t="s">
        <v>22</v>
      </c>
      <c r="C35">
        <v>1</v>
      </c>
      <c r="D35" t="s">
        <v>24</v>
      </c>
      <c r="E35">
        <v>-1.65779487453</v>
      </c>
      <c r="F35">
        <v>0</v>
      </c>
      <c r="G35" t="s">
        <v>25</v>
      </c>
      <c r="H35">
        <v>106.94253354555801</v>
      </c>
      <c r="I35">
        <v>1.09408889E-7</v>
      </c>
      <c r="J35" t="s">
        <v>26</v>
      </c>
      <c r="K35">
        <v>1.27443</v>
      </c>
      <c r="L35">
        <v>0</v>
      </c>
      <c r="M35" t="s">
        <v>27</v>
      </c>
      <c r="N35">
        <v>8.7998045452455001E-2</v>
      </c>
      <c r="O35">
        <v>1E-8</v>
      </c>
      <c r="P35" t="s">
        <v>28</v>
      </c>
      <c r="Q35">
        <v>0.29555393446413097</v>
      </c>
      <c r="R35">
        <v>2.1265777999999999E-8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3971.9670195763902</v>
      </c>
      <c r="AG35">
        <f t="shared" si="2"/>
        <v>0.23332793204344504</v>
      </c>
      <c r="AH35">
        <f t="shared" si="3"/>
        <v>-3.2826245661719167</v>
      </c>
    </row>
    <row r="36" spans="1:34" x14ac:dyDescent="0.2">
      <c r="A36" t="s">
        <v>1412</v>
      </c>
      <c r="B36" t="s">
        <v>22</v>
      </c>
      <c r="C36">
        <v>1</v>
      </c>
      <c r="D36" t="s">
        <v>24</v>
      </c>
      <c r="E36">
        <v>-1.6567948745300001</v>
      </c>
      <c r="F36">
        <v>0</v>
      </c>
      <c r="G36" t="s">
        <v>25</v>
      </c>
      <c r="H36">
        <v>106.94284728191499</v>
      </c>
      <c r="I36">
        <v>2.6708583000000001E-8</v>
      </c>
      <c r="J36" t="s">
        <v>26</v>
      </c>
      <c r="K36">
        <v>1.27443</v>
      </c>
      <c r="L36">
        <v>0</v>
      </c>
      <c r="M36" t="s">
        <v>27</v>
      </c>
      <c r="N36">
        <v>8.7974706529627994E-2</v>
      </c>
      <c r="O36">
        <v>1E-8</v>
      </c>
      <c r="P36" t="s">
        <v>28</v>
      </c>
      <c r="Q36">
        <v>0.29548247716340498</v>
      </c>
      <c r="R36">
        <v>1.3300365000000001E-8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3972.10360284236</v>
      </c>
      <c r="AG36">
        <f t="shared" si="2"/>
        <v>0.24981896878746432</v>
      </c>
      <c r="AH36">
        <f t="shared" si="3"/>
        <v>-3.2825600871646636</v>
      </c>
    </row>
    <row r="37" spans="1:34" x14ac:dyDescent="0.2">
      <c r="A37" t="s">
        <v>1411</v>
      </c>
      <c r="B37" t="s">
        <v>22</v>
      </c>
      <c r="C37">
        <v>1</v>
      </c>
      <c r="D37" t="s">
        <v>24</v>
      </c>
      <c r="E37">
        <v>-1.65579487453</v>
      </c>
      <c r="F37">
        <v>0</v>
      </c>
      <c r="G37" t="s">
        <v>25</v>
      </c>
      <c r="H37">
        <v>106.943158993155</v>
      </c>
      <c r="I37">
        <v>1E-8</v>
      </c>
      <c r="J37" t="s">
        <v>26</v>
      </c>
      <c r="K37">
        <v>1.27443</v>
      </c>
      <c r="L37">
        <v>0</v>
      </c>
      <c r="M37" t="s">
        <v>27</v>
      </c>
      <c r="N37">
        <v>8.7951584369500999E-2</v>
      </c>
      <c r="O37">
        <v>1.2342021999999999E-8</v>
      </c>
      <c r="P37" t="s">
        <v>28</v>
      </c>
      <c r="Q37">
        <v>0.29541166923867901</v>
      </c>
      <c r="R37">
        <v>1E-8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3972.23692336061</v>
      </c>
      <c r="AG37">
        <f t="shared" si="2"/>
        <v>0.26703955402182072</v>
      </c>
      <c r="AH37">
        <f t="shared" si="3"/>
        <v>-3.2824960266543908</v>
      </c>
    </row>
    <row r="38" spans="1:34" x14ac:dyDescent="0.2">
      <c r="A38" t="s">
        <v>1410</v>
      </c>
      <c r="B38" t="s">
        <v>22</v>
      </c>
      <c r="C38">
        <v>1</v>
      </c>
      <c r="D38" t="s">
        <v>24</v>
      </c>
      <c r="E38">
        <v>-1.6547948745300001</v>
      </c>
      <c r="F38">
        <v>0</v>
      </c>
      <c r="G38" t="s">
        <v>25</v>
      </c>
      <c r="H38">
        <v>106.943468838119</v>
      </c>
      <c r="I38">
        <v>1.5881100000000001E-8</v>
      </c>
      <c r="J38" t="s">
        <v>26</v>
      </c>
      <c r="K38">
        <v>1.27443</v>
      </c>
      <c r="L38">
        <v>0</v>
      </c>
      <c r="M38" t="s">
        <v>27</v>
      </c>
      <c r="N38">
        <v>8.7928672643506997E-2</v>
      </c>
      <c r="O38">
        <v>1E-8</v>
      </c>
      <c r="P38" t="s">
        <v>28</v>
      </c>
      <c r="Q38">
        <v>0.29534150999271602</v>
      </c>
      <c r="R38">
        <v>2.0525281E-8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3972.3669795481501</v>
      </c>
      <c r="AG38">
        <f t="shared" si="2"/>
        <v>0.28498167603912272</v>
      </c>
      <c r="AH38">
        <f t="shared" si="3"/>
        <v>-3.2824323519543288</v>
      </c>
    </row>
    <row r="39" spans="1:34" x14ac:dyDescent="0.2">
      <c r="A39" t="s">
        <v>1409</v>
      </c>
      <c r="B39" t="s">
        <v>22</v>
      </c>
      <c r="C39">
        <v>1</v>
      </c>
      <c r="D39" t="s">
        <v>24</v>
      </c>
      <c r="E39">
        <v>-1.65379487453</v>
      </c>
      <c r="F39">
        <v>0</v>
      </c>
      <c r="G39" t="s">
        <v>25</v>
      </c>
      <c r="H39">
        <v>106.943776738575</v>
      </c>
      <c r="I39">
        <v>1.4323998000000001E-8</v>
      </c>
      <c r="J39" t="s">
        <v>26</v>
      </c>
      <c r="K39">
        <v>1.27443</v>
      </c>
      <c r="L39">
        <v>0</v>
      </c>
      <c r="M39" t="s">
        <v>27</v>
      </c>
      <c r="N39">
        <v>8.7905976774053998E-2</v>
      </c>
      <c r="O39">
        <v>1.1925751E-8</v>
      </c>
      <c r="P39" t="s">
        <v>28</v>
      </c>
      <c r="Q39">
        <v>0.29527205034211201</v>
      </c>
      <c r="R39">
        <v>3.5421784999999999E-8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3972.4937698353801</v>
      </c>
      <c r="AG39">
        <f t="shared" si="2"/>
        <v>0.30363308864579358</v>
      </c>
      <c r="AH39">
        <f t="shared" si="3"/>
        <v>-3.2823690790997344</v>
      </c>
    </row>
    <row r="40" spans="1:34" x14ac:dyDescent="0.2">
      <c r="A40" t="s">
        <v>1408</v>
      </c>
      <c r="B40" t="s">
        <v>22</v>
      </c>
      <c r="C40">
        <v>1</v>
      </c>
      <c r="D40" t="s">
        <v>24</v>
      </c>
      <c r="E40">
        <v>-1.6527948745300001</v>
      </c>
      <c r="F40">
        <v>0</v>
      </c>
      <c r="G40" t="s">
        <v>25</v>
      </c>
      <c r="H40">
        <v>106.94408272549801</v>
      </c>
      <c r="I40">
        <v>1.0017267E-8</v>
      </c>
      <c r="J40" t="s">
        <v>26</v>
      </c>
      <c r="K40">
        <v>1.27443</v>
      </c>
      <c r="L40">
        <v>0</v>
      </c>
      <c r="M40" t="s">
        <v>27</v>
      </c>
      <c r="N40">
        <v>8.7883481306380004E-2</v>
      </c>
      <c r="O40">
        <v>1E-8</v>
      </c>
      <c r="P40" t="s">
        <v>28</v>
      </c>
      <c r="Q40">
        <v>0.29520323252228398</v>
      </c>
      <c r="R40">
        <v>1.354086E-8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3972.6172926661602</v>
      </c>
      <c r="AG40">
        <f t="shared" si="2"/>
        <v>0.32297710637256072</v>
      </c>
      <c r="AH40">
        <f t="shared" si="3"/>
        <v>-3.2823062016832258</v>
      </c>
    </row>
    <row r="41" spans="1:34" x14ac:dyDescent="0.2">
      <c r="A41" t="s">
        <v>1407</v>
      </c>
      <c r="B41" t="s">
        <v>22</v>
      </c>
      <c r="C41">
        <v>1</v>
      </c>
      <c r="D41" t="s">
        <v>24</v>
      </c>
      <c r="E41">
        <v>-1.65179487453</v>
      </c>
      <c r="F41">
        <v>0</v>
      </c>
      <c r="G41" t="s">
        <v>25</v>
      </c>
      <c r="H41">
        <v>106.94438700005</v>
      </c>
      <c r="I41">
        <v>2.7675238000000001E-8</v>
      </c>
      <c r="J41" t="s">
        <v>26</v>
      </c>
      <c r="K41">
        <v>1.27443</v>
      </c>
      <c r="L41">
        <v>0</v>
      </c>
      <c r="M41" t="s">
        <v>27</v>
      </c>
      <c r="N41">
        <v>8.7861207814299999E-2</v>
      </c>
      <c r="O41">
        <v>1E-8</v>
      </c>
      <c r="P41" t="s">
        <v>28</v>
      </c>
      <c r="Q41">
        <v>0.29513508046724901</v>
      </c>
      <c r="R41">
        <v>1.326322E-8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3972.7375464977899</v>
      </c>
      <c r="AG41">
        <f t="shared" si="2"/>
        <v>0.34299242364451199</v>
      </c>
      <c r="AH41">
        <f t="shared" si="3"/>
        <v>-3.2822436783286149</v>
      </c>
    </row>
    <row r="42" spans="1:34" x14ac:dyDescent="0.2">
      <c r="A42" t="s">
        <v>1406</v>
      </c>
      <c r="B42" t="s">
        <v>22</v>
      </c>
      <c r="C42">
        <v>1</v>
      </c>
      <c r="D42" t="s">
        <v>24</v>
      </c>
      <c r="E42">
        <v>-1.6507948745300001</v>
      </c>
      <c r="F42">
        <v>0</v>
      </c>
      <c r="G42" t="s">
        <v>25</v>
      </c>
      <c r="H42">
        <v>106.944689016548</v>
      </c>
      <c r="I42">
        <v>1.31745133E-7</v>
      </c>
      <c r="J42" t="s">
        <v>26</v>
      </c>
      <c r="K42">
        <v>1.27443</v>
      </c>
      <c r="L42">
        <v>0</v>
      </c>
      <c r="M42" t="s">
        <v>27</v>
      </c>
      <c r="N42">
        <v>8.7839147552617E-2</v>
      </c>
      <c r="O42">
        <v>1.0246372000000001E-8</v>
      </c>
      <c r="P42" t="s">
        <v>28</v>
      </c>
      <c r="Q42">
        <v>0.29506760459168502</v>
      </c>
      <c r="R42">
        <v>1.2167864E-8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3972.8545298010799</v>
      </c>
      <c r="AG42">
        <f t="shared" si="2"/>
        <v>0.36365296138363978</v>
      </c>
      <c r="AH42">
        <f t="shared" si="3"/>
        <v>-3.2821816211219117</v>
      </c>
    </row>
    <row r="43" spans="1:34" x14ac:dyDescent="0.2">
      <c r="A43" t="s">
        <v>1405</v>
      </c>
      <c r="B43" t="s">
        <v>22</v>
      </c>
      <c r="C43">
        <v>1</v>
      </c>
      <c r="D43" t="s">
        <v>24</v>
      </c>
      <c r="E43">
        <v>-1.64979487453</v>
      </c>
      <c r="F43">
        <v>0</v>
      </c>
      <c r="G43" t="s">
        <v>25</v>
      </c>
      <c r="H43">
        <v>106.94498950440401</v>
      </c>
      <c r="I43">
        <v>1.9347351000000001E-8</v>
      </c>
      <c r="J43" t="s">
        <v>26</v>
      </c>
      <c r="K43">
        <v>1.27443</v>
      </c>
      <c r="L43">
        <v>0</v>
      </c>
      <c r="M43" t="s">
        <v>27</v>
      </c>
      <c r="N43">
        <v>8.7817284188226999E-2</v>
      </c>
      <c r="O43">
        <v>1E-8</v>
      </c>
      <c r="P43" t="s">
        <v>28</v>
      </c>
      <c r="Q43">
        <v>0.29500080406917301</v>
      </c>
      <c r="R43">
        <v>1E-8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3972.96824106032</v>
      </c>
      <c r="AG43">
        <f t="shared" si="2"/>
        <v>0.38492774435992666</v>
      </c>
      <c r="AH43">
        <f t="shared" si="3"/>
        <v>-3.2821198801457627</v>
      </c>
    </row>
    <row r="44" spans="1:34" x14ac:dyDescent="0.2">
      <c r="A44" t="s">
        <v>1404</v>
      </c>
      <c r="B44" t="s">
        <v>22</v>
      </c>
      <c r="C44">
        <v>1</v>
      </c>
      <c r="D44" t="s">
        <v>24</v>
      </c>
      <c r="E44">
        <v>-1.6487948745300001</v>
      </c>
      <c r="F44">
        <v>0</v>
      </c>
      <c r="G44" t="s">
        <v>25</v>
      </c>
      <c r="H44">
        <v>106.945287907625</v>
      </c>
      <c r="I44">
        <v>8.1246178999999999E-8</v>
      </c>
      <c r="J44" t="s">
        <v>26</v>
      </c>
      <c r="K44">
        <v>1.27443</v>
      </c>
      <c r="L44">
        <v>0</v>
      </c>
      <c r="M44" t="s">
        <v>27</v>
      </c>
      <c r="N44">
        <v>8.7795645506442005E-2</v>
      </c>
      <c r="O44">
        <v>1E-8</v>
      </c>
      <c r="P44" t="s">
        <v>28</v>
      </c>
      <c r="Q44">
        <v>0.29493467036686799</v>
      </c>
      <c r="R44">
        <v>2.4652919E-8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3973.07867877334</v>
      </c>
      <c r="AG44">
        <f t="shared" si="2"/>
        <v>0.40678081251933729</v>
      </c>
      <c r="AH44">
        <f t="shared" si="3"/>
        <v>-3.2820585696011455</v>
      </c>
    </row>
    <row r="45" spans="1:34" x14ac:dyDescent="0.2">
      <c r="A45" t="s">
        <v>1403</v>
      </c>
      <c r="B45" t="s">
        <v>22</v>
      </c>
      <c r="C45">
        <v>1</v>
      </c>
      <c r="D45" t="s">
        <v>24</v>
      </c>
      <c r="E45">
        <v>-1.64779487453</v>
      </c>
      <c r="F45">
        <v>0</v>
      </c>
      <c r="G45" t="s">
        <v>25</v>
      </c>
      <c r="H45">
        <v>106.94558452323299</v>
      </c>
      <c r="I45">
        <v>4.0775216000000002E-8</v>
      </c>
      <c r="J45" t="s">
        <v>26</v>
      </c>
      <c r="K45">
        <v>1.27443</v>
      </c>
      <c r="L45">
        <v>0</v>
      </c>
      <c r="M45" t="s">
        <v>27</v>
      </c>
      <c r="N45">
        <v>8.7774214457330996E-2</v>
      </c>
      <c r="O45">
        <v>1E-8</v>
      </c>
      <c r="P45" t="s">
        <v>28</v>
      </c>
      <c r="Q45">
        <v>0.29486919614815599</v>
      </c>
      <c r="R45">
        <v>1.1415691E-8</v>
      </c>
      <c r="S45" t="s">
        <v>45</v>
      </c>
      <c r="T45">
        <v>0</v>
      </c>
      <c r="U45">
        <v>0</v>
      </c>
      <c r="V45" t="s">
        <v>46</v>
      </c>
      <c r="W45">
        <v>-0.58893384999999998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3973.18584145156</v>
      </c>
      <c r="AG45">
        <f t="shared" si="2"/>
        <v>0.42917116926545007</v>
      </c>
      <c r="AH45">
        <f t="shared" si="3"/>
        <v>-3.2819976284203807</v>
      </c>
    </row>
    <row r="46" spans="1:34" x14ac:dyDescent="0.2">
      <c r="A46" t="s">
        <v>1402</v>
      </c>
      <c r="B46" t="s">
        <v>22</v>
      </c>
      <c r="C46">
        <v>1</v>
      </c>
      <c r="D46" t="s">
        <v>24</v>
      </c>
      <c r="E46">
        <v>-1.6467948745300001</v>
      </c>
      <c r="F46">
        <v>0</v>
      </c>
      <c r="G46" t="s">
        <v>25</v>
      </c>
      <c r="H46">
        <v>106.945879006026</v>
      </c>
      <c r="I46">
        <v>2.7651109999999999E-8</v>
      </c>
      <c r="J46" t="s">
        <v>26</v>
      </c>
      <c r="K46">
        <v>1.27443</v>
      </c>
      <c r="L46">
        <v>0</v>
      </c>
      <c r="M46" t="s">
        <v>27</v>
      </c>
      <c r="N46">
        <v>8.7753005985968996E-2</v>
      </c>
      <c r="O46">
        <v>1E-8</v>
      </c>
      <c r="P46" t="s">
        <v>28</v>
      </c>
      <c r="Q46">
        <v>0.294804381442694</v>
      </c>
      <c r="R46">
        <v>1.8460655000000002E-8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3973.2897276199301</v>
      </c>
      <c r="AG46">
        <f t="shared" si="2"/>
        <v>0.45205276940634109</v>
      </c>
      <c r="AH46">
        <f t="shared" si="3"/>
        <v>-3.281937127485806</v>
      </c>
    </row>
    <row r="47" spans="1:34" x14ac:dyDescent="0.2">
      <c r="A47" t="s">
        <v>1401</v>
      </c>
      <c r="B47" t="s">
        <v>22</v>
      </c>
      <c r="C47">
        <v>1</v>
      </c>
      <c r="D47" t="s">
        <v>24</v>
      </c>
      <c r="E47">
        <v>-1.64579487453</v>
      </c>
      <c r="F47">
        <v>0</v>
      </c>
      <c r="G47" t="s">
        <v>25</v>
      </c>
      <c r="H47">
        <v>106.94617198020801</v>
      </c>
      <c r="I47">
        <v>1.4351513E-8</v>
      </c>
      <c r="J47" t="s">
        <v>26</v>
      </c>
      <c r="K47">
        <v>1.27443</v>
      </c>
      <c r="L47">
        <v>0</v>
      </c>
      <c r="M47" t="s">
        <v>27</v>
      </c>
      <c r="N47">
        <v>8.7732004040405001E-2</v>
      </c>
      <c r="O47">
        <v>1.1278757E-8</v>
      </c>
      <c r="P47" t="s">
        <v>28</v>
      </c>
      <c r="Q47">
        <v>0.29474024044697</v>
      </c>
      <c r="R47">
        <v>1E-8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3973.3903358170601</v>
      </c>
      <c r="AG47">
        <f t="shared" si="2"/>
        <v>0.47537454925375894</v>
      </c>
      <c r="AH47">
        <f t="shared" si="3"/>
        <v>-3.2818769385179039</v>
      </c>
    </row>
    <row r="48" spans="1:34" x14ac:dyDescent="0.2">
      <c r="A48" t="s">
        <v>1400</v>
      </c>
      <c r="B48" t="s">
        <v>22</v>
      </c>
      <c r="C48">
        <v>1</v>
      </c>
      <c r="D48" t="s">
        <v>24</v>
      </c>
      <c r="E48">
        <v>-1.6447948745300001</v>
      </c>
      <c r="F48">
        <v>0</v>
      </c>
      <c r="G48" t="s">
        <v>25</v>
      </c>
      <c r="H48">
        <v>106.946463043981</v>
      </c>
      <c r="I48">
        <v>9.6945341000000005E-8</v>
      </c>
      <c r="J48" t="s">
        <v>26</v>
      </c>
      <c r="K48">
        <v>1.27443</v>
      </c>
      <c r="L48">
        <v>0</v>
      </c>
      <c r="M48" t="s">
        <v>27</v>
      </c>
      <c r="N48">
        <v>8.7711206044236004E-2</v>
      </c>
      <c r="O48">
        <v>1E-8</v>
      </c>
      <c r="P48" t="s">
        <v>28</v>
      </c>
      <c r="Q48">
        <v>0.29467679767768701</v>
      </c>
      <c r="R48">
        <v>1E-8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3973.4876645951799</v>
      </c>
      <c r="AG48">
        <f t="shared" si="2"/>
        <v>0.49908050086405958</v>
      </c>
      <c r="AH48">
        <f t="shared" si="3"/>
        <v>-3.2818171440270913</v>
      </c>
    </row>
    <row r="49" spans="1:34" x14ac:dyDescent="0.2">
      <c r="A49" t="s">
        <v>1399</v>
      </c>
      <c r="B49" t="s">
        <v>22</v>
      </c>
      <c r="C49">
        <v>1</v>
      </c>
      <c r="D49" t="s">
        <v>24</v>
      </c>
      <c r="E49">
        <v>-1.6437948745299999</v>
      </c>
      <c r="F49">
        <v>0</v>
      </c>
      <c r="G49" t="s">
        <v>25</v>
      </c>
      <c r="H49">
        <v>106.946752002473</v>
      </c>
      <c r="I49">
        <v>4.1025929999999997E-8</v>
      </c>
      <c r="J49" t="s">
        <v>26</v>
      </c>
      <c r="K49">
        <v>1.27443</v>
      </c>
      <c r="L49">
        <v>0</v>
      </c>
      <c r="M49" t="s">
        <v>27</v>
      </c>
      <c r="N49">
        <v>8.7690630754543003E-2</v>
      </c>
      <c r="O49">
        <v>1.3125379E-8</v>
      </c>
      <c r="P49" t="s">
        <v>28</v>
      </c>
      <c r="Q49">
        <v>0.29461400799818399</v>
      </c>
      <c r="R49">
        <v>1E-8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3973.5817125201502</v>
      </c>
      <c r="AG49">
        <f t="shared" si="2"/>
        <v>0.5231097921185488</v>
      </c>
      <c r="AH49">
        <f t="shared" si="3"/>
        <v>-3.2817577840054049</v>
      </c>
    </row>
    <row r="50" spans="1:34" x14ac:dyDescent="0.2">
      <c r="A50" t="s">
        <v>1398</v>
      </c>
      <c r="B50" t="s">
        <v>22</v>
      </c>
      <c r="C50">
        <v>1</v>
      </c>
      <c r="D50" t="s">
        <v>24</v>
      </c>
      <c r="E50">
        <v>-1.6427948745300001</v>
      </c>
      <c r="F50">
        <v>0</v>
      </c>
      <c r="G50" t="s">
        <v>25</v>
      </c>
      <c r="H50">
        <v>106.947039177622</v>
      </c>
      <c r="I50">
        <v>5.2964171999999999E-8</v>
      </c>
      <c r="J50" t="s">
        <v>26</v>
      </c>
      <c r="K50">
        <v>1.27443</v>
      </c>
      <c r="L50">
        <v>0</v>
      </c>
      <c r="M50" t="s">
        <v>27</v>
      </c>
      <c r="N50">
        <v>8.7670270232919997E-2</v>
      </c>
      <c r="O50">
        <v>1.5016725E-8</v>
      </c>
      <c r="P50" t="s">
        <v>28</v>
      </c>
      <c r="Q50">
        <v>0.29455186807029499</v>
      </c>
      <c r="R50">
        <v>1.7727535999999999E-8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3973.6724781715602</v>
      </c>
      <c r="AG50">
        <f t="shared" si="2"/>
        <v>0.54739693385728549</v>
      </c>
      <c r="AH50">
        <f t="shared" si="3"/>
        <v>-3.281698792278148</v>
      </c>
    </row>
    <row r="51" spans="1:34" x14ac:dyDescent="0.2">
      <c r="A51" t="s">
        <v>1397</v>
      </c>
      <c r="B51" t="s">
        <v>22</v>
      </c>
      <c r="C51">
        <v>1</v>
      </c>
      <c r="D51" t="s">
        <v>24</v>
      </c>
      <c r="E51">
        <v>-1.6417948745299999</v>
      </c>
      <c r="F51">
        <v>0</v>
      </c>
      <c r="G51" t="s">
        <v>25</v>
      </c>
      <c r="H51">
        <v>106.947324476988</v>
      </c>
      <c r="I51">
        <v>3.3789929000000001E-8</v>
      </c>
      <c r="J51" t="s">
        <v>26</v>
      </c>
      <c r="K51">
        <v>1.27443</v>
      </c>
      <c r="L51">
        <v>0</v>
      </c>
      <c r="M51" t="s">
        <v>27</v>
      </c>
      <c r="N51">
        <v>8.7650122099475994E-2</v>
      </c>
      <c r="O51">
        <v>1E-8</v>
      </c>
      <c r="P51" t="s">
        <v>28</v>
      </c>
      <c r="Q51">
        <v>0.29449042820724303</v>
      </c>
      <c r="R51">
        <v>1.4840088000000001E-8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3973.75996014268</v>
      </c>
      <c r="AG51">
        <f t="shared" si="2"/>
        <v>0.57187199471171701</v>
      </c>
      <c r="AH51">
        <f t="shared" si="3"/>
        <v>-3.281640187797227</v>
      </c>
    </row>
    <row r="52" spans="1:34" x14ac:dyDescent="0.2">
      <c r="A52" t="s">
        <v>1396</v>
      </c>
      <c r="B52" t="s">
        <v>22</v>
      </c>
      <c r="C52">
        <v>1</v>
      </c>
      <c r="D52" t="s">
        <v>24</v>
      </c>
      <c r="E52">
        <v>-1.6407948745300001</v>
      </c>
      <c r="F52">
        <v>0</v>
      </c>
      <c r="G52" t="s">
        <v>25</v>
      </c>
      <c r="H52">
        <v>106.94760791087</v>
      </c>
      <c r="I52">
        <v>5.5191133E-8</v>
      </c>
      <c r="J52" t="s">
        <v>26</v>
      </c>
      <c r="K52">
        <v>1.27443</v>
      </c>
      <c r="L52">
        <v>0</v>
      </c>
      <c r="M52" t="s">
        <v>27</v>
      </c>
      <c r="N52">
        <v>8.7630179208990994E-2</v>
      </c>
      <c r="O52">
        <v>1.3201517E-8</v>
      </c>
      <c r="P52" t="s">
        <v>28</v>
      </c>
      <c r="Q52">
        <v>0.29442964372399699</v>
      </c>
      <c r="R52">
        <v>1E-8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3973.8441570405198</v>
      </c>
      <c r="AG52">
        <f t="shared" si="2"/>
        <v>0.59646086387442765</v>
      </c>
      <c r="AH52">
        <f t="shared" si="3"/>
        <v>-3.2815819684093124</v>
      </c>
    </row>
    <row r="53" spans="1:34" x14ac:dyDescent="0.2">
      <c r="A53" t="s">
        <v>1395</v>
      </c>
      <c r="B53" t="s">
        <v>22</v>
      </c>
      <c r="C53">
        <v>1</v>
      </c>
      <c r="D53" t="s">
        <v>24</v>
      </c>
      <c r="E53">
        <v>-1.6397948745299999</v>
      </c>
      <c r="F53">
        <v>0</v>
      </c>
      <c r="G53" t="s">
        <v>25</v>
      </c>
      <c r="H53">
        <v>106.94788967522</v>
      </c>
      <c r="I53">
        <v>6.6906973E-8</v>
      </c>
      <c r="J53" t="s">
        <v>26</v>
      </c>
      <c r="K53">
        <v>1.27443</v>
      </c>
      <c r="L53">
        <v>0</v>
      </c>
      <c r="M53" t="s">
        <v>27</v>
      </c>
      <c r="N53">
        <v>8.7610458877656006E-2</v>
      </c>
      <c r="O53">
        <v>1.2621876000000001E-8</v>
      </c>
      <c r="P53" t="s">
        <v>28</v>
      </c>
      <c r="Q53">
        <v>0.29436954279730199</v>
      </c>
      <c r="R53">
        <v>1.0644098999999999E-8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3973.9250674858599</v>
      </c>
      <c r="AG53">
        <f t="shared" si="2"/>
        <v>0.62108556138890003</v>
      </c>
      <c r="AH53">
        <f t="shared" si="3"/>
        <v>-3.2815240938289674</v>
      </c>
    </row>
    <row r="54" spans="1:34" x14ac:dyDescent="0.2">
      <c r="A54" t="s">
        <v>1394</v>
      </c>
      <c r="B54" t="s">
        <v>22</v>
      </c>
      <c r="C54">
        <v>1</v>
      </c>
      <c r="D54" t="s">
        <v>24</v>
      </c>
      <c r="E54">
        <v>-1.6387948745300001</v>
      </c>
      <c r="F54">
        <v>0</v>
      </c>
      <c r="G54" t="s">
        <v>25</v>
      </c>
      <c r="H54">
        <v>106.948169372102</v>
      </c>
      <c r="I54">
        <v>2.7795619000000001E-8</v>
      </c>
      <c r="J54" t="s">
        <v>26</v>
      </c>
      <c r="K54">
        <v>1.27443</v>
      </c>
      <c r="L54">
        <v>0</v>
      </c>
      <c r="M54" t="s">
        <v>27</v>
      </c>
      <c r="N54">
        <v>8.7590948318231998E-2</v>
      </c>
      <c r="O54">
        <v>1E-8</v>
      </c>
      <c r="P54" t="s">
        <v>28</v>
      </c>
      <c r="Q54">
        <v>0.294310110777179</v>
      </c>
      <c r="R54">
        <v>1E-8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3974.0026901132401</v>
      </c>
      <c r="AG54">
        <f t="shared" si="2"/>
        <v>0.64566459498922157</v>
      </c>
      <c r="AH54">
        <f t="shared" si="3"/>
        <v>-3.2814666457552635</v>
      </c>
    </row>
    <row r="55" spans="1:34" x14ac:dyDescent="0.2">
      <c r="A55" t="s">
        <v>1393</v>
      </c>
      <c r="B55" t="s">
        <v>22</v>
      </c>
      <c r="C55">
        <v>1</v>
      </c>
      <c r="D55" t="s">
        <v>24</v>
      </c>
      <c r="E55">
        <v>-1.6377948745299999</v>
      </c>
      <c r="F55">
        <v>0</v>
      </c>
      <c r="G55" t="s">
        <v>25</v>
      </c>
      <c r="H55">
        <v>106.948447201893</v>
      </c>
      <c r="I55">
        <v>4.4988659999999998E-8</v>
      </c>
      <c r="J55" t="s">
        <v>26</v>
      </c>
      <c r="K55">
        <v>1.27443</v>
      </c>
      <c r="L55">
        <v>0</v>
      </c>
      <c r="M55" t="s">
        <v>27</v>
      </c>
      <c r="N55">
        <v>8.7571655106046004E-2</v>
      </c>
      <c r="O55">
        <v>1E-8</v>
      </c>
      <c r="P55" t="s">
        <v>28</v>
      </c>
      <c r="Q55">
        <v>0.29425133613384702</v>
      </c>
      <c r="R55">
        <v>1.4520141999999999E-8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3974.0770235710402</v>
      </c>
      <c r="AG55">
        <f t="shared" si="2"/>
        <v>0.67011336197279481</v>
      </c>
      <c r="AH55">
        <f t="shared" si="3"/>
        <v>-3.281409582993025</v>
      </c>
    </row>
    <row r="56" spans="1:34" x14ac:dyDescent="0.2">
      <c r="A56" t="s">
        <v>1392</v>
      </c>
      <c r="B56" t="s">
        <v>22</v>
      </c>
      <c r="C56">
        <v>1</v>
      </c>
      <c r="D56" t="s">
        <v>24</v>
      </c>
      <c r="E56">
        <v>-1.6367948745300001</v>
      </c>
      <c r="F56">
        <v>0</v>
      </c>
      <c r="G56" t="s">
        <v>25</v>
      </c>
      <c r="H56">
        <v>106.94872326398099</v>
      </c>
      <c r="I56">
        <v>7.7922869000000004E-8</v>
      </c>
      <c r="J56" t="s">
        <v>26</v>
      </c>
      <c r="K56">
        <v>1.27443</v>
      </c>
      <c r="L56">
        <v>0</v>
      </c>
      <c r="M56" t="s">
        <v>27</v>
      </c>
      <c r="N56">
        <v>8.7552576233394006E-2</v>
      </c>
      <c r="O56">
        <v>1E-8</v>
      </c>
      <c r="P56" t="s">
        <v>28</v>
      </c>
      <c r="Q56">
        <v>0.29419327870100098</v>
      </c>
      <c r="R56">
        <v>1E-8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3974.1480665214499</v>
      </c>
      <c r="AG56">
        <f t="shared" si="2"/>
        <v>0.69434459388596981</v>
      </c>
      <c r="AH56">
        <f t="shared" si="3"/>
        <v>-3.2813528850934737</v>
      </c>
    </row>
    <row r="57" spans="1:34" x14ac:dyDescent="0.2">
      <c r="A57" t="s">
        <v>1391</v>
      </c>
      <c r="B57" t="s">
        <v>22</v>
      </c>
      <c r="C57">
        <v>1</v>
      </c>
      <c r="D57" t="s">
        <v>24</v>
      </c>
      <c r="E57">
        <v>-1.6357948745299999</v>
      </c>
      <c r="F57">
        <v>0</v>
      </c>
      <c r="G57" t="s">
        <v>25</v>
      </c>
      <c r="H57">
        <v>106.948997321249</v>
      </c>
      <c r="I57">
        <v>9.4677951000000003E-8</v>
      </c>
      <c r="J57" t="s">
        <v>26</v>
      </c>
      <c r="K57">
        <v>1.27443</v>
      </c>
      <c r="L57">
        <v>0</v>
      </c>
      <c r="M57" t="s">
        <v>27</v>
      </c>
      <c r="N57">
        <v>8.7533702359488E-2</v>
      </c>
      <c r="O57">
        <v>1.3807106E-8</v>
      </c>
      <c r="P57" t="s">
        <v>28</v>
      </c>
      <c r="Q57">
        <v>0.294135860066226</v>
      </c>
      <c r="R57">
        <v>1.0510082999999999E-8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3974.2158176405201</v>
      </c>
      <c r="AG57">
        <f t="shared" si="2"/>
        <v>0.71826884132918423</v>
      </c>
      <c r="AH57">
        <f t="shared" si="3"/>
        <v>-3.281296600719096</v>
      </c>
    </row>
    <row r="58" spans="1:34" x14ac:dyDescent="0.2">
      <c r="A58" t="s">
        <v>1390</v>
      </c>
      <c r="B58" t="s">
        <v>22</v>
      </c>
      <c r="C58">
        <v>1</v>
      </c>
      <c r="D58" t="s">
        <v>24</v>
      </c>
      <c r="E58">
        <v>-1.6347948745300001</v>
      </c>
      <c r="F58">
        <v>0</v>
      </c>
      <c r="G58" t="s">
        <v>25</v>
      </c>
      <c r="H58">
        <v>106.949269700371</v>
      </c>
      <c r="I58">
        <v>6.6305669000000002E-8</v>
      </c>
      <c r="J58" t="s">
        <v>26</v>
      </c>
      <c r="K58">
        <v>1.27443</v>
      </c>
      <c r="L58">
        <v>0</v>
      </c>
      <c r="M58" t="s">
        <v>27</v>
      </c>
      <c r="N58">
        <v>8.7515060292634006E-2</v>
      </c>
      <c r="O58">
        <v>1E-8</v>
      </c>
      <c r="P58" t="s">
        <v>28</v>
      </c>
      <c r="Q58">
        <v>0.29407912953394499</v>
      </c>
      <c r="R58">
        <v>1.2562198000000001E-8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3974.2802756182</v>
      </c>
      <c r="AG58">
        <f t="shared" si="2"/>
        <v>0.74179499551626382</v>
      </c>
      <c r="AH58">
        <f t="shared" si="3"/>
        <v>-3.2812406627436679</v>
      </c>
    </row>
    <row r="59" spans="1:34" x14ac:dyDescent="0.2">
      <c r="A59" t="s">
        <v>1389</v>
      </c>
      <c r="B59" t="s">
        <v>22</v>
      </c>
      <c r="C59">
        <v>1</v>
      </c>
      <c r="D59" t="s">
        <v>24</v>
      </c>
      <c r="E59">
        <v>-1.6337948745299999</v>
      </c>
      <c r="F59">
        <v>0</v>
      </c>
      <c r="G59" t="s">
        <v>25</v>
      </c>
      <c r="H59">
        <v>106.949540163736</v>
      </c>
      <c r="I59">
        <v>3.9166161000000003E-8</v>
      </c>
      <c r="J59" t="s">
        <v>26</v>
      </c>
      <c r="K59">
        <v>1.27443</v>
      </c>
      <c r="L59">
        <v>0</v>
      </c>
      <c r="M59" t="s">
        <v>27</v>
      </c>
      <c r="N59">
        <v>8.7496618063053005E-2</v>
      </c>
      <c r="O59">
        <v>1.2935657000000001E-8</v>
      </c>
      <c r="P59" t="s">
        <v>28</v>
      </c>
      <c r="Q59">
        <v>0.294023079246855</v>
      </c>
      <c r="R59">
        <v>1.1115969E-8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3974.3414391583401</v>
      </c>
      <c r="AG59">
        <f t="shared" si="2"/>
        <v>0.76483084268083479</v>
      </c>
      <c r="AH59">
        <f t="shared" si="3"/>
        <v>-3.2811851199302935</v>
      </c>
    </row>
    <row r="60" spans="1:34" x14ac:dyDescent="0.2">
      <c r="A60" t="s">
        <v>1388</v>
      </c>
      <c r="B60" t="s">
        <v>22</v>
      </c>
      <c r="C60">
        <v>1</v>
      </c>
      <c r="D60" t="s">
        <v>24</v>
      </c>
      <c r="E60">
        <v>-1.6327948745300001</v>
      </c>
      <c r="F60">
        <v>0</v>
      </c>
      <c r="G60" t="s">
        <v>25</v>
      </c>
      <c r="H60">
        <v>106.949808828982</v>
      </c>
      <c r="I60">
        <v>2.6774569999999998E-8</v>
      </c>
      <c r="J60" t="s">
        <v>26</v>
      </c>
      <c r="K60">
        <v>1.27443</v>
      </c>
      <c r="L60">
        <v>0</v>
      </c>
      <c r="M60" t="s">
        <v>27</v>
      </c>
      <c r="N60">
        <v>8.7478397308730999E-2</v>
      </c>
      <c r="O60">
        <v>1E-8</v>
      </c>
      <c r="P60" t="s">
        <v>28</v>
      </c>
      <c r="Q60">
        <v>0.29396771031346502</v>
      </c>
      <c r="R60">
        <v>2.0456792999999999E-8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3974.3993069787198</v>
      </c>
      <c r="AG60">
        <f t="shared" si="2"/>
        <v>0.78728364692260833</v>
      </c>
      <c r="AH60">
        <f t="shared" si="3"/>
        <v>-3.2811299480851042</v>
      </c>
    </row>
    <row r="61" spans="1:34" x14ac:dyDescent="0.2">
      <c r="A61" t="s">
        <v>1387</v>
      </c>
      <c r="B61" t="s">
        <v>22</v>
      </c>
      <c r="C61">
        <v>1</v>
      </c>
      <c r="D61" t="s">
        <v>24</v>
      </c>
      <c r="E61">
        <v>-1.6317948745299999</v>
      </c>
      <c r="F61">
        <v>0</v>
      </c>
      <c r="G61" t="s">
        <v>25</v>
      </c>
      <c r="H61">
        <v>106.95007561443801</v>
      </c>
      <c r="I61">
        <v>1.6532343499999999E-7</v>
      </c>
      <c r="J61" t="s">
        <v>26</v>
      </c>
      <c r="K61">
        <v>1.27443</v>
      </c>
      <c r="L61">
        <v>0</v>
      </c>
      <c r="M61" t="s">
        <v>27</v>
      </c>
      <c r="N61">
        <v>8.7460390013412007E-2</v>
      </c>
      <c r="O61">
        <v>1.4499574000000001E-8</v>
      </c>
      <c r="P61" t="s">
        <v>28</v>
      </c>
      <c r="Q61">
        <v>0.29391299823171102</v>
      </c>
      <c r="R61">
        <v>1.1575419000000001E-8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3974.45387781107</v>
      </c>
      <c r="AG61">
        <f t="shared" si="2"/>
        <v>0.8090607565662068</v>
      </c>
      <c r="AH61">
        <f t="shared" si="3"/>
        <v>-3.2810751639447369</v>
      </c>
    </row>
    <row r="62" spans="1:34" x14ac:dyDescent="0.2">
      <c r="A62" t="s">
        <v>1386</v>
      </c>
      <c r="B62" t="s">
        <v>22</v>
      </c>
      <c r="C62">
        <v>1</v>
      </c>
      <c r="D62" t="s">
        <v>24</v>
      </c>
      <c r="E62">
        <v>-1.63079487453</v>
      </c>
      <c r="F62">
        <v>0</v>
      </c>
      <c r="G62" t="s">
        <v>25</v>
      </c>
      <c r="H62">
        <v>106.95034058147699</v>
      </c>
      <c r="I62">
        <v>2.0185402000000001E-8</v>
      </c>
      <c r="J62" t="s">
        <v>26</v>
      </c>
      <c r="K62">
        <v>1.27443</v>
      </c>
      <c r="L62">
        <v>0</v>
      </c>
      <c r="M62" t="s">
        <v>27</v>
      </c>
      <c r="N62">
        <v>8.7442599895098005E-2</v>
      </c>
      <c r="O62">
        <v>1E-8</v>
      </c>
      <c r="P62" t="s">
        <v>28</v>
      </c>
      <c r="Q62">
        <v>0.29385896813978901</v>
      </c>
      <c r="R62">
        <v>1E-8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3974.5051504011099</v>
      </c>
      <c r="AG62">
        <f t="shared" si="2"/>
        <v>0.83007022868276847</v>
      </c>
      <c r="AH62">
        <f t="shared" si="3"/>
        <v>-3.2810207548714261</v>
      </c>
    </row>
    <row r="63" spans="1:34" x14ac:dyDescent="0.2">
      <c r="A63" t="s">
        <v>1385</v>
      </c>
      <c r="B63" t="s">
        <v>22</v>
      </c>
      <c r="C63">
        <v>1</v>
      </c>
      <c r="D63" t="s">
        <v>24</v>
      </c>
      <c r="E63">
        <v>-1.6297948745299999</v>
      </c>
      <c r="F63">
        <v>0</v>
      </c>
      <c r="G63" t="s">
        <v>25</v>
      </c>
      <c r="H63">
        <v>106.95060369204801</v>
      </c>
      <c r="I63">
        <v>8.8520574999999996E-8</v>
      </c>
      <c r="J63" t="s">
        <v>26</v>
      </c>
      <c r="K63">
        <v>1.27443</v>
      </c>
      <c r="L63">
        <v>0</v>
      </c>
      <c r="M63" t="s">
        <v>27</v>
      </c>
      <c r="N63">
        <v>8.7425023947669003E-2</v>
      </c>
      <c r="O63">
        <v>1E-8</v>
      </c>
      <c r="P63" t="s">
        <v>28</v>
      </c>
      <c r="Q63">
        <v>0.29380561708880398</v>
      </c>
      <c r="R63">
        <v>1E-8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3974.55312350859</v>
      </c>
      <c r="AG63">
        <f t="shared" si="2"/>
        <v>0.85022146603333715</v>
      </c>
      <c r="AH63">
        <f t="shared" si="3"/>
        <v>-3.2809667286442283</v>
      </c>
    </row>
    <row r="64" spans="1:34" x14ac:dyDescent="0.2">
      <c r="A64" t="s">
        <v>1384</v>
      </c>
      <c r="B64" t="s">
        <v>22</v>
      </c>
      <c r="C64">
        <v>1</v>
      </c>
      <c r="D64" t="s">
        <v>24</v>
      </c>
      <c r="E64">
        <v>-1.62879487453</v>
      </c>
      <c r="F64">
        <v>0</v>
      </c>
      <c r="G64" t="s">
        <v>25</v>
      </c>
      <c r="H64">
        <v>106.950864904645</v>
      </c>
      <c r="I64">
        <v>1.12318489E-7</v>
      </c>
      <c r="J64" t="s">
        <v>26</v>
      </c>
      <c r="K64">
        <v>1.27443</v>
      </c>
      <c r="L64">
        <v>0</v>
      </c>
      <c r="M64" t="s">
        <v>27</v>
      </c>
      <c r="N64">
        <v>8.7407664919918998E-2</v>
      </c>
      <c r="O64">
        <v>1E-8</v>
      </c>
      <c r="P64" t="s">
        <v>28</v>
      </c>
      <c r="Q64">
        <v>0.29375294144860598</v>
      </c>
      <c r="R64">
        <v>1E-8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3974.5977959072402</v>
      </c>
      <c r="AG64">
        <f t="shared" si="2"/>
        <v>0.86942586033328495</v>
      </c>
      <c r="AH64">
        <f t="shared" si="3"/>
        <v>-3.2809130937509363</v>
      </c>
    </row>
    <row r="65" spans="1:34" x14ac:dyDescent="0.2">
      <c r="A65" t="s">
        <v>1383</v>
      </c>
      <c r="B65" t="s">
        <v>22</v>
      </c>
      <c r="C65">
        <v>1</v>
      </c>
      <c r="D65" t="s">
        <v>24</v>
      </c>
      <c r="E65">
        <v>-1.6277948745299999</v>
      </c>
      <c r="F65">
        <v>0</v>
      </c>
      <c r="G65" t="s">
        <v>25</v>
      </c>
      <c r="H65">
        <v>106.951124329134</v>
      </c>
      <c r="I65">
        <v>1.03433548E-7</v>
      </c>
      <c r="J65" t="s">
        <v>26</v>
      </c>
      <c r="K65">
        <v>1.27443</v>
      </c>
      <c r="L65">
        <v>0</v>
      </c>
      <c r="M65" t="s">
        <v>27</v>
      </c>
      <c r="N65">
        <v>8.7390517675520002E-2</v>
      </c>
      <c r="O65">
        <v>1E-8</v>
      </c>
      <c r="P65" t="s">
        <v>28</v>
      </c>
      <c r="Q65">
        <v>0.29370097209381002</v>
      </c>
      <c r="R65">
        <v>1E-8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3974.6391663849099</v>
      </c>
      <c r="AG65">
        <f t="shared" si="2"/>
        <v>0.88759743565946536</v>
      </c>
      <c r="AH65">
        <f t="shared" si="3"/>
        <v>-3.2808598275986678</v>
      </c>
    </row>
    <row r="66" spans="1:34" x14ac:dyDescent="0.2">
      <c r="A66" t="s">
        <v>1382</v>
      </c>
      <c r="B66" t="s">
        <v>22</v>
      </c>
      <c r="C66">
        <v>1</v>
      </c>
      <c r="D66" t="s">
        <v>24</v>
      </c>
      <c r="E66">
        <v>-1.62679487453</v>
      </c>
      <c r="F66">
        <v>0</v>
      </c>
      <c r="G66" t="s">
        <v>25</v>
      </c>
      <c r="H66">
        <v>106.95138196176001</v>
      </c>
      <c r="I66">
        <v>6.7220886E-8</v>
      </c>
      <c r="J66" t="s">
        <v>26</v>
      </c>
      <c r="K66">
        <v>1.27443</v>
      </c>
      <c r="L66">
        <v>0</v>
      </c>
      <c r="M66" t="s">
        <v>27</v>
      </c>
      <c r="N66">
        <v>8.7373588318578999E-2</v>
      </c>
      <c r="O66">
        <v>1.2140774E-8</v>
      </c>
      <c r="P66" t="s">
        <v>28</v>
      </c>
      <c r="Q66">
        <v>0.29364966032723</v>
      </c>
      <c r="R66">
        <v>1.2047029E-8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3974.67723374347</v>
      </c>
      <c r="AG66">
        <f t="shared" ref="AG66:AG97" si="4">EXP(0.5*($AF66-MAX($AF$2:$AF$158)))</f>
        <v>0.90465348534899337</v>
      </c>
      <c r="AH66">
        <f t="shared" ref="AH66:AH97" si="5">TAN($H66*PI()/180)</f>
        <v>-3.2808069309255901</v>
      </c>
    </row>
    <row r="67" spans="1:34" x14ac:dyDescent="0.2">
      <c r="A67" t="s">
        <v>1381</v>
      </c>
      <c r="B67" t="s">
        <v>22</v>
      </c>
      <c r="C67">
        <v>1</v>
      </c>
      <c r="D67" t="s">
        <v>24</v>
      </c>
      <c r="E67">
        <v>-1.6257948745299999</v>
      </c>
      <c r="F67">
        <v>0</v>
      </c>
      <c r="G67" t="s">
        <v>25</v>
      </c>
      <c r="H67">
        <v>106.951637803856</v>
      </c>
      <c r="I67">
        <v>3.4997035E-8</v>
      </c>
      <c r="J67" t="s">
        <v>26</v>
      </c>
      <c r="K67">
        <v>1.27443</v>
      </c>
      <c r="L67">
        <v>0</v>
      </c>
      <c r="M67" t="s">
        <v>27</v>
      </c>
      <c r="N67">
        <v>8.7356872996713006E-2</v>
      </c>
      <c r="O67">
        <v>1E-8</v>
      </c>
      <c r="P67" t="s">
        <v>28</v>
      </c>
      <c r="Q67">
        <v>0.29359904269044601</v>
      </c>
      <c r="R67">
        <v>2.0123496E-8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3974.7119967989302</v>
      </c>
      <c r="AG67">
        <f t="shared" si="4"/>
        <v>0.92051519603306908</v>
      </c>
      <c r="AH67">
        <f t="shared" si="5"/>
        <v>-3.2807544034253904</v>
      </c>
    </row>
    <row r="68" spans="1:34" x14ac:dyDescent="0.2">
      <c r="A68" t="s">
        <v>1380</v>
      </c>
      <c r="B68" t="s">
        <v>22</v>
      </c>
      <c r="C68">
        <v>1</v>
      </c>
      <c r="D68" t="s">
        <v>24</v>
      </c>
      <c r="E68">
        <v>-1.62479487453</v>
      </c>
      <c r="F68">
        <v>0</v>
      </c>
      <c r="G68" t="s">
        <v>25</v>
      </c>
      <c r="H68">
        <v>106.95189175246</v>
      </c>
      <c r="I68">
        <v>2.2954228000000001E-8</v>
      </c>
      <c r="J68" t="s">
        <v>26</v>
      </c>
      <c r="K68">
        <v>1.27443</v>
      </c>
      <c r="L68">
        <v>0</v>
      </c>
      <c r="M68" t="s">
        <v>27</v>
      </c>
      <c r="N68">
        <v>8.7340377394514002E-2</v>
      </c>
      <c r="O68">
        <v>1E-8</v>
      </c>
      <c r="P68" t="s">
        <v>28</v>
      </c>
      <c r="Q68">
        <v>0.29354908143910802</v>
      </c>
      <c r="R68">
        <v>1.2229641000000001E-8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3974.7434543814302</v>
      </c>
      <c r="AG68">
        <f t="shared" si="4"/>
        <v>0.93510825210758652</v>
      </c>
      <c r="AH68">
        <f t="shared" si="5"/>
        <v>-3.280702266204107</v>
      </c>
    </row>
    <row r="69" spans="1:34" x14ac:dyDescent="0.2">
      <c r="A69" t="s">
        <v>1379</v>
      </c>
      <c r="B69" t="s">
        <v>22</v>
      </c>
      <c r="C69">
        <v>1</v>
      </c>
      <c r="D69" t="s">
        <v>24</v>
      </c>
      <c r="E69">
        <v>-1.6237948745299999</v>
      </c>
      <c r="F69">
        <v>0</v>
      </c>
      <c r="G69" t="s">
        <v>25</v>
      </c>
      <c r="H69">
        <v>106.952143950294</v>
      </c>
      <c r="I69">
        <v>6.0014374999999994E-8</v>
      </c>
      <c r="J69" t="s">
        <v>26</v>
      </c>
      <c r="K69">
        <v>1.27443</v>
      </c>
      <c r="L69">
        <v>0</v>
      </c>
      <c r="M69" t="s">
        <v>27</v>
      </c>
      <c r="N69">
        <v>8.7324103443048001E-2</v>
      </c>
      <c r="O69">
        <v>1.0147256E-8</v>
      </c>
      <c r="P69" t="s">
        <v>28</v>
      </c>
      <c r="Q69">
        <v>0.293499814737749</v>
      </c>
      <c r="R69">
        <v>1.0668241000000001E-8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3974.7716053352701</v>
      </c>
      <c r="AG69">
        <f t="shared" si="4"/>
        <v>0.94836341425125681</v>
      </c>
      <c r="AH69">
        <f t="shared" si="5"/>
        <v>-3.2806504899273281</v>
      </c>
    </row>
    <row r="70" spans="1:34" x14ac:dyDescent="0.2">
      <c r="A70" t="s">
        <v>1378</v>
      </c>
      <c r="B70" t="s">
        <v>22</v>
      </c>
      <c r="C70">
        <v>1</v>
      </c>
      <c r="D70" t="s">
        <v>24</v>
      </c>
      <c r="E70">
        <v>-1.62279487453</v>
      </c>
      <c r="F70">
        <v>0</v>
      </c>
      <c r="G70" t="s">
        <v>25</v>
      </c>
      <c r="H70">
        <v>106.95239421273899</v>
      </c>
      <c r="I70">
        <v>2.2404137000000001E-8</v>
      </c>
      <c r="J70" t="s">
        <v>26</v>
      </c>
      <c r="K70">
        <v>1.27443</v>
      </c>
      <c r="L70">
        <v>0</v>
      </c>
      <c r="M70" t="s">
        <v>27</v>
      </c>
      <c r="N70">
        <v>8.7308039978528998E-2</v>
      </c>
      <c r="O70">
        <v>1E-8</v>
      </c>
      <c r="P70" t="s">
        <v>28</v>
      </c>
      <c r="Q70">
        <v>0.29345123949681801</v>
      </c>
      <c r="R70">
        <v>1.0903967999999999E-8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3974.79644851889</v>
      </c>
      <c r="AG70">
        <f t="shared" si="4"/>
        <v>0.9602170656664194</v>
      </c>
      <c r="AH70">
        <f t="shared" si="5"/>
        <v>-3.2805991124645333</v>
      </c>
    </row>
    <row r="71" spans="1:34" x14ac:dyDescent="0.2">
      <c r="A71" t="s">
        <v>1377</v>
      </c>
      <c r="B71" t="s">
        <v>22</v>
      </c>
      <c r="C71">
        <v>1</v>
      </c>
      <c r="D71" t="s">
        <v>24</v>
      </c>
      <c r="E71">
        <v>-1.6217948745299999</v>
      </c>
      <c r="F71">
        <v>0</v>
      </c>
      <c r="G71" t="s">
        <v>25</v>
      </c>
      <c r="H71">
        <v>106.95264277070299</v>
      </c>
      <c r="I71">
        <v>4.3579806000000001E-8</v>
      </c>
      <c r="J71" t="s">
        <v>26</v>
      </c>
      <c r="K71">
        <v>1.27443</v>
      </c>
      <c r="L71">
        <v>0</v>
      </c>
      <c r="M71" t="s">
        <v>27</v>
      </c>
      <c r="N71">
        <v>8.7292194256794006E-2</v>
      </c>
      <c r="O71">
        <v>1E-8</v>
      </c>
      <c r="P71" t="s">
        <v>28</v>
      </c>
      <c r="Q71">
        <v>0.29340332083466403</v>
      </c>
      <c r="R71">
        <v>1E-8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3974.8179828049902</v>
      </c>
      <c r="AG71">
        <f t="shared" si="4"/>
        <v>0.97061172011527319</v>
      </c>
      <c r="AH71">
        <f t="shared" si="5"/>
        <v>-3.2805480863794085</v>
      </c>
    </row>
    <row r="72" spans="1:34" x14ac:dyDescent="0.2">
      <c r="A72" t="s">
        <v>1376</v>
      </c>
      <c r="B72" t="s">
        <v>22</v>
      </c>
      <c r="C72">
        <v>1</v>
      </c>
      <c r="D72" t="s">
        <v>24</v>
      </c>
      <c r="E72">
        <v>-1.62079487453</v>
      </c>
      <c r="F72">
        <v>0</v>
      </c>
      <c r="G72" t="s">
        <v>25</v>
      </c>
      <c r="H72">
        <v>106.952889425256</v>
      </c>
      <c r="I72">
        <v>1.34658054E-7</v>
      </c>
      <c r="J72" t="s">
        <v>26</v>
      </c>
      <c r="K72">
        <v>1.27443</v>
      </c>
      <c r="L72">
        <v>0</v>
      </c>
      <c r="M72" t="s">
        <v>27</v>
      </c>
      <c r="N72">
        <v>8.7276566729452998E-2</v>
      </c>
      <c r="O72">
        <v>1E-8</v>
      </c>
      <c r="P72" t="s">
        <v>28</v>
      </c>
      <c r="Q72">
        <v>0.29335610940894502</v>
      </c>
      <c r="R72">
        <v>2.1919003E-8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3974.8362070804501</v>
      </c>
      <c r="AG72">
        <f t="shared" si="4"/>
        <v>0.97949648592027427</v>
      </c>
      <c r="AH72">
        <f t="shared" si="5"/>
        <v>-3.2804974524783264</v>
      </c>
    </row>
    <row r="73" spans="1:34" x14ac:dyDescent="0.2">
      <c r="A73" t="s">
        <v>1375</v>
      </c>
      <c r="B73" t="s">
        <v>22</v>
      </c>
      <c r="C73">
        <v>1</v>
      </c>
      <c r="D73" t="s">
        <v>24</v>
      </c>
      <c r="E73">
        <v>-1.6197948745299999</v>
      </c>
      <c r="F73">
        <v>0</v>
      </c>
      <c r="G73" t="s">
        <v>25</v>
      </c>
      <c r="H73">
        <v>106.953134347374</v>
      </c>
      <c r="I73">
        <v>9.5988997000000002E-8</v>
      </c>
      <c r="J73" t="s">
        <v>26</v>
      </c>
      <c r="K73">
        <v>1.27443</v>
      </c>
      <c r="L73">
        <v>0</v>
      </c>
      <c r="M73" t="s">
        <v>27</v>
      </c>
      <c r="N73">
        <v>8.7261152880211995E-2</v>
      </c>
      <c r="O73">
        <v>1E-8</v>
      </c>
      <c r="P73" t="s">
        <v>28</v>
      </c>
      <c r="Q73">
        <v>0.29330958048007899</v>
      </c>
      <c r="R73">
        <v>1.4683195999999999E-8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3974.8511202464401</v>
      </c>
      <c r="AG73">
        <f t="shared" si="4"/>
        <v>0.98682748087974703</v>
      </c>
      <c r="AH73">
        <f t="shared" si="5"/>
        <v>-3.2804471756311808</v>
      </c>
    </row>
    <row r="74" spans="1:34" x14ac:dyDescent="0.2">
      <c r="A74" t="s">
        <v>1374</v>
      </c>
      <c r="B74" t="s">
        <v>22</v>
      </c>
      <c r="C74">
        <v>1</v>
      </c>
      <c r="D74" t="s">
        <v>24</v>
      </c>
      <c r="E74">
        <v>-1.61879487453</v>
      </c>
      <c r="F74">
        <v>0</v>
      </c>
      <c r="G74" t="s">
        <v>25</v>
      </c>
      <c r="H74">
        <v>106.953377344958</v>
      </c>
      <c r="I74">
        <v>2.7591046E-8</v>
      </c>
      <c r="J74" t="s">
        <v>26</v>
      </c>
      <c r="K74">
        <v>1.27443</v>
      </c>
      <c r="L74">
        <v>0</v>
      </c>
      <c r="M74" t="s">
        <v>27</v>
      </c>
      <c r="N74">
        <v>8.7245960985249005E-2</v>
      </c>
      <c r="O74">
        <v>1E-8</v>
      </c>
      <c r="P74" t="s">
        <v>28</v>
      </c>
      <c r="Q74">
        <v>0.293263714477425</v>
      </c>
      <c r="R74">
        <v>1.7236056000000001E-8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3974.8627212183801</v>
      </c>
      <c r="AG74">
        <f t="shared" si="4"/>
        <v>0.99256819320220957</v>
      </c>
      <c r="AH74">
        <f t="shared" si="5"/>
        <v>-3.2803972952398244</v>
      </c>
    </row>
    <row r="75" spans="1:34" x14ac:dyDescent="0.2">
      <c r="A75" t="s">
        <v>1373</v>
      </c>
      <c r="B75" t="s">
        <v>22</v>
      </c>
      <c r="C75">
        <v>1</v>
      </c>
      <c r="D75" t="s">
        <v>24</v>
      </c>
      <c r="E75">
        <v>-1.6177948745299999</v>
      </c>
      <c r="F75">
        <v>0</v>
      </c>
      <c r="G75" t="s">
        <v>25</v>
      </c>
      <c r="H75">
        <v>106.95361880443301</v>
      </c>
      <c r="I75">
        <v>1.4532435E-8</v>
      </c>
      <c r="J75" t="s">
        <v>26</v>
      </c>
      <c r="K75">
        <v>1.27443</v>
      </c>
      <c r="L75">
        <v>0</v>
      </c>
      <c r="M75" t="s">
        <v>27</v>
      </c>
      <c r="N75">
        <v>8.7230982846580998E-2</v>
      </c>
      <c r="O75">
        <v>1.2322658000000001E-8</v>
      </c>
      <c r="P75" t="s">
        <v>28</v>
      </c>
      <c r="Q75">
        <v>0.29321855855432899</v>
      </c>
      <c r="R75">
        <v>1.1662743999999999E-8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3974.8710089259998</v>
      </c>
      <c r="AG75">
        <f t="shared" si="4"/>
        <v>0.99668978442908307</v>
      </c>
      <c r="AH75">
        <f t="shared" si="5"/>
        <v>-3.2803477319526082</v>
      </c>
    </row>
    <row r="76" spans="1:34" x14ac:dyDescent="0.2">
      <c r="A76" t="s">
        <v>1372</v>
      </c>
      <c r="B76" t="s">
        <v>22</v>
      </c>
      <c r="C76">
        <v>1</v>
      </c>
      <c r="D76" t="s">
        <v>24</v>
      </c>
      <c r="E76">
        <v>-1.61679487453</v>
      </c>
      <c r="F76">
        <v>0</v>
      </c>
      <c r="G76" t="s">
        <v>25</v>
      </c>
      <c r="H76">
        <v>106.953858175389</v>
      </c>
      <c r="I76">
        <v>5.5794348000000002E-8</v>
      </c>
      <c r="J76" t="s">
        <v>26</v>
      </c>
      <c r="K76">
        <v>1.27443</v>
      </c>
      <c r="L76">
        <v>0</v>
      </c>
      <c r="M76" t="s">
        <v>27</v>
      </c>
      <c r="N76">
        <v>8.7216219076580004E-2</v>
      </c>
      <c r="O76">
        <v>1E-8</v>
      </c>
      <c r="P76" t="s">
        <v>28</v>
      </c>
      <c r="Q76">
        <v>0.293174062077945</v>
      </c>
      <c r="R76">
        <v>1.0153663E-8</v>
      </c>
      <c r="S76" t="s">
        <v>45</v>
      </c>
      <c r="T76">
        <v>0</v>
      </c>
      <c r="U76">
        <v>0</v>
      </c>
      <c r="V76" t="s">
        <v>46</v>
      </c>
      <c r="W76">
        <v>-0.58893384999999998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3974.8759823133801</v>
      </c>
      <c r="AG76">
        <f t="shared" si="4"/>
        <v>0.99917133077109122</v>
      </c>
      <c r="AH76">
        <f t="shared" si="5"/>
        <v>-3.2802985987187889</v>
      </c>
    </row>
    <row r="77" spans="1:34" x14ac:dyDescent="0.2">
      <c r="A77" t="s">
        <v>1371</v>
      </c>
      <c r="B77" t="s">
        <v>22</v>
      </c>
      <c r="C77">
        <v>1</v>
      </c>
      <c r="D77" t="s">
        <v>24</v>
      </c>
      <c r="E77">
        <v>-1.6157948745299999</v>
      </c>
      <c r="F77">
        <v>0</v>
      </c>
      <c r="G77" t="s">
        <v>25</v>
      </c>
      <c r="H77">
        <v>106.954095807076</v>
      </c>
      <c r="I77">
        <v>2.8086229000000001E-8</v>
      </c>
      <c r="J77" t="s">
        <v>26</v>
      </c>
      <c r="K77">
        <v>1.27443</v>
      </c>
      <c r="L77">
        <v>0</v>
      </c>
      <c r="M77" t="s">
        <v>27</v>
      </c>
      <c r="N77">
        <v>8.7201680597219E-2</v>
      </c>
      <c r="O77">
        <v>1.0978259000000001E-8</v>
      </c>
      <c r="P77" t="s">
        <v>28</v>
      </c>
      <c r="Q77">
        <v>0.29313027291574401</v>
      </c>
      <c r="R77">
        <v>1.4522717E-8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3974.8776403389102</v>
      </c>
      <c r="AG77">
        <f t="shared" si="4"/>
        <v>1</v>
      </c>
      <c r="AH77">
        <f t="shared" si="5"/>
        <v>-3.2802498238189961</v>
      </c>
    </row>
    <row r="78" spans="1:34" x14ac:dyDescent="0.2">
      <c r="A78" t="s">
        <v>1447</v>
      </c>
      <c r="B78" t="s">
        <v>22</v>
      </c>
      <c r="C78">
        <v>1</v>
      </c>
      <c r="D78" t="s">
        <v>24</v>
      </c>
      <c r="E78">
        <v>-1.61479487453</v>
      </c>
      <c r="F78">
        <v>0</v>
      </c>
      <c r="G78" t="s">
        <v>25</v>
      </c>
      <c r="H78">
        <v>106.95433169860399</v>
      </c>
      <c r="I78">
        <v>1.4888388E-8</v>
      </c>
      <c r="J78" t="s">
        <v>26</v>
      </c>
      <c r="K78">
        <v>1.27443</v>
      </c>
      <c r="L78">
        <v>0</v>
      </c>
      <c r="M78" t="s">
        <v>27</v>
      </c>
      <c r="N78">
        <v>8.7187364449294993E-2</v>
      </c>
      <c r="O78">
        <v>1E-8</v>
      </c>
      <c r="P78" t="s">
        <v>28</v>
      </c>
      <c r="Q78">
        <v>0.29308715756988901</v>
      </c>
      <c r="R78">
        <v>1.373418E-8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3974.87598197539</v>
      </c>
      <c r="AG78">
        <f t="shared" si="4"/>
        <v>0.99917116191611699</v>
      </c>
      <c r="AH78">
        <f t="shared" si="5"/>
        <v>-3.2802014074067083</v>
      </c>
    </row>
    <row r="79" spans="1:34" x14ac:dyDescent="0.2">
      <c r="A79" t="s">
        <v>1448</v>
      </c>
      <c r="B79" t="s">
        <v>22</v>
      </c>
      <c r="C79">
        <v>1</v>
      </c>
      <c r="D79" t="s">
        <v>24</v>
      </c>
      <c r="E79">
        <v>-1.6137948745299999</v>
      </c>
      <c r="F79">
        <v>0</v>
      </c>
      <c r="G79" t="s">
        <v>25</v>
      </c>
      <c r="H79">
        <v>106.95456581297501</v>
      </c>
      <c r="I79">
        <v>5.3415975999999999E-8</v>
      </c>
      <c r="J79" t="s">
        <v>26</v>
      </c>
      <c r="K79">
        <v>1.27443</v>
      </c>
      <c r="L79">
        <v>0</v>
      </c>
      <c r="M79" t="s">
        <v>27</v>
      </c>
      <c r="N79">
        <v>8.7173259200096997E-2</v>
      </c>
      <c r="O79">
        <v>1.2949119000000001E-8</v>
      </c>
      <c r="P79" t="s">
        <v>28</v>
      </c>
      <c r="Q79">
        <v>0.29304473284259003</v>
      </c>
      <c r="R79">
        <v>2.0600009999999999E-8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3974.8710062099899</v>
      </c>
      <c r="AG79">
        <f t="shared" si="4"/>
        <v>0.99668843092032589</v>
      </c>
      <c r="AH79">
        <f t="shared" si="5"/>
        <v>-3.280153357046411</v>
      </c>
    </row>
    <row r="80" spans="1:34" x14ac:dyDescent="0.2">
      <c r="A80" t="s">
        <v>1449</v>
      </c>
      <c r="B80" t="s">
        <v>22</v>
      </c>
      <c r="C80">
        <v>1</v>
      </c>
      <c r="D80" t="s">
        <v>24</v>
      </c>
      <c r="E80">
        <v>-1.61279487453</v>
      </c>
      <c r="F80">
        <v>0</v>
      </c>
      <c r="G80" t="s">
        <v>25</v>
      </c>
      <c r="H80">
        <v>106.954797999251</v>
      </c>
      <c r="I80">
        <v>1.00367812E-7</v>
      </c>
      <c r="J80" t="s">
        <v>26</v>
      </c>
      <c r="K80">
        <v>1.27443</v>
      </c>
      <c r="L80">
        <v>0</v>
      </c>
      <c r="M80" t="s">
        <v>27</v>
      </c>
      <c r="N80">
        <v>8.7159374698879993E-2</v>
      </c>
      <c r="O80">
        <v>1.2340611E-8</v>
      </c>
      <c r="P80" t="s">
        <v>28</v>
      </c>
      <c r="Q80">
        <v>0.29300297420543697</v>
      </c>
      <c r="R80">
        <v>2.0205923000000001E-8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3974.8627120443198</v>
      </c>
      <c r="AG80">
        <f t="shared" si="4"/>
        <v>0.99256364027241184</v>
      </c>
      <c r="AH80">
        <f t="shared" si="5"/>
        <v>-3.2801057036864618</v>
      </c>
    </row>
    <row r="81" spans="1:34" x14ac:dyDescent="0.2">
      <c r="A81" t="s">
        <v>1450</v>
      </c>
      <c r="B81" t="s">
        <v>22</v>
      </c>
      <c r="C81">
        <v>1</v>
      </c>
      <c r="D81" t="s">
        <v>24</v>
      </c>
      <c r="E81">
        <v>-1.6117948745299999</v>
      </c>
      <c r="F81">
        <v>0</v>
      </c>
      <c r="G81" t="s">
        <v>25</v>
      </c>
      <c r="H81">
        <v>106.95502855906101</v>
      </c>
      <c r="I81">
        <v>4.0053449000000002E-8</v>
      </c>
      <c r="J81" t="s">
        <v>26</v>
      </c>
      <c r="K81">
        <v>1.27443</v>
      </c>
      <c r="L81">
        <v>0</v>
      </c>
      <c r="M81" t="s">
        <v>27</v>
      </c>
      <c r="N81">
        <v>8.7145704872081994E-2</v>
      </c>
      <c r="O81">
        <v>1E-8</v>
      </c>
      <c r="P81" t="s">
        <v>28</v>
      </c>
      <c r="Q81">
        <v>0.29296194044287399</v>
      </c>
      <c r="R81">
        <v>1E-8</v>
      </c>
      <c r="S81" t="s">
        <v>45</v>
      </c>
      <c r="T81">
        <v>0</v>
      </c>
      <c r="U81">
        <v>0</v>
      </c>
      <c r="V81" t="s">
        <v>46</v>
      </c>
      <c r="W81">
        <v>-0.58893384999999998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3974.8510984944501</v>
      </c>
      <c r="AG81">
        <f t="shared" si="4"/>
        <v>0.98681674820733312</v>
      </c>
      <c r="AH81">
        <f t="shared" si="5"/>
        <v>-3.2800583853920879</v>
      </c>
    </row>
    <row r="82" spans="1:34" x14ac:dyDescent="0.2">
      <c r="A82" t="s">
        <v>1451</v>
      </c>
      <c r="B82" t="s">
        <v>22</v>
      </c>
      <c r="C82">
        <v>1</v>
      </c>
      <c r="D82" t="s">
        <v>24</v>
      </c>
      <c r="E82">
        <v>-1.61079487453</v>
      </c>
      <c r="F82">
        <v>0</v>
      </c>
      <c r="G82" t="s">
        <v>25</v>
      </c>
      <c r="H82">
        <v>106.955257243538</v>
      </c>
      <c r="I82">
        <v>1.1436646E-8</v>
      </c>
      <c r="J82" t="s">
        <v>26</v>
      </c>
      <c r="K82">
        <v>1.27443</v>
      </c>
      <c r="L82">
        <v>0</v>
      </c>
      <c r="M82" t="s">
        <v>27</v>
      </c>
      <c r="N82">
        <v>8.7132259531251005E-2</v>
      </c>
      <c r="O82">
        <v>1E-8</v>
      </c>
      <c r="P82" t="s">
        <v>28</v>
      </c>
      <c r="Q82">
        <v>0.29292159022929398</v>
      </c>
      <c r="R82">
        <v>1.4004503000000001E-8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3974.8361645908899</v>
      </c>
      <c r="AG82">
        <f t="shared" si="4"/>
        <v>0.97947567695386339</v>
      </c>
      <c r="AH82">
        <f t="shared" si="5"/>
        <v>-3.280011453210308</v>
      </c>
    </row>
    <row r="83" spans="1:34" x14ac:dyDescent="0.2">
      <c r="A83" t="s">
        <v>1452</v>
      </c>
      <c r="B83" t="s">
        <v>22</v>
      </c>
      <c r="C83">
        <v>1</v>
      </c>
      <c r="D83" t="s">
        <v>24</v>
      </c>
      <c r="E83">
        <v>-1.6097948745299999</v>
      </c>
      <c r="F83">
        <v>0</v>
      </c>
      <c r="G83" t="s">
        <v>25</v>
      </c>
      <c r="H83">
        <v>106.955484225107</v>
      </c>
      <c r="I83">
        <v>2.9193834E-8</v>
      </c>
      <c r="J83" t="s">
        <v>26</v>
      </c>
      <c r="K83">
        <v>1.27443</v>
      </c>
      <c r="L83">
        <v>0</v>
      </c>
      <c r="M83" t="s">
        <v>27</v>
      </c>
      <c r="N83">
        <v>8.7119028414030006E-2</v>
      </c>
      <c r="O83">
        <v>1.0383609E-8</v>
      </c>
      <c r="P83" t="s">
        <v>28</v>
      </c>
      <c r="Q83">
        <v>0.29288190976501999</v>
      </c>
      <c r="R83">
        <v>2.6454353E-8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3974.8179093786798</v>
      </c>
      <c r="AG83">
        <f t="shared" si="4"/>
        <v>0.97057608655069871</v>
      </c>
      <c r="AH83">
        <f t="shared" si="5"/>
        <v>-3.2799648717259893</v>
      </c>
    </row>
    <row r="84" spans="1:34" x14ac:dyDescent="0.2">
      <c r="A84" t="s">
        <v>1453</v>
      </c>
      <c r="B84" t="s">
        <v>22</v>
      </c>
      <c r="C84">
        <v>1</v>
      </c>
      <c r="D84" t="s">
        <v>24</v>
      </c>
      <c r="E84">
        <v>-1.60879487453</v>
      </c>
      <c r="F84">
        <v>0</v>
      </c>
      <c r="G84" t="s">
        <v>25</v>
      </c>
      <c r="H84">
        <v>106.955709335588</v>
      </c>
      <c r="I84">
        <v>9.3468566000000002E-8</v>
      </c>
      <c r="J84" t="s">
        <v>26</v>
      </c>
      <c r="K84">
        <v>1.27443</v>
      </c>
      <c r="L84">
        <v>0</v>
      </c>
      <c r="M84" t="s">
        <v>27</v>
      </c>
      <c r="N84">
        <v>8.7106023881835998E-2</v>
      </c>
      <c r="O84">
        <v>1E-8</v>
      </c>
      <c r="P84" t="s">
        <v>28</v>
      </c>
      <c r="Q84">
        <v>0.29284292699124298</v>
      </c>
      <c r="R84">
        <v>1.0668002000000001E-8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3974.79633191735</v>
      </c>
      <c r="AG84">
        <f t="shared" si="4"/>
        <v>0.96016108590399174</v>
      </c>
      <c r="AH84">
        <f t="shared" si="5"/>
        <v>-3.2799186754246481</v>
      </c>
    </row>
    <row r="85" spans="1:34" x14ac:dyDescent="0.2">
      <c r="A85" t="s">
        <v>1454</v>
      </c>
      <c r="B85" t="s">
        <v>22</v>
      </c>
      <c r="C85">
        <v>1</v>
      </c>
      <c r="D85" t="s">
        <v>24</v>
      </c>
      <c r="E85">
        <v>-1.6077948745299999</v>
      </c>
      <c r="F85">
        <v>0</v>
      </c>
      <c r="G85" t="s">
        <v>25</v>
      </c>
      <c r="H85">
        <v>106.955932704517</v>
      </c>
      <c r="I85">
        <v>8.9055261000000006E-8</v>
      </c>
      <c r="J85" t="s">
        <v>26</v>
      </c>
      <c r="K85">
        <v>1.27443</v>
      </c>
      <c r="L85">
        <v>0</v>
      </c>
      <c r="M85" t="s">
        <v>27</v>
      </c>
      <c r="N85">
        <v>8.7093225945800004E-2</v>
      </c>
      <c r="O85">
        <v>1E-8</v>
      </c>
      <c r="P85" t="s">
        <v>28</v>
      </c>
      <c r="Q85">
        <v>0.29280466055600202</v>
      </c>
      <c r="R85">
        <v>1.6795698E-8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3974.7714312809899</v>
      </c>
      <c r="AG85">
        <f t="shared" si="4"/>
        <v>0.94828088448673176</v>
      </c>
      <c r="AH85">
        <f t="shared" si="5"/>
        <v>-3.2798728376946902</v>
      </c>
    </row>
    <row r="86" spans="1:34" x14ac:dyDescent="0.2">
      <c r="A86" t="s">
        <v>1455</v>
      </c>
      <c r="B86" t="s">
        <v>22</v>
      </c>
      <c r="C86">
        <v>1</v>
      </c>
      <c r="D86" t="s">
        <v>24</v>
      </c>
      <c r="E86">
        <v>-1.60679487453</v>
      </c>
      <c r="F86">
        <v>0</v>
      </c>
      <c r="G86" t="s">
        <v>25</v>
      </c>
      <c r="H86">
        <v>106.956154119385</v>
      </c>
      <c r="I86">
        <v>2.9862128000000001E-8</v>
      </c>
      <c r="J86" t="s">
        <v>26</v>
      </c>
      <c r="K86">
        <v>1.27443</v>
      </c>
      <c r="L86">
        <v>0</v>
      </c>
      <c r="M86" t="s">
        <v>27</v>
      </c>
      <c r="N86">
        <v>8.708065353991E-2</v>
      </c>
      <c r="O86">
        <v>1.0584753000000001E-8</v>
      </c>
      <c r="P86" t="s">
        <v>28</v>
      </c>
      <c r="Q86">
        <v>0.29276705427509098</v>
      </c>
      <c r="R86">
        <v>1.6497359000000001E-8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3974.7432065582698</v>
      </c>
      <c r="AG86">
        <f t="shared" si="4"/>
        <v>0.93499238854497324</v>
      </c>
      <c r="AH86">
        <f t="shared" si="5"/>
        <v>-3.27982740211614</v>
      </c>
    </row>
    <row r="87" spans="1:34" x14ac:dyDescent="0.2">
      <c r="A87" t="s">
        <v>1456</v>
      </c>
      <c r="B87" t="s">
        <v>22</v>
      </c>
      <c r="C87">
        <v>1</v>
      </c>
      <c r="D87" t="s">
        <v>24</v>
      </c>
      <c r="E87">
        <v>-1.6057948745299999</v>
      </c>
      <c r="F87">
        <v>0</v>
      </c>
      <c r="G87" t="s">
        <v>25</v>
      </c>
      <c r="H87">
        <v>106.956374035561</v>
      </c>
      <c r="I87">
        <v>1.9890733E-8</v>
      </c>
      <c r="J87" t="s">
        <v>26</v>
      </c>
      <c r="K87">
        <v>1.27443</v>
      </c>
      <c r="L87">
        <v>0</v>
      </c>
      <c r="M87" t="s">
        <v>27</v>
      </c>
      <c r="N87">
        <v>8.7068300158664999E-2</v>
      </c>
      <c r="O87">
        <v>1E-8</v>
      </c>
      <c r="P87" t="s">
        <v>28</v>
      </c>
      <c r="Q87">
        <v>0.29273015401856101</v>
      </c>
      <c r="R87">
        <v>2.4245216999999999E-8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3974.7116568524302</v>
      </c>
      <c r="AG87">
        <f t="shared" si="4"/>
        <v>0.92035874637006043</v>
      </c>
      <c r="AH87">
        <f t="shared" si="5"/>
        <v>-3.2797822752177077</v>
      </c>
    </row>
    <row r="88" spans="1:34" x14ac:dyDescent="0.2">
      <c r="A88" t="s">
        <v>1457</v>
      </c>
      <c r="B88" t="s">
        <v>22</v>
      </c>
      <c r="C88">
        <v>1</v>
      </c>
      <c r="D88" t="s">
        <v>24</v>
      </c>
      <c r="E88">
        <v>-1.60479487453</v>
      </c>
      <c r="F88">
        <v>0</v>
      </c>
      <c r="G88" t="s">
        <v>25</v>
      </c>
      <c r="H88">
        <v>106.95659200724999</v>
      </c>
      <c r="I88">
        <v>5.2441942000000002E-8</v>
      </c>
      <c r="J88" t="s">
        <v>26</v>
      </c>
      <c r="K88">
        <v>1.27443</v>
      </c>
      <c r="L88">
        <v>0</v>
      </c>
      <c r="M88" t="s">
        <v>27</v>
      </c>
      <c r="N88">
        <v>8.7056174692450999E-2</v>
      </c>
      <c r="O88">
        <v>1.0035045E-8</v>
      </c>
      <c r="P88" t="s">
        <v>28</v>
      </c>
      <c r="Q88">
        <v>0.29269392696567698</v>
      </c>
      <c r="R88">
        <v>2.3403667999999999E-8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3974.67678128133</v>
      </c>
      <c r="AG88">
        <f t="shared" si="4"/>
        <v>0.9044488477716095</v>
      </c>
      <c r="AH88">
        <f t="shared" si="5"/>
        <v>-3.2797375484500235</v>
      </c>
    </row>
    <row r="89" spans="1:34" x14ac:dyDescent="0.2">
      <c r="A89" t="s">
        <v>1458</v>
      </c>
      <c r="B89" t="s">
        <v>22</v>
      </c>
      <c r="C89">
        <v>1</v>
      </c>
      <c r="D89" t="s">
        <v>24</v>
      </c>
      <c r="E89">
        <v>-1.6037948745299999</v>
      </c>
      <c r="F89">
        <v>0</v>
      </c>
      <c r="G89" t="s">
        <v>25</v>
      </c>
      <c r="H89">
        <v>106.956808320918</v>
      </c>
      <c r="I89">
        <v>7.0000190999999996E-8</v>
      </c>
      <c r="J89" t="s">
        <v>26</v>
      </c>
      <c r="K89">
        <v>1.27443</v>
      </c>
      <c r="L89">
        <v>0</v>
      </c>
      <c r="M89" t="s">
        <v>27</v>
      </c>
      <c r="N89">
        <v>8.7044258938217003E-2</v>
      </c>
      <c r="O89">
        <v>1E-8</v>
      </c>
      <c r="P89" t="s">
        <v>28</v>
      </c>
      <c r="Q89">
        <v>0.29265840098005003</v>
      </c>
      <c r="R89">
        <v>1E-8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3974.6385789774899</v>
      </c>
      <c r="AG89">
        <f t="shared" si="4"/>
        <v>0.88733678327879784</v>
      </c>
      <c r="AH89">
        <f t="shared" si="5"/>
        <v>-3.2796931630038726</v>
      </c>
    </row>
    <row r="90" spans="1:34" x14ac:dyDescent="0.2">
      <c r="A90" t="s">
        <v>1459</v>
      </c>
      <c r="B90" t="s">
        <v>22</v>
      </c>
      <c r="C90">
        <v>1</v>
      </c>
      <c r="D90" t="s">
        <v>24</v>
      </c>
      <c r="E90">
        <v>-1.60279487453</v>
      </c>
      <c r="F90">
        <v>0</v>
      </c>
      <c r="G90" t="s">
        <v>25</v>
      </c>
      <c r="H90">
        <v>106.957022789722</v>
      </c>
      <c r="I90">
        <v>1.1192821999999999E-8</v>
      </c>
      <c r="J90" t="s">
        <v>26</v>
      </c>
      <c r="K90">
        <v>1.27443</v>
      </c>
      <c r="L90">
        <v>0</v>
      </c>
      <c r="M90" t="s">
        <v>27</v>
      </c>
      <c r="N90">
        <v>8.7032571137929005E-2</v>
      </c>
      <c r="O90">
        <v>1E-8</v>
      </c>
      <c r="P90" t="s">
        <v>28</v>
      </c>
      <c r="Q90">
        <v>0.29262357477040601</v>
      </c>
      <c r="R90">
        <v>1E-8</v>
      </c>
      <c r="S90" t="s">
        <v>45</v>
      </c>
      <c r="T90">
        <v>0</v>
      </c>
      <c r="U90">
        <v>0</v>
      </c>
      <c r="V90" t="s">
        <v>46</v>
      </c>
      <c r="W90">
        <v>-0.58893384999999998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3974.59704908809</v>
      </c>
      <c r="AG90">
        <f t="shared" si="4"/>
        <v>0.86910126899872109</v>
      </c>
      <c r="AH90">
        <f t="shared" si="5"/>
        <v>-3.2796491571908848</v>
      </c>
    </row>
    <row r="91" spans="1:34" x14ac:dyDescent="0.2">
      <c r="A91" t="s">
        <v>1460</v>
      </c>
      <c r="B91" t="s">
        <v>22</v>
      </c>
      <c r="C91">
        <v>1</v>
      </c>
      <c r="D91" t="s">
        <v>24</v>
      </c>
      <c r="E91">
        <v>-1.6017948745299999</v>
      </c>
      <c r="F91">
        <v>0</v>
      </c>
      <c r="G91" t="s">
        <v>25</v>
      </c>
      <c r="H91">
        <v>106.957235532103</v>
      </c>
      <c r="I91">
        <v>1E-8</v>
      </c>
      <c r="J91" t="s">
        <v>26</v>
      </c>
      <c r="K91">
        <v>1.27443</v>
      </c>
      <c r="L91">
        <v>0</v>
      </c>
      <c r="M91" t="s">
        <v>27</v>
      </c>
      <c r="N91">
        <v>8.7021092782349999E-2</v>
      </c>
      <c r="O91">
        <v>1.2596168E-8</v>
      </c>
      <c r="P91" t="s">
        <v>28</v>
      </c>
      <c r="Q91">
        <v>0.29258943554678801</v>
      </c>
      <c r="R91">
        <v>1E-8</v>
      </c>
      <c r="S91" t="s">
        <v>45</v>
      </c>
      <c r="T91">
        <v>0</v>
      </c>
      <c r="U91">
        <v>0</v>
      </c>
      <c r="V91" t="s">
        <v>46</v>
      </c>
      <c r="W91">
        <v>-0.58893384999999998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3974.5521907749699</v>
      </c>
      <c r="AG91">
        <f t="shared" si="4"/>
        <v>0.84982504340671827</v>
      </c>
      <c r="AH91">
        <f t="shared" si="5"/>
        <v>-3.2796055066816936</v>
      </c>
    </row>
    <row r="92" spans="1:34" x14ac:dyDescent="0.2">
      <c r="A92" t="s">
        <v>1461</v>
      </c>
      <c r="B92" t="s">
        <v>22</v>
      </c>
      <c r="C92">
        <v>1</v>
      </c>
      <c r="D92" t="s">
        <v>24</v>
      </c>
      <c r="E92">
        <v>-1.60079487453</v>
      </c>
      <c r="F92">
        <v>0</v>
      </c>
      <c r="G92" t="s">
        <v>25</v>
      </c>
      <c r="H92">
        <v>106.957446457488</v>
      </c>
      <c r="I92">
        <v>3.0120380000000003E-8</v>
      </c>
      <c r="J92" t="s">
        <v>26</v>
      </c>
      <c r="K92">
        <v>1.27443</v>
      </c>
      <c r="L92">
        <v>0</v>
      </c>
      <c r="M92" t="s">
        <v>27</v>
      </c>
      <c r="N92">
        <v>8.7009846959933995E-2</v>
      </c>
      <c r="O92">
        <v>1E-8</v>
      </c>
      <c r="P92" t="s">
        <v>28</v>
      </c>
      <c r="Q92">
        <v>0.29255598539615002</v>
      </c>
      <c r="R92">
        <v>1.2019054000000001E-8</v>
      </c>
      <c r="S92" t="s">
        <v>45</v>
      </c>
      <c r="T92">
        <v>0</v>
      </c>
      <c r="U92">
        <v>0</v>
      </c>
      <c r="V92" t="s">
        <v>46</v>
      </c>
      <c r="W92">
        <v>-0.58893384999999998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3974.5040032147099</v>
      </c>
      <c r="AG92">
        <f t="shared" si="4"/>
        <v>0.82959424256833314</v>
      </c>
      <c r="AH92">
        <f t="shared" si="5"/>
        <v>-3.279562230033477</v>
      </c>
    </row>
    <row r="93" spans="1:34" x14ac:dyDescent="0.2">
      <c r="A93" t="s">
        <v>1462</v>
      </c>
      <c r="B93" t="s">
        <v>22</v>
      </c>
      <c r="C93">
        <v>1</v>
      </c>
      <c r="D93" t="s">
        <v>24</v>
      </c>
      <c r="E93">
        <v>-1.5997948745299999</v>
      </c>
      <c r="F93">
        <v>0</v>
      </c>
      <c r="G93" t="s">
        <v>25</v>
      </c>
      <c r="H93">
        <v>106.95765567958</v>
      </c>
      <c r="I93">
        <v>2.0899838E-8</v>
      </c>
      <c r="J93" t="s">
        <v>26</v>
      </c>
      <c r="K93">
        <v>1.27443</v>
      </c>
      <c r="L93">
        <v>0</v>
      </c>
      <c r="M93" t="s">
        <v>27</v>
      </c>
      <c r="N93">
        <v>8.6998823795156E-2</v>
      </c>
      <c r="O93">
        <v>1E-8</v>
      </c>
      <c r="P93" t="s">
        <v>28</v>
      </c>
      <c r="Q93">
        <v>0.29252324995047202</v>
      </c>
      <c r="R93">
        <v>1.4885269E-8</v>
      </c>
      <c r="S93" t="s">
        <v>45</v>
      </c>
      <c r="T93">
        <v>0</v>
      </c>
      <c r="U93">
        <v>0</v>
      </c>
      <c r="V93" t="s">
        <v>46</v>
      </c>
      <c r="W93">
        <v>-0.58893384999999998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3974.4524855986301</v>
      </c>
      <c r="AG93">
        <f t="shared" si="4"/>
        <v>0.80849776031657472</v>
      </c>
      <c r="AH93">
        <f t="shared" si="5"/>
        <v>-3.2795193038910027</v>
      </c>
    </row>
    <row r="94" spans="1:34" x14ac:dyDescent="0.2">
      <c r="A94" t="s">
        <v>1463</v>
      </c>
      <c r="B94" t="s">
        <v>22</v>
      </c>
      <c r="C94">
        <v>1</v>
      </c>
      <c r="D94" t="s">
        <v>24</v>
      </c>
      <c r="E94">
        <v>-1.59879487453</v>
      </c>
      <c r="F94">
        <v>0</v>
      </c>
      <c r="G94" t="s">
        <v>25</v>
      </c>
      <c r="H94">
        <v>106.95786309548799</v>
      </c>
      <c r="I94">
        <v>7.927473E-8</v>
      </c>
      <c r="J94" t="s">
        <v>26</v>
      </c>
      <c r="K94">
        <v>1.27443</v>
      </c>
      <c r="L94">
        <v>0</v>
      </c>
      <c r="M94" t="s">
        <v>27</v>
      </c>
      <c r="N94">
        <v>8.6988018231692998E-2</v>
      </c>
      <c r="O94">
        <v>1.3652475E-8</v>
      </c>
      <c r="P94" t="s">
        <v>28</v>
      </c>
      <c r="Q94">
        <v>0.29249120558297698</v>
      </c>
      <c r="R94">
        <v>1E-8</v>
      </c>
      <c r="S94" t="s">
        <v>45</v>
      </c>
      <c r="T94">
        <v>0</v>
      </c>
      <c r="U94">
        <v>0</v>
      </c>
      <c r="V94" t="s">
        <v>46</v>
      </c>
      <c r="W94">
        <v>-0.58893384999999998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3974.3976371327899</v>
      </c>
      <c r="AG94">
        <f t="shared" si="4"/>
        <v>0.78662660005579788</v>
      </c>
      <c r="AH94">
        <f t="shared" si="5"/>
        <v>-3.2794767493385315</v>
      </c>
    </row>
    <row r="95" spans="1:34" x14ac:dyDescent="0.2">
      <c r="A95" t="s">
        <v>1464</v>
      </c>
      <c r="B95" t="s">
        <v>22</v>
      </c>
      <c r="C95">
        <v>1</v>
      </c>
      <c r="D95" t="s">
        <v>24</v>
      </c>
      <c r="E95">
        <v>-1.5977948745299999</v>
      </c>
      <c r="F95">
        <v>0</v>
      </c>
      <c r="G95" t="s">
        <v>25</v>
      </c>
      <c r="H95">
        <v>106.958068700392</v>
      </c>
      <c r="I95">
        <v>1.7574102999999999E-8</v>
      </c>
      <c r="J95" t="s">
        <v>26</v>
      </c>
      <c r="K95">
        <v>1.27443</v>
      </c>
      <c r="L95">
        <v>0</v>
      </c>
      <c r="M95" t="s">
        <v>27</v>
      </c>
      <c r="N95">
        <v>8.6977424136917003E-2</v>
      </c>
      <c r="O95">
        <v>1E-8</v>
      </c>
      <c r="P95" t="s">
        <v>28</v>
      </c>
      <c r="Q95">
        <v>0.292459831681191</v>
      </c>
      <c r="R95">
        <v>3.0631178000000002E-8</v>
      </c>
      <c r="S95" t="s">
        <v>45</v>
      </c>
      <c r="T95">
        <v>0</v>
      </c>
      <c r="U95">
        <v>0</v>
      </c>
      <c r="V95" t="s">
        <v>46</v>
      </c>
      <c r="W95">
        <v>-0.58893384999999998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3974.3394570380501</v>
      </c>
      <c r="AG95">
        <f t="shared" si="4"/>
        <v>0.76407322479944384</v>
      </c>
      <c r="AH95">
        <f t="shared" si="5"/>
        <v>-3.2794345673384973</v>
      </c>
    </row>
    <row r="96" spans="1:34" x14ac:dyDescent="0.2">
      <c r="A96" t="s">
        <v>1465</v>
      </c>
      <c r="B96" t="s">
        <v>22</v>
      </c>
      <c r="C96">
        <v>1</v>
      </c>
      <c r="D96" t="s">
        <v>24</v>
      </c>
      <c r="E96">
        <v>-1.59679487453</v>
      </c>
      <c r="F96">
        <v>0</v>
      </c>
      <c r="G96" t="s">
        <v>25</v>
      </c>
      <c r="H96">
        <v>106.95827280198399</v>
      </c>
      <c r="I96">
        <v>4.6845422000000002E-8</v>
      </c>
      <c r="J96" t="s">
        <v>26</v>
      </c>
      <c r="K96">
        <v>1.27443</v>
      </c>
      <c r="L96">
        <v>0</v>
      </c>
      <c r="M96" t="s">
        <v>27</v>
      </c>
      <c r="N96">
        <v>8.6967059720204007E-2</v>
      </c>
      <c r="O96">
        <v>1.0070095999999999E-8</v>
      </c>
      <c r="P96" t="s">
        <v>28</v>
      </c>
      <c r="Q96">
        <v>0.29242919402022299</v>
      </c>
      <c r="R96">
        <v>1.0461920000000001E-8</v>
      </c>
      <c r="S96" t="s">
        <v>45</v>
      </c>
      <c r="T96">
        <v>0</v>
      </c>
      <c r="U96">
        <v>0</v>
      </c>
      <c r="V96" t="s">
        <v>46</v>
      </c>
      <c r="W96">
        <v>-0.58893384999999998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3974.2779445500601</v>
      </c>
      <c r="AG96">
        <f t="shared" si="4"/>
        <v>0.74093091183336224</v>
      </c>
      <c r="AH96">
        <f t="shared" si="5"/>
        <v>-3.2793926947406113</v>
      </c>
    </row>
    <row r="97" spans="1:34" x14ac:dyDescent="0.2">
      <c r="A97" t="s">
        <v>1466</v>
      </c>
      <c r="B97" t="s">
        <v>22</v>
      </c>
      <c r="C97">
        <v>1</v>
      </c>
      <c r="D97" t="s">
        <v>24</v>
      </c>
      <c r="E97">
        <v>-1.5957948745299999</v>
      </c>
      <c r="F97">
        <v>0</v>
      </c>
      <c r="G97" t="s">
        <v>25</v>
      </c>
      <c r="H97">
        <v>106.95847489417</v>
      </c>
      <c r="I97">
        <v>6.1157718999999997E-8</v>
      </c>
      <c r="J97" t="s">
        <v>26</v>
      </c>
      <c r="K97">
        <v>1.27443</v>
      </c>
      <c r="L97">
        <v>0</v>
      </c>
      <c r="M97" t="s">
        <v>27</v>
      </c>
      <c r="N97">
        <v>8.6956918765464006E-2</v>
      </c>
      <c r="O97">
        <v>1E-8</v>
      </c>
      <c r="P97" t="s">
        <v>28</v>
      </c>
      <c r="Q97">
        <v>0.29239922510013899</v>
      </c>
      <c r="R97">
        <v>1E-8</v>
      </c>
      <c r="S97" t="s">
        <v>45</v>
      </c>
      <c r="T97">
        <v>0</v>
      </c>
      <c r="U97">
        <v>0</v>
      </c>
      <c r="V97" t="s">
        <v>46</v>
      </c>
      <c r="W97">
        <v>-0.58893384999999998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3974.2130989193302</v>
      </c>
      <c r="AG97">
        <f t="shared" si="4"/>
        <v>0.71729311829966214</v>
      </c>
      <c r="AH97">
        <f t="shared" si="5"/>
        <v>-3.2793512353476455</v>
      </c>
    </row>
    <row r="98" spans="1:34" x14ac:dyDescent="0.2">
      <c r="A98" t="s">
        <v>1467</v>
      </c>
      <c r="B98" t="s">
        <v>22</v>
      </c>
      <c r="C98">
        <v>1</v>
      </c>
      <c r="D98" t="s">
        <v>24</v>
      </c>
      <c r="E98">
        <v>-1.59479487453</v>
      </c>
      <c r="F98">
        <v>0</v>
      </c>
      <c r="G98" t="s">
        <v>25</v>
      </c>
      <c r="H98">
        <v>106.958675203103</v>
      </c>
      <c r="I98">
        <v>1.1212662000000001E-8</v>
      </c>
      <c r="J98" t="s">
        <v>26</v>
      </c>
      <c r="K98">
        <v>1.27443</v>
      </c>
      <c r="L98">
        <v>0</v>
      </c>
      <c r="M98" t="s">
        <v>27</v>
      </c>
      <c r="N98">
        <v>8.694699490709E-2</v>
      </c>
      <c r="O98">
        <v>1E-8</v>
      </c>
      <c r="P98" t="s">
        <v>28</v>
      </c>
      <c r="Q98">
        <v>0.29236997078394</v>
      </c>
      <c r="R98">
        <v>1.2809254000000001E-8</v>
      </c>
      <c r="S98" t="s">
        <v>45</v>
      </c>
      <c r="T98">
        <v>0</v>
      </c>
      <c r="U98">
        <v>0</v>
      </c>
      <c r="V98" t="s">
        <v>46</v>
      </c>
      <c r="W98">
        <v>-0.58893384999999998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3974.1449194112101</v>
      </c>
      <c r="AG98">
        <f t="shared" ref="AG98:AG129" si="6">EXP(0.5*($AF98-MAX($AF$2:$AF$158)))</f>
        <v>0.69325286356948412</v>
      </c>
      <c r="AH98">
        <f t="shared" ref="AH98:AH129" si="7">TAN($H98*PI()/180)</f>
        <v>-3.2793101427370686</v>
      </c>
    </row>
    <row r="99" spans="1:34" x14ac:dyDescent="0.2">
      <c r="A99" t="s">
        <v>1468</v>
      </c>
      <c r="B99" t="s">
        <v>22</v>
      </c>
      <c r="C99">
        <v>1</v>
      </c>
      <c r="D99" t="s">
        <v>24</v>
      </c>
      <c r="E99">
        <v>-1.5937948745299999</v>
      </c>
      <c r="F99">
        <v>0</v>
      </c>
      <c r="G99" t="s">
        <v>25</v>
      </c>
      <c r="H99">
        <v>106.95887405360401</v>
      </c>
      <c r="I99">
        <v>1.09695554E-7</v>
      </c>
      <c r="J99" t="s">
        <v>26</v>
      </c>
      <c r="K99">
        <v>1.27443</v>
      </c>
      <c r="L99">
        <v>0</v>
      </c>
      <c r="M99" t="s">
        <v>27</v>
      </c>
      <c r="N99">
        <v>8.6937294085234998E-2</v>
      </c>
      <c r="O99">
        <v>1.1480164E-8</v>
      </c>
      <c r="P99" t="s">
        <v>28</v>
      </c>
      <c r="Q99">
        <v>0.29234141825908699</v>
      </c>
      <c r="R99">
        <v>1.6124954999999999E-8</v>
      </c>
      <c r="S99" t="s">
        <v>45</v>
      </c>
      <c r="T99">
        <v>0</v>
      </c>
      <c r="U99">
        <v>0</v>
      </c>
      <c r="V99" t="s">
        <v>46</v>
      </c>
      <c r="W99">
        <v>-0.58893384999999998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3974.07340530591</v>
      </c>
      <c r="AG99">
        <f t="shared" si="6"/>
        <v>0.66890213403366339</v>
      </c>
      <c r="AH99">
        <f t="shared" si="7"/>
        <v>-3.279269350250182</v>
      </c>
    </row>
    <row r="100" spans="1:34" x14ac:dyDescent="0.2">
      <c r="A100" t="s">
        <v>1469</v>
      </c>
      <c r="B100" t="s">
        <v>22</v>
      </c>
      <c r="C100">
        <v>1</v>
      </c>
      <c r="D100" t="s">
        <v>24</v>
      </c>
      <c r="E100">
        <v>-1.59279487453</v>
      </c>
      <c r="F100">
        <v>0</v>
      </c>
      <c r="G100" t="s">
        <v>25</v>
      </c>
      <c r="H100">
        <v>106.959070958666</v>
      </c>
      <c r="I100">
        <v>3.7425221E-8</v>
      </c>
      <c r="J100" t="s">
        <v>26</v>
      </c>
      <c r="K100">
        <v>1.27443</v>
      </c>
      <c r="L100">
        <v>0</v>
      </c>
      <c r="M100" t="s">
        <v>27</v>
      </c>
      <c r="N100">
        <v>8.6927820420672999E-2</v>
      </c>
      <c r="O100">
        <v>1.1372341E-8</v>
      </c>
      <c r="P100" t="s">
        <v>28</v>
      </c>
      <c r="Q100">
        <v>0.29231352708827602</v>
      </c>
      <c r="R100">
        <v>2.0334741E-8</v>
      </c>
      <c r="S100" t="s">
        <v>45</v>
      </c>
      <c r="T100">
        <v>0</v>
      </c>
      <c r="U100">
        <v>0</v>
      </c>
      <c r="V100" t="s">
        <v>46</v>
      </c>
      <c r="W100">
        <v>-0.58893384999999998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3973.99855589858</v>
      </c>
      <c r="AG100">
        <f t="shared" si="6"/>
        <v>0.64433131546285827</v>
      </c>
      <c r="AH100">
        <f t="shared" si="7"/>
        <v>-3.2792289577684683</v>
      </c>
    </row>
    <row r="101" spans="1:34" x14ac:dyDescent="0.2">
      <c r="A101" t="s">
        <v>1470</v>
      </c>
      <c r="B101" t="s">
        <v>22</v>
      </c>
      <c r="C101">
        <v>1</v>
      </c>
      <c r="D101" t="s">
        <v>24</v>
      </c>
      <c r="E101">
        <v>-1.5917948745299999</v>
      </c>
      <c r="F101">
        <v>0</v>
      </c>
      <c r="G101" t="s">
        <v>25</v>
      </c>
      <c r="H101">
        <v>106.959266181484</v>
      </c>
      <c r="I101">
        <v>3.9606869999999997E-8</v>
      </c>
      <c r="J101" t="s">
        <v>26</v>
      </c>
      <c r="K101">
        <v>1.27443</v>
      </c>
      <c r="L101">
        <v>0</v>
      </c>
      <c r="M101" t="s">
        <v>27</v>
      </c>
      <c r="N101">
        <v>8.6918562502350999E-2</v>
      </c>
      <c r="O101">
        <v>1E-8</v>
      </c>
      <c r="P101" t="s">
        <v>28</v>
      </c>
      <c r="Q101">
        <v>0.29228638860782202</v>
      </c>
      <c r="R101">
        <v>2.1662843E-8</v>
      </c>
      <c r="S101" t="s">
        <v>45</v>
      </c>
      <c r="T101">
        <v>0</v>
      </c>
      <c r="U101">
        <v>0</v>
      </c>
      <c r="V101" t="s">
        <v>46</v>
      </c>
      <c r="W101">
        <v>-0.58893384999999998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3973.9203704992601</v>
      </c>
      <c r="AG101">
        <f t="shared" si="6"/>
        <v>0.6196286575433898</v>
      </c>
      <c r="AH101">
        <f t="shared" si="7"/>
        <v>-3.2791889112757353</v>
      </c>
    </row>
    <row r="102" spans="1:34" x14ac:dyDescent="0.2">
      <c r="A102" t="s">
        <v>1471</v>
      </c>
      <c r="B102" t="s">
        <v>22</v>
      </c>
      <c r="C102">
        <v>1</v>
      </c>
      <c r="D102" t="s">
        <v>24</v>
      </c>
      <c r="E102">
        <v>-1.59079487453</v>
      </c>
      <c r="F102">
        <v>0</v>
      </c>
      <c r="G102" t="s">
        <v>25</v>
      </c>
      <c r="H102">
        <v>106.959459627024</v>
      </c>
      <c r="I102">
        <v>1.3506047E-7</v>
      </c>
      <c r="J102" t="s">
        <v>26</v>
      </c>
      <c r="K102">
        <v>1.27443</v>
      </c>
      <c r="L102">
        <v>0</v>
      </c>
      <c r="M102" t="s">
        <v>27</v>
      </c>
      <c r="N102">
        <v>8.6909533326309005E-2</v>
      </c>
      <c r="O102">
        <v>1E-8</v>
      </c>
      <c r="P102" t="s">
        <v>28</v>
      </c>
      <c r="Q102">
        <v>0.29225990393923001</v>
      </c>
      <c r="R102">
        <v>2.6691666000000001E-8</v>
      </c>
      <c r="S102" t="s">
        <v>45</v>
      </c>
      <c r="T102">
        <v>0</v>
      </c>
      <c r="U102">
        <v>0</v>
      </c>
      <c r="V102" t="s">
        <v>46</v>
      </c>
      <c r="W102">
        <v>-0.58893384999999998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3973.8388484329698</v>
      </c>
      <c r="AG102">
        <f t="shared" si="6"/>
        <v>0.59487977482540255</v>
      </c>
      <c r="AH102">
        <f t="shared" si="7"/>
        <v>-3.2791492302427043</v>
      </c>
    </row>
    <row r="103" spans="1:34" x14ac:dyDescent="0.2">
      <c r="A103" t="s">
        <v>1472</v>
      </c>
      <c r="B103" t="s">
        <v>22</v>
      </c>
      <c r="C103">
        <v>1</v>
      </c>
      <c r="D103" t="s">
        <v>24</v>
      </c>
      <c r="E103">
        <v>-1.5897948745299999</v>
      </c>
      <c r="F103">
        <v>0</v>
      </c>
      <c r="G103" t="s">
        <v>25</v>
      </c>
      <c r="H103">
        <v>106.95965138409299</v>
      </c>
      <c r="I103">
        <v>1.6443801099999999E-7</v>
      </c>
      <c r="J103" t="s">
        <v>26</v>
      </c>
      <c r="K103">
        <v>1.27443</v>
      </c>
      <c r="L103">
        <v>0</v>
      </c>
      <c r="M103" t="s">
        <v>27</v>
      </c>
      <c r="N103">
        <v>8.6900722950278994E-2</v>
      </c>
      <c r="O103">
        <v>1E-8</v>
      </c>
      <c r="P103" t="s">
        <v>28</v>
      </c>
      <c r="Q103">
        <v>0.292234138683656</v>
      </c>
      <c r="R103">
        <v>2.2707401000000002E-8</v>
      </c>
      <c r="S103" t="s">
        <v>45</v>
      </c>
      <c r="T103">
        <v>0</v>
      </c>
      <c r="U103">
        <v>0</v>
      </c>
      <c r="V103" t="s">
        <v>46</v>
      </c>
      <c r="W103">
        <v>-0.58893384999999998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3973.7539890396802</v>
      </c>
      <c r="AG103">
        <f t="shared" si="6"/>
        <v>0.57016718758119767</v>
      </c>
      <c r="AH103">
        <f t="shared" si="7"/>
        <v>-3.2791098964289529</v>
      </c>
    </row>
    <row r="104" spans="1:34" x14ac:dyDescent="0.2">
      <c r="A104" t="s">
        <v>1473</v>
      </c>
      <c r="B104" t="s">
        <v>22</v>
      </c>
      <c r="C104">
        <v>1</v>
      </c>
      <c r="D104" t="s">
        <v>24</v>
      </c>
      <c r="E104">
        <v>-1.58879487453</v>
      </c>
      <c r="F104">
        <v>0</v>
      </c>
      <c r="G104" t="s">
        <v>25</v>
      </c>
      <c r="H104">
        <v>106.95984136516201</v>
      </c>
      <c r="I104">
        <v>1.2177256999999999E-7</v>
      </c>
      <c r="J104" t="s">
        <v>26</v>
      </c>
      <c r="K104">
        <v>1.27443</v>
      </c>
      <c r="L104">
        <v>0</v>
      </c>
      <c r="M104" t="s">
        <v>27</v>
      </c>
      <c r="N104">
        <v>8.6892136022709995E-2</v>
      </c>
      <c r="O104">
        <v>1E-8</v>
      </c>
      <c r="P104" t="s">
        <v>28</v>
      </c>
      <c r="Q104">
        <v>0.292209094841751</v>
      </c>
      <c r="R104">
        <v>1E-8</v>
      </c>
      <c r="S104" t="s">
        <v>45</v>
      </c>
      <c r="T104">
        <v>0</v>
      </c>
      <c r="U104">
        <v>0</v>
      </c>
      <c r="V104" t="s">
        <v>46</v>
      </c>
      <c r="W104">
        <v>-0.58893384999999998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3973.6657916743702</v>
      </c>
      <c r="AG104">
        <f t="shared" si="6"/>
        <v>0.54556990563380114</v>
      </c>
      <c r="AH104">
        <f t="shared" si="7"/>
        <v>-3.2790709277652832</v>
      </c>
    </row>
    <row r="105" spans="1:34" x14ac:dyDescent="0.2">
      <c r="A105" t="s">
        <v>1474</v>
      </c>
      <c r="B105" t="s">
        <v>22</v>
      </c>
      <c r="C105">
        <v>1</v>
      </c>
      <c r="D105" t="s">
        <v>24</v>
      </c>
      <c r="E105">
        <v>-1.5877948745299999</v>
      </c>
      <c r="F105">
        <v>0</v>
      </c>
      <c r="G105" t="s">
        <v>25</v>
      </c>
      <c r="H105">
        <v>106.960029689661</v>
      </c>
      <c r="I105">
        <v>1.3882237799999999E-7</v>
      </c>
      <c r="J105" t="s">
        <v>26</v>
      </c>
      <c r="K105">
        <v>1.27443</v>
      </c>
      <c r="L105">
        <v>0</v>
      </c>
      <c r="M105" t="s">
        <v>27</v>
      </c>
      <c r="N105">
        <v>8.6883776930022E-2</v>
      </c>
      <c r="O105">
        <v>1.5582253000000001E-8</v>
      </c>
      <c r="P105" t="s">
        <v>28</v>
      </c>
      <c r="Q105">
        <v>0.29218471522753098</v>
      </c>
      <c r="R105">
        <v>1E-8</v>
      </c>
      <c r="S105" t="s">
        <v>45</v>
      </c>
      <c r="T105">
        <v>0</v>
      </c>
      <c r="U105">
        <v>0</v>
      </c>
      <c r="V105" t="s">
        <v>46</v>
      </c>
      <c r="W105">
        <v>-0.58893384999999998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3973.5742557070398</v>
      </c>
      <c r="AG105">
        <f t="shared" si="6"/>
        <v>0.52116305750471303</v>
      </c>
      <c r="AH105">
        <f t="shared" si="7"/>
        <v>-3.279032299731377</v>
      </c>
    </row>
    <row r="106" spans="1:34" x14ac:dyDescent="0.2">
      <c r="A106" t="s">
        <v>1475</v>
      </c>
      <c r="B106" t="s">
        <v>22</v>
      </c>
      <c r="C106">
        <v>1</v>
      </c>
      <c r="D106" t="s">
        <v>24</v>
      </c>
      <c r="E106">
        <v>-1.58679487453</v>
      </c>
      <c r="F106">
        <v>0</v>
      </c>
      <c r="G106" t="s">
        <v>25</v>
      </c>
      <c r="H106">
        <v>106.960216148293</v>
      </c>
      <c r="I106">
        <v>1.10198455E-7</v>
      </c>
      <c r="J106" t="s">
        <v>26</v>
      </c>
      <c r="K106">
        <v>1.27443</v>
      </c>
      <c r="L106">
        <v>0</v>
      </c>
      <c r="M106" t="s">
        <v>27</v>
      </c>
      <c r="N106">
        <v>8.6875636470046994E-2</v>
      </c>
      <c r="O106">
        <v>1E-8</v>
      </c>
      <c r="P106" t="s">
        <v>28</v>
      </c>
      <c r="Q106">
        <v>0.29216106912479001</v>
      </c>
      <c r="R106">
        <v>2.5388607E-8</v>
      </c>
      <c r="S106" t="s">
        <v>45</v>
      </c>
      <c r="T106">
        <v>0</v>
      </c>
      <c r="U106">
        <v>0</v>
      </c>
      <c r="V106" t="s">
        <v>46</v>
      </c>
      <c r="W106">
        <v>-0.58893384999999998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3973.47938052271</v>
      </c>
      <c r="AG106">
        <f t="shared" si="6"/>
        <v>0.49701756666880303</v>
      </c>
      <c r="AH106">
        <f t="shared" si="7"/>
        <v>-3.2789940552336443</v>
      </c>
    </row>
    <row r="107" spans="1:34" x14ac:dyDescent="0.2">
      <c r="A107" t="s">
        <v>1476</v>
      </c>
      <c r="B107" t="s">
        <v>22</v>
      </c>
      <c r="C107">
        <v>1</v>
      </c>
      <c r="D107" t="s">
        <v>24</v>
      </c>
      <c r="E107">
        <v>-1.5857948745299999</v>
      </c>
      <c r="F107">
        <v>0</v>
      </c>
      <c r="G107" t="s">
        <v>25</v>
      </c>
      <c r="H107">
        <v>106.960401013086</v>
      </c>
      <c r="I107">
        <v>2.3968377000000001E-8</v>
      </c>
      <c r="J107" t="s">
        <v>26</v>
      </c>
      <c r="K107">
        <v>1.27443</v>
      </c>
      <c r="L107">
        <v>0</v>
      </c>
      <c r="M107" t="s">
        <v>27</v>
      </c>
      <c r="N107">
        <v>8.6867710322590996E-2</v>
      </c>
      <c r="O107">
        <v>1E-8</v>
      </c>
      <c r="P107" t="s">
        <v>28</v>
      </c>
      <c r="Q107">
        <v>0.29213811961478398</v>
      </c>
      <c r="R107">
        <v>2.1403395E-8</v>
      </c>
      <c r="S107" t="s">
        <v>45</v>
      </c>
      <c r="T107">
        <v>0</v>
      </c>
      <c r="U107">
        <v>0</v>
      </c>
      <c r="V107" t="s">
        <v>46</v>
      </c>
      <c r="W107">
        <v>-0.58893384999999998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3973.38116552151</v>
      </c>
      <c r="AG107">
        <f t="shared" si="6"/>
        <v>0.47319987610575076</v>
      </c>
      <c r="AH107">
        <f t="shared" si="7"/>
        <v>-3.2789561384537147</v>
      </c>
    </row>
    <row r="108" spans="1:34" x14ac:dyDescent="0.2">
      <c r="A108" t="s">
        <v>1477</v>
      </c>
      <c r="B108" t="s">
        <v>22</v>
      </c>
      <c r="C108">
        <v>1</v>
      </c>
      <c r="D108" t="s">
        <v>24</v>
      </c>
      <c r="E108">
        <v>-1.58479487453</v>
      </c>
      <c r="F108">
        <v>0</v>
      </c>
      <c r="G108" t="s">
        <v>25</v>
      </c>
      <c r="H108">
        <v>106.960584139616</v>
      </c>
      <c r="I108">
        <v>8.0782417000000006E-8</v>
      </c>
      <c r="J108" t="s">
        <v>26</v>
      </c>
      <c r="K108">
        <v>1.27443</v>
      </c>
      <c r="L108">
        <v>0</v>
      </c>
      <c r="M108" t="s">
        <v>27</v>
      </c>
      <c r="N108">
        <v>8.6860019439528993E-2</v>
      </c>
      <c r="O108">
        <v>1E-8</v>
      </c>
      <c r="P108" t="s">
        <v>28</v>
      </c>
      <c r="Q108">
        <v>0.29211586862986</v>
      </c>
      <c r="R108">
        <v>1.9273138000000001E-8</v>
      </c>
      <c r="S108" t="s">
        <v>45</v>
      </c>
      <c r="T108">
        <v>0</v>
      </c>
      <c r="U108">
        <v>0</v>
      </c>
      <c r="V108" t="s">
        <v>46</v>
      </c>
      <c r="W108">
        <v>-0.58893384999999998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3973.27961011863</v>
      </c>
      <c r="AG108">
        <f t="shared" si="6"/>
        <v>0.44977172165565976</v>
      </c>
      <c r="AH108">
        <f t="shared" si="7"/>
        <v>-3.2789185789920259</v>
      </c>
    </row>
    <row r="109" spans="1:34" x14ac:dyDescent="0.2">
      <c r="A109" t="s">
        <v>1478</v>
      </c>
      <c r="B109" t="s">
        <v>22</v>
      </c>
      <c r="C109">
        <v>1</v>
      </c>
      <c r="D109" t="s">
        <v>24</v>
      </c>
      <c r="E109">
        <v>-1.5837948745299999</v>
      </c>
      <c r="F109">
        <v>0</v>
      </c>
      <c r="G109" t="s">
        <v>25</v>
      </c>
      <c r="H109">
        <v>106.96076545999099</v>
      </c>
      <c r="I109">
        <v>7.0202771E-8</v>
      </c>
      <c r="J109" t="s">
        <v>26</v>
      </c>
      <c r="K109">
        <v>1.27443</v>
      </c>
      <c r="L109">
        <v>0</v>
      </c>
      <c r="M109" t="s">
        <v>27</v>
      </c>
      <c r="N109">
        <v>8.6852556689160004E-2</v>
      </c>
      <c r="O109">
        <v>1E-8</v>
      </c>
      <c r="P109" t="s">
        <v>28</v>
      </c>
      <c r="Q109">
        <v>0.29209432327821599</v>
      </c>
      <c r="R109">
        <v>1.3229649999999999E-8</v>
      </c>
      <c r="S109" t="s">
        <v>45</v>
      </c>
      <c r="T109">
        <v>0</v>
      </c>
      <c r="U109">
        <v>0</v>
      </c>
      <c r="V109" t="s">
        <v>46</v>
      </c>
      <c r="W109">
        <v>-0.58893384999999998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3973.1747137443699</v>
      </c>
      <c r="AG109">
        <f t="shared" si="6"/>
        <v>0.4267899542212138</v>
      </c>
      <c r="AH109">
        <f t="shared" si="7"/>
        <v>-3.2788813907504335</v>
      </c>
    </row>
    <row r="110" spans="1:34" x14ac:dyDescent="0.2">
      <c r="A110" t="s">
        <v>1479</v>
      </c>
      <c r="B110" t="s">
        <v>22</v>
      </c>
      <c r="C110">
        <v>1</v>
      </c>
      <c r="D110" t="s">
        <v>24</v>
      </c>
      <c r="E110">
        <v>-1.58279487453</v>
      </c>
      <c r="F110">
        <v>0</v>
      </c>
      <c r="G110" t="s">
        <v>25</v>
      </c>
      <c r="H110">
        <v>106.960945049614</v>
      </c>
      <c r="I110">
        <v>6.0063133000000006E-8</v>
      </c>
      <c r="J110" t="s">
        <v>26</v>
      </c>
      <c r="K110">
        <v>1.27443</v>
      </c>
      <c r="L110">
        <v>0</v>
      </c>
      <c r="M110" t="s">
        <v>27</v>
      </c>
      <c r="N110">
        <v>8.6845307009354E-2</v>
      </c>
      <c r="O110">
        <v>1.6883109999999998E-8</v>
      </c>
      <c r="P110" t="s">
        <v>28</v>
      </c>
      <c r="Q110">
        <v>0.29207349580743702</v>
      </c>
      <c r="R110">
        <v>1.7824074999999999E-8</v>
      </c>
      <c r="S110" t="s">
        <v>45</v>
      </c>
      <c r="T110">
        <v>0</v>
      </c>
      <c r="U110">
        <v>0</v>
      </c>
      <c r="V110" t="s">
        <v>46</v>
      </c>
      <c r="W110">
        <v>-0.58893384999999998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3973.0664758441799</v>
      </c>
      <c r="AG110">
        <f t="shared" si="6"/>
        <v>0.40430641021529523</v>
      </c>
      <c r="AH110">
        <f t="shared" si="7"/>
        <v>-3.2788445582413974</v>
      </c>
    </row>
    <row r="111" spans="1:34" x14ac:dyDescent="0.2">
      <c r="A111" t="s">
        <v>1480</v>
      </c>
      <c r="B111" t="s">
        <v>22</v>
      </c>
      <c r="C111">
        <v>1</v>
      </c>
      <c r="D111" t="s">
        <v>24</v>
      </c>
      <c r="E111">
        <v>-1.5817948745299999</v>
      </c>
      <c r="F111">
        <v>0</v>
      </c>
      <c r="G111" t="s">
        <v>25</v>
      </c>
      <c r="H111">
        <v>106.961123006443</v>
      </c>
      <c r="I111">
        <v>9.2043677999999997E-8</v>
      </c>
      <c r="J111" t="s">
        <v>26</v>
      </c>
      <c r="K111">
        <v>1.27443</v>
      </c>
      <c r="L111">
        <v>0</v>
      </c>
      <c r="M111" t="s">
        <v>27</v>
      </c>
      <c r="N111">
        <v>8.6838289247194E-2</v>
      </c>
      <c r="O111">
        <v>1E-8</v>
      </c>
      <c r="P111" t="s">
        <v>28</v>
      </c>
      <c r="Q111">
        <v>0.29205334709104203</v>
      </c>
      <c r="R111">
        <v>2.0439359000000001E-8</v>
      </c>
      <c r="S111" t="s">
        <v>45</v>
      </c>
      <c r="T111">
        <v>0</v>
      </c>
      <c r="U111">
        <v>0</v>
      </c>
      <c r="V111" t="s">
        <v>46</v>
      </c>
      <c r="W111">
        <v>-0.58893384999999998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3972.95489587867</v>
      </c>
      <c r="AG111">
        <f t="shared" si="6"/>
        <v>0.38236782915598483</v>
      </c>
      <c r="AH111">
        <f t="shared" si="7"/>
        <v>-3.2788080613531663</v>
      </c>
    </row>
    <row r="112" spans="1:34" x14ac:dyDescent="0.2">
      <c r="A112" t="s">
        <v>1481</v>
      </c>
      <c r="B112" t="s">
        <v>22</v>
      </c>
      <c r="C112">
        <v>1</v>
      </c>
      <c r="D112" t="s">
        <v>24</v>
      </c>
      <c r="E112">
        <v>-1.58079487453</v>
      </c>
      <c r="F112">
        <v>0</v>
      </c>
      <c r="G112" t="s">
        <v>25</v>
      </c>
      <c r="H112">
        <v>106.961299124986</v>
      </c>
      <c r="I112">
        <v>1E-8</v>
      </c>
      <c r="J112" t="s">
        <v>26</v>
      </c>
      <c r="K112">
        <v>1.27443</v>
      </c>
      <c r="L112">
        <v>0</v>
      </c>
      <c r="M112" t="s">
        <v>27</v>
      </c>
      <c r="N112">
        <v>8.6831493336132007E-2</v>
      </c>
      <c r="O112">
        <v>1E-8</v>
      </c>
      <c r="P112" t="s">
        <v>28</v>
      </c>
      <c r="Q112">
        <v>0.29203393210332601</v>
      </c>
      <c r="R112">
        <v>1E-8</v>
      </c>
      <c r="S112" t="s">
        <v>45</v>
      </c>
      <c r="T112">
        <v>0</v>
      </c>
      <c r="U112">
        <v>0</v>
      </c>
      <c r="V112" t="s">
        <v>46</v>
      </c>
      <c r="W112">
        <v>-0.58893384999999998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3972.8399733236201</v>
      </c>
      <c r="AG112">
        <f t="shared" si="6"/>
        <v>0.36101581684102091</v>
      </c>
      <c r="AH112">
        <f t="shared" si="7"/>
        <v>-3.2787719422080088</v>
      </c>
    </row>
    <row r="113" spans="1:34" x14ac:dyDescent="0.2">
      <c r="A113" t="s">
        <v>1482</v>
      </c>
      <c r="B113" t="s">
        <v>22</v>
      </c>
      <c r="C113">
        <v>1</v>
      </c>
      <c r="D113" t="s">
        <v>24</v>
      </c>
      <c r="E113">
        <v>-1.5797948745299999</v>
      </c>
      <c r="F113">
        <v>0</v>
      </c>
      <c r="G113" t="s">
        <v>25</v>
      </c>
      <c r="H113">
        <v>106.96147363181601</v>
      </c>
      <c r="I113">
        <v>2.3278285E-8</v>
      </c>
      <c r="J113" t="s">
        <v>26</v>
      </c>
      <c r="K113">
        <v>1.27443</v>
      </c>
      <c r="L113">
        <v>0</v>
      </c>
      <c r="M113" t="s">
        <v>27</v>
      </c>
      <c r="N113">
        <v>8.6824919546074006E-2</v>
      </c>
      <c r="O113">
        <v>1E-8</v>
      </c>
      <c r="P113" t="s">
        <v>28</v>
      </c>
      <c r="Q113">
        <v>0.29201520882722898</v>
      </c>
      <c r="R113">
        <v>1.6091251999999999E-8</v>
      </c>
      <c r="S113" t="s">
        <v>45</v>
      </c>
      <c r="T113">
        <v>0</v>
      </c>
      <c r="U113">
        <v>0</v>
      </c>
      <c r="V113" t="s">
        <v>46</v>
      </c>
      <c r="W113">
        <v>-0.58893384999999998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3972.7217076700299</v>
      </c>
      <c r="AG113">
        <f t="shared" si="6"/>
        <v>0.34028685209485832</v>
      </c>
      <c r="AH113">
        <f t="shared" si="7"/>
        <v>-3.2787361543179299</v>
      </c>
    </row>
    <row r="114" spans="1:34" x14ac:dyDescent="0.2">
      <c r="A114" t="s">
        <v>1483</v>
      </c>
      <c r="B114" t="s">
        <v>22</v>
      </c>
      <c r="C114">
        <v>1</v>
      </c>
      <c r="D114" t="s">
        <v>24</v>
      </c>
      <c r="E114">
        <v>-1.57879487453</v>
      </c>
      <c r="F114">
        <v>0</v>
      </c>
      <c r="G114" t="s">
        <v>25</v>
      </c>
      <c r="H114">
        <v>106.96164652286799</v>
      </c>
      <c r="I114">
        <v>2.1941180999999999E-8</v>
      </c>
      <c r="J114" t="s">
        <v>26</v>
      </c>
      <c r="K114">
        <v>1.27443</v>
      </c>
      <c r="L114">
        <v>0</v>
      </c>
      <c r="M114" t="s">
        <v>27</v>
      </c>
      <c r="N114">
        <v>8.6818573493955997E-2</v>
      </c>
      <c r="O114">
        <v>1E-8</v>
      </c>
      <c r="P114" t="s">
        <v>28</v>
      </c>
      <c r="Q114">
        <v>0.29199721163865899</v>
      </c>
      <c r="R114">
        <v>2.8339400999999999E-8</v>
      </c>
      <c r="S114" t="s">
        <v>45</v>
      </c>
      <c r="T114">
        <v>0</v>
      </c>
      <c r="U114">
        <v>0</v>
      </c>
      <c r="V114" t="s">
        <v>46</v>
      </c>
      <c r="W114">
        <v>-0.58893384999999998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3972.60009842411</v>
      </c>
      <c r="AG114">
        <f t="shared" si="6"/>
        <v>0.32021233466799487</v>
      </c>
      <c r="AH114">
        <f t="shared" si="7"/>
        <v>-3.2787006984967424</v>
      </c>
    </row>
    <row r="115" spans="1:34" x14ac:dyDescent="0.2">
      <c r="A115" t="s">
        <v>1484</v>
      </c>
      <c r="B115" t="s">
        <v>22</v>
      </c>
      <c r="C115">
        <v>1</v>
      </c>
      <c r="D115" t="s">
        <v>24</v>
      </c>
      <c r="E115">
        <v>-1.5777948745299999</v>
      </c>
      <c r="F115">
        <v>0</v>
      </c>
      <c r="G115" t="s">
        <v>25</v>
      </c>
      <c r="H115">
        <v>106.96181757724899</v>
      </c>
      <c r="I115">
        <v>8.3626309999999997E-8</v>
      </c>
      <c r="J115" t="s">
        <v>26</v>
      </c>
      <c r="K115">
        <v>1.27443</v>
      </c>
      <c r="L115">
        <v>0</v>
      </c>
      <c r="M115" t="s">
        <v>27</v>
      </c>
      <c r="N115">
        <v>8.6812450408501995E-2</v>
      </c>
      <c r="O115">
        <v>1E-8</v>
      </c>
      <c r="P115" t="s">
        <v>28</v>
      </c>
      <c r="Q115">
        <v>0.29197991195418999</v>
      </c>
      <c r="R115">
        <v>1.4631865E-8</v>
      </c>
      <c r="S115" t="s">
        <v>45</v>
      </c>
      <c r="T115">
        <v>0</v>
      </c>
      <c r="U115">
        <v>0</v>
      </c>
      <c r="V115" t="s">
        <v>46</v>
      </c>
      <c r="W115">
        <v>-0.58893384999999998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3972.4751451073498</v>
      </c>
      <c r="AG115">
        <f t="shared" si="6"/>
        <v>0.30081867157426084</v>
      </c>
      <c r="AH115">
        <f t="shared" si="7"/>
        <v>-3.2786656200232791</v>
      </c>
    </row>
    <row r="116" spans="1:34" x14ac:dyDescent="0.2">
      <c r="A116" t="s">
        <v>1485</v>
      </c>
      <c r="B116" t="s">
        <v>22</v>
      </c>
      <c r="C116">
        <v>1</v>
      </c>
      <c r="D116" t="s">
        <v>24</v>
      </c>
      <c r="E116">
        <v>-1.57679487453</v>
      </c>
      <c r="F116">
        <v>0</v>
      </c>
      <c r="G116" t="s">
        <v>25</v>
      </c>
      <c r="H116">
        <v>106.961986953722</v>
      </c>
      <c r="I116">
        <v>2.8129700000000001E-8</v>
      </c>
      <c r="J116" t="s">
        <v>26</v>
      </c>
      <c r="K116">
        <v>1.27443</v>
      </c>
      <c r="L116">
        <v>0</v>
      </c>
      <c r="M116" t="s">
        <v>27</v>
      </c>
      <c r="N116">
        <v>8.6806560165993002E-2</v>
      </c>
      <c r="O116">
        <v>1.7317726999999999E-8</v>
      </c>
      <c r="P116" t="s">
        <v>28</v>
      </c>
      <c r="Q116">
        <v>0.291963302975697</v>
      </c>
      <c r="R116">
        <v>1E-8</v>
      </c>
      <c r="S116" t="s">
        <v>45</v>
      </c>
      <c r="T116">
        <v>0</v>
      </c>
      <c r="U116">
        <v>0</v>
      </c>
      <c r="V116" t="s">
        <v>46</v>
      </c>
      <c r="W116">
        <v>-0.58893384999999998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3972.34684725649</v>
      </c>
      <c r="AG116">
        <f t="shared" si="6"/>
        <v>0.28212739881592008</v>
      </c>
      <c r="AH116">
        <f t="shared" si="7"/>
        <v>-3.2786308863184983</v>
      </c>
    </row>
    <row r="117" spans="1:34" x14ac:dyDescent="0.2">
      <c r="A117" t="s">
        <v>1486</v>
      </c>
      <c r="B117" t="s">
        <v>22</v>
      </c>
      <c r="C117">
        <v>1</v>
      </c>
      <c r="D117" t="s">
        <v>24</v>
      </c>
      <c r="E117">
        <v>-1.5757948745299999</v>
      </c>
      <c r="F117">
        <v>0</v>
      </c>
      <c r="G117" t="s">
        <v>25</v>
      </c>
      <c r="H117">
        <v>106.962154748489</v>
      </c>
      <c r="I117">
        <v>5.4601637999999999E-8</v>
      </c>
      <c r="J117" t="s">
        <v>26</v>
      </c>
      <c r="K117">
        <v>1.27443</v>
      </c>
      <c r="L117">
        <v>0</v>
      </c>
      <c r="M117" t="s">
        <v>27</v>
      </c>
      <c r="N117">
        <v>8.6800886730315996E-2</v>
      </c>
      <c r="O117">
        <v>1E-8</v>
      </c>
      <c r="P117" t="s">
        <v>28</v>
      </c>
      <c r="Q117">
        <v>0.29194745134585898</v>
      </c>
      <c r="R117">
        <v>1.6839068000000001E-8</v>
      </c>
      <c r="S117" t="s">
        <v>45</v>
      </c>
      <c r="T117">
        <v>0</v>
      </c>
      <c r="U117">
        <v>0</v>
      </c>
      <c r="V117" t="s">
        <v>46</v>
      </c>
      <c r="W117">
        <v>-0.58893384999999998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3972.21520442357</v>
      </c>
      <c r="AG117">
        <f t="shared" si="6"/>
        <v>0.26415533527678581</v>
      </c>
      <c r="AH117">
        <f t="shared" si="7"/>
        <v>-3.2785964776349865</v>
      </c>
    </row>
    <row r="118" spans="1:34" x14ac:dyDescent="0.2">
      <c r="A118" t="s">
        <v>1487</v>
      </c>
      <c r="B118" t="s">
        <v>22</v>
      </c>
      <c r="C118">
        <v>1</v>
      </c>
      <c r="D118" t="s">
        <v>24</v>
      </c>
      <c r="E118">
        <v>-1.57479487453</v>
      </c>
      <c r="F118">
        <v>0</v>
      </c>
      <c r="G118" t="s">
        <v>25</v>
      </c>
      <c r="H118">
        <v>106.962320650181</v>
      </c>
      <c r="I118">
        <v>4.5762716999999997E-8</v>
      </c>
      <c r="J118" t="s">
        <v>26</v>
      </c>
      <c r="K118">
        <v>1.27443</v>
      </c>
      <c r="L118">
        <v>0</v>
      </c>
      <c r="M118" t="s">
        <v>27</v>
      </c>
      <c r="N118">
        <v>8.6795445951583006E-2</v>
      </c>
      <c r="O118">
        <v>1.8312293E-8</v>
      </c>
      <c r="P118" t="s">
        <v>28</v>
      </c>
      <c r="Q118">
        <v>0.291932262813132</v>
      </c>
      <c r="R118">
        <v>1.912507E-8</v>
      </c>
      <c r="S118" t="s">
        <v>45</v>
      </c>
      <c r="T118">
        <v>0</v>
      </c>
      <c r="U118">
        <v>0</v>
      </c>
      <c r="V118" t="s">
        <v>46</v>
      </c>
      <c r="W118">
        <v>-0.58893384999999998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3972.0802161759698</v>
      </c>
      <c r="AG118">
        <f t="shared" si="6"/>
        <v>0.2469147653480919</v>
      </c>
      <c r="AH118">
        <f t="shared" si="7"/>
        <v>-3.2785624578028165</v>
      </c>
    </row>
    <row r="119" spans="1:34" x14ac:dyDescent="0.2">
      <c r="A119" t="s">
        <v>1488</v>
      </c>
      <c r="B119" t="s">
        <v>22</v>
      </c>
      <c r="C119">
        <v>1</v>
      </c>
      <c r="D119" t="s">
        <v>24</v>
      </c>
      <c r="E119">
        <v>-1.5737948745300001</v>
      </c>
      <c r="F119">
        <v>0</v>
      </c>
      <c r="G119" t="s">
        <v>25</v>
      </c>
      <c r="H119">
        <v>106.962484949548</v>
      </c>
      <c r="I119">
        <v>1.0856896999999999E-7</v>
      </c>
      <c r="J119" t="s">
        <v>26</v>
      </c>
      <c r="K119">
        <v>1.27443</v>
      </c>
      <c r="L119">
        <v>0</v>
      </c>
      <c r="M119" t="s">
        <v>27</v>
      </c>
      <c r="N119">
        <v>8.6790219072233998E-2</v>
      </c>
      <c r="O119">
        <v>1.2816558E-8</v>
      </c>
      <c r="P119" t="s">
        <v>28</v>
      </c>
      <c r="Q119">
        <v>0.29191781582130699</v>
      </c>
      <c r="R119">
        <v>2.8152562E-8</v>
      </c>
      <c r="S119" t="s">
        <v>45</v>
      </c>
      <c r="T119">
        <v>0</v>
      </c>
      <c r="U119">
        <v>0</v>
      </c>
      <c r="V119" t="s">
        <v>46</v>
      </c>
      <c r="W119">
        <v>-0.58893384999999998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3971.9418820963801</v>
      </c>
      <c r="AG119">
        <f t="shared" si="6"/>
        <v>0.23041364674163387</v>
      </c>
      <c r="AH119">
        <f t="shared" si="7"/>
        <v>-3.2785287671802896</v>
      </c>
    </row>
    <row r="120" spans="1:34" x14ac:dyDescent="0.2">
      <c r="A120" t="s">
        <v>1489</v>
      </c>
      <c r="B120" t="s">
        <v>22</v>
      </c>
      <c r="C120">
        <v>1</v>
      </c>
      <c r="D120" t="s">
        <v>24</v>
      </c>
      <c r="E120">
        <v>-1.57279487453</v>
      </c>
      <c r="F120">
        <v>0</v>
      </c>
      <c r="G120" t="s">
        <v>25</v>
      </c>
      <c r="H120">
        <v>106.962647538452</v>
      </c>
      <c r="I120">
        <v>2.9673554000000002E-8</v>
      </c>
      <c r="J120" t="s">
        <v>26</v>
      </c>
      <c r="K120">
        <v>1.27443</v>
      </c>
      <c r="L120">
        <v>0</v>
      </c>
      <c r="M120" t="s">
        <v>27</v>
      </c>
      <c r="N120">
        <v>8.6785222371039E-2</v>
      </c>
      <c r="O120">
        <v>1E-8</v>
      </c>
      <c r="P120" t="s">
        <v>28</v>
      </c>
      <c r="Q120">
        <v>0.29190405452687601</v>
      </c>
      <c r="R120">
        <v>1.4899625000000001E-8</v>
      </c>
      <c r="S120" t="s">
        <v>45</v>
      </c>
      <c r="T120">
        <v>0</v>
      </c>
      <c r="U120">
        <v>0</v>
      </c>
      <c r="V120" t="s">
        <v>46</v>
      </c>
      <c r="W120">
        <v>-0.58893384999999998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3971.8002017828899</v>
      </c>
      <c r="AG120">
        <f t="shared" si="6"/>
        <v>0.2146558399120404</v>
      </c>
      <c r="AH120">
        <f t="shared" si="7"/>
        <v>-3.2784954279226155</v>
      </c>
    </row>
    <row r="121" spans="1:34" x14ac:dyDescent="0.2">
      <c r="A121" t="s">
        <v>1490</v>
      </c>
      <c r="B121" t="s">
        <v>22</v>
      </c>
      <c r="C121">
        <v>1</v>
      </c>
      <c r="D121" t="s">
        <v>24</v>
      </c>
      <c r="E121">
        <v>-1.5717948745300001</v>
      </c>
      <c r="F121">
        <v>0</v>
      </c>
      <c r="G121" t="s">
        <v>25</v>
      </c>
      <c r="H121">
        <v>106.96280838850799</v>
      </c>
      <c r="I121">
        <v>6.6078898000000006E-8</v>
      </c>
      <c r="J121" t="s">
        <v>26</v>
      </c>
      <c r="K121">
        <v>1.27443</v>
      </c>
      <c r="L121">
        <v>0</v>
      </c>
      <c r="M121" t="s">
        <v>27</v>
      </c>
      <c r="N121">
        <v>8.6780455177762006E-2</v>
      </c>
      <c r="O121">
        <v>1E-8</v>
      </c>
      <c r="P121" t="s">
        <v>28</v>
      </c>
      <c r="Q121">
        <v>0.29189102637909298</v>
      </c>
      <c r="R121">
        <v>1E-8</v>
      </c>
      <c r="S121" t="s">
        <v>45</v>
      </c>
      <c r="T121">
        <v>0</v>
      </c>
      <c r="U121">
        <v>0</v>
      </c>
      <c r="V121" t="s">
        <v>46</v>
      </c>
      <c r="W121">
        <v>-0.58893384999999998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3971.6551748489601</v>
      </c>
      <c r="AG121">
        <f t="shared" si="6"/>
        <v>0.19964135544155279</v>
      </c>
      <c r="AH121">
        <f t="shared" si="7"/>
        <v>-3.2784624458304465</v>
      </c>
    </row>
    <row r="122" spans="1:34" x14ac:dyDescent="0.2">
      <c r="A122" t="s">
        <v>1491</v>
      </c>
      <c r="B122" t="s">
        <v>22</v>
      </c>
      <c r="C122">
        <v>1</v>
      </c>
      <c r="D122" t="s">
        <v>24</v>
      </c>
      <c r="E122">
        <v>-1.57079487453</v>
      </c>
      <c r="F122">
        <v>0</v>
      </c>
      <c r="G122" t="s">
        <v>25</v>
      </c>
      <c r="H122">
        <v>106.962967673511</v>
      </c>
      <c r="I122">
        <v>1E-8</v>
      </c>
      <c r="J122" t="s">
        <v>26</v>
      </c>
      <c r="K122">
        <v>1.27443</v>
      </c>
      <c r="L122">
        <v>0</v>
      </c>
      <c r="M122" t="s">
        <v>27</v>
      </c>
      <c r="N122">
        <v>8.6775915221551994E-2</v>
      </c>
      <c r="O122">
        <v>1E-8</v>
      </c>
      <c r="P122" t="s">
        <v>28</v>
      </c>
      <c r="Q122">
        <v>0.29187873017685201</v>
      </c>
      <c r="R122">
        <v>2.1872528999999999E-8</v>
      </c>
      <c r="S122" t="s">
        <v>45</v>
      </c>
      <c r="T122">
        <v>0</v>
      </c>
      <c r="U122">
        <v>0</v>
      </c>
      <c r="V122" t="s">
        <v>46</v>
      </c>
      <c r="W122">
        <v>-0.58893384999999998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3971.5068009234501</v>
      </c>
      <c r="AG122">
        <f t="shared" si="6"/>
        <v>0.1853666158255452</v>
      </c>
      <c r="AH122">
        <f t="shared" si="7"/>
        <v>-3.2784297852486222</v>
      </c>
    </row>
    <row r="123" spans="1:34" x14ac:dyDescent="0.2">
      <c r="A123" t="s">
        <v>1492</v>
      </c>
      <c r="B123" t="s">
        <v>22</v>
      </c>
      <c r="C123">
        <v>1</v>
      </c>
      <c r="D123" t="s">
        <v>24</v>
      </c>
      <c r="E123">
        <v>-1.5697948745300001</v>
      </c>
      <c r="F123">
        <v>0</v>
      </c>
      <c r="G123" t="s">
        <v>25</v>
      </c>
      <c r="H123">
        <v>106.963125127731</v>
      </c>
      <c r="I123">
        <v>3.8310286999999999E-8</v>
      </c>
      <c r="J123" t="s">
        <v>26</v>
      </c>
      <c r="K123">
        <v>1.27443</v>
      </c>
      <c r="L123">
        <v>0</v>
      </c>
      <c r="M123" t="s">
        <v>27</v>
      </c>
      <c r="N123">
        <v>8.6771597392352004E-2</v>
      </c>
      <c r="O123">
        <v>1E-8</v>
      </c>
      <c r="P123" t="s">
        <v>28</v>
      </c>
      <c r="Q123">
        <v>0.29186711001794802</v>
      </c>
      <c r="R123">
        <v>1.1275386000000001E-8</v>
      </c>
      <c r="S123" t="s">
        <v>45</v>
      </c>
      <c r="T123">
        <v>0</v>
      </c>
      <c r="U123">
        <v>0</v>
      </c>
      <c r="V123" t="s">
        <v>46</v>
      </c>
      <c r="W123">
        <v>-0.58893384999999998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3971.3550796506802</v>
      </c>
      <c r="AG123">
        <f t="shared" si="6"/>
        <v>0.17182472814891928</v>
      </c>
      <c r="AH123">
        <f t="shared" si="7"/>
        <v>-3.2783975006446808</v>
      </c>
    </row>
    <row r="124" spans="1:34" x14ac:dyDescent="0.2">
      <c r="A124" t="s">
        <v>1493</v>
      </c>
      <c r="B124" t="s">
        <v>22</v>
      </c>
      <c r="C124">
        <v>1</v>
      </c>
      <c r="D124" t="s">
        <v>24</v>
      </c>
      <c r="E124">
        <v>-1.56879487453</v>
      </c>
      <c r="F124">
        <v>0</v>
      </c>
      <c r="G124" t="s">
        <v>25</v>
      </c>
      <c r="H124">
        <v>106.963280903662</v>
      </c>
      <c r="I124">
        <v>7.7541919000000004E-8</v>
      </c>
      <c r="J124" t="s">
        <v>26</v>
      </c>
      <c r="K124">
        <v>1.27443</v>
      </c>
      <c r="L124">
        <v>0</v>
      </c>
      <c r="M124" t="s">
        <v>27</v>
      </c>
      <c r="N124">
        <v>8.6767509955682998E-2</v>
      </c>
      <c r="O124">
        <v>1E-8</v>
      </c>
      <c r="P124" t="s">
        <v>28</v>
      </c>
      <c r="Q124">
        <v>0.291856203583435</v>
      </c>
      <c r="R124">
        <v>1.1054949000000001E-8</v>
      </c>
      <c r="S124" t="s">
        <v>45</v>
      </c>
      <c r="T124">
        <v>0</v>
      </c>
      <c r="U124">
        <v>0</v>
      </c>
      <c r="V124" t="s">
        <v>46</v>
      </c>
      <c r="W124">
        <v>-0.58893384999999998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3971.2000106904202</v>
      </c>
      <c r="AG124">
        <f t="shared" si="6"/>
        <v>0.15900576425467305</v>
      </c>
      <c r="AH124">
        <f t="shared" si="7"/>
        <v>-3.2783655607316073</v>
      </c>
    </row>
    <row r="125" spans="1:34" x14ac:dyDescent="0.2">
      <c r="A125" t="s">
        <v>1494</v>
      </c>
      <c r="B125" t="s">
        <v>22</v>
      </c>
      <c r="C125">
        <v>1</v>
      </c>
      <c r="D125" t="s">
        <v>24</v>
      </c>
      <c r="E125">
        <v>-1.5677948745300001</v>
      </c>
      <c r="F125">
        <v>0</v>
      </c>
      <c r="G125" t="s">
        <v>25</v>
      </c>
      <c r="H125">
        <v>106.963435124943</v>
      </c>
      <c r="I125">
        <v>9.6543475999999999E-8</v>
      </c>
      <c r="J125" t="s">
        <v>26</v>
      </c>
      <c r="K125">
        <v>1.27443</v>
      </c>
      <c r="L125">
        <v>0</v>
      </c>
      <c r="M125" t="s">
        <v>27</v>
      </c>
      <c r="N125">
        <v>8.6763650447965995E-2</v>
      </c>
      <c r="O125">
        <v>1.0622801E-8</v>
      </c>
      <c r="P125" t="s">
        <v>28</v>
      </c>
      <c r="Q125">
        <v>0.29184602778220797</v>
      </c>
      <c r="R125">
        <v>1.9339497000000002E-8</v>
      </c>
      <c r="S125" t="s">
        <v>45</v>
      </c>
      <c r="T125">
        <v>0</v>
      </c>
      <c r="U125">
        <v>0</v>
      </c>
      <c r="V125" t="s">
        <v>46</v>
      </c>
      <c r="W125">
        <v>-0.58893384999999998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3971.04159371789</v>
      </c>
      <c r="AG125">
        <f t="shared" si="6"/>
        <v>0.14689704517914573</v>
      </c>
      <c r="AH125">
        <f t="shared" si="7"/>
        <v>-3.2783339401410099</v>
      </c>
    </row>
    <row r="126" spans="1:34" x14ac:dyDescent="0.2">
      <c r="A126" t="s">
        <v>1495</v>
      </c>
      <c r="B126" t="s">
        <v>22</v>
      </c>
      <c r="C126">
        <v>1</v>
      </c>
      <c r="D126" t="s">
        <v>24</v>
      </c>
      <c r="E126">
        <v>-1.56679487453</v>
      </c>
      <c r="F126">
        <v>0</v>
      </c>
      <c r="G126" t="s">
        <v>25</v>
      </c>
      <c r="H126">
        <v>106.963587561339</v>
      </c>
      <c r="I126">
        <v>3.6193010999999999E-8</v>
      </c>
      <c r="J126" t="s">
        <v>26</v>
      </c>
      <c r="K126">
        <v>1.27443</v>
      </c>
      <c r="L126">
        <v>0</v>
      </c>
      <c r="M126" t="s">
        <v>27</v>
      </c>
      <c r="N126">
        <v>8.6760023842589004E-2</v>
      </c>
      <c r="O126">
        <v>1.1970535000000001E-8</v>
      </c>
      <c r="P126" t="s">
        <v>28</v>
      </c>
      <c r="Q126">
        <v>0.29183658843031501</v>
      </c>
      <c r="R126">
        <v>1.3232265999999999E-8</v>
      </c>
      <c r="S126" t="s">
        <v>45</v>
      </c>
      <c r="T126">
        <v>0</v>
      </c>
      <c r="U126">
        <v>0</v>
      </c>
      <c r="V126" t="s">
        <v>46</v>
      </c>
      <c r="W126">
        <v>-0.58893384999999998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3970.8798284238401</v>
      </c>
      <c r="AG126">
        <f t="shared" si="6"/>
        <v>0.13548342680638209</v>
      </c>
      <c r="AH126">
        <f t="shared" si="7"/>
        <v>-3.2783026860607429</v>
      </c>
    </row>
    <row r="127" spans="1:34" x14ac:dyDescent="0.2">
      <c r="A127" t="s">
        <v>1496</v>
      </c>
      <c r="B127" t="s">
        <v>22</v>
      </c>
      <c r="C127">
        <v>1</v>
      </c>
      <c r="D127" t="s">
        <v>24</v>
      </c>
      <c r="E127">
        <v>-1.5657948745300001</v>
      </c>
      <c r="F127">
        <v>0</v>
      </c>
      <c r="G127" t="s">
        <v>25</v>
      </c>
      <c r="H127">
        <v>106.963738471542</v>
      </c>
      <c r="I127">
        <v>2.9498612E-8</v>
      </c>
      <c r="J127" t="s">
        <v>26</v>
      </c>
      <c r="K127">
        <v>1.27443</v>
      </c>
      <c r="L127">
        <v>0</v>
      </c>
      <c r="M127" t="s">
        <v>27</v>
      </c>
      <c r="N127">
        <v>8.6756610703929996E-2</v>
      </c>
      <c r="O127">
        <v>1E-8</v>
      </c>
      <c r="P127" t="s">
        <v>28</v>
      </c>
      <c r="Q127">
        <v>0.29182783970177401</v>
      </c>
      <c r="R127">
        <v>1.1980701999999999E-8</v>
      </c>
      <c r="S127" t="s">
        <v>45</v>
      </c>
      <c r="T127">
        <v>0</v>
      </c>
      <c r="U127">
        <v>0</v>
      </c>
      <c r="V127" t="s">
        <v>46</v>
      </c>
      <c r="W127">
        <v>-0.58893384999999998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3970.71471451455</v>
      </c>
      <c r="AG127">
        <f t="shared" si="6"/>
        <v>0.12474758388665774</v>
      </c>
      <c r="AH127">
        <f t="shared" si="7"/>
        <v>-3.278271745433313</v>
      </c>
    </row>
    <row r="128" spans="1:34" x14ac:dyDescent="0.2">
      <c r="A128" t="s">
        <v>1497</v>
      </c>
      <c r="B128" t="s">
        <v>22</v>
      </c>
      <c r="C128">
        <v>1</v>
      </c>
      <c r="D128" t="s">
        <v>24</v>
      </c>
      <c r="E128">
        <v>-1.56479487453</v>
      </c>
      <c r="F128">
        <v>0</v>
      </c>
      <c r="G128" t="s">
        <v>25</v>
      </c>
      <c r="H128">
        <v>106.963887461266</v>
      </c>
      <c r="I128">
        <v>1.65745545E-7</v>
      </c>
      <c r="J128" t="s">
        <v>26</v>
      </c>
      <c r="K128">
        <v>1.27443</v>
      </c>
      <c r="L128">
        <v>0</v>
      </c>
      <c r="M128" t="s">
        <v>27</v>
      </c>
      <c r="N128">
        <v>8.6753437927818006E-2</v>
      </c>
      <c r="O128">
        <v>1E-8</v>
      </c>
      <c r="P128" t="s">
        <v>28</v>
      </c>
      <c r="Q128">
        <v>0.29181979789602402</v>
      </c>
      <c r="R128">
        <v>1.0754109E-8</v>
      </c>
      <c r="S128" t="s">
        <v>45</v>
      </c>
      <c r="T128">
        <v>0</v>
      </c>
      <c r="U128">
        <v>0</v>
      </c>
      <c r="V128" t="s">
        <v>46</v>
      </c>
      <c r="W128">
        <v>-0.58893384999999998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3970.5462517118099</v>
      </c>
      <c r="AG128">
        <f t="shared" si="6"/>
        <v>0.11467028981523451</v>
      </c>
      <c r="AH128">
        <f t="shared" si="7"/>
        <v>-3.2782411990796012</v>
      </c>
    </row>
    <row r="129" spans="1:34" x14ac:dyDescent="0.2">
      <c r="A129" t="s">
        <v>1498</v>
      </c>
      <c r="B129" t="s">
        <v>22</v>
      </c>
      <c r="C129">
        <v>1</v>
      </c>
      <c r="D129" t="s">
        <v>24</v>
      </c>
      <c r="E129">
        <v>-1.5637948745300001</v>
      </c>
      <c r="F129">
        <v>0</v>
      </c>
      <c r="G129" t="s">
        <v>25</v>
      </c>
      <c r="H129">
        <v>106.96403486949001</v>
      </c>
      <c r="I129">
        <v>1.1557285600000001E-7</v>
      </c>
      <c r="J129" t="s">
        <v>26</v>
      </c>
      <c r="K129">
        <v>1.27443</v>
      </c>
      <c r="L129">
        <v>0</v>
      </c>
      <c r="M129" t="s">
        <v>27</v>
      </c>
      <c r="N129">
        <v>8.6750488170852E-2</v>
      </c>
      <c r="O129">
        <v>1E-8</v>
      </c>
      <c r="P129" t="s">
        <v>28</v>
      </c>
      <c r="Q129">
        <v>0.29181250726031699</v>
      </c>
      <c r="R129">
        <v>1E-8</v>
      </c>
      <c r="S129" t="s">
        <v>45</v>
      </c>
      <c r="T129">
        <v>0</v>
      </c>
      <c r="U129">
        <v>0</v>
      </c>
      <c r="V129" t="s">
        <v>46</v>
      </c>
      <c r="W129">
        <v>-0.58893384999999998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3970.3744397529999</v>
      </c>
      <c r="AG129">
        <f t="shared" si="6"/>
        <v>0.10523068981377538</v>
      </c>
      <c r="AH129">
        <f t="shared" si="7"/>
        <v>-3.2782109774826398</v>
      </c>
    </row>
    <row r="130" spans="1:34" x14ac:dyDescent="0.2">
      <c r="A130" t="s">
        <v>1499</v>
      </c>
      <c r="B130" t="s">
        <v>22</v>
      </c>
      <c r="C130">
        <v>1</v>
      </c>
      <c r="D130" t="s">
        <v>24</v>
      </c>
      <c r="E130">
        <v>-1.56279487453</v>
      </c>
      <c r="F130">
        <v>0</v>
      </c>
      <c r="G130" t="s">
        <v>25</v>
      </c>
      <c r="H130">
        <v>106.964180705264</v>
      </c>
      <c r="I130">
        <v>2.7577269999999999E-8</v>
      </c>
      <c r="J130" t="s">
        <v>26</v>
      </c>
      <c r="K130">
        <v>1.27443</v>
      </c>
      <c r="L130">
        <v>0</v>
      </c>
      <c r="M130" t="s">
        <v>27</v>
      </c>
      <c r="N130">
        <v>8.6747768003515996E-2</v>
      </c>
      <c r="O130">
        <v>1E-8</v>
      </c>
      <c r="P130" t="s">
        <v>28</v>
      </c>
      <c r="Q130">
        <v>0.29180589117137501</v>
      </c>
      <c r="R130">
        <v>1.3944392E-8</v>
      </c>
      <c r="S130" t="s">
        <v>45</v>
      </c>
      <c r="T130">
        <v>0</v>
      </c>
      <c r="U130">
        <v>0</v>
      </c>
      <c r="V130" t="s">
        <v>46</v>
      </c>
      <c r="W130">
        <v>-0.58893384999999998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3970.1992783911001</v>
      </c>
      <c r="AG130">
        <f t="shared" ref="AG130:AG151" si="8">EXP(0.5*($AF130-MAX($AF$2:$AF$158)))</f>
        <v>9.640656539716036E-2</v>
      </c>
      <c r="AH130">
        <f t="shared" ref="AH130:AH151" si="9">TAN($H130*PI()/180)</f>
        <v>-3.2781810787706323</v>
      </c>
    </row>
    <row r="131" spans="1:34" x14ac:dyDescent="0.2">
      <c r="A131" t="s">
        <v>1500</v>
      </c>
      <c r="B131" t="s">
        <v>22</v>
      </c>
      <c r="C131">
        <v>1</v>
      </c>
      <c r="D131" t="s">
        <v>24</v>
      </c>
      <c r="E131">
        <v>-1.5617948745300001</v>
      </c>
      <c r="F131">
        <v>0</v>
      </c>
      <c r="G131" t="s">
        <v>25</v>
      </c>
      <c r="H131">
        <v>106.964324856887</v>
      </c>
      <c r="I131">
        <v>2.6361330100000003E-7</v>
      </c>
      <c r="J131" t="s">
        <v>26</v>
      </c>
      <c r="K131">
        <v>1.27443</v>
      </c>
      <c r="L131">
        <v>0</v>
      </c>
      <c r="M131" t="s">
        <v>27</v>
      </c>
      <c r="N131">
        <v>8.6745270145481002E-2</v>
      </c>
      <c r="O131">
        <v>1E-8</v>
      </c>
      <c r="P131" t="s">
        <v>28</v>
      </c>
      <c r="Q131">
        <v>0.29180001188905602</v>
      </c>
      <c r="R131">
        <v>2.7291703999999999E-8</v>
      </c>
      <c r="S131" t="s">
        <v>45</v>
      </c>
      <c r="T131">
        <v>0</v>
      </c>
      <c r="U131">
        <v>0</v>
      </c>
      <c r="V131" t="s">
        <v>46</v>
      </c>
      <c r="W131">
        <v>-0.58893384999999998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3970.0207673946802</v>
      </c>
      <c r="AG131">
        <f t="shared" si="8"/>
        <v>8.8174588289405095E-2</v>
      </c>
      <c r="AH131">
        <f t="shared" si="9"/>
        <v>-3.2781515258273828</v>
      </c>
    </row>
    <row r="132" spans="1:34" x14ac:dyDescent="0.2">
      <c r="A132" t="s">
        <v>1501</v>
      </c>
      <c r="B132" t="s">
        <v>22</v>
      </c>
      <c r="C132">
        <v>1</v>
      </c>
      <c r="D132" t="s">
        <v>24</v>
      </c>
      <c r="E132">
        <v>-1.56079487453</v>
      </c>
      <c r="F132">
        <v>0</v>
      </c>
      <c r="G132" t="s">
        <v>25</v>
      </c>
      <c r="H132">
        <v>106.96446723403599</v>
      </c>
      <c r="I132">
        <v>3.6013482000000001E-8</v>
      </c>
      <c r="J132" t="s">
        <v>26</v>
      </c>
      <c r="K132">
        <v>1.27443</v>
      </c>
      <c r="L132">
        <v>0</v>
      </c>
      <c r="M132" t="s">
        <v>27</v>
      </c>
      <c r="N132">
        <v>8.6743007904916999E-2</v>
      </c>
      <c r="O132">
        <v>1E-8</v>
      </c>
      <c r="P132" t="s">
        <v>28</v>
      </c>
      <c r="Q132">
        <v>0.29179488267098402</v>
      </c>
      <c r="R132">
        <v>1E-8</v>
      </c>
      <c r="S132" t="s">
        <v>45</v>
      </c>
      <c r="T132">
        <v>0</v>
      </c>
      <c r="U132">
        <v>0</v>
      </c>
      <c r="V132" t="s">
        <v>46</v>
      </c>
      <c r="W132">
        <v>-0.58893384999999998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3969.83890654795</v>
      </c>
      <c r="AG132">
        <f t="shared" si="8"/>
        <v>8.0510562218604934E-2</v>
      </c>
      <c r="AH132">
        <f t="shared" si="9"/>
        <v>-3.2781223371527175</v>
      </c>
    </row>
    <row r="133" spans="1:34" x14ac:dyDescent="0.2">
      <c r="A133" t="s">
        <v>1502</v>
      </c>
      <c r="B133" t="s">
        <v>22</v>
      </c>
      <c r="C133">
        <v>1</v>
      </c>
      <c r="D133" t="s">
        <v>24</v>
      </c>
      <c r="E133">
        <v>-1.5597948745300001</v>
      </c>
      <c r="F133">
        <v>0</v>
      </c>
      <c r="G133" t="s">
        <v>25</v>
      </c>
      <c r="H133">
        <v>106.964608080481</v>
      </c>
      <c r="I133">
        <v>1.1524949000000001E-7</v>
      </c>
      <c r="J133" t="s">
        <v>26</v>
      </c>
      <c r="K133">
        <v>1.27443</v>
      </c>
      <c r="L133">
        <v>0</v>
      </c>
      <c r="M133" t="s">
        <v>27</v>
      </c>
      <c r="N133">
        <v>8.6740966134046998E-2</v>
      </c>
      <c r="O133">
        <v>1E-8</v>
      </c>
      <c r="P133" t="s">
        <v>28</v>
      </c>
      <c r="Q133">
        <v>0.29179046220589999</v>
      </c>
      <c r="R133">
        <v>1.9761532999999999E-8</v>
      </c>
      <c r="S133" t="s">
        <v>45</v>
      </c>
      <c r="T133">
        <v>0</v>
      </c>
      <c r="U133">
        <v>0</v>
      </c>
      <c r="V133" t="s">
        <v>46</v>
      </c>
      <c r="W133">
        <v>-0.58893384999999998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3969.6536956507898</v>
      </c>
      <c r="AG133">
        <f t="shared" si="8"/>
        <v>7.338965127833498E-2</v>
      </c>
      <c r="AH133">
        <f t="shared" si="9"/>
        <v>-3.2780934627548795</v>
      </c>
    </row>
    <row r="134" spans="1:34" x14ac:dyDescent="0.2">
      <c r="A134" t="s">
        <v>1503</v>
      </c>
      <c r="B134" t="s">
        <v>22</v>
      </c>
      <c r="C134">
        <v>1</v>
      </c>
      <c r="D134" t="s">
        <v>24</v>
      </c>
      <c r="E134">
        <v>-1.55879487453</v>
      </c>
      <c r="F134">
        <v>0</v>
      </c>
      <c r="G134" t="s">
        <v>25</v>
      </c>
      <c r="H134">
        <v>106.96474711437899</v>
      </c>
      <c r="I134">
        <v>3.1297608000000001E-8</v>
      </c>
      <c r="J134" t="s">
        <v>26</v>
      </c>
      <c r="K134">
        <v>1.27443</v>
      </c>
      <c r="L134">
        <v>0</v>
      </c>
      <c r="M134" t="s">
        <v>27</v>
      </c>
      <c r="N134">
        <v>8.6739157632730005E-2</v>
      </c>
      <c r="O134">
        <v>1E-8</v>
      </c>
      <c r="P134" t="s">
        <v>28</v>
      </c>
      <c r="Q134">
        <v>0.29178673785988102</v>
      </c>
      <c r="R134">
        <v>1E-8</v>
      </c>
      <c r="S134" t="s">
        <v>45</v>
      </c>
      <c r="T134">
        <v>0</v>
      </c>
      <c r="U134">
        <v>0</v>
      </c>
      <c r="V134" t="s">
        <v>46</v>
      </c>
      <c r="W134">
        <v>-0.58893384999999998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3969.4651345187299</v>
      </c>
      <c r="AG134">
        <f t="shared" si="8"/>
        <v>6.6786593807174083E-2</v>
      </c>
      <c r="AH134">
        <f t="shared" si="9"/>
        <v>-3.2780649603968639</v>
      </c>
    </row>
    <row r="135" spans="1:34" x14ac:dyDescent="0.2">
      <c r="A135" t="s">
        <v>1504</v>
      </c>
      <c r="B135" t="s">
        <v>22</v>
      </c>
      <c r="C135">
        <v>1</v>
      </c>
      <c r="D135" t="s">
        <v>24</v>
      </c>
      <c r="E135">
        <v>-1.5577948745300001</v>
      </c>
      <c r="F135">
        <v>0</v>
      </c>
      <c r="G135" t="s">
        <v>25</v>
      </c>
      <c r="H135">
        <v>106.964884500796</v>
      </c>
      <c r="I135">
        <v>7.3785090000000004E-8</v>
      </c>
      <c r="J135" t="s">
        <v>26</v>
      </c>
      <c r="K135">
        <v>1.27443</v>
      </c>
      <c r="L135">
        <v>0</v>
      </c>
      <c r="M135" t="s">
        <v>27</v>
      </c>
      <c r="N135">
        <v>8.6737589471526003E-2</v>
      </c>
      <c r="O135">
        <v>1.6701855E-8</v>
      </c>
      <c r="P135" t="s">
        <v>28</v>
      </c>
      <c r="Q135">
        <v>0.29178374500498</v>
      </c>
      <c r="R135">
        <v>1.4758156999999999E-8</v>
      </c>
      <c r="S135" t="s">
        <v>45</v>
      </c>
      <c r="T135">
        <v>0</v>
      </c>
      <c r="U135">
        <v>0</v>
      </c>
      <c r="V135" t="s">
        <v>46</v>
      </c>
      <c r="W135">
        <v>-0.58893384999999998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3969.2732229830199</v>
      </c>
      <c r="AG135">
        <f t="shared" si="8"/>
        <v>6.0675900995510616E-2</v>
      </c>
      <c r="AH135">
        <f t="shared" si="9"/>
        <v>-3.2780367962227177</v>
      </c>
    </row>
    <row r="136" spans="1:34" x14ac:dyDescent="0.2">
      <c r="A136" t="s">
        <v>1505</v>
      </c>
      <c r="B136" t="s">
        <v>22</v>
      </c>
      <c r="C136">
        <v>1</v>
      </c>
      <c r="D136" t="s">
        <v>24</v>
      </c>
      <c r="E136">
        <v>-1.55679487453</v>
      </c>
      <c r="F136">
        <v>0</v>
      </c>
      <c r="G136" t="s">
        <v>25</v>
      </c>
      <c r="H136">
        <v>106.96502032534799</v>
      </c>
      <c r="I136">
        <v>7.1773627000000002E-8</v>
      </c>
      <c r="J136" t="s">
        <v>26</v>
      </c>
      <c r="K136">
        <v>1.27443</v>
      </c>
      <c r="L136">
        <v>0</v>
      </c>
      <c r="M136" t="s">
        <v>27</v>
      </c>
      <c r="N136">
        <v>8.6736230521630001E-2</v>
      </c>
      <c r="O136">
        <v>1E-8</v>
      </c>
      <c r="P136" t="s">
        <v>28</v>
      </c>
      <c r="Q136">
        <v>0.29178149296869599</v>
      </c>
      <c r="R136">
        <v>1.702213E-8</v>
      </c>
      <c r="S136" t="s">
        <v>45</v>
      </c>
      <c r="T136">
        <v>0</v>
      </c>
      <c r="U136">
        <v>0</v>
      </c>
      <c r="V136" t="s">
        <v>46</v>
      </c>
      <c r="W136">
        <v>-0.58893384999999998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3969.07796089064</v>
      </c>
      <c r="AG136">
        <f t="shared" si="8"/>
        <v>5.5032039657359089E-2</v>
      </c>
      <c r="AH136">
        <f t="shared" si="9"/>
        <v>-3.2780089526656555</v>
      </c>
    </row>
    <row r="137" spans="1:34" x14ac:dyDescent="0.2">
      <c r="A137" t="s">
        <v>1506</v>
      </c>
      <c r="B137" t="s">
        <v>22</v>
      </c>
      <c r="C137">
        <v>1</v>
      </c>
      <c r="D137" t="s">
        <v>24</v>
      </c>
      <c r="E137">
        <v>-1.5557948745300001</v>
      </c>
      <c r="F137">
        <v>0</v>
      </c>
      <c r="G137" t="s">
        <v>25</v>
      </c>
      <c r="H137">
        <v>106.965154412947</v>
      </c>
      <c r="I137">
        <v>1.0489298E-8</v>
      </c>
      <c r="J137" t="s">
        <v>26</v>
      </c>
      <c r="K137">
        <v>1.27443</v>
      </c>
      <c r="L137">
        <v>0</v>
      </c>
      <c r="M137" t="s">
        <v>27</v>
      </c>
      <c r="N137">
        <v>8.6735111130464004E-2</v>
      </c>
      <c r="O137">
        <v>1E-8</v>
      </c>
      <c r="P137" t="s">
        <v>28</v>
      </c>
      <c r="Q137">
        <v>0.29177993986284001</v>
      </c>
      <c r="R137">
        <v>1.4078638E-8</v>
      </c>
      <c r="S137" t="s">
        <v>45</v>
      </c>
      <c r="T137">
        <v>0</v>
      </c>
      <c r="U137">
        <v>0</v>
      </c>
      <c r="V137" t="s">
        <v>46</v>
      </c>
      <c r="W137">
        <v>-0.58893384999999998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3968.8793481042799</v>
      </c>
      <c r="AG137">
        <f t="shared" si="8"/>
        <v>4.9829598838905011E-2</v>
      </c>
      <c r="AH137">
        <f t="shared" si="9"/>
        <v>-3.2779814656023314</v>
      </c>
    </row>
    <row r="138" spans="1:34" x14ac:dyDescent="0.2">
      <c r="A138" t="s">
        <v>1507</v>
      </c>
      <c r="B138" t="s">
        <v>22</v>
      </c>
      <c r="C138">
        <v>1</v>
      </c>
      <c r="D138" t="s">
        <v>24</v>
      </c>
      <c r="E138">
        <v>-1.55479487453</v>
      </c>
      <c r="F138">
        <v>0</v>
      </c>
      <c r="G138" t="s">
        <v>25</v>
      </c>
      <c r="H138">
        <v>106.96528693604201</v>
      </c>
      <c r="I138">
        <v>3.1980712000000001E-8</v>
      </c>
      <c r="J138" t="s">
        <v>26</v>
      </c>
      <c r="K138">
        <v>1.27443</v>
      </c>
      <c r="L138">
        <v>0</v>
      </c>
      <c r="M138" t="s">
        <v>27</v>
      </c>
      <c r="N138">
        <v>8.6734217991256995E-2</v>
      </c>
      <c r="O138">
        <v>1E-8</v>
      </c>
      <c r="P138" t="s">
        <v>28</v>
      </c>
      <c r="Q138">
        <v>0.291779119450778</v>
      </c>
      <c r="R138">
        <v>1.8756382999999999E-8</v>
      </c>
      <c r="S138" t="s">
        <v>45</v>
      </c>
      <c r="T138">
        <v>0</v>
      </c>
      <c r="U138">
        <v>0</v>
      </c>
      <c r="V138" t="s">
        <v>46</v>
      </c>
      <c r="W138">
        <v>-0.58893384999999998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3968.67738450243</v>
      </c>
      <c r="AG138">
        <f t="shared" si="8"/>
        <v>4.5043440147425541E-2</v>
      </c>
      <c r="AH138">
        <f t="shared" si="9"/>
        <v>-3.2779542996662632</v>
      </c>
    </row>
    <row r="139" spans="1:34" x14ac:dyDescent="0.2">
      <c r="A139" t="s">
        <v>1508</v>
      </c>
      <c r="B139" t="s">
        <v>22</v>
      </c>
      <c r="C139">
        <v>1</v>
      </c>
      <c r="D139" t="s">
        <v>24</v>
      </c>
      <c r="E139">
        <v>-1.5537948745300001</v>
      </c>
      <c r="F139">
        <v>0</v>
      </c>
      <c r="G139" t="s">
        <v>25</v>
      </c>
      <c r="H139">
        <v>106.965417864901</v>
      </c>
      <c r="I139">
        <v>1.3237919300000001E-7</v>
      </c>
      <c r="J139" t="s">
        <v>26</v>
      </c>
      <c r="K139">
        <v>1.27443</v>
      </c>
      <c r="L139">
        <v>0</v>
      </c>
      <c r="M139" t="s">
        <v>27</v>
      </c>
      <c r="N139">
        <v>8.6733556524117003E-2</v>
      </c>
      <c r="O139">
        <v>1E-8</v>
      </c>
      <c r="P139" t="s">
        <v>28</v>
      </c>
      <c r="Q139">
        <v>0.29177902610258299</v>
      </c>
      <c r="R139">
        <v>1E-8</v>
      </c>
      <c r="S139" t="s">
        <v>45</v>
      </c>
      <c r="T139">
        <v>0</v>
      </c>
      <c r="U139">
        <v>0</v>
      </c>
      <c r="V139" t="s">
        <v>46</v>
      </c>
      <c r="W139">
        <v>-0.58893384999999998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3968.4720699793302</v>
      </c>
      <c r="AG139">
        <f t="shared" si="8"/>
        <v>4.0648831865795966E-2</v>
      </c>
      <c r="AH139">
        <f t="shared" si="9"/>
        <v>-3.277927460937482</v>
      </c>
    </row>
    <row r="140" spans="1:34" x14ac:dyDescent="0.2">
      <c r="A140" t="s">
        <v>1509</v>
      </c>
      <c r="B140" t="s">
        <v>22</v>
      </c>
      <c r="C140">
        <v>1</v>
      </c>
      <c r="D140" t="s">
        <v>24</v>
      </c>
      <c r="E140">
        <v>-1.55279487453</v>
      </c>
      <c r="F140">
        <v>0</v>
      </c>
      <c r="G140" t="s">
        <v>25</v>
      </c>
      <c r="H140">
        <v>106.965547015936</v>
      </c>
      <c r="I140">
        <v>6.1246475999999998E-8</v>
      </c>
      <c r="J140" t="s">
        <v>26</v>
      </c>
      <c r="K140">
        <v>1.27443</v>
      </c>
      <c r="L140">
        <v>0</v>
      </c>
      <c r="M140" t="s">
        <v>27</v>
      </c>
      <c r="N140">
        <v>8.6733125113562001E-2</v>
      </c>
      <c r="O140">
        <v>1.2596207999999999E-8</v>
      </c>
      <c r="P140" t="s">
        <v>28</v>
      </c>
      <c r="Q140">
        <v>0.29177969533637999</v>
      </c>
      <c r="R140">
        <v>1.4243117E-8</v>
      </c>
      <c r="S140" t="s">
        <v>45</v>
      </c>
      <c r="T140">
        <v>0</v>
      </c>
      <c r="U140">
        <v>0</v>
      </c>
      <c r="V140" t="s">
        <v>46</v>
      </c>
      <c r="W140">
        <v>-0.58893384999999998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3968.2634044450701</v>
      </c>
      <c r="AG140">
        <f t="shared" si="8"/>
        <v>3.6621567106443209E-2</v>
      </c>
      <c r="AH140">
        <f t="shared" si="9"/>
        <v>-3.2779009870336266</v>
      </c>
    </row>
    <row r="141" spans="1:34" x14ac:dyDescent="0.2">
      <c r="A141" t="s">
        <v>1510</v>
      </c>
      <c r="B141" t="s">
        <v>22</v>
      </c>
      <c r="C141">
        <v>1</v>
      </c>
      <c r="D141" t="s">
        <v>24</v>
      </c>
      <c r="E141">
        <v>-1.5517948745300001</v>
      </c>
      <c r="F141">
        <v>0</v>
      </c>
      <c r="G141" t="s">
        <v>25</v>
      </c>
      <c r="H141">
        <v>106.965674531674</v>
      </c>
      <c r="I141">
        <v>1.24230505E-7</v>
      </c>
      <c r="J141" t="s">
        <v>26</v>
      </c>
      <c r="K141">
        <v>1.27443</v>
      </c>
      <c r="L141">
        <v>0</v>
      </c>
      <c r="M141" t="s">
        <v>27</v>
      </c>
      <c r="N141">
        <v>8.6732923728706002E-2</v>
      </c>
      <c r="O141">
        <v>1E-8</v>
      </c>
      <c r="P141" t="s">
        <v>28</v>
      </c>
      <c r="Q141">
        <v>0.29178102870036499</v>
      </c>
      <c r="R141">
        <v>1.4208996E-8</v>
      </c>
      <c r="S141" t="s">
        <v>45</v>
      </c>
      <c r="T141">
        <v>0</v>
      </c>
      <c r="U141">
        <v>0</v>
      </c>
      <c r="V141" t="s">
        <v>46</v>
      </c>
      <c r="W141">
        <v>-0.58893384999999998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3968.0513878255301</v>
      </c>
      <c r="AG141">
        <f t="shared" si="8"/>
        <v>3.2938066397808136E-2</v>
      </c>
      <c r="AH141">
        <f t="shared" si="9"/>
        <v>-3.2778748487234126</v>
      </c>
    </row>
    <row r="142" spans="1:34" x14ac:dyDescent="0.2">
      <c r="A142" t="s">
        <v>1511</v>
      </c>
      <c r="B142" t="s">
        <v>22</v>
      </c>
      <c r="C142">
        <v>1</v>
      </c>
      <c r="D142" t="s">
        <v>24</v>
      </c>
      <c r="E142">
        <v>-1.55079487453</v>
      </c>
      <c r="F142">
        <v>0</v>
      </c>
      <c r="G142" t="s">
        <v>25</v>
      </c>
      <c r="H142">
        <v>106.965800507414</v>
      </c>
      <c r="I142">
        <v>1.3224708000000001E-8</v>
      </c>
      <c r="J142" t="s">
        <v>26</v>
      </c>
      <c r="K142">
        <v>1.27443</v>
      </c>
      <c r="L142">
        <v>0</v>
      </c>
      <c r="M142" t="s">
        <v>27</v>
      </c>
      <c r="N142">
        <v>8.6732954804649001E-2</v>
      </c>
      <c r="O142">
        <v>1E-8</v>
      </c>
      <c r="P142" t="s">
        <v>28</v>
      </c>
      <c r="Q142">
        <v>0.29178312491171199</v>
      </c>
      <c r="R142">
        <v>1.3782296000000001E-8</v>
      </c>
      <c r="S142" t="s">
        <v>45</v>
      </c>
      <c r="T142">
        <v>0</v>
      </c>
      <c r="U142">
        <v>0</v>
      </c>
      <c r="V142" t="s">
        <v>46</v>
      </c>
      <c r="W142">
        <v>-0.58893384999999998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3967.8360200624602</v>
      </c>
      <c r="AG142">
        <f t="shared" si="8"/>
        <v>2.9575465244810913E-2</v>
      </c>
      <c r="AH142">
        <f t="shared" si="9"/>
        <v>-3.2778490264580888</v>
      </c>
    </row>
    <row r="143" spans="1:34" x14ac:dyDescent="0.2">
      <c r="A143" t="s">
        <v>1512</v>
      </c>
      <c r="B143" t="s">
        <v>22</v>
      </c>
      <c r="C143">
        <v>1</v>
      </c>
      <c r="D143" t="s">
        <v>24</v>
      </c>
      <c r="E143">
        <v>-1.5497948745300001</v>
      </c>
      <c r="F143">
        <v>0</v>
      </c>
      <c r="G143" t="s">
        <v>25</v>
      </c>
      <c r="H143">
        <v>106.96592464739</v>
      </c>
      <c r="I143">
        <v>5.3241075999999998E-8</v>
      </c>
      <c r="J143" t="s">
        <v>26</v>
      </c>
      <c r="K143">
        <v>1.27443</v>
      </c>
      <c r="L143">
        <v>0</v>
      </c>
      <c r="M143" t="s">
        <v>27</v>
      </c>
      <c r="N143">
        <v>8.6733218445799995E-2</v>
      </c>
      <c r="O143">
        <v>1E-8</v>
      </c>
      <c r="P143" t="s">
        <v>28</v>
      </c>
      <c r="Q143">
        <v>0.29178593921935297</v>
      </c>
      <c r="R143">
        <v>1E-8</v>
      </c>
      <c r="S143" t="s">
        <v>45</v>
      </c>
      <c r="T143">
        <v>0</v>
      </c>
      <c r="U143">
        <v>0</v>
      </c>
      <c r="V143" t="s">
        <v>46</v>
      </c>
      <c r="W143">
        <v>-0.58893384999999998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3967.6173011134701</v>
      </c>
      <c r="AG143">
        <f t="shared" si="8"/>
        <v>2.6511687308125819E-2</v>
      </c>
      <c r="AH143">
        <f t="shared" si="9"/>
        <v>-3.2778235808482479</v>
      </c>
    </row>
    <row r="144" spans="1:34" x14ac:dyDescent="0.2">
      <c r="A144" t="s">
        <v>1513</v>
      </c>
      <c r="B144" t="s">
        <v>22</v>
      </c>
      <c r="C144">
        <v>1</v>
      </c>
      <c r="D144" t="s">
        <v>24</v>
      </c>
      <c r="E144">
        <v>-1.54879487453</v>
      </c>
      <c r="F144">
        <v>0</v>
      </c>
      <c r="G144" t="s">
        <v>25</v>
      </c>
      <c r="H144">
        <v>106.96604741795301</v>
      </c>
      <c r="I144">
        <v>8.7696498E-8</v>
      </c>
      <c r="J144" t="s">
        <v>26</v>
      </c>
      <c r="K144">
        <v>1.27443</v>
      </c>
      <c r="L144">
        <v>0</v>
      </c>
      <c r="M144" t="s">
        <v>27</v>
      </c>
      <c r="N144">
        <v>8.6733708034122003E-2</v>
      </c>
      <c r="O144">
        <v>1E-8</v>
      </c>
      <c r="P144" t="s">
        <v>28</v>
      </c>
      <c r="Q144">
        <v>0.29178947201829297</v>
      </c>
      <c r="R144">
        <v>1.1530678000000001E-8</v>
      </c>
      <c r="S144" t="s">
        <v>45</v>
      </c>
      <c r="T144">
        <v>0</v>
      </c>
      <c r="U144">
        <v>0</v>
      </c>
      <c r="V144" t="s">
        <v>46</v>
      </c>
      <c r="W144">
        <v>-0.58893384999999998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3967.3952309520901</v>
      </c>
      <c r="AG144">
        <f t="shared" si="8"/>
        <v>2.3725503949882459E-2</v>
      </c>
      <c r="AH144">
        <f t="shared" si="9"/>
        <v>-3.2777984162894982</v>
      </c>
    </row>
    <row r="145" spans="1:34" x14ac:dyDescent="0.2">
      <c r="A145" t="s">
        <v>1514</v>
      </c>
      <c r="B145" t="s">
        <v>22</v>
      </c>
      <c r="C145">
        <v>1</v>
      </c>
      <c r="D145" t="s">
        <v>24</v>
      </c>
      <c r="E145">
        <v>-1.5477948745300001</v>
      </c>
      <c r="F145">
        <v>0</v>
      </c>
      <c r="G145" t="s">
        <v>25</v>
      </c>
      <c r="H145">
        <v>106.966168218552</v>
      </c>
      <c r="I145">
        <v>1.3608591999999999E-7</v>
      </c>
      <c r="J145" t="s">
        <v>26</v>
      </c>
      <c r="K145">
        <v>1.27443</v>
      </c>
      <c r="L145">
        <v>0</v>
      </c>
      <c r="M145" t="s">
        <v>27</v>
      </c>
      <c r="N145">
        <v>8.6734431094486003E-2</v>
      </c>
      <c r="O145">
        <v>1.2442983999999999E-8</v>
      </c>
      <c r="P145" t="s">
        <v>28</v>
      </c>
      <c r="Q145">
        <v>0.29179373257483598</v>
      </c>
      <c r="R145">
        <v>2.7797898999999999E-8</v>
      </c>
      <c r="S145" t="s">
        <v>45</v>
      </c>
      <c r="T145">
        <v>0</v>
      </c>
      <c r="U145">
        <v>0</v>
      </c>
      <c r="V145" t="s">
        <v>46</v>
      </c>
      <c r="W145">
        <v>-0.58893384999999998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3967.1698095677302</v>
      </c>
      <c r="AG145">
        <f t="shared" si="8"/>
        <v>2.1196580964073654E-2</v>
      </c>
      <c r="AH145">
        <f t="shared" si="9"/>
        <v>-3.2777736558637338</v>
      </c>
    </row>
    <row r="146" spans="1:34" x14ac:dyDescent="0.2">
      <c r="A146" t="s">
        <v>1515</v>
      </c>
      <c r="B146" t="s">
        <v>22</v>
      </c>
      <c r="C146">
        <v>1</v>
      </c>
      <c r="D146" t="s">
        <v>24</v>
      </c>
      <c r="E146">
        <v>-1.54679487453</v>
      </c>
      <c r="F146">
        <v>0</v>
      </c>
      <c r="G146" t="s">
        <v>25</v>
      </c>
      <c r="H146">
        <v>106.966287680146</v>
      </c>
      <c r="I146">
        <v>9.9801984000000004E-8</v>
      </c>
      <c r="J146" t="s">
        <v>26</v>
      </c>
      <c r="K146">
        <v>1.27443</v>
      </c>
      <c r="L146">
        <v>0</v>
      </c>
      <c r="M146" t="s">
        <v>27</v>
      </c>
      <c r="N146">
        <v>8.6735378133295002E-2</v>
      </c>
      <c r="O146">
        <v>1E-8</v>
      </c>
      <c r="P146" t="s">
        <v>28</v>
      </c>
      <c r="Q146">
        <v>0.29179874350866097</v>
      </c>
      <c r="R146">
        <v>1E-8</v>
      </c>
      <c r="S146" t="s">
        <v>45</v>
      </c>
      <c r="T146">
        <v>0</v>
      </c>
      <c r="U146">
        <v>0</v>
      </c>
      <c r="V146" t="s">
        <v>46</v>
      </c>
      <c r="W146">
        <v>-0.58893384999999998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3966.9410369657498</v>
      </c>
      <c r="AG146">
        <f t="shared" si="8"/>
        <v>1.8905513373362198E-2</v>
      </c>
      <c r="AH146">
        <f t="shared" si="9"/>
        <v>-3.2777491702295691</v>
      </c>
    </row>
    <row r="147" spans="1:34" x14ac:dyDescent="0.2">
      <c r="A147" t="s">
        <v>1516</v>
      </c>
      <c r="B147" t="s">
        <v>22</v>
      </c>
      <c r="C147">
        <v>1</v>
      </c>
      <c r="D147" t="s">
        <v>24</v>
      </c>
      <c r="E147">
        <v>-1.5457948745300001</v>
      </c>
      <c r="F147">
        <v>0</v>
      </c>
      <c r="G147" t="s">
        <v>25</v>
      </c>
      <c r="H147">
        <v>106.966405366963</v>
      </c>
      <c r="I147">
        <v>1.0430132599999999E-7</v>
      </c>
      <c r="J147" t="s">
        <v>26</v>
      </c>
      <c r="K147">
        <v>1.27443</v>
      </c>
      <c r="L147">
        <v>0</v>
      </c>
      <c r="M147" t="s">
        <v>27</v>
      </c>
      <c r="N147">
        <v>8.6736563256740007E-2</v>
      </c>
      <c r="O147">
        <v>1E-8</v>
      </c>
      <c r="P147" t="s">
        <v>28</v>
      </c>
      <c r="Q147">
        <v>0.29180447154480699</v>
      </c>
      <c r="R147">
        <v>4.1894366999999999E-8</v>
      </c>
      <c r="S147" t="s">
        <v>45</v>
      </c>
      <c r="T147">
        <v>0</v>
      </c>
      <c r="U147">
        <v>0</v>
      </c>
      <c r="V147" t="s">
        <v>46</v>
      </c>
      <c r="W147">
        <v>-0.58893384999999998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3966.7089131674802</v>
      </c>
      <c r="AG147">
        <f t="shared" si="8"/>
        <v>1.6833849209746145E-2</v>
      </c>
      <c r="AH147">
        <f t="shared" si="9"/>
        <v>-3.2777250486926208</v>
      </c>
    </row>
    <row r="148" spans="1:34" x14ac:dyDescent="0.2">
      <c r="A148" t="s">
        <v>1517</v>
      </c>
      <c r="B148" t="s">
        <v>22</v>
      </c>
      <c r="C148">
        <v>1</v>
      </c>
      <c r="D148" t="s">
        <v>24</v>
      </c>
      <c r="E148">
        <v>-1.54479487453</v>
      </c>
      <c r="F148">
        <v>0</v>
      </c>
      <c r="G148" t="s">
        <v>25</v>
      </c>
      <c r="H148">
        <v>106.966521456294</v>
      </c>
      <c r="I148">
        <v>1.2518936399999999E-7</v>
      </c>
      <c r="J148" t="s">
        <v>26</v>
      </c>
      <c r="K148">
        <v>1.27443</v>
      </c>
      <c r="L148">
        <v>0</v>
      </c>
      <c r="M148" t="s">
        <v>27</v>
      </c>
      <c r="N148">
        <v>8.6737983932620999E-2</v>
      </c>
      <c r="O148">
        <v>1.131818E-8</v>
      </c>
      <c r="P148" t="s">
        <v>28</v>
      </c>
      <c r="Q148">
        <v>0.29181091356461802</v>
      </c>
      <c r="R148">
        <v>1E-8</v>
      </c>
      <c r="S148" t="s">
        <v>45</v>
      </c>
      <c r="T148">
        <v>0</v>
      </c>
      <c r="U148">
        <v>0</v>
      </c>
      <c r="V148" t="s">
        <v>46</v>
      </c>
      <c r="W148">
        <v>-0.58893384999999998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3966.4734382101901</v>
      </c>
      <c r="AG148">
        <f t="shared" si="8"/>
        <v>1.4964103224066352E-2</v>
      </c>
      <c r="AH148">
        <f t="shared" si="9"/>
        <v>-3.2777012549006854</v>
      </c>
    </row>
    <row r="149" spans="1:34" x14ac:dyDescent="0.2">
      <c r="A149" t="s">
        <v>1518</v>
      </c>
      <c r="B149" t="s">
        <v>22</v>
      </c>
      <c r="C149">
        <v>1</v>
      </c>
      <c r="D149" t="s">
        <v>24</v>
      </c>
      <c r="E149">
        <v>-1.5437948745300001</v>
      </c>
      <c r="F149">
        <v>0</v>
      </c>
      <c r="G149" t="s">
        <v>25</v>
      </c>
      <c r="H149">
        <v>106.96663576386</v>
      </c>
      <c r="I149">
        <v>1.46711496E-7</v>
      </c>
      <c r="J149" t="s">
        <v>26</v>
      </c>
      <c r="K149">
        <v>1.27443</v>
      </c>
      <c r="L149">
        <v>0</v>
      </c>
      <c r="M149" t="s">
        <v>27</v>
      </c>
      <c r="N149">
        <v>8.6739629332046E-2</v>
      </c>
      <c r="O149">
        <v>1.1505115E-8</v>
      </c>
      <c r="P149" t="s">
        <v>28</v>
      </c>
      <c r="Q149">
        <v>0.29181812336759699</v>
      </c>
      <c r="R149">
        <v>1.7717402999999999E-8</v>
      </c>
      <c r="S149" t="s">
        <v>45</v>
      </c>
      <c r="T149">
        <v>0</v>
      </c>
      <c r="U149">
        <v>0</v>
      </c>
      <c r="V149" t="s">
        <v>46</v>
      </c>
      <c r="W149">
        <v>-0.58893384999999998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3966.2346121471801</v>
      </c>
      <c r="AG149">
        <f t="shared" si="8"/>
        <v>1.3279761480975793E-2</v>
      </c>
      <c r="AH149">
        <f t="shared" si="9"/>
        <v>-3.2776778266099797</v>
      </c>
    </row>
    <row r="150" spans="1:34" x14ac:dyDescent="0.2">
      <c r="A150" t="s">
        <v>1519</v>
      </c>
      <c r="B150" t="s">
        <v>22</v>
      </c>
      <c r="C150">
        <v>1</v>
      </c>
      <c r="D150" t="s">
        <v>24</v>
      </c>
      <c r="E150">
        <v>-1.54279487453</v>
      </c>
      <c r="F150">
        <v>0</v>
      </c>
      <c r="G150" t="s">
        <v>25</v>
      </c>
      <c r="H150">
        <v>106.966748718506</v>
      </c>
      <c r="I150">
        <v>2.2383420300000001E-7</v>
      </c>
      <c r="J150" t="s">
        <v>26</v>
      </c>
      <c r="K150">
        <v>1.27443</v>
      </c>
      <c r="L150">
        <v>0</v>
      </c>
      <c r="M150" t="s">
        <v>27</v>
      </c>
      <c r="N150">
        <v>8.6741505941376001E-2</v>
      </c>
      <c r="O150">
        <v>1.2886986E-8</v>
      </c>
      <c r="P150" t="s">
        <v>28</v>
      </c>
      <c r="Q150">
        <v>0.291826043331607</v>
      </c>
      <c r="R150">
        <v>1.5699709999999999E-8</v>
      </c>
      <c r="S150" t="s">
        <v>45</v>
      </c>
      <c r="T150">
        <v>0</v>
      </c>
      <c r="U150">
        <v>0</v>
      </c>
      <c r="V150" t="s">
        <v>46</v>
      </c>
      <c r="W150">
        <v>-0.58893384999999998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3965.99243504776</v>
      </c>
      <c r="AG150">
        <f t="shared" si="8"/>
        <v>1.1765277789373401E-2</v>
      </c>
      <c r="AH150">
        <f t="shared" si="9"/>
        <v>-3.2776546759125122</v>
      </c>
    </row>
    <row r="151" spans="1:34" x14ac:dyDescent="0.2">
      <c r="A151" t="s">
        <v>1520</v>
      </c>
      <c r="B151" t="s">
        <v>22</v>
      </c>
      <c r="C151">
        <v>1</v>
      </c>
      <c r="D151" t="s">
        <v>24</v>
      </c>
      <c r="E151">
        <v>-1.5417948745300001</v>
      </c>
      <c r="F151">
        <v>0</v>
      </c>
      <c r="G151" t="s">
        <v>25</v>
      </c>
      <c r="H151">
        <v>106.96685994183601</v>
      </c>
      <c r="I151">
        <v>5.5290852999999998E-8</v>
      </c>
      <c r="J151" t="s">
        <v>26</v>
      </c>
      <c r="K151">
        <v>1.27443</v>
      </c>
      <c r="L151">
        <v>0</v>
      </c>
      <c r="M151" t="s">
        <v>27</v>
      </c>
      <c r="N151">
        <v>8.6743621164965007E-2</v>
      </c>
      <c r="O151">
        <v>1E-8</v>
      </c>
      <c r="P151" t="s">
        <v>28</v>
      </c>
      <c r="Q151">
        <v>0.29183470987402399</v>
      </c>
      <c r="R151">
        <v>1.4956562999999999E-8</v>
      </c>
      <c r="S151" t="s">
        <v>45</v>
      </c>
      <c r="T151">
        <v>0</v>
      </c>
      <c r="U151">
        <v>0</v>
      </c>
      <c r="V151" t="s">
        <v>46</v>
      </c>
      <c r="W151">
        <v>-0.58893384999999998</v>
      </c>
      <c r="X151">
        <v>0</v>
      </c>
      <c r="Y151" t="s">
        <v>47</v>
      </c>
      <c r="Z151">
        <v>0</v>
      </c>
      <c r="AA151">
        <v>0</v>
      </c>
      <c r="AB151" t="s">
        <v>48</v>
      </c>
      <c r="AC151">
        <v>0</v>
      </c>
      <c r="AD151">
        <v>0</v>
      </c>
      <c r="AE151" t="s">
        <v>30</v>
      </c>
      <c r="AF151">
        <v>3965.7469069972799</v>
      </c>
      <c r="AG151">
        <f t="shared" si="8"/>
        <v>1.0406062907570372E-2</v>
      </c>
      <c r="AH151">
        <f t="shared" si="9"/>
        <v>-3.2776318803504436</v>
      </c>
    </row>
  </sheetData>
  <sortState ref="A2:AH152">
    <sortCondition ref="E2:E152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9"/>
  <sheetViews>
    <sheetView workbookViewId="0">
      <selection activeCell="AR25" sqref="AR25"/>
    </sheetView>
  </sheetViews>
  <sheetFormatPr defaultRowHeight="12.75" x14ac:dyDescent="0.2"/>
  <sheetData>
    <row r="1" spans="1:34" x14ac:dyDescent="0.2">
      <c r="E1" s="11" t="s">
        <v>33</v>
      </c>
      <c r="H1" s="11" t="s">
        <v>34</v>
      </c>
      <c r="AG1" s="4" t="s">
        <v>1276</v>
      </c>
      <c r="AH1" s="4" t="s">
        <v>49</v>
      </c>
    </row>
    <row r="2" spans="1:34" x14ac:dyDescent="0.2">
      <c r="A2" t="s">
        <v>1564</v>
      </c>
      <c r="B2" t="s">
        <v>22</v>
      </c>
      <c r="C2">
        <v>1</v>
      </c>
      <c r="D2" t="s">
        <v>24</v>
      </c>
      <c r="E2">
        <v>-1.61976473302922</v>
      </c>
      <c r="F2">
        <v>1.4570699E-8</v>
      </c>
      <c r="G2" t="s">
        <v>25</v>
      </c>
      <c r="H2">
        <v>106.52409576700001</v>
      </c>
      <c r="I2">
        <v>0</v>
      </c>
      <c r="J2" t="s">
        <v>26</v>
      </c>
      <c r="K2">
        <v>1.27443</v>
      </c>
      <c r="L2">
        <v>0</v>
      </c>
      <c r="M2" t="s">
        <v>27</v>
      </c>
      <c r="N2">
        <v>8.8787919364835002E-2</v>
      </c>
      <c r="O2">
        <v>1.2119506E-8</v>
      </c>
      <c r="P2" t="s">
        <v>28</v>
      </c>
      <c r="Q2">
        <v>0.29130508902486801</v>
      </c>
      <c r="R2">
        <v>1E-8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3965.5543753607999</v>
      </c>
      <c r="AG2">
        <f t="shared" ref="AG2:AG33" si="0">EXP(0.5*($AF2-MAX($AF$2:$AF$89)))</f>
        <v>9.4510211127455633E-3</v>
      </c>
      <c r="AH2">
        <f t="shared" ref="AH2:AH33" si="1">TAN($H2*PI()/180)</f>
        <v>-3.3707372521193135</v>
      </c>
    </row>
    <row r="3" spans="1:34" x14ac:dyDescent="0.2">
      <c r="A3" t="s">
        <v>1563</v>
      </c>
      <c r="B3" t="s">
        <v>22</v>
      </c>
      <c r="C3">
        <v>1</v>
      </c>
      <c r="D3" t="s">
        <v>24</v>
      </c>
      <c r="E3">
        <v>-1.61964911678523</v>
      </c>
      <c r="F3">
        <v>1E-8</v>
      </c>
      <c r="G3" t="s">
        <v>25</v>
      </c>
      <c r="H3">
        <v>106.534095766999</v>
      </c>
      <c r="I3">
        <v>0</v>
      </c>
      <c r="J3" t="s">
        <v>26</v>
      </c>
      <c r="K3">
        <v>1.27443</v>
      </c>
      <c r="L3">
        <v>0</v>
      </c>
      <c r="M3" t="s">
        <v>27</v>
      </c>
      <c r="N3">
        <v>8.8736064402633999E-2</v>
      </c>
      <c r="O3">
        <v>1E-8</v>
      </c>
      <c r="P3" t="s">
        <v>28</v>
      </c>
      <c r="Q3">
        <v>0.29130323840339001</v>
      </c>
      <c r="R3">
        <v>1.1701705E-8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3965.98857931261</v>
      </c>
      <c r="AG3">
        <f t="shared" si="0"/>
        <v>1.1742617741616657E-2</v>
      </c>
      <c r="AH3">
        <f t="shared" si="1"/>
        <v>-3.3685809673837266</v>
      </c>
    </row>
    <row r="4" spans="1:34" x14ac:dyDescent="0.2">
      <c r="A4" t="s">
        <v>1562</v>
      </c>
      <c r="B4" t="s">
        <v>22</v>
      </c>
      <c r="C4">
        <v>1</v>
      </c>
      <c r="D4" t="s">
        <v>24</v>
      </c>
      <c r="E4">
        <v>-1.6195346777000199</v>
      </c>
      <c r="F4">
        <v>1E-8</v>
      </c>
      <c r="G4" t="s">
        <v>25</v>
      </c>
      <c r="H4">
        <v>106.544095767</v>
      </c>
      <c r="I4">
        <v>0</v>
      </c>
      <c r="J4" t="s">
        <v>26</v>
      </c>
      <c r="K4">
        <v>1.27443</v>
      </c>
      <c r="L4">
        <v>0</v>
      </c>
      <c r="M4" t="s">
        <v>27</v>
      </c>
      <c r="N4">
        <v>8.8684945366795997E-2</v>
      </c>
      <c r="O4">
        <v>1E-8</v>
      </c>
      <c r="P4" t="s">
        <v>28</v>
      </c>
      <c r="Q4">
        <v>0.29130356575282701</v>
      </c>
      <c r="R4">
        <v>1E-8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3966.4121872472401</v>
      </c>
      <c r="AG4">
        <f t="shared" si="0"/>
        <v>1.4512766831064563E-2</v>
      </c>
      <c r="AH4">
        <f t="shared" si="1"/>
        <v>-3.3664272166395275</v>
      </c>
    </row>
    <row r="5" spans="1:34" x14ac:dyDescent="0.2">
      <c r="A5" t="s">
        <v>1561</v>
      </c>
      <c r="B5" t="s">
        <v>22</v>
      </c>
      <c r="C5">
        <v>1</v>
      </c>
      <c r="D5" t="s">
        <v>24</v>
      </c>
      <c r="E5">
        <v>-1.61942141332228</v>
      </c>
      <c r="F5">
        <v>1.8741582999999999E-8</v>
      </c>
      <c r="G5" t="s">
        <v>25</v>
      </c>
      <c r="H5">
        <v>106.55409576700001</v>
      </c>
      <c r="I5">
        <v>0</v>
      </c>
      <c r="J5" t="s">
        <v>26</v>
      </c>
      <c r="K5">
        <v>1.27443</v>
      </c>
      <c r="L5">
        <v>0</v>
      </c>
      <c r="M5" t="s">
        <v>27</v>
      </c>
      <c r="N5">
        <v>8.8634569265983995E-2</v>
      </c>
      <c r="O5">
        <v>1E-8</v>
      </c>
      <c r="P5" t="s">
        <v>28</v>
      </c>
      <c r="Q5">
        <v>0.291306129178451</v>
      </c>
      <c r="R5">
        <v>1.5011712E-8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3966.8252157930301</v>
      </c>
      <c r="AG5">
        <f t="shared" si="0"/>
        <v>1.7841781928389002E-2</v>
      </c>
      <c r="AH5">
        <f t="shared" si="1"/>
        <v>-3.3642759952922043</v>
      </c>
    </row>
    <row r="6" spans="1:34" x14ac:dyDescent="0.2">
      <c r="A6" t="s">
        <v>1560</v>
      </c>
      <c r="B6" t="s">
        <v>22</v>
      </c>
      <c r="C6">
        <v>1</v>
      </c>
      <c r="D6" t="s">
        <v>24</v>
      </c>
      <c r="E6">
        <v>-1.6193092704834999</v>
      </c>
      <c r="F6">
        <v>1.5870973000000002E-8</v>
      </c>
      <c r="G6" t="s">
        <v>25</v>
      </c>
      <c r="H6">
        <v>106.564095766999</v>
      </c>
      <c r="I6">
        <v>0</v>
      </c>
      <c r="J6" t="s">
        <v>26</v>
      </c>
      <c r="K6">
        <v>1.27443</v>
      </c>
      <c r="L6">
        <v>0</v>
      </c>
      <c r="M6" t="s">
        <v>27</v>
      </c>
      <c r="N6">
        <v>8.8584925854593002E-2</v>
      </c>
      <c r="O6">
        <v>1E-8</v>
      </c>
      <c r="P6" t="s">
        <v>28</v>
      </c>
      <c r="Q6">
        <v>0.29131087410992201</v>
      </c>
      <c r="R6">
        <v>1.5663794000000001E-8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3967.2276817136299</v>
      </c>
      <c r="AG6">
        <f t="shared" si="0"/>
        <v>2.1818886901538718E-2</v>
      </c>
      <c r="AH6">
        <f t="shared" si="1"/>
        <v>-3.3621272987577093</v>
      </c>
    </row>
    <row r="7" spans="1:34" x14ac:dyDescent="0.2">
      <c r="A7" t="s">
        <v>1559</v>
      </c>
      <c r="B7" t="s">
        <v>22</v>
      </c>
      <c r="C7">
        <v>1</v>
      </c>
      <c r="D7" t="s">
        <v>24</v>
      </c>
      <c r="E7">
        <v>-1.61919835950714</v>
      </c>
      <c r="F7">
        <v>4.0468186999999999E-8</v>
      </c>
      <c r="G7" t="s">
        <v>25</v>
      </c>
      <c r="H7">
        <v>106.574095767</v>
      </c>
      <c r="I7">
        <v>0</v>
      </c>
      <c r="J7" t="s">
        <v>26</v>
      </c>
      <c r="K7">
        <v>1.27443</v>
      </c>
      <c r="L7">
        <v>0</v>
      </c>
      <c r="M7" t="s">
        <v>27</v>
      </c>
      <c r="N7">
        <v>8.8536022626361996E-2</v>
      </c>
      <c r="O7">
        <v>1.0980161E-8</v>
      </c>
      <c r="P7" t="s">
        <v>28</v>
      </c>
      <c r="Q7">
        <v>0.29131782527972899</v>
      </c>
      <c r="R7">
        <v>1.3981361999999999E-8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3967.6196019067002</v>
      </c>
      <c r="AG7">
        <f t="shared" si="0"/>
        <v>2.654220381313965E-2</v>
      </c>
      <c r="AH7">
        <f t="shared" si="1"/>
        <v>-3.3599811224624005</v>
      </c>
    </row>
    <row r="8" spans="1:34" x14ac:dyDescent="0.2">
      <c r="A8" t="s">
        <v>1558</v>
      </c>
      <c r="B8" t="s">
        <v>22</v>
      </c>
      <c r="C8">
        <v>1</v>
      </c>
      <c r="D8" t="s">
        <v>24</v>
      </c>
      <c r="E8">
        <v>-1.6190885588592501</v>
      </c>
      <c r="F8">
        <v>1.5123049999999999E-8</v>
      </c>
      <c r="G8" t="s">
        <v>25</v>
      </c>
      <c r="H8">
        <v>106.584095766999</v>
      </c>
      <c r="I8">
        <v>0</v>
      </c>
      <c r="J8" t="s">
        <v>26</v>
      </c>
      <c r="K8">
        <v>1.27443</v>
      </c>
      <c r="L8">
        <v>0</v>
      </c>
      <c r="M8" t="s">
        <v>27</v>
      </c>
      <c r="N8">
        <v>8.8487851478134996E-2</v>
      </c>
      <c r="O8">
        <v>1.0516766000000001E-8</v>
      </c>
      <c r="P8" t="s">
        <v>28</v>
      </c>
      <c r="Q8">
        <v>0.29132695332542402</v>
      </c>
      <c r="R8">
        <v>1.5588306999999999E-8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3968.0009934026498</v>
      </c>
      <c r="AG8">
        <f t="shared" si="0"/>
        <v>3.2118487882955245E-2</v>
      </c>
      <c r="AH8">
        <f t="shared" si="1"/>
        <v>-3.357837461845167</v>
      </c>
    </row>
    <row r="9" spans="1:34" x14ac:dyDescent="0.2">
      <c r="A9" t="s">
        <v>1557</v>
      </c>
      <c r="B9" t="s">
        <v>22</v>
      </c>
      <c r="C9">
        <v>1</v>
      </c>
      <c r="D9" t="s">
        <v>24</v>
      </c>
      <c r="E9">
        <v>-1.61897992584965</v>
      </c>
      <c r="F9">
        <v>1E-8</v>
      </c>
      <c r="G9" t="s">
        <v>25</v>
      </c>
      <c r="H9">
        <v>106.594095766999</v>
      </c>
      <c r="I9">
        <v>0</v>
      </c>
      <c r="J9" t="s">
        <v>26</v>
      </c>
      <c r="K9">
        <v>1.27443</v>
      </c>
      <c r="L9">
        <v>0</v>
      </c>
      <c r="M9" t="s">
        <v>27</v>
      </c>
      <c r="N9">
        <v>8.8440402748387006E-2</v>
      </c>
      <c r="O9">
        <v>1E-8</v>
      </c>
      <c r="P9" t="s">
        <v>28</v>
      </c>
      <c r="Q9">
        <v>0.29133831020034001</v>
      </c>
      <c r="R9">
        <v>1.009971E-8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3968.37187336339</v>
      </c>
      <c r="AG9">
        <f t="shared" si="0"/>
        <v>3.8662563917318329E-2</v>
      </c>
      <c r="AH9">
        <f t="shared" si="1"/>
        <v>-3.3556963123543979</v>
      </c>
    </row>
    <row r="10" spans="1:34" x14ac:dyDescent="0.2">
      <c r="A10" t="s">
        <v>1556</v>
      </c>
      <c r="B10" t="s">
        <v>22</v>
      </c>
      <c r="C10">
        <v>1</v>
      </c>
      <c r="D10" t="s">
        <v>24</v>
      </c>
      <c r="E10">
        <v>-1.6188724446072</v>
      </c>
      <c r="F10">
        <v>1.5395890999999999E-8</v>
      </c>
      <c r="G10" t="s">
        <v>25</v>
      </c>
      <c r="H10">
        <v>106.604095767</v>
      </c>
      <c r="I10">
        <v>0</v>
      </c>
      <c r="J10" t="s">
        <v>26</v>
      </c>
      <c r="K10">
        <v>1.27443</v>
      </c>
      <c r="L10">
        <v>0</v>
      </c>
      <c r="M10" t="s">
        <v>27</v>
      </c>
      <c r="N10">
        <v>8.8393690797609004E-2</v>
      </c>
      <c r="O10">
        <v>1.4161082E-8</v>
      </c>
      <c r="P10" t="s">
        <v>28</v>
      </c>
      <c r="Q10">
        <v>0.29135177788185601</v>
      </c>
      <c r="R10">
        <v>2.0046918000000001E-8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3968.73225908104</v>
      </c>
      <c r="AG10">
        <f t="shared" si="0"/>
        <v>4.6296420636973132E-2</v>
      </c>
      <c r="AH10">
        <f t="shared" si="1"/>
        <v>-3.353557669450081</v>
      </c>
    </row>
    <row r="11" spans="1:34" x14ac:dyDescent="0.2">
      <c r="A11" t="s">
        <v>1555</v>
      </c>
      <c r="B11" t="s">
        <v>22</v>
      </c>
      <c r="C11">
        <v>1</v>
      </c>
      <c r="D11" t="s">
        <v>24</v>
      </c>
      <c r="E11">
        <v>-1.61876610486581</v>
      </c>
      <c r="F11">
        <v>1.2087655E-8</v>
      </c>
      <c r="G11" t="s">
        <v>25</v>
      </c>
      <c r="H11">
        <v>106.614095766999</v>
      </c>
      <c r="I11">
        <v>0</v>
      </c>
      <c r="J11" t="s">
        <v>26</v>
      </c>
      <c r="K11">
        <v>1.27443</v>
      </c>
      <c r="L11">
        <v>0</v>
      </c>
      <c r="M11" t="s">
        <v>27</v>
      </c>
      <c r="N11">
        <v>8.8347700301111998E-2</v>
      </c>
      <c r="O11">
        <v>1.1635164999999999E-8</v>
      </c>
      <c r="P11" t="s">
        <v>28</v>
      </c>
      <c r="Q11">
        <v>0.29136739683775198</v>
      </c>
      <c r="R11">
        <v>1.5726899E-8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3969.08216797668</v>
      </c>
      <c r="AG11">
        <f t="shared" si="0"/>
        <v>5.5147923761123409E-2</v>
      </c>
      <c r="AH11">
        <f t="shared" si="1"/>
        <v>-3.3514215286037778</v>
      </c>
    </row>
    <row r="12" spans="1:34" x14ac:dyDescent="0.2">
      <c r="A12" t="s">
        <v>1554</v>
      </c>
      <c r="B12" t="s">
        <v>22</v>
      </c>
      <c r="C12">
        <v>1</v>
      </c>
      <c r="D12" t="s">
        <v>24</v>
      </c>
      <c r="E12">
        <v>-1.61866086937612</v>
      </c>
      <c r="F12">
        <v>1.1335090999999999E-8</v>
      </c>
      <c r="G12" t="s">
        <v>25</v>
      </c>
      <c r="H12">
        <v>106.624095767</v>
      </c>
      <c r="I12">
        <v>0</v>
      </c>
      <c r="J12" t="s">
        <v>26</v>
      </c>
      <c r="K12">
        <v>1.27443</v>
      </c>
      <c r="L12">
        <v>0</v>
      </c>
      <c r="M12" t="s">
        <v>27</v>
      </c>
      <c r="N12">
        <v>8.8302443905114006E-2</v>
      </c>
      <c r="O12">
        <v>1E-8</v>
      </c>
      <c r="P12" t="s">
        <v>28</v>
      </c>
      <c r="Q12">
        <v>0.291385204370046</v>
      </c>
      <c r="R12">
        <v>1E-8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3969.42161759911</v>
      </c>
      <c r="AG12">
        <f t="shared" si="0"/>
        <v>6.5349115755906545E-2</v>
      </c>
      <c r="AH12">
        <f t="shared" si="1"/>
        <v>-3.3492878852964507</v>
      </c>
    </row>
    <row r="13" spans="1:34" x14ac:dyDescent="0.2">
      <c r="A13" t="s">
        <v>1553</v>
      </c>
      <c r="B13" t="s">
        <v>22</v>
      </c>
      <c r="C13">
        <v>1</v>
      </c>
      <c r="D13" t="s">
        <v>24</v>
      </c>
      <c r="E13">
        <v>-1.6185567982348801</v>
      </c>
      <c r="F13">
        <v>1.2332656E-8</v>
      </c>
      <c r="G13" t="s">
        <v>25</v>
      </c>
      <c r="H13">
        <v>106.63409576700001</v>
      </c>
      <c r="I13">
        <v>0</v>
      </c>
      <c r="J13" t="s">
        <v>26</v>
      </c>
      <c r="K13">
        <v>1.27443</v>
      </c>
      <c r="L13">
        <v>0</v>
      </c>
      <c r="M13" t="s">
        <v>27</v>
      </c>
      <c r="N13">
        <v>8.8257908217461004E-2</v>
      </c>
      <c r="O13">
        <v>1.176469E-8</v>
      </c>
      <c r="P13" t="s">
        <v>28</v>
      </c>
      <c r="Q13">
        <v>0.29140511969159599</v>
      </c>
      <c r="R13">
        <v>2.5004650999999999E-8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3969.7506256235501</v>
      </c>
      <c r="AG13">
        <f t="shared" si="0"/>
        <v>7.7034079997164037E-2</v>
      </c>
      <c r="AH13">
        <f t="shared" si="1"/>
        <v>-3.3471567350214104</v>
      </c>
    </row>
    <row r="14" spans="1:34" x14ac:dyDescent="0.2">
      <c r="A14" t="s">
        <v>1552</v>
      </c>
      <c r="B14" t="s">
        <v>22</v>
      </c>
      <c r="C14">
        <v>1</v>
      </c>
      <c r="D14" t="s">
        <v>24</v>
      </c>
      <c r="E14">
        <v>-1.6184538376425299</v>
      </c>
      <c r="F14">
        <v>3.0796345999999998E-8</v>
      </c>
      <c r="G14" t="s">
        <v>25</v>
      </c>
      <c r="H14">
        <v>106.644095766999</v>
      </c>
      <c r="I14">
        <v>0</v>
      </c>
      <c r="J14" t="s">
        <v>26</v>
      </c>
      <c r="K14">
        <v>1.27443</v>
      </c>
      <c r="L14">
        <v>0</v>
      </c>
      <c r="M14" t="s">
        <v>27</v>
      </c>
      <c r="N14">
        <v>8.8214082902111995E-2</v>
      </c>
      <c r="O14">
        <v>1E-8</v>
      </c>
      <c r="P14" t="s">
        <v>28</v>
      </c>
      <c r="Q14">
        <v>0.29142720240944903</v>
      </c>
      <c r="R14">
        <v>1E-8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3970.0692098504201</v>
      </c>
      <c r="AG14">
        <f t="shared" si="0"/>
        <v>9.0336359778832823E-2</v>
      </c>
      <c r="AH14">
        <f t="shared" si="1"/>
        <v>-3.3450280732821742</v>
      </c>
    </row>
    <row r="15" spans="1:34" x14ac:dyDescent="0.2">
      <c r="A15" t="s">
        <v>1551</v>
      </c>
      <c r="B15" t="s">
        <v>22</v>
      </c>
      <c r="C15">
        <v>1</v>
      </c>
      <c r="D15" t="s">
        <v>24</v>
      </c>
      <c r="E15">
        <v>-1.6183519965727799</v>
      </c>
      <c r="F15">
        <v>3.6277075999999999E-8</v>
      </c>
      <c r="G15" t="s">
        <v>25</v>
      </c>
      <c r="H15">
        <v>106.654095767</v>
      </c>
      <c r="I15">
        <v>0</v>
      </c>
      <c r="J15" t="s">
        <v>26</v>
      </c>
      <c r="K15">
        <v>1.27443</v>
      </c>
      <c r="L15">
        <v>0</v>
      </c>
      <c r="M15" t="s">
        <v>27</v>
      </c>
      <c r="N15">
        <v>8.8170982019562999E-2</v>
      </c>
      <c r="O15">
        <v>1E-8</v>
      </c>
      <c r="P15" t="s">
        <v>28</v>
      </c>
      <c r="Q15">
        <v>0.29145140383073098</v>
      </c>
      <c r="R15">
        <v>1E-8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3970.37738820406</v>
      </c>
      <c r="AG15">
        <f t="shared" si="0"/>
        <v>0.10538593799053879</v>
      </c>
      <c r="AH15">
        <f t="shared" si="1"/>
        <v>-3.3429018955923984</v>
      </c>
    </row>
    <row r="16" spans="1:34" x14ac:dyDescent="0.2">
      <c r="A16" t="s">
        <v>1550</v>
      </c>
      <c r="B16" t="s">
        <v>22</v>
      </c>
      <c r="C16">
        <v>1</v>
      </c>
      <c r="D16" t="s">
        <v>24</v>
      </c>
      <c r="E16">
        <v>-1.6182513165646699</v>
      </c>
      <c r="F16">
        <v>1E-8</v>
      </c>
      <c r="G16" t="s">
        <v>25</v>
      </c>
      <c r="H16">
        <v>106.66409576700001</v>
      </c>
      <c r="I16">
        <v>0</v>
      </c>
      <c r="J16" t="s">
        <v>26</v>
      </c>
      <c r="K16">
        <v>1.27443</v>
      </c>
      <c r="L16">
        <v>0</v>
      </c>
      <c r="M16" t="s">
        <v>27</v>
      </c>
      <c r="N16">
        <v>8.8128595661341E-2</v>
      </c>
      <c r="O16">
        <v>1E-8</v>
      </c>
      <c r="P16" t="s">
        <v>28</v>
      </c>
      <c r="Q16">
        <v>0.29147773107325298</v>
      </c>
      <c r="R16">
        <v>1.3101378000000001E-8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3970.6751787315302</v>
      </c>
      <c r="AG16">
        <f t="shared" si="0"/>
        <v>0.12230580114444119</v>
      </c>
      <c r="AH16">
        <f t="shared" si="1"/>
        <v>-3.340778197477797</v>
      </c>
    </row>
    <row r="17" spans="1:34" x14ac:dyDescent="0.2">
      <c r="A17" t="s">
        <v>1549</v>
      </c>
      <c r="B17" t="s">
        <v>22</v>
      </c>
      <c r="C17">
        <v>1</v>
      </c>
      <c r="D17" t="s">
        <v>24</v>
      </c>
      <c r="E17">
        <v>-1.6181517144025299</v>
      </c>
      <c r="F17">
        <v>3.8174323999999999E-8</v>
      </c>
      <c r="G17" t="s">
        <v>25</v>
      </c>
      <c r="H17">
        <v>106.674095766999</v>
      </c>
      <c r="I17">
        <v>0</v>
      </c>
      <c r="J17" t="s">
        <v>26</v>
      </c>
      <c r="K17">
        <v>1.27443</v>
      </c>
      <c r="L17">
        <v>0</v>
      </c>
      <c r="M17" t="s">
        <v>27</v>
      </c>
      <c r="N17">
        <v>8.8086919277454004E-2</v>
      </c>
      <c r="O17">
        <v>1.3082575999999999E-8</v>
      </c>
      <c r="P17" t="s">
        <v>28</v>
      </c>
      <c r="Q17">
        <v>0.29150616195010998</v>
      </c>
      <c r="R17">
        <v>2.4067213000000001E-8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3970.9625996012901</v>
      </c>
      <c r="AG17">
        <f t="shared" si="0"/>
        <v>0.14120813125206697</v>
      </c>
      <c r="AH17">
        <f t="shared" si="1"/>
        <v>-3.3386569744741741</v>
      </c>
    </row>
    <row r="18" spans="1:34" x14ac:dyDescent="0.2">
      <c r="A18" t="s">
        <v>1548</v>
      </c>
      <c r="B18" t="s">
        <v>22</v>
      </c>
      <c r="C18">
        <v>1</v>
      </c>
      <c r="D18" t="s">
        <v>24</v>
      </c>
      <c r="E18">
        <v>-1.61805319339634</v>
      </c>
      <c r="F18">
        <v>1.5811425000000002E-8</v>
      </c>
      <c r="G18" t="s">
        <v>25</v>
      </c>
      <c r="H18">
        <v>106.684095767</v>
      </c>
      <c r="I18">
        <v>0</v>
      </c>
      <c r="J18" t="s">
        <v>26</v>
      </c>
      <c r="K18">
        <v>1.27443</v>
      </c>
      <c r="L18">
        <v>0</v>
      </c>
      <c r="M18" t="s">
        <v>27</v>
      </c>
      <c r="N18">
        <v>8.8045961476189996E-2</v>
      </c>
      <c r="O18">
        <v>1E-8</v>
      </c>
      <c r="P18" t="s">
        <v>28</v>
      </c>
      <c r="Q18">
        <v>0.29153669447839903</v>
      </c>
      <c r="R18">
        <v>1E-8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3971.2396691020199</v>
      </c>
      <c r="AG18">
        <f t="shared" si="0"/>
        <v>0.1621901902550473</v>
      </c>
      <c r="AH18">
        <f t="shared" si="1"/>
        <v>-3.3365382221273925</v>
      </c>
    </row>
    <row r="19" spans="1:34" x14ac:dyDescent="0.2">
      <c r="A19" t="s">
        <v>1547</v>
      </c>
      <c r="B19" t="s">
        <v>22</v>
      </c>
      <c r="C19">
        <v>1</v>
      </c>
      <c r="D19" t="s">
        <v>24</v>
      </c>
      <c r="E19">
        <v>-1.6179558371174001</v>
      </c>
      <c r="F19">
        <v>1.568399E-8</v>
      </c>
      <c r="G19" t="s">
        <v>25</v>
      </c>
      <c r="H19">
        <v>106.694095766999</v>
      </c>
      <c r="I19">
        <v>0</v>
      </c>
      <c r="J19" t="s">
        <v>26</v>
      </c>
      <c r="K19">
        <v>1.27443</v>
      </c>
      <c r="L19">
        <v>0</v>
      </c>
      <c r="M19" t="s">
        <v>27</v>
      </c>
      <c r="N19">
        <v>8.8005714893766004E-2</v>
      </c>
      <c r="O19">
        <v>1E-8</v>
      </c>
      <c r="P19" t="s">
        <v>28</v>
      </c>
      <c r="Q19">
        <v>0.291569336432002</v>
      </c>
      <c r="R19">
        <v>1.6441779000000002E-8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3971.5064056413198</v>
      </c>
      <c r="AG19">
        <f t="shared" si="0"/>
        <v>0.18532998339030762</v>
      </c>
      <c r="AH19">
        <f t="shared" si="1"/>
        <v>-3.334421935995485</v>
      </c>
    </row>
    <row r="20" spans="1:34" x14ac:dyDescent="0.2">
      <c r="A20" t="s">
        <v>1546</v>
      </c>
      <c r="B20" t="s">
        <v>22</v>
      </c>
      <c r="C20">
        <v>1</v>
      </c>
      <c r="D20" t="s">
        <v>24</v>
      </c>
      <c r="E20">
        <v>-1.61785953966239</v>
      </c>
      <c r="F20">
        <v>2.3538159E-8</v>
      </c>
      <c r="G20" t="s">
        <v>25</v>
      </c>
      <c r="H20">
        <v>106.704095766999</v>
      </c>
      <c r="I20">
        <v>0</v>
      </c>
      <c r="J20" t="s">
        <v>26</v>
      </c>
      <c r="K20">
        <v>1.27443</v>
      </c>
      <c r="L20">
        <v>0</v>
      </c>
      <c r="M20" t="s">
        <v>27</v>
      </c>
      <c r="N20">
        <v>8.7966163530148994E-2</v>
      </c>
      <c r="O20">
        <v>1E-8</v>
      </c>
      <c r="P20" t="s">
        <v>28</v>
      </c>
      <c r="Q20">
        <v>0.29160406673421102</v>
      </c>
      <c r="R20">
        <v>1E-8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3971.7628277445401</v>
      </c>
      <c r="AG20">
        <f t="shared" si="0"/>
        <v>0.21068180915525533</v>
      </c>
      <c r="AH20">
        <f t="shared" si="1"/>
        <v>-3.3323081116456144</v>
      </c>
    </row>
    <row r="21" spans="1:34" x14ac:dyDescent="0.2">
      <c r="A21" t="s">
        <v>1545</v>
      </c>
      <c r="B21" t="s">
        <v>22</v>
      </c>
      <c r="C21">
        <v>1</v>
      </c>
      <c r="D21" t="s">
        <v>24</v>
      </c>
      <c r="E21">
        <v>-1.61776434313352</v>
      </c>
      <c r="F21">
        <v>1.7342475E-8</v>
      </c>
      <c r="G21" t="s">
        <v>25</v>
      </c>
      <c r="H21">
        <v>106.714095767</v>
      </c>
      <c r="I21">
        <v>0</v>
      </c>
      <c r="J21" t="s">
        <v>26</v>
      </c>
      <c r="K21">
        <v>1.27443</v>
      </c>
      <c r="L21">
        <v>0</v>
      </c>
      <c r="M21" t="s">
        <v>27</v>
      </c>
      <c r="N21">
        <v>8.7927335602897005E-2</v>
      </c>
      <c r="O21">
        <v>1E-8</v>
      </c>
      <c r="P21" t="s">
        <v>28</v>
      </c>
      <c r="Q21">
        <v>0.291640890742629</v>
      </c>
      <c r="R21">
        <v>1E-8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3972.00895405349</v>
      </c>
      <c r="AG21">
        <f t="shared" si="0"/>
        <v>0.23827182320743795</v>
      </c>
      <c r="AH21">
        <f t="shared" si="1"/>
        <v>-3.3301967446562069</v>
      </c>
    </row>
    <row r="22" spans="1:34" x14ac:dyDescent="0.2">
      <c r="A22" t="s">
        <v>1544</v>
      </c>
      <c r="B22" t="s">
        <v>22</v>
      </c>
      <c r="C22">
        <v>1</v>
      </c>
      <c r="D22" t="s">
        <v>24</v>
      </c>
      <c r="E22">
        <v>-1.6176702311044699</v>
      </c>
      <c r="F22">
        <v>1E-8</v>
      </c>
      <c r="G22" t="s">
        <v>25</v>
      </c>
      <c r="H22">
        <v>106.724095766999</v>
      </c>
      <c r="I22">
        <v>0</v>
      </c>
      <c r="J22" t="s">
        <v>26</v>
      </c>
      <c r="K22">
        <v>1.27443</v>
      </c>
      <c r="L22">
        <v>0</v>
      </c>
      <c r="M22" t="s">
        <v>27</v>
      </c>
      <c r="N22">
        <v>8.7889200542050003E-2</v>
      </c>
      <c r="O22">
        <v>1.0932661E-8</v>
      </c>
      <c r="P22" t="s">
        <v>28</v>
      </c>
      <c r="Q22">
        <v>0.29167978375850701</v>
      </c>
      <c r="R22">
        <v>2.0160937000000001E-8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3972.2448033252199</v>
      </c>
      <c r="AG22">
        <f t="shared" si="0"/>
        <v>0.26809376055317813</v>
      </c>
      <c r="AH22">
        <f t="shared" si="1"/>
        <v>-3.3280878306168811</v>
      </c>
    </row>
    <row r="23" spans="1:34" x14ac:dyDescent="0.2">
      <c r="A23" t="s">
        <v>1543</v>
      </c>
      <c r="B23" t="s">
        <v>22</v>
      </c>
      <c r="C23">
        <v>1</v>
      </c>
      <c r="D23" t="s">
        <v>24</v>
      </c>
      <c r="E23">
        <v>-1.61757719553367</v>
      </c>
      <c r="F23">
        <v>1.2373864E-8</v>
      </c>
      <c r="G23" t="s">
        <v>25</v>
      </c>
      <c r="H23">
        <v>106.734095766999</v>
      </c>
      <c r="I23">
        <v>0</v>
      </c>
      <c r="J23" t="s">
        <v>26</v>
      </c>
      <c r="K23">
        <v>1.27443</v>
      </c>
      <c r="L23">
        <v>0</v>
      </c>
      <c r="M23" t="s">
        <v>27</v>
      </c>
      <c r="N23">
        <v>8.7851765694369005E-2</v>
      </c>
      <c r="O23">
        <v>1E-8</v>
      </c>
      <c r="P23" t="s">
        <v>28</v>
      </c>
      <c r="Q23">
        <v>0.29172075449468698</v>
      </c>
      <c r="R23">
        <v>1E-8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3972.4703944308098</v>
      </c>
      <c r="AG23">
        <f t="shared" si="0"/>
        <v>0.30010497344415604</v>
      </c>
      <c r="AH23">
        <f t="shared" si="1"/>
        <v>-3.3259813651265286</v>
      </c>
    </row>
    <row r="24" spans="1:34" x14ac:dyDescent="0.2">
      <c r="A24" t="s">
        <v>1542</v>
      </c>
      <c r="B24" t="s">
        <v>22</v>
      </c>
      <c r="C24">
        <v>1</v>
      </c>
      <c r="D24" t="s">
        <v>24</v>
      </c>
      <c r="E24">
        <v>-1.6174852700799001</v>
      </c>
      <c r="F24">
        <v>1.0235052E-8</v>
      </c>
      <c r="G24" t="s">
        <v>25</v>
      </c>
      <c r="H24">
        <v>106.744095767</v>
      </c>
      <c r="I24">
        <v>0</v>
      </c>
      <c r="J24" t="s">
        <v>26</v>
      </c>
      <c r="K24">
        <v>1.27443</v>
      </c>
      <c r="L24">
        <v>0</v>
      </c>
      <c r="M24" t="s">
        <v>27</v>
      </c>
      <c r="N24">
        <v>8.7815032128163995E-2</v>
      </c>
      <c r="O24">
        <v>1.1818467E-8</v>
      </c>
      <c r="P24" t="s">
        <v>28</v>
      </c>
      <c r="Q24">
        <v>0.29176376923812303</v>
      </c>
      <c r="R24">
        <v>1.0464256000000001E-8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3972.6857463541201</v>
      </c>
      <c r="AG24">
        <f t="shared" si="0"/>
        <v>0.33422295044429751</v>
      </c>
      <c r="AH24">
        <f t="shared" si="1"/>
        <v>-3.3238773437952052</v>
      </c>
    </row>
    <row r="25" spans="1:34" x14ac:dyDescent="0.2">
      <c r="A25" t="s">
        <v>1541</v>
      </c>
      <c r="B25" t="s">
        <v>22</v>
      </c>
      <c r="C25">
        <v>1</v>
      </c>
      <c r="D25" t="s">
        <v>24</v>
      </c>
      <c r="E25">
        <v>-1.6173943823313399</v>
      </c>
      <c r="F25">
        <v>1.6597470000000001E-8</v>
      </c>
      <c r="G25" t="s">
        <v>25</v>
      </c>
      <c r="H25">
        <v>106.754095766999</v>
      </c>
      <c r="I25">
        <v>0</v>
      </c>
      <c r="J25" t="s">
        <v>26</v>
      </c>
      <c r="K25">
        <v>1.27443</v>
      </c>
      <c r="L25">
        <v>0</v>
      </c>
      <c r="M25" t="s">
        <v>27</v>
      </c>
      <c r="N25">
        <v>8.7779003186979995E-2</v>
      </c>
      <c r="O25">
        <v>1E-8</v>
      </c>
      <c r="P25" t="s">
        <v>28</v>
      </c>
      <c r="Q25">
        <v>0.29180884647925898</v>
      </c>
      <c r="R25">
        <v>1E-8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3972.8908781905898</v>
      </c>
      <c r="AG25">
        <f t="shared" si="0"/>
        <v>0.37032248415152569</v>
      </c>
      <c r="AH25">
        <f t="shared" si="1"/>
        <v>-3.3217757622440551</v>
      </c>
    </row>
    <row r="26" spans="1:34" x14ac:dyDescent="0.2">
      <c r="A26" t="s">
        <v>1540</v>
      </c>
      <c r="B26" t="s">
        <v>22</v>
      </c>
      <c r="C26">
        <v>1</v>
      </c>
      <c r="D26" t="s">
        <v>24</v>
      </c>
      <c r="E26">
        <v>-1.61730459924938</v>
      </c>
      <c r="F26">
        <v>1.5520710000000001E-8</v>
      </c>
      <c r="G26" t="s">
        <v>25</v>
      </c>
      <c r="H26">
        <v>106.764095767</v>
      </c>
      <c r="I26">
        <v>0</v>
      </c>
      <c r="J26" t="s">
        <v>26</v>
      </c>
      <c r="K26">
        <v>1.27443</v>
      </c>
      <c r="L26">
        <v>0</v>
      </c>
      <c r="M26" t="s">
        <v>27</v>
      </c>
      <c r="N26">
        <v>8.7743663185182993E-2</v>
      </c>
      <c r="O26">
        <v>1E-8</v>
      </c>
      <c r="P26" t="s">
        <v>28</v>
      </c>
      <c r="Q26">
        <v>0.291855956436054</v>
      </c>
      <c r="R26">
        <v>1E-8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3973.085809146</v>
      </c>
      <c r="AG26">
        <f t="shared" si="0"/>
        <v>0.4082336501910685</v>
      </c>
      <c r="AH26">
        <f t="shared" si="1"/>
        <v>-3.3196766161032074</v>
      </c>
    </row>
    <row r="27" spans="1:34" x14ac:dyDescent="0.2">
      <c r="A27" t="s">
        <v>1539</v>
      </c>
      <c r="B27" t="s">
        <v>22</v>
      </c>
      <c r="C27">
        <v>1</v>
      </c>
      <c r="D27" t="s">
        <v>24</v>
      </c>
      <c r="E27">
        <v>-1.6172158479701799</v>
      </c>
      <c r="F27">
        <v>2.1353023E-8</v>
      </c>
      <c r="G27" t="s">
        <v>25</v>
      </c>
      <c r="H27">
        <v>106.77409576700001</v>
      </c>
      <c r="I27">
        <v>0</v>
      </c>
      <c r="J27" t="s">
        <v>26</v>
      </c>
      <c r="K27">
        <v>1.27443</v>
      </c>
      <c r="L27">
        <v>0</v>
      </c>
      <c r="M27" t="s">
        <v>27</v>
      </c>
      <c r="N27">
        <v>8.7709015749318997E-2</v>
      </c>
      <c r="O27">
        <v>1.3539037E-8</v>
      </c>
      <c r="P27" t="s">
        <v>28</v>
      </c>
      <c r="Q27">
        <v>0.29190512596176899</v>
      </c>
      <c r="R27">
        <v>3.0514712E-8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3973.2705585352701</v>
      </c>
      <c r="AG27">
        <f t="shared" si="0"/>
        <v>0.44774074788866725</v>
      </c>
      <c r="AH27">
        <f t="shared" si="1"/>
        <v>-3.3175799010146716</v>
      </c>
    </row>
    <row r="28" spans="1:34" x14ac:dyDescent="0.2">
      <c r="A28" t="s">
        <v>1538</v>
      </c>
      <c r="B28" t="s">
        <v>22</v>
      </c>
      <c r="C28">
        <v>1</v>
      </c>
      <c r="D28" t="s">
        <v>24</v>
      </c>
      <c r="E28">
        <v>-1.6171281755489599</v>
      </c>
      <c r="F28">
        <v>1.7107050999999999E-8</v>
      </c>
      <c r="G28" t="s">
        <v>25</v>
      </c>
      <c r="H28">
        <v>106.784095766999</v>
      </c>
      <c r="I28">
        <v>0</v>
      </c>
      <c r="J28" t="s">
        <v>26</v>
      </c>
      <c r="K28">
        <v>1.27443</v>
      </c>
      <c r="L28">
        <v>0</v>
      </c>
      <c r="M28" t="s">
        <v>27</v>
      </c>
      <c r="N28">
        <v>8.7675064073122005E-2</v>
      </c>
      <c r="O28">
        <v>1E-8</v>
      </c>
      <c r="P28" t="s">
        <v>28</v>
      </c>
      <c r="Q28">
        <v>0.29195628939153401</v>
      </c>
      <c r="R28">
        <v>3.4852847000000002E-8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3973.4451457812502</v>
      </c>
      <c r="AG28">
        <f t="shared" si="0"/>
        <v>0.48858233319251138</v>
      </c>
      <c r="AH28">
        <f t="shared" si="1"/>
        <v>-3.3154856126302237</v>
      </c>
    </row>
    <row r="29" spans="1:34" x14ac:dyDescent="0.2">
      <c r="A29" t="s">
        <v>1537</v>
      </c>
      <c r="B29" t="s">
        <v>22</v>
      </c>
      <c r="C29">
        <v>1</v>
      </c>
      <c r="D29" t="s">
        <v>24</v>
      </c>
      <c r="E29">
        <v>-1.61704153724388</v>
      </c>
      <c r="F29">
        <v>1.0284291E-8</v>
      </c>
      <c r="G29" t="s">
        <v>25</v>
      </c>
      <c r="H29">
        <v>106.794095767</v>
      </c>
      <c r="I29">
        <v>0</v>
      </c>
      <c r="J29" t="s">
        <v>26</v>
      </c>
      <c r="K29">
        <v>1.27443</v>
      </c>
      <c r="L29">
        <v>0</v>
      </c>
      <c r="M29" t="s">
        <v>27</v>
      </c>
      <c r="N29">
        <v>8.7641801216210999E-2</v>
      </c>
      <c r="O29">
        <v>1E-8</v>
      </c>
      <c r="P29" t="s">
        <v>28</v>
      </c>
      <c r="Q29">
        <v>0.29200950077003401</v>
      </c>
      <c r="R29">
        <v>1.4134175000000001E-8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3973.60959041351</v>
      </c>
      <c r="AG29">
        <f t="shared" si="0"/>
        <v>0.53045244717134754</v>
      </c>
      <c r="AH29">
        <f t="shared" si="1"/>
        <v>-3.3133937466113625</v>
      </c>
    </row>
    <row r="30" spans="1:34" x14ac:dyDescent="0.2">
      <c r="A30" t="s">
        <v>1536</v>
      </c>
      <c r="B30" t="s">
        <v>22</v>
      </c>
      <c r="C30">
        <v>1</v>
      </c>
      <c r="D30" t="s">
        <v>24</v>
      </c>
      <c r="E30">
        <v>-1.61695596493339</v>
      </c>
      <c r="F30">
        <v>1.9298520999999999E-8</v>
      </c>
      <c r="G30" t="s">
        <v>25</v>
      </c>
      <c r="H30">
        <v>106.80409576700001</v>
      </c>
      <c r="I30">
        <v>0</v>
      </c>
      <c r="J30" t="s">
        <v>26</v>
      </c>
      <c r="K30">
        <v>1.27443</v>
      </c>
      <c r="L30">
        <v>0</v>
      </c>
      <c r="M30" t="s">
        <v>27</v>
      </c>
      <c r="N30">
        <v>8.7609217814180004E-2</v>
      </c>
      <c r="O30">
        <v>1E-8</v>
      </c>
      <c r="P30" t="s">
        <v>28</v>
      </c>
      <c r="Q30">
        <v>0.29206474776040398</v>
      </c>
      <c r="R30">
        <v>1.7751422E-8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3973.7639120671301</v>
      </c>
      <c r="AG30">
        <f t="shared" si="0"/>
        <v>0.5730031093226795</v>
      </c>
      <c r="AH30">
        <f t="shared" si="1"/>
        <v>-3.3113042986311578</v>
      </c>
    </row>
    <row r="31" spans="1:34" x14ac:dyDescent="0.2">
      <c r="A31" t="s">
        <v>1535</v>
      </c>
      <c r="B31" t="s">
        <v>22</v>
      </c>
      <c r="C31">
        <v>1</v>
      </c>
      <c r="D31" t="s">
        <v>24</v>
      </c>
      <c r="E31">
        <v>-1.6168714133200399</v>
      </c>
      <c r="F31">
        <v>1.9502656999999999E-8</v>
      </c>
      <c r="G31" t="s">
        <v>25</v>
      </c>
      <c r="H31">
        <v>106.814095766999</v>
      </c>
      <c r="I31">
        <v>0</v>
      </c>
      <c r="J31" t="s">
        <v>26</v>
      </c>
      <c r="K31">
        <v>1.27443</v>
      </c>
      <c r="L31">
        <v>0</v>
      </c>
      <c r="M31" t="s">
        <v>27</v>
      </c>
      <c r="N31">
        <v>8.7577330157549996E-2</v>
      </c>
      <c r="O31">
        <v>1.3336091E-8</v>
      </c>
      <c r="P31" t="s">
        <v>28</v>
      </c>
      <c r="Q31">
        <v>0.29212197208808899</v>
      </c>
      <c r="R31">
        <v>3.2184869999999998E-8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3973.9081304815099</v>
      </c>
      <c r="AG31">
        <f t="shared" si="0"/>
        <v>0.61584810496751241</v>
      </c>
      <c r="AH31">
        <f t="shared" si="1"/>
        <v>-3.3092172643723621</v>
      </c>
    </row>
    <row r="32" spans="1:34" x14ac:dyDescent="0.2">
      <c r="A32" t="s">
        <v>1534</v>
      </c>
      <c r="B32" t="s">
        <v>22</v>
      </c>
      <c r="C32">
        <v>1</v>
      </c>
      <c r="D32" t="s">
        <v>24</v>
      </c>
      <c r="E32">
        <v>-1.6167879234382101</v>
      </c>
      <c r="F32">
        <v>1.4912018000000001E-8</v>
      </c>
      <c r="G32" t="s">
        <v>25</v>
      </c>
      <c r="H32">
        <v>106.824095767</v>
      </c>
      <c r="I32">
        <v>0</v>
      </c>
      <c r="J32" t="s">
        <v>26</v>
      </c>
      <c r="K32">
        <v>1.27443</v>
      </c>
      <c r="L32">
        <v>0</v>
      </c>
      <c r="M32" t="s">
        <v>27</v>
      </c>
      <c r="N32">
        <v>8.7546119016286006E-2</v>
      </c>
      <c r="O32">
        <v>1.1215188E-8</v>
      </c>
      <c r="P32" t="s">
        <v>28</v>
      </c>
      <c r="Q32">
        <v>0.29218121684236897</v>
      </c>
      <c r="R32">
        <v>1.5012195999999999E-8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3974.0422654991598</v>
      </c>
      <c r="AG32">
        <f t="shared" si="0"/>
        <v>0.65856805153880649</v>
      </c>
      <c r="AH32">
        <f t="shared" si="1"/>
        <v>-3.3071326395273428</v>
      </c>
    </row>
    <row r="33" spans="1:34" x14ac:dyDescent="0.2">
      <c r="A33" t="s">
        <v>1533</v>
      </c>
      <c r="B33" t="s">
        <v>22</v>
      </c>
      <c r="C33">
        <v>1</v>
      </c>
      <c r="D33" t="s">
        <v>24</v>
      </c>
      <c r="E33">
        <v>-1.6167054690893199</v>
      </c>
      <c r="F33">
        <v>4.7718023999999999E-8</v>
      </c>
      <c r="G33" t="s">
        <v>25</v>
      </c>
      <c r="H33">
        <v>106.834095766999</v>
      </c>
      <c r="I33">
        <v>0</v>
      </c>
      <c r="J33" t="s">
        <v>26</v>
      </c>
      <c r="K33">
        <v>1.27443</v>
      </c>
      <c r="L33">
        <v>0</v>
      </c>
      <c r="M33" t="s">
        <v>27</v>
      </c>
      <c r="N33">
        <v>8.7515593214944995E-2</v>
      </c>
      <c r="O33">
        <v>1E-8</v>
      </c>
      <c r="P33" t="s">
        <v>28</v>
      </c>
      <c r="Q33">
        <v>0.292242466079008</v>
      </c>
      <c r="R33">
        <v>1.2908397E-8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3974.1663370645401</v>
      </c>
      <c r="AG33">
        <f t="shared" si="0"/>
        <v>0.70071668135749599</v>
      </c>
      <c r="AH33">
        <f t="shared" si="1"/>
        <v>-3.3050504198001804</v>
      </c>
    </row>
    <row r="34" spans="1:34" x14ac:dyDescent="0.2">
      <c r="A34" t="s">
        <v>1532</v>
      </c>
      <c r="B34" t="s">
        <v>22</v>
      </c>
      <c r="C34">
        <v>1</v>
      </c>
      <c r="D34" t="s">
        <v>24</v>
      </c>
      <c r="E34">
        <v>-1.6166240225162301</v>
      </c>
      <c r="F34">
        <v>1.5799559000000001E-8</v>
      </c>
      <c r="G34" t="s">
        <v>25</v>
      </c>
      <c r="H34">
        <v>106.844095766999</v>
      </c>
      <c r="I34">
        <v>0</v>
      </c>
      <c r="J34" t="s">
        <v>26</v>
      </c>
      <c r="K34">
        <v>1.27443</v>
      </c>
      <c r="L34">
        <v>0</v>
      </c>
      <c r="M34" t="s">
        <v>27</v>
      </c>
      <c r="N34">
        <v>8.7485737392566001E-2</v>
      </c>
      <c r="O34">
        <v>1.1348707E-8</v>
      </c>
      <c r="P34" t="s">
        <v>28</v>
      </c>
      <c r="Q34">
        <v>0.292305679429186</v>
      </c>
      <c r="R34">
        <v>1.1909106E-8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3974.2803652228499</v>
      </c>
      <c r="AG34">
        <f t="shared" ref="AG34:AG65" si="2">EXP(0.5*($AF34-MAX($AF$2:$AF$89)))</f>
        <v>0.7418282304012046</v>
      </c>
      <c r="AH34">
        <f t="shared" ref="AH34:AH65" si="3">TAN($H34*PI()/180)</f>
        <v>-3.302970600903675</v>
      </c>
    </row>
    <row r="35" spans="1:34" x14ac:dyDescent="0.2">
      <c r="A35" t="s">
        <v>1531</v>
      </c>
      <c r="B35" t="s">
        <v>22</v>
      </c>
      <c r="C35">
        <v>1</v>
      </c>
      <c r="D35" t="s">
        <v>24</v>
      </c>
      <c r="E35">
        <v>-1.6165436193136</v>
      </c>
      <c r="F35">
        <v>1.1622133999999999E-8</v>
      </c>
      <c r="G35" t="s">
        <v>25</v>
      </c>
      <c r="H35">
        <v>106.854095767</v>
      </c>
      <c r="I35">
        <v>0</v>
      </c>
      <c r="J35" t="s">
        <v>26</v>
      </c>
      <c r="K35">
        <v>1.27443</v>
      </c>
      <c r="L35">
        <v>0</v>
      </c>
      <c r="M35" t="s">
        <v>27</v>
      </c>
      <c r="N35">
        <v>8.7456575285732002E-2</v>
      </c>
      <c r="O35">
        <v>1E-8</v>
      </c>
      <c r="P35" t="s">
        <v>28</v>
      </c>
      <c r="Q35">
        <v>0.29237087575243798</v>
      </c>
      <c r="R35">
        <v>1E-8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3974.3843701188298</v>
      </c>
      <c r="AG35">
        <f t="shared" si="2"/>
        <v>0.78142577593633722</v>
      </c>
      <c r="AH35">
        <f t="shared" si="3"/>
        <v>-3.3008931785614526</v>
      </c>
    </row>
    <row r="36" spans="1:34" x14ac:dyDescent="0.2">
      <c r="A36" t="s">
        <v>1530</v>
      </c>
      <c r="B36" t="s">
        <v>22</v>
      </c>
      <c r="C36">
        <v>1</v>
      </c>
      <c r="D36" t="s">
        <v>24</v>
      </c>
      <c r="E36">
        <v>-1.6164642397381801</v>
      </c>
      <c r="F36">
        <v>1.0160996E-8</v>
      </c>
      <c r="G36" t="s">
        <v>25</v>
      </c>
      <c r="H36">
        <v>106.864095766999</v>
      </c>
      <c r="I36">
        <v>0</v>
      </c>
      <c r="J36" t="s">
        <v>26</v>
      </c>
      <c r="K36">
        <v>1.27443</v>
      </c>
      <c r="L36">
        <v>0</v>
      </c>
      <c r="M36" t="s">
        <v>27</v>
      </c>
      <c r="N36">
        <v>8.7428078350093003E-2</v>
      </c>
      <c r="O36">
        <v>1.0131688999999999E-8</v>
      </c>
      <c r="P36" t="s">
        <v>28</v>
      </c>
      <c r="Q36">
        <v>0.292438042518682</v>
      </c>
      <c r="R36">
        <v>2.0154590999999999E-8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3974.4783719956299</v>
      </c>
      <c r="AG36">
        <f t="shared" si="2"/>
        <v>0.81903032279876642</v>
      </c>
      <c r="AH36">
        <f t="shared" si="3"/>
        <v>-3.2988181485078805</v>
      </c>
    </row>
    <row r="37" spans="1:34" x14ac:dyDescent="0.2">
      <c r="A37" t="s">
        <v>1529</v>
      </c>
      <c r="B37" t="s">
        <v>22</v>
      </c>
      <c r="C37">
        <v>1</v>
      </c>
      <c r="D37" t="s">
        <v>24</v>
      </c>
      <c r="E37">
        <v>-1.61638586805145</v>
      </c>
      <c r="F37">
        <v>2.2969331999999999E-8</v>
      </c>
      <c r="G37" t="s">
        <v>25</v>
      </c>
      <c r="H37">
        <v>106.874095767</v>
      </c>
      <c r="I37">
        <v>0</v>
      </c>
      <c r="J37" t="s">
        <v>26</v>
      </c>
      <c r="K37">
        <v>1.27443</v>
      </c>
      <c r="L37">
        <v>0</v>
      </c>
      <c r="M37" t="s">
        <v>27</v>
      </c>
      <c r="N37">
        <v>8.7400259251292994E-2</v>
      </c>
      <c r="O37">
        <v>1.0711138E-8</v>
      </c>
      <c r="P37" t="s">
        <v>28</v>
      </c>
      <c r="Q37">
        <v>0.29250719673560099</v>
      </c>
      <c r="R37">
        <v>1.8491910999999999E-8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3974.56239119359</v>
      </c>
      <c r="AG37">
        <f t="shared" si="2"/>
        <v>0.85417040070155581</v>
      </c>
      <c r="AH37">
        <f t="shared" si="3"/>
        <v>-3.2967455064859896</v>
      </c>
    </row>
    <row r="38" spans="1:34" x14ac:dyDescent="0.2">
      <c r="A38" t="s">
        <v>1528</v>
      </c>
      <c r="B38" t="s">
        <v>22</v>
      </c>
      <c r="C38">
        <v>1</v>
      </c>
      <c r="D38" t="s">
        <v>24</v>
      </c>
      <c r="E38">
        <v>-1.6163084978571201</v>
      </c>
      <c r="F38">
        <v>1.1092401E-8</v>
      </c>
      <c r="G38" t="s">
        <v>25</v>
      </c>
      <c r="H38">
        <v>106.88409576700001</v>
      </c>
      <c r="I38">
        <v>0</v>
      </c>
      <c r="J38" t="s">
        <v>26</v>
      </c>
      <c r="K38">
        <v>1.27443</v>
      </c>
      <c r="L38">
        <v>0</v>
      </c>
      <c r="M38" t="s">
        <v>27</v>
      </c>
      <c r="N38">
        <v>8.7373111600032E-2</v>
      </c>
      <c r="O38">
        <v>1E-8</v>
      </c>
      <c r="P38" t="s">
        <v>28</v>
      </c>
      <c r="Q38">
        <v>0.29257829635272697</v>
      </c>
      <c r="R38">
        <v>1E-8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3974.63644814912</v>
      </c>
      <c r="AG38">
        <f t="shared" si="2"/>
        <v>0.88639190551552893</v>
      </c>
      <c r="AH38">
        <f t="shared" si="3"/>
        <v>-3.2946752482503485</v>
      </c>
    </row>
    <row r="39" spans="1:34" x14ac:dyDescent="0.2">
      <c r="A39" t="s">
        <v>1527</v>
      </c>
      <c r="B39" t="s">
        <v>22</v>
      </c>
      <c r="C39">
        <v>1</v>
      </c>
      <c r="D39" t="s">
        <v>24</v>
      </c>
      <c r="E39">
        <v>-1.61623213876057</v>
      </c>
      <c r="F39">
        <v>1E-8</v>
      </c>
      <c r="G39" t="s">
        <v>25</v>
      </c>
      <c r="H39">
        <v>106.894095766999</v>
      </c>
      <c r="I39">
        <v>0</v>
      </c>
      <c r="J39" t="s">
        <v>26</v>
      </c>
      <c r="K39">
        <v>1.27443</v>
      </c>
      <c r="L39">
        <v>0</v>
      </c>
      <c r="M39" t="s">
        <v>27</v>
      </c>
      <c r="N39">
        <v>8.7346624013857996E-2</v>
      </c>
      <c r="O39">
        <v>1E-8</v>
      </c>
      <c r="P39" t="s">
        <v>28</v>
      </c>
      <c r="Q39">
        <v>0.29265134928761</v>
      </c>
      <c r="R39">
        <v>2.0507364E-8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3974.70056339347</v>
      </c>
      <c r="AG39">
        <f t="shared" si="2"/>
        <v>0.91526789721301938</v>
      </c>
      <c r="AH39">
        <f t="shared" si="3"/>
        <v>-3.29260736956495</v>
      </c>
    </row>
    <row r="40" spans="1:34" x14ac:dyDescent="0.2">
      <c r="A40" t="s">
        <v>1526</v>
      </c>
      <c r="B40" t="s">
        <v>22</v>
      </c>
      <c r="C40">
        <v>1</v>
      </c>
      <c r="D40" t="s">
        <v>24</v>
      </c>
      <c r="E40">
        <v>-1.6161567991283201</v>
      </c>
      <c r="F40">
        <v>1.0907058E-8</v>
      </c>
      <c r="G40" t="s">
        <v>25</v>
      </c>
      <c r="H40">
        <v>106.904095767</v>
      </c>
      <c r="I40">
        <v>0</v>
      </c>
      <c r="J40" t="s">
        <v>26</v>
      </c>
      <c r="K40">
        <v>1.27443</v>
      </c>
      <c r="L40">
        <v>0</v>
      </c>
      <c r="M40" t="s">
        <v>27</v>
      </c>
      <c r="N40">
        <v>8.7320811719124994E-2</v>
      </c>
      <c r="O40">
        <v>1E-8</v>
      </c>
      <c r="P40" t="s">
        <v>28</v>
      </c>
      <c r="Q40">
        <v>0.292726347027499</v>
      </c>
      <c r="R40">
        <v>1.2175793E-8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3974.7547575516201</v>
      </c>
      <c r="AG40">
        <f t="shared" si="2"/>
        <v>0.94040805801288951</v>
      </c>
      <c r="AH40">
        <f t="shared" si="3"/>
        <v>-3.2905418662031956</v>
      </c>
    </row>
    <row r="41" spans="1:34" x14ac:dyDescent="0.2">
      <c r="A41" t="s">
        <v>1525</v>
      </c>
      <c r="B41" t="s">
        <v>22</v>
      </c>
      <c r="C41">
        <v>1</v>
      </c>
      <c r="D41" t="s">
        <v>24</v>
      </c>
      <c r="E41">
        <v>-1.61608243610411</v>
      </c>
      <c r="F41">
        <v>3.7456795E-8</v>
      </c>
      <c r="G41" t="s">
        <v>25</v>
      </c>
      <c r="H41">
        <v>106.91409576700001</v>
      </c>
      <c r="I41">
        <v>0</v>
      </c>
      <c r="J41" t="s">
        <v>26</v>
      </c>
      <c r="K41">
        <v>1.27443</v>
      </c>
      <c r="L41">
        <v>0</v>
      </c>
      <c r="M41" t="s">
        <v>27</v>
      </c>
      <c r="N41">
        <v>8.7295666477488001E-2</v>
      </c>
      <c r="O41">
        <v>1E-8</v>
      </c>
      <c r="P41" t="s">
        <v>28</v>
      </c>
      <c r="Q41">
        <v>0.29280328177466097</v>
      </c>
      <c r="R41">
        <v>1.2853362000000001E-8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3974.7990513411301</v>
      </c>
      <c r="AG41">
        <f t="shared" si="2"/>
        <v>0.96146751633204208</v>
      </c>
      <c r="AH41">
        <f t="shared" si="3"/>
        <v>-3.2884787339497064</v>
      </c>
    </row>
    <row r="42" spans="1:34" x14ac:dyDescent="0.2">
      <c r="A42" t="s">
        <v>1524</v>
      </c>
      <c r="B42" t="s">
        <v>22</v>
      </c>
      <c r="C42">
        <v>1</v>
      </c>
      <c r="D42" t="s">
        <v>24</v>
      </c>
      <c r="E42">
        <v>-1.61600907160056</v>
      </c>
      <c r="F42">
        <v>1E-8</v>
      </c>
      <c r="G42" t="s">
        <v>25</v>
      </c>
      <c r="H42">
        <v>106.924095766999</v>
      </c>
      <c r="I42">
        <v>0</v>
      </c>
      <c r="J42" t="s">
        <v>26</v>
      </c>
      <c r="K42">
        <v>1.27443</v>
      </c>
      <c r="L42">
        <v>0</v>
      </c>
      <c r="M42" t="s">
        <v>27</v>
      </c>
      <c r="N42">
        <v>8.7271179679136002E-2</v>
      </c>
      <c r="O42">
        <v>1E-8</v>
      </c>
      <c r="P42" t="s">
        <v>28</v>
      </c>
      <c r="Q42">
        <v>0.292882128160941</v>
      </c>
      <c r="R42">
        <v>1E-8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3974.83346557095</v>
      </c>
      <c r="AG42">
        <f t="shared" si="2"/>
        <v>0.97815475626079085</v>
      </c>
      <c r="AH42">
        <f t="shared" si="3"/>
        <v>-3.286417968598462</v>
      </c>
    </row>
    <row r="43" spans="1:34" x14ac:dyDescent="0.2">
      <c r="A43" t="s">
        <v>1523</v>
      </c>
      <c r="B43" t="s">
        <v>22</v>
      </c>
      <c r="C43">
        <v>1</v>
      </c>
      <c r="D43" t="s">
        <v>24</v>
      </c>
      <c r="E43">
        <v>-1.6159366798330099</v>
      </c>
      <c r="F43">
        <v>1.9452082000000001E-8</v>
      </c>
      <c r="G43" t="s">
        <v>25</v>
      </c>
      <c r="H43">
        <v>106.934095767</v>
      </c>
      <c r="I43">
        <v>0</v>
      </c>
      <c r="J43" t="s">
        <v>26</v>
      </c>
      <c r="K43">
        <v>1.27443</v>
      </c>
      <c r="L43">
        <v>0</v>
      </c>
      <c r="M43" t="s">
        <v>27</v>
      </c>
      <c r="N43">
        <v>8.7247351568862999E-2</v>
      </c>
      <c r="O43">
        <v>1E-8</v>
      </c>
      <c r="P43" t="s">
        <v>28</v>
      </c>
      <c r="Q43">
        <v>0.292962946076257</v>
      </c>
      <c r="R43">
        <v>2.0911034999999999E-8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3974.85802114029</v>
      </c>
      <c r="AG43">
        <f t="shared" si="2"/>
        <v>0.99023835786756642</v>
      </c>
      <c r="AH43">
        <f t="shared" si="3"/>
        <v>-3.2843595659527463</v>
      </c>
    </row>
    <row r="44" spans="1:34" x14ac:dyDescent="0.2">
      <c r="A44" t="s">
        <v>1522</v>
      </c>
      <c r="B44" t="s">
        <v>22</v>
      </c>
      <c r="C44">
        <v>1</v>
      </c>
      <c r="D44" t="s">
        <v>24</v>
      </c>
      <c r="E44">
        <v>-1.61586529448336</v>
      </c>
      <c r="F44">
        <v>1E-8</v>
      </c>
      <c r="G44" t="s">
        <v>25</v>
      </c>
      <c r="H44">
        <v>106.944095766999</v>
      </c>
      <c r="I44">
        <v>0</v>
      </c>
      <c r="J44" t="s">
        <v>26</v>
      </c>
      <c r="K44">
        <v>1.27443</v>
      </c>
      <c r="L44">
        <v>0</v>
      </c>
      <c r="M44" t="s">
        <v>27</v>
      </c>
      <c r="N44">
        <v>8.7224186432992998E-2</v>
      </c>
      <c r="O44">
        <v>1E-8</v>
      </c>
      <c r="P44" t="s">
        <v>28</v>
      </c>
      <c r="Q44">
        <v>0.293045672180551</v>
      </c>
      <c r="R44">
        <v>1.2027072000000001E-8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3974.8727390375002</v>
      </c>
      <c r="AG44">
        <f t="shared" si="2"/>
        <v>0.99755234968798034</v>
      </c>
      <c r="AH44">
        <f t="shared" si="3"/>
        <v>-3.2823035218271874</v>
      </c>
    </row>
    <row r="45" spans="1:34" x14ac:dyDescent="0.2">
      <c r="A45" t="s">
        <v>1521</v>
      </c>
      <c r="B45" t="s">
        <v>22</v>
      </c>
      <c r="C45">
        <v>1</v>
      </c>
      <c r="D45" t="s">
        <v>24</v>
      </c>
      <c r="E45">
        <v>-1.6157948756115801</v>
      </c>
      <c r="F45">
        <v>1.8198630000000001E-8</v>
      </c>
      <c r="G45" t="s">
        <v>25</v>
      </c>
      <c r="H45">
        <v>106.954095766999</v>
      </c>
      <c r="I45">
        <v>0</v>
      </c>
      <c r="J45" t="s">
        <v>26</v>
      </c>
      <c r="K45">
        <v>1.27443</v>
      </c>
      <c r="L45">
        <v>0</v>
      </c>
      <c r="M45" t="s">
        <v>27</v>
      </c>
      <c r="N45">
        <v>8.7201681847290005E-2</v>
      </c>
      <c r="O45">
        <v>1.0060502E-8</v>
      </c>
      <c r="P45" t="s">
        <v>28</v>
      </c>
      <c r="Q45">
        <v>0.29313026161911698</v>
      </c>
      <c r="R45">
        <v>1.7588297E-8</v>
      </c>
      <c r="S45" t="s">
        <v>45</v>
      </c>
      <c r="T45">
        <v>0</v>
      </c>
      <c r="U45">
        <v>0</v>
      </c>
      <c r="V45" t="s">
        <v>46</v>
      </c>
      <c r="W45">
        <v>-0.58893384999999998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3974.8776403389102</v>
      </c>
      <c r="AG45">
        <f t="shared" si="2"/>
        <v>1</v>
      </c>
      <c r="AH45">
        <f t="shared" si="3"/>
        <v>-3.2802498320448588</v>
      </c>
    </row>
    <row r="46" spans="1:34" x14ac:dyDescent="0.2">
      <c r="A46" t="s">
        <v>1565</v>
      </c>
      <c r="B46" t="s">
        <v>22</v>
      </c>
      <c r="C46">
        <v>1</v>
      </c>
      <c r="D46" t="s">
        <v>24</v>
      </c>
      <c r="E46">
        <v>-1.61572541236228</v>
      </c>
      <c r="F46">
        <v>1.3428221000000001E-8</v>
      </c>
      <c r="G46" t="s">
        <v>25</v>
      </c>
      <c r="H46">
        <v>106.964095767</v>
      </c>
      <c r="I46">
        <v>0</v>
      </c>
      <c r="J46" t="s">
        <v>26</v>
      </c>
      <c r="K46">
        <v>1.27443</v>
      </c>
      <c r="L46">
        <v>0</v>
      </c>
      <c r="M46" t="s">
        <v>27</v>
      </c>
      <c r="N46">
        <v>8.7179825059014004E-2</v>
      </c>
      <c r="O46">
        <v>1.2215476E-8</v>
      </c>
      <c r="P46" t="s">
        <v>28</v>
      </c>
      <c r="Q46">
        <v>0.293216796713064</v>
      </c>
      <c r="R46">
        <v>2.6016748E-8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3974.87274620771</v>
      </c>
      <c r="AG46">
        <f t="shared" si="2"/>
        <v>0.99755592602418586</v>
      </c>
      <c r="AH46">
        <f t="shared" si="3"/>
        <v>-3.2781984924392797</v>
      </c>
    </row>
    <row r="47" spans="1:34" x14ac:dyDescent="0.2">
      <c r="A47" t="s">
        <v>1566</v>
      </c>
      <c r="B47" t="s">
        <v>22</v>
      </c>
      <c r="C47">
        <v>1</v>
      </c>
      <c r="D47" t="s">
        <v>24</v>
      </c>
      <c r="E47">
        <v>-1.61565694544531</v>
      </c>
      <c r="F47">
        <v>1E-8</v>
      </c>
      <c r="G47" t="s">
        <v>25</v>
      </c>
      <c r="H47">
        <v>106.974095766999</v>
      </c>
      <c r="I47">
        <v>0</v>
      </c>
      <c r="J47" t="s">
        <v>26</v>
      </c>
      <c r="K47">
        <v>1.27443</v>
      </c>
      <c r="L47">
        <v>0</v>
      </c>
      <c r="M47" t="s">
        <v>27</v>
      </c>
      <c r="N47">
        <v>8.7158633830346999E-2</v>
      </c>
      <c r="O47">
        <v>1.055805E-8</v>
      </c>
      <c r="P47" t="s">
        <v>28</v>
      </c>
      <c r="Q47">
        <v>0.29330521671751802</v>
      </c>
      <c r="R47">
        <v>1E-8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3974.8580778928099</v>
      </c>
      <c r="AG47">
        <f t="shared" si="2"/>
        <v>0.99026645752728537</v>
      </c>
      <c r="AH47">
        <f t="shared" si="3"/>
        <v>-3.2761494988544215</v>
      </c>
    </row>
    <row r="48" spans="1:34" x14ac:dyDescent="0.2">
      <c r="A48" t="s">
        <v>1567</v>
      </c>
      <c r="B48" t="s">
        <v>22</v>
      </c>
      <c r="C48">
        <v>1</v>
      </c>
      <c r="D48" t="s">
        <v>24</v>
      </c>
      <c r="E48">
        <v>-1.61558943974095</v>
      </c>
      <c r="F48">
        <v>1.6574655E-8</v>
      </c>
      <c r="G48" t="s">
        <v>25</v>
      </c>
      <c r="H48">
        <v>106.984095766999</v>
      </c>
      <c r="I48">
        <v>0</v>
      </c>
      <c r="J48" t="s">
        <v>26</v>
      </c>
      <c r="K48">
        <v>1.27443</v>
      </c>
      <c r="L48">
        <v>0</v>
      </c>
      <c r="M48" t="s">
        <v>27</v>
      </c>
      <c r="N48">
        <v>8.7138084791460999E-2</v>
      </c>
      <c r="O48">
        <v>1.0770214E-8</v>
      </c>
      <c r="P48" t="s">
        <v>28</v>
      </c>
      <c r="Q48">
        <v>0.29339550945624199</v>
      </c>
      <c r="R48">
        <v>1E-8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3974.8336567277402</v>
      </c>
      <c r="AG48">
        <f t="shared" si="2"/>
        <v>0.97824825119050651</v>
      </c>
      <c r="AH48">
        <f t="shared" si="3"/>
        <v>-3.2741028471427964</v>
      </c>
    </row>
    <row r="49" spans="1:34" x14ac:dyDescent="0.2">
      <c r="A49" t="s">
        <v>1568</v>
      </c>
      <c r="B49" t="s">
        <v>22</v>
      </c>
      <c r="C49">
        <v>1</v>
      </c>
      <c r="D49" t="s">
        <v>24</v>
      </c>
      <c r="E49">
        <v>-1.6155228561675501</v>
      </c>
      <c r="F49">
        <v>1.7828328000000001E-8</v>
      </c>
      <c r="G49" t="s">
        <v>25</v>
      </c>
      <c r="H49">
        <v>106.994095767</v>
      </c>
      <c r="I49">
        <v>0</v>
      </c>
      <c r="J49" t="s">
        <v>26</v>
      </c>
      <c r="K49">
        <v>1.27443</v>
      </c>
      <c r="L49">
        <v>0</v>
      </c>
      <c r="M49" t="s">
        <v>27</v>
      </c>
      <c r="N49">
        <v>8.7118190643432999E-2</v>
      </c>
      <c r="O49">
        <v>1E-8</v>
      </c>
      <c r="P49" t="s">
        <v>28</v>
      </c>
      <c r="Q49">
        <v>0.29348770549472297</v>
      </c>
      <c r="R49">
        <v>1.4995489E-8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3974.7995041295098</v>
      </c>
      <c r="AG49">
        <f t="shared" si="2"/>
        <v>0.96168521163305787</v>
      </c>
      <c r="AH49">
        <f t="shared" si="3"/>
        <v>-3.2720585331672973</v>
      </c>
    </row>
    <row r="50" spans="1:34" x14ac:dyDescent="0.2">
      <c r="A50" t="s">
        <v>1569</v>
      </c>
      <c r="B50" t="s">
        <v>22</v>
      </c>
      <c r="C50">
        <v>1</v>
      </c>
      <c r="D50" t="s">
        <v>24</v>
      </c>
      <c r="E50">
        <v>-1.6154572526220401</v>
      </c>
      <c r="F50">
        <v>2.0881720000000001E-8</v>
      </c>
      <c r="G50" t="s">
        <v>25</v>
      </c>
      <c r="H50">
        <v>107.004095766999</v>
      </c>
      <c r="I50">
        <v>0</v>
      </c>
      <c r="J50" t="s">
        <v>26</v>
      </c>
      <c r="K50">
        <v>1.27443</v>
      </c>
      <c r="L50">
        <v>0</v>
      </c>
      <c r="M50" t="s">
        <v>27</v>
      </c>
      <c r="N50">
        <v>8.7098942449265998E-2</v>
      </c>
      <c r="O50">
        <v>1.1207970000000001E-8</v>
      </c>
      <c r="P50" t="s">
        <v>28</v>
      </c>
      <c r="Q50">
        <v>0.29358179012791502</v>
      </c>
      <c r="R50">
        <v>1E-8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3974.75564159753</v>
      </c>
      <c r="AG50">
        <f t="shared" si="2"/>
        <v>0.94082383184560359</v>
      </c>
      <c r="AH50">
        <f t="shared" si="3"/>
        <v>-3.2700165528011622</v>
      </c>
    </row>
    <row r="51" spans="1:34" x14ac:dyDescent="0.2">
      <c r="A51" t="s">
        <v>1570</v>
      </c>
      <c r="B51" t="s">
        <v>22</v>
      </c>
      <c r="C51">
        <v>1</v>
      </c>
      <c r="D51" t="s">
        <v>24</v>
      </c>
      <c r="E51">
        <v>-1.6153926210067799</v>
      </c>
      <c r="F51">
        <v>2.4096938000000001E-8</v>
      </c>
      <c r="G51" t="s">
        <v>25</v>
      </c>
      <c r="H51">
        <v>107.014095767</v>
      </c>
      <c r="I51">
        <v>0</v>
      </c>
      <c r="J51" t="s">
        <v>26</v>
      </c>
      <c r="K51">
        <v>1.27443</v>
      </c>
      <c r="L51">
        <v>0</v>
      </c>
      <c r="M51" t="s">
        <v>27</v>
      </c>
      <c r="N51">
        <v>8.7080343521889994E-2</v>
      </c>
      <c r="O51">
        <v>1E-8</v>
      </c>
      <c r="P51" t="s">
        <v>28</v>
      </c>
      <c r="Q51">
        <v>0.29367770639298901</v>
      </c>
      <c r="R51">
        <v>2.6292324999999999E-8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3974.7020907124702</v>
      </c>
      <c r="AG51">
        <f t="shared" si="2"/>
        <v>0.91596711718685186</v>
      </c>
      <c r="AH51">
        <f t="shared" si="3"/>
        <v>-3.267976901925894</v>
      </c>
    </row>
    <row r="52" spans="1:34" x14ac:dyDescent="0.2">
      <c r="A52" t="s">
        <v>1571</v>
      </c>
      <c r="B52" t="s">
        <v>22</v>
      </c>
      <c r="C52">
        <v>1</v>
      </c>
      <c r="D52" t="s">
        <v>24</v>
      </c>
      <c r="E52">
        <v>-1.6153289079867501</v>
      </c>
      <c r="F52">
        <v>1.1967268E-8</v>
      </c>
      <c r="G52" t="s">
        <v>25</v>
      </c>
      <c r="H52">
        <v>107.02409576700001</v>
      </c>
      <c r="I52">
        <v>0</v>
      </c>
      <c r="J52" t="s">
        <v>26</v>
      </c>
      <c r="K52">
        <v>1.27443</v>
      </c>
      <c r="L52">
        <v>0</v>
      </c>
      <c r="M52" t="s">
        <v>27</v>
      </c>
      <c r="N52">
        <v>8.7062382037178004E-2</v>
      </c>
      <c r="O52">
        <v>1E-8</v>
      </c>
      <c r="P52" t="s">
        <v>28</v>
      </c>
      <c r="Q52">
        <v>0.29377551454483097</v>
      </c>
      <c r="R52">
        <v>1.6849168000000001E-8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3974.6388731351799</v>
      </c>
      <c r="AG52">
        <f t="shared" si="2"/>
        <v>0.8874673013459744</v>
      </c>
      <c r="AH52">
        <f t="shared" si="3"/>
        <v>-3.2659395764341039</v>
      </c>
    </row>
    <row r="53" spans="1:34" x14ac:dyDescent="0.2">
      <c r="A53" t="s">
        <v>1572</v>
      </c>
      <c r="B53" t="s">
        <v>22</v>
      </c>
      <c r="C53">
        <v>1</v>
      </c>
      <c r="D53" t="s">
        <v>24</v>
      </c>
      <c r="E53">
        <v>-1.6152661162917501</v>
      </c>
      <c r="F53">
        <v>1E-8</v>
      </c>
      <c r="G53" t="s">
        <v>25</v>
      </c>
      <c r="H53">
        <v>107.034095766999</v>
      </c>
      <c r="I53">
        <v>0</v>
      </c>
      <c r="J53" t="s">
        <v>26</v>
      </c>
      <c r="K53">
        <v>1.27443</v>
      </c>
      <c r="L53">
        <v>0</v>
      </c>
      <c r="M53" t="s">
        <v>27</v>
      </c>
      <c r="N53">
        <v>8.7045069889202006E-2</v>
      </c>
      <c r="O53">
        <v>1E-8</v>
      </c>
      <c r="P53" t="s">
        <v>28</v>
      </c>
      <c r="Q53">
        <v>0.293875183363762</v>
      </c>
      <c r="R53">
        <v>1.1158702E-8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3974.5660106055798</v>
      </c>
      <c r="AG53">
        <f t="shared" si="2"/>
        <v>0.85571759755982724</v>
      </c>
      <c r="AH53">
        <f t="shared" si="3"/>
        <v>-3.2639045722274327</v>
      </c>
    </row>
    <row r="54" spans="1:34" x14ac:dyDescent="0.2">
      <c r="A54" t="s">
        <v>1573</v>
      </c>
      <c r="B54" t="s">
        <v>22</v>
      </c>
      <c r="C54">
        <v>1</v>
      </c>
      <c r="D54" t="s">
        <v>24</v>
      </c>
      <c r="E54">
        <v>-1.61520426740222</v>
      </c>
      <c r="F54">
        <v>1.2869287E-8</v>
      </c>
      <c r="G54" t="s">
        <v>25</v>
      </c>
      <c r="H54">
        <v>107.044095767</v>
      </c>
      <c r="I54">
        <v>0</v>
      </c>
      <c r="J54" t="s">
        <v>26</v>
      </c>
      <c r="K54">
        <v>1.27443</v>
      </c>
      <c r="L54">
        <v>0</v>
      </c>
      <c r="M54" t="s">
        <v>27</v>
      </c>
      <c r="N54">
        <v>8.7028392030766996E-2</v>
      </c>
      <c r="O54">
        <v>1E-8</v>
      </c>
      <c r="P54" t="s">
        <v>28</v>
      </c>
      <c r="Q54">
        <v>0.29397669758727601</v>
      </c>
      <c r="R54">
        <v>1E-8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3974.4835249416001</v>
      </c>
      <c r="AG54">
        <f t="shared" si="2"/>
        <v>0.82114325308448188</v>
      </c>
      <c r="AH54">
        <f t="shared" si="3"/>
        <v>-3.2618718852165229</v>
      </c>
    </row>
    <row r="55" spans="1:34" x14ac:dyDescent="0.2">
      <c r="A55" t="s">
        <v>1574</v>
      </c>
      <c r="B55" t="s">
        <v>22</v>
      </c>
      <c r="C55">
        <v>1</v>
      </c>
      <c r="D55" t="s">
        <v>24</v>
      </c>
      <c r="E55">
        <v>-1.61514335748334</v>
      </c>
      <c r="F55">
        <v>1E-8</v>
      </c>
      <c r="G55" t="s">
        <v>25</v>
      </c>
      <c r="H55">
        <v>107.05409576700001</v>
      </c>
      <c r="I55">
        <v>0</v>
      </c>
      <c r="J55" t="s">
        <v>26</v>
      </c>
      <c r="K55">
        <v>1.27443</v>
      </c>
      <c r="L55">
        <v>0</v>
      </c>
      <c r="M55" t="s">
        <v>27</v>
      </c>
      <c r="N55">
        <v>8.7012353679995005E-2</v>
      </c>
      <c r="O55">
        <v>1E-8</v>
      </c>
      <c r="P55" t="s">
        <v>28</v>
      </c>
      <c r="Q55">
        <v>0.294080039720645</v>
      </c>
      <c r="R55">
        <v>1E-8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3974.3914380380502</v>
      </c>
      <c r="AG55">
        <f t="shared" si="2"/>
        <v>0.78419218838267335</v>
      </c>
      <c r="AH55">
        <f t="shared" si="3"/>
        <v>-3.2598415113228412</v>
      </c>
    </row>
    <row r="56" spans="1:34" x14ac:dyDescent="0.2">
      <c r="A56" t="s">
        <v>1575</v>
      </c>
      <c r="B56" t="s">
        <v>22</v>
      </c>
      <c r="C56">
        <v>1</v>
      </c>
      <c r="D56" t="s">
        <v>24</v>
      </c>
      <c r="E56">
        <v>-1.6150833880521001</v>
      </c>
      <c r="F56">
        <v>1.5641084000000001E-8</v>
      </c>
      <c r="G56" t="s">
        <v>25</v>
      </c>
      <c r="H56">
        <v>107.064095766999</v>
      </c>
      <c r="I56">
        <v>0</v>
      </c>
      <c r="J56" t="s">
        <v>26</v>
      </c>
      <c r="K56">
        <v>1.27443</v>
      </c>
      <c r="L56">
        <v>0</v>
      </c>
      <c r="M56" t="s">
        <v>27</v>
      </c>
      <c r="N56">
        <v>8.6996951150790994E-2</v>
      </c>
      <c r="O56">
        <v>1.1703301999999999E-8</v>
      </c>
      <c r="P56" t="s">
        <v>28</v>
      </c>
      <c r="Q56">
        <v>0.29418524203933299</v>
      </c>
      <c r="R56">
        <v>1.9795390000000001E-8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3974.2897718655699</v>
      </c>
      <c r="AG56">
        <f t="shared" si="2"/>
        <v>0.74532550491868077</v>
      </c>
      <c r="AH56">
        <f t="shared" si="3"/>
        <v>-3.2578134464767814</v>
      </c>
    </row>
    <row r="57" spans="1:34" x14ac:dyDescent="0.2">
      <c r="A57" t="s">
        <v>1576</v>
      </c>
      <c r="B57" t="s">
        <v>22</v>
      </c>
      <c r="C57">
        <v>1</v>
      </c>
      <c r="D57" t="s">
        <v>24</v>
      </c>
      <c r="E57">
        <v>-1.61502432824849</v>
      </c>
      <c r="F57">
        <v>3.7330935999999998E-8</v>
      </c>
      <c r="G57" t="s">
        <v>25</v>
      </c>
      <c r="H57">
        <v>107.074095767</v>
      </c>
      <c r="I57">
        <v>0</v>
      </c>
      <c r="J57" t="s">
        <v>26</v>
      </c>
      <c r="K57">
        <v>1.27443</v>
      </c>
      <c r="L57">
        <v>0</v>
      </c>
      <c r="M57" t="s">
        <v>27</v>
      </c>
      <c r="N57">
        <v>8.6982188971896995E-2</v>
      </c>
      <c r="O57">
        <v>1E-8</v>
      </c>
      <c r="P57" t="s">
        <v>28</v>
      </c>
      <c r="Q57">
        <v>0.29429225302900303</v>
      </c>
      <c r="R57">
        <v>1.3900291000000001E-8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3974.1785484695602</v>
      </c>
      <c r="AG57">
        <f t="shared" si="2"/>
        <v>0.70500813680083285</v>
      </c>
      <c r="AH57">
        <f t="shared" si="3"/>
        <v>-3.255787686617682</v>
      </c>
    </row>
    <row r="58" spans="1:34" x14ac:dyDescent="0.2">
      <c r="A58" t="s">
        <v>1577</v>
      </c>
      <c r="B58" t="s">
        <v>22</v>
      </c>
      <c r="C58">
        <v>1</v>
      </c>
      <c r="D58" t="s">
        <v>24</v>
      </c>
      <c r="E58">
        <v>-1.6149661872773899</v>
      </c>
      <c r="F58">
        <v>1.0061741E-8</v>
      </c>
      <c r="G58" t="s">
        <v>25</v>
      </c>
      <c r="H58">
        <v>107.084095766999</v>
      </c>
      <c r="I58">
        <v>0</v>
      </c>
      <c r="J58" t="s">
        <v>26</v>
      </c>
      <c r="K58">
        <v>1.27443</v>
      </c>
      <c r="L58">
        <v>0</v>
      </c>
      <c r="M58" t="s">
        <v>27</v>
      </c>
      <c r="N58">
        <v>8.6968050142521999E-2</v>
      </c>
      <c r="O58">
        <v>1E-8</v>
      </c>
      <c r="P58" t="s">
        <v>28</v>
      </c>
      <c r="Q58">
        <v>0.29440109536306402</v>
      </c>
      <c r="R58">
        <v>1.7049535000000001E-8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3974.0577899691002</v>
      </c>
      <c r="AG58">
        <f t="shared" si="2"/>
        <v>0.66369990305021531</v>
      </c>
      <c r="AH58">
        <f t="shared" si="3"/>
        <v>-3.2537642276957914</v>
      </c>
    </row>
    <row r="59" spans="1:34" x14ac:dyDescent="0.2">
      <c r="A59" t="s">
        <v>1578</v>
      </c>
      <c r="B59" t="s">
        <v>22</v>
      </c>
      <c r="C59">
        <v>1</v>
      </c>
      <c r="D59" t="s">
        <v>24</v>
      </c>
      <c r="E59">
        <v>-1.6149089555606799</v>
      </c>
      <c r="F59">
        <v>1.4678668E-8</v>
      </c>
      <c r="G59" t="s">
        <v>25</v>
      </c>
      <c r="H59">
        <v>107.094095766999</v>
      </c>
      <c r="I59">
        <v>0</v>
      </c>
      <c r="J59" t="s">
        <v>26</v>
      </c>
      <c r="K59">
        <v>1.27443</v>
      </c>
      <c r="L59">
        <v>0</v>
      </c>
      <c r="M59" t="s">
        <v>27</v>
      </c>
      <c r="N59">
        <v>8.6954539456204002E-2</v>
      </c>
      <c r="O59">
        <v>1E-8</v>
      </c>
      <c r="P59" t="s">
        <v>28</v>
      </c>
      <c r="Q59">
        <v>0.29451175749180802</v>
      </c>
      <c r="R59">
        <v>1E-8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3973.9275185558599</v>
      </c>
      <c r="AG59">
        <f t="shared" si="2"/>
        <v>0.62184719008836642</v>
      </c>
      <c r="AH59">
        <f t="shared" si="3"/>
        <v>-3.2517430656694173</v>
      </c>
    </row>
    <row r="60" spans="1:34" x14ac:dyDescent="0.2">
      <c r="A60" t="s">
        <v>1579</v>
      </c>
      <c r="B60" t="s">
        <v>22</v>
      </c>
      <c r="C60">
        <v>1</v>
      </c>
      <c r="D60" t="s">
        <v>24</v>
      </c>
      <c r="E60">
        <v>-1.6148526118062101</v>
      </c>
      <c r="F60">
        <v>1.4469943E-8</v>
      </c>
      <c r="G60" t="s">
        <v>25</v>
      </c>
      <c r="H60">
        <v>107.104095767</v>
      </c>
      <c r="I60">
        <v>0</v>
      </c>
      <c r="J60" t="s">
        <v>26</v>
      </c>
      <c r="K60">
        <v>1.27443</v>
      </c>
      <c r="L60">
        <v>0</v>
      </c>
      <c r="M60" t="s">
        <v>27</v>
      </c>
      <c r="N60">
        <v>8.6941671300739001E-2</v>
      </c>
      <c r="O60">
        <v>1.1183058E-8</v>
      </c>
      <c r="P60" t="s">
        <v>28</v>
      </c>
      <c r="Q60">
        <v>0.29462424548708099</v>
      </c>
      <c r="R60">
        <v>1.3604542E-8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3973.7877564931</v>
      </c>
      <c r="AG60">
        <f t="shared" si="2"/>
        <v>0.57987545984404221</v>
      </c>
      <c r="AH60">
        <f t="shared" si="3"/>
        <v>-3.2497241965069361</v>
      </c>
    </row>
    <row r="61" spans="1:34" x14ac:dyDescent="0.2">
      <c r="A61" t="s">
        <v>1580</v>
      </c>
      <c r="B61" t="s">
        <v>22</v>
      </c>
      <c r="C61">
        <v>1</v>
      </c>
      <c r="D61" t="s">
        <v>24</v>
      </c>
      <c r="E61">
        <v>-1.61479719293862</v>
      </c>
      <c r="F61">
        <v>1.6002681999999999E-8</v>
      </c>
      <c r="G61" t="s">
        <v>25</v>
      </c>
      <c r="H61">
        <v>107.114095766999</v>
      </c>
      <c r="I61">
        <v>0</v>
      </c>
      <c r="J61" t="s">
        <v>26</v>
      </c>
      <c r="K61">
        <v>1.27443</v>
      </c>
      <c r="L61">
        <v>0</v>
      </c>
      <c r="M61" t="s">
        <v>27</v>
      </c>
      <c r="N61">
        <v>8.6929422493411998E-2</v>
      </c>
      <c r="O61">
        <v>1.2739285999999999E-8</v>
      </c>
      <c r="P61" t="s">
        <v>28</v>
      </c>
      <c r="Q61">
        <v>0.294738523377925</v>
      </c>
      <c r="R61">
        <v>2.0093358000000002E-8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3973.6385261145701</v>
      </c>
      <c r="AG61">
        <f t="shared" si="2"/>
        <v>0.53818273940588457</v>
      </c>
      <c r="AH61">
        <f t="shared" si="3"/>
        <v>-3.2477076161867333</v>
      </c>
    </row>
    <row r="62" spans="1:34" x14ac:dyDescent="0.2">
      <c r="A62" t="s">
        <v>1581</v>
      </c>
      <c r="B62" t="s">
        <v>22</v>
      </c>
      <c r="C62">
        <v>1</v>
      </c>
      <c r="D62" t="s">
        <v>24</v>
      </c>
      <c r="E62">
        <v>-1.6147426418536599</v>
      </c>
      <c r="F62">
        <v>1.3496789999999999E-8</v>
      </c>
      <c r="G62" t="s">
        <v>25</v>
      </c>
      <c r="H62">
        <v>107.124095767</v>
      </c>
      <c r="I62">
        <v>0</v>
      </c>
      <c r="J62" t="s">
        <v>26</v>
      </c>
      <c r="K62">
        <v>1.27443</v>
      </c>
      <c r="L62">
        <v>0</v>
      </c>
      <c r="M62" t="s">
        <v>27</v>
      </c>
      <c r="N62">
        <v>8.6917794781860999E-2</v>
      </c>
      <c r="O62">
        <v>1.2932863E-8</v>
      </c>
      <c r="P62" t="s">
        <v>28</v>
      </c>
      <c r="Q62">
        <v>0.29485460460967</v>
      </c>
      <c r="R62">
        <v>1E-8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3973.47984982347</v>
      </c>
      <c r="AG62">
        <f t="shared" si="2"/>
        <v>0.49713420571384154</v>
      </c>
      <c r="AH62">
        <f t="shared" si="3"/>
        <v>-3.2456933206951915</v>
      </c>
    </row>
    <row r="63" spans="1:34" x14ac:dyDescent="0.2">
      <c r="A63" t="s">
        <v>1582</v>
      </c>
      <c r="B63" t="s">
        <v>22</v>
      </c>
      <c r="C63">
        <v>1</v>
      </c>
      <c r="D63" t="s">
        <v>24</v>
      </c>
      <c r="E63">
        <v>-1.6146890241037699</v>
      </c>
      <c r="F63">
        <v>1.3376533E-8</v>
      </c>
      <c r="G63" t="s">
        <v>25</v>
      </c>
      <c r="H63">
        <v>107.13409576700001</v>
      </c>
      <c r="I63">
        <v>0</v>
      </c>
      <c r="J63" t="s">
        <v>26</v>
      </c>
      <c r="K63">
        <v>1.27443</v>
      </c>
      <c r="L63">
        <v>0</v>
      </c>
      <c r="M63" t="s">
        <v>27</v>
      </c>
      <c r="N63">
        <v>8.6906796062301006E-2</v>
      </c>
      <c r="O63">
        <v>1.0593108000000001E-8</v>
      </c>
      <c r="P63" t="s">
        <v>28</v>
      </c>
      <c r="Q63">
        <v>0.29497246423127599</v>
      </c>
      <c r="R63">
        <v>1E-8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3973.31175009144</v>
      </c>
      <c r="AG63">
        <f t="shared" si="2"/>
        <v>0.45705793498121677</v>
      </c>
      <c r="AH63">
        <f t="shared" si="3"/>
        <v>-3.2436813060294551</v>
      </c>
    </row>
    <row r="64" spans="1:34" x14ac:dyDescent="0.2">
      <c r="A64" t="s">
        <v>1583</v>
      </c>
      <c r="B64" t="s">
        <v>22</v>
      </c>
      <c r="C64">
        <v>1</v>
      </c>
      <c r="D64" t="s">
        <v>24</v>
      </c>
      <c r="E64">
        <v>-1.61463627436892</v>
      </c>
      <c r="F64">
        <v>1E-8</v>
      </c>
      <c r="G64" t="s">
        <v>25</v>
      </c>
      <c r="H64">
        <v>107.144095766999</v>
      </c>
      <c r="I64">
        <v>0</v>
      </c>
      <c r="J64" t="s">
        <v>26</v>
      </c>
      <c r="K64">
        <v>1.27443</v>
      </c>
      <c r="L64">
        <v>0</v>
      </c>
      <c r="M64" t="s">
        <v>27</v>
      </c>
      <c r="N64">
        <v>8.6896416759823E-2</v>
      </c>
      <c r="O64">
        <v>1E-8</v>
      </c>
      <c r="P64" t="s">
        <v>28</v>
      </c>
      <c r="Q64">
        <v>0.29509214782800502</v>
      </c>
      <c r="R64">
        <v>1.7585550999999999E-8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3973.1342494574801</v>
      </c>
      <c r="AG64">
        <f t="shared" si="2"/>
        <v>0.41824184353540511</v>
      </c>
      <c r="AH64">
        <f t="shared" si="3"/>
        <v>-3.2416715681954207</v>
      </c>
    </row>
    <row r="65" spans="1:34" x14ac:dyDescent="0.2">
      <c r="A65" t="s">
        <v>1584</v>
      </c>
      <c r="B65" t="s">
        <v>22</v>
      </c>
      <c r="C65">
        <v>1</v>
      </c>
      <c r="D65" t="s">
        <v>24</v>
      </c>
      <c r="E65">
        <v>-1.61458439956088</v>
      </c>
      <c r="F65">
        <v>1.6049257E-8</v>
      </c>
      <c r="G65" t="s">
        <v>25</v>
      </c>
      <c r="H65">
        <v>107.154095767</v>
      </c>
      <c r="I65">
        <v>0</v>
      </c>
      <c r="J65" t="s">
        <v>26</v>
      </c>
      <c r="K65">
        <v>1.27443</v>
      </c>
      <c r="L65">
        <v>0</v>
      </c>
      <c r="M65" t="s">
        <v>27</v>
      </c>
      <c r="N65">
        <v>8.6886656442457993E-2</v>
      </c>
      <c r="O65">
        <v>1.0287448E-8</v>
      </c>
      <c r="P65" t="s">
        <v>28</v>
      </c>
      <c r="Q65">
        <v>0.295213565630983</v>
      </c>
      <c r="R65">
        <v>1.189947E-8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3972.9473705269402</v>
      </c>
      <c r="AG65">
        <f t="shared" si="2"/>
        <v>0.38093180629222911</v>
      </c>
      <c r="AH65">
        <f t="shared" si="3"/>
        <v>-3.2396641032076743</v>
      </c>
    </row>
    <row r="66" spans="1:34" x14ac:dyDescent="0.2">
      <c r="A66" t="s">
        <v>1585</v>
      </c>
      <c r="B66" t="s">
        <v>22</v>
      </c>
      <c r="C66">
        <v>1</v>
      </c>
      <c r="D66" t="s">
        <v>24</v>
      </c>
      <c r="E66">
        <v>-1.6145334170926</v>
      </c>
      <c r="F66">
        <v>1.4161578999999999E-8</v>
      </c>
      <c r="G66" t="s">
        <v>25</v>
      </c>
      <c r="H66">
        <v>107.16409576700001</v>
      </c>
      <c r="I66">
        <v>0</v>
      </c>
      <c r="J66" t="s">
        <v>26</v>
      </c>
      <c r="K66">
        <v>1.27443</v>
      </c>
      <c r="L66">
        <v>0</v>
      </c>
      <c r="M66" t="s">
        <v>27</v>
      </c>
      <c r="N66">
        <v>8.6877511488883993E-2</v>
      </c>
      <c r="O66">
        <v>1.0873256E-8</v>
      </c>
      <c r="P66" t="s">
        <v>28</v>
      </c>
      <c r="Q66">
        <v>0.29533678230404498</v>
      </c>
      <c r="R66">
        <v>2.5117527999999999E-8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3972.7511359704999</v>
      </c>
      <c r="AG66">
        <f t="shared" ref="AG66:AG89" si="4">EXP(0.5*($AF66-MAX($AF$2:$AF$89)))</f>
        <v>0.34533090241130004</v>
      </c>
      <c r="AH66">
        <f t="shared" ref="AH66:AH89" si="5">TAN($H66*PI()/180)</f>
        <v>-3.2376589070913062</v>
      </c>
    </row>
    <row r="67" spans="1:34" x14ac:dyDescent="0.2">
      <c r="A67" t="s">
        <v>1586</v>
      </c>
      <c r="B67" t="s">
        <v>22</v>
      </c>
      <c r="C67">
        <v>1</v>
      </c>
      <c r="D67" t="s">
        <v>24</v>
      </c>
      <c r="E67">
        <v>-1.61448332270266</v>
      </c>
      <c r="F67">
        <v>1E-8</v>
      </c>
      <c r="G67" t="s">
        <v>25</v>
      </c>
      <c r="H67">
        <v>107.174095766999</v>
      </c>
      <c r="I67">
        <v>0</v>
      </c>
      <c r="J67" t="s">
        <v>26</v>
      </c>
      <c r="K67">
        <v>1.27443</v>
      </c>
      <c r="L67">
        <v>0</v>
      </c>
      <c r="M67" t="s">
        <v>27</v>
      </c>
      <c r="N67">
        <v>8.6868993061684996E-2</v>
      </c>
      <c r="O67">
        <v>1.5533586999999999E-8</v>
      </c>
      <c r="P67" t="s">
        <v>28</v>
      </c>
      <c r="Q67">
        <v>0.29546175501406902</v>
      </c>
      <c r="R67">
        <v>1.2861588000000001E-8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3972.54556852315</v>
      </c>
      <c r="AG67">
        <f t="shared" si="4"/>
        <v>0.31159970619419902</v>
      </c>
      <c r="AH67">
        <f t="shared" si="5"/>
        <v>-3.235655975880054</v>
      </c>
    </row>
    <row r="68" spans="1:34" x14ac:dyDescent="0.2">
      <c r="A68" t="s">
        <v>1587</v>
      </c>
      <c r="B68" t="s">
        <v>22</v>
      </c>
      <c r="C68">
        <v>1</v>
      </c>
      <c r="D68" t="s">
        <v>24</v>
      </c>
      <c r="E68">
        <v>-1.6144340687873799</v>
      </c>
      <c r="F68">
        <v>1.6728351999999999E-8</v>
      </c>
      <c r="G68" t="s">
        <v>25</v>
      </c>
      <c r="H68">
        <v>107.184095767</v>
      </c>
      <c r="I68">
        <v>0</v>
      </c>
      <c r="J68" t="s">
        <v>26</v>
      </c>
      <c r="K68">
        <v>1.27443</v>
      </c>
      <c r="L68">
        <v>0</v>
      </c>
      <c r="M68" t="s">
        <v>27</v>
      </c>
      <c r="N68">
        <v>8.6861076026183995E-2</v>
      </c>
      <c r="O68">
        <v>1E-8</v>
      </c>
      <c r="P68" t="s">
        <v>28</v>
      </c>
      <c r="Q68">
        <v>0.29558849450056501</v>
      </c>
      <c r="R68">
        <v>1.8735752E-8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3972.3306909831499</v>
      </c>
      <c r="AG68">
        <f t="shared" si="4"/>
        <v>0.27985751568665312</v>
      </c>
      <c r="AH68">
        <f t="shared" si="5"/>
        <v>-3.2336553056162902</v>
      </c>
    </row>
    <row r="69" spans="1:34" x14ac:dyDescent="0.2">
      <c r="A69" t="s">
        <v>1588</v>
      </c>
      <c r="B69" t="s">
        <v>22</v>
      </c>
      <c r="C69">
        <v>1</v>
      </c>
      <c r="D69" t="s">
        <v>24</v>
      </c>
      <c r="E69">
        <v>-1.61438568739746</v>
      </c>
      <c r="F69">
        <v>1.5326308E-8</v>
      </c>
      <c r="G69" t="s">
        <v>25</v>
      </c>
      <c r="H69">
        <v>107.194095766999</v>
      </c>
      <c r="I69">
        <v>0</v>
      </c>
      <c r="J69" t="s">
        <v>26</v>
      </c>
      <c r="K69">
        <v>1.27443</v>
      </c>
      <c r="L69">
        <v>0</v>
      </c>
      <c r="M69" t="s">
        <v>27</v>
      </c>
      <c r="N69">
        <v>8.6853784070225995E-2</v>
      </c>
      <c r="O69">
        <v>1E-8</v>
      </c>
      <c r="P69" t="s">
        <v>28</v>
      </c>
      <c r="Q69">
        <v>0.29571700529875</v>
      </c>
      <c r="R69">
        <v>4.9765439E-8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3972.1065262110601</v>
      </c>
      <c r="AG69">
        <f t="shared" si="4"/>
        <v>0.25018439226631128</v>
      </c>
      <c r="AH69">
        <f t="shared" si="5"/>
        <v>-3.2316568923529938</v>
      </c>
    </row>
    <row r="70" spans="1:34" x14ac:dyDescent="0.2">
      <c r="A70" t="s">
        <v>1589</v>
      </c>
      <c r="B70" t="s">
        <v>22</v>
      </c>
      <c r="C70">
        <v>1</v>
      </c>
      <c r="D70" t="s">
        <v>24</v>
      </c>
      <c r="E70">
        <v>-1.6143381726191799</v>
      </c>
      <c r="F70">
        <v>1E-8</v>
      </c>
      <c r="G70" t="s">
        <v>25</v>
      </c>
      <c r="H70">
        <v>107.204095766999</v>
      </c>
      <c r="I70">
        <v>0</v>
      </c>
      <c r="J70" t="s">
        <v>26</v>
      </c>
      <c r="K70">
        <v>1.27443</v>
      </c>
      <c r="L70">
        <v>0</v>
      </c>
      <c r="M70" t="s">
        <v>27</v>
      </c>
      <c r="N70">
        <v>8.6847084412265005E-2</v>
      </c>
      <c r="O70">
        <v>1.0302443000000001E-8</v>
      </c>
      <c r="P70" t="s">
        <v>28</v>
      </c>
      <c r="Q70">
        <v>0.295847258386922</v>
      </c>
      <c r="R70">
        <v>2.0274566999999999E-8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3971.87309712871</v>
      </c>
      <c r="AG70">
        <f t="shared" si="4"/>
        <v>0.22262387179996487</v>
      </c>
      <c r="AH70">
        <f t="shared" si="5"/>
        <v>-3.2296607321509057</v>
      </c>
    </row>
    <row r="71" spans="1:34" x14ac:dyDescent="0.2">
      <c r="A71" t="s">
        <v>1590</v>
      </c>
      <c r="B71" t="s">
        <v>22</v>
      </c>
      <c r="C71">
        <v>1</v>
      </c>
      <c r="D71" t="s">
        <v>24</v>
      </c>
      <c r="E71">
        <v>-1.6142915128858599</v>
      </c>
      <c r="F71">
        <v>1.0382349E-8</v>
      </c>
      <c r="G71" t="s">
        <v>25</v>
      </c>
      <c r="H71">
        <v>107.214095767</v>
      </c>
      <c r="I71">
        <v>0</v>
      </c>
      <c r="J71" t="s">
        <v>26</v>
      </c>
      <c r="K71">
        <v>1.27443</v>
      </c>
      <c r="L71">
        <v>0</v>
      </c>
      <c r="M71" t="s">
        <v>27</v>
      </c>
      <c r="N71">
        <v>8.6841001573674997E-2</v>
      </c>
      <c r="O71">
        <v>1E-8</v>
      </c>
      <c r="P71" t="s">
        <v>28</v>
      </c>
      <c r="Q71">
        <v>0.295979246067341</v>
      </c>
      <c r="R71">
        <v>1.3246781999999999E-8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3971.6304267182099</v>
      </c>
      <c r="AG71">
        <f t="shared" si="4"/>
        <v>0.19718620170136392</v>
      </c>
      <c r="AH71">
        <f t="shared" si="5"/>
        <v>-3.2276668210805384</v>
      </c>
    </row>
    <row r="72" spans="1:34" x14ac:dyDescent="0.2">
      <c r="A72" t="s">
        <v>1591</v>
      </c>
      <c r="B72" t="s">
        <v>22</v>
      </c>
      <c r="C72">
        <v>1</v>
      </c>
      <c r="D72" t="s">
        <v>24</v>
      </c>
      <c r="E72">
        <v>-1.6142457036782001</v>
      </c>
      <c r="F72">
        <v>1.3713708000000001E-8</v>
      </c>
      <c r="G72" t="s">
        <v>25</v>
      </c>
      <c r="H72">
        <v>107.224095766999</v>
      </c>
      <c r="I72">
        <v>0</v>
      </c>
      <c r="J72" t="s">
        <v>26</v>
      </c>
      <c r="K72">
        <v>1.27443</v>
      </c>
      <c r="L72">
        <v>0</v>
      </c>
      <c r="M72" t="s">
        <v>27</v>
      </c>
      <c r="N72">
        <v>8.6835532149848002E-2</v>
      </c>
      <c r="O72">
        <v>1.0713282E-8</v>
      </c>
      <c r="P72" t="s">
        <v>28</v>
      </c>
      <c r="Q72">
        <v>0.29611294618502598</v>
      </c>
      <c r="R72">
        <v>1.3653205999999999E-8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3971.3785380209702</v>
      </c>
      <c r="AG72">
        <f t="shared" si="4"/>
        <v>0.17385195783292751</v>
      </c>
      <c r="AH72">
        <f t="shared" si="5"/>
        <v>-3.2256751552221088</v>
      </c>
    </row>
    <row r="73" spans="1:34" x14ac:dyDescent="0.2">
      <c r="A73" t="s">
        <v>1592</v>
      </c>
      <c r="B73" t="s">
        <v>22</v>
      </c>
      <c r="C73">
        <v>1</v>
      </c>
      <c r="D73" t="s">
        <v>24</v>
      </c>
      <c r="E73">
        <v>-1.6142007330652399</v>
      </c>
      <c r="F73">
        <v>1.9076275E-8</v>
      </c>
      <c r="G73" t="s">
        <v>25</v>
      </c>
      <c r="H73">
        <v>107.234095766999</v>
      </c>
      <c r="I73">
        <v>0</v>
      </c>
      <c r="J73" t="s">
        <v>26</v>
      </c>
      <c r="K73">
        <v>1.27443</v>
      </c>
      <c r="L73">
        <v>0</v>
      </c>
      <c r="M73" t="s">
        <v>27</v>
      </c>
      <c r="N73">
        <v>8.6830661618668994E-2</v>
      </c>
      <c r="O73">
        <v>1E-8</v>
      </c>
      <c r="P73" t="s">
        <v>28</v>
      </c>
      <c r="Q73">
        <v>0.29624841601010798</v>
      </c>
      <c r="R73">
        <v>1E-8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3971.11745413669</v>
      </c>
      <c r="AG73">
        <f t="shared" si="4"/>
        <v>0.15257590010993777</v>
      </c>
      <c r="AH73">
        <f t="shared" si="5"/>
        <v>-3.2236857306637439</v>
      </c>
    </row>
    <row r="74" spans="1:34" x14ac:dyDescent="0.2">
      <c r="A74" t="s">
        <v>1593</v>
      </c>
      <c r="B74" t="s">
        <v>22</v>
      </c>
      <c r="C74">
        <v>1</v>
      </c>
      <c r="D74" t="s">
        <v>24</v>
      </c>
      <c r="E74">
        <v>-1.61415660446168</v>
      </c>
      <c r="F74">
        <v>2.4730933E-8</v>
      </c>
      <c r="G74" t="s">
        <v>25</v>
      </c>
      <c r="H74">
        <v>107.244095767</v>
      </c>
      <c r="I74">
        <v>0</v>
      </c>
      <c r="J74" t="s">
        <v>26</v>
      </c>
      <c r="K74">
        <v>1.27443</v>
      </c>
      <c r="L74">
        <v>0</v>
      </c>
      <c r="M74" t="s">
        <v>27</v>
      </c>
      <c r="N74">
        <v>8.6826394012034999E-2</v>
      </c>
      <c r="O74">
        <v>1E-8</v>
      </c>
      <c r="P74" t="s">
        <v>28</v>
      </c>
      <c r="Q74">
        <v>0.296385612471046</v>
      </c>
      <c r="R74">
        <v>1.1001742E-8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3970.84719822239</v>
      </c>
      <c r="AG74">
        <f t="shared" si="4"/>
        <v>0.1332909350467775</v>
      </c>
      <c r="AH74">
        <f t="shared" si="5"/>
        <v>-3.2216985435032428</v>
      </c>
    </row>
    <row r="75" spans="1:34" x14ac:dyDescent="0.2">
      <c r="A75" t="s">
        <v>1594</v>
      </c>
      <c r="B75" t="s">
        <v>22</v>
      </c>
      <c r="C75">
        <v>1</v>
      </c>
      <c r="D75" t="s">
        <v>24</v>
      </c>
      <c r="E75">
        <v>-1.61411334601567</v>
      </c>
      <c r="F75">
        <v>4.5922141000000001E-8</v>
      </c>
      <c r="G75" t="s">
        <v>25</v>
      </c>
      <c r="H75">
        <v>107.254095766999</v>
      </c>
      <c r="I75">
        <v>0</v>
      </c>
      <c r="J75" t="s">
        <v>26</v>
      </c>
      <c r="K75">
        <v>1.27443</v>
      </c>
      <c r="L75">
        <v>0</v>
      </c>
      <c r="M75" t="s">
        <v>27</v>
      </c>
      <c r="N75">
        <v>8.6822729972713994E-2</v>
      </c>
      <c r="O75">
        <v>1E-8</v>
      </c>
      <c r="P75" t="s">
        <v>28</v>
      </c>
      <c r="Q75">
        <v>0.29652451083072601</v>
      </c>
      <c r="R75">
        <v>1E-8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3970.5677934914602</v>
      </c>
      <c r="AG75">
        <f t="shared" si="4"/>
        <v>0.11591206638730965</v>
      </c>
      <c r="AH75">
        <f t="shared" si="5"/>
        <v>-3.2197135898480349</v>
      </c>
    </row>
    <row r="76" spans="1:34" x14ac:dyDescent="0.2">
      <c r="A76" t="s">
        <v>1595</v>
      </c>
      <c r="B76" t="s">
        <v>22</v>
      </c>
      <c r="C76">
        <v>1</v>
      </c>
      <c r="D76" t="s">
        <v>24</v>
      </c>
      <c r="E76">
        <v>-1.6140708974009399</v>
      </c>
      <c r="F76">
        <v>1E-8</v>
      </c>
      <c r="G76" t="s">
        <v>25</v>
      </c>
      <c r="H76">
        <v>107.264095767</v>
      </c>
      <c r="I76">
        <v>0</v>
      </c>
      <c r="J76" t="s">
        <v>26</v>
      </c>
      <c r="K76">
        <v>1.27443</v>
      </c>
      <c r="L76">
        <v>0</v>
      </c>
      <c r="M76" t="s">
        <v>27</v>
      </c>
      <c r="N76">
        <v>8.6819662174413004E-2</v>
      </c>
      <c r="O76">
        <v>1E-8</v>
      </c>
      <c r="P76" t="s">
        <v>28</v>
      </c>
      <c r="Q76">
        <v>0.29666511992255601</v>
      </c>
      <c r="R76">
        <v>1.3592582E-8</v>
      </c>
      <c r="S76" t="s">
        <v>45</v>
      </c>
      <c r="T76">
        <v>0</v>
      </c>
      <c r="U76">
        <v>0</v>
      </c>
      <c r="V76" t="s">
        <v>46</v>
      </c>
      <c r="W76">
        <v>-0.58893384999999998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3970.2792632126602</v>
      </c>
      <c r="AG76">
        <f t="shared" si="4"/>
        <v>0.10034023046128288</v>
      </c>
      <c r="AH76">
        <f t="shared" si="5"/>
        <v>-3.2177308658131842</v>
      </c>
    </row>
    <row r="77" spans="1:34" x14ac:dyDescent="0.2">
      <c r="A77" t="s">
        <v>1596</v>
      </c>
      <c r="B77" t="s">
        <v>22</v>
      </c>
      <c r="C77">
        <v>1</v>
      </c>
      <c r="D77" t="s">
        <v>24</v>
      </c>
      <c r="E77">
        <v>-1.6140292734415</v>
      </c>
      <c r="F77">
        <v>2.3018178999999999E-8</v>
      </c>
      <c r="G77" t="s">
        <v>25</v>
      </c>
      <c r="H77">
        <v>107.27409576700001</v>
      </c>
      <c r="I77">
        <v>0</v>
      </c>
      <c r="J77" t="s">
        <v>26</v>
      </c>
      <c r="K77">
        <v>1.27443</v>
      </c>
      <c r="L77">
        <v>0</v>
      </c>
      <c r="M77" t="s">
        <v>27</v>
      </c>
      <c r="N77">
        <v>8.6817192660254006E-2</v>
      </c>
      <c r="O77">
        <v>1E-8</v>
      </c>
      <c r="P77" t="s">
        <v>28</v>
      </c>
      <c r="Q77">
        <v>0.29680744363879102</v>
      </c>
      <c r="R77">
        <v>1.4808473E-8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3969.9816307091501</v>
      </c>
      <c r="AG77">
        <f t="shared" si="4"/>
        <v>8.6465930050573986E-2</v>
      </c>
      <c r="AH77">
        <f t="shared" si="5"/>
        <v>-3.2157503675241279</v>
      </c>
    </row>
    <row r="78" spans="1:34" x14ac:dyDescent="0.2">
      <c r="A78" t="s">
        <v>1597</v>
      </c>
      <c r="B78" t="s">
        <v>22</v>
      </c>
      <c r="C78">
        <v>1</v>
      </c>
      <c r="D78" t="s">
        <v>24</v>
      </c>
      <c r="E78">
        <v>-1.61398846354246</v>
      </c>
      <c r="F78">
        <v>1.3244668999999999E-8</v>
      </c>
      <c r="G78" t="s">
        <v>25</v>
      </c>
      <c r="H78">
        <v>107.284095766999</v>
      </c>
      <c r="I78">
        <v>0</v>
      </c>
      <c r="J78" t="s">
        <v>26</v>
      </c>
      <c r="K78">
        <v>1.27443</v>
      </c>
      <c r="L78">
        <v>0</v>
      </c>
      <c r="M78" t="s">
        <v>27</v>
      </c>
      <c r="N78">
        <v>8.6815324615734005E-2</v>
      </c>
      <c r="O78">
        <v>1.1244079E-8</v>
      </c>
      <c r="P78" t="s">
        <v>28</v>
      </c>
      <c r="Q78">
        <v>0.296951474005205</v>
      </c>
      <c r="R78">
        <v>1.0397699E-8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3969.6749193575802</v>
      </c>
      <c r="AG78">
        <f t="shared" si="4"/>
        <v>7.4172598411132398E-2</v>
      </c>
      <c r="AH78">
        <f t="shared" si="5"/>
        <v>-3.2137720911146928</v>
      </c>
    </row>
    <row r="79" spans="1:34" x14ac:dyDescent="0.2">
      <c r="A79" t="s">
        <v>1598</v>
      </c>
      <c r="B79" t="s">
        <v>22</v>
      </c>
      <c r="C79">
        <v>1</v>
      </c>
      <c r="D79" t="s">
        <v>24</v>
      </c>
      <c r="E79">
        <v>-1.61394848766876</v>
      </c>
      <c r="F79">
        <v>1.2389152E-8</v>
      </c>
      <c r="G79" t="s">
        <v>25</v>
      </c>
      <c r="H79">
        <v>107.294095767</v>
      </c>
      <c r="I79">
        <v>0</v>
      </c>
      <c r="J79" t="s">
        <v>26</v>
      </c>
      <c r="K79">
        <v>1.27443</v>
      </c>
      <c r="L79">
        <v>0</v>
      </c>
      <c r="M79" t="s">
        <v>27</v>
      </c>
      <c r="N79">
        <v>8.6814046732763994E-2</v>
      </c>
      <c r="O79">
        <v>1E-8</v>
      </c>
      <c r="P79" t="s">
        <v>28</v>
      </c>
      <c r="Q79">
        <v>0.29709719083138703</v>
      </c>
      <c r="R79">
        <v>2.3281287000000001E-8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3969.3591525870802</v>
      </c>
      <c r="AG79">
        <f t="shared" si="4"/>
        <v>6.3339642887341133E-2</v>
      </c>
      <c r="AH79">
        <f t="shared" si="5"/>
        <v>-3.2117960327270358</v>
      </c>
    </row>
    <row r="80" spans="1:34" x14ac:dyDescent="0.2">
      <c r="A80" t="s">
        <v>1599</v>
      </c>
      <c r="B80" t="s">
        <v>22</v>
      </c>
      <c r="C80">
        <v>1</v>
      </c>
      <c r="D80" t="s">
        <v>24</v>
      </c>
      <c r="E80">
        <v>-1.6139093240504701</v>
      </c>
      <c r="F80">
        <v>1.8934102999999999E-8</v>
      </c>
      <c r="G80" t="s">
        <v>25</v>
      </c>
      <c r="H80">
        <v>107.30409576700001</v>
      </c>
      <c r="I80">
        <v>0</v>
      </c>
      <c r="J80" t="s">
        <v>26</v>
      </c>
      <c r="K80">
        <v>1.27443</v>
      </c>
      <c r="L80">
        <v>0</v>
      </c>
      <c r="M80" t="s">
        <v>27</v>
      </c>
      <c r="N80">
        <v>8.6813358279856007E-2</v>
      </c>
      <c r="O80">
        <v>1.1093731E-8</v>
      </c>
      <c r="P80" t="s">
        <v>28</v>
      </c>
      <c r="Q80">
        <v>0.29724462565312498</v>
      </c>
      <c r="R80">
        <v>1.0894609E-8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3969.03435387836</v>
      </c>
      <c r="AG80">
        <f t="shared" si="4"/>
        <v>5.3845134608694403E-2</v>
      </c>
      <c r="AH80">
        <f t="shared" si="5"/>
        <v>-3.2098221885134159</v>
      </c>
    </row>
    <row r="81" spans="1:34" x14ac:dyDescent="0.2">
      <c r="A81" t="s">
        <v>1600</v>
      </c>
      <c r="B81" t="s">
        <v>22</v>
      </c>
      <c r="C81">
        <v>1</v>
      </c>
      <c r="D81" t="s">
        <v>24</v>
      </c>
      <c r="E81">
        <v>-1.6138709872175201</v>
      </c>
      <c r="F81">
        <v>1.4943151999999999E-8</v>
      </c>
      <c r="G81" t="s">
        <v>25</v>
      </c>
      <c r="H81">
        <v>107.314095766999</v>
      </c>
      <c r="I81">
        <v>0</v>
      </c>
      <c r="J81" t="s">
        <v>26</v>
      </c>
      <c r="K81">
        <v>1.27443</v>
      </c>
      <c r="L81">
        <v>0</v>
      </c>
      <c r="M81" t="s">
        <v>27</v>
      </c>
      <c r="N81">
        <v>8.6813262646278005E-2</v>
      </c>
      <c r="O81">
        <v>1E-8</v>
      </c>
      <c r="P81" t="s">
        <v>28</v>
      </c>
      <c r="Q81">
        <v>0.29739369202056798</v>
      </c>
      <c r="R81">
        <v>1.2648251000000001E-8</v>
      </c>
      <c r="S81" t="s">
        <v>45</v>
      </c>
      <c r="T81">
        <v>0</v>
      </c>
      <c r="U81">
        <v>0</v>
      </c>
      <c r="V81" t="s">
        <v>46</v>
      </c>
      <c r="W81">
        <v>-0.58893384999999998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3968.70054676273</v>
      </c>
      <c r="AG81">
        <f t="shared" si="4"/>
        <v>4.5568126456048734E-2</v>
      </c>
      <c r="AH81">
        <f t="shared" si="5"/>
        <v>-3.2078505546344012</v>
      </c>
    </row>
    <row r="82" spans="1:34" x14ac:dyDescent="0.2">
      <c r="A82" t="s">
        <v>1601</v>
      </c>
      <c r="B82" t="s">
        <v>22</v>
      </c>
      <c r="C82">
        <v>1</v>
      </c>
      <c r="D82" t="s">
        <v>24</v>
      </c>
      <c r="E82">
        <v>-1.6138334253115001</v>
      </c>
      <c r="F82">
        <v>1E-8</v>
      </c>
      <c r="G82" t="s">
        <v>25</v>
      </c>
      <c r="H82">
        <v>107.324095767</v>
      </c>
      <c r="I82">
        <v>0</v>
      </c>
      <c r="J82" t="s">
        <v>26</v>
      </c>
      <c r="K82">
        <v>1.27443</v>
      </c>
      <c r="L82">
        <v>0</v>
      </c>
      <c r="M82" t="s">
        <v>27</v>
      </c>
      <c r="N82">
        <v>8.6813751119882002E-2</v>
      </c>
      <c r="O82">
        <v>1E-8</v>
      </c>
      <c r="P82" t="s">
        <v>28</v>
      </c>
      <c r="Q82">
        <v>0.29754449606625399</v>
      </c>
      <c r="R82">
        <v>1.3103946E-8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3968.3577548212102</v>
      </c>
      <c r="AG82">
        <f t="shared" si="4"/>
        <v>3.8390595476493108E-2</v>
      </c>
      <c r="AH82">
        <f t="shared" si="5"/>
        <v>-3.2058811272588095</v>
      </c>
    </row>
    <row r="83" spans="1:34" x14ac:dyDescent="0.2">
      <c r="A83" t="s">
        <v>1602</v>
      </c>
      <c r="B83" t="s">
        <v>22</v>
      </c>
      <c r="C83">
        <v>1</v>
      </c>
      <c r="D83" t="s">
        <v>24</v>
      </c>
      <c r="E83">
        <v>-1.6137966846416201</v>
      </c>
      <c r="F83">
        <v>1E-8</v>
      </c>
      <c r="G83" t="s">
        <v>25</v>
      </c>
      <c r="H83">
        <v>107.334095766999</v>
      </c>
      <c r="I83">
        <v>0</v>
      </c>
      <c r="J83" t="s">
        <v>26</v>
      </c>
      <c r="K83">
        <v>1.27443</v>
      </c>
      <c r="L83">
        <v>0</v>
      </c>
      <c r="M83" t="s">
        <v>27</v>
      </c>
      <c r="N83">
        <v>8.6814842559883004E-2</v>
      </c>
      <c r="O83">
        <v>1.1280008E-8</v>
      </c>
      <c r="P83" t="s">
        <v>28</v>
      </c>
      <c r="Q83">
        <v>0.297696929114935</v>
      </c>
      <c r="R83">
        <v>1.0204210999999999E-8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3968.00600168356</v>
      </c>
      <c r="AG83">
        <f t="shared" si="4"/>
        <v>3.2199017874944218E-2</v>
      </c>
      <c r="AH83">
        <f t="shared" si="5"/>
        <v>-3.2039139025656995</v>
      </c>
    </row>
    <row r="84" spans="1:34" x14ac:dyDescent="0.2">
      <c r="A84" t="s">
        <v>1603</v>
      </c>
      <c r="B84" t="s">
        <v>22</v>
      </c>
      <c r="C84">
        <v>1</v>
      </c>
      <c r="D84" t="s">
        <v>24</v>
      </c>
      <c r="E84">
        <v>-1.61376072693948</v>
      </c>
      <c r="F84">
        <v>1.1047213E-8</v>
      </c>
      <c r="G84" t="s">
        <v>25</v>
      </c>
      <c r="H84">
        <v>107.344095766999</v>
      </c>
      <c r="I84">
        <v>0</v>
      </c>
      <c r="J84" t="s">
        <v>26</v>
      </c>
      <c r="K84">
        <v>1.27443</v>
      </c>
      <c r="L84">
        <v>0</v>
      </c>
      <c r="M84" t="s">
        <v>27</v>
      </c>
      <c r="N84">
        <v>8.6816493354596999E-2</v>
      </c>
      <c r="O84">
        <v>1E-8</v>
      </c>
      <c r="P84" t="s">
        <v>28</v>
      </c>
      <c r="Q84">
        <v>0.29785106327546201</v>
      </c>
      <c r="R84">
        <v>1E-8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3967.6453110273901</v>
      </c>
      <c r="AG84">
        <f t="shared" si="4"/>
        <v>2.6885594513515305E-2</v>
      </c>
      <c r="AH84">
        <f t="shared" si="5"/>
        <v>-3.2019488767415467</v>
      </c>
    </row>
    <row r="85" spans="1:34" x14ac:dyDescent="0.2">
      <c r="A85" t="s">
        <v>1604</v>
      </c>
      <c r="B85" t="s">
        <v>22</v>
      </c>
      <c r="C85">
        <v>1</v>
      </c>
      <c r="D85" t="s">
        <v>24</v>
      </c>
      <c r="E85">
        <v>-1.6137255808548701</v>
      </c>
      <c r="F85">
        <v>1.1763844E-8</v>
      </c>
      <c r="G85" t="s">
        <v>25</v>
      </c>
      <c r="H85">
        <v>107.354095767</v>
      </c>
      <c r="I85">
        <v>0</v>
      </c>
      <c r="J85" t="s">
        <v>26</v>
      </c>
      <c r="K85">
        <v>1.27443</v>
      </c>
      <c r="L85">
        <v>0</v>
      </c>
      <c r="M85" t="s">
        <v>27</v>
      </c>
      <c r="N85">
        <v>8.6818745333285E-2</v>
      </c>
      <c r="O85">
        <v>1E-8</v>
      </c>
      <c r="P85" t="s">
        <v>28</v>
      </c>
      <c r="Q85">
        <v>0.29800682809498402</v>
      </c>
      <c r="R85">
        <v>2.2067205000000001E-8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3967.2757065771998</v>
      </c>
      <c r="AG85">
        <f t="shared" si="4"/>
        <v>2.234915243852692E-2</v>
      </c>
      <c r="AH85">
        <f t="shared" si="5"/>
        <v>-3.19998604598221</v>
      </c>
    </row>
    <row r="86" spans="1:34" x14ac:dyDescent="0.2">
      <c r="A86" t="s">
        <v>1605</v>
      </c>
      <c r="B86" t="s">
        <v>22</v>
      </c>
      <c r="C86">
        <v>1</v>
      </c>
      <c r="D86" t="s">
        <v>24</v>
      </c>
      <c r="E86">
        <v>-1.6136912284362701</v>
      </c>
      <c r="F86">
        <v>1E-8</v>
      </c>
      <c r="G86" t="s">
        <v>25</v>
      </c>
      <c r="H86">
        <v>107.364095766999</v>
      </c>
      <c r="I86">
        <v>0</v>
      </c>
      <c r="J86" t="s">
        <v>26</v>
      </c>
      <c r="K86">
        <v>1.27443</v>
      </c>
      <c r="L86">
        <v>0</v>
      </c>
      <c r="M86" t="s">
        <v>27</v>
      </c>
      <c r="N86">
        <v>8.6821581647957002E-2</v>
      </c>
      <c r="O86">
        <v>1.2565924E-8</v>
      </c>
      <c r="P86" t="s">
        <v>28</v>
      </c>
      <c r="Q86">
        <v>0.29816428581250298</v>
      </c>
      <c r="R86">
        <v>1.3109431E-8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3966.8972121035099</v>
      </c>
      <c r="AG86">
        <f t="shared" si="4"/>
        <v>1.8495753427621057E-2</v>
      </c>
      <c r="AH86">
        <f t="shared" si="5"/>
        <v>-3.1980254064929037</v>
      </c>
    </row>
    <row r="87" spans="1:34" x14ac:dyDescent="0.2">
      <c r="A87" t="s">
        <v>1606</v>
      </c>
      <c r="B87" t="s">
        <v>22</v>
      </c>
      <c r="C87">
        <v>1</v>
      </c>
      <c r="D87" t="s">
        <v>24</v>
      </c>
      <c r="E87">
        <v>-1.6136576341118301</v>
      </c>
      <c r="F87">
        <v>1.6162549999999999E-8</v>
      </c>
      <c r="G87" t="s">
        <v>25</v>
      </c>
      <c r="H87">
        <v>107.374095767</v>
      </c>
      <c r="I87">
        <v>0</v>
      </c>
      <c r="J87" t="s">
        <v>26</v>
      </c>
      <c r="K87">
        <v>1.27443</v>
      </c>
      <c r="L87">
        <v>0</v>
      </c>
      <c r="M87" t="s">
        <v>27</v>
      </c>
      <c r="N87">
        <v>8.6824990091276005E-2</v>
      </c>
      <c r="O87">
        <v>1E-8</v>
      </c>
      <c r="P87" t="s">
        <v>28</v>
      </c>
      <c r="Q87">
        <v>0.29832337033385697</v>
      </c>
      <c r="R87">
        <v>1.4844843E-8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3966.5098514219599</v>
      </c>
      <c r="AG87">
        <f t="shared" si="4"/>
        <v>1.5239044028571153E-2</v>
      </c>
      <c r="AH87">
        <f t="shared" si="5"/>
        <v>-3.1960669544861871</v>
      </c>
    </row>
    <row r="88" spans="1:34" x14ac:dyDescent="0.2">
      <c r="A88" t="s">
        <v>1607</v>
      </c>
      <c r="B88" t="s">
        <v>22</v>
      </c>
      <c r="C88">
        <v>1</v>
      </c>
      <c r="D88" t="s">
        <v>24</v>
      </c>
      <c r="E88">
        <v>-1.6136248583789401</v>
      </c>
      <c r="F88">
        <v>1.4516012E-8</v>
      </c>
      <c r="G88" t="s">
        <v>25</v>
      </c>
      <c r="H88">
        <v>107.38409576700001</v>
      </c>
      <c r="I88">
        <v>0</v>
      </c>
      <c r="J88" t="s">
        <v>26</v>
      </c>
      <c r="K88">
        <v>1.27443</v>
      </c>
      <c r="L88">
        <v>0</v>
      </c>
      <c r="M88" t="s">
        <v>27</v>
      </c>
      <c r="N88">
        <v>8.6828982702381999E-2</v>
      </c>
      <c r="O88">
        <v>1E-8</v>
      </c>
      <c r="P88" t="s">
        <v>28</v>
      </c>
      <c r="Q88">
        <v>0.298484087903927</v>
      </c>
      <c r="R88">
        <v>1.4123038000000001E-8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3966.1136483923401</v>
      </c>
      <c r="AG88">
        <f t="shared" si="4"/>
        <v>1.2500383273236469E-2</v>
      </c>
      <c r="AH88">
        <f t="shared" si="5"/>
        <v>-3.1941106861847279</v>
      </c>
    </row>
    <row r="89" spans="1:34" x14ac:dyDescent="0.2">
      <c r="A89" t="s">
        <v>1608</v>
      </c>
      <c r="B89" t="s">
        <v>22</v>
      </c>
      <c r="C89">
        <v>1</v>
      </c>
      <c r="D89" t="s">
        <v>24</v>
      </c>
      <c r="E89">
        <v>-1.6135928177754599</v>
      </c>
      <c r="F89">
        <v>1.0142903000000001E-8</v>
      </c>
      <c r="G89" t="s">
        <v>25</v>
      </c>
      <c r="H89">
        <v>107.394095766999</v>
      </c>
      <c r="I89">
        <v>0</v>
      </c>
      <c r="J89" t="s">
        <v>26</v>
      </c>
      <c r="K89">
        <v>1.27443</v>
      </c>
      <c r="L89">
        <v>0</v>
      </c>
      <c r="M89" t="s">
        <v>27</v>
      </c>
      <c r="N89">
        <v>8.6833547479986006E-2</v>
      </c>
      <c r="O89">
        <v>1E-8</v>
      </c>
      <c r="P89" t="s">
        <v>28</v>
      </c>
      <c r="Q89">
        <v>0.29864647572804998</v>
      </c>
      <c r="R89">
        <v>1.3279079E-8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3965.7086269177798</v>
      </c>
      <c r="AG89">
        <f t="shared" si="4"/>
        <v>1.0208784431380982E-2</v>
      </c>
      <c r="AH89">
        <f t="shared" si="5"/>
        <v>-3.192156597819269</v>
      </c>
    </row>
  </sheetData>
  <sortState ref="A2:AH90">
    <sortCondition ref="H2:H90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5" workbookViewId="0">
      <selection activeCell="Q32" sqref="Q32"/>
    </sheetView>
  </sheetViews>
  <sheetFormatPr defaultRowHeight="12.75" x14ac:dyDescent="0.2"/>
  <sheetData/>
  <pageMargins left="0.7" right="0.7" top="0.75" bottom="0.75" header="0.3" footer="0.3"/>
  <pageSetup scale="85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5" workbookViewId="0">
      <selection activeCell="R23" sqref="R23"/>
    </sheetView>
  </sheetViews>
  <sheetFormatPr defaultRowHeight="12.75" x14ac:dyDescent="0.2"/>
  <sheetData/>
  <pageMargins left="0.7" right="0.7" top="0.75" bottom="0.75" header="0.3" footer="0.3"/>
  <pageSetup scale="85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59"/>
  <sheetViews>
    <sheetView zoomScale="80" zoomScaleNormal="80" workbookViewId="0">
      <selection activeCell="B19" sqref="B19:O32"/>
    </sheetView>
  </sheetViews>
  <sheetFormatPr defaultRowHeight="12.75" x14ac:dyDescent="0.2"/>
  <cols>
    <col min="4" max="4" width="10.28515625" bestFit="1" customWidth="1"/>
  </cols>
  <sheetData>
    <row r="1" spans="11:18" x14ac:dyDescent="0.2">
      <c r="L1" t="s">
        <v>1103</v>
      </c>
    </row>
    <row r="2" spans="11:18" x14ac:dyDescent="0.2">
      <c r="K2" t="s">
        <v>24</v>
      </c>
      <c r="L2">
        <v>3.1587649999999998</v>
      </c>
      <c r="O2">
        <v>2.7684899999999999</v>
      </c>
      <c r="P2">
        <v>2.7808999999999999</v>
      </c>
      <c r="Q2">
        <v>2.7746369999999998</v>
      </c>
      <c r="R2">
        <v>2.7733989999999999</v>
      </c>
    </row>
    <row r="3" spans="11:18" x14ac:dyDescent="0.2">
      <c r="K3" t="s">
        <v>25</v>
      </c>
      <c r="L3">
        <v>103.881511</v>
      </c>
      <c r="O3">
        <v>105.78173099999999</v>
      </c>
      <c r="P3">
        <v>105.712613</v>
      </c>
      <c r="Q3">
        <v>105.747432</v>
      </c>
      <c r="R3">
        <v>105.754333</v>
      </c>
    </row>
    <row r="4" spans="11:18" x14ac:dyDescent="0.2">
      <c r="K4" t="s">
        <v>26</v>
      </c>
      <c r="L4">
        <v>0</v>
      </c>
      <c r="O4">
        <v>0</v>
      </c>
      <c r="P4">
        <v>0</v>
      </c>
      <c r="Q4">
        <v>0</v>
      </c>
      <c r="R4">
        <v>0</v>
      </c>
    </row>
    <row r="5" spans="11:18" x14ac:dyDescent="0.2">
      <c r="K5" t="s">
        <v>27</v>
      </c>
      <c r="L5">
        <v>0.133852</v>
      </c>
      <c r="O5">
        <v>6.2870999999999996E-2</v>
      </c>
      <c r="P5">
        <v>6.6062999999999997E-2</v>
      </c>
      <c r="Q5">
        <v>6.4465999999999996E-2</v>
      </c>
      <c r="R5">
        <v>6.4146999999999996E-2</v>
      </c>
    </row>
    <row r="6" spans="11:18" x14ac:dyDescent="0.2">
      <c r="K6" t="s">
        <v>28</v>
      </c>
      <c r="L6">
        <v>0.133852</v>
      </c>
      <c r="O6">
        <v>0.226608</v>
      </c>
      <c r="P6">
        <v>0.217478</v>
      </c>
      <c r="Q6">
        <v>0.22214700000000001</v>
      </c>
      <c r="R6">
        <v>0.223055</v>
      </c>
    </row>
    <row r="7" spans="11:18" x14ac:dyDescent="0.2">
      <c r="K7" t="s">
        <v>45</v>
      </c>
      <c r="L7">
        <v>0</v>
      </c>
      <c r="O7">
        <v>0</v>
      </c>
      <c r="P7">
        <v>0</v>
      </c>
      <c r="Q7">
        <v>0</v>
      </c>
      <c r="R7">
        <v>0</v>
      </c>
    </row>
    <row r="8" spans="11:18" x14ac:dyDescent="0.2">
      <c r="K8" t="s">
        <v>46</v>
      </c>
      <c r="L8">
        <v>0</v>
      </c>
      <c r="O8">
        <v>-0.75</v>
      </c>
      <c r="P8">
        <v>-0.74</v>
      </c>
      <c r="Q8">
        <v>-0.745</v>
      </c>
      <c r="R8">
        <v>-0.746</v>
      </c>
    </row>
    <row r="9" spans="11:18" x14ac:dyDescent="0.2">
      <c r="K9" t="s">
        <v>47</v>
      </c>
      <c r="L9">
        <v>0</v>
      </c>
      <c r="O9">
        <v>0</v>
      </c>
      <c r="P9">
        <v>0</v>
      </c>
      <c r="Q9">
        <v>0</v>
      </c>
      <c r="R9">
        <v>0</v>
      </c>
    </row>
    <row r="10" spans="11:18" x14ac:dyDescent="0.2">
      <c r="K10" t="s">
        <v>48</v>
      </c>
      <c r="L10">
        <v>0</v>
      </c>
      <c r="O10">
        <v>0</v>
      </c>
      <c r="P10">
        <v>0</v>
      </c>
      <c r="Q10">
        <v>0</v>
      </c>
      <c r="R10">
        <v>0</v>
      </c>
    </row>
    <row r="12" spans="11:18" x14ac:dyDescent="0.2">
      <c r="K12" t="s">
        <v>29</v>
      </c>
    </row>
    <row r="14" spans="11:18" x14ac:dyDescent="0.2">
      <c r="K14" t="s">
        <v>30</v>
      </c>
      <c r="L14">
        <v>1332.72171</v>
      </c>
      <c r="O14">
        <v>1349.5615029999999</v>
      </c>
      <c r="P14">
        <v>1333.416962</v>
      </c>
      <c r="Q14">
        <v>1341.479317</v>
      </c>
      <c r="R14">
        <v>1343.094188</v>
      </c>
    </row>
    <row r="19" spans="2:17" x14ac:dyDescent="0.2">
      <c r="C19" s="11" t="s">
        <v>1102</v>
      </c>
      <c r="D19" s="11" t="s">
        <v>1103</v>
      </c>
      <c r="E19" s="11" t="s">
        <v>1104</v>
      </c>
      <c r="F19" s="4" t="s">
        <v>1105</v>
      </c>
      <c r="G19" s="4" t="s">
        <v>1106</v>
      </c>
      <c r="H19" s="4" t="s">
        <v>1107</v>
      </c>
      <c r="I19" s="4" t="s">
        <v>1108</v>
      </c>
      <c r="J19" s="4" t="s">
        <v>1109</v>
      </c>
      <c r="K19" s="4" t="s">
        <v>1110</v>
      </c>
      <c r="L19" s="4" t="s">
        <v>1111</v>
      </c>
      <c r="M19" s="4" t="s">
        <v>1112</v>
      </c>
      <c r="N19" s="4" t="s">
        <v>1113</v>
      </c>
      <c r="O19" s="4" t="s">
        <v>1114</v>
      </c>
    </row>
    <row r="20" spans="2:17" x14ac:dyDescent="0.2">
      <c r="B20" t="s">
        <v>24</v>
      </c>
      <c r="C20">
        <v>2.6324749999999999</v>
      </c>
      <c r="D20">
        <v>2.7733989999999999</v>
      </c>
      <c r="E20">
        <v>2.9153859999999998</v>
      </c>
    </row>
    <row r="21" spans="2:17" x14ac:dyDescent="0.2">
      <c r="B21" t="s">
        <v>25</v>
      </c>
      <c r="C21">
        <v>106.573528</v>
      </c>
      <c r="D21">
        <v>105.754333</v>
      </c>
      <c r="E21">
        <v>104.99467300000001</v>
      </c>
      <c r="F21">
        <f>POWER(TAN(PI()/4-ABS($C$21-$D$21)/2*PI()/180),2)</f>
        <v>0.9718087294985962</v>
      </c>
      <c r="G21">
        <f>POWER(TAN(PI()/4-ABS($D$21-$E$21)/2*PI()/180),2)</f>
        <v>0.97383059912863679</v>
      </c>
      <c r="H21">
        <f>POWER(TAN(PI()/4-ABS($C$21-$E$21)/2*PI()/180),2)</f>
        <v>0.94637213250466756</v>
      </c>
      <c r="I21" s="4">
        <f>POWER(10,D26)</f>
        <v>0.17947336268325259</v>
      </c>
      <c r="J21">
        <f>180/PI()*ATAN($I$21*TAN($C$21*PI()/180))</f>
        <v>-31.092034493681851</v>
      </c>
      <c r="K21">
        <f>180/PI()*ATAN($I$21*TAN($D$21*PI()/180))</f>
        <v>-32.463718287922951</v>
      </c>
      <c r="L21">
        <f>180/PI()*ATAN($I$21*TAN($E$21*PI()/180))</f>
        <v>-33.824176709019554</v>
      </c>
      <c r="M21">
        <f>POWER(TAN(PI()/4-ABS($J$21-$K$21)/2*PI()/180),2)</f>
        <v>0.95324304971063889</v>
      </c>
      <c r="N21">
        <f>POWER(TAN(PI()/4-ABS($K$21-$L$21)/2*PI()/180),2)</f>
        <v>0.95361674735754376</v>
      </c>
      <c r="O21">
        <f>POWER(TAN(PI()/4-ABS($J$21-$L$21)/2*PI()/180),2)</f>
        <v>0.90900387866693011</v>
      </c>
    </row>
    <row r="22" spans="2:17" x14ac:dyDescent="0.2">
      <c r="B22" t="s">
        <v>26</v>
      </c>
      <c r="C22">
        <v>0</v>
      </c>
      <c r="D22">
        <v>0</v>
      </c>
      <c r="E22">
        <v>0</v>
      </c>
      <c r="I22" s="4"/>
    </row>
    <row r="23" spans="2:17" x14ac:dyDescent="0.2">
      <c r="B23" t="s">
        <v>27</v>
      </c>
      <c r="C23">
        <v>0</v>
      </c>
      <c r="D23">
        <v>6.4146999999999996E-2</v>
      </c>
      <c r="E23">
        <v>9.5165E-2</v>
      </c>
    </row>
    <row r="24" spans="2:17" x14ac:dyDescent="0.2">
      <c r="B24" t="s">
        <v>28</v>
      </c>
      <c r="C24">
        <v>0.30774000000000001</v>
      </c>
      <c r="D24">
        <v>0.223055</v>
      </c>
      <c r="E24">
        <v>0</v>
      </c>
    </row>
    <row r="25" spans="2:17" x14ac:dyDescent="0.2">
      <c r="B25" t="s">
        <v>45</v>
      </c>
      <c r="C25">
        <v>0</v>
      </c>
      <c r="D25">
        <v>0</v>
      </c>
      <c r="E25">
        <v>0</v>
      </c>
    </row>
    <row r="26" spans="2:17" x14ac:dyDescent="0.2">
      <c r="B26" t="s">
        <v>46</v>
      </c>
      <c r="C26">
        <v>-0.89</v>
      </c>
      <c r="D26">
        <v>-0.746</v>
      </c>
      <c r="E26">
        <v>-0.65</v>
      </c>
      <c r="K26" t="s">
        <v>22</v>
      </c>
      <c r="L26" t="s">
        <v>23</v>
      </c>
      <c r="M26">
        <v>1</v>
      </c>
      <c r="P26">
        <v>-0.217497</v>
      </c>
      <c r="Q26">
        <v>-0.218167</v>
      </c>
    </row>
    <row r="27" spans="2:17" x14ac:dyDescent="0.2">
      <c r="B27" t="s">
        <v>47</v>
      </c>
      <c r="C27">
        <v>0</v>
      </c>
      <c r="D27">
        <v>0</v>
      </c>
      <c r="E27">
        <v>0</v>
      </c>
      <c r="K27" t="s">
        <v>24</v>
      </c>
      <c r="L27">
        <v>2.7733989999999999</v>
      </c>
      <c r="M27">
        <v>0</v>
      </c>
      <c r="P27">
        <v>-56.645794000000002</v>
      </c>
      <c r="Q27">
        <v>-56.669074999999999</v>
      </c>
    </row>
    <row r="28" spans="2:17" x14ac:dyDescent="0.2">
      <c r="B28" t="s">
        <v>48</v>
      </c>
      <c r="C28">
        <v>0</v>
      </c>
      <c r="D28">
        <v>0</v>
      </c>
      <c r="E28">
        <v>0</v>
      </c>
      <c r="K28" t="s">
        <v>25</v>
      </c>
      <c r="L28">
        <v>105.754333</v>
      </c>
      <c r="M28">
        <v>9.9999999999999995E-7</v>
      </c>
      <c r="P28">
        <v>0</v>
      </c>
      <c r="Q28">
        <v>0</v>
      </c>
    </row>
    <row r="29" spans="2:17" x14ac:dyDescent="0.2">
      <c r="K29" t="s">
        <v>26</v>
      </c>
      <c r="L29">
        <v>0</v>
      </c>
      <c r="M29">
        <v>0</v>
      </c>
      <c r="P29">
        <v>7.4399999999999998E-4</v>
      </c>
      <c r="Q29">
        <v>7.4600000000000003E-4</v>
      </c>
    </row>
    <row r="30" spans="2:17" x14ac:dyDescent="0.2">
      <c r="B30" t="s">
        <v>29</v>
      </c>
      <c r="K30" t="s">
        <v>27</v>
      </c>
      <c r="L30">
        <v>6.4146999999999996E-2</v>
      </c>
      <c r="M30">
        <v>0</v>
      </c>
      <c r="P30">
        <v>1.132E-3</v>
      </c>
      <c r="Q30">
        <v>1.129E-3</v>
      </c>
    </row>
    <row r="31" spans="2:17" x14ac:dyDescent="0.2">
      <c r="K31" t="s">
        <v>28</v>
      </c>
      <c r="L31">
        <v>0.223055</v>
      </c>
      <c r="M31">
        <v>0</v>
      </c>
      <c r="P31">
        <v>0</v>
      </c>
      <c r="Q31">
        <v>0</v>
      </c>
    </row>
    <row r="32" spans="2:17" x14ac:dyDescent="0.2">
      <c r="B32" t="s">
        <v>30</v>
      </c>
      <c r="C32">
        <v>1581.657117</v>
      </c>
      <c r="D32">
        <v>1343.094188</v>
      </c>
      <c r="E32">
        <v>1192.4136599999999</v>
      </c>
      <c r="K32" t="s">
        <v>45</v>
      </c>
      <c r="L32">
        <v>0</v>
      </c>
      <c r="M32">
        <v>0</v>
      </c>
      <c r="P32">
        <v>-0.182</v>
      </c>
      <c r="Q32">
        <v>-0.18</v>
      </c>
    </row>
    <row r="33" spans="3:17" x14ac:dyDescent="0.2">
      <c r="K33" t="s">
        <v>46</v>
      </c>
      <c r="L33">
        <v>-0.746</v>
      </c>
      <c r="M33">
        <v>0</v>
      </c>
      <c r="P33">
        <v>0</v>
      </c>
      <c r="Q33">
        <v>0</v>
      </c>
    </row>
    <row r="34" spans="3:17" x14ac:dyDescent="0.2">
      <c r="K34" t="s">
        <v>47</v>
      </c>
      <c r="L34">
        <v>0</v>
      </c>
      <c r="M34">
        <v>0</v>
      </c>
      <c r="P34">
        <v>0</v>
      </c>
      <c r="Q34">
        <v>0</v>
      </c>
    </row>
    <row r="35" spans="3:17" x14ac:dyDescent="0.2">
      <c r="K35" t="s">
        <v>48</v>
      </c>
      <c r="L35">
        <v>0</v>
      </c>
      <c r="M35">
        <v>0</v>
      </c>
    </row>
    <row r="36" spans="3:17" x14ac:dyDescent="0.2">
      <c r="C36" s="4"/>
      <c r="D36" s="4"/>
    </row>
    <row r="37" spans="3:17" x14ac:dyDescent="0.2">
      <c r="K37" t="s">
        <v>29</v>
      </c>
    </row>
    <row r="38" spans="3:17" x14ac:dyDescent="0.2">
      <c r="D38" s="4"/>
      <c r="E38" s="4"/>
      <c r="F38" s="4"/>
      <c r="G38" s="4"/>
      <c r="P38">
        <v>13406.326575999999</v>
      </c>
      <c r="Q38">
        <v>13401.730027</v>
      </c>
    </row>
    <row r="39" spans="3:17" x14ac:dyDescent="0.2">
      <c r="D39" s="4"/>
      <c r="E39" s="4"/>
      <c r="F39" s="4"/>
      <c r="G39" s="4"/>
      <c r="K39" t="s">
        <v>30</v>
      </c>
      <c r="L39">
        <v>1343.094188</v>
      </c>
    </row>
    <row r="41" spans="3:17" x14ac:dyDescent="0.2">
      <c r="D41" s="4" t="s">
        <v>1370</v>
      </c>
      <c r="E41" s="4"/>
      <c r="F41" s="4"/>
      <c r="G41" s="4">
        <f>-TAN(C21*PI()/180)</f>
        <v>3.3601029078658962</v>
      </c>
    </row>
    <row r="44" spans="3:17" x14ac:dyDescent="0.2">
      <c r="K44" t="s">
        <v>1090</v>
      </c>
      <c r="L44" t="s">
        <v>23</v>
      </c>
      <c r="M44">
        <v>72</v>
      </c>
    </row>
    <row r="45" spans="3:17" x14ac:dyDescent="0.2">
      <c r="K45" t="s">
        <v>1091</v>
      </c>
      <c r="L45" t="s">
        <v>23</v>
      </c>
      <c r="M45">
        <v>0</v>
      </c>
    </row>
    <row r="47" spans="3:17" x14ac:dyDescent="0.2">
      <c r="K47" t="s">
        <v>1092</v>
      </c>
      <c r="L47" t="s">
        <v>23</v>
      </c>
      <c r="M47">
        <v>1</v>
      </c>
    </row>
    <row r="48" spans="3:17" x14ac:dyDescent="0.2">
      <c r="K48" t="s">
        <v>24</v>
      </c>
      <c r="L48">
        <v>0.10988524700000001</v>
      </c>
      <c r="M48">
        <v>1.9999999999999999E-6</v>
      </c>
    </row>
    <row r="49" spans="11:13" x14ac:dyDescent="0.2">
      <c r="K49" t="s">
        <v>1093</v>
      </c>
      <c r="L49">
        <v>11.250601790499999</v>
      </c>
      <c r="M49">
        <v>1.17E-4</v>
      </c>
    </row>
    <row r="50" spans="11:13" x14ac:dyDescent="0.2">
      <c r="K50" t="s">
        <v>1094</v>
      </c>
      <c r="L50">
        <v>0.44306685369999999</v>
      </c>
      <c r="M50">
        <v>7.9999999999999996E-6</v>
      </c>
    </row>
    <row r="51" spans="11:13" x14ac:dyDescent="0.2">
      <c r="K51" t="s">
        <v>1095</v>
      </c>
      <c r="L51">
        <v>0.44307439520000003</v>
      </c>
      <c r="M51">
        <v>1.9999999999999999E-6</v>
      </c>
    </row>
    <row r="52" spans="11:13" x14ac:dyDescent="0.2">
      <c r="K52" t="s">
        <v>1097</v>
      </c>
      <c r="L52">
        <v>1</v>
      </c>
      <c r="M52">
        <v>0</v>
      </c>
    </row>
    <row r="53" spans="11:13" x14ac:dyDescent="0.2">
      <c r="K53" t="s">
        <v>1098</v>
      </c>
      <c r="L53">
        <v>1</v>
      </c>
      <c r="M53">
        <v>0</v>
      </c>
    </row>
    <row r="54" spans="11:13" x14ac:dyDescent="0.2">
      <c r="K54" t="s">
        <v>1099</v>
      </c>
      <c r="L54">
        <v>0</v>
      </c>
      <c r="M54">
        <v>0</v>
      </c>
    </row>
    <row r="55" spans="11:13" x14ac:dyDescent="0.2">
      <c r="K55" t="s">
        <v>1100</v>
      </c>
      <c r="L55">
        <v>0</v>
      </c>
      <c r="M55">
        <v>0</v>
      </c>
    </row>
    <row r="57" spans="11:13" x14ac:dyDescent="0.2">
      <c r="K57" t="s">
        <v>29</v>
      </c>
    </row>
    <row r="59" spans="11:13" x14ac:dyDescent="0.2">
      <c r="K59" t="s">
        <v>1101</v>
      </c>
      <c r="L59">
        <v>120.9845545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01"/>
  <sheetViews>
    <sheetView topLeftCell="AN1" zoomScale="70" zoomScaleNormal="70" workbookViewId="0">
      <selection activeCell="BH19" sqref="BH19"/>
    </sheetView>
  </sheetViews>
  <sheetFormatPr defaultRowHeight="12.75" x14ac:dyDescent="0.2"/>
  <cols>
    <col min="5" max="5" width="11.5703125" style="24" bestFit="1" customWidth="1"/>
    <col min="33" max="33" width="12.140625" style="24" bestFit="1" customWidth="1"/>
  </cols>
  <sheetData>
    <row r="1" spans="1:68" x14ac:dyDescent="0.2">
      <c r="AG1" s="33" t="s">
        <v>49</v>
      </c>
      <c r="AH1" s="11" t="s">
        <v>1612</v>
      </c>
      <c r="AI1" s="11" t="s">
        <v>1613</v>
      </c>
      <c r="AK1" s="29" t="s">
        <v>1613</v>
      </c>
      <c r="AL1" t="s">
        <v>1073</v>
      </c>
      <c r="AM1" t="s">
        <v>1077</v>
      </c>
      <c r="AN1" s="29" t="s">
        <v>1612</v>
      </c>
      <c r="AO1" t="s">
        <v>1074</v>
      </c>
      <c r="AP1" t="s">
        <v>1075</v>
      </c>
      <c r="AS1" s="11" t="s">
        <v>1610</v>
      </c>
      <c r="AT1" s="11" t="s">
        <v>1609</v>
      </c>
      <c r="AU1" s="11" t="s">
        <v>1611</v>
      </c>
      <c r="BH1" s="11" t="s">
        <v>1103</v>
      </c>
    </row>
    <row r="2" spans="1:68" x14ac:dyDescent="0.2">
      <c r="A2" t="s">
        <v>57</v>
      </c>
      <c r="B2" t="s">
        <v>22</v>
      </c>
      <c r="C2">
        <v>1</v>
      </c>
      <c r="D2" t="s">
        <v>24</v>
      </c>
      <c r="E2" s="24">
        <v>2.7733990553657599</v>
      </c>
      <c r="F2">
        <v>7.6666135700000001E-7</v>
      </c>
      <c r="G2" t="s">
        <v>25</v>
      </c>
      <c r="H2">
        <v>105.754331885303</v>
      </c>
      <c r="I2">
        <v>2.55124541E-6</v>
      </c>
      <c r="J2" t="s">
        <v>26</v>
      </c>
      <c r="K2">
        <v>0</v>
      </c>
      <c r="L2">
        <v>0</v>
      </c>
      <c r="M2" t="s">
        <v>27</v>
      </c>
      <c r="N2">
        <v>6.4147206836022E-2</v>
      </c>
      <c r="O2">
        <v>9.9999999999999995E-8</v>
      </c>
      <c r="P2" t="s">
        <v>28</v>
      </c>
      <c r="Q2">
        <v>0.22305515937644099</v>
      </c>
      <c r="R2">
        <v>1.5986135100000001E-7</v>
      </c>
      <c r="S2" t="s">
        <v>45</v>
      </c>
      <c r="T2">
        <v>0</v>
      </c>
      <c r="U2">
        <v>0</v>
      </c>
      <c r="V2" t="s">
        <v>46</v>
      </c>
      <c r="W2">
        <v>-0.746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1343.0941875639501</v>
      </c>
      <c r="AG2" s="24">
        <f>TAN($H2*PI()/180)</f>
        <v>-3.5447066809546701</v>
      </c>
      <c r="AH2">
        <f>$E2*10000-27733</f>
        <v>0.99055365760068526</v>
      </c>
      <c r="AI2">
        <f>$AG2*10000+35447</f>
        <v>-6.6809546704462264E-2</v>
      </c>
      <c r="AK2" s="29">
        <v>-6.6809546704462264E-2</v>
      </c>
      <c r="AL2" s="6">
        <v>0</v>
      </c>
      <c r="AM2">
        <v>1</v>
      </c>
      <c r="AN2" s="29">
        <v>0.99055365760068526</v>
      </c>
      <c r="AO2" s="6">
        <v>0</v>
      </c>
      <c r="AP2" t="s">
        <v>9</v>
      </c>
      <c r="AR2">
        <v>-0.08</v>
      </c>
      <c r="AS2">
        <f>$AR2*AY$41+AY$27</f>
        <v>1.0000550083235413</v>
      </c>
      <c r="AT2">
        <f>$AR2*AZ$41+AZ$27</f>
        <v>1.0008128688901552</v>
      </c>
      <c r="AU2">
        <f>$AR2*BA$41+BA$27</f>
        <v>1.0016150989312198</v>
      </c>
      <c r="BH2">
        <v>0.93525599999999998</v>
      </c>
      <c r="BI2">
        <v>0.93452100000000005</v>
      </c>
      <c r="BJ2">
        <v>0.93474500000000005</v>
      </c>
      <c r="BK2">
        <v>0.93467</v>
      </c>
      <c r="BL2">
        <v>0.93459599999999998</v>
      </c>
      <c r="BM2">
        <v>0.93463300000000005</v>
      </c>
      <c r="BN2">
        <v>0.93461799999999995</v>
      </c>
      <c r="BO2">
        <v>0.93464000000000003</v>
      </c>
      <c r="BP2">
        <v>0.93464800000000003</v>
      </c>
    </row>
    <row r="3" spans="1:68" x14ac:dyDescent="0.2">
      <c r="A3" t="s">
        <v>58</v>
      </c>
      <c r="B3" t="s">
        <v>22</v>
      </c>
      <c r="C3">
        <v>1</v>
      </c>
      <c r="D3" t="s">
        <v>24</v>
      </c>
      <c r="E3" s="24">
        <v>2.77339863734715</v>
      </c>
      <c r="F3">
        <v>2.10298686E-7</v>
      </c>
      <c r="G3" t="s">
        <v>25</v>
      </c>
      <c r="H3">
        <v>105.754333500236</v>
      </c>
      <c r="I3">
        <v>7.0185599600000005E-7</v>
      </c>
      <c r="J3" t="s">
        <v>26</v>
      </c>
      <c r="K3">
        <v>0</v>
      </c>
      <c r="L3">
        <v>0</v>
      </c>
      <c r="M3" t="s">
        <v>27</v>
      </c>
      <c r="N3">
        <v>6.4147190853999003E-2</v>
      </c>
      <c r="O3">
        <v>9.9999999999999995E-8</v>
      </c>
      <c r="P3" t="s">
        <v>28</v>
      </c>
      <c r="Q3">
        <v>0.22305523718529099</v>
      </c>
      <c r="R3">
        <v>1.3957822600000001E-7</v>
      </c>
      <c r="S3" t="s">
        <v>45</v>
      </c>
      <c r="T3">
        <v>0</v>
      </c>
      <c r="U3">
        <v>0</v>
      </c>
      <c r="V3" t="s">
        <v>46</v>
      </c>
      <c r="W3">
        <v>-0.746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1343.0941875639601</v>
      </c>
      <c r="AG3" s="24">
        <f t="shared" ref="AG3:AG66" si="0">TAN($H3*PI()/180)</f>
        <v>-3.5447062986145386</v>
      </c>
      <c r="AH3">
        <f t="shared" ref="AH3:AH66" si="1">$E3*10000-27733</f>
        <v>0.98637347149997368</v>
      </c>
      <c r="AI3">
        <f t="shared" ref="AI3:AI66" si="2">$AG3*10000+35447</f>
        <v>-6.2986145385366399E-2</v>
      </c>
      <c r="AK3" s="29">
        <v>-6.2986145385366399E-2</v>
      </c>
      <c r="AL3" s="6">
        <v>0</v>
      </c>
      <c r="AM3">
        <v>1</v>
      </c>
      <c r="AN3" s="29">
        <v>0.98637347149997368</v>
      </c>
      <c r="AO3" s="6">
        <v>0</v>
      </c>
      <c r="AP3" t="s">
        <v>9</v>
      </c>
      <c r="AR3">
        <v>-7.0000000000000007E-2</v>
      </c>
      <c r="AS3">
        <f t="shared" ref="AS3:AU5" si="3">$AR3*AY$41+AY$27</f>
        <v>0.99226138228309868</v>
      </c>
      <c r="AT3">
        <f t="shared" si="3"/>
        <v>0.99254226027888581</v>
      </c>
      <c r="AU3">
        <f t="shared" si="3"/>
        <v>0.9928395865648173</v>
      </c>
      <c r="BH3">
        <v>-39.268503000000003</v>
      </c>
      <c r="BI3">
        <v>-39.660046999999999</v>
      </c>
      <c r="BJ3">
        <v>-39.541266999999998</v>
      </c>
      <c r="BK3">
        <v>-39.580852</v>
      </c>
      <c r="BL3">
        <v>-39.620370000000001</v>
      </c>
      <c r="BM3">
        <v>-39.600648999999997</v>
      </c>
      <c r="BN3">
        <v>-39.608676000000003</v>
      </c>
      <c r="BO3">
        <v>-39.596710999999999</v>
      </c>
      <c r="BP3">
        <v>-39.592818999999999</v>
      </c>
    </row>
    <row r="4" spans="1:68" x14ac:dyDescent="0.2">
      <c r="A4" t="s">
        <v>59</v>
      </c>
      <c r="B4" t="s">
        <v>22</v>
      </c>
      <c r="C4">
        <v>1</v>
      </c>
      <c r="D4" t="s">
        <v>24</v>
      </c>
      <c r="E4" s="24">
        <v>2.7733986773919899</v>
      </c>
      <c r="F4">
        <v>5.9864369799999999E-7</v>
      </c>
      <c r="G4" t="s">
        <v>25</v>
      </c>
      <c r="H4">
        <v>105.754333865947</v>
      </c>
      <c r="I4">
        <v>2.8864536110000002E-6</v>
      </c>
      <c r="J4" t="s">
        <v>26</v>
      </c>
      <c r="K4">
        <v>0</v>
      </c>
      <c r="L4">
        <v>0</v>
      </c>
      <c r="M4" t="s">
        <v>27</v>
      </c>
      <c r="N4">
        <v>6.4147149915497997E-2</v>
      </c>
      <c r="O4">
        <v>1.1955428499999999E-7</v>
      </c>
      <c r="P4" t="s">
        <v>28</v>
      </c>
      <c r="Q4">
        <v>0.223055320855577</v>
      </c>
      <c r="R4">
        <v>9.9999999999999995E-8</v>
      </c>
      <c r="S4" t="s">
        <v>45</v>
      </c>
      <c r="T4">
        <v>0</v>
      </c>
      <c r="U4">
        <v>0</v>
      </c>
      <c r="V4" t="s">
        <v>46</v>
      </c>
      <c r="W4">
        <v>-0.746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1343.0941875639501</v>
      </c>
      <c r="AG4" s="24">
        <f t="shared" si="0"/>
        <v>-3.5447062120313917</v>
      </c>
      <c r="AH4">
        <f t="shared" si="1"/>
        <v>0.98677391989986063</v>
      </c>
      <c r="AI4">
        <f t="shared" si="2"/>
        <v>-6.2120313916238956E-2</v>
      </c>
      <c r="AK4" s="29">
        <v>-6.2120313916238956E-2</v>
      </c>
      <c r="AL4" s="6">
        <v>0</v>
      </c>
      <c r="AM4">
        <v>1</v>
      </c>
      <c r="AN4" s="29">
        <v>0.98677391989986063</v>
      </c>
      <c r="AO4" s="6">
        <v>0</v>
      </c>
      <c r="AP4" t="s">
        <v>9</v>
      </c>
      <c r="AR4">
        <v>-0.06</v>
      </c>
      <c r="AS4">
        <f t="shared" si="3"/>
        <v>0.98446775624265603</v>
      </c>
      <c r="AT4">
        <f t="shared" si="3"/>
        <v>0.98427165166761643</v>
      </c>
      <c r="AU4">
        <f t="shared" si="3"/>
        <v>0.9840640741984148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</row>
    <row r="5" spans="1:68" x14ac:dyDescent="0.2">
      <c r="A5" t="s">
        <v>60</v>
      </c>
      <c r="B5" t="s">
        <v>22</v>
      </c>
      <c r="C5">
        <v>1</v>
      </c>
      <c r="D5" t="s">
        <v>24</v>
      </c>
      <c r="E5" s="24">
        <v>2.7733989444679601</v>
      </c>
      <c r="F5">
        <v>1.5715692700000001E-7</v>
      </c>
      <c r="G5" t="s">
        <v>25</v>
      </c>
      <c r="H5">
        <v>105.754332433833</v>
      </c>
      <c r="I5">
        <v>1.9746955500000001E-6</v>
      </c>
      <c r="J5" t="s">
        <v>26</v>
      </c>
      <c r="K5">
        <v>0</v>
      </c>
      <c r="L5">
        <v>0</v>
      </c>
      <c r="M5" t="s">
        <v>27</v>
      </c>
      <c r="N5">
        <v>6.4147181104986004E-2</v>
      </c>
      <c r="O5">
        <v>9.9999999999999995E-8</v>
      </c>
      <c r="P5" t="s">
        <v>28</v>
      </c>
      <c r="Q5">
        <v>0.22305530143918301</v>
      </c>
      <c r="R5">
        <v>1.3432585699999999E-7</v>
      </c>
      <c r="S5" t="s">
        <v>45</v>
      </c>
      <c r="T5">
        <v>0</v>
      </c>
      <c r="U5">
        <v>0</v>
      </c>
      <c r="V5" t="s">
        <v>46</v>
      </c>
      <c r="W5">
        <v>-0.746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1343.0941875639501</v>
      </c>
      <c r="AG5" s="24">
        <f t="shared" si="0"/>
        <v>-3.5447065510885731</v>
      </c>
      <c r="AH5">
        <f t="shared" si="1"/>
        <v>0.98944467960245674</v>
      </c>
      <c r="AI5">
        <f t="shared" si="2"/>
        <v>-6.5510885731782764E-2</v>
      </c>
      <c r="AK5" s="29">
        <v>-6.5510885731782764E-2</v>
      </c>
      <c r="AL5" s="6">
        <v>0</v>
      </c>
      <c r="AM5">
        <v>1</v>
      </c>
      <c r="AN5" s="29">
        <v>0.98944467960245674</v>
      </c>
      <c r="AO5" s="6">
        <v>0</v>
      </c>
      <c r="AP5" t="s">
        <v>9</v>
      </c>
      <c r="AR5">
        <v>-0.05</v>
      </c>
      <c r="AS5">
        <f t="shared" si="3"/>
        <v>0.97667413020221339</v>
      </c>
      <c r="AT5">
        <f t="shared" si="3"/>
        <v>0.97600104305634705</v>
      </c>
      <c r="AU5">
        <f t="shared" si="3"/>
        <v>0.9752885618320124</v>
      </c>
      <c r="BH5">
        <v>4.6299999999999998E-4</v>
      </c>
      <c r="BI5">
        <v>5.2499999999999997E-4</v>
      </c>
      <c r="BJ5">
        <v>5.0699999999999996E-4</v>
      </c>
      <c r="BK5">
        <v>5.13E-4</v>
      </c>
      <c r="BL5">
        <v>5.1900000000000004E-4</v>
      </c>
      <c r="BM5">
        <v>5.1599999999999997E-4</v>
      </c>
      <c r="BN5">
        <v>5.1699999999999999E-4</v>
      </c>
      <c r="BO5">
        <v>5.1500000000000005E-4</v>
      </c>
      <c r="BP5">
        <v>5.1500000000000005E-4</v>
      </c>
    </row>
    <row r="6" spans="1:68" x14ac:dyDescent="0.2">
      <c r="A6" t="s">
        <v>61</v>
      </c>
      <c r="B6" t="s">
        <v>22</v>
      </c>
      <c r="C6">
        <v>1</v>
      </c>
      <c r="D6" t="s">
        <v>24</v>
      </c>
      <c r="E6" s="24">
        <v>2.77339929757157</v>
      </c>
      <c r="F6">
        <v>9.7000551900000004E-7</v>
      </c>
      <c r="G6" t="s">
        <v>25</v>
      </c>
      <c r="H6">
        <v>105.75433113257399</v>
      </c>
      <c r="I6">
        <v>3.7053717730000001E-6</v>
      </c>
      <c r="J6" t="s">
        <v>26</v>
      </c>
      <c r="K6">
        <v>0</v>
      </c>
      <c r="L6">
        <v>0</v>
      </c>
      <c r="M6" t="s">
        <v>27</v>
      </c>
      <c r="N6">
        <v>6.4147231588484996E-2</v>
      </c>
      <c r="O6">
        <v>9.9999999999999995E-8</v>
      </c>
      <c r="P6" t="s">
        <v>28</v>
      </c>
      <c r="Q6">
        <v>0.223055198260034</v>
      </c>
      <c r="R6">
        <v>3.1001062700000001E-7</v>
      </c>
      <c r="S6" t="s">
        <v>45</v>
      </c>
      <c r="T6">
        <v>0</v>
      </c>
      <c r="U6">
        <v>0</v>
      </c>
      <c r="V6" t="s">
        <v>46</v>
      </c>
      <c r="W6">
        <v>-0.746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1343.0941875639201</v>
      </c>
      <c r="AG6" s="24">
        <f t="shared" si="0"/>
        <v>-3.5447068591654984</v>
      </c>
      <c r="AH6">
        <f t="shared" si="1"/>
        <v>0.99297571570059517</v>
      </c>
      <c r="AI6">
        <f t="shared" si="2"/>
        <v>-6.8591654984629713E-2</v>
      </c>
      <c r="AK6" s="29">
        <v>-6.8591654984629713E-2</v>
      </c>
      <c r="AL6" s="6">
        <v>0</v>
      </c>
      <c r="AM6">
        <v>1</v>
      </c>
      <c r="AN6" s="29">
        <v>0.99297571570059517</v>
      </c>
      <c r="AO6" s="6">
        <v>0</v>
      </c>
      <c r="AP6" t="s">
        <v>9</v>
      </c>
      <c r="BH6">
        <v>4.6299999999999998E-4</v>
      </c>
      <c r="BI6">
        <v>4.17E-4</v>
      </c>
      <c r="BJ6">
        <v>4.3100000000000001E-4</v>
      </c>
      <c r="BK6">
        <v>4.2700000000000002E-4</v>
      </c>
      <c r="BL6">
        <v>4.2200000000000001E-4</v>
      </c>
      <c r="BM6">
        <v>4.2400000000000001E-4</v>
      </c>
      <c r="BN6">
        <v>4.2299999999999998E-4</v>
      </c>
      <c r="BO6">
        <v>4.2499999999999998E-4</v>
      </c>
      <c r="BP6">
        <v>4.2499999999999998E-4</v>
      </c>
    </row>
    <row r="7" spans="1:68" x14ac:dyDescent="0.2">
      <c r="A7" t="s">
        <v>62</v>
      </c>
      <c r="B7" t="s">
        <v>22</v>
      </c>
      <c r="C7">
        <v>1</v>
      </c>
      <c r="D7" t="s">
        <v>24</v>
      </c>
      <c r="E7" s="24">
        <v>2.7733987478990101</v>
      </c>
      <c r="F7">
        <v>1.42097582E-7</v>
      </c>
      <c r="G7" t="s">
        <v>25</v>
      </c>
      <c r="H7">
        <v>105.75433333733601</v>
      </c>
      <c r="I7">
        <v>7.7141522099999998E-7</v>
      </c>
      <c r="J7" t="s">
        <v>26</v>
      </c>
      <c r="K7">
        <v>0</v>
      </c>
      <c r="L7">
        <v>0</v>
      </c>
      <c r="M7" t="s">
        <v>27</v>
      </c>
      <c r="N7">
        <v>6.4147187745184006E-2</v>
      </c>
      <c r="O7">
        <v>9.9999999999999995E-8</v>
      </c>
      <c r="P7" t="s">
        <v>28</v>
      </c>
      <c r="Q7">
        <v>0.223055225530609</v>
      </c>
      <c r="R7">
        <v>9.9999999999999995E-8</v>
      </c>
      <c r="S7" t="s">
        <v>45</v>
      </c>
      <c r="T7">
        <v>0</v>
      </c>
      <c r="U7">
        <v>0</v>
      </c>
      <c r="V7" t="s">
        <v>46</v>
      </c>
      <c r="W7">
        <v>-0.746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1343.0941875639601</v>
      </c>
      <c r="AG7" s="24">
        <f t="shared" si="0"/>
        <v>-3.5447063371815846</v>
      </c>
      <c r="AH7">
        <f t="shared" si="1"/>
        <v>0.98747899010049878</v>
      </c>
      <c r="AI7">
        <f t="shared" si="2"/>
        <v>-6.3371815842401702E-2</v>
      </c>
      <c r="AK7" s="29">
        <v>-6.3371815842401702E-2</v>
      </c>
      <c r="AL7" s="6">
        <v>0</v>
      </c>
      <c r="AM7">
        <v>1</v>
      </c>
      <c r="AN7" s="29">
        <v>0.98747899010049878</v>
      </c>
      <c r="AO7" s="6">
        <v>0</v>
      </c>
      <c r="AP7" t="s">
        <v>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</row>
    <row r="8" spans="1:68" x14ac:dyDescent="0.2">
      <c r="A8" t="s">
        <v>63</v>
      </c>
      <c r="B8" t="s">
        <v>22</v>
      </c>
      <c r="C8">
        <v>1</v>
      </c>
      <c r="D8" t="s">
        <v>24</v>
      </c>
      <c r="E8" s="24">
        <v>2.7733987597404401</v>
      </c>
      <c r="F8">
        <v>1.5756930100000001E-7</v>
      </c>
      <c r="G8" t="s">
        <v>25</v>
      </c>
      <c r="H8">
        <v>105.754332984261</v>
      </c>
      <c r="I8">
        <v>7.9356201099999996E-7</v>
      </c>
      <c r="J8" t="s">
        <v>26</v>
      </c>
      <c r="K8">
        <v>0</v>
      </c>
      <c r="L8">
        <v>0</v>
      </c>
      <c r="M8" t="s">
        <v>27</v>
      </c>
      <c r="N8">
        <v>6.4147187520274998E-2</v>
      </c>
      <c r="O8">
        <v>9.9999999999999995E-8</v>
      </c>
      <c r="P8" t="s">
        <v>28</v>
      </c>
      <c r="Q8">
        <v>0.22305516218971899</v>
      </c>
      <c r="R8">
        <v>9.9999999999999995E-8</v>
      </c>
      <c r="S8" t="s">
        <v>45</v>
      </c>
      <c r="T8">
        <v>0</v>
      </c>
      <c r="U8">
        <v>0</v>
      </c>
      <c r="V8" t="s">
        <v>46</v>
      </c>
      <c r="W8">
        <v>-0.746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1343.0941875639601</v>
      </c>
      <c r="AG8" s="24">
        <f t="shared" si="0"/>
        <v>-3.5447064207731271</v>
      </c>
      <c r="AH8">
        <f t="shared" si="1"/>
        <v>0.98759740440073074</v>
      </c>
      <c r="AI8">
        <f t="shared" si="2"/>
        <v>-6.4207731273199897E-2</v>
      </c>
      <c r="AK8" s="29">
        <v>-6.4207731273199897E-2</v>
      </c>
      <c r="AL8" s="6">
        <v>0</v>
      </c>
      <c r="AM8">
        <v>1</v>
      </c>
      <c r="AN8" s="29">
        <v>0.98759740440073074</v>
      </c>
      <c r="AO8" s="6">
        <v>0</v>
      </c>
      <c r="AP8" t="s">
        <v>9</v>
      </c>
      <c r="BH8">
        <v>0</v>
      </c>
      <c r="BI8">
        <v>0.1</v>
      </c>
      <c r="BJ8">
        <v>7.0000000000000007E-2</v>
      </c>
      <c r="BK8">
        <v>0.08</v>
      </c>
      <c r="BL8">
        <v>0.09</v>
      </c>
      <c r="BM8">
        <v>8.5000000000000006E-2</v>
      </c>
      <c r="BN8">
        <v>8.6999999999999994E-2</v>
      </c>
      <c r="BO8">
        <v>8.4000000000000005E-2</v>
      </c>
      <c r="BP8">
        <v>8.3000000000000004E-2</v>
      </c>
    </row>
    <row r="9" spans="1:68" x14ac:dyDescent="0.2">
      <c r="A9" t="s">
        <v>64</v>
      </c>
      <c r="B9" t="s">
        <v>22</v>
      </c>
      <c r="C9">
        <v>1</v>
      </c>
      <c r="D9" t="s">
        <v>24</v>
      </c>
      <c r="E9" s="24">
        <v>2.77339896083148</v>
      </c>
      <c r="F9">
        <v>4.7220093700000002E-7</v>
      </c>
      <c r="G9" t="s">
        <v>25</v>
      </c>
      <c r="H9">
        <v>105.75433206881399</v>
      </c>
      <c r="I9">
        <v>1.70778875E-6</v>
      </c>
      <c r="J9" t="s">
        <v>26</v>
      </c>
      <c r="K9">
        <v>0</v>
      </c>
      <c r="L9">
        <v>0</v>
      </c>
      <c r="M9" t="s">
        <v>27</v>
      </c>
      <c r="N9">
        <v>6.4147211048310004E-2</v>
      </c>
      <c r="O9">
        <v>9.9999999999999995E-8</v>
      </c>
      <c r="P9" t="s">
        <v>28</v>
      </c>
      <c r="Q9">
        <v>0.22305511481860699</v>
      </c>
      <c r="R9">
        <v>4.2445941300000002E-7</v>
      </c>
      <c r="S9" t="s">
        <v>45</v>
      </c>
      <c r="T9">
        <v>0</v>
      </c>
      <c r="U9">
        <v>0</v>
      </c>
      <c r="V9" t="s">
        <v>46</v>
      </c>
      <c r="W9">
        <v>-0.746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1343.0941875639601</v>
      </c>
      <c r="AG9" s="24">
        <f t="shared" si="0"/>
        <v>-3.5447066375078964</v>
      </c>
      <c r="AH9">
        <f t="shared" si="1"/>
        <v>0.98960831480144407</v>
      </c>
      <c r="AI9">
        <f t="shared" si="2"/>
        <v>-6.6375078960845713E-2</v>
      </c>
      <c r="AK9" s="29">
        <v>-6.6375078960845713E-2</v>
      </c>
      <c r="AL9" s="6">
        <v>0</v>
      </c>
      <c r="AM9">
        <v>1</v>
      </c>
      <c r="AN9" s="29">
        <v>0.98960831480144407</v>
      </c>
      <c r="AO9" s="6">
        <v>0</v>
      </c>
      <c r="AP9" t="s">
        <v>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</row>
    <row r="10" spans="1:68" x14ac:dyDescent="0.2">
      <c r="A10" t="s">
        <v>65</v>
      </c>
      <c r="B10" t="s">
        <v>22</v>
      </c>
      <c r="C10">
        <v>1</v>
      </c>
      <c r="D10" t="s">
        <v>24</v>
      </c>
      <c r="E10" s="24">
        <v>2.7733988404514198</v>
      </c>
      <c r="F10">
        <v>3.33595936E-7</v>
      </c>
      <c r="G10" t="s">
        <v>25</v>
      </c>
      <c r="H10">
        <v>105.75433239823001</v>
      </c>
      <c r="I10">
        <v>2.1926187889999998E-6</v>
      </c>
      <c r="J10" t="s">
        <v>26</v>
      </c>
      <c r="K10">
        <v>0</v>
      </c>
      <c r="L10">
        <v>0</v>
      </c>
      <c r="M10" t="s">
        <v>27</v>
      </c>
      <c r="N10">
        <v>6.4147215316378001E-2</v>
      </c>
      <c r="O10">
        <v>9.9999999999999995E-8</v>
      </c>
      <c r="P10" t="s">
        <v>28</v>
      </c>
      <c r="Q10">
        <v>0.22305508100152599</v>
      </c>
      <c r="R10">
        <v>1.0883819599999999E-7</v>
      </c>
      <c r="S10" t="s">
        <v>45</v>
      </c>
      <c r="T10">
        <v>0</v>
      </c>
      <c r="U10">
        <v>0</v>
      </c>
      <c r="V10" t="s">
        <v>46</v>
      </c>
      <c r="W10">
        <v>-0.746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1343.0941875639601</v>
      </c>
      <c r="AG10" s="24">
        <f t="shared" si="0"/>
        <v>-3.5447065595176857</v>
      </c>
      <c r="AH10">
        <f t="shared" si="1"/>
        <v>0.98840451419891906</v>
      </c>
      <c r="AI10">
        <f t="shared" si="2"/>
        <v>-6.5595176856731996E-2</v>
      </c>
      <c r="AK10" s="29">
        <v>-6.5595176856731996E-2</v>
      </c>
      <c r="AL10" s="6">
        <v>0</v>
      </c>
      <c r="AM10">
        <v>1</v>
      </c>
      <c r="AN10" s="29">
        <v>0.98840451419891906</v>
      </c>
      <c r="AO10" s="6">
        <v>0</v>
      </c>
      <c r="AP10" t="s">
        <v>9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</row>
    <row r="11" spans="1:68" x14ac:dyDescent="0.2">
      <c r="A11" t="s">
        <v>66</v>
      </c>
      <c r="B11" t="s">
        <v>22</v>
      </c>
      <c r="C11">
        <v>1</v>
      </c>
      <c r="D11" t="s">
        <v>24</v>
      </c>
      <c r="E11" s="24">
        <v>2.7733987182182198</v>
      </c>
      <c r="F11">
        <v>9.9999999999999995E-8</v>
      </c>
      <c r="G11" t="s">
        <v>25</v>
      </c>
      <c r="H11">
        <v>105.75433342320601</v>
      </c>
      <c r="I11">
        <v>1.0121023270000001E-6</v>
      </c>
      <c r="J11" t="s">
        <v>26</v>
      </c>
      <c r="K11">
        <v>0</v>
      </c>
      <c r="L11">
        <v>0</v>
      </c>
      <c r="M11" t="s">
        <v>27</v>
      </c>
      <c r="N11">
        <v>6.4147174869536E-2</v>
      </c>
      <c r="O11">
        <v>9.9999999999999995E-8</v>
      </c>
      <c r="P11" t="s">
        <v>28</v>
      </c>
      <c r="Q11">
        <v>0.22305521931355801</v>
      </c>
      <c r="R11">
        <v>1.15616225E-7</v>
      </c>
      <c r="S11" t="s">
        <v>45</v>
      </c>
      <c r="T11">
        <v>0</v>
      </c>
      <c r="U11">
        <v>0</v>
      </c>
      <c r="V11" t="s">
        <v>46</v>
      </c>
      <c r="W11">
        <v>-0.746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1343.0941875639601</v>
      </c>
      <c r="AG11" s="24">
        <f t="shared" si="0"/>
        <v>-3.544706316851614</v>
      </c>
      <c r="AH11">
        <f t="shared" si="1"/>
        <v>0.98718218219801201</v>
      </c>
      <c r="AI11">
        <f t="shared" si="2"/>
        <v>-6.3168516142468434E-2</v>
      </c>
      <c r="AK11" s="29">
        <v>-6.3168516142468434E-2</v>
      </c>
      <c r="AL11" s="6">
        <v>0</v>
      </c>
      <c r="AM11">
        <v>1</v>
      </c>
      <c r="AN11" s="29">
        <v>0.98718218219801201</v>
      </c>
      <c r="AO11" s="6">
        <v>0</v>
      </c>
      <c r="AP11" t="s">
        <v>9</v>
      </c>
    </row>
    <row r="12" spans="1:68" x14ac:dyDescent="0.2">
      <c r="A12" t="s">
        <v>67</v>
      </c>
      <c r="B12" t="s">
        <v>22</v>
      </c>
      <c r="C12">
        <v>1</v>
      </c>
      <c r="D12" t="s">
        <v>24</v>
      </c>
      <c r="E12" s="24">
        <v>2.77339890499016</v>
      </c>
      <c r="F12">
        <v>5.1092634500000001E-7</v>
      </c>
      <c r="G12" t="s">
        <v>25</v>
      </c>
      <c r="H12">
        <v>105.754332013352</v>
      </c>
      <c r="I12">
        <v>2.9896648620000002E-6</v>
      </c>
      <c r="J12" t="s">
        <v>26</v>
      </c>
      <c r="K12">
        <v>0</v>
      </c>
      <c r="L12">
        <v>0</v>
      </c>
      <c r="M12" t="s">
        <v>27</v>
      </c>
      <c r="N12">
        <v>6.4147226522341005E-2</v>
      </c>
      <c r="O12">
        <v>9.9999999999999995E-8</v>
      </c>
      <c r="P12" t="s">
        <v>28</v>
      </c>
      <c r="Q12">
        <v>0.22305515257962799</v>
      </c>
      <c r="R12">
        <v>1.0798466699999999E-7</v>
      </c>
      <c r="S12" t="s">
        <v>45</v>
      </c>
      <c r="T12">
        <v>0</v>
      </c>
      <c r="U12">
        <v>0</v>
      </c>
      <c r="V12" t="s">
        <v>46</v>
      </c>
      <c r="W12">
        <v>-0.746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1343.0941875639501</v>
      </c>
      <c r="AG12" s="24">
        <f t="shared" si="0"/>
        <v>-3.5447066506386893</v>
      </c>
      <c r="AH12">
        <f t="shared" si="1"/>
        <v>0.9890499016000831</v>
      </c>
      <c r="AI12">
        <f t="shared" si="2"/>
        <v>-6.6506386894616298E-2</v>
      </c>
      <c r="AK12" s="29">
        <v>-6.6506386894616298E-2</v>
      </c>
      <c r="AL12" s="6">
        <v>0</v>
      </c>
      <c r="AM12">
        <v>1</v>
      </c>
      <c r="AN12" s="29">
        <v>0.9890499016000831</v>
      </c>
      <c r="AO12" s="6">
        <v>0</v>
      </c>
      <c r="AP12" t="s">
        <v>9</v>
      </c>
    </row>
    <row r="13" spans="1:68" x14ac:dyDescent="0.2">
      <c r="A13" t="s">
        <v>68</v>
      </c>
      <c r="B13" t="s">
        <v>22</v>
      </c>
      <c r="C13">
        <v>1</v>
      </c>
      <c r="D13" t="s">
        <v>24</v>
      </c>
      <c r="E13" s="24">
        <v>2.7733987322488698</v>
      </c>
      <c r="F13">
        <v>2.28595616E-7</v>
      </c>
      <c r="G13" t="s">
        <v>25</v>
      </c>
      <c r="H13">
        <v>105.754333410206</v>
      </c>
      <c r="I13">
        <v>1.1610340159999999E-6</v>
      </c>
      <c r="J13" t="s">
        <v>26</v>
      </c>
      <c r="K13">
        <v>0</v>
      </c>
      <c r="L13">
        <v>0</v>
      </c>
      <c r="M13" t="s">
        <v>27</v>
      </c>
      <c r="N13">
        <v>6.4147207175125995E-2</v>
      </c>
      <c r="O13">
        <v>1.01642217E-7</v>
      </c>
      <c r="P13" t="s">
        <v>28</v>
      </c>
      <c r="Q13">
        <v>0.22305520601217099</v>
      </c>
      <c r="R13">
        <v>1.8252131800000001E-7</v>
      </c>
      <c r="S13" t="s">
        <v>45</v>
      </c>
      <c r="T13">
        <v>0</v>
      </c>
      <c r="U13">
        <v>0</v>
      </c>
      <c r="V13" t="s">
        <v>46</v>
      </c>
      <c r="W13">
        <v>-0.746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1343.0941875639601</v>
      </c>
      <c r="AG13" s="24">
        <f t="shared" si="0"/>
        <v>-3.5447063199294009</v>
      </c>
      <c r="AH13">
        <f t="shared" si="1"/>
        <v>0.98732248869782779</v>
      </c>
      <c r="AI13">
        <f t="shared" si="2"/>
        <v>-6.3199294010701124E-2</v>
      </c>
      <c r="AK13" s="29">
        <v>-6.3199294010701124E-2</v>
      </c>
      <c r="AL13" s="6">
        <v>0</v>
      </c>
      <c r="AM13">
        <v>1</v>
      </c>
      <c r="AN13" s="29">
        <v>0.98732248869782779</v>
      </c>
      <c r="AO13" s="6">
        <v>0</v>
      </c>
      <c r="AP13" t="s">
        <v>9</v>
      </c>
    </row>
    <row r="14" spans="1:68" x14ac:dyDescent="0.2">
      <c r="A14" t="s">
        <v>69</v>
      </c>
      <c r="B14" t="s">
        <v>22</v>
      </c>
      <c r="C14">
        <v>1</v>
      </c>
      <c r="D14" t="s">
        <v>24</v>
      </c>
      <c r="E14" s="24">
        <v>2.7733988061983399</v>
      </c>
      <c r="F14">
        <v>9.9999999999999995E-8</v>
      </c>
      <c r="G14" t="s">
        <v>25</v>
      </c>
      <c r="H14">
        <v>105.754332761857</v>
      </c>
      <c r="I14">
        <v>3.0968165999999999E-7</v>
      </c>
      <c r="J14" t="s">
        <v>26</v>
      </c>
      <c r="K14">
        <v>0</v>
      </c>
      <c r="L14">
        <v>0</v>
      </c>
      <c r="M14" t="s">
        <v>27</v>
      </c>
      <c r="N14">
        <v>6.4147178110694994E-2</v>
      </c>
      <c r="O14">
        <v>9.9999999999999995E-8</v>
      </c>
      <c r="P14" t="s">
        <v>28</v>
      </c>
      <c r="Q14">
        <v>0.22305518476059</v>
      </c>
      <c r="R14">
        <v>9.9999999999999995E-8</v>
      </c>
      <c r="S14" t="s">
        <v>45</v>
      </c>
      <c r="T14">
        <v>0</v>
      </c>
      <c r="U14">
        <v>0</v>
      </c>
      <c r="V14" t="s">
        <v>46</v>
      </c>
      <c r="W14">
        <v>-0.746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1343.0941875639601</v>
      </c>
      <c r="AG14" s="24">
        <f t="shared" si="0"/>
        <v>-3.5447064734279232</v>
      </c>
      <c r="AH14">
        <f t="shared" si="1"/>
        <v>0.9880619834002573</v>
      </c>
      <c r="AI14">
        <f t="shared" si="2"/>
        <v>-6.4734279229014646E-2</v>
      </c>
      <c r="AK14" s="29">
        <v>-6.4734279229014646E-2</v>
      </c>
      <c r="AL14" s="6">
        <v>0</v>
      </c>
      <c r="AM14">
        <v>1</v>
      </c>
      <c r="AN14" s="29">
        <v>0.9880619834002573</v>
      </c>
      <c r="AO14" s="6">
        <v>0</v>
      </c>
      <c r="AP14" t="s">
        <v>9</v>
      </c>
      <c r="BH14">
        <v>14354.240087</v>
      </c>
      <c r="BI14">
        <v>14105.835106</v>
      </c>
      <c r="BJ14">
        <v>14174.489992999999</v>
      </c>
      <c r="BK14">
        <v>14151.042571</v>
      </c>
      <c r="BL14">
        <v>14128.157668</v>
      </c>
      <c r="BM14">
        <v>14139.529799</v>
      </c>
      <c r="BN14">
        <v>14134.964071</v>
      </c>
      <c r="BO14">
        <v>14141.821102</v>
      </c>
      <c r="BP14">
        <v>14144.11803</v>
      </c>
    </row>
    <row r="15" spans="1:68" x14ac:dyDescent="0.2">
      <c r="A15" t="s">
        <v>70</v>
      </c>
      <c r="B15" t="s">
        <v>22</v>
      </c>
      <c r="C15">
        <v>1</v>
      </c>
      <c r="D15" t="s">
        <v>24</v>
      </c>
      <c r="E15" s="24">
        <v>2.7733987916000999</v>
      </c>
      <c r="F15">
        <v>9.9999999999999995E-8</v>
      </c>
      <c r="G15" t="s">
        <v>25</v>
      </c>
      <c r="H15">
        <v>105.75433316128399</v>
      </c>
      <c r="I15">
        <v>8.2708177899999996E-7</v>
      </c>
      <c r="J15" t="s">
        <v>26</v>
      </c>
      <c r="K15">
        <v>0</v>
      </c>
      <c r="L15">
        <v>0</v>
      </c>
      <c r="M15" t="s">
        <v>27</v>
      </c>
      <c r="N15">
        <v>6.4147199088852996E-2</v>
      </c>
      <c r="O15">
        <v>9.9999999999999995E-8</v>
      </c>
      <c r="P15" t="s">
        <v>28</v>
      </c>
      <c r="Q15">
        <v>0.223055123938141</v>
      </c>
      <c r="R15">
        <v>2.7333056700000002E-7</v>
      </c>
      <c r="S15" t="s">
        <v>45</v>
      </c>
      <c r="T15">
        <v>0</v>
      </c>
      <c r="U15">
        <v>0</v>
      </c>
      <c r="V15" t="s">
        <v>46</v>
      </c>
      <c r="W15">
        <v>-0.746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1343.0941875639601</v>
      </c>
      <c r="AG15" s="24">
        <f t="shared" si="0"/>
        <v>-3.5447063788624149</v>
      </c>
      <c r="AH15">
        <f t="shared" si="1"/>
        <v>0.98791600099866628</v>
      </c>
      <c r="AI15">
        <f t="shared" si="2"/>
        <v>-6.3788624145672657E-2</v>
      </c>
      <c r="AK15" s="29">
        <v>-6.3788624145672657E-2</v>
      </c>
      <c r="AL15" s="6">
        <v>0</v>
      </c>
      <c r="AM15">
        <v>1</v>
      </c>
      <c r="AN15" s="29">
        <v>0.98791600099866628</v>
      </c>
      <c r="AO15" s="6">
        <v>0</v>
      </c>
      <c r="AP15" t="s">
        <v>9</v>
      </c>
    </row>
    <row r="16" spans="1:68" x14ac:dyDescent="0.2">
      <c r="A16" t="s">
        <v>71</v>
      </c>
      <c r="B16" t="s">
        <v>22</v>
      </c>
      <c r="C16">
        <v>1</v>
      </c>
      <c r="D16" t="s">
        <v>24</v>
      </c>
      <c r="E16" s="24">
        <v>2.7733987320759201</v>
      </c>
      <c r="F16">
        <v>7.0374205500000002E-7</v>
      </c>
      <c r="G16" t="s">
        <v>25</v>
      </c>
      <c r="H16">
        <v>105.754332882022</v>
      </c>
      <c r="I16">
        <v>1.9219723590000002E-6</v>
      </c>
      <c r="J16" t="s">
        <v>26</v>
      </c>
      <c r="K16">
        <v>0</v>
      </c>
      <c r="L16">
        <v>0</v>
      </c>
      <c r="M16" t="s">
        <v>27</v>
      </c>
      <c r="N16">
        <v>6.4147207058029995E-2</v>
      </c>
      <c r="O16">
        <v>9.9999999999999995E-8</v>
      </c>
      <c r="P16" t="s">
        <v>28</v>
      </c>
      <c r="Q16">
        <v>0.22305511466118499</v>
      </c>
      <c r="R16">
        <v>2.4813586000000001E-7</v>
      </c>
      <c r="S16" t="s">
        <v>45</v>
      </c>
      <c r="T16">
        <v>0</v>
      </c>
      <c r="U16">
        <v>0</v>
      </c>
      <c r="V16" t="s">
        <v>46</v>
      </c>
      <c r="W16">
        <v>-0.746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1343.0941875639601</v>
      </c>
      <c r="AG16" s="24">
        <f t="shared" si="0"/>
        <v>-3.5447064449785084</v>
      </c>
      <c r="AH16">
        <f t="shared" si="1"/>
        <v>0.9873207592027029</v>
      </c>
      <c r="AI16">
        <f t="shared" si="2"/>
        <v>-6.4449785080796573E-2</v>
      </c>
      <c r="AK16" s="29">
        <v>-6.4449785080796573E-2</v>
      </c>
      <c r="AL16" s="6">
        <v>0</v>
      </c>
      <c r="AM16">
        <v>1</v>
      </c>
      <c r="AN16" s="29">
        <v>0.9873207592027029</v>
      </c>
      <c r="AO16" s="6">
        <v>0</v>
      </c>
      <c r="AP16" t="s">
        <v>9</v>
      </c>
    </row>
    <row r="17" spans="1:63" x14ac:dyDescent="0.2">
      <c r="A17" t="s">
        <v>72</v>
      </c>
      <c r="B17" t="s">
        <v>22</v>
      </c>
      <c r="C17">
        <v>1</v>
      </c>
      <c r="D17" t="s">
        <v>24</v>
      </c>
      <c r="E17" s="24">
        <v>2.7733987285873498</v>
      </c>
      <c r="F17">
        <v>9.9999999999999995E-8</v>
      </c>
      <c r="G17" t="s">
        <v>25</v>
      </c>
      <c r="H17">
        <v>105.75433270362601</v>
      </c>
      <c r="I17">
        <v>5.0541225200000004E-7</v>
      </c>
      <c r="J17" t="s">
        <v>26</v>
      </c>
      <c r="K17">
        <v>0</v>
      </c>
      <c r="L17">
        <v>0</v>
      </c>
      <c r="M17" t="s">
        <v>27</v>
      </c>
      <c r="N17">
        <v>6.4147198191836993E-2</v>
      </c>
      <c r="O17">
        <v>9.9999999999999995E-8</v>
      </c>
      <c r="P17" t="s">
        <v>28</v>
      </c>
      <c r="Q17">
        <v>0.22305522288990201</v>
      </c>
      <c r="R17">
        <v>3.9600521200000001E-7</v>
      </c>
      <c r="S17" t="s">
        <v>45</v>
      </c>
      <c r="T17">
        <v>0</v>
      </c>
      <c r="U17">
        <v>0</v>
      </c>
      <c r="V17" t="s">
        <v>46</v>
      </c>
      <c r="W17">
        <v>-0.746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1343.0941875639501</v>
      </c>
      <c r="AG17" s="24">
        <f t="shared" si="0"/>
        <v>-3.5447064872142855</v>
      </c>
      <c r="AH17">
        <f t="shared" si="1"/>
        <v>0.98728587349978625</v>
      </c>
      <c r="AI17">
        <f t="shared" si="2"/>
        <v>-6.4872142851527315E-2</v>
      </c>
      <c r="AK17" s="29">
        <v>-6.4872142851527315E-2</v>
      </c>
      <c r="AL17" s="6">
        <v>0</v>
      </c>
      <c r="AM17">
        <v>1</v>
      </c>
      <c r="AN17" s="29">
        <v>0.98728587349978625</v>
      </c>
      <c r="AO17" s="6">
        <v>0</v>
      </c>
      <c r="AP17" t="s">
        <v>9</v>
      </c>
    </row>
    <row r="18" spans="1:63" x14ac:dyDescent="0.2">
      <c r="A18" t="s">
        <v>73</v>
      </c>
      <c r="B18" t="s">
        <v>22</v>
      </c>
      <c r="C18">
        <v>1</v>
      </c>
      <c r="D18" t="s">
        <v>24</v>
      </c>
      <c r="E18" s="24">
        <v>2.77339878877746</v>
      </c>
      <c r="F18">
        <v>5.3068852500000005E-7</v>
      </c>
      <c r="G18" t="s">
        <v>25</v>
      </c>
      <c r="H18">
        <v>105.75433258420099</v>
      </c>
      <c r="I18">
        <v>1.686802853E-6</v>
      </c>
      <c r="J18" t="s">
        <v>26</v>
      </c>
      <c r="K18">
        <v>0</v>
      </c>
      <c r="L18">
        <v>0</v>
      </c>
      <c r="M18" t="s">
        <v>27</v>
      </c>
      <c r="N18">
        <v>6.4147250076949006E-2</v>
      </c>
      <c r="O18">
        <v>9.9999999999999995E-8</v>
      </c>
      <c r="P18" t="s">
        <v>28</v>
      </c>
      <c r="Q18">
        <v>0.223055153235339</v>
      </c>
      <c r="R18">
        <v>2.1570513100000001E-7</v>
      </c>
      <c r="S18" t="s">
        <v>45</v>
      </c>
      <c r="T18">
        <v>0</v>
      </c>
      <c r="U18">
        <v>0</v>
      </c>
      <c r="V18" t="s">
        <v>46</v>
      </c>
      <c r="W18">
        <v>-0.746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1343.0941875639401</v>
      </c>
      <c r="AG18" s="24">
        <f t="shared" si="0"/>
        <v>-3.5447065154885067</v>
      </c>
      <c r="AH18">
        <f t="shared" si="1"/>
        <v>0.98788777460140409</v>
      </c>
      <c r="AI18">
        <f t="shared" si="2"/>
        <v>-6.5154885065567214E-2</v>
      </c>
      <c r="AK18" s="29">
        <v>-6.5154885065567214E-2</v>
      </c>
      <c r="AL18" s="6">
        <v>0</v>
      </c>
      <c r="AM18">
        <v>1</v>
      </c>
      <c r="AN18" s="29">
        <v>0.98788777460140409</v>
      </c>
      <c r="AO18" s="6">
        <v>0</v>
      </c>
      <c r="AP18" t="s">
        <v>9</v>
      </c>
    </row>
    <row r="19" spans="1:63" x14ac:dyDescent="0.2">
      <c r="A19" t="s">
        <v>74</v>
      </c>
      <c r="B19" t="s">
        <v>22</v>
      </c>
      <c r="C19">
        <v>1</v>
      </c>
      <c r="D19" t="s">
        <v>24</v>
      </c>
      <c r="E19" s="24">
        <v>2.7733990071784098</v>
      </c>
      <c r="F19">
        <v>5.8676171399999997E-7</v>
      </c>
      <c r="G19" t="s">
        <v>25</v>
      </c>
      <c r="H19">
        <v>105.75433130515199</v>
      </c>
      <c r="I19">
        <v>2.070364041E-6</v>
      </c>
      <c r="J19" t="s">
        <v>26</v>
      </c>
      <c r="K19">
        <v>0</v>
      </c>
      <c r="L19">
        <v>0</v>
      </c>
      <c r="M19" t="s">
        <v>27</v>
      </c>
      <c r="N19">
        <v>6.4147164275636007E-2</v>
      </c>
      <c r="O19">
        <v>1.6087958299999999E-7</v>
      </c>
      <c r="P19" t="s">
        <v>28</v>
      </c>
      <c r="Q19">
        <v>0.22305503577703001</v>
      </c>
      <c r="R19">
        <v>4.0489745999999998E-7</v>
      </c>
      <c r="S19" t="s">
        <v>45</v>
      </c>
      <c r="T19">
        <v>0</v>
      </c>
      <c r="U19">
        <v>0</v>
      </c>
      <c r="V19" t="s">
        <v>46</v>
      </c>
      <c r="W19">
        <v>-0.746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1343.0941875639401</v>
      </c>
      <c r="AG19" s="24">
        <f t="shared" si="0"/>
        <v>-3.5447068183071417</v>
      </c>
      <c r="AH19">
        <f t="shared" si="1"/>
        <v>0.99007178409738117</v>
      </c>
      <c r="AI19">
        <f t="shared" si="2"/>
        <v>-6.8183071416569874E-2</v>
      </c>
      <c r="AK19" s="29">
        <v>-6.8183071416569874E-2</v>
      </c>
      <c r="AL19" s="6">
        <v>0</v>
      </c>
      <c r="AM19">
        <v>1</v>
      </c>
      <c r="AN19" s="29">
        <v>0.99007178409738117</v>
      </c>
      <c r="AO19" s="6">
        <v>0</v>
      </c>
      <c r="AP19" t="s">
        <v>9</v>
      </c>
    </row>
    <row r="20" spans="1:63" x14ac:dyDescent="0.2">
      <c r="A20" t="s">
        <v>75</v>
      </c>
      <c r="B20" t="s">
        <v>22</v>
      </c>
      <c r="C20">
        <v>1</v>
      </c>
      <c r="D20" t="s">
        <v>24</v>
      </c>
      <c r="E20" s="24">
        <v>2.7733985943405801</v>
      </c>
      <c r="F20">
        <v>9.9999999999999995E-8</v>
      </c>
      <c r="G20" t="s">
        <v>25</v>
      </c>
      <c r="H20">
        <v>105.754334067407</v>
      </c>
      <c r="I20">
        <v>6.4291355299999995E-7</v>
      </c>
      <c r="J20" t="s">
        <v>26</v>
      </c>
      <c r="K20">
        <v>0</v>
      </c>
      <c r="L20">
        <v>0</v>
      </c>
      <c r="M20" t="s">
        <v>27</v>
      </c>
      <c r="N20">
        <v>6.4147183454517004E-2</v>
      </c>
      <c r="O20">
        <v>9.9999999999999995E-8</v>
      </c>
      <c r="P20" t="s">
        <v>28</v>
      </c>
      <c r="Q20">
        <v>0.22305518619412201</v>
      </c>
      <c r="R20">
        <v>1.7575559599999999E-7</v>
      </c>
      <c r="S20" t="s">
        <v>45</v>
      </c>
      <c r="T20">
        <v>0</v>
      </c>
      <c r="U20">
        <v>0</v>
      </c>
      <c r="V20" t="s">
        <v>46</v>
      </c>
      <c r="W20">
        <v>-0.746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1343.0941875639601</v>
      </c>
      <c r="AG20" s="24">
        <f t="shared" si="0"/>
        <v>-3.5447061643351532</v>
      </c>
      <c r="AH20">
        <f t="shared" si="1"/>
        <v>0.98594340580166318</v>
      </c>
      <c r="AI20">
        <f t="shared" si="2"/>
        <v>-6.1643351531529333E-2</v>
      </c>
      <c r="AK20" s="29">
        <v>-6.1643351531529333E-2</v>
      </c>
      <c r="AL20" s="6">
        <v>0</v>
      </c>
      <c r="AM20">
        <v>1</v>
      </c>
      <c r="AN20" s="29">
        <v>0.98594340580166318</v>
      </c>
      <c r="AO20" s="6">
        <v>0</v>
      </c>
      <c r="AP20" t="s">
        <v>9</v>
      </c>
    </row>
    <row r="21" spans="1:63" x14ac:dyDescent="0.2">
      <c r="A21" t="s">
        <v>76</v>
      </c>
      <c r="B21" t="s">
        <v>22</v>
      </c>
      <c r="C21">
        <v>1</v>
      </c>
      <c r="D21" t="s">
        <v>24</v>
      </c>
      <c r="E21" s="24">
        <v>2.77339886053664</v>
      </c>
      <c r="F21">
        <v>1.16748075E-7</v>
      </c>
      <c r="G21" t="s">
        <v>25</v>
      </c>
      <c r="H21">
        <v>105.754332560732</v>
      </c>
      <c r="I21">
        <v>2.0750634300000001E-7</v>
      </c>
      <c r="J21" t="s">
        <v>26</v>
      </c>
      <c r="K21">
        <v>0</v>
      </c>
      <c r="L21">
        <v>0</v>
      </c>
      <c r="M21" t="s">
        <v>27</v>
      </c>
      <c r="N21">
        <v>6.4147181744635004E-2</v>
      </c>
      <c r="O21">
        <v>9.9999999999999995E-8</v>
      </c>
      <c r="P21" t="s">
        <v>28</v>
      </c>
      <c r="Q21">
        <v>0.22305514233957599</v>
      </c>
      <c r="R21">
        <v>1.0995011400000001E-7</v>
      </c>
      <c r="S21" t="s">
        <v>45</v>
      </c>
      <c r="T21">
        <v>0</v>
      </c>
      <c r="U21">
        <v>0</v>
      </c>
      <c r="V21" t="s">
        <v>46</v>
      </c>
      <c r="W21">
        <v>-0.746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1343.0941875639601</v>
      </c>
      <c r="AG21" s="24">
        <f t="shared" si="0"/>
        <v>-3.5447065210448634</v>
      </c>
      <c r="AH21">
        <f t="shared" si="1"/>
        <v>0.98860536640131613</v>
      </c>
      <c r="AI21">
        <f t="shared" si="2"/>
        <v>-6.521044863620773E-2</v>
      </c>
      <c r="AK21" s="29">
        <v>-6.521044863620773E-2</v>
      </c>
      <c r="AL21" s="6">
        <v>0</v>
      </c>
      <c r="AM21">
        <v>1</v>
      </c>
      <c r="AN21" s="29">
        <v>0.98860536640131613</v>
      </c>
      <c r="AO21" s="6">
        <v>0</v>
      </c>
      <c r="AP21" t="s">
        <v>9</v>
      </c>
    </row>
    <row r="22" spans="1:63" x14ac:dyDescent="0.2">
      <c r="A22" t="s">
        <v>77</v>
      </c>
      <c r="B22" t="s">
        <v>22</v>
      </c>
      <c r="C22">
        <v>1</v>
      </c>
      <c r="D22" t="s">
        <v>24</v>
      </c>
      <c r="E22" s="24">
        <v>2.7733984642776401</v>
      </c>
      <c r="F22">
        <v>2.3112146599999999E-7</v>
      </c>
      <c r="G22" t="s">
        <v>25</v>
      </c>
      <c r="H22">
        <v>105.754334583917</v>
      </c>
      <c r="I22">
        <v>8.5692452000000001E-7</v>
      </c>
      <c r="J22" t="s">
        <v>26</v>
      </c>
      <c r="K22">
        <v>0</v>
      </c>
      <c r="L22">
        <v>0</v>
      </c>
      <c r="M22" t="s">
        <v>27</v>
      </c>
      <c r="N22">
        <v>6.4147150755025001E-2</v>
      </c>
      <c r="O22">
        <v>1.4422500299999999E-7</v>
      </c>
      <c r="P22" t="s">
        <v>28</v>
      </c>
      <c r="Q22">
        <v>0.223055242617345</v>
      </c>
      <c r="R22">
        <v>4.2441581900000001E-7</v>
      </c>
      <c r="S22" t="s">
        <v>45</v>
      </c>
      <c r="T22">
        <v>0</v>
      </c>
      <c r="U22">
        <v>0</v>
      </c>
      <c r="V22" t="s">
        <v>46</v>
      </c>
      <c r="W22">
        <v>-0.746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1343.0941875639501</v>
      </c>
      <c r="AG22" s="24">
        <f t="shared" si="0"/>
        <v>-3.5447060420499197</v>
      </c>
      <c r="AH22">
        <f t="shared" si="1"/>
        <v>0.98464277640232467</v>
      </c>
      <c r="AI22">
        <f t="shared" si="2"/>
        <v>-6.0420499197789468E-2</v>
      </c>
      <c r="AK22" s="29">
        <v>-6.0420499197789468E-2</v>
      </c>
      <c r="AL22" s="6">
        <v>0</v>
      </c>
      <c r="AM22">
        <v>1</v>
      </c>
      <c r="AN22" s="29">
        <v>0.98464277640232467</v>
      </c>
      <c r="AO22" s="6">
        <v>0</v>
      </c>
      <c r="AP22" t="s">
        <v>9</v>
      </c>
    </row>
    <row r="23" spans="1:63" x14ac:dyDescent="0.2">
      <c r="A23" t="s">
        <v>78</v>
      </c>
      <c r="B23" t="s">
        <v>22</v>
      </c>
      <c r="C23">
        <v>1</v>
      </c>
      <c r="D23" t="s">
        <v>24</v>
      </c>
      <c r="E23" s="24">
        <v>2.7733987445053301</v>
      </c>
      <c r="F23">
        <v>2.8566736999999998E-7</v>
      </c>
      <c r="G23" t="s">
        <v>25</v>
      </c>
      <c r="H23">
        <v>105.754333252626</v>
      </c>
      <c r="I23">
        <v>1.2450470149999999E-6</v>
      </c>
      <c r="J23" t="s">
        <v>26</v>
      </c>
      <c r="K23">
        <v>0</v>
      </c>
      <c r="L23">
        <v>0</v>
      </c>
      <c r="M23" t="s">
        <v>27</v>
      </c>
      <c r="N23">
        <v>6.4147177368932995E-2</v>
      </c>
      <c r="O23">
        <v>9.9999999999999995E-8</v>
      </c>
      <c r="P23" t="s">
        <v>28</v>
      </c>
      <c r="Q23">
        <v>0.223055232214284</v>
      </c>
      <c r="R23">
        <v>9.9999999999999995E-8</v>
      </c>
      <c r="S23" t="s">
        <v>45</v>
      </c>
      <c r="T23">
        <v>0</v>
      </c>
      <c r="U23">
        <v>0</v>
      </c>
      <c r="V23" t="s">
        <v>46</v>
      </c>
      <c r="W23">
        <v>-0.746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1343.0941875639601</v>
      </c>
      <c r="AG23" s="24">
        <f t="shared" si="0"/>
        <v>-3.5447063572369282</v>
      </c>
      <c r="AH23">
        <f t="shared" si="1"/>
        <v>0.98744505330250831</v>
      </c>
      <c r="AI23">
        <f t="shared" si="2"/>
        <v>-6.35723692830652E-2</v>
      </c>
      <c r="AK23" s="29">
        <v>-6.35723692830652E-2</v>
      </c>
      <c r="AL23" s="6">
        <v>0</v>
      </c>
      <c r="AM23">
        <v>1</v>
      </c>
      <c r="AN23" s="29">
        <v>0.98744505330250831</v>
      </c>
      <c r="AO23" s="6">
        <v>0</v>
      </c>
      <c r="AP23" t="s">
        <v>9</v>
      </c>
    </row>
    <row r="24" spans="1:63" x14ac:dyDescent="0.2">
      <c r="A24" t="s">
        <v>79</v>
      </c>
      <c r="B24" t="s">
        <v>22</v>
      </c>
      <c r="C24">
        <v>1</v>
      </c>
      <c r="D24" t="s">
        <v>24</v>
      </c>
      <c r="E24" s="24">
        <v>2.77339878470407</v>
      </c>
      <c r="F24">
        <v>9.9999999999999995E-8</v>
      </c>
      <c r="G24" t="s">
        <v>25</v>
      </c>
      <c r="H24">
        <v>105.754332915665</v>
      </c>
      <c r="I24">
        <v>3.1730385799999998E-7</v>
      </c>
      <c r="J24" t="s">
        <v>26</v>
      </c>
      <c r="K24">
        <v>0</v>
      </c>
      <c r="L24">
        <v>0</v>
      </c>
      <c r="M24" t="s">
        <v>27</v>
      </c>
      <c r="N24">
        <v>6.4147183974816002E-2</v>
      </c>
      <c r="O24">
        <v>9.9999999999999995E-8</v>
      </c>
      <c r="P24" t="s">
        <v>28</v>
      </c>
      <c r="Q24">
        <v>0.223055193670848</v>
      </c>
      <c r="R24">
        <v>9.9999999999999995E-8</v>
      </c>
      <c r="S24" t="s">
        <v>45</v>
      </c>
      <c r="T24">
        <v>0</v>
      </c>
      <c r="U24">
        <v>0</v>
      </c>
      <c r="V24" t="s">
        <v>46</v>
      </c>
      <c r="W24">
        <v>-0.746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1343.0941875639601</v>
      </c>
      <c r="AG24" s="24">
        <f t="shared" si="0"/>
        <v>-3.5447064370134287</v>
      </c>
      <c r="AH24">
        <f t="shared" si="1"/>
        <v>0.9878470406983979</v>
      </c>
      <c r="AI24">
        <f t="shared" si="2"/>
        <v>-6.4370134285127278E-2</v>
      </c>
      <c r="AK24" s="29">
        <v>-6.4370134285127278E-2</v>
      </c>
      <c r="AL24" s="6">
        <v>0</v>
      </c>
      <c r="AM24">
        <v>1</v>
      </c>
      <c r="AN24" s="29">
        <v>0.9878470406983979</v>
      </c>
      <c r="AO24" s="6">
        <v>0</v>
      </c>
      <c r="AP24" t="s">
        <v>9</v>
      </c>
    </row>
    <row r="25" spans="1:63" x14ac:dyDescent="0.2">
      <c r="A25" t="s">
        <v>80</v>
      </c>
      <c r="B25" t="s">
        <v>22</v>
      </c>
      <c r="C25">
        <v>1</v>
      </c>
      <c r="D25" t="s">
        <v>24</v>
      </c>
      <c r="E25" s="24">
        <v>2.77339870883557</v>
      </c>
      <c r="F25">
        <v>3.4427205299999998E-7</v>
      </c>
      <c r="G25" t="s">
        <v>25</v>
      </c>
      <c r="H25">
        <v>105.75433348638801</v>
      </c>
      <c r="I25">
        <v>2.438143656E-6</v>
      </c>
      <c r="J25" t="s">
        <v>26</v>
      </c>
      <c r="K25">
        <v>0</v>
      </c>
      <c r="L25">
        <v>0</v>
      </c>
      <c r="M25" t="s">
        <v>27</v>
      </c>
      <c r="N25">
        <v>6.4147204477752004E-2</v>
      </c>
      <c r="O25">
        <v>9.9999999999999995E-8</v>
      </c>
      <c r="P25" t="s">
        <v>28</v>
      </c>
      <c r="Q25">
        <v>0.223055125847232</v>
      </c>
      <c r="R25">
        <v>1.10708397E-7</v>
      </c>
      <c r="S25" t="s">
        <v>45</v>
      </c>
      <c r="T25">
        <v>0</v>
      </c>
      <c r="U25">
        <v>0</v>
      </c>
      <c r="V25" t="s">
        <v>46</v>
      </c>
      <c r="W25">
        <v>-0.746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1343.0941875639601</v>
      </c>
      <c r="AG25" s="24">
        <f t="shared" si="0"/>
        <v>-3.5447063018930889</v>
      </c>
      <c r="AH25">
        <f t="shared" si="1"/>
        <v>0.98708835570141673</v>
      </c>
      <c r="AI25">
        <f t="shared" si="2"/>
        <v>-6.3018930886755697E-2</v>
      </c>
      <c r="AK25" s="29">
        <v>-6.3018930886755697E-2</v>
      </c>
      <c r="AL25" s="6">
        <v>0</v>
      </c>
      <c r="AM25">
        <v>1</v>
      </c>
      <c r="AN25" s="29">
        <v>0.98708835570141673</v>
      </c>
      <c r="AO25" s="6">
        <v>0</v>
      </c>
      <c r="AP25" t="s">
        <v>9</v>
      </c>
      <c r="AY25" s="11" t="s">
        <v>1610</v>
      </c>
      <c r="BA25" s="11" t="s">
        <v>1611</v>
      </c>
    </row>
    <row r="26" spans="1:63" x14ac:dyDescent="0.2">
      <c r="A26" t="s">
        <v>81</v>
      </c>
      <c r="B26" t="s">
        <v>22</v>
      </c>
      <c r="C26">
        <v>1</v>
      </c>
      <c r="D26" t="s">
        <v>24</v>
      </c>
      <c r="E26" s="24">
        <v>2.7733986746575501</v>
      </c>
      <c r="F26">
        <v>1.8048035199999999E-7</v>
      </c>
      <c r="G26" t="s">
        <v>25</v>
      </c>
      <c r="H26">
        <v>105.754333719637</v>
      </c>
      <c r="I26">
        <v>1.8987199710000001E-6</v>
      </c>
      <c r="J26" t="s">
        <v>26</v>
      </c>
      <c r="K26">
        <v>0</v>
      </c>
      <c r="L26">
        <v>0</v>
      </c>
      <c r="M26" t="s">
        <v>27</v>
      </c>
      <c r="N26">
        <v>6.4147178239044006E-2</v>
      </c>
      <c r="O26">
        <v>1.17087219E-7</v>
      </c>
      <c r="P26" t="s">
        <v>28</v>
      </c>
      <c r="Q26">
        <v>0.22305517686159601</v>
      </c>
      <c r="R26">
        <v>5.32209177E-7</v>
      </c>
      <c r="S26" t="s">
        <v>45</v>
      </c>
      <c r="T26">
        <v>0</v>
      </c>
      <c r="U26">
        <v>0</v>
      </c>
      <c r="V26" t="s">
        <v>46</v>
      </c>
      <c r="W26">
        <v>-0.746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1343.0941875639601</v>
      </c>
      <c r="AG26" s="24">
        <f t="shared" si="0"/>
        <v>-3.5447062466707138</v>
      </c>
      <c r="AH26">
        <f t="shared" si="1"/>
        <v>0.98674657550145639</v>
      </c>
      <c r="AI26">
        <f t="shared" si="2"/>
        <v>-6.2466707138810307E-2</v>
      </c>
      <c r="AK26" s="29">
        <v>-6.2466707138810307E-2</v>
      </c>
      <c r="AL26" s="6">
        <v>0</v>
      </c>
      <c r="AM26">
        <v>1</v>
      </c>
      <c r="AN26" s="29">
        <v>0.98674657550145639</v>
      </c>
      <c r="AO26" s="6">
        <v>0</v>
      </c>
      <c r="AP26" t="s">
        <v>9</v>
      </c>
      <c r="AY26" s="11" t="s">
        <v>1102</v>
      </c>
      <c r="AZ26" s="11" t="s">
        <v>1103</v>
      </c>
      <c r="BA26" s="11" t="s">
        <v>1104</v>
      </c>
      <c r="BB26" s="4" t="s">
        <v>1105</v>
      </c>
      <c r="BC26" s="4" t="s">
        <v>1106</v>
      </c>
      <c r="BD26" s="4" t="s">
        <v>1107</v>
      </c>
      <c r="BE26" s="4" t="s">
        <v>1108</v>
      </c>
      <c r="BF26" s="4" t="s">
        <v>1109</v>
      </c>
      <c r="BG26" s="4" t="s">
        <v>1110</v>
      </c>
      <c r="BH26" s="4" t="s">
        <v>1111</v>
      </c>
      <c r="BI26" s="4" t="s">
        <v>1112</v>
      </c>
      <c r="BJ26" s="4" t="s">
        <v>1113</v>
      </c>
      <c r="BK26" s="4" t="s">
        <v>1114</v>
      </c>
    </row>
    <row r="27" spans="1:63" x14ac:dyDescent="0.2">
      <c r="A27" t="s">
        <v>82</v>
      </c>
      <c r="B27" t="s">
        <v>22</v>
      </c>
      <c r="C27">
        <v>1</v>
      </c>
      <c r="D27" t="s">
        <v>24</v>
      </c>
      <c r="E27" s="24">
        <v>2.77339876869216</v>
      </c>
      <c r="F27">
        <v>1.79573331E-7</v>
      </c>
      <c r="G27" t="s">
        <v>25</v>
      </c>
      <c r="H27">
        <v>105.754332795952</v>
      </c>
      <c r="I27">
        <v>7.9077748999999999E-7</v>
      </c>
      <c r="J27" t="s">
        <v>26</v>
      </c>
      <c r="K27">
        <v>0</v>
      </c>
      <c r="L27">
        <v>0</v>
      </c>
      <c r="M27" t="s">
        <v>27</v>
      </c>
      <c r="N27">
        <v>6.4147187878973999E-2</v>
      </c>
      <c r="O27">
        <v>9.9999999999999995E-8</v>
      </c>
      <c r="P27" t="s">
        <v>28</v>
      </c>
      <c r="Q27">
        <v>0.22305515182580599</v>
      </c>
      <c r="R27">
        <v>1.2554290199999999E-7</v>
      </c>
      <c r="S27" t="s">
        <v>45</v>
      </c>
      <c r="T27">
        <v>0</v>
      </c>
      <c r="U27">
        <v>0</v>
      </c>
      <c r="V27" t="s">
        <v>46</v>
      </c>
      <c r="W27">
        <v>-0.746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1343.0941875639601</v>
      </c>
      <c r="AG27" s="24">
        <f t="shared" si="0"/>
        <v>-3.5447064653558384</v>
      </c>
      <c r="AH27">
        <f t="shared" si="1"/>
        <v>0.98768692159865168</v>
      </c>
      <c r="AI27">
        <f t="shared" si="2"/>
        <v>-6.4653558387362864E-2</v>
      </c>
      <c r="AK27" s="29">
        <v>-6.4653558387362864E-2</v>
      </c>
      <c r="AL27" s="6">
        <v>0</v>
      </c>
      <c r="AM27">
        <v>1</v>
      </c>
      <c r="AN27" s="29">
        <v>0.98768692159865168</v>
      </c>
      <c r="AO27" s="6">
        <v>0</v>
      </c>
      <c r="AP27" t="s">
        <v>9</v>
      </c>
      <c r="AX27" t="s">
        <v>24</v>
      </c>
      <c r="AY27">
        <v>0.93770600000000004</v>
      </c>
      <c r="AZ27">
        <v>0.93464800000000003</v>
      </c>
      <c r="BA27">
        <v>0.93141099999999999</v>
      </c>
    </row>
    <row r="28" spans="1:63" x14ac:dyDescent="0.2">
      <c r="A28" t="s">
        <v>83</v>
      </c>
      <c r="B28" t="s">
        <v>22</v>
      </c>
      <c r="C28">
        <v>1</v>
      </c>
      <c r="D28" t="s">
        <v>24</v>
      </c>
      <c r="E28" s="24">
        <v>2.7733987357451899</v>
      </c>
      <c r="F28">
        <v>1.6746668800000001E-7</v>
      </c>
      <c r="G28" t="s">
        <v>25</v>
      </c>
      <c r="H28">
        <v>105.754333193387</v>
      </c>
      <c r="I28">
        <v>8.9040166699999999E-7</v>
      </c>
      <c r="J28" t="s">
        <v>26</v>
      </c>
      <c r="K28">
        <v>0</v>
      </c>
      <c r="L28">
        <v>0</v>
      </c>
      <c r="M28" t="s">
        <v>27</v>
      </c>
      <c r="N28">
        <v>6.4147198331464997E-2</v>
      </c>
      <c r="O28">
        <v>9.9999999999999995E-8</v>
      </c>
      <c r="P28" t="s">
        <v>28</v>
      </c>
      <c r="Q28">
        <v>0.22305511461687699</v>
      </c>
      <c r="R28">
        <v>1.37453632E-7</v>
      </c>
      <c r="S28" t="s">
        <v>45</v>
      </c>
      <c r="T28">
        <v>0</v>
      </c>
      <c r="U28">
        <v>0</v>
      </c>
      <c r="V28" t="s">
        <v>46</v>
      </c>
      <c r="W28">
        <v>-0.746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1343.0941875639601</v>
      </c>
      <c r="AG28" s="24">
        <f t="shared" si="0"/>
        <v>-3.5447063712619347</v>
      </c>
      <c r="AH28">
        <f t="shared" si="1"/>
        <v>0.98735745190060697</v>
      </c>
      <c r="AI28">
        <f t="shared" si="2"/>
        <v>-6.3712619346915744E-2</v>
      </c>
      <c r="AK28" s="29">
        <v>-6.3712619346915744E-2</v>
      </c>
      <c r="AL28" s="6">
        <v>0</v>
      </c>
      <c r="AM28">
        <v>1</v>
      </c>
      <c r="AN28" s="29">
        <v>0.98735745190060697</v>
      </c>
      <c r="AO28" s="6">
        <v>0</v>
      </c>
      <c r="AP28" t="s">
        <v>9</v>
      </c>
      <c r="AX28" t="s">
        <v>25</v>
      </c>
      <c r="AY28">
        <v>-37.931517999999997</v>
      </c>
      <c r="AZ28">
        <v>-39.592818999999999</v>
      </c>
      <c r="BA28">
        <v>-41.268610000000002</v>
      </c>
      <c r="BB28">
        <f>POWER(TAN(PI()/4-ABS(AY28-AZ28)/2*PI()/180),2)</f>
        <v>0.94365138938327142</v>
      </c>
      <c r="BC28">
        <f>POWER(TAN(PI()/4-ABS(AZ28-BA28)/2*PI()/180),2)</f>
        <v>0.94317401221810426</v>
      </c>
      <c r="BD28">
        <f>POWER(TAN(PI()/4-ABS(AY28-BA28)/2*PI()/180),2)</f>
        <v>0.88998346006011253</v>
      </c>
      <c r="BE28" s="4">
        <f>POWER(10,AZ33)</f>
        <v>1.2105981335504825</v>
      </c>
      <c r="BF28">
        <f>180/PI()*ATAN(BE28*TAN(AY28*PI()/180))</f>
        <v>-43.334654140929757</v>
      </c>
      <c r="BG28">
        <f>180/PI()*ATAN(BE28*TAN(AZ28*PI()/180))</f>
        <v>-45.035453722885002</v>
      </c>
      <c r="BH28">
        <f>180/PI()*ATAN(BE28*TAN(BA28*PI()/180))</f>
        <v>-46.731987321884233</v>
      </c>
      <c r="BI28">
        <f>POWER(TAN(PI()/4-ABS(BF28-BG28)/2*PI()/180),2)</f>
        <v>0.94235065708469834</v>
      </c>
      <c r="BJ28">
        <f>POWER(TAN(PI()/4-ABS(BG28-BH28)/2*PI()/180),2)</f>
        <v>0.94249105551743273</v>
      </c>
      <c r="BK28">
        <f>POWER(TAN(PI()/4-ABS(BF28-BH28)/2*PI()/180),2)</f>
        <v>0.88811072699162552</v>
      </c>
    </row>
    <row r="29" spans="1:63" x14ac:dyDescent="0.2">
      <c r="A29" t="s">
        <v>84</v>
      </c>
      <c r="B29" t="s">
        <v>22</v>
      </c>
      <c r="C29">
        <v>1</v>
      </c>
      <c r="D29" t="s">
        <v>24</v>
      </c>
      <c r="E29" s="24">
        <v>2.7733991969573499</v>
      </c>
      <c r="F29">
        <v>1.928990744E-6</v>
      </c>
      <c r="G29" t="s">
        <v>25</v>
      </c>
      <c r="H29">
        <v>105.75433039033599</v>
      </c>
      <c r="I29">
        <v>1.0191093391999999E-5</v>
      </c>
      <c r="J29" t="s">
        <v>26</v>
      </c>
      <c r="K29">
        <v>0</v>
      </c>
      <c r="L29">
        <v>0</v>
      </c>
      <c r="M29" t="s">
        <v>27</v>
      </c>
      <c r="N29">
        <v>6.4147195084455003E-2</v>
      </c>
      <c r="O29">
        <v>1.3517669999999999E-7</v>
      </c>
      <c r="P29" t="s">
        <v>28</v>
      </c>
      <c r="Q29">
        <v>0.22305510069772599</v>
      </c>
      <c r="R29">
        <v>3.2657243399999998E-7</v>
      </c>
      <c r="S29" t="s">
        <v>45</v>
      </c>
      <c r="T29">
        <v>0</v>
      </c>
      <c r="U29">
        <v>0</v>
      </c>
      <c r="V29" t="s">
        <v>46</v>
      </c>
      <c r="W29">
        <v>-0.746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1343.0941875639401</v>
      </c>
      <c r="AG29" s="24">
        <f t="shared" si="0"/>
        <v>-3.5447070348925687</v>
      </c>
      <c r="AH29">
        <f t="shared" si="1"/>
        <v>0.9919695735006826</v>
      </c>
      <c r="AI29">
        <f t="shared" si="2"/>
        <v>-7.0348925684811547E-2</v>
      </c>
      <c r="AK29" s="29">
        <v>-7.0348925684811547E-2</v>
      </c>
      <c r="AL29" s="6">
        <v>0</v>
      </c>
      <c r="AM29">
        <v>1</v>
      </c>
      <c r="AN29" s="29">
        <v>0.9919695735006826</v>
      </c>
      <c r="AO29" s="6">
        <v>0</v>
      </c>
      <c r="AP29" t="s">
        <v>9</v>
      </c>
      <c r="AX29" t="s">
        <v>26</v>
      </c>
      <c r="AY29">
        <v>0</v>
      </c>
      <c r="AZ29">
        <v>0</v>
      </c>
      <c r="BA29">
        <v>0</v>
      </c>
      <c r="BE29" s="4"/>
    </row>
    <row r="30" spans="1:63" x14ac:dyDescent="0.2">
      <c r="A30" t="s">
        <v>85</v>
      </c>
      <c r="B30" t="s">
        <v>22</v>
      </c>
      <c r="C30">
        <v>1</v>
      </c>
      <c r="D30" t="s">
        <v>24</v>
      </c>
      <c r="E30" s="24">
        <v>2.77339803414639</v>
      </c>
      <c r="F30">
        <v>1.9759762579999999E-6</v>
      </c>
      <c r="G30" t="s">
        <v>25</v>
      </c>
      <c r="H30">
        <v>105.754335933128</v>
      </c>
      <c r="I30">
        <v>1.1124751474E-5</v>
      </c>
      <c r="J30" t="s">
        <v>26</v>
      </c>
      <c r="K30">
        <v>0</v>
      </c>
      <c r="L30">
        <v>0</v>
      </c>
      <c r="M30" t="s">
        <v>27</v>
      </c>
      <c r="N30">
        <v>6.4147216118493E-2</v>
      </c>
      <c r="O30">
        <v>1.07642447E-7</v>
      </c>
      <c r="P30" t="s">
        <v>28</v>
      </c>
      <c r="Q30">
        <v>0.223055308387755</v>
      </c>
      <c r="R30">
        <v>2.25347609E-7</v>
      </c>
      <c r="S30" t="s">
        <v>45</v>
      </c>
      <c r="T30">
        <v>0</v>
      </c>
      <c r="U30">
        <v>0</v>
      </c>
      <c r="V30" t="s">
        <v>46</v>
      </c>
      <c r="W30">
        <v>-0.746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1343.0941875639001</v>
      </c>
      <c r="AG30" s="24">
        <f t="shared" si="0"/>
        <v>-3.544705722620356</v>
      </c>
      <c r="AH30">
        <f t="shared" si="1"/>
        <v>0.98034146389909438</v>
      </c>
      <c r="AI30">
        <f t="shared" si="2"/>
        <v>-5.7226203556638211E-2</v>
      </c>
      <c r="AK30" s="29">
        <v>-5.7226203556638211E-2</v>
      </c>
      <c r="AL30" s="6">
        <v>0</v>
      </c>
      <c r="AM30">
        <v>1</v>
      </c>
      <c r="AN30" s="29">
        <v>0.98034146389909438</v>
      </c>
      <c r="AO30" s="6">
        <v>0</v>
      </c>
      <c r="AP30" t="s">
        <v>9</v>
      </c>
      <c r="AX30" t="s">
        <v>27</v>
      </c>
      <c r="AY30">
        <v>0</v>
      </c>
      <c r="AZ30">
        <v>5.1500000000000005E-4</v>
      </c>
      <c r="BA30">
        <v>7.1699999999999997E-4</v>
      </c>
    </row>
    <row r="31" spans="1:63" x14ac:dyDescent="0.2">
      <c r="A31" t="s">
        <v>86</v>
      </c>
      <c r="B31" t="s">
        <v>22</v>
      </c>
      <c r="C31">
        <v>1</v>
      </c>
      <c r="D31" t="s">
        <v>24</v>
      </c>
      <c r="E31" s="24">
        <v>2.7733988044512001</v>
      </c>
      <c r="F31">
        <v>8.2141889E-7</v>
      </c>
      <c r="G31" t="s">
        <v>25</v>
      </c>
      <c r="H31">
        <v>105.75433329056899</v>
      </c>
      <c r="I31">
        <v>3.2143267939999999E-6</v>
      </c>
      <c r="J31" t="s">
        <v>26</v>
      </c>
      <c r="K31">
        <v>0</v>
      </c>
      <c r="L31">
        <v>0</v>
      </c>
      <c r="M31" t="s">
        <v>27</v>
      </c>
      <c r="N31">
        <v>6.4147174161788001E-2</v>
      </c>
      <c r="O31">
        <v>9.9999999999999995E-8</v>
      </c>
      <c r="P31" t="s">
        <v>28</v>
      </c>
      <c r="Q31">
        <v>0.223055039194786</v>
      </c>
      <c r="R31">
        <v>1.2653313199999999E-7</v>
      </c>
      <c r="S31" t="s">
        <v>45</v>
      </c>
      <c r="T31">
        <v>0</v>
      </c>
      <c r="U31">
        <v>0</v>
      </c>
      <c r="V31" t="s">
        <v>46</v>
      </c>
      <c r="W31">
        <v>-0.746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1343.0941875639501</v>
      </c>
      <c r="AG31" s="24">
        <f t="shared" si="0"/>
        <v>-3.5447063482538121</v>
      </c>
      <c r="AH31">
        <f t="shared" si="1"/>
        <v>0.98804451199976029</v>
      </c>
      <c r="AI31">
        <f t="shared" si="2"/>
        <v>-6.3482538120297249E-2</v>
      </c>
      <c r="AK31" s="29">
        <v>-6.3482538120297249E-2</v>
      </c>
      <c r="AL31" s="6">
        <v>0</v>
      </c>
      <c r="AM31">
        <v>1</v>
      </c>
      <c r="AN31" s="29">
        <v>0.98804451199976029</v>
      </c>
      <c r="AO31" s="6">
        <v>0</v>
      </c>
      <c r="AP31" t="s">
        <v>9</v>
      </c>
      <c r="AX31" t="s">
        <v>28</v>
      </c>
      <c r="AY31">
        <v>5.9299999999999999E-4</v>
      </c>
      <c r="AZ31">
        <v>4.2499999999999998E-4</v>
      </c>
      <c r="BA31">
        <v>0</v>
      </c>
    </row>
    <row r="32" spans="1:63" x14ac:dyDescent="0.2">
      <c r="A32" t="s">
        <v>87</v>
      </c>
      <c r="B32" t="s">
        <v>22</v>
      </c>
      <c r="C32">
        <v>1</v>
      </c>
      <c r="D32" t="s">
        <v>24</v>
      </c>
      <c r="E32" s="24">
        <v>2.7733987732083198</v>
      </c>
      <c r="F32">
        <v>3.1351402900000001E-7</v>
      </c>
      <c r="G32" t="s">
        <v>25</v>
      </c>
      <c r="H32">
        <v>105.754333285708</v>
      </c>
      <c r="I32">
        <v>1.7233177440000001E-6</v>
      </c>
      <c r="J32" t="s">
        <v>26</v>
      </c>
      <c r="K32">
        <v>0</v>
      </c>
      <c r="L32">
        <v>0</v>
      </c>
      <c r="M32" t="s">
        <v>27</v>
      </c>
      <c r="N32">
        <v>6.4147185429134002E-2</v>
      </c>
      <c r="O32">
        <v>9.9999999999999995E-8</v>
      </c>
      <c r="P32" t="s">
        <v>28</v>
      </c>
      <c r="Q32">
        <v>0.223055202189825</v>
      </c>
      <c r="R32">
        <v>1.4284791300000001E-7</v>
      </c>
      <c r="S32" t="s">
        <v>45</v>
      </c>
      <c r="T32">
        <v>0</v>
      </c>
      <c r="U32">
        <v>0</v>
      </c>
      <c r="V32" t="s">
        <v>46</v>
      </c>
      <c r="W32">
        <v>-0.746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1343.0941875639601</v>
      </c>
      <c r="AG32" s="24">
        <f t="shared" si="0"/>
        <v>-3.5447063494046667</v>
      </c>
      <c r="AH32">
        <f t="shared" si="1"/>
        <v>0.98773208319835248</v>
      </c>
      <c r="AI32">
        <f t="shared" si="2"/>
        <v>-6.3494046669802628E-2</v>
      </c>
      <c r="AK32" s="29">
        <v>-6.3494046669802628E-2</v>
      </c>
      <c r="AL32" s="6">
        <v>0</v>
      </c>
      <c r="AM32">
        <v>1</v>
      </c>
      <c r="AN32" s="29">
        <v>0.98773208319835248</v>
      </c>
      <c r="AO32" s="6">
        <v>0</v>
      </c>
      <c r="AP32" t="s">
        <v>9</v>
      </c>
      <c r="AX32" t="s">
        <v>45</v>
      </c>
      <c r="AY32">
        <v>0</v>
      </c>
      <c r="AZ32">
        <v>0</v>
      </c>
      <c r="BA32">
        <v>0</v>
      </c>
    </row>
    <row r="33" spans="1:61" x14ac:dyDescent="0.2">
      <c r="A33" t="s">
        <v>88</v>
      </c>
      <c r="B33" t="s">
        <v>22</v>
      </c>
      <c r="C33">
        <v>1</v>
      </c>
      <c r="D33" t="s">
        <v>24</v>
      </c>
      <c r="E33" s="24">
        <v>2.77339865443136</v>
      </c>
      <c r="F33">
        <v>1.89466624E-7</v>
      </c>
      <c r="G33" t="s">
        <v>25</v>
      </c>
      <c r="H33">
        <v>105.754333669904</v>
      </c>
      <c r="I33">
        <v>6.4425118799999998E-7</v>
      </c>
      <c r="J33" t="s">
        <v>26</v>
      </c>
      <c r="K33">
        <v>0</v>
      </c>
      <c r="L33">
        <v>0</v>
      </c>
      <c r="M33" t="s">
        <v>27</v>
      </c>
      <c r="N33">
        <v>6.4147192869955003E-2</v>
      </c>
      <c r="O33">
        <v>9.9999999999999995E-8</v>
      </c>
      <c r="P33" t="s">
        <v>28</v>
      </c>
      <c r="Q33">
        <v>0.223055174598839</v>
      </c>
      <c r="R33">
        <v>1.6245149000000001E-7</v>
      </c>
      <c r="S33" t="s">
        <v>45</v>
      </c>
      <c r="T33">
        <v>0</v>
      </c>
      <c r="U33">
        <v>0</v>
      </c>
      <c r="V33" t="s">
        <v>46</v>
      </c>
      <c r="W33">
        <v>-0.746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1343.0941875639601</v>
      </c>
      <c r="AG33" s="24">
        <f t="shared" si="0"/>
        <v>-3.5447062584451428</v>
      </c>
      <c r="AH33">
        <f t="shared" si="1"/>
        <v>0.98654431360046146</v>
      </c>
      <c r="AI33">
        <f t="shared" si="2"/>
        <v>-6.2584451428847387E-2</v>
      </c>
      <c r="AK33" s="29">
        <v>-6.2584451428847387E-2</v>
      </c>
      <c r="AL33" s="6">
        <v>0</v>
      </c>
      <c r="AM33">
        <v>1</v>
      </c>
      <c r="AN33" s="29">
        <v>0.98654431360046146</v>
      </c>
      <c r="AO33" s="6">
        <v>0</v>
      </c>
      <c r="AP33" t="s">
        <v>9</v>
      </c>
      <c r="AX33" t="s">
        <v>46</v>
      </c>
      <c r="AY33">
        <v>-6</v>
      </c>
      <c r="AZ33">
        <v>8.3000000000000004E-2</v>
      </c>
      <c r="BA33">
        <v>6</v>
      </c>
      <c r="BG33" t="s">
        <v>22</v>
      </c>
      <c r="BH33" t="s">
        <v>23</v>
      </c>
      <c r="BI33">
        <v>1</v>
      </c>
    </row>
    <row r="34" spans="1:61" x14ac:dyDescent="0.2">
      <c r="A34" t="s">
        <v>89</v>
      </c>
      <c r="B34" t="s">
        <v>22</v>
      </c>
      <c r="C34">
        <v>1</v>
      </c>
      <c r="D34" t="s">
        <v>24</v>
      </c>
      <c r="E34" s="24">
        <v>2.7733986077463002</v>
      </c>
      <c r="F34">
        <v>4.2838557400000002E-7</v>
      </c>
      <c r="G34" t="s">
        <v>25</v>
      </c>
      <c r="H34">
        <v>105.754333634725</v>
      </c>
      <c r="I34">
        <v>1.0730372820000001E-6</v>
      </c>
      <c r="J34" t="s">
        <v>26</v>
      </c>
      <c r="K34">
        <v>0</v>
      </c>
      <c r="L34">
        <v>0</v>
      </c>
      <c r="M34" t="s">
        <v>27</v>
      </c>
      <c r="N34">
        <v>6.4147174694868997E-2</v>
      </c>
      <c r="O34">
        <v>9.9999999999999995E-8</v>
      </c>
      <c r="P34" t="s">
        <v>28</v>
      </c>
      <c r="Q34">
        <v>0.22305520800897599</v>
      </c>
      <c r="R34">
        <v>9.9999999999999995E-8</v>
      </c>
      <c r="S34" t="s">
        <v>45</v>
      </c>
      <c r="T34">
        <v>0</v>
      </c>
      <c r="U34">
        <v>0</v>
      </c>
      <c r="V34" t="s">
        <v>46</v>
      </c>
      <c r="W34">
        <v>-0.746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1343.0941875639601</v>
      </c>
      <c r="AG34" s="24">
        <f t="shared" si="0"/>
        <v>-3.5447062667738751</v>
      </c>
      <c r="AH34">
        <f t="shared" si="1"/>
        <v>0.986077463003312</v>
      </c>
      <c r="AI34">
        <f t="shared" si="2"/>
        <v>-6.2667738748132251E-2</v>
      </c>
      <c r="AK34" s="29">
        <v>-6.2667738748132251E-2</v>
      </c>
      <c r="AL34" s="6">
        <v>0</v>
      </c>
      <c r="AM34">
        <v>1</v>
      </c>
      <c r="AN34" s="29">
        <v>0.986077463003312</v>
      </c>
      <c r="AO34" s="6">
        <v>0</v>
      </c>
      <c r="AP34" t="s">
        <v>9</v>
      </c>
      <c r="AX34" t="s">
        <v>47</v>
      </c>
      <c r="AY34">
        <v>0</v>
      </c>
      <c r="AZ34">
        <v>0</v>
      </c>
      <c r="BA34">
        <v>0</v>
      </c>
      <c r="BG34" t="s">
        <v>24</v>
      </c>
      <c r="BH34">
        <v>0.93464800000000003</v>
      </c>
      <c r="BI34">
        <v>0</v>
      </c>
    </row>
    <row r="35" spans="1:61" x14ac:dyDescent="0.2">
      <c r="A35" t="s">
        <v>90</v>
      </c>
      <c r="B35" t="s">
        <v>22</v>
      </c>
      <c r="C35">
        <v>1</v>
      </c>
      <c r="D35" t="s">
        <v>24</v>
      </c>
      <c r="E35" s="24">
        <v>2.77339899139597</v>
      </c>
      <c r="F35">
        <v>1.7608176299999999E-7</v>
      </c>
      <c r="G35" t="s">
        <v>25</v>
      </c>
      <c r="H35">
        <v>105.754331629806</v>
      </c>
      <c r="I35">
        <v>8.2918361299999999E-7</v>
      </c>
      <c r="J35" t="s">
        <v>26</v>
      </c>
      <c r="K35">
        <v>0</v>
      </c>
      <c r="L35">
        <v>0</v>
      </c>
      <c r="M35" t="s">
        <v>27</v>
      </c>
      <c r="N35">
        <v>6.4147201858653996E-2</v>
      </c>
      <c r="O35">
        <v>9.9999999999999995E-8</v>
      </c>
      <c r="P35" t="s">
        <v>28</v>
      </c>
      <c r="Q35">
        <v>0.223055198652302</v>
      </c>
      <c r="R35">
        <v>1.5961269100000001E-7</v>
      </c>
      <c r="S35" t="s">
        <v>45</v>
      </c>
      <c r="T35">
        <v>0</v>
      </c>
      <c r="U35">
        <v>0</v>
      </c>
      <c r="V35" t="s">
        <v>46</v>
      </c>
      <c r="W35">
        <v>-0.746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1343.0941875639501</v>
      </c>
      <c r="AG35" s="24">
        <f t="shared" si="0"/>
        <v>-3.5447067414443421</v>
      </c>
      <c r="AH35">
        <f t="shared" si="1"/>
        <v>0.98991395970006124</v>
      </c>
      <c r="AI35">
        <f t="shared" si="2"/>
        <v>-6.741444342333125E-2</v>
      </c>
      <c r="AK35" s="29">
        <v>-6.741444342333125E-2</v>
      </c>
      <c r="AL35" s="6">
        <v>0</v>
      </c>
      <c r="AM35">
        <v>1</v>
      </c>
      <c r="AN35" s="29">
        <v>0.98991395970006124</v>
      </c>
      <c r="AO35" s="6">
        <v>0</v>
      </c>
      <c r="AP35" t="s">
        <v>9</v>
      </c>
      <c r="AX35" t="s">
        <v>48</v>
      </c>
      <c r="AY35">
        <v>0</v>
      </c>
      <c r="AZ35">
        <v>0</v>
      </c>
      <c r="BA35">
        <v>0</v>
      </c>
      <c r="BG35" t="s">
        <v>25</v>
      </c>
      <c r="BH35">
        <v>-39.592818999999999</v>
      </c>
      <c r="BI35">
        <v>3.1999999999999999E-5</v>
      </c>
    </row>
    <row r="36" spans="1:61" x14ac:dyDescent="0.2">
      <c r="A36" t="s">
        <v>91</v>
      </c>
      <c r="B36" t="s">
        <v>22</v>
      </c>
      <c r="C36">
        <v>1</v>
      </c>
      <c r="D36" t="s">
        <v>24</v>
      </c>
      <c r="E36" s="24">
        <v>2.7733985075240701</v>
      </c>
      <c r="F36">
        <v>5.3954313099999995E-7</v>
      </c>
      <c r="G36" t="s">
        <v>25</v>
      </c>
      <c r="H36">
        <v>105.754334440516</v>
      </c>
      <c r="I36">
        <v>2.3808789389999999E-6</v>
      </c>
      <c r="J36" t="s">
        <v>26</v>
      </c>
      <c r="K36">
        <v>0</v>
      </c>
      <c r="L36">
        <v>0</v>
      </c>
      <c r="M36" t="s">
        <v>27</v>
      </c>
      <c r="N36">
        <v>6.4147133812062995E-2</v>
      </c>
      <c r="O36">
        <v>1.3142435200000001E-7</v>
      </c>
      <c r="P36" t="s">
        <v>28</v>
      </c>
      <c r="Q36">
        <v>0.223055171731109</v>
      </c>
      <c r="R36">
        <v>4.7232673700000002E-7</v>
      </c>
      <c r="S36" t="s">
        <v>45</v>
      </c>
      <c r="T36">
        <v>0</v>
      </c>
      <c r="U36">
        <v>0</v>
      </c>
      <c r="V36" t="s">
        <v>46</v>
      </c>
      <c r="W36">
        <v>-0.746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1343.0941875639401</v>
      </c>
      <c r="AG36" s="24">
        <f t="shared" si="0"/>
        <v>-3.5447060760005185</v>
      </c>
      <c r="AH36">
        <f t="shared" si="1"/>
        <v>0.98507524070009822</v>
      </c>
      <c r="AI36">
        <f t="shared" si="2"/>
        <v>-6.076000518805813E-2</v>
      </c>
      <c r="AK36" s="29">
        <v>-6.076000518805813E-2</v>
      </c>
      <c r="AL36" s="6">
        <v>0</v>
      </c>
      <c r="AM36">
        <v>1</v>
      </c>
      <c r="AN36" s="29">
        <v>0.98507524070009822</v>
      </c>
      <c r="AO36" s="6">
        <v>0</v>
      </c>
      <c r="AP36" t="s">
        <v>9</v>
      </c>
      <c r="BG36" t="s">
        <v>26</v>
      </c>
      <c r="BH36">
        <v>0</v>
      </c>
      <c r="BI36">
        <v>0</v>
      </c>
    </row>
    <row r="37" spans="1:61" x14ac:dyDescent="0.2">
      <c r="A37" t="s">
        <v>92</v>
      </c>
      <c r="B37" t="s">
        <v>22</v>
      </c>
      <c r="C37">
        <v>1</v>
      </c>
      <c r="D37" t="s">
        <v>24</v>
      </c>
      <c r="E37" s="24">
        <v>2.7733990457113502</v>
      </c>
      <c r="F37">
        <v>1.63219963E-7</v>
      </c>
      <c r="G37" t="s">
        <v>25</v>
      </c>
      <c r="H37">
        <v>105.754331726928</v>
      </c>
      <c r="I37">
        <v>4.7251675200000002E-7</v>
      </c>
      <c r="J37" t="s">
        <v>26</v>
      </c>
      <c r="K37">
        <v>0</v>
      </c>
      <c r="L37">
        <v>0</v>
      </c>
      <c r="M37" t="s">
        <v>27</v>
      </c>
      <c r="N37">
        <v>6.4147167658546E-2</v>
      </c>
      <c r="O37">
        <v>9.9999999999999995E-8</v>
      </c>
      <c r="P37" t="s">
        <v>28</v>
      </c>
      <c r="Q37">
        <v>0.22305521159340799</v>
      </c>
      <c r="R37">
        <v>1.5131253799999999E-7</v>
      </c>
      <c r="S37" t="s">
        <v>45</v>
      </c>
      <c r="T37">
        <v>0</v>
      </c>
      <c r="U37">
        <v>0</v>
      </c>
      <c r="V37" t="s">
        <v>46</v>
      </c>
      <c r="W37">
        <v>-0.746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1343.0941875639501</v>
      </c>
      <c r="AG37" s="24">
        <f t="shared" si="0"/>
        <v>-3.5447067184504166</v>
      </c>
      <c r="AH37">
        <f t="shared" si="1"/>
        <v>0.99045711350117926</v>
      </c>
      <c r="AI37">
        <f t="shared" si="2"/>
        <v>-6.7184504165197723E-2</v>
      </c>
      <c r="AK37" s="29">
        <v>-6.7184504165197723E-2</v>
      </c>
      <c r="AL37" s="6">
        <v>0</v>
      </c>
      <c r="AM37">
        <v>1</v>
      </c>
      <c r="AN37" s="29">
        <v>0.99045711350117926</v>
      </c>
      <c r="AO37" s="6">
        <v>0</v>
      </c>
      <c r="AP37" t="s">
        <v>9</v>
      </c>
      <c r="AX37" t="s">
        <v>29</v>
      </c>
      <c r="BG37" t="s">
        <v>27</v>
      </c>
      <c r="BH37">
        <v>5.1500000000000005E-4</v>
      </c>
      <c r="BI37">
        <v>0</v>
      </c>
    </row>
    <row r="38" spans="1:61" x14ac:dyDescent="0.2">
      <c r="A38" t="s">
        <v>93</v>
      </c>
      <c r="B38" t="s">
        <v>22</v>
      </c>
      <c r="C38">
        <v>1</v>
      </c>
      <c r="D38" t="s">
        <v>24</v>
      </c>
      <c r="E38" s="24">
        <v>2.7733987161369802</v>
      </c>
      <c r="F38">
        <v>2.8542937199999998E-7</v>
      </c>
      <c r="G38" t="s">
        <v>25</v>
      </c>
      <c r="H38">
        <v>105.754333403822</v>
      </c>
      <c r="I38">
        <v>1.9143637169999998E-6</v>
      </c>
      <c r="J38" t="s">
        <v>26</v>
      </c>
      <c r="K38">
        <v>0</v>
      </c>
      <c r="L38">
        <v>0</v>
      </c>
      <c r="M38" t="s">
        <v>27</v>
      </c>
      <c r="N38">
        <v>6.4147165893641001E-2</v>
      </c>
      <c r="O38">
        <v>9.9999999999999995E-8</v>
      </c>
      <c r="P38" t="s">
        <v>28</v>
      </c>
      <c r="Q38">
        <v>0.22305514203993099</v>
      </c>
      <c r="R38">
        <v>1.15847454E-7</v>
      </c>
      <c r="S38" t="s">
        <v>45</v>
      </c>
      <c r="T38">
        <v>0</v>
      </c>
      <c r="U38">
        <v>0</v>
      </c>
      <c r="V38" t="s">
        <v>46</v>
      </c>
      <c r="W38">
        <v>-0.746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1343.0941875639601</v>
      </c>
      <c r="AG38" s="24">
        <f t="shared" si="0"/>
        <v>-3.5447063214408341</v>
      </c>
      <c r="AH38">
        <f t="shared" si="1"/>
        <v>0.98716136980146985</v>
      </c>
      <c r="AI38">
        <f t="shared" si="2"/>
        <v>-6.3214408342901152E-2</v>
      </c>
      <c r="AK38" s="29">
        <v>-6.3214408342901152E-2</v>
      </c>
      <c r="AL38" s="6">
        <v>0</v>
      </c>
      <c r="AM38">
        <v>1</v>
      </c>
      <c r="AN38" s="29">
        <v>0.98716136980146985</v>
      </c>
      <c r="AO38" s="6">
        <v>0</v>
      </c>
      <c r="AP38" t="s">
        <v>9</v>
      </c>
      <c r="BG38" t="s">
        <v>28</v>
      </c>
      <c r="BH38">
        <v>4.2499999999999998E-4</v>
      </c>
      <c r="BI38">
        <v>0</v>
      </c>
    </row>
    <row r="39" spans="1:61" x14ac:dyDescent="0.2">
      <c r="A39" t="s">
        <v>94</v>
      </c>
      <c r="B39" t="s">
        <v>22</v>
      </c>
      <c r="C39">
        <v>1</v>
      </c>
      <c r="D39" t="s">
        <v>24</v>
      </c>
      <c r="E39" s="24">
        <v>2.77339852904923</v>
      </c>
      <c r="F39">
        <v>1.70959945E-7</v>
      </c>
      <c r="G39" t="s">
        <v>25</v>
      </c>
      <c r="H39">
        <v>105.75433402665099</v>
      </c>
      <c r="I39">
        <v>6.2470571500000001E-7</v>
      </c>
      <c r="J39" t="s">
        <v>26</v>
      </c>
      <c r="K39">
        <v>0</v>
      </c>
      <c r="L39">
        <v>0</v>
      </c>
      <c r="M39" t="s">
        <v>27</v>
      </c>
      <c r="N39">
        <v>6.4147199091174001E-2</v>
      </c>
      <c r="O39">
        <v>9.9999999999999995E-8</v>
      </c>
      <c r="P39" t="s">
        <v>28</v>
      </c>
      <c r="Q39">
        <v>0.223055246086338</v>
      </c>
      <c r="R39">
        <v>1.9743331399999999E-7</v>
      </c>
      <c r="S39" t="s">
        <v>45</v>
      </c>
      <c r="T39">
        <v>0</v>
      </c>
      <c r="U39">
        <v>0</v>
      </c>
      <c r="V39" t="s">
        <v>46</v>
      </c>
      <c r="W39">
        <v>-0.746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1343.0941875639501</v>
      </c>
      <c r="AG39" s="24">
        <f t="shared" si="0"/>
        <v>-3.5447061739842565</v>
      </c>
      <c r="AH39">
        <f t="shared" si="1"/>
        <v>0.98529049229910015</v>
      </c>
      <c r="AI39">
        <f t="shared" si="2"/>
        <v>-6.1739842567476444E-2</v>
      </c>
      <c r="AK39" s="29">
        <v>-6.1739842567476444E-2</v>
      </c>
      <c r="AL39" s="6">
        <v>0</v>
      </c>
      <c r="AM39">
        <v>1</v>
      </c>
      <c r="AN39" s="29">
        <v>0.98529049229910015</v>
      </c>
      <c r="AO39" s="6">
        <v>0</v>
      </c>
      <c r="AP39" t="s">
        <v>9</v>
      </c>
      <c r="AX39" t="s">
        <v>30</v>
      </c>
      <c r="AY39">
        <v>41492.283076</v>
      </c>
      <c r="AZ39">
        <v>14144.11803</v>
      </c>
      <c r="BA39">
        <v>13481.360563</v>
      </c>
      <c r="BG39" t="s">
        <v>45</v>
      </c>
      <c r="BH39">
        <v>0</v>
      </c>
      <c r="BI39">
        <v>0</v>
      </c>
    </row>
    <row r="40" spans="1:61" x14ac:dyDescent="0.2">
      <c r="A40" t="s">
        <v>95</v>
      </c>
      <c r="B40" t="s">
        <v>22</v>
      </c>
      <c r="C40">
        <v>1</v>
      </c>
      <c r="D40" t="s">
        <v>24</v>
      </c>
      <c r="E40" s="24">
        <v>2.7733988423271798</v>
      </c>
      <c r="F40">
        <v>1.57551289E-7</v>
      </c>
      <c r="G40" t="s">
        <v>25</v>
      </c>
      <c r="H40">
        <v>105.75433283615099</v>
      </c>
      <c r="I40">
        <v>5.1365606600000003E-7</v>
      </c>
      <c r="J40" t="s">
        <v>26</v>
      </c>
      <c r="K40">
        <v>0</v>
      </c>
      <c r="L40">
        <v>0</v>
      </c>
      <c r="M40" t="s">
        <v>27</v>
      </c>
      <c r="N40">
        <v>6.4147190943773996E-2</v>
      </c>
      <c r="O40">
        <v>9.9999999999999995E-8</v>
      </c>
      <c r="P40" t="s">
        <v>28</v>
      </c>
      <c r="Q40">
        <v>0.22305524217797501</v>
      </c>
      <c r="R40">
        <v>9.9999999999999995E-8</v>
      </c>
      <c r="S40" t="s">
        <v>45</v>
      </c>
      <c r="T40">
        <v>0</v>
      </c>
      <c r="U40">
        <v>0</v>
      </c>
      <c r="V40" t="s">
        <v>46</v>
      </c>
      <c r="W40">
        <v>-0.746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1343.0941875639601</v>
      </c>
      <c r="AG40" s="24">
        <f t="shared" si="0"/>
        <v>-3.544706455838603</v>
      </c>
      <c r="AH40">
        <f t="shared" si="1"/>
        <v>0.98842327179954736</v>
      </c>
      <c r="AI40">
        <f t="shared" si="2"/>
        <v>-6.4558386031421833E-2</v>
      </c>
      <c r="AK40" s="29">
        <v>-6.4558386031421833E-2</v>
      </c>
      <c r="AL40" s="6">
        <v>0</v>
      </c>
      <c r="AM40">
        <v>1</v>
      </c>
      <c r="AN40" s="29">
        <v>0.98842327179954736</v>
      </c>
      <c r="AO40" s="6">
        <v>0</v>
      </c>
      <c r="AP40" t="s">
        <v>9</v>
      </c>
      <c r="BG40" t="s">
        <v>46</v>
      </c>
      <c r="BH40">
        <v>8.3000000000000004E-2</v>
      </c>
      <c r="BI40">
        <v>0</v>
      </c>
    </row>
    <row r="41" spans="1:61" x14ac:dyDescent="0.2">
      <c r="A41" t="s">
        <v>96</v>
      </c>
      <c r="B41" t="s">
        <v>22</v>
      </c>
      <c r="C41">
        <v>1</v>
      </c>
      <c r="D41" t="s">
        <v>24</v>
      </c>
      <c r="E41" s="24">
        <v>2.7733989855897798</v>
      </c>
      <c r="F41">
        <v>5.8069475600000004E-7</v>
      </c>
      <c r="G41" t="s">
        <v>25</v>
      </c>
      <c r="H41">
        <v>105.754332475346</v>
      </c>
      <c r="I41">
        <v>2.9410506639999999E-6</v>
      </c>
      <c r="J41" t="s">
        <v>26</v>
      </c>
      <c r="K41">
        <v>0</v>
      </c>
      <c r="L41">
        <v>0</v>
      </c>
      <c r="M41" t="s">
        <v>27</v>
      </c>
      <c r="N41">
        <v>6.4147199473261002E-2</v>
      </c>
      <c r="O41">
        <v>9.9999999999999995E-8</v>
      </c>
      <c r="P41" t="s">
        <v>28</v>
      </c>
      <c r="Q41">
        <v>0.223055013970229</v>
      </c>
      <c r="R41">
        <v>5.1114842799999998E-7</v>
      </c>
      <c r="S41" t="s">
        <v>45</v>
      </c>
      <c r="T41">
        <v>0</v>
      </c>
      <c r="U41">
        <v>0</v>
      </c>
      <c r="V41" t="s">
        <v>46</v>
      </c>
      <c r="W41">
        <v>-0.746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1343.0941875639401</v>
      </c>
      <c r="AG41" s="24">
        <f t="shared" si="0"/>
        <v>-3.5447065412602465</v>
      </c>
      <c r="AH41">
        <f t="shared" si="1"/>
        <v>0.98985589779840666</v>
      </c>
      <c r="AI41">
        <f t="shared" si="2"/>
        <v>-6.5412602467404213E-2</v>
      </c>
      <c r="AK41" s="29">
        <v>-6.5412602467404213E-2</v>
      </c>
      <c r="AL41" s="6">
        <v>0</v>
      </c>
      <c r="AM41">
        <v>1</v>
      </c>
      <c r="AN41" s="29">
        <v>0.98985589779840666</v>
      </c>
      <c r="AO41" s="6">
        <v>0</v>
      </c>
      <c r="AP41" t="s">
        <v>9</v>
      </c>
      <c r="AX41" s="11" t="s">
        <v>1078</v>
      </c>
      <c r="AY41">
        <f>TAN(AY28*PI()/180)</f>
        <v>-0.77936260404426683</v>
      </c>
      <c r="AZ41">
        <f>TAN(AZ28*PI()/180)</f>
        <v>-0.82706086112693977</v>
      </c>
      <c r="BA41">
        <f>TAN(BA28*PI()/180)</f>
        <v>-0.87755123664024703</v>
      </c>
      <c r="BG41" t="s">
        <v>47</v>
      </c>
      <c r="BH41">
        <v>0</v>
      </c>
      <c r="BI41">
        <v>0</v>
      </c>
    </row>
    <row r="42" spans="1:61" x14ac:dyDescent="0.2">
      <c r="A42" t="s">
        <v>97</v>
      </c>
      <c r="B42" t="s">
        <v>22</v>
      </c>
      <c r="C42">
        <v>1</v>
      </c>
      <c r="D42" t="s">
        <v>24</v>
      </c>
      <c r="E42" s="24">
        <v>2.7733985324073802</v>
      </c>
      <c r="F42">
        <v>3.1038794000000001E-7</v>
      </c>
      <c r="G42" t="s">
        <v>25</v>
      </c>
      <c r="H42">
        <v>105.754334506172</v>
      </c>
      <c r="I42">
        <v>1.4306081799999999E-6</v>
      </c>
      <c r="J42" t="s">
        <v>26</v>
      </c>
      <c r="K42">
        <v>0</v>
      </c>
      <c r="L42">
        <v>0</v>
      </c>
      <c r="M42" t="s">
        <v>27</v>
      </c>
      <c r="N42">
        <v>6.4147189153847997E-2</v>
      </c>
      <c r="O42">
        <v>9.9999999999999995E-8</v>
      </c>
      <c r="P42" t="s">
        <v>28</v>
      </c>
      <c r="Q42">
        <v>0.223055281859213</v>
      </c>
      <c r="R42">
        <v>2.3214163E-7</v>
      </c>
      <c r="S42" t="s">
        <v>45</v>
      </c>
      <c r="T42">
        <v>0</v>
      </c>
      <c r="U42">
        <v>0</v>
      </c>
      <c r="V42" t="s">
        <v>46</v>
      </c>
      <c r="W42">
        <v>-0.746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1343.0941875639501</v>
      </c>
      <c r="AG42" s="24">
        <f t="shared" si="0"/>
        <v>-3.5447060604562712</v>
      </c>
      <c r="AH42">
        <f t="shared" si="1"/>
        <v>0.98532407380116638</v>
      </c>
      <c r="AI42">
        <f t="shared" si="2"/>
        <v>-6.06045627137064E-2</v>
      </c>
      <c r="AK42" s="29">
        <v>-6.06045627137064E-2</v>
      </c>
      <c r="AL42" s="6">
        <v>0</v>
      </c>
      <c r="AM42">
        <v>1</v>
      </c>
      <c r="AN42" s="29">
        <v>0.98532407380116638</v>
      </c>
      <c r="AO42" s="6">
        <v>0</v>
      </c>
      <c r="AP42" t="s">
        <v>9</v>
      </c>
      <c r="BG42" t="s">
        <v>48</v>
      </c>
      <c r="BH42">
        <v>0</v>
      </c>
      <c r="BI42">
        <v>0</v>
      </c>
    </row>
    <row r="43" spans="1:61" x14ac:dyDescent="0.2">
      <c r="A43" t="s">
        <v>98</v>
      </c>
      <c r="B43" t="s">
        <v>22</v>
      </c>
      <c r="C43">
        <v>1</v>
      </c>
      <c r="D43" t="s">
        <v>24</v>
      </c>
      <c r="E43" s="24">
        <v>2.7733986490280702</v>
      </c>
      <c r="F43">
        <v>1.2506042300000001E-7</v>
      </c>
      <c r="G43" t="s">
        <v>25</v>
      </c>
      <c r="H43">
        <v>105.754333515754</v>
      </c>
      <c r="I43">
        <v>7.0892824899999998E-7</v>
      </c>
      <c r="J43" t="s">
        <v>26</v>
      </c>
      <c r="K43">
        <v>0</v>
      </c>
      <c r="L43">
        <v>0</v>
      </c>
      <c r="M43" t="s">
        <v>27</v>
      </c>
      <c r="N43">
        <v>6.4147207254117003E-2</v>
      </c>
      <c r="O43">
        <v>9.9999999999999995E-8</v>
      </c>
      <c r="P43" t="s">
        <v>28</v>
      </c>
      <c r="Q43">
        <v>0.223055155943856</v>
      </c>
      <c r="R43">
        <v>9.9999999999999995E-8</v>
      </c>
      <c r="S43" t="s">
        <v>45</v>
      </c>
      <c r="T43">
        <v>0</v>
      </c>
      <c r="U43">
        <v>0</v>
      </c>
      <c r="V43" t="s">
        <v>46</v>
      </c>
      <c r="W43">
        <v>-0.746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1343.0941875639601</v>
      </c>
      <c r="AG43" s="24">
        <f t="shared" si="0"/>
        <v>-3.5447062949406063</v>
      </c>
      <c r="AH43">
        <f t="shared" si="1"/>
        <v>0.98649028070212808</v>
      </c>
      <c r="AI43">
        <f t="shared" si="2"/>
        <v>-6.2949406063125934E-2</v>
      </c>
      <c r="AK43" s="29">
        <v>-6.2949406063125934E-2</v>
      </c>
      <c r="AL43" s="6">
        <v>0</v>
      </c>
      <c r="AM43">
        <v>1</v>
      </c>
      <c r="AN43" s="29">
        <v>0.98649028070212808</v>
      </c>
      <c r="AO43" s="6">
        <v>0</v>
      </c>
      <c r="AP43" t="s">
        <v>9</v>
      </c>
    </row>
    <row r="44" spans="1:61" x14ac:dyDescent="0.2">
      <c r="A44" t="s">
        <v>99</v>
      </c>
      <c r="B44" t="s">
        <v>22</v>
      </c>
      <c r="C44">
        <v>1</v>
      </c>
      <c r="D44" t="s">
        <v>24</v>
      </c>
      <c r="E44" s="24">
        <v>2.7733986566719899</v>
      </c>
      <c r="F44">
        <v>2.6507818100000001E-7</v>
      </c>
      <c r="G44" t="s">
        <v>25</v>
      </c>
      <c r="H44">
        <v>105.754334094063</v>
      </c>
      <c r="I44">
        <v>7.1101899300000002E-7</v>
      </c>
      <c r="J44" t="s">
        <v>26</v>
      </c>
      <c r="K44">
        <v>0</v>
      </c>
      <c r="L44">
        <v>0</v>
      </c>
      <c r="M44" t="s">
        <v>27</v>
      </c>
      <c r="N44">
        <v>6.4147197746657003E-2</v>
      </c>
      <c r="O44">
        <v>9.9999999999999995E-8</v>
      </c>
      <c r="P44" t="s">
        <v>28</v>
      </c>
      <c r="Q44">
        <v>0.22305519843062499</v>
      </c>
      <c r="R44">
        <v>1.09923894E-7</v>
      </c>
      <c r="S44" t="s">
        <v>45</v>
      </c>
      <c r="T44">
        <v>0</v>
      </c>
      <c r="U44">
        <v>0</v>
      </c>
      <c r="V44" t="s">
        <v>46</v>
      </c>
      <c r="W44">
        <v>-0.746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1343.0941875639601</v>
      </c>
      <c r="AG44" s="24">
        <f t="shared" si="0"/>
        <v>-3.5447061580242738</v>
      </c>
      <c r="AH44">
        <f t="shared" si="1"/>
        <v>0.98656671990102041</v>
      </c>
      <c r="AI44">
        <f t="shared" si="2"/>
        <v>-6.1580242734635249E-2</v>
      </c>
      <c r="AK44" s="29">
        <v>-6.1580242734635249E-2</v>
      </c>
      <c r="AL44" s="6">
        <v>0</v>
      </c>
      <c r="AM44">
        <v>1</v>
      </c>
      <c r="AN44" s="29">
        <v>0.98656671990102041</v>
      </c>
      <c r="AO44" s="6">
        <v>0</v>
      </c>
      <c r="AP44" t="s">
        <v>9</v>
      </c>
      <c r="BG44" t="s">
        <v>29</v>
      </c>
    </row>
    <row r="45" spans="1:61" x14ac:dyDescent="0.2">
      <c r="A45" t="s">
        <v>100</v>
      </c>
      <c r="B45" t="s">
        <v>22</v>
      </c>
      <c r="C45">
        <v>1</v>
      </c>
      <c r="D45" t="s">
        <v>24</v>
      </c>
      <c r="E45" s="24">
        <v>2.7733987704306302</v>
      </c>
      <c r="F45">
        <v>1.20629411E-7</v>
      </c>
      <c r="G45" t="s">
        <v>25</v>
      </c>
      <c r="H45">
        <v>105.75433319549499</v>
      </c>
      <c r="I45">
        <v>1.3085285159999999E-6</v>
      </c>
      <c r="J45" t="s">
        <v>26</v>
      </c>
      <c r="K45">
        <v>0</v>
      </c>
      <c r="L45">
        <v>0</v>
      </c>
      <c r="M45" t="s">
        <v>27</v>
      </c>
      <c r="N45">
        <v>6.4147201045791996E-2</v>
      </c>
      <c r="O45">
        <v>9.9999999999999995E-8</v>
      </c>
      <c r="P45" t="s">
        <v>28</v>
      </c>
      <c r="Q45">
        <v>0.22305510106981499</v>
      </c>
      <c r="R45">
        <v>1.49605951E-7</v>
      </c>
      <c r="S45" t="s">
        <v>45</v>
      </c>
      <c r="T45">
        <v>0</v>
      </c>
      <c r="U45">
        <v>0</v>
      </c>
      <c r="V45" t="s">
        <v>46</v>
      </c>
      <c r="W45">
        <v>-0.746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1343.0941875639601</v>
      </c>
      <c r="AG45" s="24">
        <f t="shared" si="0"/>
        <v>-3.544706370762861</v>
      </c>
      <c r="AH45">
        <f t="shared" si="1"/>
        <v>0.98770430630247574</v>
      </c>
      <c r="AI45">
        <f t="shared" si="2"/>
        <v>-6.3707628607517108E-2</v>
      </c>
      <c r="AK45" s="29">
        <v>-6.3707628607517108E-2</v>
      </c>
      <c r="AL45" s="6">
        <v>0</v>
      </c>
      <c r="AM45">
        <v>1</v>
      </c>
      <c r="AN45" s="29">
        <v>0.98770430630247574</v>
      </c>
      <c r="AO45" s="6">
        <v>0</v>
      </c>
      <c r="AP45" t="s">
        <v>9</v>
      </c>
    </row>
    <row r="46" spans="1:61" x14ac:dyDescent="0.2">
      <c r="A46" t="s">
        <v>101</v>
      </c>
      <c r="B46" t="s">
        <v>22</v>
      </c>
      <c r="C46">
        <v>1</v>
      </c>
      <c r="D46" t="s">
        <v>24</v>
      </c>
      <c r="E46" s="24">
        <v>2.7733989799473502</v>
      </c>
      <c r="F46">
        <v>2.95684637E-7</v>
      </c>
      <c r="G46" t="s">
        <v>25</v>
      </c>
      <c r="H46">
        <v>105.754332089926</v>
      </c>
      <c r="I46">
        <v>8.0054763099999999E-7</v>
      </c>
      <c r="J46" t="s">
        <v>26</v>
      </c>
      <c r="K46">
        <v>0</v>
      </c>
      <c r="L46">
        <v>0</v>
      </c>
      <c r="M46" t="s">
        <v>27</v>
      </c>
      <c r="N46">
        <v>6.4147179949794006E-2</v>
      </c>
      <c r="O46">
        <v>9.9999999999999995E-8</v>
      </c>
      <c r="P46" t="s">
        <v>28</v>
      </c>
      <c r="Q46">
        <v>0.22305517318627699</v>
      </c>
      <c r="R46">
        <v>1.29346474E-7</v>
      </c>
      <c r="S46" t="s">
        <v>45</v>
      </c>
      <c r="T46">
        <v>0</v>
      </c>
      <c r="U46">
        <v>0</v>
      </c>
      <c r="V46" t="s">
        <v>46</v>
      </c>
      <c r="W46">
        <v>-0.746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1343.0941875639601</v>
      </c>
      <c r="AG46" s="24">
        <f t="shared" si="0"/>
        <v>-3.5447066325095675</v>
      </c>
      <c r="AH46">
        <f t="shared" si="1"/>
        <v>0.98979947350017028</v>
      </c>
      <c r="AI46">
        <f t="shared" si="2"/>
        <v>-6.6325095678621437E-2</v>
      </c>
      <c r="AK46" s="29">
        <v>-6.6325095678621437E-2</v>
      </c>
      <c r="AL46" s="6">
        <v>0</v>
      </c>
      <c r="AM46">
        <v>1</v>
      </c>
      <c r="AN46" s="29">
        <v>0.98979947350017028</v>
      </c>
      <c r="AO46" s="6">
        <v>0</v>
      </c>
      <c r="AP46" t="s">
        <v>9</v>
      </c>
      <c r="BG46" t="s">
        <v>30</v>
      </c>
      <c r="BH46">
        <v>14144.11803</v>
      </c>
    </row>
    <row r="47" spans="1:61" x14ac:dyDescent="0.2">
      <c r="A47" t="s">
        <v>102</v>
      </c>
      <c r="B47" t="s">
        <v>22</v>
      </c>
      <c r="C47">
        <v>1</v>
      </c>
      <c r="D47" t="s">
        <v>24</v>
      </c>
      <c r="E47" s="24">
        <v>2.7733986132717998</v>
      </c>
      <c r="F47">
        <v>3.3554695200000002E-7</v>
      </c>
      <c r="G47" t="s">
        <v>25</v>
      </c>
      <c r="H47">
        <v>105.75433309879899</v>
      </c>
      <c r="I47">
        <v>1.920864298E-6</v>
      </c>
      <c r="J47" t="s">
        <v>26</v>
      </c>
      <c r="K47">
        <v>0</v>
      </c>
      <c r="L47">
        <v>0</v>
      </c>
      <c r="M47" t="s">
        <v>27</v>
      </c>
      <c r="N47">
        <v>6.4147162103186994E-2</v>
      </c>
      <c r="O47">
        <v>9.9999999999999995E-8</v>
      </c>
      <c r="P47" t="s">
        <v>28</v>
      </c>
      <c r="Q47">
        <v>0.22305522023298799</v>
      </c>
      <c r="R47">
        <v>4.3718165100000001E-7</v>
      </c>
      <c r="S47" t="s">
        <v>45</v>
      </c>
      <c r="T47">
        <v>0</v>
      </c>
      <c r="U47">
        <v>0</v>
      </c>
      <c r="V47" t="s">
        <v>46</v>
      </c>
      <c r="W47">
        <v>-0.746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1343.0941875639501</v>
      </c>
      <c r="AG47" s="24">
        <f t="shared" si="0"/>
        <v>-3.5447063936559182</v>
      </c>
      <c r="AH47">
        <f t="shared" si="1"/>
        <v>0.98613271799695212</v>
      </c>
      <c r="AI47">
        <f t="shared" si="2"/>
        <v>-6.3936559185094666E-2</v>
      </c>
      <c r="AK47" s="29">
        <v>-6.3936559185094666E-2</v>
      </c>
      <c r="AL47" s="6">
        <v>0</v>
      </c>
      <c r="AM47">
        <v>1</v>
      </c>
      <c r="AN47" s="29">
        <v>0.98613271799695212</v>
      </c>
      <c r="AO47" s="6">
        <v>0</v>
      </c>
      <c r="AP47" t="s">
        <v>9</v>
      </c>
    </row>
    <row r="48" spans="1:61" x14ac:dyDescent="0.2">
      <c r="A48" t="s">
        <v>103</v>
      </c>
      <c r="B48" t="s">
        <v>22</v>
      </c>
      <c r="C48">
        <v>1</v>
      </c>
      <c r="D48" t="s">
        <v>24</v>
      </c>
      <c r="E48" s="24">
        <v>2.7733987018008901</v>
      </c>
      <c r="F48">
        <v>1.5070880500000001E-7</v>
      </c>
      <c r="G48" t="s">
        <v>25</v>
      </c>
      <c r="H48">
        <v>105.75433313723499</v>
      </c>
      <c r="I48">
        <v>1.2021387770000001E-6</v>
      </c>
      <c r="J48" t="s">
        <v>26</v>
      </c>
      <c r="K48">
        <v>0</v>
      </c>
      <c r="L48">
        <v>0</v>
      </c>
      <c r="M48" t="s">
        <v>27</v>
      </c>
      <c r="N48">
        <v>6.4147189045487996E-2</v>
      </c>
      <c r="O48">
        <v>9.9999999999999995E-8</v>
      </c>
      <c r="P48" t="s">
        <v>28</v>
      </c>
      <c r="Q48">
        <v>0.223055115502482</v>
      </c>
      <c r="R48">
        <v>2.0800720200000001E-7</v>
      </c>
      <c r="S48" t="s">
        <v>45</v>
      </c>
      <c r="T48">
        <v>0</v>
      </c>
      <c r="U48">
        <v>0</v>
      </c>
      <c r="V48" t="s">
        <v>46</v>
      </c>
      <c r="W48">
        <v>-0.746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1343.0941875639601</v>
      </c>
      <c r="AG48" s="24">
        <f t="shared" si="0"/>
        <v>-3.5447063845560836</v>
      </c>
      <c r="AH48">
        <f t="shared" si="1"/>
        <v>0.98701800890194136</v>
      </c>
      <c r="AI48">
        <f t="shared" si="2"/>
        <v>-6.3845560835034121E-2</v>
      </c>
      <c r="AK48" s="29">
        <v>-6.3845560835034121E-2</v>
      </c>
      <c r="AL48" s="6">
        <v>0</v>
      </c>
      <c r="AM48">
        <v>1</v>
      </c>
      <c r="AN48" s="29">
        <v>0.98701800890194136</v>
      </c>
      <c r="AO48" s="6">
        <v>0</v>
      </c>
      <c r="AP48" t="s">
        <v>9</v>
      </c>
    </row>
    <row r="49" spans="1:42" x14ac:dyDescent="0.2">
      <c r="A49" t="s">
        <v>104</v>
      </c>
      <c r="B49" t="s">
        <v>22</v>
      </c>
      <c r="C49">
        <v>1</v>
      </c>
      <c r="D49" t="s">
        <v>24</v>
      </c>
      <c r="E49" s="24">
        <v>2.7733988549244701</v>
      </c>
      <c r="F49">
        <v>9.9999999999999995E-8</v>
      </c>
      <c r="G49" t="s">
        <v>25</v>
      </c>
      <c r="H49">
        <v>105.754332668356</v>
      </c>
      <c r="I49">
        <v>2.5866345800000001E-7</v>
      </c>
      <c r="J49" t="s">
        <v>26</v>
      </c>
      <c r="K49">
        <v>0</v>
      </c>
      <c r="L49">
        <v>0</v>
      </c>
      <c r="M49" t="s">
        <v>27</v>
      </c>
      <c r="N49">
        <v>6.4147194800634993E-2</v>
      </c>
      <c r="O49">
        <v>9.9999999999999995E-8</v>
      </c>
      <c r="P49" t="s">
        <v>28</v>
      </c>
      <c r="Q49">
        <v>0.223055165864702</v>
      </c>
      <c r="R49">
        <v>9.9999999999999995E-8</v>
      </c>
      <c r="S49" t="s">
        <v>45</v>
      </c>
      <c r="T49">
        <v>0</v>
      </c>
      <c r="U49">
        <v>0</v>
      </c>
      <c r="V49" t="s">
        <v>46</v>
      </c>
      <c r="W49">
        <v>-0.746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1343.0941875639601</v>
      </c>
      <c r="AG49" s="24">
        <f t="shared" si="0"/>
        <v>-3.5447064955645611</v>
      </c>
      <c r="AH49">
        <f t="shared" si="1"/>
        <v>0.98854924470288097</v>
      </c>
      <c r="AI49">
        <f t="shared" si="2"/>
        <v>-6.4955645611917134E-2</v>
      </c>
      <c r="AK49" s="29">
        <v>-6.4955645611917134E-2</v>
      </c>
      <c r="AL49" s="6">
        <v>0</v>
      </c>
      <c r="AM49">
        <v>1</v>
      </c>
      <c r="AN49" s="29">
        <v>0.98854924470288097</v>
      </c>
      <c r="AO49" s="6">
        <v>0</v>
      </c>
      <c r="AP49" t="s">
        <v>9</v>
      </c>
    </row>
    <row r="50" spans="1:42" x14ac:dyDescent="0.2">
      <c r="A50" t="s">
        <v>105</v>
      </c>
      <c r="B50" t="s">
        <v>22</v>
      </c>
      <c r="C50">
        <v>1</v>
      </c>
      <c r="D50" t="s">
        <v>24</v>
      </c>
      <c r="E50" s="24">
        <v>2.7733986382165798</v>
      </c>
      <c r="F50">
        <v>2.6838950399999998E-7</v>
      </c>
      <c r="G50" t="s">
        <v>25</v>
      </c>
      <c r="H50">
        <v>105.75433395404001</v>
      </c>
      <c r="I50">
        <v>1.625209422E-6</v>
      </c>
      <c r="J50" t="s">
        <v>26</v>
      </c>
      <c r="K50">
        <v>0</v>
      </c>
      <c r="L50">
        <v>0</v>
      </c>
      <c r="M50" t="s">
        <v>27</v>
      </c>
      <c r="N50">
        <v>6.4147185614523997E-2</v>
      </c>
      <c r="O50">
        <v>9.9999999999999995E-8</v>
      </c>
      <c r="P50" t="s">
        <v>28</v>
      </c>
      <c r="Q50">
        <v>0.22305526087260999</v>
      </c>
      <c r="R50">
        <v>2.3662704399999999E-7</v>
      </c>
      <c r="S50" t="s">
        <v>45</v>
      </c>
      <c r="T50">
        <v>0</v>
      </c>
      <c r="U50">
        <v>0</v>
      </c>
      <c r="V50" t="s">
        <v>46</v>
      </c>
      <c r="W50">
        <v>-0.746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1343.0941875639601</v>
      </c>
      <c r="AG50" s="24">
        <f t="shared" si="0"/>
        <v>-3.5447061911751199</v>
      </c>
      <c r="AH50">
        <f t="shared" si="1"/>
        <v>0.98638216580002336</v>
      </c>
      <c r="AI50">
        <f t="shared" si="2"/>
        <v>-6.1911751196021214E-2</v>
      </c>
      <c r="AK50" s="29">
        <v>-6.1911751196021214E-2</v>
      </c>
      <c r="AL50" s="6">
        <v>0</v>
      </c>
      <c r="AM50">
        <v>1</v>
      </c>
      <c r="AN50" s="29">
        <v>0.98638216580002336</v>
      </c>
      <c r="AO50" s="6">
        <v>0</v>
      </c>
      <c r="AP50" t="s">
        <v>9</v>
      </c>
    </row>
    <row r="51" spans="1:42" x14ac:dyDescent="0.2">
      <c r="A51" t="s">
        <v>106</v>
      </c>
      <c r="B51" t="s">
        <v>22</v>
      </c>
      <c r="C51">
        <v>1</v>
      </c>
      <c r="D51" t="s">
        <v>24</v>
      </c>
      <c r="E51" s="24">
        <v>2.77339883685221</v>
      </c>
      <c r="F51">
        <v>5.1186816399999995E-7</v>
      </c>
      <c r="G51" t="s">
        <v>25</v>
      </c>
      <c r="H51">
        <v>105.754332883063</v>
      </c>
      <c r="I51">
        <v>2.871082877E-6</v>
      </c>
      <c r="J51" t="s">
        <v>26</v>
      </c>
      <c r="K51">
        <v>0</v>
      </c>
      <c r="L51">
        <v>0</v>
      </c>
      <c r="M51" t="s">
        <v>27</v>
      </c>
      <c r="N51">
        <v>6.4147198280298995E-2</v>
      </c>
      <c r="O51">
        <v>9.9999999999999995E-8</v>
      </c>
      <c r="P51" t="s">
        <v>28</v>
      </c>
      <c r="Q51">
        <v>0.22305527445099399</v>
      </c>
      <c r="R51">
        <v>3.2600926200000002E-7</v>
      </c>
      <c r="S51" t="s">
        <v>45</v>
      </c>
      <c r="T51">
        <v>0</v>
      </c>
      <c r="U51">
        <v>0</v>
      </c>
      <c r="V51" t="s">
        <v>46</v>
      </c>
      <c r="W51">
        <v>-0.746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1343.0941875639601</v>
      </c>
      <c r="AG51" s="24">
        <f t="shared" si="0"/>
        <v>-3.5447064447320495</v>
      </c>
      <c r="AH51">
        <f t="shared" si="1"/>
        <v>0.98836852209933568</v>
      </c>
      <c r="AI51">
        <f t="shared" si="2"/>
        <v>-6.4447320495673921E-2</v>
      </c>
      <c r="AK51" s="29">
        <v>-6.4447320495673921E-2</v>
      </c>
      <c r="AL51" s="6">
        <v>0</v>
      </c>
      <c r="AM51">
        <v>1</v>
      </c>
      <c r="AN51" s="29">
        <v>0.98836852209933568</v>
      </c>
      <c r="AO51" s="6">
        <v>0</v>
      </c>
      <c r="AP51" t="s">
        <v>9</v>
      </c>
    </row>
    <row r="52" spans="1:42" x14ac:dyDescent="0.2">
      <c r="A52" t="s">
        <v>107</v>
      </c>
      <c r="B52" t="s">
        <v>22</v>
      </c>
      <c r="C52">
        <v>1</v>
      </c>
      <c r="D52" t="s">
        <v>24</v>
      </c>
      <c r="E52" s="24">
        <v>2.7733987966109099</v>
      </c>
      <c r="F52">
        <v>2.7676497099999998E-7</v>
      </c>
      <c r="G52" t="s">
        <v>25</v>
      </c>
      <c r="H52">
        <v>105.75433273757901</v>
      </c>
      <c r="I52">
        <v>1.1974399839999999E-6</v>
      </c>
      <c r="J52" t="s">
        <v>26</v>
      </c>
      <c r="K52">
        <v>0</v>
      </c>
      <c r="L52">
        <v>0</v>
      </c>
      <c r="M52" t="s">
        <v>27</v>
      </c>
      <c r="N52">
        <v>6.4147205845387995E-2</v>
      </c>
      <c r="O52">
        <v>9.9999999999999995E-8</v>
      </c>
      <c r="P52" t="s">
        <v>28</v>
      </c>
      <c r="Q52">
        <v>0.223055120479587</v>
      </c>
      <c r="R52">
        <v>2.0096207099999999E-7</v>
      </c>
      <c r="S52" t="s">
        <v>45</v>
      </c>
      <c r="T52">
        <v>0</v>
      </c>
      <c r="U52">
        <v>0</v>
      </c>
      <c r="V52" t="s">
        <v>46</v>
      </c>
      <c r="W52">
        <v>-0.746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1343.0941875639601</v>
      </c>
      <c r="AG52" s="24">
        <f t="shared" si="0"/>
        <v>-3.5447064791758112</v>
      </c>
      <c r="AH52">
        <f t="shared" si="1"/>
        <v>0.98796610909994342</v>
      </c>
      <c r="AI52">
        <f t="shared" si="2"/>
        <v>-6.4791758108185604E-2</v>
      </c>
      <c r="AK52" s="29">
        <v>-6.4791758108185604E-2</v>
      </c>
      <c r="AL52" s="6">
        <v>0</v>
      </c>
      <c r="AM52">
        <v>1</v>
      </c>
      <c r="AN52" s="29">
        <v>0.98796610909994342</v>
      </c>
      <c r="AO52" s="6">
        <v>0</v>
      </c>
      <c r="AP52" t="s">
        <v>9</v>
      </c>
    </row>
    <row r="53" spans="1:42" x14ac:dyDescent="0.2">
      <c r="A53" t="s">
        <v>108</v>
      </c>
      <c r="B53" t="s">
        <v>22</v>
      </c>
      <c r="C53">
        <v>1</v>
      </c>
      <c r="D53" t="s">
        <v>24</v>
      </c>
      <c r="E53" s="24">
        <v>2.7733987705810299</v>
      </c>
      <c r="F53">
        <v>1.8448313400000001E-7</v>
      </c>
      <c r="G53" t="s">
        <v>25</v>
      </c>
      <c r="H53">
        <v>105.754333107644</v>
      </c>
      <c r="I53">
        <v>4.4015854800000002E-7</v>
      </c>
      <c r="J53" t="s">
        <v>26</v>
      </c>
      <c r="K53">
        <v>0</v>
      </c>
      <c r="L53">
        <v>0</v>
      </c>
      <c r="M53" t="s">
        <v>27</v>
      </c>
      <c r="N53">
        <v>6.4147178205047006E-2</v>
      </c>
      <c r="O53">
        <v>9.9999999999999995E-8</v>
      </c>
      <c r="P53" t="s">
        <v>28</v>
      </c>
      <c r="Q53">
        <v>0.22305513636426699</v>
      </c>
      <c r="R53">
        <v>9.9999999999999995E-8</v>
      </c>
      <c r="S53" t="s">
        <v>45</v>
      </c>
      <c r="T53">
        <v>0</v>
      </c>
      <c r="U53">
        <v>0</v>
      </c>
      <c r="V53" t="s">
        <v>46</v>
      </c>
      <c r="W53">
        <v>-0.746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1343.0941875639601</v>
      </c>
      <c r="AG53" s="24">
        <f t="shared" si="0"/>
        <v>-3.54470639156184</v>
      </c>
      <c r="AH53">
        <f t="shared" si="1"/>
        <v>0.98770581029748428</v>
      </c>
      <c r="AI53">
        <f t="shared" si="2"/>
        <v>-6.3915618397004437E-2</v>
      </c>
      <c r="AK53" s="29">
        <v>-6.3915618397004437E-2</v>
      </c>
      <c r="AL53" s="6">
        <v>0</v>
      </c>
      <c r="AM53">
        <v>1</v>
      </c>
      <c r="AN53" s="29">
        <v>0.98770581029748428</v>
      </c>
      <c r="AO53" s="6">
        <v>0</v>
      </c>
      <c r="AP53" t="s">
        <v>9</v>
      </c>
    </row>
    <row r="54" spans="1:42" x14ac:dyDescent="0.2">
      <c r="A54" t="s">
        <v>109</v>
      </c>
      <c r="B54" t="s">
        <v>22</v>
      </c>
      <c r="C54">
        <v>1</v>
      </c>
      <c r="D54" t="s">
        <v>24</v>
      </c>
      <c r="E54" s="24">
        <v>2.7733986533884898</v>
      </c>
      <c r="F54">
        <v>9.9999999999999995E-8</v>
      </c>
      <c r="G54" t="s">
        <v>25</v>
      </c>
      <c r="H54">
        <v>105.754333768411</v>
      </c>
      <c r="I54">
        <v>3.9709759699999999E-7</v>
      </c>
      <c r="J54" t="s">
        <v>26</v>
      </c>
      <c r="K54">
        <v>0</v>
      </c>
      <c r="L54">
        <v>0</v>
      </c>
      <c r="M54" t="s">
        <v>27</v>
      </c>
      <c r="N54">
        <v>6.4147197476144002E-2</v>
      </c>
      <c r="O54">
        <v>9.9999999999999995E-8</v>
      </c>
      <c r="P54" t="s">
        <v>28</v>
      </c>
      <c r="Q54">
        <v>0.22305514756692099</v>
      </c>
      <c r="R54">
        <v>1.34973656E-7</v>
      </c>
      <c r="S54" t="s">
        <v>45</v>
      </c>
      <c r="T54">
        <v>0</v>
      </c>
      <c r="U54">
        <v>0</v>
      </c>
      <c r="V54" t="s">
        <v>46</v>
      </c>
      <c r="W54">
        <v>-0.746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1343.0941875639601</v>
      </c>
      <c r="AG54" s="24">
        <f t="shared" si="0"/>
        <v>-3.5447062351233223</v>
      </c>
      <c r="AH54">
        <f t="shared" si="1"/>
        <v>0.98653388489765348</v>
      </c>
      <c r="AI54">
        <f t="shared" si="2"/>
        <v>-6.2351233224035241E-2</v>
      </c>
      <c r="AK54" s="29">
        <v>-6.2351233224035241E-2</v>
      </c>
      <c r="AL54" s="6">
        <v>0</v>
      </c>
      <c r="AM54">
        <v>1</v>
      </c>
      <c r="AN54" s="29">
        <v>0.98653388489765348</v>
      </c>
      <c r="AO54" s="6">
        <v>0</v>
      </c>
      <c r="AP54" t="s">
        <v>9</v>
      </c>
    </row>
    <row r="55" spans="1:42" x14ac:dyDescent="0.2">
      <c r="A55" t="s">
        <v>110</v>
      </c>
      <c r="B55" t="s">
        <v>22</v>
      </c>
      <c r="C55">
        <v>1</v>
      </c>
      <c r="D55" t="s">
        <v>24</v>
      </c>
      <c r="E55" s="24">
        <v>2.7733988484674899</v>
      </c>
      <c r="F55">
        <v>1.90525358E-7</v>
      </c>
      <c r="G55" t="s">
        <v>25</v>
      </c>
      <c r="H55">
        <v>105.75433266742399</v>
      </c>
      <c r="I55">
        <v>2.1133658969999998E-6</v>
      </c>
      <c r="J55" t="s">
        <v>26</v>
      </c>
      <c r="K55">
        <v>0</v>
      </c>
      <c r="L55">
        <v>0</v>
      </c>
      <c r="M55" t="s">
        <v>27</v>
      </c>
      <c r="N55">
        <v>6.4147197304650003E-2</v>
      </c>
      <c r="O55">
        <v>9.9999999999999995E-8</v>
      </c>
      <c r="P55" t="s">
        <v>28</v>
      </c>
      <c r="Q55">
        <v>0.22305505491564201</v>
      </c>
      <c r="R55">
        <v>1.25293924E-7</v>
      </c>
      <c r="S55" t="s">
        <v>45</v>
      </c>
      <c r="T55">
        <v>0</v>
      </c>
      <c r="U55">
        <v>0</v>
      </c>
      <c r="V55" t="s">
        <v>46</v>
      </c>
      <c r="W55">
        <v>-0.746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1343.0941875639601</v>
      </c>
      <c r="AG55" s="24">
        <f t="shared" si="0"/>
        <v>-3.5447064957852188</v>
      </c>
      <c r="AH55">
        <f t="shared" si="1"/>
        <v>0.98848467489733594</v>
      </c>
      <c r="AI55">
        <f t="shared" si="2"/>
        <v>-6.495785218430683E-2</v>
      </c>
      <c r="AK55" s="29">
        <v>-6.495785218430683E-2</v>
      </c>
      <c r="AL55" s="6">
        <v>0</v>
      </c>
      <c r="AM55">
        <v>1</v>
      </c>
      <c r="AN55" s="29">
        <v>0.98848467489733594</v>
      </c>
      <c r="AO55" s="6">
        <v>0</v>
      </c>
      <c r="AP55" t="s">
        <v>9</v>
      </c>
    </row>
    <row r="56" spans="1:42" x14ac:dyDescent="0.2">
      <c r="A56" t="s">
        <v>111</v>
      </c>
      <c r="B56" t="s">
        <v>22</v>
      </c>
      <c r="C56">
        <v>1</v>
      </c>
      <c r="D56" t="s">
        <v>24</v>
      </c>
      <c r="E56" s="24">
        <v>2.7733988451957901</v>
      </c>
      <c r="F56">
        <v>5.4471856999999997E-7</v>
      </c>
      <c r="G56" t="s">
        <v>25</v>
      </c>
      <c r="H56">
        <v>105.75433255056601</v>
      </c>
      <c r="I56">
        <v>3.0499990340000001E-6</v>
      </c>
      <c r="J56" t="s">
        <v>26</v>
      </c>
      <c r="K56">
        <v>0</v>
      </c>
      <c r="L56">
        <v>0</v>
      </c>
      <c r="M56" t="s">
        <v>27</v>
      </c>
      <c r="N56">
        <v>6.4147171720002005E-2</v>
      </c>
      <c r="O56">
        <v>1.2770309499999999E-7</v>
      </c>
      <c r="P56" t="s">
        <v>28</v>
      </c>
      <c r="Q56">
        <v>0.22305508915536701</v>
      </c>
      <c r="R56">
        <v>5.1078886800000001E-7</v>
      </c>
      <c r="S56" t="s">
        <v>45</v>
      </c>
      <c r="T56">
        <v>0</v>
      </c>
      <c r="U56">
        <v>0</v>
      </c>
      <c r="V56" t="s">
        <v>46</v>
      </c>
      <c r="W56">
        <v>-0.746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1343.0941875639501</v>
      </c>
      <c r="AG56" s="24">
        <f t="shared" si="0"/>
        <v>-3.5447065234516861</v>
      </c>
      <c r="AH56">
        <f t="shared" si="1"/>
        <v>0.98845195789908757</v>
      </c>
      <c r="AI56">
        <f t="shared" si="2"/>
        <v>-6.5234516863711178E-2</v>
      </c>
      <c r="AK56" s="29">
        <v>-6.5234516863711178E-2</v>
      </c>
      <c r="AL56" s="6">
        <v>0</v>
      </c>
      <c r="AM56">
        <v>1</v>
      </c>
      <c r="AN56" s="29">
        <v>0.98845195789908757</v>
      </c>
      <c r="AO56" s="6">
        <v>0</v>
      </c>
      <c r="AP56" t="s">
        <v>9</v>
      </c>
    </row>
    <row r="57" spans="1:42" x14ac:dyDescent="0.2">
      <c r="A57" t="s">
        <v>112</v>
      </c>
      <c r="B57" t="s">
        <v>22</v>
      </c>
      <c r="C57">
        <v>1</v>
      </c>
      <c r="D57" t="s">
        <v>24</v>
      </c>
      <c r="E57" s="24">
        <v>2.7733988365061202</v>
      </c>
      <c r="F57">
        <v>1.2499483299999999E-7</v>
      </c>
      <c r="G57" t="s">
        <v>25</v>
      </c>
      <c r="H57">
        <v>105.754332556417</v>
      </c>
      <c r="I57">
        <v>3.07727515E-7</v>
      </c>
      <c r="J57" t="s">
        <v>26</v>
      </c>
      <c r="K57">
        <v>0</v>
      </c>
      <c r="L57">
        <v>0</v>
      </c>
      <c r="M57" t="s">
        <v>27</v>
      </c>
      <c r="N57">
        <v>6.4147184529751003E-2</v>
      </c>
      <c r="O57">
        <v>9.9999999999999995E-8</v>
      </c>
      <c r="P57" t="s">
        <v>28</v>
      </c>
      <c r="Q57">
        <v>0.223055268803519</v>
      </c>
      <c r="R57">
        <v>2.3065573400000001E-7</v>
      </c>
      <c r="S57" t="s">
        <v>45</v>
      </c>
      <c r="T57">
        <v>0</v>
      </c>
      <c r="U57">
        <v>0</v>
      </c>
      <c r="V57" t="s">
        <v>46</v>
      </c>
      <c r="W57">
        <v>-0.746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1343.0941875639601</v>
      </c>
      <c r="AG57" s="24">
        <f t="shared" si="0"/>
        <v>-3.5447065220664511</v>
      </c>
      <c r="AH57">
        <f t="shared" si="1"/>
        <v>0.988365061202785</v>
      </c>
      <c r="AI57">
        <f t="shared" si="2"/>
        <v>-6.5220664509979542E-2</v>
      </c>
      <c r="AK57" s="29">
        <v>-6.5220664509979542E-2</v>
      </c>
      <c r="AL57" s="6">
        <v>0</v>
      </c>
      <c r="AM57">
        <v>1</v>
      </c>
      <c r="AN57" s="29">
        <v>0.988365061202785</v>
      </c>
      <c r="AO57" s="6">
        <v>0</v>
      </c>
      <c r="AP57" t="s">
        <v>9</v>
      </c>
    </row>
    <row r="58" spans="1:42" x14ac:dyDescent="0.2">
      <c r="A58" t="s">
        <v>113</v>
      </c>
      <c r="B58" t="s">
        <v>22</v>
      </c>
      <c r="C58">
        <v>1</v>
      </c>
      <c r="D58" t="s">
        <v>24</v>
      </c>
      <c r="E58" s="24">
        <v>2.7733986958709602</v>
      </c>
      <c r="F58">
        <v>2.6119957999999999E-7</v>
      </c>
      <c r="G58" t="s">
        <v>25</v>
      </c>
      <c r="H58">
        <v>105.754333118715</v>
      </c>
      <c r="I58">
        <v>7.9525362999999996E-7</v>
      </c>
      <c r="J58" t="s">
        <v>26</v>
      </c>
      <c r="K58">
        <v>0</v>
      </c>
      <c r="L58">
        <v>0</v>
      </c>
      <c r="M58" t="s">
        <v>27</v>
      </c>
      <c r="N58">
        <v>6.4147182952857998E-2</v>
      </c>
      <c r="O58">
        <v>9.9999999999999995E-8</v>
      </c>
      <c r="P58" t="s">
        <v>28</v>
      </c>
      <c r="Q58">
        <v>0.22305527265612801</v>
      </c>
      <c r="R58">
        <v>9.9999999999999995E-8</v>
      </c>
      <c r="S58" t="s">
        <v>45</v>
      </c>
      <c r="T58">
        <v>0</v>
      </c>
      <c r="U58">
        <v>0</v>
      </c>
      <c r="V58" t="s">
        <v>46</v>
      </c>
      <c r="W58">
        <v>-0.746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1343.0941875639601</v>
      </c>
      <c r="AG58" s="24">
        <f t="shared" si="0"/>
        <v>-3.5447063889407477</v>
      </c>
      <c r="AH58">
        <f t="shared" si="1"/>
        <v>0.98695870960364118</v>
      </c>
      <c r="AI58">
        <f t="shared" si="2"/>
        <v>-6.3889407480019145E-2</v>
      </c>
      <c r="AK58" s="29">
        <v>-6.3889407480019145E-2</v>
      </c>
      <c r="AL58" s="6">
        <v>0</v>
      </c>
      <c r="AM58">
        <v>1</v>
      </c>
      <c r="AN58" s="29">
        <v>0.98695870960364118</v>
      </c>
      <c r="AO58" s="6">
        <v>0</v>
      </c>
      <c r="AP58" t="s">
        <v>9</v>
      </c>
    </row>
    <row r="59" spans="1:42" x14ac:dyDescent="0.2">
      <c r="A59" t="s">
        <v>114</v>
      </c>
      <c r="B59" t="s">
        <v>22</v>
      </c>
      <c r="C59">
        <v>1</v>
      </c>
      <c r="D59" t="s">
        <v>24</v>
      </c>
      <c r="E59" s="24">
        <v>2.7733988370254798</v>
      </c>
      <c r="F59">
        <v>3.6727968899999997E-7</v>
      </c>
      <c r="G59" t="s">
        <v>25</v>
      </c>
      <c r="H59">
        <v>105.754332527439</v>
      </c>
      <c r="I59">
        <v>1.8573309600000001E-6</v>
      </c>
      <c r="J59" t="s">
        <v>26</v>
      </c>
      <c r="K59">
        <v>0</v>
      </c>
      <c r="L59">
        <v>0</v>
      </c>
      <c r="M59" t="s">
        <v>27</v>
      </c>
      <c r="N59">
        <v>6.4147207381332005E-2</v>
      </c>
      <c r="O59">
        <v>9.9999999999999995E-8</v>
      </c>
      <c r="P59" t="s">
        <v>28</v>
      </c>
      <c r="Q59">
        <v>0.223055177652565</v>
      </c>
      <c r="R59">
        <v>1.2412195899999999E-7</v>
      </c>
      <c r="S59" t="s">
        <v>45</v>
      </c>
      <c r="T59">
        <v>0</v>
      </c>
      <c r="U59">
        <v>0</v>
      </c>
      <c r="V59" t="s">
        <v>46</v>
      </c>
      <c r="W59">
        <v>-0.746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1343.0941875639601</v>
      </c>
      <c r="AG59" s="24">
        <f t="shared" si="0"/>
        <v>-3.5447065289270765</v>
      </c>
      <c r="AH59">
        <f t="shared" si="1"/>
        <v>0.9883702547995199</v>
      </c>
      <c r="AI59">
        <f t="shared" si="2"/>
        <v>-6.5289270765788388E-2</v>
      </c>
      <c r="AK59" s="29">
        <v>-6.5289270765788388E-2</v>
      </c>
      <c r="AL59" s="6">
        <v>0</v>
      </c>
      <c r="AM59">
        <v>1</v>
      </c>
      <c r="AN59" s="29">
        <v>0.9883702547995199</v>
      </c>
      <c r="AO59" s="6">
        <v>0</v>
      </c>
      <c r="AP59" t="s">
        <v>9</v>
      </c>
    </row>
    <row r="60" spans="1:42" x14ac:dyDescent="0.2">
      <c r="A60" t="s">
        <v>115</v>
      </c>
      <c r="B60" t="s">
        <v>22</v>
      </c>
      <c r="C60">
        <v>1</v>
      </c>
      <c r="D60" t="s">
        <v>24</v>
      </c>
      <c r="E60" s="24">
        <v>2.7733990227254202</v>
      </c>
      <c r="F60">
        <v>5.2170976999999999E-7</v>
      </c>
      <c r="G60" t="s">
        <v>25</v>
      </c>
      <c r="H60">
        <v>105.75433177382401</v>
      </c>
      <c r="I60">
        <v>3.5315256729999998E-6</v>
      </c>
      <c r="J60" t="s">
        <v>26</v>
      </c>
      <c r="K60">
        <v>0</v>
      </c>
      <c r="L60">
        <v>0</v>
      </c>
      <c r="M60" t="s">
        <v>27</v>
      </c>
      <c r="N60">
        <v>6.4147216661221002E-2</v>
      </c>
      <c r="O60">
        <v>1.6376076700000001E-7</v>
      </c>
      <c r="P60" t="s">
        <v>28</v>
      </c>
      <c r="Q60">
        <v>0.223055256000771</v>
      </c>
      <c r="R60">
        <v>1.2840903400000001E-7</v>
      </c>
      <c r="S60" t="s">
        <v>45</v>
      </c>
      <c r="T60">
        <v>0</v>
      </c>
      <c r="U60">
        <v>0</v>
      </c>
      <c r="V60" t="s">
        <v>46</v>
      </c>
      <c r="W60">
        <v>-0.746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1343.0941875639501</v>
      </c>
      <c r="AG60" s="24">
        <f t="shared" si="0"/>
        <v>-3.5447067073476508</v>
      </c>
      <c r="AH60">
        <f t="shared" si="1"/>
        <v>0.99022725420218194</v>
      </c>
      <c r="AI60">
        <f t="shared" si="2"/>
        <v>-6.707347650808515E-2</v>
      </c>
      <c r="AK60" s="29">
        <v>-6.707347650808515E-2</v>
      </c>
      <c r="AL60" s="6">
        <v>0</v>
      </c>
      <c r="AM60">
        <v>1</v>
      </c>
      <c r="AN60" s="29">
        <v>0.99022725420218194</v>
      </c>
      <c r="AO60" s="6">
        <v>0</v>
      </c>
      <c r="AP60" t="s">
        <v>9</v>
      </c>
    </row>
    <row r="61" spans="1:42" x14ac:dyDescent="0.2">
      <c r="A61" t="s">
        <v>116</v>
      </c>
      <c r="B61" t="s">
        <v>22</v>
      </c>
      <c r="C61">
        <v>1</v>
      </c>
      <c r="D61" t="s">
        <v>24</v>
      </c>
      <c r="E61" s="24">
        <v>2.77339879237759</v>
      </c>
      <c r="F61">
        <v>1.4458909000000001E-7</v>
      </c>
      <c r="G61" t="s">
        <v>25</v>
      </c>
      <c r="H61">
        <v>105.754332940456</v>
      </c>
      <c r="I61">
        <v>3.7228324300000001E-7</v>
      </c>
      <c r="J61" t="s">
        <v>26</v>
      </c>
      <c r="K61">
        <v>0</v>
      </c>
      <c r="L61">
        <v>0</v>
      </c>
      <c r="M61" t="s">
        <v>27</v>
      </c>
      <c r="N61">
        <v>6.4147203667300007E-2</v>
      </c>
      <c r="O61">
        <v>9.9999999999999995E-8</v>
      </c>
      <c r="P61" t="s">
        <v>28</v>
      </c>
      <c r="Q61">
        <v>0.223055127057605</v>
      </c>
      <c r="R61">
        <v>1.1328954499999999E-7</v>
      </c>
      <c r="S61" t="s">
        <v>45</v>
      </c>
      <c r="T61">
        <v>0</v>
      </c>
      <c r="U61">
        <v>0</v>
      </c>
      <c r="V61" t="s">
        <v>46</v>
      </c>
      <c r="W61">
        <v>-0.746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1343.0941875639601</v>
      </c>
      <c r="AG61" s="24">
        <f t="shared" si="0"/>
        <v>-3.5447064311440868</v>
      </c>
      <c r="AH61">
        <f t="shared" si="1"/>
        <v>0.98792377590143587</v>
      </c>
      <c r="AI61">
        <f t="shared" si="2"/>
        <v>-6.4311440866731573E-2</v>
      </c>
      <c r="AK61" s="29">
        <v>-6.4311440866731573E-2</v>
      </c>
      <c r="AL61" s="6">
        <v>0</v>
      </c>
      <c r="AM61">
        <v>1</v>
      </c>
      <c r="AN61" s="29">
        <v>0.98792377590143587</v>
      </c>
      <c r="AO61" s="6">
        <v>0</v>
      </c>
      <c r="AP61" t="s">
        <v>9</v>
      </c>
    </row>
    <row r="62" spans="1:42" x14ac:dyDescent="0.2">
      <c r="A62" t="s">
        <v>117</v>
      </c>
      <c r="B62" t="s">
        <v>22</v>
      </c>
      <c r="C62">
        <v>1</v>
      </c>
      <c r="D62" t="s">
        <v>24</v>
      </c>
      <c r="E62" s="24">
        <v>2.7733990345188002</v>
      </c>
      <c r="F62">
        <v>1.8295596E-7</v>
      </c>
      <c r="G62" t="s">
        <v>25</v>
      </c>
      <c r="H62">
        <v>105.754331673289</v>
      </c>
      <c r="I62">
        <v>1.312066255E-6</v>
      </c>
      <c r="J62" t="s">
        <v>26</v>
      </c>
      <c r="K62">
        <v>0</v>
      </c>
      <c r="L62">
        <v>0</v>
      </c>
      <c r="M62" t="s">
        <v>27</v>
      </c>
      <c r="N62">
        <v>6.4147189226906001E-2</v>
      </c>
      <c r="O62">
        <v>9.9999999999999995E-8</v>
      </c>
      <c r="P62" t="s">
        <v>28</v>
      </c>
      <c r="Q62">
        <v>0.22305507367447799</v>
      </c>
      <c r="R62">
        <v>2.6906086899999998E-7</v>
      </c>
      <c r="S62" t="s">
        <v>45</v>
      </c>
      <c r="T62">
        <v>0</v>
      </c>
      <c r="U62">
        <v>0</v>
      </c>
      <c r="V62" t="s">
        <v>46</v>
      </c>
      <c r="W62">
        <v>-0.746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1343.0941875639501</v>
      </c>
      <c r="AG62" s="24">
        <f t="shared" si="0"/>
        <v>-3.5447067311496117</v>
      </c>
      <c r="AH62">
        <f t="shared" si="1"/>
        <v>0.99034518800181104</v>
      </c>
      <c r="AI62">
        <f t="shared" si="2"/>
        <v>-6.7311496117326897E-2</v>
      </c>
      <c r="AK62" s="29">
        <v>-6.7311496117326897E-2</v>
      </c>
      <c r="AL62" s="6">
        <v>0</v>
      </c>
      <c r="AM62">
        <v>1</v>
      </c>
      <c r="AN62" s="29">
        <v>0.99034518800181104</v>
      </c>
      <c r="AO62" s="6">
        <v>0</v>
      </c>
      <c r="AP62" t="s">
        <v>9</v>
      </c>
    </row>
    <row r="63" spans="1:42" x14ac:dyDescent="0.2">
      <c r="A63" t="s">
        <v>118</v>
      </c>
      <c r="B63" t="s">
        <v>22</v>
      </c>
      <c r="C63">
        <v>1</v>
      </c>
      <c r="D63" t="s">
        <v>24</v>
      </c>
      <c r="E63" s="24">
        <v>2.7733987861054699</v>
      </c>
      <c r="F63">
        <v>1.5459417699999999E-7</v>
      </c>
      <c r="G63" t="s">
        <v>25</v>
      </c>
      <c r="H63">
        <v>105.75433309430301</v>
      </c>
      <c r="I63">
        <v>1.214326475E-6</v>
      </c>
      <c r="J63" t="s">
        <v>26</v>
      </c>
      <c r="K63">
        <v>0</v>
      </c>
      <c r="L63">
        <v>0</v>
      </c>
      <c r="M63" t="s">
        <v>27</v>
      </c>
      <c r="N63">
        <v>6.4147174593392003E-2</v>
      </c>
      <c r="O63">
        <v>9.9999999999999995E-8</v>
      </c>
      <c r="P63" t="s">
        <v>28</v>
      </c>
      <c r="Q63">
        <v>0.223055263813419</v>
      </c>
      <c r="R63">
        <v>1.42312712E-7</v>
      </c>
      <c r="S63" t="s">
        <v>45</v>
      </c>
      <c r="T63">
        <v>0</v>
      </c>
      <c r="U63">
        <v>0</v>
      </c>
      <c r="V63" t="s">
        <v>46</v>
      </c>
      <c r="W63">
        <v>-0.746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1343.0941875639601</v>
      </c>
      <c r="AG63" s="24">
        <f t="shared" si="0"/>
        <v>-3.5447063947203583</v>
      </c>
      <c r="AH63">
        <f t="shared" si="1"/>
        <v>0.98786105469844188</v>
      </c>
      <c r="AI63">
        <f t="shared" si="2"/>
        <v>-6.3947203583666123E-2</v>
      </c>
      <c r="AK63" s="29">
        <v>-6.3947203583666123E-2</v>
      </c>
      <c r="AL63" s="6">
        <v>0</v>
      </c>
      <c r="AM63">
        <v>1</v>
      </c>
      <c r="AN63" s="29">
        <v>0.98786105469844188</v>
      </c>
      <c r="AO63" s="6">
        <v>0</v>
      </c>
      <c r="AP63" t="s">
        <v>9</v>
      </c>
    </row>
    <row r="64" spans="1:42" x14ac:dyDescent="0.2">
      <c r="A64" t="s">
        <v>119</v>
      </c>
      <c r="B64" t="s">
        <v>22</v>
      </c>
      <c r="C64">
        <v>1</v>
      </c>
      <c r="D64" t="s">
        <v>24</v>
      </c>
      <c r="E64" s="24">
        <v>2.7733987926043699</v>
      </c>
      <c r="F64">
        <v>2.5440352200000002E-7</v>
      </c>
      <c r="G64" t="s">
        <v>25</v>
      </c>
      <c r="H64">
        <v>105.754332865829</v>
      </c>
      <c r="I64">
        <v>8.3583785099999999E-7</v>
      </c>
      <c r="J64" t="s">
        <v>26</v>
      </c>
      <c r="K64">
        <v>0</v>
      </c>
      <c r="L64">
        <v>0</v>
      </c>
      <c r="M64" t="s">
        <v>27</v>
      </c>
      <c r="N64">
        <v>6.4147185551226005E-2</v>
      </c>
      <c r="O64">
        <v>9.9999999999999995E-8</v>
      </c>
      <c r="P64" t="s">
        <v>28</v>
      </c>
      <c r="Q64">
        <v>0.22305508093805401</v>
      </c>
      <c r="R64">
        <v>1.29769998E-7</v>
      </c>
      <c r="S64" t="s">
        <v>45</v>
      </c>
      <c r="T64">
        <v>0</v>
      </c>
      <c r="U64">
        <v>0</v>
      </c>
      <c r="V64" t="s">
        <v>46</v>
      </c>
      <c r="W64">
        <v>-0.746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1343.0941875639601</v>
      </c>
      <c r="AG64" s="24">
        <f t="shared" si="0"/>
        <v>-3.5447064488122471</v>
      </c>
      <c r="AH64">
        <f t="shared" si="1"/>
        <v>0.98792604370100889</v>
      </c>
      <c r="AI64">
        <f t="shared" si="2"/>
        <v>-6.4488122472539544E-2</v>
      </c>
      <c r="AK64" s="29">
        <v>-6.4488122472539544E-2</v>
      </c>
      <c r="AL64" s="6">
        <v>0</v>
      </c>
      <c r="AM64">
        <v>1</v>
      </c>
      <c r="AN64" s="29">
        <v>0.98792604370100889</v>
      </c>
      <c r="AO64" s="6">
        <v>0</v>
      </c>
      <c r="AP64" t="s">
        <v>9</v>
      </c>
    </row>
    <row r="65" spans="1:42" x14ac:dyDescent="0.2">
      <c r="A65" t="s">
        <v>120</v>
      </c>
      <c r="B65" t="s">
        <v>22</v>
      </c>
      <c r="C65">
        <v>1</v>
      </c>
      <c r="D65" t="s">
        <v>24</v>
      </c>
      <c r="E65" s="24">
        <v>2.77339864899524</v>
      </c>
      <c r="F65">
        <v>2.8864939700000002E-7</v>
      </c>
      <c r="G65" t="s">
        <v>25</v>
      </c>
      <c r="H65">
        <v>105.75433374392099</v>
      </c>
      <c r="I65">
        <v>1.8677954220000001E-6</v>
      </c>
      <c r="J65" t="s">
        <v>26</v>
      </c>
      <c r="K65">
        <v>0</v>
      </c>
      <c r="L65">
        <v>0</v>
      </c>
      <c r="M65" t="s">
        <v>27</v>
      </c>
      <c r="N65">
        <v>6.4147192964521996E-2</v>
      </c>
      <c r="O65">
        <v>9.9999999999999995E-8</v>
      </c>
      <c r="P65" t="s">
        <v>28</v>
      </c>
      <c r="Q65">
        <v>0.223055164285209</v>
      </c>
      <c r="R65">
        <v>1.3255262199999999E-7</v>
      </c>
      <c r="S65" t="s">
        <v>45</v>
      </c>
      <c r="T65">
        <v>0</v>
      </c>
      <c r="U65">
        <v>0</v>
      </c>
      <c r="V65" t="s">
        <v>46</v>
      </c>
      <c r="W65">
        <v>-0.746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1343.0941875639601</v>
      </c>
      <c r="AG65" s="24">
        <f t="shared" si="0"/>
        <v>-3.5447062409214047</v>
      </c>
      <c r="AH65">
        <f t="shared" si="1"/>
        <v>0.98648995240000659</v>
      </c>
      <c r="AI65">
        <f t="shared" si="2"/>
        <v>-6.2409214049694128E-2</v>
      </c>
      <c r="AK65" s="29">
        <v>-6.2409214049694128E-2</v>
      </c>
      <c r="AL65" s="6">
        <v>0</v>
      </c>
      <c r="AM65">
        <v>1</v>
      </c>
      <c r="AN65" s="29">
        <v>0.98648995240000659</v>
      </c>
      <c r="AO65" s="6">
        <v>0</v>
      </c>
      <c r="AP65" t="s">
        <v>9</v>
      </c>
    </row>
    <row r="66" spans="1:42" x14ac:dyDescent="0.2">
      <c r="A66" t="s">
        <v>121</v>
      </c>
      <c r="B66" t="s">
        <v>22</v>
      </c>
      <c r="C66">
        <v>1</v>
      </c>
      <c r="D66" t="s">
        <v>24</v>
      </c>
      <c r="E66" s="24">
        <v>2.7733988807419401</v>
      </c>
      <c r="F66">
        <v>3.6014654899999998E-7</v>
      </c>
      <c r="G66" t="s">
        <v>25</v>
      </c>
      <c r="H66">
        <v>105.75433207949401</v>
      </c>
      <c r="I66">
        <v>1.1945857709999999E-6</v>
      </c>
      <c r="J66" t="s">
        <v>26</v>
      </c>
      <c r="K66">
        <v>0</v>
      </c>
      <c r="L66">
        <v>0</v>
      </c>
      <c r="M66" t="s">
        <v>27</v>
      </c>
      <c r="N66">
        <v>6.4147196012812005E-2</v>
      </c>
      <c r="O66">
        <v>9.9999999999999995E-8</v>
      </c>
      <c r="P66" t="s">
        <v>28</v>
      </c>
      <c r="Q66">
        <v>0.22305513997436799</v>
      </c>
      <c r="R66">
        <v>1.42860226E-7</v>
      </c>
      <c r="S66" t="s">
        <v>45</v>
      </c>
      <c r="T66">
        <v>0</v>
      </c>
      <c r="U66">
        <v>0</v>
      </c>
      <c r="V66" t="s">
        <v>46</v>
      </c>
      <c r="W66">
        <v>-0.746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1343.0941875639601</v>
      </c>
      <c r="AG66" s="24">
        <f t="shared" si="0"/>
        <v>-3.5447066349793754</v>
      </c>
      <c r="AH66">
        <f t="shared" si="1"/>
        <v>0.988807419402292</v>
      </c>
      <c r="AI66">
        <f t="shared" si="2"/>
        <v>-6.6349793756671716E-2</v>
      </c>
      <c r="AK66" s="29">
        <v>-6.6349793756671716E-2</v>
      </c>
      <c r="AL66" s="6">
        <v>0</v>
      </c>
      <c r="AM66">
        <v>1</v>
      </c>
      <c r="AN66" s="29">
        <v>0.988807419402292</v>
      </c>
      <c r="AO66" s="6">
        <v>0</v>
      </c>
      <c r="AP66" t="s">
        <v>9</v>
      </c>
    </row>
    <row r="67" spans="1:42" x14ac:dyDescent="0.2">
      <c r="A67" t="s">
        <v>122</v>
      </c>
      <c r="B67" t="s">
        <v>22</v>
      </c>
      <c r="C67">
        <v>1</v>
      </c>
      <c r="D67" t="s">
        <v>24</v>
      </c>
      <c r="E67" s="24">
        <v>2.7733989373216001</v>
      </c>
      <c r="F67">
        <v>2.8156595499999999E-7</v>
      </c>
      <c r="G67" t="s">
        <v>25</v>
      </c>
      <c r="H67">
        <v>105.754332034836</v>
      </c>
      <c r="I67">
        <v>2.2052381380000001E-6</v>
      </c>
      <c r="J67" t="s">
        <v>26</v>
      </c>
      <c r="K67">
        <v>0</v>
      </c>
      <c r="L67">
        <v>0</v>
      </c>
      <c r="M67" t="s">
        <v>27</v>
      </c>
      <c r="N67">
        <v>6.4147193539347003E-2</v>
      </c>
      <c r="O67">
        <v>9.9999999999999995E-8</v>
      </c>
      <c r="P67" t="s">
        <v>28</v>
      </c>
      <c r="Q67">
        <v>0.22305516327442301</v>
      </c>
      <c r="R67">
        <v>1.04257228E-7</v>
      </c>
      <c r="S67" t="s">
        <v>45</v>
      </c>
      <c r="T67">
        <v>0</v>
      </c>
      <c r="U67">
        <v>0</v>
      </c>
      <c r="V67" t="s">
        <v>46</v>
      </c>
      <c r="W67">
        <v>-0.746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1343.0941875639601</v>
      </c>
      <c r="AG67" s="24">
        <f t="shared" ref="AG67:AG130" si="4">TAN($H67*PI()/180)</f>
        <v>-3.5447066455522926</v>
      </c>
      <c r="AH67">
        <f t="shared" ref="AH67:AH130" si="5">$E67*10000-27733</f>
        <v>0.98937321600169525</v>
      </c>
      <c r="AI67">
        <f t="shared" ref="AI67:AI130" si="6">$AG67*10000+35447</f>
        <v>-6.6455522923206445E-2</v>
      </c>
      <c r="AK67" s="29">
        <v>-6.6455522923206445E-2</v>
      </c>
      <c r="AL67" s="6">
        <v>0</v>
      </c>
      <c r="AM67">
        <v>1</v>
      </c>
      <c r="AN67" s="29">
        <v>0.98937321600169525</v>
      </c>
      <c r="AO67" s="6">
        <v>0</v>
      </c>
      <c r="AP67" t="s">
        <v>9</v>
      </c>
    </row>
    <row r="68" spans="1:42" x14ac:dyDescent="0.2">
      <c r="A68" t="s">
        <v>123</v>
      </c>
      <c r="B68" t="s">
        <v>22</v>
      </c>
      <c r="C68">
        <v>1</v>
      </c>
      <c r="D68" t="s">
        <v>24</v>
      </c>
      <c r="E68" s="24">
        <v>2.77339870450019</v>
      </c>
      <c r="F68">
        <v>3.4528820599999999E-7</v>
      </c>
      <c r="G68" t="s">
        <v>25</v>
      </c>
      <c r="H68">
        <v>105.754333592745</v>
      </c>
      <c r="I68">
        <v>2.8312286679999999E-6</v>
      </c>
      <c r="J68" t="s">
        <v>26</v>
      </c>
      <c r="K68">
        <v>0</v>
      </c>
      <c r="L68">
        <v>0</v>
      </c>
      <c r="M68" t="s">
        <v>27</v>
      </c>
      <c r="N68">
        <v>6.4147177584364001E-2</v>
      </c>
      <c r="O68">
        <v>9.9999999999999995E-8</v>
      </c>
      <c r="P68" t="s">
        <v>28</v>
      </c>
      <c r="Q68">
        <v>0.22305520177729601</v>
      </c>
      <c r="R68">
        <v>1.4003790899999999E-7</v>
      </c>
      <c r="S68" t="s">
        <v>45</v>
      </c>
      <c r="T68">
        <v>0</v>
      </c>
      <c r="U68">
        <v>0</v>
      </c>
      <c r="V68" t="s">
        <v>46</v>
      </c>
      <c r="W68">
        <v>-0.746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1343.0941875639601</v>
      </c>
      <c r="AG68" s="24">
        <f t="shared" si="4"/>
        <v>-3.5447062767127626</v>
      </c>
      <c r="AH68">
        <f t="shared" si="5"/>
        <v>0.98704500190069666</v>
      </c>
      <c r="AI68">
        <f t="shared" si="6"/>
        <v>-6.2767127623374108E-2</v>
      </c>
      <c r="AK68" s="29">
        <v>-6.2767127623374108E-2</v>
      </c>
      <c r="AL68" s="6">
        <v>0</v>
      </c>
      <c r="AM68">
        <v>1</v>
      </c>
      <c r="AN68" s="29">
        <v>0.98704500190069666</v>
      </c>
      <c r="AO68" s="6">
        <v>0</v>
      </c>
      <c r="AP68" t="s">
        <v>9</v>
      </c>
    </row>
    <row r="69" spans="1:42" x14ac:dyDescent="0.2">
      <c r="A69" t="s">
        <v>124</v>
      </c>
      <c r="B69" t="s">
        <v>22</v>
      </c>
      <c r="C69">
        <v>1</v>
      </c>
      <c r="D69" t="s">
        <v>24</v>
      </c>
      <c r="E69" s="24">
        <v>2.77339863354787</v>
      </c>
      <c r="F69">
        <v>4.5358756799999999E-7</v>
      </c>
      <c r="G69" t="s">
        <v>25</v>
      </c>
      <c r="H69">
        <v>105.75433358456</v>
      </c>
      <c r="I69">
        <v>2.5535103230000001E-6</v>
      </c>
      <c r="J69" t="s">
        <v>26</v>
      </c>
      <c r="K69">
        <v>0</v>
      </c>
      <c r="L69">
        <v>0</v>
      </c>
      <c r="M69" t="s">
        <v>27</v>
      </c>
      <c r="N69">
        <v>6.4147206622198E-2</v>
      </c>
      <c r="O69">
        <v>9.9999999999999995E-8</v>
      </c>
      <c r="P69" t="s">
        <v>28</v>
      </c>
      <c r="Q69">
        <v>0.223055138736453</v>
      </c>
      <c r="R69">
        <v>4.5619660199999998E-7</v>
      </c>
      <c r="S69" t="s">
        <v>45</v>
      </c>
      <c r="T69">
        <v>0</v>
      </c>
      <c r="U69">
        <v>0</v>
      </c>
      <c r="V69" t="s">
        <v>46</v>
      </c>
      <c r="W69">
        <v>-0.746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1343.0941875639601</v>
      </c>
      <c r="AG69" s="24">
        <f t="shared" si="4"/>
        <v>-3.5447062786505836</v>
      </c>
      <c r="AH69">
        <f t="shared" si="5"/>
        <v>0.98633547870122129</v>
      </c>
      <c r="AI69">
        <f t="shared" si="6"/>
        <v>-6.2786505834083073E-2</v>
      </c>
      <c r="AK69" s="29">
        <v>-6.2786505834083073E-2</v>
      </c>
      <c r="AL69" s="6">
        <v>0</v>
      </c>
      <c r="AM69">
        <v>1</v>
      </c>
      <c r="AN69" s="29">
        <v>0.98633547870122129</v>
      </c>
      <c r="AO69" s="6">
        <v>0</v>
      </c>
      <c r="AP69" t="s">
        <v>9</v>
      </c>
    </row>
    <row r="70" spans="1:42" x14ac:dyDescent="0.2">
      <c r="A70" t="s">
        <v>125</v>
      </c>
      <c r="B70" t="s">
        <v>22</v>
      </c>
      <c r="C70">
        <v>1</v>
      </c>
      <c r="D70" t="s">
        <v>24</v>
      </c>
      <c r="E70" s="24">
        <v>2.7733988019167799</v>
      </c>
      <c r="F70">
        <v>1.08723168E-7</v>
      </c>
      <c r="G70" t="s">
        <v>25</v>
      </c>
      <c r="H70">
        <v>105.75433298659</v>
      </c>
      <c r="I70">
        <v>5.1957090099999997E-7</v>
      </c>
      <c r="J70" t="s">
        <v>26</v>
      </c>
      <c r="K70">
        <v>0</v>
      </c>
      <c r="L70">
        <v>0</v>
      </c>
      <c r="M70" t="s">
        <v>27</v>
      </c>
      <c r="N70">
        <v>6.4147180307844998E-2</v>
      </c>
      <c r="O70">
        <v>9.9999999999999995E-8</v>
      </c>
      <c r="P70" t="s">
        <v>28</v>
      </c>
      <c r="Q70">
        <v>0.223055178881364</v>
      </c>
      <c r="R70">
        <v>1.17890685E-7</v>
      </c>
      <c r="S70" t="s">
        <v>45</v>
      </c>
      <c r="T70">
        <v>0</v>
      </c>
      <c r="U70">
        <v>0</v>
      </c>
      <c r="V70" t="s">
        <v>46</v>
      </c>
      <c r="W70">
        <v>-0.746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1343.0941875639601</v>
      </c>
      <c r="AG70" s="24">
        <f t="shared" si="4"/>
        <v>-3.5447064202217282</v>
      </c>
      <c r="AH70">
        <f t="shared" si="5"/>
        <v>0.98801916779848398</v>
      </c>
      <c r="AI70">
        <f t="shared" si="6"/>
        <v>-6.4202217283309437E-2</v>
      </c>
      <c r="AK70" s="29">
        <v>-6.4202217283309437E-2</v>
      </c>
      <c r="AL70" s="6">
        <v>0</v>
      </c>
      <c r="AM70">
        <v>1</v>
      </c>
      <c r="AN70" s="29">
        <v>0.98801916779848398</v>
      </c>
      <c r="AO70" s="6">
        <v>0</v>
      </c>
      <c r="AP70" t="s">
        <v>9</v>
      </c>
    </row>
    <row r="71" spans="1:42" x14ac:dyDescent="0.2">
      <c r="A71" t="s">
        <v>126</v>
      </c>
      <c r="B71" t="s">
        <v>22</v>
      </c>
      <c r="C71">
        <v>1</v>
      </c>
      <c r="D71" t="s">
        <v>24</v>
      </c>
      <c r="E71" s="24">
        <v>2.77339862862623</v>
      </c>
      <c r="F71">
        <v>1.9049972899999999E-7</v>
      </c>
      <c r="G71" t="s">
        <v>25</v>
      </c>
      <c r="H71">
        <v>105.75433368338</v>
      </c>
      <c r="I71">
        <v>4.3294860599999999E-7</v>
      </c>
      <c r="J71" t="s">
        <v>26</v>
      </c>
      <c r="K71">
        <v>0</v>
      </c>
      <c r="L71">
        <v>0</v>
      </c>
      <c r="M71" t="s">
        <v>27</v>
      </c>
      <c r="N71">
        <v>6.4147185568658005E-2</v>
      </c>
      <c r="O71">
        <v>9.9999999999999995E-8</v>
      </c>
      <c r="P71" t="s">
        <v>28</v>
      </c>
      <c r="Q71">
        <v>0.223055114765007</v>
      </c>
      <c r="R71">
        <v>2.16647629E-7</v>
      </c>
      <c r="S71" t="s">
        <v>45</v>
      </c>
      <c r="T71">
        <v>0</v>
      </c>
      <c r="U71">
        <v>0</v>
      </c>
      <c r="V71" t="s">
        <v>46</v>
      </c>
      <c r="W71">
        <v>-0.746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1343.0941875639601</v>
      </c>
      <c r="AG71" s="24">
        <f t="shared" si="4"/>
        <v>-3.5447062552546642</v>
      </c>
      <c r="AH71">
        <f t="shared" si="5"/>
        <v>0.98628626230129157</v>
      </c>
      <c r="AI71">
        <f t="shared" si="6"/>
        <v>-6.255254663847154E-2</v>
      </c>
      <c r="AK71" s="29">
        <v>-6.255254663847154E-2</v>
      </c>
      <c r="AL71" s="6">
        <v>0</v>
      </c>
      <c r="AM71">
        <v>1</v>
      </c>
      <c r="AN71" s="29">
        <v>0.98628626230129157</v>
      </c>
      <c r="AO71" s="6">
        <v>0</v>
      </c>
      <c r="AP71" t="s">
        <v>9</v>
      </c>
    </row>
    <row r="72" spans="1:42" x14ac:dyDescent="0.2">
      <c r="A72" t="s">
        <v>127</v>
      </c>
      <c r="B72" t="s">
        <v>22</v>
      </c>
      <c r="C72">
        <v>1</v>
      </c>
      <c r="D72" t="s">
        <v>24</v>
      </c>
      <c r="E72" s="24">
        <v>2.7733986713509302</v>
      </c>
      <c r="F72">
        <v>9.9999999999999995E-8</v>
      </c>
      <c r="G72" t="s">
        <v>25</v>
      </c>
      <c r="H72">
        <v>105.75433373984799</v>
      </c>
      <c r="I72">
        <v>3.8151828600000002E-7</v>
      </c>
      <c r="J72" t="s">
        <v>26</v>
      </c>
      <c r="K72">
        <v>0</v>
      </c>
      <c r="L72">
        <v>0</v>
      </c>
      <c r="M72" t="s">
        <v>27</v>
      </c>
      <c r="N72">
        <v>6.4147181365246997E-2</v>
      </c>
      <c r="O72">
        <v>9.9999999999999995E-8</v>
      </c>
      <c r="P72" t="s">
        <v>28</v>
      </c>
      <c r="Q72">
        <v>0.223055232598217</v>
      </c>
      <c r="R72">
        <v>9.9999999999999995E-8</v>
      </c>
      <c r="S72" t="s">
        <v>45</v>
      </c>
      <c r="T72">
        <v>0</v>
      </c>
      <c r="U72">
        <v>0</v>
      </c>
      <c r="V72" t="s">
        <v>46</v>
      </c>
      <c r="W72">
        <v>-0.746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1343.0941875639601</v>
      </c>
      <c r="AG72" s="24">
        <f t="shared" si="4"/>
        <v>-3.5447062418857009</v>
      </c>
      <c r="AH72">
        <f t="shared" si="5"/>
        <v>0.98671350930089829</v>
      </c>
      <c r="AI72">
        <f t="shared" si="6"/>
        <v>-6.2418857007287443E-2</v>
      </c>
      <c r="AK72" s="29">
        <v>-6.2418857007287443E-2</v>
      </c>
      <c r="AL72" s="6">
        <v>0</v>
      </c>
      <c r="AM72">
        <v>1</v>
      </c>
      <c r="AN72" s="29">
        <v>0.98671350930089829</v>
      </c>
      <c r="AO72" s="6">
        <v>0</v>
      </c>
      <c r="AP72" t="s">
        <v>9</v>
      </c>
    </row>
    <row r="73" spans="1:42" x14ac:dyDescent="0.2">
      <c r="A73" t="s">
        <v>128</v>
      </c>
      <c r="B73" t="s">
        <v>22</v>
      </c>
      <c r="C73">
        <v>1</v>
      </c>
      <c r="D73" t="s">
        <v>24</v>
      </c>
      <c r="E73" s="24">
        <v>2.7733987796906101</v>
      </c>
      <c r="F73">
        <v>6.9953336600000005E-7</v>
      </c>
      <c r="G73" t="s">
        <v>25</v>
      </c>
      <c r="H73">
        <v>105.754332459</v>
      </c>
      <c r="I73">
        <v>3.4721679190000002E-6</v>
      </c>
      <c r="J73" t="s">
        <v>26</v>
      </c>
      <c r="K73">
        <v>0</v>
      </c>
      <c r="L73">
        <v>0</v>
      </c>
      <c r="M73" t="s">
        <v>27</v>
      </c>
      <c r="N73">
        <v>6.4147168585020994E-2</v>
      </c>
      <c r="O73">
        <v>9.9999999999999995E-8</v>
      </c>
      <c r="P73" t="s">
        <v>28</v>
      </c>
      <c r="Q73">
        <v>0.223055152402243</v>
      </c>
      <c r="R73">
        <v>1.09677604E-7</v>
      </c>
      <c r="S73" t="s">
        <v>45</v>
      </c>
      <c r="T73">
        <v>0</v>
      </c>
      <c r="U73">
        <v>0</v>
      </c>
      <c r="V73" t="s">
        <v>46</v>
      </c>
      <c r="W73">
        <v>-0.746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1343.0941875639501</v>
      </c>
      <c r="AG73" s="24">
        <f t="shared" si="4"/>
        <v>-3.5447065451302109</v>
      </c>
      <c r="AH73">
        <f t="shared" si="5"/>
        <v>0.98779690610172111</v>
      </c>
      <c r="AI73">
        <f t="shared" si="6"/>
        <v>-6.5451302107248921E-2</v>
      </c>
      <c r="AK73" s="29">
        <v>-6.5451302107248921E-2</v>
      </c>
      <c r="AL73" s="6">
        <v>0</v>
      </c>
      <c r="AM73">
        <v>1</v>
      </c>
      <c r="AN73" s="29">
        <v>0.98779690610172111</v>
      </c>
      <c r="AO73" s="6">
        <v>0</v>
      </c>
      <c r="AP73" t="s">
        <v>9</v>
      </c>
    </row>
    <row r="74" spans="1:42" x14ac:dyDescent="0.2">
      <c r="A74" t="s">
        <v>129</v>
      </c>
      <c r="B74" t="s">
        <v>22</v>
      </c>
      <c r="C74">
        <v>1</v>
      </c>
      <c r="D74" t="s">
        <v>24</v>
      </c>
      <c r="E74" s="24">
        <v>2.7733989810316402</v>
      </c>
      <c r="F74">
        <v>3.47657847E-7</v>
      </c>
      <c r="G74" t="s">
        <v>25</v>
      </c>
      <c r="H74">
        <v>105.754331598368</v>
      </c>
      <c r="I74">
        <v>2.2908293529999998E-6</v>
      </c>
      <c r="J74" t="s">
        <v>26</v>
      </c>
      <c r="K74">
        <v>0</v>
      </c>
      <c r="L74">
        <v>0</v>
      </c>
      <c r="M74" t="s">
        <v>27</v>
      </c>
      <c r="N74">
        <v>6.4147163868179993E-2</v>
      </c>
      <c r="O74">
        <v>1.33316387E-7</v>
      </c>
      <c r="P74" t="s">
        <v>28</v>
      </c>
      <c r="Q74">
        <v>0.22305514678941901</v>
      </c>
      <c r="R74">
        <v>2.3688444300000001E-7</v>
      </c>
      <c r="S74" t="s">
        <v>45</v>
      </c>
      <c r="T74">
        <v>0</v>
      </c>
      <c r="U74">
        <v>0</v>
      </c>
      <c r="V74" t="s">
        <v>46</v>
      </c>
      <c r="W74">
        <v>-0.746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1343.0941875639501</v>
      </c>
      <c r="AG74" s="24">
        <f t="shared" si="4"/>
        <v>-3.5447067488873825</v>
      </c>
      <c r="AH74">
        <f t="shared" si="5"/>
        <v>0.98981031640141737</v>
      </c>
      <c r="AI74">
        <f t="shared" si="6"/>
        <v>-6.7488873821275774E-2</v>
      </c>
      <c r="AK74" s="29">
        <v>-6.7488873821275774E-2</v>
      </c>
      <c r="AL74" s="6">
        <v>0</v>
      </c>
      <c r="AM74">
        <v>1</v>
      </c>
      <c r="AN74" s="29">
        <v>0.98981031640141737</v>
      </c>
      <c r="AO74" s="6">
        <v>0</v>
      </c>
      <c r="AP74" t="s">
        <v>9</v>
      </c>
    </row>
    <row r="75" spans="1:42" x14ac:dyDescent="0.2">
      <c r="A75" t="s">
        <v>130</v>
      </c>
      <c r="B75" t="s">
        <v>22</v>
      </c>
      <c r="C75">
        <v>1</v>
      </c>
      <c r="D75" t="s">
        <v>24</v>
      </c>
      <c r="E75" s="24">
        <v>2.7733987516558498</v>
      </c>
      <c r="F75">
        <v>4.74865923E-7</v>
      </c>
      <c r="G75" t="s">
        <v>25</v>
      </c>
      <c r="H75">
        <v>105.75433341800699</v>
      </c>
      <c r="I75">
        <v>1.225503462E-6</v>
      </c>
      <c r="J75" t="s">
        <v>26</v>
      </c>
      <c r="K75">
        <v>0</v>
      </c>
      <c r="L75">
        <v>0</v>
      </c>
      <c r="M75" t="s">
        <v>27</v>
      </c>
      <c r="N75">
        <v>6.4147169393606998E-2</v>
      </c>
      <c r="O75">
        <v>1.0797550199999999E-7</v>
      </c>
      <c r="P75" t="s">
        <v>28</v>
      </c>
      <c r="Q75">
        <v>0.22305520589939901</v>
      </c>
      <c r="R75">
        <v>1.28190574E-7</v>
      </c>
      <c r="S75" t="s">
        <v>45</v>
      </c>
      <c r="T75">
        <v>0</v>
      </c>
      <c r="U75">
        <v>0</v>
      </c>
      <c r="V75" t="s">
        <v>46</v>
      </c>
      <c r="W75">
        <v>-0.746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1343.0941875639601</v>
      </c>
      <c r="AG75" s="24">
        <f t="shared" si="4"/>
        <v>-3.5447063180824951</v>
      </c>
      <c r="AH75">
        <f t="shared" si="5"/>
        <v>0.98751655849991948</v>
      </c>
      <c r="AI75">
        <f t="shared" si="6"/>
        <v>-6.3180824952723924E-2</v>
      </c>
      <c r="AK75" s="29">
        <v>-6.3180824952723924E-2</v>
      </c>
      <c r="AL75" s="6">
        <v>0</v>
      </c>
      <c r="AM75">
        <v>1</v>
      </c>
      <c r="AN75" s="29">
        <v>0.98751655849991948</v>
      </c>
      <c r="AO75" s="6">
        <v>0</v>
      </c>
      <c r="AP75" t="s">
        <v>9</v>
      </c>
    </row>
    <row r="76" spans="1:42" x14ac:dyDescent="0.2">
      <c r="A76" t="s">
        <v>131</v>
      </c>
      <c r="B76" t="s">
        <v>22</v>
      </c>
      <c r="C76">
        <v>1</v>
      </c>
      <c r="D76" t="s">
        <v>24</v>
      </c>
      <c r="E76" s="24">
        <v>2.7733986531005401</v>
      </c>
      <c r="F76">
        <v>3.6743521100000001E-7</v>
      </c>
      <c r="G76" t="s">
        <v>25</v>
      </c>
      <c r="H76">
        <v>105.754333634095</v>
      </c>
      <c r="I76">
        <v>6.9621966599999998E-7</v>
      </c>
      <c r="J76" t="s">
        <v>26</v>
      </c>
      <c r="K76">
        <v>0</v>
      </c>
      <c r="L76">
        <v>0</v>
      </c>
      <c r="M76" t="s">
        <v>27</v>
      </c>
      <c r="N76">
        <v>6.4147173732191004E-2</v>
      </c>
      <c r="O76">
        <v>9.9999999999999995E-8</v>
      </c>
      <c r="P76" t="s">
        <v>28</v>
      </c>
      <c r="Q76">
        <v>0.22305519019138101</v>
      </c>
      <c r="R76">
        <v>9.9999999999999995E-8</v>
      </c>
      <c r="S76" t="s">
        <v>45</v>
      </c>
      <c r="T76">
        <v>0</v>
      </c>
      <c r="U76">
        <v>0</v>
      </c>
      <c r="V76" t="s">
        <v>46</v>
      </c>
      <c r="W76">
        <v>-0.746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1343.0941875639601</v>
      </c>
      <c r="AG76" s="24">
        <f t="shared" si="4"/>
        <v>-3.5447062669230278</v>
      </c>
      <c r="AH76">
        <f t="shared" si="5"/>
        <v>0.98653100540104788</v>
      </c>
      <c r="AI76">
        <f t="shared" si="6"/>
        <v>-6.2669230275787413E-2</v>
      </c>
      <c r="AK76" s="29">
        <v>-6.2669230275787413E-2</v>
      </c>
      <c r="AL76" s="6">
        <v>0</v>
      </c>
      <c r="AM76">
        <v>1</v>
      </c>
      <c r="AN76" s="29">
        <v>0.98653100540104788</v>
      </c>
      <c r="AO76" s="6">
        <v>0</v>
      </c>
      <c r="AP76" t="s">
        <v>9</v>
      </c>
    </row>
    <row r="77" spans="1:42" x14ac:dyDescent="0.2">
      <c r="A77" t="s">
        <v>132</v>
      </c>
      <c r="B77" t="s">
        <v>22</v>
      </c>
      <c r="C77">
        <v>1</v>
      </c>
      <c r="D77" t="s">
        <v>24</v>
      </c>
      <c r="E77" s="24">
        <v>2.77339891051925</v>
      </c>
      <c r="F77">
        <v>2.0317026300000001E-7</v>
      </c>
      <c r="G77" t="s">
        <v>25</v>
      </c>
      <c r="H77">
        <v>105.754332378161</v>
      </c>
      <c r="I77">
        <v>7.5750629500000002E-7</v>
      </c>
      <c r="J77" t="s">
        <v>26</v>
      </c>
      <c r="K77">
        <v>0</v>
      </c>
      <c r="L77">
        <v>0</v>
      </c>
      <c r="M77" t="s">
        <v>27</v>
      </c>
      <c r="N77">
        <v>6.4147181918383006E-2</v>
      </c>
      <c r="O77">
        <v>9.9999999999999995E-8</v>
      </c>
      <c r="P77" t="s">
        <v>28</v>
      </c>
      <c r="Q77">
        <v>0.22305520735516399</v>
      </c>
      <c r="R77">
        <v>1.7671980300000001E-7</v>
      </c>
      <c r="S77" t="s">
        <v>45</v>
      </c>
      <c r="T77">
        <v>0</v>
      </c>
      <c r="U77">
        <v>0</v>
      </c>
      <c r="V77" t="s">
        <v>46</v>
      </c>
      <c r="W77">
        <v>-0.746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1343.0941875639601</v>
      </c>
      <c r="AG77" s="24">
        <f t="shared" si="4"/>
        <v>-3.5447065642690823</v>
      </c>
      <c r="AH77">
        <f t="shared" si="5"/>
        <v>0.98910519250057405</v>
      </c>
      <c r="AI77">
        <f t="shared" si="6"/>
        <v>-6.564269082446117E-2</v>
      </c>
      <c r="AK77" s="29">
        <v>-6.564269082446117E-2</v>
      </c>
      <c r="AL77" s="6">
        <v>0</v>
      </c>
      <c r="AM77">
        <v>1</v>
      </c>
      <c r="AN77" s="29">
        <v>0.98910519250057405</v>
      </c>
      <c r="AO77" s="6">
        <v>0</v>
      </c>
      <c r="AP77" t="s">
        <v>9</v>
      </c>
    </row>
    <row r="78" spans="1:42" x14ac:dyDescent="0.2">
      <c r="A78" t="s">
        <v>133</v>
      </c>
      <c r="B78" t="s">
        <v>22</v>
      </c>
      <c r="C78">
        <v>1</v>
      </c>
      <c r="D78" t="s">
        <v>24</v>
      </c>
      <c r="E78" s="24">
        <v>2.7733985293363999</v>
      </c>
      <c r="F78">
        <v>5.1087422200000004E-7</v>
      </c>
      <c r="G78" t="s">
        <v>25</v>
      </c>
      <c r="H78">
        <v>105.75433512621601</v>
      </c>
      <c r="I78">
        <v>2.601871835E-6</v>
      </c>
      <c r="J78" t="s">
        <v>26</v>
      </c>
      <c r="K78">
        <v>0</v>
      </c>
      <c r="L78">
        <v>0</v>
      </c>
      <c r="M78" t="s">
        <v>27</v>
      </c>
      <c r="N78">
        <v>6.4147208727380001E-2</v>
      </c>
      <c r="O78">
        <v>1.8686830800000001E-7</v>
      </c>
      <c r="P78" t="s">
        <v>28</v>
      </c>
      <c r="Q78">
        <v>0.223054927804549</v>
      </c>
      <c r="R78">
        <v>8.1541321600000004E-7</v>
      </c>
      <c r="S78" t="s">
        <v>45</v>
      </c>
      <c r="T78">
        <v>0</v>
      </c>
      <c r="U78">
        <v>0</v>
      </c>
      <c r="V78" t="s">
        <v>46</v>
      </c>
      <c r="W78">
        <v>-0.746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1343.0941875639101</v>
      </c>
      <c r="AG78" s="24">
        <f t="shared" si="4"/>
        <v>-3.5447059136590697</v>
      </c>
      <c r="AH78">
        <f t="shared" si="5"/>
        <v>0.98529336399951717</v>
      </c>
      <c r="AI78">
        <f t="shared" si="6"/>
        <v>-5.9136590694834013E-2</v>
      </c>
      <c r="AK78" s="29">
        <v>-5.9136590694834013E-2</v>
      </c>
      <c r="AL78" s="6">
        <v>0</v>
      </c>
      <c r="AM78">
        <v>1</v>
      </c>
      <c r="AN78" s="29">
        <v>0.98529336399951717</v>
      </c>
      <c r="AO78" s="6">
        <v>0</v>
      </c>
      <c r="AP78" t="s">
        <v>9</v>
      </c>
    </row>
    <row r="79" spans="1:42" x14ac:dyDescent="0.2">
      <c r="A79" t="s">
        <v>134</v>
      </c>
      <c r="B79" t="s">
        <v>22</v>
      </c>
      <c r="C79">
        <v>1</v>
      </c>
      <c r="D79" t="s">
        <v>24</v>
      </c>
      <c r="E79" s="24">
        <v>2.77339912858214</v>
      </c>
      <c r="F79">
        <v>5.2757731800000003E-7</v>
      </c>
      <c r="G79" t="s">
        <v>25</v>
      </c>
      <c r="H79">
        <v>105.75433223349</v>
      </c>
      <c r="I79">
        <v>4.889114355E-6</v>
      </c>
      <c r="J79" t="s">
        <v>26</v>
      </c>
      <c r="K79">
        <v>0</v>
      </c>
      <c r="L79">
        <v>0</v>
      </c>
      <c r="M79" t="s">
        <v>27</v>
      </c>
      <c r="N79">
        <v>6.4147223400216002E-2</v>
      </c>
      <c r="O79">
        <v>1.4527640299999999E-7</v>
      </c>
      <c r="P79" t="s">
        <v>28</v>
      </c>
      <c r="Q79">
        <v>0.223055256952475</v>
      </c>
      <c r="R79">
        <v>2.6955083299999998E-7</v>
      </c>
      <c r="S79" t="s">
        <v>45</v>
      </c>
      <c r="T79">
        <v>0</v>
      </c>
      <c r="U79">
        <v>0</v>
      </c>
      <c r="V79" t="s">
        <v>46</v>
      </c>
      <c r="W79">
        <v>-0.746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1343.0941875639201</v>
      </c>
      <c r="AG79" s="24">
        <f t="shared" si="4"/>
        <v>-3.5447065985203685</v>
      </c>
      <c r="AH79">
        <f t="shared" si="5"/>
        <v>0.99128582140110666</v>
      </c>
      <c r="AI79">
        <f t="shared" si="6"/>
        <v>-6.5985203684249427E-2</v>
      </c>
      <c r="AK79" s="29">
        <v>-6.5985203684249427E-2</v>
      </c>
      <c r="AL79" s="6">
        <v>0</v>
      </c>
      <c r="AM79">
        <v>1</v>
      </c>
      <c r="AN79" s="29">
        <v>0.99128582140110666</v>
      </c>
      <c r="AO79" s="6">
        <v>0</v>
      </c>
      <c r="AP79" t="s">
        <v>9</v>
      </c>
    </row>
    <row r="80" spans="1:42" x14ac:dyDescent="0.2">
      <c r="A80" t="s">
        <v>135</v>
      </c>
      <c r="B80" t="s">
        <v>22</v>
      </c>
      <c r="C80">
        <v>1</v>
      </c>
      <c r="D80" t="s">
        <v>24</v>
      </c>
      <c r="E80" s="24">
        <v>2.7733988290542499</v>
      </c>
      <c r="F80">
        <v>1.055820727E-6</v>
      </c>
      <c r="G80" t="s">
        <v>25</v>
      </c>
      <c r="H80">
        <v>105.754332981392</v>
      </c>
      <c r="I80">
        <v>5.8505145709999997E-6</v>
      </c>
      <c r="J80" t="s">
        <v>26</v>
      </c>
      <c r="K80">
        <v>0</v>
      </c>
      <c r="L80">
        <v>0</v>
      </c>
      <c r="M80" t="s">
        <v>27</v>
      </c>
      <c r="N80">
        <v>6.4147182185762999E-2</v>
      </c>
      <c r="O80">
        <v>9.9999999999999995E-8</v>
      </c>
      <c r="P80" t="s">
        <v>28</v>
      </c>
      <c r="Q80">
        <v>0.22305530222487399</v>
      </c>
      <c r="R80">
        <v>1.12894028E-7</v>
      </c>
      <c r="S80" t="s">
        <v>45</v>
      </c>
      <c r="T80">
        <v>0</v>
      </c>
      <c r="U80">
        <v>0</v>
      </c>
      <c r="V80" t="s">
        <v>46</v>
      </c>
      <c r="W80">
        <v>-0.746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1343.0941875639501</v>
      </c>
      <c r="AG80" s="24">
        <f t="shared" si="4"/>
        <v>-3.5447064214523745</v>
      </c>
      <c r="AH80">
        <f t="shared" si="5"/>
        <v>0.98829054250018089</v>
      </c>
      <c r="AI80">
        <f t="shared" si="6"/>
        <v>-6.4214523743430618E-2</v>
      </c>
      <c r="AK80" s="29">
        <v>-6.4214523743430618E-2</v>
      </c>
      <c r="AL80" s="6">
        <v>0</v>
      </c>
      <c r="AM80">
        <v>1</v>
      </c>
      <c r="AN80" s="29">
        <v>0.98829054250018089</v>
      </c>
      <c r="AO80" s="6">
        <v>0</v>
      </c>
      <c r="AP80" t="s">
        <v>9</v>
      </c>
    </row>
    <row r="81" spans="1:42" x14ac:dyDescent="0.2">
      <c r="A81" t="s">
        <v>136</v>
      </c>
      <c r="B81" t="s">
        <v>22</v>
      </c>
      <c r="C81">
        <v>1</v>
      </c>
      <c r="D81" t="s">
        <v>24</v>
      </c>
      <c r="E81" s="24">
        <v>2.7733986379441702</v>
      </c>
      <c r="F81">
        <v>9.9999999999999995E-8</v>
      </c>
      <c r="G81" t="s">
        <v>25</v>
      </c>
      <c r="H81">
        <v>105.754333709343</v>
      </c>
      <c r="I81">
        <v>7.7881614399999997E-7</v>
      </c>
      <c r="J81" t="s">
        <v>26</v>
      </c>
      <c r="K81">
        <v>0</v>
      </c>
      <c r="L81">
        <v>0</v>
      </c>
      <c r="M81" t="s">
        <v>27</v>
      </c>
      <c r="N81">
        <v>6.4147194490758994E-2</v>
      </c>
      <c r="O81">
        <v>9.9999999999999995E-8</v>
      </c>
      <c r="P81" t="s">
        <v>28</v>
      </c>
      <c r="Q81">
        <v>0.22305514431290499</v>
      </c>
      <c r="R81">
        <v>9.9999999999999995E-8</v>
      </c>
      <c r="S81" t="s">
        <v>45</v>
      </c>
      <c r="T81">
        <v>0</v>
      </c>
      <c r="U81">
        <v>0</v>
      </c>
      <c r="V81" t="s">
        <v>46</v>
      </c>
      <c r="W81">
        <v>-0.746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1343.0941875639601</v>
      </c>
      <c r="AG81" s="24">
        <f t="shared" si="4"/>
        <v>-3.5447062491078465</v>
      </c>
      <c r="AH81">
        <f t="shared" si="5"/>
        <v>0.98637944170332048</v>
      </c>
      <c r="AI81">
        <f t="shared" si="6"/>
        <v>-6.2491078468156047E-2</v>
      </c>
      <c r="AK81" s="29">
        <v>-6.2491078468156047E-2</v>
      </c>
      <c r="AL81" s="6">
        <v>0</v>
      </c>
      <c r="AM81">
        <v>1</v>
      </c>
      <c r="AN81" s="29">
        <v>0.98637944170332048</v>
      </c>
      <c r="AO81" s="6">
        <v>0</v>
      </c>
      <c r="AP81" t="s">
        <v>9</v>
      </c>
    </row>
    <row r="82" spans="1:42" x14ac:dyDescent="0.2">
      <c r="A82" t="s">
        <v>137</v>
      </c>
      <c r="B82" t="s">
        <v>22</v>
      </c>
      <c r="C82">
        <v>1</v>
      </c>
      <c r="D82" t="s">
        <v>24</v>
      </c>
      <c r="E82" s="24">
        <v>2.7733987520089798</v>
      </c>
      <c r="F82">
        <v>1.6856878900000001E-7</v>
      </c>
      <c r="G82" t="s">
        <v>25</v>
      </c>
      <c r="H82">
        <v>105.754332987799</v>
      </c>
      <c r="I82">
        <v>1.118524895E-6</v>
      </c>
      <c r="J82" t="s">
        <v>26</v>
      </c>
      <c r="K82">
        <v>0</v>
      </c>
      <c r="L82">
        <v>0</v>
      </c>
      <c r="M82" t="s">
        <v>27</v>
      </c>
      <c r="N82">
        <v>6.4147206210689006E-2</v>
      </c>
      <c r="O82">
        <v>9.9999999999999995E-8</v>
      </c>
      <c r="P82" t="s">
        <v>28</v>
      </c>
      <c r="Q82">
        <v>0.223055163026942</v>
      </c>
      <c r="R82">
        <v>9.9999999999999995E-8</v>
      </c>
      <c r="S82" t="s">
        <v>45</v>
      </c>
      <c r="T82">
        <v>0</v>
      </c>
      <c r="U82">
        <v>0</v>
      </c>
      <c r="V82" t="s">
        <v>46</v>
      </c>
      <c r="W82">
        <v>-0.746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1343.0941875639601</v>
      </c>
      <c r="AG82" s="24">
        <f t="shared" si="4"/>
        <v>-3.5447064199354927</v>
      </c>
      <c r="AH82">
        <f t="shared" si="5"/>
        <v>0.98752008979863604</v>
      </c>
      <c r="AI82">
        <f t="shared" si="6"/>
        <v>-6.4199354928859975E-2</v>
      </c>
      <c r="AK82" s="29">
        <v>-6.4199354928859975E-2</v>
      </c>
      <c r="AL82" s="6">
        <v>0</v>
      </c>
      <c r="AM82">
        <v>1</v>
      </c>
      <c r="AN82" s="29">
        <v>0.98752008979863604</v>
      </c>
      <c r="AO82" s="6">
        <v>0</v>
      </c>
      <c r="AP82" t="s">
        <v>9</v>
      </c>
    </row>
    <row r="83" spans="1:42" x14ac:dyDescent="0.2">
      <c r="A83" t="s">
        <v>138</v>
      </c>
      <c r="B83" t="s">
        <v>22</v>
      </c>
      <c r="C83">
        <v>1</v>
      </c>
      <c r="D83" t="s">
        <v>24</v>
      </c>
      <c r="E83" s="24">
        <v>2.7733985915303299</v>
      </c>
      <c r="F83">
        <v>9.0519570300000001E-7</v>
      </c>
      <c r="G83" t="s">
        <v>25</v>
      </c>
      <c r="H83">
        <v>105.754333601715</v>
      </c>
      <c r="I83">
        <v>3.9823010149999999E-6</v>
      </c>
      <c r="J83" t="s">
        <v>26</v>
      </c>
      <c r="K83">
        <v>0</v>
      </c>
      <c r="L83">
        <v>0</v>
      </c>
      <c r="M83" t="s">
        <v>27</v>
      </c>
      <c r="N83">
        <v>6.4147157258952994E-2</v>
      </c>
      <c r="O83">
        <v>9.9999999999999995E-8</v>
      </c>
      <c r="P83" t="s">
        <v>28</v>
      </c>
      <c r="Q83">
        <v>0.223055005702367</v>
      </c>
      <c r="R83">
        <v>1.17705466E-7</v>
      </c>
      <c r="S83" t="s">
        <v>45</v>
      </c>
      <c r="T83">
        <v>0</v>
      </c>
      <c r="U83">
        <v>0</v>
      </c>
      <c r="V83" t="s">
        <v>46</v>
      </c>
      <c r="W83">
        <v>-0.746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1343.0941875639301</v>
      </c>
      <c r="AG83" s="24">
        <f t="shared" si="4"/>
        <v>-3.544706274589088</v>
      </c>
      <c r="AH83">
        <f t="shared" si="5"/>
        <v>0.98591530329940724</v>
      </c>
      <c r="AI83">
        <f t="shared" si="6"/>
        <v>-6.2745890878431965E-2</v>
      </c>
      <c r="AK83" s="29">
        <v>-6.2745890878431965E-2</v>
      </c>
      <c r="AL83" s="6">
        <v>0</v>
      </c>
      <c r="AM83">
        <v>1</v>
      </c>
      <c r="AN83" s="29">
        <v>0.98591530329940724</v>
      </c>
      <c r="AO83" s="6">
        <v>0</v>
      </c>
      <c r="AP83" t="s">
        <v>9</v>
      </c>
    </row>
    <row r="84" spans="1:42" x14ac:dyDescent="0.2">
      <c r="A84" t="s">
        <v>139</v>
      </c>
      <c r="B84" t="s">
        <v>22</v>
      </c>
      <c r="C84">
        <v>1</v>
      </c>
      <c r="D84" t="s">
        <v>24</v>
      </c>
      <c r="E84" s="24">
        <v>2.7733989029270498</v>
      </c>
      <c r="F84">
        <v>2.5975254700000001E-7</v>
      </c>
      <c r="G84" t="s">
        <v>25</v>
      </c>
      <c r="H84">
        <v>105.75433264601899</v>
      </c>
      <c r="I84">
        <v>2.1036318939999999E-6</v>
      </c>
      <c r="J84" t="s">
        <v>26</v>
      </c>
      <c r="K84">
        <v>0</v>
      </c>
      <c r="L84">
        <v>0</v>
      </c>
      <c r="M84" t="s">
        <v>27</v>
      </c>
      <c r="N84">
        <v>6.4147192683529003E-2</v>
      </c>
      <c r="O84">
        <v>9.9999999999999995E-8</v>
      </c>
      <c r="P84" t="s">
        <v>28</v>
      </c>
      <c r="Q84">
        <v>0.22305510046577801</v>
      </c>
      <c r="R84">
        <v>9.9999999999999995E-8</v>
      </c>
      <c r="S84" t="s">
        <v>45</v>
      </c>
      <c r="T84">
        <v>0</v>
      </c>
      <c r="U84">
        <v>0</v>
      </c>
      <c r="V84" t="s">
        <v>46</v>
      </c>
      <c r="W84">
        <v>-0.746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1343.0941875639601</v>
      </c>
      <c r="AG84" s="24">
        <f t="shared" si="4"/>
        <v>-3.5447065008529135</v>
      </c>
      <c r="AH84">
        <f t="shared" si="5"/>
        <v>0.98902927049857681</v>
      </c>
      <c r="AI84">
        <f t="shared" si="6"/>
        <v>-6.5008529134502169E-2</v>
      </c>
      <c r="AK84" s="29">
        <v>-6.5008529134502169E-2</v>
      </c>
      <c r="AL84" s="6">
        <v>0</v>
      </c>
      <c r="AM84">
        <v>1</v>
      </c>
      <c r="AN84" s="29">
        <v>0.98902927049857681</v>
      </c>
      <c r="AO84" s="6">
        <v>0</v>
      </c>
      <c r="AP84" t="s">
        <v>9</v>
      </c>
    </row>
    <row r="85" spans="1:42" x14ac:dyDescent="0.2">
      <c r="A85" t="s">
        <v>140</v>
      </c>
      <c r="B85" t="s">
        <v>22</v>
      </c>
      <c r="C85">
        <v>1</v>
      </c>
      <c r="D85" t="s">
        <v>24</v>
      </c>
      <c r="E85" s="24">
        <v>2.7733986288060901</v>
      </c>
      <c r="F85">
        <v>5.1872588599999999E-7</v>
      </c>
      <c r="G85" t="s">
        <v>25</v>
      </c>
      <c r="H85">
        <v>105.754332827075</v>
      </c>
      <c r="I85">
        <v>2.308552594E-6</v>
      </c>
      <c r="J85" t="s">
        <v>26</v>
      </c>
      <c r="K85">
        <v>0</v>
      </c>
      <c r="L85">
        <v>0</v>
      </c>
      <c r="M85" t="s">
        <v>27</v>
      </c>
      <c r="N85">
        <v>6.4147194243673003E-2</v>
      </c>
      <c r="O85">
        <v>9.9999999999999995E-8</v>
      </c>
      <c r="P85" t="s">
        <v>28</v>
      </c>
      <c r="Q85">
        <v>0.22305511632932001</v>
      </c>
      <c r="R85">
        <v>1.89804461E-7</v>
      </c>
      <c r="S85" t="s">
        <v>45</v>
      </c>
      <c r="T85">
        <v>0</v>
      </c>
      <c r="U85">
        <v>0</v>
      </c>
      <c r="V85" t="s">
        <v>46</v>
      </c>
      <c r="W85">
        <v>-0.746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1343.0941875639401</v>
      </c>
      <c r="AG85" s="24">
        <f t="shared" si="4"/>
        <v>-3.5447064579873708</v>
      </c>
      <c r="AH85">
        <f t="shared" si="5"/>
        <v>0.9862880608998239</v>
      </c>
      <c r="AI85">
        <f t="shared" si="6"/>
        <v>-6.4579873709590174E-2</v>
      </c>
      <c r="AK85" s="29">
        <v>-6.4579873709590174E-2</v>
      </c>
      <c r="AL85" s="6">
        <v>0</v>
      </c>
      <c r="AM85">
        <v>1</v>
      </c>
      <c r="AN85" s="29">
        <v>0.9862880608998239</v>
      </c>
      <c r="AO85" s="6">
        <v>0</v>
      </c>
      <c r="AP85" t="s">
        <v>9</v>
      </c>
    </row>
    <row r="86" spans="1:42" x14ac:dyDescent="0.2">
      <c r="A86" t="s">
        <v>141</v>
      </c>
      <c r="B86" t="s">
        <v>22</v>
      </c>
      <c r="C86">
        <v>1</v>
      </c>
      <c r="D86" t="s">
        <v>24</v>
      </c>
      <c r="E86" s="24">
        <v>2.7733988187965899</v>
      </c>
      <c r="F86">
        <v>1.06733082E-7</v>
      </c>
      <c r="G86" t="s">
        <v>25</v>
      </c>
      <c r="H86">
        <v>105.75433283539201</v>
      </c>
      <c r="I86">
        <v>2.4603759400000001E-7</v>
      </c>
      <c r="J86" t="s">
        <v>26</v>
      </c>
      <c r="K86">
        <v>0</v>
      </c>
      <c r="L86">
        <v>0</v>
      </c>
      <c r="M86" t="s">
        <v>27</v>
      </c>
      <c r="N86">
        <v>6.4147180230479994E-2</v>
      </c>
      <c r="O86">
        <v>9.9999999999999995E-8</v>
      </c>
      <c r="P86" t="s">
        <v>28</v>
      </c>
      <c r="Q86">
        <v>0.223055231526745</v>
      </c>
      <c r="R86">
        <v>1.10760097E-7</v>
      </c>
      <c r="S86" t="s">
        <v>45</v>
      </c>
      <c r="T86">
        <v>0</v>
      </c>
      <c r="U86">
        <v>0</v>
      </c>
      <c r="V86" t="s">
        <v>46</v>
      </c>
      <c r="W86">
        <v>-0.746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1343.0941875639601</v>
      </c>
      <c r="AG86" s="24">
        <f t="shared" si="4"/>
        <v>-3.5447064560182939</v>
      </c>
      <c r="AH86">
        <f t="shared" si="5"/>
        <v>0.988187965900579</v>
      </c>
      <c r="AI86">
        <f t="shared" si="6"/>
        <v>-6.456018293829402E-2</v>
      </c>
      <c r="AK86" s="29">
        <v>-6.456018293829402E-2</v>
      </c>
      <c r="AL86" s="6">
        <v>0</v>
      </c>
      <c r="AM86">
        <v>1</v>
      </c>
      <c r="AN86" s="29">
        <v>0.988187965900579</v>
      </c>
      <c r="AO86" s="6">
        <v>0</v>
      </c>
      <c r="AP86" t="s">
        <v>9</v>
      </c>
    </row>
    <row r="87" spans="1:42" x14ac:dyDescent="0.2">
      <c r="A87" t="s">
        <v>142</v>
      </c>
      <c r="B87" t="s">
        <v>22</v>
      </c>
      <c r="C87">
        <v>1</v>
      </c>
      <c r="D87" t="s">
        <v>24</v>
      </c>
      <c r="E87" s="24">
        <v>2.7733986609052299</v>
      </c>
      <c r="F87">
        <v>2.5802821200000001E-7</v>
      </c>
      <c r="G87" t="s">
        <v>25</v>
      </c>
      <c r="H87">
        <v>105.75433326132701</v>
      </c>
      <c r="I87">
        <v>6.1239820800000002E-7</v>
      </c>
      <c r="J87" t="s">
        <v>26</v>
      </c>
      <c r="K87">
        <v>0</v>
      </c>
      <c r="L87">
        <v>0</v>
      </c>
      <c r="M87" t="s">
        <v>27</v>
      </c>
      <c r="N87">
        <v>6.4147207042627996E-2</v>
      </c>
      <c r="O87">
        <v>9.9999999999999995E-8</v>
      </c>
      <c r="P87" t="s">
        <v>28</v>
      </c>
      <c r="Q87">
        <v>0.22305512179474399</v>
      </c>
      <c r="R87">
        <v>1.03510133E-7</v>
      </c>
      <c r="S87" t="s">
        <v>45</v>
      </c>
      <c r="T87">
        <v>0</v>
      </c>
      <c r="U87">
        <v>0</v>
      </c>
      <c r="V87" t="s">
        <v>46</v>
      </c>
      <c r="W87">
        <v>-0.746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1343.0941875639601</v>
      </c>
      <c r="AG87" s="24">
        <f t="shared" si="4"/>
        <v>-3.5447063551769369</v>
      </c>
      <c r="AH87">
        <f t="shared" si="5"/>
        <v>0.98660905229917262</v>
      </c>
      <c r="AI87">
        <f t="shared" si="6"/>
        <v>-6.3551769366313238E-2</v>
      </c>
      <c r="AK87" s="29">
        <v>-6.3551769366313238E-2</v>
      </c>
      <c r="AL87" s="6">
        <v>0</v>
      </c>
      <c r="AM87">
        <v>1</v>
      </c>
      <c r="AN87" s="29">
        <v>0.98660905229917262</v>
      </c>
      <c r="AO87" s="6">
        <v>0</v>
      </c>
      <c r="AP87" t="s">
        <v>9</v>
      </c>
    </row>
    <row r="88" spans="1:42" x14ac:dyDescent="0.2">
      <c r="A88" t="s">
        <v>143</v>
      </c>
      <c r="B88" t="s">
        <v>22</v>
      </c>
      <c r="C88">
        <v>1</v>
      </c>
      <c r="D88" t="s">
        <v>24</v>
      </c>
      <c r="E88" s="24">
        <v>2.7733989344032501</v>
      </c>
      <c r="F88">
        <v>3.9320646800000001E-7</v>
      </c>
      <c r="G88" t="s">
        <v>25</v>
      </c>
      <c r="H88">
        <v>105.75433277910101</v>
      </c>
      <c r="I88">
        <v>2.4959087550000002E-6</v>
      </c>
      <c r="J88" t="s">
        <v>26</v>
      </c>
      <c r="K88">
        <v>0</v>
      </c>
      <c r="L88">
        <v>0</v>
      </c>
      <c r="M88" t="s">
        <v>27</v>
      </c>
      <c r="N88">
        <v>6.4147181117820001E-2</v>
      </c>
      <c r="O88">
        <v>1.02962054E-7</v>
      </c>
      <c r="P88" t="s">
        <v>28</v>
      </c>
      <c r="Q88">
        <v>0.223055051565554</v>
      </c>
      <c r="R88">
        <v>6.4586027500000003E-7</v>
      </c>
      <c r="S88" t="s">
        <v>45</v>
      </c>
      <c r="T88">
        <v>0</v>
      </c>
      <c r="U88">
        <v>0</v>
      </c>
      <c r="V88" t="s">
        <v>46</v>
      </c>
      <c r="W88">
        <v>-0.746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1343.0941875639501</v>
      </c>
      <c r="AG88" s="24">
        <f t="shared" si="4"/>
        <v>-3.5447064693453556</v>
      </c>
      <c r="AH88">
        <f t="shared" si="5"/>
        <v>0.98934403250314062</v>
      </c>
      <c r="AI88">
        <f t="shared" si="6"/>
        <v>-6.4693453554355074E-2</v>
      </c>
      <c r="AK88" s="29">
        <v>-6.4693453554355074E-2</v>
      </c>
      <c r="AL88" s="6">
        <v>0</v>
      </c>
      <c r="AM88">
        <v>1</v>
      </c>
      <c r="AN88" s="29">
        <v>0.98934403250314062</v>
      </c>
      <c r="AO88" s="6">
        <v>0</v>
      </c>
      <c r="AP88" t="s">
        <v>9</v>
      </c>
    </row>
    <row r="89" spans="1:42" x14ac:dyDescent="0.2">
      <c r="A89" t="s">
        <v>144</v>
      </c>
      <c r="B89" t="s">
        <v>22</v>
      </c>
      <c r="C89">
        <v>1</v>
      </c>
      <c r="D89" t="s">
        <v>24</v>
      </c>
      <c r="E89" s="24">
        <v>2.7733987658695298</v>
      </c>
      <c r="F89">
        <v>2.17505566E-7</v>
      </c>
      <c r="G89" t="s">
        <v>25</v>
      </c>
      <c r="H89">
        <v>105.75433304699899</v>
      </c>
      <c r="I89">
        <v>3.3400823899999998E-7</v>
      </c>
      <c r="J89" t="s">
        <v>26</v>
      </c>
      <c r="K89">
        <v>0</v>
      </c>
      <c r="L89">
        <v>0</v>
      </c>
      <c r="M89" t="s">
        <v>27</v>
      </c>
      <c r="N89">
        <v>6.4147198352262999E-2</v>
      </c>
      <c r="O89">
        <v>9.9999999999999995E-8</v>
      </c>
      <c r="P89" t="s">
        <v>28</v>
      </c>
      <c r="Q89">
        <v>0.22305521730051101</v>
      </c>
      <c r="R89">
        <v>9.9999999999999995E-8</v>
      </c>
      <c r="S89" t="s">
        <v>45</v>
      </c>
      <c r="T89">
        <v>0</v>
      </c>
      <c r="U89">
        <v>0</v>
      </c>
      <c r="V89" t="s">
        <v>46</v>
      </c>
      <c r="W89">
        <v>-0.746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1343.0941875639601</v>
      </c>
      <c r="AG89" s="24">
        <f t="shared" si="4"/>
        <v>-3.5447064059197233</v>
      </c>
      <c r="AH89">
        <f t="shared" si="5"/>
        <v>0.98765869529961492</v>
      </c>
      <c r="AI89">
        <f t="shared" si="6"/>
        <v>-6.4059197233291343E-2</v>
      </c>
      <c r="AK89" s="29">
        <v>-6.4059197233291343E-2</v>
      </c>
      <c r="AL89" s="6">
        <v>0</v>
      </c>
      <c r="AM89">
        <v>1</v>
      </c>
      <c r="AN89" s="29">
        <v>0.98765869529961492</v>
      </c>
      <c r="AO89" s="6">
        <v>0</v>
      </c>
      <c r="AP89" t="s">
        <v>9</v>
      </c>
    </row>
    <row r="90" spans="1:42" x14ac:dyDescent="0.2">
      <c r="A90" t="s">
        <v>145</v>
      </c>
      <c r="B90" t="s">
        <v>22</v>
      </c>
      <c r="C90">
        <v>1</v>
      </c>
      <c r="D90" t="s">
        <v>24</v>
      </c>
      <c r="E90" s="24">
        <v>2.7733989757139001</v>
      </c>
      <c r="F90">
        <v>4.23851205E-7</v>
      </c>
      <c r="G90" t="s">
        <v>25</v>
      </c>
      <c r="H90">
        <v>105.754331263959</v>
      </c>
      <c r="I90">
        <v>4.6738333879999996E-6</v>
      </c>
      <c r="J90" t="s">
        <v>26</v>
      </c>
      <c r="K90">
        <v>0</v>
      </c>
      <c r="L90">
        <v>0</v>
      </c>
      <c r="M90" t="s">
        <v>27</v>
      </c>
      <c r="N90">
        <v>6.4147159812014007E-2</v>
      </c>
      <c r="O90">
        <v>9.9999999999999995E-8</v>
      </c>
      <c r="P90" t="s">
        <v>28</v>
      </c>
      <c r="Q90">
        <v>0.22305525833079701</v>
      </c>
      <c r="R90">
        <v>3.1455105799999999E-7</v>
      </c>
      <c r="S90" t="s">
        <v>45</v>
      </c>
      <c r="T90">
        <v>0</v>
      </c>
      <c r="U90">
        <v>0</v>
      </c>
      <c r="V90" t="s">
        <v>46</v>
      </c>
      <c r="W90">
        <v>-0.746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1343.0941875639401</v>
      </c>
      <c r="AG90" s="24">
        <f t="shared" si="4"/>
        <v>-3.5447068280597054</v>
      </c>
      <c r="AH90">
        <f t="shared" si="5"/>
        <v>0.9897571390029043</v>
      </c>
      <c r="AI90">
        <f t="shared" si="6"/>
        <v>-6.8280597057309933E-2</v>
      </c>
      <c r="AK90" s="29">
        <v>-6.8280597057309933E-2</v>
      </c>
      <c r="AL90" s="6">
        <v>0</v>
      </c>
      <c r="AM90">
        <v>1</v>
      </c>
      <c r="AN90" s="29">
        <v>0.9897571390029043</v>
      </c>
      <c r="AO90" s="6">
        <v>0</v>
      </c>
      <c r="AP90" t="s">
        <v>9</v>
      </c>
    </row>
    <row r="91" spans="1:42" x14ac:dyDescent="0.2">
      <c r="A91" t="s">
        <v>146</v>
      </c>
      <c r="B91" t="s">
        <v>22</v>
      </c>
      <c r="C91">
        <v>1</v>
      </c>
      <c r="D91" t="s">
        <v>24</v>
      </c>
      <c r="E91" s="24">
        <v>2.7733984986630098</v>
      </c>
      <c r="F91">
        <v>9.7109912099999999E-7</v>
      </c>
      <c r="G91" t="s">
        <v>25</v>
      </c>
      <c r="H91">
        <v>105.754333212917</v>
      </c>
      <c r="I91">
        <v>3.4252212689999998E-6</v>
      </c>
      <c r="J91" t="s">
        <v>26</v>
      </c>
      <c r="K91">
        <v>0</v>
      </c>
      <c r="L91">
        <v>0</v>
      </c>
      <c r="M91" t="s">
        <v>27</v>
      </c>
      <c r="N91">
        <v>6.4147226598314996E-2</v>
      </c>
      <c r="O91">
        <v>9.9999999999999995E-8</v>
      </c>
      <c r="P91" t="s">
        <v>28</v>
      </c>
      <c r="Q91">
        <v>0.22305520713000801</v>
      </c>
      <c r="R91">
        <v>5.9516509100000003E-7</v>
      </c>
      <c r="S91" t="s">
        <v>45</v>
      </c>
      <c r="T91">
        <v>0</v>
      </c>
      <c r="U91">
        <v>0</v>
      </c>
      <c r="V91" t="s">
        <v>46</v>
      </c>
      <c r="W91">
        <v>-0.746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1343.0941875639201</v>
      </c>
      <c r="AG91" s="24">
        <f t="shared" si="4"/>
        <v>-3.5447063666381462</v>
      </c>
      <c r="AH91">
        <f t="shared" si="5"/>
        <v>0.98498663009740994</v>
      </c>
      <c r="AI91">
        <f t="shared" si="6"/>
        <v>-6.3666381458460819E-2</v>
      </c>
      <c r="AK91" s="29">
        <v>-6.3666381458460819E-2</v>
      </c>
      <c r="AL91" s="6">
        <v>0</v>
      </c>
      <c r="AM91">
        <v>1</v>
      </c>
      <c r="AN91" s="29">
        <v>0.98498663009740994</v>
      </c>
      <c r="AO91" s="6">
        <v>0</v>
      </c>
      <c r="AP91" t="s">
        <v>9</v>
      </c>
    </row>
    <row r="92" spans="1:42" x14ac:dyDescent="0.2">
      <c r="A92" t="s">
        <v>147</v>
      </c>
      <c r="B92" t="s">
        <v>22</v>
      </c>
      <c r="C92">
        <v>1</v>
      </c>
      <c r="D92" t="s">
        <v>24</v>
      </c>
      <c r="E92" s="24">
        <v>2.7733988702836099</v>
      </c>
      <c r="F92">
        <v>8.5744182500000004E-7</v>
      </c>
      <c r="G92" t="s">
        <v>25</v>
      </c>
      <c r="H92">
        <v>105.75433289881001</v>
      </c>
      <c r="I92">
        <v>4.8712761260000003E-6</v>
      </c>
      <c r="J92" t="s">
        <v>26</v>
      </c>
      <c r="K92">
        <v>0</v>
      </c>
      <c r="L92">
        <v>0</v>
      </c>
      <c r="M92" t="s">
        <v>27</v>
      </c>
      <c r="N92">
        <v>6.4147169659853995E-2</v>
      </c>
      <c r="O92">
        <v>1.13556123E-7</v>
      </c>
      <c r="P92" t="s">
        <v>28</v>
      </c>
      <c r="Q92">
        <v>0.22305536155025801</v>
      </c>
      <c r="R92">
        <v>9.9999999999999995E-8</v>
      </c>
      <c r="S92" t="s">
        <v>45</v>
      </c>
      <c r="T92">
        <v>0</v>
      </c>
      <c r="U92">
        <v>0</v>
      </c>
      <c r="V92" t="s">
        <v>46</v>
      </c>
      <c r="W92">
        <v>-0.746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1343.0941875639501</v>
      </c>
      <c r="AG92" s="24">
        <f t="shared" si="4"/>
        <v>-3.5447064410038975</v>
      </c>
      <c r="AH92">
        <f t="shared" si="5"/>
        <v>0.9887028360972181</v>
      </c>
      <c r="AI92">
        <f t="shared" si="6"/>
        <v>-6.4410038976348005E-2</v>
      </c>
      <c r="AK92" s="29">
        <v>-6.4410038976348005E-2</v>
      </c>
      <c r="AL92" s="6">
        <v>0</v>
      </c>
      <c r="AM92">
        <v>1</v>
      </c>
      <c r="AN92" s="29">
        <v>0.9887028360972181</v>
      </c>
      <c r="AO92" s="6">
        <v>0</v>
      </c>
      <c r="AP92" t="s">
        <v>9</v>
      </c>
    </row>
    <row r="93" spans="1:42" x14ac:dyDescent="0.2">
      <c r="A93" t="s">
        <v>148</v>
      </c>
      <c r="B93" t="s">
        <v>22</v>
      </c>
      <c r="C93">
        <v>1</v>
      </c>
      <c r="D93" t="s">
        <v>24</v>
      </c>
      <c r="E93" s="24">
        <v>2.77339952555546</v>
      </c>
      <c r="F93">
        <v>1.13488739E-7</v>
      </c>
      <c r="G93" t="s">
        <v>25</v>
      </c>
      <c r="H93">
        <v>105.754329382471</v>
      </c>
      <c r="I93">
        <v>1.35393834E-6</v>
      </c>
      <c r="J93" t="s">
        <v>26</v>
      </c>
      <c r="K93">
        <v>0</v>
      </c>
      <c r="L93">
        <v>0</v>
      </c>
      <c r="M93" t="s">
        <v>27</v>
      </c>
      <c r="N93">
        <v>6.4147186553464006E-2</v>
      </c>
      <c r="O93">
        <v>9.9999999999999995E-8</v>
      </c>
      <c r="P93" t="s">
        <v>28</v>
      </c>
      <c r="Q93">
        <v>0.223055205056198</v>
      </c>
      <c r="R93">
        <v>1.8461067399999999E-7</v>
      </c>
      <c r="S93" t="s">
        <v>45</v>
      </c>
      <c r="T93">
        <v>0</v>
      </c>
      <c r="U93">
        <v>0</v>
      </c>
      <c r="V93" t="s">
        <v>46</v>
      </c>
      <c r="W93">
        <v>-0.746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1343.0941875639201</v>
      </c>
      <c r="AG93" s="24">
        <f t="shared" si="4"/>
        <v>-3.5447072735076492</v>
      </c>
      <c r="AH93">
        <f t="shared" si="5"/>
        <v>0.99525555460058968</v>
      </c>
      <c r="AI93">
        <f t="shared" si="6"/>
        <v>-7.2735076493700035E-2</v>
      </c>
      <c r="AK93" s="29">
        <v>-7.2735076493700035E-2</v>
      </c>
      <c r="AL93" s="6">
        <v>0</v>
      </c>
      <c r="AM93">
        <v>1</v>
      </c>
      <c r="AN93" s="29">
        <v>0.99525555460058968</v>
      </c>
      <c r="AO93" s="6">
        <v>0</v>
      </c>
      <c r="AP93" t="s">
        <v>9</v>
      </c>
    </row>
    <row r="94" spans="1:42" x14ac:dyDescent="0.2">
      <c r="A94" t="s">
        <v>149</v>
      </c>
      <c r="B94" t="s">
        <v>22</v>
      </c>
      <c r="C94">
        <v>1</v>
      </c>
      <c r="D94" t="s">
        <v>24</v>
      </c>
      <c r="E94" s="24">
        <v>2.7733988276377901</v>
      </c>
      <c r="F94">
        <v>2.9318630000000002E-7</v>
      </c>
      <c r="G94" t="s">
        <v>25</v>
      </c>
      <c r="H94">
        <v>105.754332564186</v>
      </c>
      <c r="I94">
        <v>1.23574774E-6</v>
      </c>
      <c r="J94" t="s">
        <v>26</v>
      </c>
      <c r="K94">
        <v>0</v>
      </c>
      <c r="L94">
        <v>0</v>
      </c>
      <c r="M94" t="s">
        <v>27</v>
      </c>
      <c r="N94">
        <v>6.4147202573647005E-2</v>
      </c>
      <c r="O94">
        <v>9.9999999999999995E-8</v>
      </c>
      <c r="P94" t="s">
        <v>28</v>
      </c>
      <c r="Q94">
        <v>0.22305518378879199</v>
      </c>
      <c r="R94">
        <v>1.4530220599999999E-7</v>
      </c>
      <c r="S94" t="s">
        <v>45</v>
      </c>
      <c r="T94">
        <v>0</v>
      </c>
      <c r="U94">
        <v>0</v>
      </c>
      <c r="V94" t="s">
        <v>46</v>
      </c>
      <c r="W94">
        <v>-0.746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1343.0941875639601</v>
      </c>
      <c r="AG94" s="24">
        <f t="shared" si="4"/>
        <v>-3.5447065202271171</v>
      </c>
      <c r="AH94">
        <f t="shared" si="5"/>
        <v>0.98827637790236622</v>
      </c>
      <c r="AI94">
        <f t="shared" si="6"/>
        <v>-6.5202271172893234E-2</v>
      </c>
      <c r="AK94" s="29">
        <v>-6.5202271172893234E-2</v>
      </c>
      <c r="AL94" s="6">
        <v>0</v>
      </c>
      <c r="AM94">
        <v>1</v>
      </c>
      <c r="AN94" s="29">
        <v>0.98827637790236622</v>
      </c>
      <c r="AO94" s="6">
        <v>0</v>
      </c>
      <c r="AP94" t="s">
        <v>9</v>
      </c>
    </row>
    <row r="95" spans="1:42" x14ac:dyDescent="0.2">
      <c r="A95" t="s">
        <v>150</v>
      </c>
      <c r="B95" t="s">
        <v>22</v>
      </c>
      <c r="C95">
        <v>1</v>
      </c>
      <c r="D95" t="s">
        <v>24</v>
      </c>
      <c r="E95" s="24">
        <v>2.7733989188875801</v>
      </c>
      <c r="F95">
        <v>3.8314397399999999E-7</v>
      </c>
      <c r="G95" t="s">
        <v>25</v>
      </c>
      <c r="H95">
        <v>105.75433257013501</v>
      </c>
      <c r="I95">
        <v>2.1026811569999999E-6</v>
      </c>
      <c r="J95" t="s">
        <v>26</v>
      </c>
      <c r="K95">
        <v>0</v>
      </c>
      <c r="L95">
        <v>0</v>
      </c>
      <c r="M95" t="s">
        <v>27</v>
      </c>
      <c r="N95">
        <v>6.4147195723704004E-2</v>
      </c>
      <c r="O95">
        <v>9.9999999999999995E-8</v>
      </c>
      <c r="P95" t="s">
        <v>28</v>
      </c>
      <c r="Q95">
        <v>0.22305513410967101</v>
      </c>
      <c r="R95">
        <v>1.3979671599999999E-7</v>
      </c>
      <c r="S95" t="s">
        <v>45</v>
      </c>
      <c r="T95">
        <v>0</v>
      </c>
      <c r="U95">
        <v>0</v>
      </c>
      <c r="V95" t="s">
        <v>46</v>
      </c>
      <c r="W95">
        <v>-0.746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1343.0941875639601</v>
      </c>
      <c r="AG95" s="24">
        <f t="shared" si="4"/>
        <v>-3.5447065188186713</v>
      </c>
      <c r="AH95">
        <f t="shared" si="5"/>
        <v>0.98918887579930015</v>
      </c>
      <c r="AI95">
        <f t="shared" si="6"/>
        <v>-6.5188186716113705E-2</v>
      </c>
      <c r="AK95" s="29">
        <v>-6.5188186716113705E-2</v>
      </c>
      <c r="AL95" s="6">
        <v>0</v>
      </c>
      <c r="AM95">
        <v>1</v>
      </c>
      <c r="AN95" s="29">
        <v>0.98918887579930015</v>
      </c>
      <c r="AO95" s="6">
        <v>0</v>
      </c>
      <c r="AP95" t="s">
        <v>9</v>
      </c>
    </row>
    <row r="96" spans="1:42" x14ac:dyDescent="0.2">
      <c r="A96" t="s">
        <v>151</v>
      </c>
      <c r="B96" t="s">
        <v>22</v>
      </c>
      <c r="C96">
        <v>1</v>
      </c>
      <c r="D96" t="s">
        <v>24</v>
      </c>
      <c r="E96" s="24">
        <v>2.7733990723322401</v>
      </c>
      <c r="F96">
        <v>3.40602169E-7</v>
      </c>
      <c r="G96" t="s">
        <v>25</v>
      </c>
      <c r="H96">
        <v>105.754331318955</v>
      </c>
      <c r="I96">
        <v>2.3554396339999999E-6</v>
      </c>
      <c r="J96" t="s">
        <v>26</v>
      </c>
      <c r="K96">
        <v>0</v>
      </c>
      <c r="L96">
        <v>0</v>
      </c>
      <c r="M96" t="s">
        <v>27</v>
      </c>
      <c r="N96">
        <v>6.4147176247607005E-2</v>
      </c>
      <c r="O96">
        <v>9.9999999999999995E-8</v>
      </c>
      <c r="P96" t="s">
        <v>28</v>
      </c>
      <c r="Q96">
        <v>0.22305512788720899</v>
      </c>
      <c r="R96">
        <v>1.2848559499999999E-7</v>
      </c>
      <c r="S96" t="s">
        <v>45</v>
      </c>
      <c r="T96">
        <v>0</v>
      </c>
      <c r="U96">
        <v>0</v>
      </c>
      <c r="V96" t="s">
        <v>46</v>
      </c>
      <c r="W96">
        <v>-0.746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1343.0941875639501</v>
      </c>
      <c r="AG96" s="24">
        <f t="shared" si="4"/>
        <v>-3.544706815039238</v>
      </c>
      <c r="AH96">
        <f t="shared" si="5"/>
        <v>0.99072332240029937</v>
      </c>
      <c r="AI96">
        <f t="shared" si="6"/>
        <v>-6.8150392376992386E-2</v>
      </c>
      <c r="AK96" s="29">
        <v>-6.8150392376992386E-2</v>
      </c>
      <c r="AL96" s="6">
        <v>0</v>
      </c>
      <c r="AM96">
        <v>1</v>
      </c>
      <c r="AN96" s="29">
        <v>0.99072332240029937</v>
      </c>
      <c r="AO96" s="6">
        <v>0</v>
      </c>
      <c r="AP96" t="s">
        <v>9</v>
      </c>
    </row>
    <row r="97" spans="1:42" x14ac:dyDescent="0.2">
      <c r="A97" t="s">
        <v>152</v>
      </c>
      <c r="B97" t="s">
        <v>22</v>
      </c>
      <c r="C97">
        <v>1</v>
      </c>
      <c r="D97" t="s">
        <v>24</v>
      </c>
      <c r="E97" s="24">
        <v>2.7733987570312402</v>
      </c>
      <c r="F97">
        <v>1.42661821E-7</v>
      </c>
      <c r="G97" t="s">
        <v>25</v>
      </c>
      <c r="H97">
        <v>105.75433342704601</v>
      </c>
      <c r="I97">
        <v>1.6030229939999999E-6</v>
      </c>
      <c r="J97" t="s">
        <v>26</v>
      </c>
      <c r="K97">
        <v>0</v>
      </c>
      <c r="L97">
        <v>0</v>
      </c>
      <c r="M97" t="s">
        <v>27</v>
      </c>
      <c r="N97">
        <v>6.4147186049023003E-2</v>
      </c>
      <c r="O97">
        <v>9.9999999999999995E-8</v>
      </c>
      <c r="P97" t="s">
        <v>28</v>
      </c>
      <c r="Q97">
        <v>0.22305515680402299</v>
      </c>
      <c r="R97">
        <v>1.5034211899999999E-7</v>
      </c>
      <c r="S97" t="s">
        <v>45</v>
      </c>
      <c r="T97">
        <v>0</v>
      </c>
      <c r="U97">
        <v>0</v>
      </c>
      <c r="V97" t="s">
        <v>46</v>
      </c>
      <c r="W97">
        <v>-0.746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1343.0941875639601</v>
      </c>
      <c r="AG97" s="24">
        <f t="shared" si="4"/>
        <v>-3.5447063159424803</v>
      </c>
      <c r="AH97">
        <f t="shared" si="5"/>
        <v>0.98757031240165816</v>
      </c>
      <c r="AI97">
        <f t="shared" si="6"/>
        <v>-6.3159424804325681E-2</v>
      </c>
      <c r="AK97" s="29">
        <v>-6.3159424804325681E-2</v>
      </c>
      <c r="AL97" s="6">
        <v>0</v>
      </c>
      <c r="AM97">
        <v>1</v>
      </c>
      <c r="AN97" s="29">
        <v>0.98757031240165816</v>
      </c>
      <c r="AO97" s="6">
        <v>0</v>
      </c>
      <c r="AP97" t="s">
        <v>9</v>
      </c>
    </row>
    <row r="98" spans="1:42" x14ac:dyDescent="0.2">
      <c r="A98" t="s">
        <v>153</v>
      </c>
      <c r="B98" t="s">
        <v>22</v>
      </c>
      <c r="C98">
        <v>1</v>
      </c>
      <c r="D98" t="s">
        <v>24</v>
      </c>
      <c r="E98" s="24">
        <v>2.7733988088124799</v>
      </c>
      <c r="F98">
        <v>1.8135893099999999E-7</v>
      </c>
      <c r="G98" t="s">
        <v>25</v>
      </c>
      <c r="H98">
        <v>105.75433268034</v>
      </c>
      <c r="I98">
        <v>6.4804610899999995E-7</v>
      </c>
      <c r="J98" t="s">
        <v>26</v>
      </c>
      <c r="K98">
        <v>0</v>
      </c>
      <c r="L98">
        <v>0</v>
      </c>
      <c r="M98" t="s">
        <v>27</v>
      </c>
      <c r="N98">
        <v>6.4147193636407002E-2</v>
      </c>
      <c r="O98">
        <v>9.9999999999999995E-8</v>
      </c>
      <c r="P98" t="s">
        <v>28</v>
      </c>
      <c r="Q98">
        <v>0.22305514224582901</v>
      </c>
      <c r="R98">
        <v>9.9999999999999995E-8</v>
      </c>
      <c r="S98" t="s">
        <v>45</v>
      </c>
      <c r="T98">
        <v>0</v>
      </c>
      <c r="U98">
        <v>0</v>
      </c>
      <c r="V98" t="s">
        <v>46</v>
      </c>
      <c r="W98">
        <v>-0.746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1343.0941875639601</v>
      </c>
      <c r="AG98" s="24">
        <f t="shared" si="4"/>
        <v>-3.5447064927273169</v>
      </c>
      <c r="AH98">
        <f t="shared" si="5"/>
        <v>0.98808812479910557</v>
      </c>
      <c r="AI98">
        <f t="shared" si="6"/>
        <v>-6.4927273167995736E-2</v>
      </c>
      <c r="AK98" s="29">
        <v>-6.4927273167995736E-2</v>
      </c>
      <c r="AL98" s="6">
        <v>0</v>
      </c>
      <c r="AM98">
        <v>1</v>
      </c>
      <c r="AN98" s="29">
        <v>0.98808812479910557</v>
      </c>
      <c r="AO98" s="6">
        <v>0</v>
      </c>
      <c r="AP98" t="s">
        <v>9</v>
      </c>
    </row>
    <row r="99" spans="1:42" x14ac:dyDescent="0.2">
      <c r="A99" t="s">
        <v>154</v>
      </c>
      <c r="B99" t="s">
        <v>22</v>
      </c>
      <c r="C99">
        <v>1</v>
      </c>
      <c r="D99" t="s">
        <v>24</v>
      </c>
      <c r="E99" s="24">
        <v>2.77339879628886</v>
      </c>
      <c r="F99">
        <v>3.7146900799999998E-7</v>
      </c>
      <c r="G99" t="s">
        <v>25</v>
      </c>
      <c r="H99">
        <v>105.754332065383</v>
      </c>
      <c r="I99">
        <v>1.4818863990000001E-6</v>
      </c>
      <c r="J99" t="s">
        <v>26</v>
      </c>
      <c r="K99">
        <v>0</v>
      </c>
      <c r="L99">
        <v>0</v>
      </c>
      <c r="M99" t="s">
        <v>27</v>
      </c>
      <c r="N99">
        <v>6.4147203290335006E-2</v>
      </c>
      <c r="O99">
        <v>9.9999999999999995E-8</v>
      </c>
      <c r="P99" t="s">
        <v>28</v>
      </c>
      <c r="Q99">
        <v>0.22305520347188901</v>
      </c>
      <c r="R99">
        <v>4.1453713599999999E-7</v>
      </c>
      <c r="S99" t="s">
        <v>45</v>
      </c>
      <c r="T99">
        <v>0</v>
      </c>
      <c r="U99">
        <v>0</v>
      </c>
      <c r="V99" t="s">
        <v>46</v>
      </c>
      <c r="W99">
        <v>-0.746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1343.0941875639501</v>
      </c>
      <c r="AG99" s="24">
        <f t="shared" si="4"/>
        <v>-3.5447066383201964</v>
      </c>
      <c r="AH99">
        <f t="shared" si="5"/>
        <v>0.98796288860103232</v>
      </c>
      <c r="AI99">
        <f t="shared" si="6"/>
        <v>-6.6383201963617466E-2</v>
      </c>
      <c r="AK99" s="29">
        <v>-6.6383201963617466E-2</v>
      </c>
      <c r="AL99" s="6">
        <v>0</v>
      </c>
      <c r="AM99">
        <v>1</v>
      </c>
      <c r="AN99" s="29">
        <v>0.98796288860103232</v>
      </c>
      <c r="AO99" s="6">
        <v>0</v>
      </c>
      <c r="AP99" t="s">
        <v>9</v>
      </c>
    </row>
    <row r="100" spans="1:42" x14ac:dyDescent="0.2">
      <c r="A100" t="s">
        <v>155</v>
      </c>
      <c r="B100" t="s">
        <v>22</v>
      </c>
      <c r="C100">
        <v>1</v>
      </c>
      <c r="D100" t="s">
        <v>24</v>
      </c>
      <c r="E100" s="24">
        <v>2.7733985700597699</v>
      </c>
      <c r="F100">
        <v>1.2418488170000001E-6</v>
      </c>
      <c r="G100" t="s">
        <v>25</v>
      </c>
      <c r="H100">
        <v>105.754333940618</v>
      </c>
      <c r="I100">
        <v>6.2135193049999999E-6</v>
      </c>
      <c r="J100" t="s">
        <v>26</v>
      </c>
      <c r="K100">
        <v>0</v>
      </c>
      <c r="L100">
        <v>0</v>
      </c>
      <c r="M100" t="s">
        <v>27</v>
      </c>
      <c r="N100">
        <v>6.4147143199695E-2</v>
      </c>
      <c r="O100">
        <v>1.06835936E-7</v>
      </c>
      <c r="P100" t="s">
        <v>28</v>
      </c>
      <c r="Q100">
        <v>0.22305534598556701</v>
      </c>
      <c r="R100">
        <v>4.5073731899999999E-7</v>
      </c>
      <c r="S100" t="s">
        <v>45</v>
      </c>
      <c r="T100">
        <v>0</v>
      </c>
      <c r="U100">
        <v>0</v>
      </c>
      <c r="V100" t="s">
        <v>46</v>
      </c>
      <c r="W100">
        <v>-0.746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1343.0941875639401</v>
      </c>
      <c r="AG100" s="24">
        <f t="shared" si="4"/>
        <v>-3.5447061943528184</v>
      </c>
      <c r="AH100">
        <f t="shared" si="5"/>
        <v>0.98570059769917862</v>
      </c>
      <c r="AI100">
        <f t="shared" si="6"/>
        <v>-6.1943528184201568E-2</v>
      </c>
      <c r="AK100" s="29">
        <v>-6.1943528184201568E-2</v>
      </c>
      <c r="AL100" s="6">
        <v>0</v>
      </c>
      <c r="AM100">
        <v>1</v>
      </c>
      <c r="AN100" s="29">
        <v>0.98570059769917862</v>
      </c>
      <c r="AO100" s="6">
        <v>0</v>
      </c>
      <c r="AP100" t="s">
        <v>9</v>
      </c>
    </row>
    <row r="101" spans="1:42" x14ac:dyDescent="0.2">
      <c r="A101" t="s">
        <v>156</v>
      </c>
      <c r="B101" t="s">
        <v>22</v>
      </c>
      <c r="C101">
        <v>1</v>
      </c>
      <c r="D101" t="s">
        <v>24</v>
      </c>
      <c r="E101" s="24">
        <v>2.7733989379770598</v>
      </c>
      <c r="F101">
        <v>1.8155027000000001E-7</v>
      </c>
      <c r="G101" t="s">
        <v>25</v>
      </c>
      <c r="H101">
        <v>105.754332451704</v>
      </c>
      <c r="I101">
        <v>7.6989583199999995E-7</v>
      </c>
      <c r="J101" t="s">
        <v>26</v>
      </c>
      <c r="K101">
        <v>0</v>
      </c>
      <c r="L101">
        <v>0</v>
      </c>
      <c r="M101" t="s">
        <v>27</v>
      </c>
      <c r="N101">
        <v>6.4147201007476007E-2</v>
      </c>
      <c r="O101">
        <v>9.9999999999999995E-8</v>
      </c>
      <c r="P101" t="s">
        <v>28</v>
      </c>
      <c r="Q101">
        <v>0.22305520152755801</v>
      </c>
      <c r="R101">
        <v>9.9999999999999995E-8</v>
      </c>
      <c r="S101" t="s">
        <v>45</v>
      </c>
      <c r="T101">
        <v>0</v>
      </c>
      <c r="U101">
        <v>0</v>
      </c>
      <c r="V101" t="s">
        <v>46</v>
      </c>
      <c r="W101">
        <v>-0.746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1343.0941875639601</v>
      </c>
      <c r="AG101" s="24">
        <f t="shared" si="4"/>
        <v>-3.5447065468575576</v>
      </c>
      <c r="AH101">
        <f t="shared" si="5"/>
        <v>0.9893797705990437</v>
      </c>
      <c r="AI101">
        <f t="shared" si="6"/>
        <v>-6.5468575572595E-2</v>
      </c>
      <c r="AK101" s="29">
        <v>-6.5468575572595E-2</v>
      </c>
      <c r="AL101" s="6">
        <v>0</v>
      </c>
      <c r="AM101">
        <v>1</v>
      </c>
      <c r="AN101" s="29">
        <v>0.9893797705990437</v>
      </c>
      <c r="AO101" s="6">
        <v>0</v>
      </c>
      <c r="AP101" t="s">
        <v>9</v>
      </c>
    </row>
    <row r="102" spans="1:42" x14ac:dyDescent="0.2">
      <c r="A102" t="s">
        <v>482</v>
      </c>
      <c r="B102" t="s">
        <v>22</v>
      </c>
      <c r="C102">
        <v>1</v>
      </c>
      <c r="D102" t="s">
        <v>24</v>
      </c>
      <c r="E102" s="24">
        <v>2.7733989235426502</v>
      </c>
      <c r="F102">
        <v>2.5879833900000002E-7</v>
      </c>
      <c r="G102" t="s">
        <v>25</v>
      </c>
      <c r="H102">
        <v>105.754332261963</v>
      </c>
      <c r="I102">
        <v>1.196917298E-6</v>
      </c>
      <c r="J102" t="s">
        <v>26</v>
      </c>
      <c r="K102">
        <v>0</v>
      </c>
      <c r="L102">
        <v>0</v>
      </c>
      <c r="M102" t="s">
        <v>27</v>
      </c>
      <c r="N102">
        <v>6.4147206807067994E-2</v>
      </c>
      <c r="O102">
        <v>9.9999999999999995E-8</v>
      </c>
      <c r="P102" t="s">
        <v>28</v>
      </c>
      <c r="Q102">
        <v>0.223055108460679</v>
      </c>
      <c r="R102">
        <v>1.4102939499999999E-7</v>
      </c>
      <c r="S102" t="s">
        <v>45</v>
      </c>
      <c r="T102">
        <v>0</v>
      </c>
      <c r="U102">
        <v>0</v>
      </c>
      <c r="V102" t="s">
        <v>46</v>
      </c>
      <c r="W102">
        <v>-0.746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1343.0941875639601</v>
      </c>
      <c r="AG102" s="24">
        <f t="shared" si="4"/>
        <v>-3.5447065917793021</v>
      </c>
      <c r="AH102">
        <f t="shared" si="5"/>
        <v>0.98923542650300078</v>
      </c>
      <c r="AI102">
        <f t="shared" si="6"/>
        <v>-6.5917793021071702E-2</v>
      </c>
      <c r="AK102" s="29">
        <v>-6.5917793021071702E-2</v>
      </c>
      <c r="AL102" s="6">
        <v>0</v>
      </c>
      <c r="AM102">
        <v>1</v>
      </c>
      <c r="AN102" s="29">
        <v>0.98923542650300078</v>
      </c>
      <c r="AO102" s="6">
        <v>0</v>
      </c>
      <c r="AP102" t="s">
        <v>9</v>
      </c>
    </row>
    <row r="103" spans="1:42" x14ac:dyDescent="0.2">
      <c r="A103" t="s">
        <v>826</v>
      </c>
      <c r="B103" t="s">
        <v>22</v>
      </c>
      <c r="C103">
        <v>1</v>
      </c>
      <c r="D103" t="s">
        <v>24</v>
      </c>
      <c r="E103" s="24">
        <v>2.7733988938024199</v>
      </c>
      <c r="F103">
        <v>1.2258774300000001E-7</v>
      </c>
      <c r="G103" t="s">
        <v>25</v>
      </c>
      <c r="H103">
        <v>105.75433265103599</v>
      </c>
      <c r="I103">
        <v>8.8017538400000002E-7</v>
      </c>
      <c r="J103" t="s">
        <v>26</v>
      </c>
      <c r="K103">
        <v>0</v>
      </c>
      <c r="L103">
        <v>0</v>
      </c>
      <c r="M103" t="s">
        <v>27</v>
      </c>
      <c r="N103">
        <v>6.4147199297185001E-2</v>
      </c>
      <c r="O103">
        <v>9.9999999999999995E-8</v>
      </c>
      <c r="P103" t="s">
        <v>28</v>
      </c>
      <c r="Q103">
        <v>0.22305520088845601</v>
      </c>
      <c r="R103">
        <v>9.9999999999999995E-8</v>
      </c>
      <c r="S103" t="s">
        <v>45</v>
      </c>
      <c r="T103">
        <v>0</v>
      </c>
      <c r="U103">
        <v>0</v>
      </c>
      <c r="V103" t="s">
        <v>46</v>
      </c>
      <c r="W103">
        <v>-0.746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1343.0941875639601</v>
      </c>
      <c r="AG103" s="24">
        <f t="shared" si="4"/>
        <v>-3.5447064996651227</v>
      </c>
      <c r="AH103">
        <f t="shared" si="5"/>
        <v>0.98893802419843269</v>
      </c>
      <c r="AI103">
        <f t="shared" si="6"/>
        <v>-6.4996651228284463E-2</v>
      </c>
      <c r="AK103" s="29">
        <v>-6.4996651228284463E-2</v>
      </c>
      <c r="AL103" s="6">
        <v>0</v>
      </c>
      <c r="AM103">
        <v>1</v>
      </c>
      <c r="AN103" s="29">
        <v>0.98893802419843269</v>
      </c>
      <c r="AO103" s="6">
        <v>0</v>
      </c>
      <c r="AP103" t="s">
        <v>9</v>
      </c>
    </row>
    <row r="104" spans="1:42" x14ac:dyDescent="0.2">
      <c r="A104" t="s">
        <v>610</v>
      </c>
      <c r="B104" t="s">
        <v>22</v>
      </c>
      <c r="C104">
        <v>1</v>
      </c>
      <c r="D104" t="s">
        <v>24</v>
      </c>
      <c r="E104" s="24">
        <v>2.7733984959125002</v>
      </c>
      <c r="F104">
        <v>1.6925790200000001E-7</v>
      </c>
      <c r="G104" t="s">
        <v>25</v>
      </c>
      <c r="H104">
        <v>105.754334379848</v>
      </c>
      <c r="I104">
        <v>3.1129305900000001E-7</v>
      </c>
      <c r="J104" t="s">
        <v>26</v>
      </c>
      <c r="K104">
        <v>0</v>
      </c>
      <c r="L104">
        <v>0</v>
      </c>
      <c r="M104" t="s">
        <v>27</v>
      </c>
      <c r="N104">
        <v>6.4147194572773E-2</v>
      </c>
      <c r="O104">
        <v>9.9999999999999995E-8</v>
      </c>
      <c r="P104" t="s">
        <v>28</v>
      </c>
      <c r="Q104">
        <v>0.223055126911092</v>
      </c>
      <c r="R104">
        <v>1.1653832099999999E-7</v>
      </c>
      <c r="S104" t="s">
        <v>45</v>
      </c>
      <c r="T104">
        <v>0</v>
      </c>
      <c r="U104">
        <v>0</v>
      </c>
      <c r="V104" t="s">
        <v>46</v>
      </c>
      <c r="W104">
        <v>-0.746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1343.0941875639601</v>
      </c>
      <c r="AG104" s="24">
        <f t="shared" si="4"/>
        <v>-3.5447060903638454</v>
      </c>
      <c r="AH104">
        <f t="shared" si="5"/>
        <v>0.98495912500220584</v>
      </c>
      <c r="AI104">
        <f t="shared" si="6"/>
        <v>-6.0903638455783948E-2</v>
      </c>
      <c r="AK104" s="29">
        <v>-6.0903638455783948E-2</v>
      </c>
      <c r="AL104" s="6">
        <v>0</v>
      </c>
      <c r="AM104">
        <v>1</v>
      </c>
      <c r="AN104" s="29">
        <v>0.98495912500220584</v>
      </c>
      <c r="AO104" s="6">
        <v>0</v>
      </c>
      <c r="AP104" t="s">
        <v>9</v>
      </c>
    </row>
    <row r="105" spans="1:42" x14ac:dyDescent="0.2">
      <c r="A105" t="s">
        <v>492</v>
      </c>
      <c r="B105" t="s">
        <v>22</v>
      </c>
      <c r="C105">
        <v>1</v>
      </c>
      <c r="D105" t="s">
        <v>24</v>
      </c>
      <c r="E105" s="24">
        <v>2.7733990194181102</v>
      </c>
      <c r="F105">
        <v>1.95275705E-7</v>
      </c>
      <c r="G105" t="s">
        <v>25</v>
      </c>
      <c r="H105">
        <v>105.75433179253</v>
      </c>
      <c r="I105">
        <v>8.2047303500000004E-7</v>
      </c>
      <c r="J105" t="s">
        <v>26</v>
      </c>
      <c r="K105">
        <v>0</v>
      </c>
      <c r="L105">
        <v>0</v>
      </c>
      <c r="M105" t="s">
        <v>27</v>
      </c>
      <c r="N105">
        <v>6.4147218848654999E-2</v>
      </c>
      <c r="O105">
        <v>1.30178105E-7</v>
      </c>
      <c r="P105" t="s">
        <v>28</v>
      </c>
      <c r="Q105">
        <v>0.223055036496</v>
      </c>
      <c r="R105">
        <v>2.4884853199999998E-7</v>
      </c>
      <c r="S105" t="s">
        <v>45</v>
      </c>
      <c r="T105">
        <v>0</v>
      </c>
      <c r="U105">
        <v>0</v>
      </c>
      <c r="V105" t="s">
        <v>46</v>
      </c>
      <c r="W105">
        <v>-0.746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1343.0941875639501</v>
      </c>
      <c r="AG105" s="24">
        <f t="shared" si="4"/>
        <v>-3.5447067029189503</v>
      </c>
      <c r="AH105">
        <f t="shared" si="5"/>
        <v>0.99019418110037805</v>
      </c>
      <c r="AI105">
        <f t="shared" si="6"/>
        <v>-6.7029189500317443E-2</v>
      </c>
      <c r="AK105" s="29">
        <v>-6.7029189500317443E-2</v>
      </c>
      <c r="AL105" s="6">
        <v>0</v>
      </c>
      <c r="AM105">
        <v>1</v>
      </c>
      <c r="AN105" s="29">
        <v>0.99019418110037805</v>
      </c>
      <c r="AO105" s="6">
        <v>0</v>
      </c>
      <c r="AP105" t="s">
        <v>9</v>
      </c>
    </row>
    <row r="106" spans="1:42" x14ac:dyDescent="0.2">
      <c r="A106" t="s">
        <v>214</v>
      </c>
      <c r="B106" t="s">
        <v>22</v>
      </c>
      <c r="C106">
        <v>1</v>
      </c>
      <c r="D106" t="s">
        <v>24</v>
      </c>
      <c r="E106" s="24">
        <v>2.7733987305833798</v>
      </c>
      <c r="F106">
        <v>2.8335416400000002E-7</v>
      </c>
      <c r="G106" t="s">
        <v>25</v>
      </c>
      <c r="H106">
        <v>105.75433324376699</v>
      </c>
      <c r="I106">
        <v>1.72479778E-6</v>
      </c>
      <c r="J106" t="s">
        <v>26</v>
      </c>
      <c r="K106">
        <v>0</v>
      </c>
      <c r="L106">
        <v>0</v>
      </c>
      <c r="M106" t="s">
        <v>27</v>
      </c>
      <c r="N106">
        <v>6.4147170740871007E-2</v>
      </c>
      <c r="O106">
        <v>9.9999999999999995E-8</v>
      </c>
      <c r="P106" t="s">
        <v>28</v>
      </c>
      <c r="Q106">
        <v>0.22305531213858501</v>
      </c>
      <c r="R106">
        <v>1.4724086199999999E-7</v>
      </c>
      <c r="S106" t="s">
        <v>45</v>
      </c>
      <c r="T106">
        <v>0</v>
      </c>
      <c r="U106">
        <v>0</v>
      </c>
      <c r="V106" t="s">
        <v>46</v>
      </c>
      <c r="W106">
        <v>-0.746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1343.0941875639501</v>
      </c>
      <c r="AG106" s="24">
        <f t="shared" si="4"/>
        <v>-3.5447063593343229</v>
      </c>
      <c r="AH106">
        <f t="shared" si="5"/>
        <v>0.98730583379801828</v>
      </c>
      <c r="AI106">
        <f t="shared" si="6"/>
        <v>-6.3593343227694277E-2</v>
      </c>
      <c r="AK106" s="29">
        <v>-6.3593343227694277E-2</v>
      </c>
      <c r="AL106" s="6">
        <v>0</v>
      </c>
      <c r="AM106">
        <v>1</v>
      </c>
      <c r="AN106" s="29">
        <v>0.98730583379801828</v>
      </c>
      <c r="AO106" s="6">
        <v>0</v>
      </c>
      <c r="AP106" t="s">
        <v>9</v>
      </c>
    </row>
    <row r="107" spans="1:42" x14ac:dyDescent="0.2">
      <c r="A107" t="s">
        <v>1006</v>
      </c>
      <c r="B107" t="s">
        <v>22</v>
      </c>
      <c r="C107">
        <v>1</v>
      </c>
      <c r="D107" t="s">
        <v>24</v>
      </c>
      <c r="E107" s="24">
        <v>2.7733987480276099</v>
      </c>
      <c r="F107">
        <v>1.43036042E-7</v>
      </c>
      <c r="G107" t="s">
        <v>25</v>
      </c>
      <c r="H107">
        <v>105.75433279337599</v>
      </c>
      <c r="I107">
        <v>7.0906224799999997E-7</v>
      </c>
      <c r="J107" t="s">
        <v>26</v>
      </c>
      <c r="K107">
        <v>0</v>
      </c>
      <c r="L107">
        <v>0</v>
      </c>
      <c r="M107" t="s">
        <v>27</v>
      </c>
      <c r="N107">
        <v>6.4147195228136E-2</v>
      </c>
      <c r="O107">
        <v>9.9999999999999995E-8</v>
      </c>
      <c r="P107" t="s">
        <v>28</v>
      </c>
      <c r="Q107">
        <v>0.22305517472619399</v>
      </c>
      <c r="R107">
        <v>1.09233389E-7</v>
      </c>
      <c r="S107" t="s">
        <v>45</v>
      </c>
      <c r="T107">
        <v>0</v>
      </c>
      <c r="U107">
        <v>0</v>
      </c>
      <c r="V107" t="s">
        <v>46</v>
      </c>
      <c r="W107">
        <v>-0.746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1343.0941875639601</v>
      </c>
      <c r="AG107" s="24">
        <f t="shared" si="4"/>
        <v>-3.5447064659657128</v>
      </c>
      <c r="AH107">
        <f t="shared" si="5"/>
        <v>0.98748027610054123</v>
      </c>
      <c r="AI107">
        <f t="shared" si="6"/>
        <v>-6.465965713141486E-2</v>
      </c>
      <c r="AK107" s="29">
        <v>-6.465965713141486E-2</v>
      </c>
      <c r="AL107" s="6">
        <v>0</v>
      </c>
      <c r="AM107">
        <v>1</v>
      </c>
      <c r="AN107" s="29">
        <v>0.98748027610054123</v>
      </c>
      <c r="AO107" s="6">
        <v>0</v>
      </c>
      <c r="AP107" t="s">
        <v>9</v>
      </c>
    </row>
    <row r="108" spans="1:42" x14ac:dyDescent="0.2">
      <c r="A108" t="s">
        <v>989</v>
      </c>
      <c r="B108" t="s">
        <v>22</v>
      </c>
      <c r="C108">
        <v>1</v>
      </c>
      <c r="D108" t="s">
        <v>24</v>
      </c>
      <c r="E108" s="24">
        <v>2.77339867668059</v>
      </c>
      <c r="F108">
        <v>2.8067068100000002E-7</v>
      </c>
      <c r="G108" t="s">
        <v>25</v>
      </c>
      <c r="H108">
        <v>105.754333548521</v>
      </c>
      <c r="I108">
        <v>1.315682365E-6</v>
      </c>
      <c r="J108" t="s">
        <v>26</v>
      </c>
      <c r="K108">
        <v>0</v>
      </c>
      <c r="L108">
        <v>0</v>
      </c>
      <c r="M108" t="s">
        <v>27</v>
      </c>
      <c r="N108">
        <v>6.4147183814398004E-2</v>
      </c>
      <c r="O108">
        <v>9.9999999999999995E-8</v>
      </c>
      <c r="P108" t="s">
        <v>28</v>
      </c>
      <c r="Q108">
        <v>0.22305518395493301</v>
      </c>
      <c r="R108">
        <v>1.43992946E-7</v>
      </c>
      <c r="S108" t="s">
        <v>45</v>
      </c>
      <c r="T108">
        <v>0</v>
      </c>
      <c r="U108">
        <v>0</v>
      </c>
      <c r="V108" t="s">
        <v>46</v>
      </c>
      <c r="W108">
        <v>-0.746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1343.0941875639601</v>
      </c>
      <c r="AG108" s="24">
        <f t="shared" si="4"/>
        <v>-3.5447062871829229</v>
      </c>
      <c r="AH108">
        <f t="shared" si="5"/>
        <v>0.98676680590142496</v>
      </c>
      <c r="AI108">
        <f t="shared" si="6"/>
        <v>-6.2871829228242859E-2</v>
      </c>
      <c r="AK108" s="29">
        <v>-6.2871829228242859E-2</v>
      </c>
      <c r="AL108" s="6">
        <v>0</v>
      </c>
      <c r="AM108">
        <v>1</v>
      </c>
      <c r="AN108" s="29">
        <v>0.98676680590142496</v>
      </c>
      <c r="AO108" s="6">
        <v>0</v>
      </c>
      <c r="AP108" t="s">
        <v>9</v>
      </c>
    </row>
    <row r="109" spans="1:42" x14ac:dyDescent="0.2">
      <c r="A109" t="s">
        <v>471</v>
      </c>
      <c r="B109" t="s">
        <v>22</v>
      </c>
      <c r="C109">
        <v>1</v>
      </c>
      <c r="D109" t="s">
        <v>24</v>
      </c>
      <c r="E109" s="24">
        <v>2.7733987618812699</v>
      </c>
      <c r="F109">
        <v>6.1937005999999997E-7</v>
      </c>
      <c r="G109" t="s">
        <v>25</v>
      </c>
      <c r="H109">
        <v>105.754332794888</v>
      </c>
      <c r="I109">
        <v>2.0382398069999999E-6</v>
      </c>
      <c r="J109" t="s">
        <v>26</v>
      </c>
      <c r="K109">
        <v>0</v>
      </c>
      <c r="L109">
        <v>0</v>
      </c>
      <c r="M109" t="s">
        <v>27</v>
      </c>
      <c r="N109">
        <v>6.4147182735674005E-2</v>
      </c>
      <c r="O109">
        <v>9.9999999999999995E-8</v>
      </c>
      <c r="P109" t="s">
        <v>28</v>
      </c>
      <c r="Q109">
        <v>0.22305514429663001</v>
      </c>
      <c r="R109">
        <v>9.9999999999999995E-8</v>
      </c>
      <c r="S109" t="s">
        <v>45</v>
      </c>
      <c r="T109">
        <v>0</v>
      </c>
      <c r="U109">
        <v>0</v>
      </c>
      <c r="V109" t="s">
        <v>46</v>
      </c>
      <c r="W109">
        <v>-0.746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1343.0941875639601</v>
      </c>
      <c r="AG109" s="24">
        <f t="shared" si="4"/>
        <v>-3.5447064656077396</v>
      </c>
      <c r="AH109">
        <f t="shared" si="5"/>
        <v>0.98761881269820151</v>
      </c>
      <c r="AI109">
        <f t="shared" si="6"/>
        <v>-6.465607739664847E-2</v>
      </c>
      <c r="AK109" s="29">
        <v>-6.465607739664847E-2</v>
      </c>
      <c r="AL109" s="6">
        <v>0</v>
      </c>
      <c r="AM109">
        <v>1</v>
      </c>
      <c r="AN109" s="29">
        <v>0.98761881269820151</v>
      </c>
      <c r="AO109" s="6">
        <v>0</v>
      </c>
      <c r="AP109" t="s">
        <v>9</v>
      </c>
    </row>
    <row r="110" spans="1:42" x14ac:dyDescent="0.2">
      <c r="A110" t="s">
        <v>702</v>
      </c>
      <c r="B110" t="s">
        <v>22</v>
      </c>
      <c r="C110">
        <v>1</v>
      </c>
      <c r="D110" t="s">
        <v>24</v>
      </c>
      <c r="E110" s="24">
        <v>2.7733987150166501</v>
      </c>
      <c r="F110">
        <v>1.4005469800000001E-7</v>
      </c>
      <c r="G110" t="s">
        <v>25</v>
      </c>
      <c r="H110">
        <v>105.754333360356</v>
      </c>
      <c r="I110">
        <v>7.5968132400000002E-7</v>
      </c>
      <c r="J110" t="s">
        <v>26</v>
      </c>
      <c r="K110">
        <v>0</v>
      </c>
      <c r="L110">
        <v>0</v>
      </c>
      <c r="M110" t="s">
        <v>27</v>
      </c>
      <c r="N110">
        <v>6.4147189864592002E-2</v>
      </c>
      <c r="O110">
        <v>9.9999999999999995E-8</v>
      </c>
      <c r="P110" t="s">
        <v>28</v>
      </c>
      <c r="Q110">
        <v>0.22305518559587401</v>
      </c>
      <c r="R110">
        <v>9.9999999999999995E-8</v>
      </c>
      <c r="S110" t="s">
        <v>45</v>
      </c>
      <c r="T110">
        <v>0</v>
      </c>
      <c r="U110">
        <v>0</v>
      </c>
      <c r="V110" t="s">
        <v>46</v>
      </c>
      <c r="W110">
        <v>-0.746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1343.0941875639601</v>
      </c>
      <c r="AG110" s="24">
        <f t="shared" si="4"/>
        <v>-3.5447063317315348</v>
      </c>
      <c r="AH110">
        <f t="shared" si="5"/>
        <v>0.98715016650021425</v>
      </c>
      <c r="AI110">
        <f t="shared" si="6"/>
        <v>-6.331731534737628E-2</v>
      </c>
      <c r="AK110" s="29">
        <v>-6.331731534737628E-2</v>
      </c>
      <c r="AL110" s="6">
        <v>0</v>
      </c>
      <c r="AM110">
        <v>1</v>
      </c>
      <c r="AN110" s="29">
        <v>0.98715016650021425</v>
      </c>
      <c r="AO110" s="6">
        <v>0</v>
      </c>
      <c r="AP110" t="s">
        <v>9</v>
      </c>
    </row>
    <row r="111" spans="1:42" x14ac:dyDescent="0.2">
      <c r="A111" t="s">
        <v>310</v>
      </c>
      <c r="B111" t="s">
        <v>22</v>
      </c>
      <c r="C111">
        <v>1</v>
      </c>
      <c r="D111" t="s">
        <v>24</v>
      </c>
      <c r="E111" s="24">
        <v>2.77339858488756</v>
      </c>
      <c r="F111">
        <v>1.126954074E-6</v>
      </c>
      <c r="G111" t="s">
        <v>25</v>
      </c>
      <c r="H111">
        <v>105.754333842655</v>
      </c>
      <c r="I111">
        <v>5.4590009690000002E-6</v>
      </c>
      <c r="J111" t="s">
        <v>26</v>
      </c>
      <c r="K111">
        <v>0</v>
      </c>
      <c r="L111">
        <v>0</v>
      </c>
      <c r="M111" t="s">
        <v>27</v>
      </c>
      <c r="N111">
        <v>6.4147189705297994E-2</v>
      </c>
      <c r="O111">
        <v>9.9999999999999995E-8</v>
      </c>
      <c r="P111" t="s">
        <v>28</v>
      </c>
      <c r="Q111">
        <v>0.22305527672064701</v>
      </c>
      <c r="R111">
        <v>9.9999999999999995E-8</v>
      </c>
      <c r="S111" t="s">
        <v>45</v>
      </c>
      <c r="T111">
        <v>0</v>
      </c>
      <c r="U111">
        <v>0</v>
      </c>
      <c r="V111" t="s">
        <v>46</v>
      </c>
      <c r="W111">
        <v>-0.746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1343.0941875639601</v>
      </c>
      <c r="AG111" s="24">
        <f t="shared" si="4"/>
        <v>-3.5447062175458441</v>
      </c>
      <c r="AH111">
        <f t="shared" si="5"/>
        <v>0.9858488755999133</v>
      </c>
      <c r="AI111">
        <f t="shared" si="6"/>
        <v>-6.2175458442652598E-2</v>
      </c>
      <c r="AK111" s="29">
        <v>-6.2175458442652598E-2</v>
      </c>
      <c r="AL111" s="6">
        <v>0</v>
      </c>
      <c r="AM111">
        <v>1</v>
      </c>
      <c r="AN111" s="29">
        <v>0.9858488755999133</v>
      </c>
      <c r="AO111" s="6">
        <v>0</v>
      </c>
      <c r="AP111" t="s">
        <v>9</v>
      </c>
    </row>
    <row r="112" spans="1:42" x14ac:dyDescent="0.2">
      <c r="A112" t="s">
        <v>369</v>
      </c>
      <c r="B112" t="s">
        <v>22</v>
      </c>
      <c r="C112">
        <v>1</v>
      </c>
      <c r="D112" t="s">
        <v>24</v>
      </c>
      <c r="E112" s="24">
        <v>2.7733987962385198</v>
      </c>
      <c r="F112">
        <v>5.2805512000000001E-7</v>
      </c>
      <c r="G112" t="s">
        <v>25</v>
      </c>
      <c r="H112">
        <v>105.754332967685</v>
      </c>
      <c r="I112">
        <v>2.312726408E-6</v>
      </c>
      <c r="J112" t="s">
        <v>26</v>
      </c>
      <c r="K112">
        <v>0</v>
      </c>
      <c r="L112">
        <v>0</v>
      </c>
      <c r="M112" t="s">
        <v>27</v>
      </c>
      <c r="N112">
        <v>6.4147207166234996E-2</v>
      </c>
      <c r="O112">
        <v>9.9999999999999995E-8</v>
      </c>
      <c r="P112" t="s">
        <v>28</v>
      </c>
      <c r="Q112">
        <v>0.22305519658380099</v>
      </c>
      <c r="R112">
        <v>2.13391763E-7</v>
      </c>
      <c r="S112" t="s">
        <v>45</v>
      </c>
      <c r="T112">
        <v>0</v>
      </c>
      <c r="U112">
        <v>0</v>
      </c>
      <c r="V112" t="s">
        <v>46</v>
      </c>
      <c r="W112">
        <v>-0.746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1343.0941875639601</v>
      </c>
      <c r="AG112" s="24">
        <f t="shared" si="4"/>
        <v>-3.5447064246975426</v>
      </c>
      <c r="AH112">
        <f t="shared" si="5"/>
        <v>0.98796238519935287</v>
      </c>
      <c r="AI112">
        <f t="shared" si="6"/>
        <v>-6.4246975423884578E-2</v>
      </c>
      <c r="AK112" s="29">
        <v>-6.4246975423884578E-2</v>
      </c>
      <c r="AL112" s="6">
        <v>0</v>
      </c>
      <c r="AM112">
        <v>1</v>
      </c>
      <c r="AN112" s="29">
        <v>0.98796238519935287</v>
      </c>
      <c r="AO112" s="6">
        <v>0</v>
      </c>
      <c r="AP112" t="s">
        <v>9</v>
      </c>
    </row>
    <row r="113" spans="1:42" x14ac:dyDescent="0.2">
      <c r="A113" t="s">
        <v>597</v>
      </c>
      <c r="B113" t="s">
        <v>22</v>
      </c>
      <c r="C113">
        <v>1</v>
      </c>
      <c r="D113" t="s">
        <v>24</v>
      </c>
      <c r="E113" s="24">
        <v>2.773398691708</v>
      </c>
      <c r="F113">
        <v>1.4004348599999999E-7</v>
      </c>
      <c r="G113" t="s">
        <v>25</v>
      </c>
      <c r="H113">
        <v>105.75433329076201</v>
      </c>
      <c r="I113">
        <v>7.9262652700000003E-7</v>
      </c>
      <c r="J113" t="s">
        <v>26</v>
      </c>
      <c r="K113">
        <v>0</v>
      </c>
      <c r="L113">
        <v>0</v>
      </c>
      <c r="M113" t="s">
        <v>27</v>
      </c>
      <c r="N113">
        <v>6.4147196865195003E-2</v>
      </c>
      <c r="O113">
        <v>9.9999999999999995E-8</v>
      </c>
      <c r="P113" t="s">
        <v>28</v>
      </c>
      <c r="Q113">
        <v>0.22305511987933499</v>
      </c>
      <c r="R113">
        <v>1.2166025200000001E-7</v>
      </c>
      <c r="S113" t="s">
        <v>45</v>
      </c>
      <c r="T113">
        <v>0</v>
      </c>
      <c r="U113">
        <v>0</v>
      </c>
      <c r="V113" t="s">
        <v>46</v>
      </c>
      <c r="W113">
        <v>-0.746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1343.0941875639601</v>
      </c>
      <c r="AG113" s="24">
        <f t="shared" si="4"/>
        <v>-3.5447063482081167</v>
      </c>
      <c r="AH113">
        <f t="shared" si="5"/>
        <v>0.98691708000114886</v>
      </c>
      <c r="AI113">
        <f t="shared" si="6"/>
        <v>-6.3482081168331206E-2</v>
      </c>
      <c r="AK113" s="29">
        <v>-6.3482081168331206E-2</v>
      </c>
      <c r="AL113" s="6">
        <v>0</v>
      </c>
      <c r="AM113">
        <v>1</v>
      </c>
      <c r="AN113" s="29">
        <v>0.98691708000114886</v>
      </c>
      <c r="AO113" s="6">
        <v>0</v>
      </c>
      <c r="AP113" t="s">
        <v>9</v>
      </c>
    </row>
    <row r="114" spans="1:42" x14ac:dyDescent="0.2">
      <c r="A114" t="s">
        <v>480</v>
      </c>
      <c r="B114" t="s">
        <v>22</v>
      </c>
      <c r="C114">
        <v>1</v>
      </c>
      <c r="D114" t="s">
        <v>24</v>
      </c>
      <c r="E114" s="24">
        <v>2.7733986860942599</v>
      </c>
      <c r="F114">
        <v>2.04309873E-7</v>
      </c>
      <c r="G114" t="s">
        <v>25</v>
      </c>
      <c r="H114">
        <v>105.754333436465</v>
      </c>
      <c r="I114">
        <v>1.539190608E-6</v>
      </c>
      <c r="J114" t="s">
        <v>26</v>
      </c>
      <c r="K114">
        <v>0</v>
      </c>
      <c r="L114">
        <v>0</v>
      </c>
      <c r="M114" t="s">
        <v>27</v>
      </c>
      <c r="N114">
        <v>6.4147200769859997E-2</v>
      </c>
      <c r="O114">
        <v>9.9999999999999995E-8</v>
      </c>
      <c r="P114" t="s">
        <v>28</v>
      </c>
      <c r="Q114">
        <v>0.22305526464567799</v>
      </c>
      <c r="R114">
        <v>2.8214713700000001E-7</v>
      </c>
      <c r="S114" t="s">
        <v>45</v>
      </c>
      <c r="T114">
        <v>0</v>
      </c>
      <c r="U114">
        <v>0</v>
      </c>
      <c r="V114" t="s">
        <v>46</v>
      </c>
      <c r="W114">
        <v>-0.746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1343.0941875639601</v>
      </c>
      <c r="AG114" s="24">
        <f t="shared" si="4"/>
        <v>-3.5447063137125054</v>
      </c>
      <c r="AH114">
        <f t="shared" si="5"/>
        <v>0.98686094259755919</v>
      </c>
      <c r="AI114">
        <f t="shared" si="6"/>
        <v>-6.3137125056528021E-2</v>
      </c>
      <c r="AK114" s="29">
        <v>-6.3137125056528021E-2</v>
      </c>
      <c r="AL114" s="6">
        <v>0</v>
      </c>
      <c r="AM114">
        <v>1</v>
      </c>
      <c r="AN114" s="29">
        <v>0.98686094259755919</v>
      </c>
      <c r="AO114" s="6">
        <v>0</v>
      </c>
      <c r="AP114" t="s">
        <v>9</v>
      </c>
    </row>
    <row r="115" spans="1:42" x14ac:dyDescent="0.2">
      <c r="A115" t="s">
        <v>758</v>
      </c>
      <c r="B115" t="s">
        <v>22</v>
      </c>
      <c r="C115">
        <v>1</v>
      </c>
      <c r="D115" t="s">
        <v>24</v>
      </c>
      <c r="E115" s="24">
        <v>2.7733988781598198</v>
      </c>
      <c r="F115">
        <v>3.1835676400000001E-7</v>
      </c>
      <c r="G115" t="s">
        <v>25</v>
      </c>
      <c r="H115">
        <v>105.75433276202099</v>
      </c>
      <c r="I115">
        <v>1.4328596270000001E-6</v>
      </c>
      <c r="J115" t="s">
        <v>26</v>
      </c>
      <c r="K115">
        <v>0</v>
      </c>
      <c r="L115">
        <v>0</v>
      </c>
      <c r="M115" t="s">
        <v>27</v>
      </c>
      <c r="N115">
        <v>6.4147220781237996E-2</v>
      </c>
      <c r="O115">
        <v>9.9999999999999995E-8</v>
      </c>
      <c r="P115" t="s">
        <v>28</v>
      </c>
      <c r="Q115">
        <v>0.22305518845446301</v>
      </c>
      <c r="R115">
        <v>3.0939244100000001E-7</v>
      </c>
      <c r="S115" t="s">
        <v>45</v>
      </c>
      <c r="T115">
        <v>0</v>
      </c>
      <c r="U115">
        <v>0</v>
      </c>
      <c r="V115" t="s">
        <v>46</v>
      </c>
      <c r="W115">
        <v>-0.746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1343.0941875639501</v>
      </c>
      <c r="AG115" s="24">
        <f t="shared" si="4"/>
        <v>-3.5447064733891014</v>
      </c>
      <c r="AH115">
        <f t="shared" si="5"/>
        <v>0.98878159819651046</v>
      </c>
      <c r="AI115">
        <f t="shared" si="6"/>
        <v>-6.4733891013020184E-2</v>
      </c>
      <c r="AK115" s="29">
        <v>-6.4733891013020184E-2</v>
      </c>
      <c r="AL115" s="6">
        <v>0</v>
      </c>
      <c r="AM115">
        <v>1</v>
      </c>
      <c r="AN115" s="29">
        <v>0.98878159819651046</v>
      </c>
      <c r="AO115" s="6">
        <v>0</v>
      </c>
      <c r="AP115" t="s">
        <v>9</v>
      </c>
    </row>
    <row r="116" spans="1:42" x14ac:dyDescent="0.2">
      <c r="A116" t="s">
        <v>555</v>
      </c>
      <c r="B116" t="s">
        <v>22</v>
      </c>
      <c r="C116">
        <v>1</v>
      </c>
      <c r="D116" t="s">
        <v>24</v>
      </c>
      <c r="E116" s="24">
        <v>2.7733988291859202</v>
      </c>
      <c r="F116">
        <v>2.6875641199999999E-7</v>
      </c>
      <c r="G116" t="s">
        <v>25</v>
      </c>
      <c r="H116">
        <v>105.754332738264</v>
      </c>
      <c r="I116">
        <v>1.376815541E-6</v>
      </c>
      <c r="J116" t="s">
        <v>26</v>
      </c>
      <c r="K116">
        <v>0</v>
      </c>
      <c r="L116">
        <v>0</v>
      </c>
      <c r="M116" t="s">
        <v>27</v>
      </c>
      <c r="N116">
        <v>6.4147176251443006E-2</v>
      </c>
      <c r="O116">
        <v>9.9999999999999995E-8</v>
      </c>
      <c r="P116" t="s">
        <v>28</v>
      </c>
      <c r="Q116">
        <v>0.223055232886816</v>
      </c>
      <c r="R116">
        <v>9.9999999999999995E-8</v>
      </c>
      <c r="S116" t="s">
        <v>45</v>
      </c>
      <c r="T116">
        <v>0</v>
      </c>
      <c r="U116">
        <v>0</v>
      </c>
      <c r="V116" t="s">
        <v>46</v>
      </c>
      <c r="W116">
        <v>-0.746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1343.0941875639601</v>
      </c>
      <c r="AG116" s="24">
        <f t="shared" si="4"/>
        <v>-3.5447064790136382</v>
      </c>
      <c r="AH116">
        <f t="shared" si="5"/>
        <v>0.9882918592011265</v>
      </c>
      <c r="AI116">
        <f t="shared" si="6"/>
        <v>-6.4790136384544894E-2</v>
      </c>
      <c r="AK116" s="29">
        <v>-6.4790136384544894E-2</v>
      </c>
      <c r="AL116" s="6">
        <v>0</v>
      </c>
      <c r="AM116">
        <v>1</v>
      </c>
      <c r="AN116" s="29">
        <v>0.9882918592011265</v>
      </c>
      <c r="AO116" s="6">
        <v>0</v>
      </c>
      <c r="AP116" t="s">
        <v>9</v>
      </c>
    </row>
    <row r="117" spans="1:42" x14ac:dyDescent="0.2">
      <c r="A117" t="s">
        <v>511</v>
      </c>
      <c r="B117" t="s">
        <v>22</v>
      </c>
      <c r="C117">
        <v>1</v>
      </c>
      <c r="D117" t="s">
        <v>24</v>
      </c>
      <c r="E117" s="24">
        <v>2.7733989745088699</v>
      </c>
      <c r="F117">
        <v>1.8670172699999999E-7</v>
      </c>
      <c r="G117" t="s">
        <v>25</v>
      </c>
      <c r="H117">
        <v>105.75433215787901</v>
      </c>
      <c r="I117">
        <v>1.0940428540000001E-6</v>
      </c>
      <c r="J117" t="s">
        <v>26</v>
      </c>
      <c r="K117">
        <v>0</v>
      </c>
      <c r="L117">
        <v>0</v>
      </c>
      <c r="M117" t="s">
        <v>27</v>
      </c>
      <c r="N117">
        <v>6.4147181405373996E-2</v>
      </c>
      <c r="O117">
        <v>9.9999999999999995E-8</v>
      </c>
      <c r="P117" t="s">
        <v>28</v>
      </c>
      <c r="Q117">
        <v>0.22305515464947101</v>
      </c>
      <c r="R117">
        <v>1.9355620499999999E-7</v>
      </c>
      <c r="S117" t="s">
        <v>45</v>
      </c>
      <c r="T117">
        <v>0</v>
      </c>
      <c r="U117">
        <v>0</v>
      </c>
      <c r="V117" t="s">
        <v>46</v>
      </c>
      <c r="W117">
        <v>-0.746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1343.0941875639601</v>
      </c>
      <c r="AG117" s="24">
        <f t="shared" si="4"/>
        <v>-3.5447066164214922</v>
      </c>
      <c r="AH117">
        <f t="shared" si="5"/>
        <v>0.98974508870014688</v>
      </c>
      <c r="AI117">
        <f t="shared" si="6"/>
        <v>-6.6164214920718223E-2</v>
      </c>
      <c r="AK117" s="29">
        <v>-6.6164214920718223E-2</v>
      </c>
      <c r="AL117" s="6">
        <v>0</v>
      </c>
      <c r="AM117">
        <v>1</v>
      </c>
      <c r="AN117" s="29">
        <v>0.98974508870014688</v>
      </c>
      <c r="AO117" s="6">
        <v>0</v>
      </c>
      <c r="AP117" t="s">
        <v>9</v>
      </c>
    </row>
    <row r="118" spans="1:42" x14ac:dyDescent="0.2">
      <c r="A118" t="s">
        <v>867</v>
      </c>
      <c r="B118" t="s">
        <v>22</v>
      </c>
      <c r="C118">
        <v>1</v>
      </c>
      <c r="D118" t="s">
        <v>24</v>
      </c>
      <c r="E118" s="24">
        <v>2.7733985398962702</v>
      </c>
      <c r="F118">
        <v>1.3299249899999999E-7</v>
      </c>
      <c r="G118" t="s">
        <v>25</v>
      </c>
      <c r="H118">
        <v>105.75433429064999</v>
      </c>
      <c r="I118">
        <v>9.5295310200000005E-7</v>
      </c>
      <c r="J118" t="s">
        <v>26</v>
      </c>
      <c r="K118">
        <v>0</v>
      </c>
      <c r="L118">
        <v>0</v>
      </c>
      <c r="M118" t="s">
        <v>27</v>
      </c>
      <c r="N118">
        <v>6.4147185185307001E-2</v>
      </c>
      <c r="O118">
        <v>9.9999999999999995E-8</v>
      </c>
      <c r="P118" t="s">
        <v>28</v>
      </c>
      <c r="Q118">
        <v>0.223055226338743</v>
      </c>
      <c r="R118">
        <v>2.19579668E-7</v>
      </c>
      <c r="S118" t="s">
        <v>45</v>
      </c>
      <c r="T118">
        <v>0</v>
      </c>
      <c r="U118">
        <v>0</v>
      </c>
      <c r="V118" t="s">
        <v>46</v>
      </c>
      <c r="W118">
        <v>-0.746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1343.0941875639601</v>
      </c>
      <c r="AG118" s="24">
        <f t="shared" si="4"/>
        <v>-3.5447061114817284</v>
      </c>
      <c r="AH118">
        <f t="shared" si="5"/>
        <v>0.98539896270085592</v>
      </c>
      <c r="AI118">
        <f t="shared" si="6"/>
        <v>-6.1114817282941658E-2</v>
      </c>
      <c r="AK118" s="29">
        <v>-6.1114817282941658E-2</v>
      </c>
      <c r="AL118" s="6">
        <v>0</v>
      </c>
      <c r="AM118">
        <v>1</v>
      </c>
      <c r="AN118" s="29">
        <v>0.98539896270085592</v>
      </c>
      <c r="AO118" s="6">
        <v>0</v>
      </c>
      <c r="AP118" t="s">
        <v>9</v>
      </c>
    </row>
    <row r="119" spans="1:42" x14ac:dyDescent="0.2">
      <c r="A119" t="s">
        <v>158</v>
      </c>
      <c r="B119" t="s">
        <v>22</v>
      </c>
      <c r="C119">
        <v>1</v>
      </c>
      <c r="D119" t="s">
        <v>24</v>
      </c>
      <c r="E119" s="24">
        <v>2.7733987601704801</v>
      </c>
      <c r="F119">
        <v>1.4204966699999999E-7</v>
      </c>
      <c r="G119" t="s">
        <v>25</v>
      </c>
      <c r="H119">
        <v>105.75433309431099</v>
      </c>
      <c r="I119">
        <v>2.4149037600000001E-7</v>
      </c>
      <c r="J119" t="s">
        <v>26</v>
      </c>
      <c r="K119">
        <v>0</v>
      </c>
      <c r="L119">
        <v>0</v>
      </c>
      <c r="M119" t="s">
        <v>27</v>
      </c>
      <c r="N119">
        <v>6.4147185783033994E-2</v>
      </c>
      <c r="O119">
        <v>9.9999999999999995E-8</v>
      </c>
      <c r="P119" t="s">
        <v>28</v>
      </c>
      <c r="Q119">
        <v>0.223055220411425</v>
      </c>
      <c r="R119">
        <v>1.04226704E-7</v>
      </c>
      <c r="S119" t="s">
        <v>45</v>
      </c>
      <c r="T119">
        <v>0</v>
      </c>
      <c r="U119">
        <v>0</v>
      </c>
      <c r="V119" t="s">
        <v>46</v>
      </c>
      <c r="W119">
        <v>-0.746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1343.0941875639601</v>
      </c>
      <c r="AG119" s="24">
        <f t="shared" si="4"/>
        <v>-3.5447063947184696</v>
      </c>
      <c r="AH119">
        <f t="shared" si="5"/>
        <v>0.98760170480090892</v>
      </c>
      <c r="AI119">
        <f t="shared" si="6"/>
        <v>-6.3947184695280157E-2</v>
      </c>
      <c r="AK119" s="29">
        <v>-6.3947184695280157E-2</v>
      </c>
      <c r="AL119" s="6">
        <v>0</v>
      </c>
      <c r="AM119">
        <v>1</v>
      </c>
      <c r="AN119" s="29">
        <v>0.98760170480090892</v>
      </c>
      <c r="AO119" s="6">
        <v>0</v>
      </c>
      <c r="AP119" t="s">
        <v>9</v>
      </c>
    </row>
    <row r="120" spans="1:42" x14ac:dyDescent="0.2">
      <c r="A120" t="s">
        <v>362</v>
      </c>
      <c r="B120" t="s">
        <v>22</v>
      </c>
      <c r="C120">
        <v>1</v>
      </c>
      <c r="D120" t="s">
        <v>24</v>
      </c>
      <c r="E120" s="24">
        <v>2.7733987443411201</v>
      </c>
      <c r="F120">
        <v>3.2033050299999998E-7</v>
      </c>
      <c r="G120" t="s">
        <v>25</v>
      </c>
      <c r="H120">
        <v>105.754332810593</v>
      </c>
      <c r="I120">
        <v>1.1968386789999999E-6</v>
      </c>
      <c r="J120" t="s">
        <v>26</v>
      </c>
      <c r="K120">
        <v>0</v>
      </c>
      <c r="L120">
        <v>0</v>
      </c>
      <c r="M120" t="s">
        <v>27</v>
      </c>
      <c r="N120">
        <v>6.4147182060231997E-2</v>
      </c>
      <c r="O120">
        <v>9.9999999999999995E-8</v>
      </c>
      <c r="P120" t="s">
        <v>28</v>
      </c>
      <c r="Q120">
        <v>0.22305519201916901</v>
      </c>
      <c r="R120">
        <v>1.6345726599999999E-7</v>
      </c>
      <c r="S120" t="s">
        <v>45</v>
      </c>
      <c r="T120">
        <v>0</v>
      </c>
      <c r="U120">
        <v>0</v>
      </c>
      <c r="V120" t="s">
        <v>46</v>
      </c>
      <c r="W120">
        <v>-0.746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1343.0941875639601</v>
      </c>
      <c r="AG120" s="24">
        <f t="shared" si="4"/>
        <v>-3.5447064618895334</v>
      </c>
      <c r="AH120">
        <f t="shared" si="5"/>
        <v>0.9874434112025483</v>
      </c>
      <c r="AI120">
        <f t="shared" si="6"/>
        <v>-6.4618895332387183E-2</v>
      </c>
      <c r="AK120" s="29">
        <v>-6.4618895332387183E-2</v>
      </c>
      <c r="AL120" s="6">
        <v>0</v>
      </c>
      <c r="AM120">
        <v>1</v>
      </c>
      <c r="AN120" s="29">
        <v>0.9874434112025483</v>
      </c>
      <c r="AO120" s="6">
        <v>0</v>
      </c>
      <c r="AP120" t="s">
        <v>9</v>
      </c>
    </row>
    <row r="121" spans="1:42" x14ac:dyDescent="0.2">
      <c r="A121" t="s">
        <v>955</v>
      </c>
      <c r="B121" t="s">
        <v>22</v>
      </c>
      <c r="C121">
        <v>1</v>
      </c>
      <c r="D121" t="s">
        <v>24</v>
      </c>
      <c r="E121" s="24">
        <v>2.7733984303039398</v>
      </c>
      <c r="F121">
        <v>4.61929035E-7</v>
      </c>
      <c r="G121" t="s">
        <v>25</v>
      </c>
      <c r="H121">
        <v>105.754335708787</v>
      </c>
      <c r="I121">
        <v>3.5221991620000001E-6</v>
      </c>
      <c r="J121" t="s">
        <v>26</v>
      </c>
      <c r="K121">
        <v>0</v>
      </c>
      <c r="L121">
        <v>0</v>
      </c>
      <c r="M121" t="s">
        <v>27</v>
      </c>
      <c r="N121">
        <v>6.4147192114584001E-2</v>
      </c>
      <c r="O121">
        <v>1.0054638300000001E-7</v>
      </c>
      <c r="P121" t="s">
        <v>28</v>
      </c>
      <c r="Q121">
        <v>0.223055134531911</v>
      </c>
      <c r="R121">
        <v>6.9753964200000001E-7</v>
      </c>
      <c r="S121" t="s">
        <v>45</v>
      </c>
      <c r="T121">
        <v>0</v>
      </c>
      <c r="U121">
        <v>0</v>
      </c>
      <c r="V121" t="s">
        <v>46</v>
      </c>
      <c r="W121">
        <v>-0.746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1343.0941875639301</v>
      </c>
      <c r="AG121" s="24">
        <f t="shared" si="4"/>
        <v>-3.5447057757337253</v>
      </c>
      <c r="AH121">
        <f t="shared" si="5"/>
        <v>0.98430303939676378</v>
      </c>
      <c r="AI121">
        <f t="shared" si="6"/>
        <v>-5.7757337250222918E-2</v>
      </c>
      <c r="AK121" s="29">
        <v>-5.7757337250222918E-2</v>
      </c>
      <c r="AL121" s="6">
        <v>0</v>
      </c>
      <c r="AM121">
        <v>1</v>
      </c>
      <c r="AN121" s="29">
        <v>0.98430303939676378</v>
      </c>
      <c r="AO121" s="6">
        <v>0</v>
      </c>
      <c r="AP121" t="s">
        <v>9</v>
      </c>
    </row>
    <row r="122" spans="1:42" x14ac:dyDescent="0.2">
      <c r="A122" t="s">
        <v>653</v>
      </c>
      <c r="B122" t="s">
        <v>22</v>
      </c>
      <c r="C122">
        <v>1</v>
      </c>
      <c r="D122" t="s">
        <v>24</v>
      </c>
      <c r="E122" s="24">
        <v>2.7733984189676399</v>
      </c>
      <c r="F122">
        <v>3.1877432099999999E-7</v>
      </c>
      <c r="G122" t="s">
        <v>25</v>
      </c>
      <c r="H122">
        <v>105.754334442112</v>
      </c>
      <c r="I122">
        <v>1.73873707E-6</v>
      </c>
      <c r="J122" t="s">
        <v>26</v>
      </c>
      <c r="K122">
        <v>0</v>
      </c>
      <c r="L122">
        <v>0</v>
      </c>
      <c r="M122" t="s">
        <v>27</v>
      </c>
      <c r="N122">
        <v>6.4147192890769006E-2</v>
      </c>
      <c r="O122">
        <v>9.9999999999999995E-8</v>
      </c>
      <c r="P122" t="s">
        <v>28</v>
      </c>
      <c r="Q122">
        <v>0.22305524691265999</v>
      </c>
      <c r="R122">
        <v>1.1308568100000001E-7</v>
      </c>
      <c r="S122" t="s">
        <v>45</v>
      </c>
      <c r="T122">
        <v>0</v>
      </c>
      <c r="U122">
        <v>0</v>
      </c>
      <c r="V122" t="s">
        <v>46</v>
      </c>
      <c r="W122">
        <v>-0.746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1343.0941875639501</v>
      </c>
      <c r="AG122" s="24">
        <f t="shared" si="4"/>
        <v>-3.5447060756226665</v>
      </c>
      <c r="AH122">
        <f t="shared" si="5"/>
        <v>0.98418967640100163</v>
      </c>
      <c r="AI122">
        <f t="shared" si="6"/>
        <v>-6.0756226666853763E-2</v>
      </c>
      <c r="AK122" s="29">
        <v>-6.0756226666853763E-2</v>
      </c>
      <c r="AL122" s="6">
        <v>0</v>
      </c>
      <c r="AM122">
        <v>1</v>
      </c>
      <c r="AN122" s="29">
        <v>0.98418967640100163</v>
      </c>
      <c r="AO122" s="6">
        <v>0</v>
      </c>
      <c r="AP122" t="s">
        <v>9</v>
      </c>
    </row>
    <row r="123" spans="1:42" x14ac:dyDescent="0.2">
      <c r="A123" t="s">
        <v>166</v>
      </c>
      <c r="B123" t="s">
        <v>22</v>
      </c>
      <c r="C123">
        <v>1</v>
      </c>
      <c r="D123" t="s">
        <v>24</v>
      </c>
      <c r="E123" s="24">
        <v>2.7733988999930799</v>
      </c>
      <c r="F123">
        <v>2.8207791099999999E-7</v>
      </c>
      <c r="G123" t="s">
        <v>25</v>
      </c>
      <c r="H123">
        <v>105.75433129090899</v>
      </c>
      <c r="I123">
        <v>3.25126984E-6</v>
      </c>
      <c r="J123" t="s">
        <v>26</v>
      </c>
      <c r="K123">
        <v>0</v>
      </c>
      <c r="L123">
        <v>0</v>
      </c>
      <c r="M123" t="s">
        <v>27</v>
      </c>
      <c r="N123">
        <v>6.4147168464160007E-2</v>
      </c>
      <c r="O123">
        <v>2.4422523000000002E-7</v>
      </c>
      <c r="P123" t="s">
        <v>28</v>
      </c>
      <c r="Q123">
        <v>0.22305522732517299</v>
      </c>
      <c r="R123">
        <v>2.4142631000000002E-7</v>
      </c>
      <c r="S123" t="s">
        <v>45</v>
      </c>
      <c r="T123">
        <v>0</v>
      </c>
      <c r="U123">
        <v>0</v>
      </c>
      <c r="V123" t="s">
        <v>46</v>
      </c>
      <c r="W123">
        <v>-0.746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1343.0941875639301</v>
      </c>
      <c r="AG123" s="24">
        <f t="shared" si="4"/>
        <v>-3.5447068216792132</v>
      </c>
      <c r="AH123">
        <f t="shared" si="5"/>
        <v>0.98899993079976412</v>
      </c>
      <c r="AI123">
        <f t="shared" si="6"/>
        <v>-6.8216792133171111E-2</v>
      </c>
      <c r="AK123" s="29">
        <v>-6.8216792133171111E-2</v>
      </c>
      <c r="AL123" s="6">
        <v>0</v>
      </c>
      <c r="AM123">
        <v>1</v>
      </c>
      <c r="AN123" s="29">
        <v>0.98899993079976412</v>
      </c>
      <c r="AO123" s="6">
        <v>0</v>
      </c>
      <c r="AP123" t="s">
        <v>9</v>
      </c>
    </row>
    <row r="124" spans="1:42" x14ac:dyDescent="0.2">
      <c r="A124" t="s">
        <v>920</v>
      </c>
      <c r="B124" t="s">
        <v>22</v>
      </c>
      <c r="C124">
        <v>1</v>
      </c>
      <c r="D124" t="s">
        <v>24</v>
      </c>
      <c r="E124" s="24">
        <v>2.7733988879688201</v>
      </c>
      <c r="F124">
        <v>2.01220724E-7</v>
      </c>
      <c r="G124" t="s">
        <v>25</v>
      </c>
      <c r="H124">
        <v>105.754332141852</v>
      </c>
      <c r="I124">
        <v>1.2910966399999999E-6</v>
      </c>
      <c r="J124" t="s">
        <v>26</v>
      </c>
      <c r="K124">
        <v>0</v>
      </c>
      <c r="L124">
        <v>0</v>
      </c>
      <c r="M124" t="s">
        <v>27</v>
      </c>
      <c r="N124">
        <v>6.4147204730865007E-2</v>
      </c>
      <c r="O124">
        <v>9.9999999999999995E-8</v>
      </c>
      <c r="P124" t="s">
        <v>28</v>
      </c>
      <c r="Q124">
        <v>0.223055170860956</v>
      </c>
      <c r="R124">
        <v>1.6337552599999999E-7</v>
      </c>
      <c r="S124" t="s">
        <v>45</v>
      </c>
      <c r="T124">
        <v>0</v>
      </c>
      <c r="U124">
        <v>0</v>
      </c>
      <c r="V124" t="s">
        <v>46</v>
      </c>
      <c r="W124">
        <v>-0.746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1343.0941875639601</v>
      </c>
      <c r="AG124" s="24">
        <f t="shared" si="4"/>
        <v>-3.544706620215933</v>
      </c>
      <c r="AH124">
        <f t="shared" si="5"/>
        <v>0.98887968820054084</v>
      </c>
      <c r="AI124">
        <f t="shared" si="6"/>
        <v>-6.6202159330714494E-2</v>
      </c>
      <c r="AK124" s="29">
        <v>-6.6202159330714494E-2</v>
      </c>
      <c r="AL124" s="6">
        <v>0</v>
      </c>
      <c r="AM124">
        <v>1</v>
      </c>
      <c r="AN124" s="29">
        <v>0.98887968820054084</v>
      </c>
      <c r="AO124" s="6">
        <v>0</v>
      </c>
      <c r="AP124" t="s">
        <v>9</v>
      </c>
    </row>
    <row r="125" spans="1:42" x14ac:dyDescent="0.2">
      <c r="A125" t="s">
        <v>839</v>
      </c>
      <c r="B125" t="s">
        <v>22</v>
      </c>
      <c r="C125">
        <v>1</v>
      </c>
      <c r="D125" t="s">
        <v>24</v>
      </c>
      <c r="E125" s="24">
        <v>2.7733986447062899</v>
      </c>
      <c r="F125">
        <v>1.39842892E-7</v>
      </c>
      <c r="G125" t="s">
        <v>25</v>
      </c>
      <c r="H125">
        <v>105.754333414188</v>
      </c>
      <c r="I125">
        <v>6.6242610600000005E-7</v>
      </c>
      <c r="J125" t="s">
        <v>26</v>
      </c>
      <c r="K125">
        <v>0</v>
      </c>
      <c r="L125">
        <v>0</v>
      </c>
      <c r="M125" t="s">
        <v>27</v>
      </c>
      <c r="N125">
        <v>6.4147206948548002E-2</v>
      </c>
      <c r="O125">
        <v>9.9999999999999995E-8</v>
      </c>
      <c r="P125" t="s">
        <v>28</v>
      </c>
      <c r="Q125">
        <v>0.22305514307103599</v>
      </c>
      <c r="R125">
        <v>9.9999999999999995E-8</v>
      </c>
      <c r="S125" t="s">
        <v>45</v>
      </c>
      <c r="T125">
        <v>0</v>
      </c>
      <c r="U125">
        <v>0</v>
      </c>
      <c r="V125" t="s">
        <v>46</v>
      </c>
      <c r="W125">
        <v>-0.746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1343.0941875639601</v>
      </c>
      <c r="AG125" s="24">
        <f t="shared" si="4"/>
        <v>-3.5447063189866532</v>
      </c>
      <c r="AH125">
        <f t="shared" si="5"/>
        <v>0.98644706289996975</v>
      </c>
      <c r="AI125">
        <f t="shared" si="6"/>
        <v>-6.3189866530592553E-2</v>
      </c>
      <c r="AK125" s="29">
        <v>-6.3189866530592553E-2</v>
      </c>
      <c r="AL125" s="6">
        <v>0</v>
      </c>
      <c r="AM125">
        <v>1</v>
      </c>
      <c r="AN125" s="29">
        <v>0.98644706289996975</v>
      </c>
      <c r="AO125" s="6">
        <v>0</v>
      </c>
      <c r="AP125" t="s">
        <v>9</v>
      </c>
    </row>
    <row r="126" spans="1:42" x14ac:dyDescent="0.2">
      <c r="A126" t="s">
        <v>376</v>
      </c>
      <c r="B126" t="s">
        <v>22</v>
      </c>
      <c r="C126">
        <v>1</v>
      </c>
      <c r="D126" t="s">
        <v>24</v>
      </c>
      <c r="E126" s="24">
        <v>2.77339874305782</v>
      </c>
      <c r="F126">
        <v>9.9999999999999995E-8</v>
      </c>
      <c r="G126" t="s">
        <v>25</v>
      </c>
      <c r="H126">
        <v>105.754333244233</v>
      </c>
      <c r="I126">
        <v>2.6523075499999999E-7</v>
      </c>
      <c r="J126" t="s">
        <v>26</v>
      </c>
      <c r="K126">
        <v>0</v>
      </c>
      <c r="L126">
        <v>0</v>
      </c>
      <c r="M126" t="s">
        <v>27</v>
      </c>
      <c r="N126">
        <v>6.4147192185552995E-2</v>
      </c>
      <c r="O126">
        <v>9.9999999999999995E-8</v>
      </c>
      <c r="P126" t="s">
        <v>28</v>
      </c>
      <c r="Q126">
        <v>0.22305517003845099</v>
      </c>
      <c r="R126">
        <v>9.9999999999999995E-8</v>
      </c>
      <c r="S126" t="s">
        <v>45</v>
      </c>
      <c r="T126">
        <v>0</v>
      </c>
      <c r="U126">
        <v>0</v>
      </c>
      <c r="V126" t="s">
        <v>46</v>
      </c>
      <c r="W126">
        <v>-0.746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1343.0941875639601</v>
      </c>
      <c r="AG126" s="24">
        <f t="shared" si="4"/>
        <v>-3.5447063592239956</v>
      </c>
      <c r="AH126">
        <f t="shared" si="5"/>
        <v>0.98743057819956448</v>
      </c>
      <c r="AI126">
        <f t="shared" si="6"/>
        <v>-6.3592239952413365E-2</v>
      </c>
      <c r="AK126" s="29">
        <v>-6.3592239952413365E-2</v>
      </c>
      <c r="AL126" s="6">
        <v>0</v>
      </c>
      <c r="AM126">
        <v>1</v>
      </c>
      <c r="AN126" s="29">
        <v>0.98743057819956448</v>
      </c>
      <c r="AO126" s="6">
        <v>0</v>
      </c>
      <c r="AP126" t="s">
        <v>9</v>
      </c>
    </row>
    <row r="127" spans="1:42" x14ac:dyDescent="0.2">
      <c r="A127" t="s">
        <v>207</v>
      </c>
      <c r="B127" t="s">
        <v>22</v>
      </c>
      <c r="C127">
        <v>1</v>
      </c>
      <c r="D127" t="s">
        <v>24</v>
      </c>
      <c r="E127" s="24">
        <v>2.77339890893166</v>
      </c>
      <c r="F127">
        <v>1.07570115E-7</v>
      </c>
      <c r="G127" t="s">
        <v>25</v>
      </c>
      <c r="H127">
        <v>105.754332290235</v>
      </c>
      <c r="I127">
        <v>9.11137727E-7</v>
      </c>
      <c r="J127" t="s">
        <v>26</v>
      </c>
      <c r="K127">
        <v>0</v>
      </c>
      <c r="L127">
        <v>0</v>
      </c>
      <c r="M127" t="s">
        <v>27</v>
      </c>
      <c r="N127">
        <v>6.4147192329550004E-2</v>
      </c>
      <c r="O127">
        <v>9.9999999999999995E-8</v>
      </c>
      <c r="P127" t="s">
        <v>28</v>
      </c>
      <c r="Q127">
        <v>0.22305515860071001</v>
      </c>
      <c r="R127">
        <v>9.9999999999999995E-8</v>
      </c>
      <c r="S127" t="s">
        <v>45</v>
      </c>
      <c r="T127">
        <v>0</v>
      </c>
      <c r="U127">
        <v>0</v>
      </c>
      <c r="V127" t="s">
        <v>46</v>
      </c>
      <c r="W127">
        <v>-0.746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1343.0941875639601</v>
      </c>
      <c r="AG127" s="24">
        <f t="shared" si="4"/>
        <v>-3.5447065850858221</v>
      </c>
      <c r="AH127">
        <f t="shared" si="5"/>
        <v>0.9890893166011665</v>
      </c>
      <c r="AI127">
        <f t="shared" si="6"/>
        <v>-6.585085822007386E-2</v>
      </c>
      <c r="AK127" s="29">
        <v>-6.585085822007386E-2</v>
      </c>
      <c r="AL127" s="6">
        <v>0</v>
      </c>
      <c r="AM127">
        <v>1</v>
      </c>
      <c r="AN127" s="29">
        <v>0.9890893166011665</v>
      </c>
      <c r="AO127" s="6">
        <v>0</v>
      </c>
      <c r="AP127" t="s">
        <v>9</v>
      </c>
    </row>
    <row r="128" spans="1:42" x14ac:dyDescent="0.2">
      <c r="A128" t="s">
        <v>313</v>
      </c>
      <c r="B128" t="s">
        <v>22</v>
      </c>
      <c r="C128">
        <v>1</v>
      </c>
      <c r="D128" t="s">
        <v>24</v>
      </c>
      <c r="E128" s="24">
        <v>2.7733988479314999</v>
      </c>
      <c r="F128">
        <v>2.8678472200000001E-7</v>
      </c>
      <c r="G128" t="s">
        <v>25</v>
      </c>
      <c r="H128">
        <v>105.75433287921</v>
      </c>
      <c r="I128">
        <v>1.7356381210000001E-6</v>
      </c>
      <c r="J128" t="s">
        <v>26</v>
      </c>
      <c r="K128">
        <v>0</v>
      </c>
      <c r="L128">
        <v>0</v>
      </c>
      <c r="M128" t="s">
        <v>27</v>
      </c>
      <c r="N128">
        <v>6.4147148784942001E-2</v>
      </c>
      <c r="O128">
        <v>1.3593166799999999E-7</v>
      </c>
      <c r="P128" t="s">
        <v>28</v>
      </c>
      <c r="Q128">
        <v>0.223055217181892</v>
      </c>
      <c r="R128">
        <v>2.0688805799999999E-7</v>
      </c>
      <c r="S128" t="s">
        <v>45</v>
      </c>
      <c r="T128">
        <v>0</v>
      </c>
      <c r="U128">
        <v>0</v>
      </c>
      <c r="V128" t="s">
        <v>46</v>
      </c>
      <c r="W128">
        <v>-0.746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1343.0941875639501</v>
      </c>
      <c r="AG128" s="24">
        <f t="shared" si="4"/>
        <v>-3.5447064456442559</v>
      </c>
      <c r="AH128">
        <f t="shared" si="5"/>
        <v>0.98847931499767583</v>
      </c>
      <c r="AI128">
        <f t="shared" si="6"/>
        <v>-6.4456442560185678E-2</v>
      </c>
      <c r="AK128" s="29">
        <v>-6.4456442560185678E-2</v>
      </c>
      <c r="AL128" s="6">
        <v>0</v>
      </c>
      <c r="AM128">
        <v>1</v>
      </c>
      <c r="AN128" s="29">
        <v>0.98847931499767583</v>
      </c>
      <c r="AO128" s="6">
        <v>0</v>
      </c>
      <c r="AP128" t="s">
        <v>9</v>
      </c>
    </row>
    <row r="129" spans="1:42" x14ac:dyDescent="0.2">
      <c r="A129" t="s">
        <v>902</v>
      </c>
      <c r="B129" t="s">
        <v>22</v>
      </c>
      <c r="C129">
        <v>1</v>
      </c>
      <c r="D129" t="s">
        <v>24</v>
      </c>
      <c r="E129" s="24">
        <v>2.77339876660466</v>
      </c>
      <c r="F129">
        <v>9.9999999999999995E-8</v>
      </c>
      <c r="G129" t="s">
        <v>25</v>
      </c>
      <c r="H129">
        <v>105.754333057517</v>
      </c>
      <c r="I129">
        <v>3.4464299700000001E-7</v>
      </c>
      <c r="J129" t="s">
        <v>26</v>
      </c>
      <c r="K129">
        <v>0</v>
      </c>
      <c r="L129">
        <v>0</v>
      </c>
      <c r="M129" t="s">
        <v>27</v>
      </c>
      <c r="N129">
        <v>6.4147191842114995E-2</v>
      </c>
      <c r="O129">
        <v>9.9999999999999995E-8</v>
      </c>
      <c r="P129" t="s">
        <v>28</v>
      </c>
      <c r="Q129">
        <v>0.22305525785611599</v>
      </c>
      <c r="R129">
        <v>1.43716484E-7</v>
      </c>
      <c r="S129" t="s">
        <v>45</v>
      </c>
      <c r="T129">
        <v>0</v>
      </c>
      <c r="U129">
        <v>0</v>
      </c>
      <c r="V129" t="s">
        <v>46</v>
      </c>
      <c r="W129">
        <v>-0.746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1343.0941875639601</v>
      </c>
      <c r="AG129" s="24">
        <f t="shared" si="4"/>
        <v>-3.5447064034295521</v>
      </c>
      <c r="AH129">
        <f t="shared" si="5"/>
        <v>0.9876660465997702</v>
      </c>
      <c r="AI129">
        <f t="shared" si="6"/>
        <v>-6.4034295523015317E-2</v>
      </c>
      <c r="AK129" s="29">
        <v>-6.4034295523015317E-2</v>
      </c>
      <c r="AL129" s="6">
        <v>0</v>
      </c>
      <c r="AM129">
        <v>1</v>
      </c>
      <c r="AN129" s="29">
        <v>0.9876660465997702</v>
      </c>
      <c r="AO129" s="6">
        <v>0</v>
      </c>
      <c r="AP129" t="s">
        <v>9</v>
      </c>
    </row>
    <row r="130" spans="1:42" x14ac:dyDescent="0.2">
      <c r="A130" t="s">
        <v>219</v>
      </c>
      <c r="B130" t="s">
        <v>22</v>
      </c>
      <c r="C130">
        <v>1</v>
      </c>
      <c r="D130" t="s">
        <v>24</v>
      </c>
      <c r="E130" s="24">
        <v>2.77339886582409</v>
      </c>
      <c r="F130">
        <v>6.7185358100000004E-7</v>
      </c>
      <c r="G130" t="s">
        <v>25</v>
      </c>
      <c r="H130">
        <v>105.754331748392</v>
      </c>
      <c r="I130">
        <v>5.5582750010000001E-6</v>
      </c>
      <c r="J130" t="s">
        <v>26</v>
      </c>
      <c r="K130">
        <v>0</v>
      </c>
      <c r="L130">
        <v>0</v>
      </c>
      <c r="M130" t="s">
        <v>27</v>
      </c>
      <c r="N130">
        <v>6.4147168663177004E-2</v>
      </c>
      <c r="O130">
        <v>9.9999999999999995E-8</v>
      </c>
      <c r="P130" t="s">
        <v>28</v>
      </c>
      <c r="Q130">
        <v>0.22305518644964401</v>
      </c>
      <c r="R130">
        <v>2.9322937199999998E-7</v>
      </c>
      <c r="S130" t="s">
        <v>45</v>
      </c>
      <c r="T130">
        <v>0</v>
      </c>
      <c r="U130">
        <v>0</v>
      </c>
      <c r="V130" t="s">
        <v>46</v>
      </c>
      <c r="W130">
        <v>-0.746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1343.0941875639501</v>
      </c>
      <c r="AG130" s="24">
        <f t="shared" si="4"/>
        <v>-3.5447067133687544</v>
      </c>
      <c r="AH130">
        <f t="shared" si="5"/>
        <v>0.98865824090171373</v>
      </c>
      <c r="AI130">
        <f t="shared" si="6"/>
        <v>-6.7133687545720022E-2</v>
      </c>
      <c r="AK130" s="29">
        <v>-6.7133687545720022E-2</v>
      </c>
      <c r="AL130" s="6">
        <v>0</v>
      </c>
      <c r="AM130">
        <v>1</v>
      </c>
      <c r="AN130" s="29">
        <v>0.98865824090171373</v>
      </c>
      <c r="AO130" s="6">
        <v>0</v>
      </c>
      <c r="AP130" t="s">
        <v>9</v>
      </c>
    </row>
    <row r="131" spans="1:42" x14ac:dyDescent="0.2">
      <c r="A131" t="s">
        <v>946</v>
      </c>
      <c r="B131" t="s">
        <v>22</v>
      </c>
      <c r="C131">
        <v>1</v>
      </c>
      <c r="D131" t="s">
        <v>24</v>
      </c>
      <c r="E131" s="24">
        <v>2.7733989444011198</v>
      </c>
      <c r="F131">
        <v>3.823348E-7</v>
      </c>
      <c r="G131" t="s">
        <v>25</v>
      </c>
      <c r="H131">
        <v>105.754332533347</v>
      </c>
      <c r="I131">
        <v>2.1627583170000002E-6</v>
      </c>
      <c r="J131" t="s">
        <v>26</v>
      </c>
      <c r="K131">
        <v>0</v>
      </c>
      <c r="L131">
        <v>0</v>
      </c>
      <c r="M131" t="s">
        <v>27</v>
      </c>
      <c r="N131">
        <v>6.4147213206799003E-2</v>
      </c>
      <c r="O131">
        <v>9.9999999999999995E-8</v>
      </c>
      <c r="P131" t="s">
        <v>28</v>
      </c>
      <c r="Q131">
        <v>0.223055039434503</v>
      </c>
      <c r="R131">
        <v>1.39434385E-7</v>
      </c>
      <c r="S131" t="s">
        <v>45</v>
      </c>
      <c r="T131">
        <v>0</v>
      </c>
      <c r="U131">
        <v>0</v>
      </c>
      <c r="V131" t="s">
        <v>46</v>
      </c>
      <c r="W131">
        <v>-0.746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1343.0941875639501</v>
      </c>
      <c r="AG131" s="24">
        <f t="shared" ref="AG131:AG194" si="7">TAN($H131*PI()/180)</f>
        <v>-3.5447065275283416</v>
      </c>
      <c r="AH131">
        <f t="shared" ref="AH131:AH194" si="8">$E131*10000-27733</f>
        <v>0.98944401119661052</v>
      </c>
      <c r="AI131">
        <f t="shared" ref="AI131:AI194" si="9">$AG131*10000+35447</f>
        <v>-6.5275283413939178E-2</v>
      </c>
      <c r="AK131" s="29">
        <v>-6.5275283413939178E-2</v>
      </c>
      <c r="AL131" s="6">
        <v>0</v>
      </c>
      <c r="AM131">
        <v>1</v>
      </c>
      <c r="AN131" s="29">
        <v>0.98944401119661052</v>
      </c>
      <c r="AO131" s="6">
        <v>0</v>
      </c>
      <c r="AP131" t="s">
        <v>9</v>
      </c>
    </row>
    <row r="132" spans="1:42" x14ac:dyDescent="0.2">
      <c r="A132" t="s">
        <v>241</v>
      </c>
      <c r="B132" t="s">
        <v>22</v>
      </c>
      <c r="C132">
        <v>1</v>
      </c>
      <c r="D132" t="s">
        <v>24</v>
      </c>
      <c r="E132" s="24">
        <v>2.7733986320197599</v>
      </c>
      <c r="F132">
        <v>2.6720725799999997E-7</v>
      </c>
      <c r="G132" t="s">
        <v>25</v>
      </c>
      <c r="H132">
        <v>105.75433369122899</v>
      </c>
      <c r="I132">
        <v>1.378795948E-6</v>
      </c>
      <c r="J132" t="s">
        <v>26</v>
      </c>
      <c r="K132">
        <v>0</v>
      </c>
      <c r="L132">
        <v>0</v>
      </c>
      <c r="M132" t="s">
        <v>27</v>
      </c>
      <c r="N132">
        <v>6.4147231293233006E-2</v>
      </c>
      <c r="O132">
        <v>1.12854522E-7</v>
      </c>
      <c r="P132" t="s">
        <v>28</v>
      </c>
      <c r="Q132">
        <v>0.223055074967975</v>
      </c>
      <c r="R132">
        <v>1.63114353E-7</v>
      </c>
      <c r="S132" t="s">
        <v>45</v>
      </c>
      <c r="T132">
        <v>0</v>
      </c>
      <c r="U132">
        <v>0</v>
      </c>
      <c r="V132" t="s">
        <v>46</v>
      </c>
      <c r="W132">
        <v>-0.746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1343.0941875639501</v>
      </c>
      <c r="AG132" s="24">
        <f t="shared" si="7"/>
        <v>-3.5447062533963911</v>
      </c>
      <c r="AH132">
        <f t="shared" si="8"/>
        <v>0.98632019760043477</v>
      </c>
      <c r="AI132">
        <f t="shared" si="9"/>
        <v>-6.2533963908208534E-2</v>
      </c>
      <c r="AK132" s="29">
        <v>-6.2533963908208534E-2</v>
      </c>
      <c r="AL132" s="6">
        <v>0</v>
      </c>
      <c r="AM132">
        <v>1</v>
      </c>
      <c r="AN132" s="29">
        <v>0.98632019760043477</v>
      </c>
      <c r="AO132" s="6">
        <v>0</v>
      </c>
      <c r="AP132" t="s">
        <v>9</v>
      </c>
    </row>
    <row r="133" spans="1:42" x14ac:dyDescent="0.2">
      <c r="A133" t="s">
        <v>922</v>
      </c>
      <c r="B133" t="s">
        <v>22</v>
      </c>
      <c r="C133">
        <v>1</v>
      </c>
      <c r="D133" t="s">
        <v>24</v>
      </c>
      <c r="E133" s="24">
        <v>2.7733989213749499</v>
      </c>
      <c r="F133">
        <v>3.4272828500000002E-7</v>
      </c>
      <c r="G133" t="s">
        <v>25</v>
      </c>
      <c r="H133">
        <v>105.754332503215</v>
      </c>
      <c r="I133">
        <v>1.5346413379999999E-6</v>
      </c>
      <c r="J133" t="s">
        <v>26</v>
      </c>
      <c r="K133">
        <v>0</v>
      </c>
      <c r="L133">
        <v>0</v>
      </c>
      <c r="M133" t="s">
        <v>27</v>
      </c>
      <c r="N133">
        <v>6.4147167741774994E-2</v>
      </c>
      <c r="O133">
        <v>9.9999999999999995E-8</v>
      </c>
      <c r="P133" t="s">
        <v>28</v>
      </c>
      <c r="Q133">
        <v>0.22305515902100201</v>
      </c>
      <c r="R133">
        <v>1.42640157E-7</v>
      </c>
      <c r="S133" t="s">
        <v>45</v>
      </c>
      <c r="T133">
        <v>0</v>
      </c>
      <c r="U133">
        <v>0</v>
      </c>
      <c r="V133" t="s">
        <v>46</v>
      </c>
      <c r="W133">
        <v>-0.746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1343.0941875639501</v>
      </c>
      <c r="AG133" s="24">
        <f t="shared" si="7"/>
        <v>-3.5447065346621787</v>
      </c>
      <c r="AH133">
        <f t="shared" si="8"/>
        <v>0.98921374950077734</v>
      </c>
      <c r="AI133">
        <f t="shared" si="9"/>
        <v>-6.5346621784556191E-2</v>
      </c>
      <c r="AK133" s="29">
        <v>-6.5346621784556191E-2</v>
      </c>
      <c r="AL133" s="6">
        <v>0</v>
      </c>
      <c r="AM133">
        <v>1</v>
      </c>
      <c r="AN133" s="29">
        <v>0.98921374950077734</v>
      </c>
      <c r="AO133" s="6">
        <v>0</v>
      </c>
      <c r="AP133" t="s">
        <v>9</v>
      </c>
    </row>
    <row r="134" spans="1:42" x14ac:dyDescent="0.2">
      <c r="A134" t="s">
        <v>360</v>
      </c>
      <c r="B134" t="s">
        <v>22</v>
      </c>
      <c r="C134">
        <v>1</v>
      </c>
      <c r="D134" t="s">
        <v>24</v>
      </c>
      <c r="E134" s="24">
        <v>2.7733984624400501</v>
      </c>
      <c r="F134">
        <v>9.6262077099999996E-7</v>
      </c>
      <c r="G134" t="s">
        <v>25</v>
      </c>
      <c r="H134">
        <v>105.754334151667</v>
      </c>
      <c r="I134">
        <v>3.6915468069999998E-6</v>
      </c>
      <c r="J134" t="s">
        <v>26</v>
      </c>
      <c r="K134">
        <v>0</v>
      </c>
      <c r="L134">
        <v>0</v>
      </c>
      <c r="M134" t="s">
        <v>27</v>
      </c>
      <c r="N134">
        <v>6.4147176505636005E-2</v>
      </c>
      <c r="O134">
        <v>1.00815583E-7</v>
      </c>
      <c r="P134" t="s">
        <v>28</v>
      </c>
      <c r="Q134">
        <v>0.22305526436991399</v>
      </c>
      <c r="R134">
        <v>5.5233320300000005E-7</v>
      </c>
      <c r="S134" t="s">
        <v>45</v>
      </c>
      <c r="T134">
        <v>0</v>
      </c>
      <c r="U134">
        <v>0</v>
      </c>
      <c r="V134" t="s">
        <v>46</v>
      </c>
      <c r="W134">
        <v>-0.746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1343.0941875639501</v>
      </c>
      <c r="AG134" s="24">
        <f t="shared" si="7"/>
        <v>-3.544706144386359</v>
      </c>
      <c r="AH134">
        <f t="shared" si="8"/>
        <v>0.98462440050207078</v>
      </c>
      <c r="AI134">
        <f t="shared" si="9"/>
        <v>-6.1443863589374814E-2</v>
      </c>
      <c r="AK134" s="29">
        <v>-6.1443863589374814E-2</v>
      </c>
      <c r="AL134" s="6">
        <v>0</v>
      </c>
      <c r="AM134">
        <v>1</v>
      </c>
      <c r="AN134" s="29">
        <v>0.98462440050207078</v>
      </c>
      <c r="AO134" s="6">
        <v>0</v>
      </c>
      <c r="AP134" t="s">
        <v>9</v>
      </c>
    </row>
    <row r="135" spans="1:42" x14ac:dyDescent="0.2">
      <c r="A135" t="s">
        <v>1051</v>
      </c>
      <c r="B135" t="s">
        <v>22</v>
      </c>
      <c r="C135">
        <v>1</v>
      </c>
      <c r="D135" t="s">
        <v>24</v>
      </c>
      <c r="E135" s="24">
        <v>2.77339844410047</v>
      </c>
      <c r="F135">
        <v>3.57378543E-7</v>
      </c>
      <c r="G135" t="s">
        <v>25</v>
      </c>
      <c r="H135">
        <v>105.754334713982</v>
      </c>
      <c r="I135">
        <v>2.5472021959999999E-6</v>
      </c>
      <c r="J135" t="s">
        <v>26</v>
      </c>
      <c r="K135">
        <v>0</v>
      </c>
      <c r="L135">
        <v>0</v>
      </c>
      <c r="M135" t="s">
        <v>27</v>
      </c>
      <c r="N135">
        <v>6.4147152389447001E-2</v>
      </c>
      <c r="O135">
        <v>9.9999999999999995E-8</v>
      </c>
      <c r="P135" t="s">
        <v>28</v>
      </c>
      <c r="Q135">
        <v>0.22305524549352401</v>
      </c>
      <c r="R135">
        <v>1.7041206600000001E-7</v>
      </c>
      <c r="S135" t="s">
        <v>45</v>
      </c>
      <c r="T135">
        <v>0</v>
      </c>
      <c r="U135">
        <v>0</v>
      </c>
      <c r="V135" t="s">
        <v>46</v>
      </c>
      <c r="W135">
        <v>-0.746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1343.0941875639501</v>
      </c>
      <c r="AG135" s="24">
        <f t="shared" si="7"/>
        <v>-3.544706011256658</v>
      </c>
      <c r="AH135">
        <f t="shared" si="8"/>
        <v>0.98444100470078411</v>
      </c>
      <c r="AI135">
        <f t="shared" si="9"/>
        <v>-6.0112566578027327E-2</v>
      </c>
      <c r="AK135" s="29">
        <v>-6.0112566578027327E-2</v>
      </c>
      <c r="AL135" s="6">
        <v>0</v>
      </c>
      <c r="AM135">
        <v>1</v>
      </c>
      <c r="AN135" s="29">
        <v>0.98444100470078411</v>
      </c>
      <c r="AO135" s="6">
        <v>0</v>
      </c>
      <c r="AP135" t="s">
        <v>9</v>
      </c>
    </row>
    <row r="136" spans="1:42" x14ac:dyDescent="0.2">
      <c r="A136" t="s">
        <v>315</v>
      </c>
      <c r="B136" t="s">
        <v>22</v>
      </c>
      <c r="C136">
        <v>1</v>
      </c>
      <c r="D136" t="s">
        <v>24</v>
      </c>
      <c r="E136" s="24">
        <v>2.77339868581655</v>
      </c>
      <c r="F136">
        <v>1.12468194E-7</v>
      </c>
      <c r="G136" t="s">
        <v>25</v>
      </c>
      <c r="H136">
        <v>105.75433355995099</v>
      </c>
      <c r="I136">
        <v>6.3782389500000002E-7</v>
      </c>
      <c r="J136" t="s">
        <v>26</v>
      </c>
      <c r="K136">
        <v>0</v>
      </c>
      <c r="L136">
        <v>0</v>
      </c>
      <c r="M136" t="s">
        <v>27</v>
      </c>
      <c r="N136">
        <v>6.4147184815809E-2</v>
      </c>
      <c r="O136">
        <v>9.9999999999999995E-8</v>
      </c>
      <c r="P136" t="s">
        <v>28</v>
      </c>
      <c r="Q136">
        <v>0.223055224018437</v>
      </c>
      <c r="R136">
        <v>9.9999999999999995E-8</v>
      </c>
      <c r="S136" t="s">
        <v>45</v>
      </c>
      <c r="T136">
        <v>0</v>
      </c>
      <c r="U136">
        <v>0</v>
      </c>
      <c r="V136" t="s">
        <v>46</v>
      </c>
      <c r="W136">
        <v>-0.746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1343.0941875639601</v>
      </c>
      <c r="AG136" s="24">
        <f t="shared" si="7"/>
        <v>-3.5447062844768378</v>
      </c>
      <c r="AH136">
        <f t="shared" si="8"/>
        <v>0.98685816549914307</v>
      </c>
      <c r="AI136">
        <f t="shared" si="9"/>
        <v>-6.2844768377544824E-2</v>
      </c>
      <c r="AK136" s="29">
        <v>-6.2844768377544824E-2</v>
      </c>
      <c r="AL136" s="6">
        <v>0</v>
      </c>
      <c r="AM136">
        <v>1</v>
      </c>
      <c r="AN136" s="29">
        <v>0.98685816549914307</v>
      </c>
      <c r="AO136" s="6">
        <v>0</v>
      </c>
      <c r="AP136" t="s">
        <v>9</v>
      </c>
    </row>
    <row r="137" spans="1:42" x14ac:dyDescent="0.2">
      <c r="A137" t="s">
        <v>556</v>
      </c>
      <c r="B137" t="s">
        <v>22</v>
      </c>
      <c r="C137">
        <v>1</v>
      </c>
      <c r="D137" t="s">
        <v>24</v>
      </c>
      <c r="E137" s="24">
        <v>2.7733978668937098</v>
      </c>
      <c r="F137">
        <v>1.87146602E-6</v>
      </c>
      <c r="G137" t="s">
        <v>25</v>
      </c>
      <c r="H137">
        <v>105.754337017807</v>
      </c>
      <c r="I137">
        <v>1.1791066530999999E-5</v>
      </c>
      <c r="J137" t="s">
        <v>26</v>
      </c>
      <c r="K137">
        <v>0</v>
      </c>
      <c r="L137">
        <v>0</v>
      </c>
      <c r="M137" t="s">
        <v>27</v>
      </c>
      <c r="N137">
        <v>6.4147193846183004E-2</v>
      </c>
      <c r="O137">
        <v>1.47365943E-7</v>
      </c>
      <c r="P137" t="s">
        <v>28</v>
      </c>
      <c r="Q137">
        <v>0.22305509042593299</v>
      </c>
      <c r="R137">
        <v>2.9218602900000002E-7</v>
      </c>
      <c r="S137" t="s">
        <v>45</v>
      </c>
      <c r="T137">
        <v>0</v>
      </c>
      <c r="U137">
        <v>0</v>
      </c>
      <c r="V137" t="s">
        <v>46</v>
      </c>
      <c r="W137">
        <v>-0.746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1343.0941875639001</v>
      </c>
      <c r="AG137" s="24">
        <f t="shared" si="7"/>
        <v>-3.5447054658195332</v>
      </c>
      <c r="AH137">
        <f t="shared" si="8"/>
        <v>0.97866893709942815</v>
      </c>
      <c r="AI137">
        <f t="shared" si="9"/>
        <v>-5.4658195331285242E-2</v>
      </c>
      <c r="AK137" s="29">
        <v>-5.4658195331285242E-2</v>
      </c>
      <c r="AL137" s="6">
        <v>0</v>
      </c>
      <c r="AM137">
        <v>1</v>
      </c>
      <c r="AN137" s="29">
        <v>0.97866893709942815</v>
      </c>
      <c r="AO137" s="6">
        <v>0</v>
      </c>
      <c r="AP137" t="s">
        <v>9</v>
      </c>
    </row>
    <row r="138" spans="1:42" x14ac:dyDescent="0.2">
      <c r="A138" t="s">
        <v>695</v>
      </c>
      <c r="B138" t="s">
        <v>22</v>
      </c>
      <c r="C138">
        <v>1</v>
      </c>
      <c r="D138" t="s">
        <v>24</v>
      </c>
      <c r="E138" s="24">
        <v>2.77339886953951</v>
      </c>
      <c r="F138">
        <v>8.4211141699999997E-7</v>
      </c>
      <c r="G138" t="s">
        <v>25</v>
      </c>
      <c r="H138">
        <v>105.754332851429</v>
      </c>
      <c r="I138">
        <v>5.6286709869999999E-6</v>
      </c>
      <c r="J138" t="s">
        <v>26</v>
      </c>
      <c r="K138">
        <v>0</v>
      </c>
      <c r="L138">
        <v>0</v>
      </c>
      <c r="M138" t="s">
        <v>27</v>
      </c>
      <c r="N138">
        <v>6.4147195630250994E-2</v>
      </c>
      <c r="O138">
        <v>9.9999999999999995E-8</v>
      </c>
      <c r="P138" t="s">
        <v>28</v>
      </c>
      <c r="Q138">
        <v>0.22305509768964199</v>
      </c>
      <c r="R138">
        <v>9.9999999999999995E-8</v>
      </c>
      <c r="S138" t="s">
        <v>45</v>
      </c>
      <c r="T138">
        <v>0</v>
      </c>
      <c r="U138">
        <v>0</v>
      </c>
      <c r="V138" t="s">
        <v>46</v>
      </c>
      <c r="W138">
        <v>-0.746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1343.0941875639501</v>
      </c>
      <c r="AG138" s="24">
        <f t="shared" si="7"/>
        <v>-3.5447064522214919</v>
      </c>
      <c r="AH138">
        <f t="shared" si="8"/>
        <v>0.98869539509905735</v>
      </c>
      <c r="AI138">
        <f t="shared" si="9"/>
        <v>-6.452221491781529E-2</v>
      </c>
      <c r="AK138" s="29">
        <v>-6.452221491781529E-2</v>
      </c>
      <c r="AL138" s="6">
        <v>0</v>
      </c>
      <c r="AM138">
        <v>1</v>
      </c>
      <c r="AN138" s="29">
        <v>0.98869539509905735</v>
      </c>
      <c r="AO138" s="6">
        <v>0</v>
      </c>
      <c r="AP138" t="s">
        <v>9</v>
      </c>
    </row>
    <row r="139" spans="1:42" x14ac:dyDescent="0.2">
      <c r="A139" t="s">
        <v>405</v>
      </c>
      <c r="B139" t="s">
        <v>22</v>
      </c>
      <c r="C139">
        <v>1</v>
      </c>
      <c r="D139" t="s">
        <v>24</v>
      </c>
      <c r="E139" s="24">
        <v>2.77339880148413</v>
      </c>
      <c r="F139">
        <v>1.14142802E-7</v>
      </c>
      <c r="G139" t="s">
        <v>25</v>
      </c>
      <c r="H139">
        <v>105.754332928343</v>
      </c>
      <c r="I139">
        <v>1.21626947E-7</v>
      </c>
      <c r="J139" t="s">
        <v>26</v>
      </c>
      <c r="K139">
        <v>0</v>
      </c>
      <c r="L139">
        <v>0</v>
      </c>
      <c r="M139" t="s">
        <v>27</v>
      </c>
      <c r="N139">
        <v>6.4147189415623002E-2</v>
      </c>
      <c r="O139">
        <v>9.9999999999999995E-8</v>
      </c>
      <c r="P139" t="s">
        <v>28</v>
      </c>
      <c r="Q139">
        <v>0.22305520309030399</v>
      </c>
      <c r="R139">
        <v>1.90090794E-7</v>
      </c>
      <c r="S139" t="s">
        <v>45</v>
      </c>
      <c r="T139">
        <v>0</v>
      </c>
      <c r="U139">
        <v>0</v>
      </c>
      <c r="V139" t="s">
        <v>46</v>
      </c>
      <c r="W139">
        <v>-0.746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1343.0941875639601</v>
      </c>
      <c r="AG139" s="24">
        <f t="shared" si="7"/>
        <v>-3.5447064340118759</v>
      </c>
      <c r="AH139">
        <f t="shared" si="8"/>
        <v>0.98801484129944583</v>
      </c>
      <c r="AI139">
        <f t="shared" si="9"/>
        <v>-6.4340118762629572E-2</v>
      </c>
      <c r="AK139" s="29">
        <v>-6.4340118762629572E-2</v>
      </c>
      <c r="AL139" s="6">
        <v>0</v>
      </c>
      <c r="AM139">
        <v>1</v>
      </c>
      <c r="AN139" s="29">
        <v>0.98801484129944583</v>
      </c>
      <c r="AO139" s="6">
        <v>0</v>
      </c>
      <c r="AP139" t="s">
        <v>9</v>
      </c>
    </row>
    <row r="140" spans="1:42" x14ac:dyDescent="0.2">
      <c r="A140" t="s">
        <v>204</v>
      </c>
      <c r="B140" t="s">
        <v>22</v>
      </c>
      <c r="C140">
        <v>1</v>
      </c>
      <c r="D140" t="s">
        <v>24</v>
      </c>
      <c r="E140" s="24">
        <v>2.7733986198719198</v>
      </c>
      <c r="F140">
        <v>4.7133778800000001E-7</v>
      </c>
      <c r="G140" t="s">
        <v>25</v>
      </c>
      <c r="H140">
        <v>105.754334381893</v>
      </c>
      <c r="I140">
        <v>3.094231565E-6</v>
      </c>
      <c r="J140" t="s">
        <v>26</v>
      </c>
      <c r="K140">
        <v>0</v>
      </c>
      <c r="L140">
        <v>0</v>
      </c>
      <c r="M140" t="s">
        <v>27</v>
      </c>
      <c r="N140">
        <v>6.4147194918184006E-2</v>
      </c>
      <c r="O140">
        <v>9.9999999999999995E-8</v>
      </c>
      <c r="P140" t="s">
        <v>28</v>
      </c>
      <c r="Q140">
        <v>0.22305517225521301</v>
      </c>
      <c r="R140">
        <v>1.4649782399999999E-7</v>
      </c>
      <c r="S140" t="s">
        <v>45</v>
      </c>
      <c r="T140">
        <v>0</v>
      </c>
      <c r="U140">
        <v>0</v>
      </c>
      <c r="V140" t="s">
        <v>46</v>
      </c>
      <c r="W140">
        <v>-0.746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1343.0941875639501</v>
      </c>
      <c r="AG140" s="24">
        <f t="shared" si="7"/>
        <v>-3.5447060898796843</v>
      </c>
      <c r="AH140">
        <f t="shared" si="8"/>
        <v>0.98619871919800062</v>
      </c>
      <c r="AI140">
        <f t="shared" si="9"/>
        <v>-6.0898796844412573E-2</v>
      </c>
      <c r="AK140" s="29">
        <v>-6.0898796844412573E-2</v>
      </c>
      <c r="AL140" s="6">
        <v>0</v>
      </c>
      <c r="AM140">
        <v>1</v>
      </c>
      <c r="AN140" s="29">
        <v>0.98619871919800062</v>
      </c>
      <c r="AO140" s="6">
        <v>0</v>
      </c>
      <c r="AP140" t="s">
        <v>9</v>
      </c>
    </row>
    <row r="141" spans="1:42" x14ac:dyDescent="0.2">
      <c r="A141" t="s">
        <v>551</v>
      </c>
      <c r="B141" t="s">
        <v>22</v>
      </c>
      <c r="C141">
        <v>1</v>
      </c>
      <c r="D141" t="s">
        <v>24</v>
      </c>
      <c r="E141" s="24">
        <v>2.7733991515517702</v>
      </c>
      <c r="F141">
        <v>2.8569387100000003E-7</v>
      </c>
      <c r="G141" t="s">
        <v>25</v>
      </c>
      <c r="H141">
        <v>105.754331240401</v>
      </c>
      <c r="I141">
        <v>2.9300571219999998E-6</v>
      </c>
      <c r="J141" t="s">
        <v>26</v>
      </c>
      <c r="K141">
        <v>0</v>
      </c>
      <c r="L141">
        <v>0</v>
      </c>
      <c r="M141" t="s">
        <v>27</v>
      </c>
      <c r="N141">
        <v>6.4147200757943001E-2</v>
      </c>
      <c r="O141">
        <v>9.9999999999999995E-8</v>
      </c>
      <c r="P141" t="s">
        <v>28</v>
      </c>
      <c r="Q141">
        <v>0.223055077975398</v>
      </c>
      <c r="R141">
        <v>3.4401123800000001E-7</v>
      </c>
      <c r="S141" t="s">
        <v>45</v>
      </c>
      <c r="T141">
        <v>0</v>
      </c>
      <c r="U141">
        <v>0</v>
      </c>
      <c r="V141" t="s">
        <v>46</v>
      </c>
      <c r="W141">
        <v>-0.746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1343.0941875639501</v>
      </c>
      <c r="AG141" s="24">
        <f t="shared" si="7"/>
        <v>-3.544706833637135</v>
      </c>
      <c r="AH141">
        <f t="shared" si="8"/>
        <v>0.99151551770046353</v>
      </c>
      <c r="AI141">
        <f t="shared" si="9"/>
        <v>-6.8336371346958913E-2</v>
      </c>
      <c r="AK141" s="29">
        <v>-6.8336371346958913E-2</v>
      </c>
      <c r="AL141" s="6">
        <v>0</v>
      </c>
      <c r="AM141">
        <v>1</v>
      </c>
      <c r="AN141" s="29">
        <v>0.99151551770046353</v>
      </c>
      <c r="AO141" s="6">
        <v>0</v>
      </c>
      <c r="AP141" t="s">
        <v>9</v>
      </c>
    </row>
    <row r="142" spans="1:42" x14ac:dyDescent="0.2">
      <c r="A142" t="s">
        <v>781</v>
      </c>
      <c r="B142" t="s">
        <v>22</v>
      </c>
      <c r="C142">
        <v>1</v>
      </c>
      <c r="D142" t="s">
        <v>24</v>
      </c>
      <c r="E142" s="24">
        <v>2.7733987759692802</v>
      </c>
      <c r="F142">
        <v>9.9999999999999995E-8</v>
      </c>
      <c r="G142" t="s">
        <v>25</v>
      </c>
      <c r="H142">
        <v>105.754332912244</v>
      </c>
      <c r="I142">
        <v>5.9778640500000004E-7</v>
      </c>
      <c r="J142" t="s">
        <v>26</v>
      </c>
      <c r="K142">
        <v>0</v>
      </c>
      <c r="L142">
        <v>0</v>
      </c>
      <c r="M142" t="s">
        <v>27</v>
      </c>
      <c r="N142">
        <v>6.4147198518854004E-2</v>
      </c>
      <c r="O142">
        <v>9.9999999999999995E-8</v>
      </c>
      <c r="P142" t="s">
        <v>28</v>
      </c>
      <c r="Q142">
        <v>0.22305523999309901</v>
      </c>
      <c r="R142">
        <v>1.27032161E-7</v>
      </c>
      <c r="S142" t="s">
        <v>45</v>
      </c>
      <c r="T142">
        <v>0</v>
      </c>
      <c r="U142">
        <v>0</v>
      </c>
      <c r="V142" t="s">
        <v>46</v>
      </c>
      <c r="W142">
        <v>-0.746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1343.0941875639601</v>
      </c>
      <c r="AG142" s="24">
        <f t="shared" si="7"/>
        <v>-3.5447064378233613</v>
      </c>
      <c r="AH142">
        <f t="shared" si="8"/>
        <v>0.98775969280177378</v>
      </c>
      <c r="AI142">
        <f t="shared" si="9"/>
        <v>-6.4378233611932956E-2</v>
      </c>
      <c r="AK142" s="29">
        <v>-6.4378233611932956E-2</v>
      </c>
      <c r="AL142" s="6">
        <v>0</v>
      </c>
      <c r="AM142">
        <v>1</v>
      </c>
      <c r="AN142" s="29">
        <v>0.98775969280177378</v>
      </c>
      <c r="AO142" s="6">
        <v>0</v>
      </c>
      <c r="AP142" t="s">
        <v>9</v>
      </c>
    </row>
    <row r="143" spans="1:42" x14ac:dyDescent="0.2">
      <c r="A143" t="s">
        <v>558</v>
      </c>
      <c r="B143" t="s">
        <v>22</v>
      </c>
      <c r="C143">
        <v>1</v>
      </c>
      <c r="D143" t="s">
        <v>24</v>
      </c>
      <c r="E143" s="24">
        <v>2.7733987731626</v>
      </c>
      <c r="F143">
        <v>1.9971989699999999E-7</v>
      </c>
      <c r="G143" t="s">
        <v>25</v>
      </c>
      <c r="H143">
        <v>105.75433292695899</v>
      </c>
      <c r="I143">
        <v>7.1564069700000001E-7</v>
      </c>
      <c r="J143" t="s">
        <v>26</v>
      </c>
      <c r="K143">
        <v>0</v>
      </c>
      <c r="L143">
        <v>0</v>
      </c>
      <c r="M143" t="s">
        <v>27</v>
      </c>
      <c r="N143">
        <v>6.4147184527773002E-2</v>
      </c>
      <c r="O143">
        <v>9.9999999999999995E-8</v>
      </c>
      <c r="P143" t="s">
        <v>28</v>
      </c>
      <c r="Q143">
        <v>0.223055243926784</v>
      </c>
      <c r="R143">
        <v>1.6465314699999999E-7</v>
      </c>
      <c r="S143" t="s">
        <v>45</v>
      </c>
      <c r="T143">
        <v>0</v>
      </c>
      <c r="U143">
        <v>0</v>
      </c>
      <c r="V143" t="s">
        <v>46</v>
      </c>
      <c r="W143">
        <v>-0.746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1343.0941875639601</v>
      </c>
      <c r="AG143" s="24">
        <f t="shared" si="7"/>
        <v>-3.5447064343395449</v>
      </c>
      <c r="AH143">
        <f t="shared" si="8"/>
        <v>0.98773162599900388</v>
      </c>
      <c r="AI143">
        <f t="shared" si="9"/>
        <v>-6.4343395446485374E-2</v>
      </c>
      <c r="AK143" s="29">
        <v>-6.4343395446485374E-2</v>
      </c>
      <c r="AL143" s="6">
        <v>0</v>
      </c>
      <c r="AM143">
        <v>1</v>
      </c>
      <c r="AN143" s="29">
        <v>0.98773162599900388</v>
      </c>
      <c r="AO143" s="6">
        <v>0</v>
      </c>
      <c r="AP143" t="s">
        <v>9</v>
      </c>
    </row>
    <row r="144" spans="1:42" x14ac:dyDescent="0.2">
      <c r="A144" t="s">
        <v>163</v>
      </c>
      <c r="B144" t="s">
        <v>22</v>
      </c>
      <c r="C144">
        <v>1</v>
      </c>
      <c r="D144" t="s">
        <v>24</v>
      </c>
      <c r="E144" s="24">
        <v>2.7733986746663399</v>
      </c>
      <c r="F144">
        <v>1.41692832E-7</v>
      </c>
      <c r="G144" t="s">
        <v>25</v>
      </c>
      <c r="H144">
        <v>105.75433368272201</v>
      </c>
      <c r="I144">
        <v>9.38398896E-7</v>
      </c>
      <c r="J144" t="s">
        <v>26</v>
      </c>
      <c r="K144">
        <v>0</v>
      </c>
      <c r="L144">
        <v>0</v>
      </c>
      <c r="M144" t="s">
        <v>27</v>
      </c>
      <c r="N144">
        <v>6.4147181881677007E-2</v>
      </c>
      <c r="O144">
        <v>9.9999999999999995E-8</v>
      </c>
      <c r="P144" t="s">
        <v>28</v>
      </c>
      <c r="Q144">
        <v>0.2230552129915</v>
      </c>
      <c r="R144">
        <v>1.08862642E-7</v>
      </c>
      <c r="S144" t="s">
        <v>45</v>
      </c>
      <c r="T144">
        <v>0</v>
      </c>
      <c r="U144">
        <v>0</v>
      </c>
      <c r="V144" t="s">
        <v>46</v>
      </c>
      <c r="W144">
        <v>-0.746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1343.0941875639601</v>
      </c>
      <c r="AG144" s="24">
        <f t="shared" si="7"/>
        <v>-3.5447062554104458</v>
      </c>
      <c r="AH144">
        <f t="shared" si="8"/>
        <v>0.98674666339866235</v>
      </c>
      <c r="AI144">
        <f t="shared" si="9"/>
        <v>-6.2554104457376525E-2</v>
      </c>
      <c r="AK144" s="29">
        <v>-6.2554104457376525E-2</v>
      </c>
      <c r="AL144" s="6">
        <v>0</v>
      </c>
      <c r="AM144">
        <v>1</v>
      </c>
      <c r="AN144" s="29">
        <v>0.98674666339866235</v>
      </c>
      <c r="AO144" s="6">
        <v>0</v>
      </c>
      <c r="AP144" t="s">
        <v>9</v>
      </c>
    </row>
    <row r="145" spans="1:42" x14ac:dyDescent="0.2">
      <c r="A145" t="s">
        <v>384</v>
      </c>
      <c r="B145" t="s">
        <v>22</v>
      </c>
      <c r="C145">
        <v>1</v>
      </c>
      <c r="D145" t="s">
        <v>24</v>
      </c>
      <c r="E145" s="24">
        <v>2.7733987441424701</v>
      </c>
      <c r="F145">
        <v>1.2836944600000001E-7</v>
      </c>
      <c r="G145" t="s">
        <v>25</v>
      </c>
      <c r="H145">
        <v>105.75433335573599</v>
      </c>
      <c r="I145">
        <v>4.6865249600000001E-7</v>
      </c>
      <c r="J145" t="s">
        <v>26</v>
      </c>
      <c r="K145">
        <v>0</v>
      </c>
      <c r="L145">
        <v>0</v>
      </c>
      <c r="M145" t="s">
        <v>27</v>
      </c>
      <c r="N145">
        <v>6.4147198627396998E-2</v>
      </c>
      <c r="O145">
        <v>9.9999999999999995E-8</v>
      </c>
      <c r="P145" t="s">
        <v>28</v>
      </c>
      <c r="Q145">
        <v>0.22305519673252</v>
      </c>
      <c r="R145">
        <v>9.9999999999999995E-8</v>
      </c>
      <c r="S145" t="s">
        <v>45</v>
      </c>
      <c r="T145">
        <v>0</v>
      </c>
      <c r="U145">
        <v>0</v>
      </c>
      <c r="V145" t="s">
        <v>46</v>
      </c>
      <c r="W145">
        <v>-0.746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1343.0941875639601</v>
      </c>
      <c r="AG145" s="24">
        <f t="shared" si="7"/>
        <v>-3.5447063328253328</v>
      </c>
      <c r="AH145">
        <f t="shared" si="8"/>
        <v>0.98744142470241059</v>
      </c>
      <c r="AI145">
        <f t="shared" si="9"/>
        <v>-6.332825333083747E-2</v>
      </c>
      <c r="AK145" s="29">
        <v>-6.332825333083747E-2</v>
      </c>
      <c r="AL145" s="6">
        <v>0</v>
      </c>
      <c r="AM145">
        <v>1</v>
      </c>
      <c r="AN145" s="29">
        <v>0.98744142470241059</v>
      </c>
      <c r="AO145" s="6">
        <v>0</v>
      </c>
      <c r="AP145" t="s">
        <v>9</v>
      </c>
    </row>
    <row r="146" spans="1:42" x14ac:dyDescent="0.2">
      <c r="A146" t="s">
        <v>530</v>
      </c>
      <c r="B146" t="s">
        <v>22</v>
      </c>
      <c r="C146">
        <v>1</v>
      </c>
      <c r="D146" t="s">
        <v>24</v>
      </c>
      <c r="E146" s="24">
        <v>2.7733988565380798</v>
      </c>
      <c r="F146">
        <v>1.6801570000000001E-7</v>
      </c>
      <c r="G146" t="s">
        <v>25</v>
      </c>
      <c r="H146">
        <v>105.754332641663</v>
      </c>
      <c r="I146">
        <v>6.3860396900000001E-7</v>
      </c>
      <c r="J146" t="s">
        <v>26</v>
      </c>
      <c r="K146">
        <v>0</v>
      </c>
      <c r="L146">
        <v>0</v>
      </c>
      <c r="M146" t="s">
        <v>27</v>
      </c>
      <c r="N146">
        <v>6.4147194534797003E-2</v>
      </c>
      <c r="O146">
        <v>9.9999999999999995E-8</v>
      </c>
      <c r="P146" t="s">
        <v>28</v>
      </c>
      <c r="Q146">
        <v>0.22305523574933001</v>
      </c>
      <c r="R146">
        <v>9.9999999999999995E-8</v>
      </c>
      <c r="S146" t="s">
        <v>45</v>
      </c>
      <c r="T146">
        <v>0</v>
      </c>
      <c r="U146">
        <v>0</v>
      </c>
      <c r="V146" t="s">
        <v>46</v>
      </c>
      <c r="W146">
        <v>-0.746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1343.0941875639601</v>
      </c>
      <c r="AG146" s="24">
        <f t="shared" si="7"/>
        <v>-3.544706501884209</v>
      </c>
      <c r="AH146">
        <f t="shared" si="8"/>
        <v>0.98856538079780876</v>
      </c>
      <c r="AI146">
        <f t="shared" si="9"/>
        <v>-6.5018842091376428E-2</v>
      </c>
      <c r="AK146" s="29">
        <v>-6.5018842091376428E-2</v>
      </c>
      <c r="AL146" s="6">
        <v>0</v>
      </c>
      <c r="AM146">
        <v>1</v>
      </c>
      <c r="AN146" s="29">
        <v>0.98856538079780876</v>
      </c>
      <c r="AO146" s="6">
        <v>0</v>
      </c>
      <c r="AP146" t="s">
        <v>9</v>
      </c>
    </row>
    <row r="147" spans="1:42" x14ac:dyDescent="0.2">
      <c r="A147" t="s">
        <v>351</v>
      </c>
      <c r="B147" t="s">
        <v>22</v>
      </c>
      <c r="C147">
        <v>1</v>
      </c>
      <c r="D147" t="s">
        <v>24</v>
      </c>
      <c r="E147" s="24">
        <v>2.7733988587202298</v>
      </c>
      <c r="F147">
        <v>2.5732187199999999E-7</v>
      </c>
      <c r="G147" t="s">
        <v>25</v>
      </c>
      <c r="H147">
        <v>105.75433249056501</v>
      </c>
      <c r="I147">
        <v>1.438599781E-6</v>
      </c>
      <c r="J147" t="s">
        <v>26</v>
      </c>
      <c r="K147">
        <v>0</v>
      </c>
      <c r="L147">
        <v>0</v>
      </c>
      <c r="M147" t="s">
        <v>27</v>
      </c>
      <c r="N147">
        <v>6.4147202304748005E-2</v>
      </c>
      <c r="O147">
        <v>9.9999999999999995E-8</v>
      </c>
      <c r="P147" t="s">
        <v>28</v>
      </c>
      <c r="Q147">
        <v>0.223055206058761</v>
      </c>
      <c r="R147">
        <v>9.9999999999999995E-8</v>
      </c>
      <c r="S147" t="s">
        <v>45</v>
      </c>
      <c r="T147">
        <v>0</v>
      </c>
      <c r="U147">
        <v>0</v>
      </c>
      <c r="V147" t="s">
        <v>46</v>
      </c>
      <c r="W147">
        <v>-0.746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1343.0941875639601</v>
      </c>
      <c r="AG147" s="24">
        <f t="shared" si="7"/>
        <v>-3.5447065376571052</v>
      </c>
      <c r="AH147">
        <f t="shared" si="8"/>
        <v>0.98858720229691244</v>
      </c>
      <c r="AI147">
        <f t="shared" si="9"/>
        <v>-6.5376571052183863E-2</v>
      </c>
      <c r="AK147" s="29">
        <v>-6.5376571052183863E-2</v>
      </c>
      <c r="AL147" s="6">
        <v>0</v>
      </c>
      <c r="AM147">
        <v>1</v>
      </c>
      <c r="AN147" s="29">
        <v>0.98858720229691244</v>
      </c>
      <c r="AO147" s="6">
        <v>0</v>
      </c>
      <c r="AP147" t="s">
        <v>9</v>
      </c>
    </row>
    <row r="148" spans="1:42" x14ac:dyDescent="0.2">
      <c r="A148" t="s">
        <v>329</v>
      </c>
      <c r="B148" t="s">
        <v>22</v>
      </c>
      <c r="C148">
        <v>1</v>
      </c>
      <c r="D148" t="s">
        <v>24</v>
      </c>
      <c r="E148" s="24">
        <v>2.7733987796578599</v>
      </c>
      <c r="F148">
        <v>1.4852635699999999E-7</v>
      </c>
      <c r="G148" t="s">
        <v>25</v>
      </c>
      <c r="H148">
        <v>105.754332898258</v>
      </c>
      <c r="I148">
        <v>5.3393729000000004E-7</v>
      </c>
      <c r="J148" t="s">
        <v>26</v>
      </c>
      <c r="K148">
        <v>0</v>
      </c>
      <c r="L148">
        <v>0</v>
      </c>
      <c r="M148" t="s">
        <v>27</v>
      </c>
      <c r="N148">
        <v>6.4147189951203998E-2</v>
      </c>
      <c r="O148">
        <v>9.9999999999999995E-8</v>
      </c>
      <c r="P148" t="s">
        <v>28</v>
      </c>
      <c r="Q148">
        <v>0.223055113402361</v>
      </c>
      <c r="R148">
        <v>9.9999999999999995E-8</v>
      </c>
      <c r="S148" t="s">
        <v>45</v>
      </c>
      <c r="T148">
        <v>0</v>
      </c>
      <c r="U148">
        <v>0</v>
      </c>
      <c r="V148" t="s">
        <v>46</v>
      </c>
      <c r="W148">
        <v>-0.746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1343.0941875639601</v>
      </c>
      <c r="AG148" s="24">
        <f t="shared" si="7"/>
        <v>-3.5447064411345863</v>
      </c>
      <c r="AH148">
        <f t="shared" si="8"/>
        <v>0.98779657859995496</v>
      </c>
      <c r="AI148">
        <f t="shared" si="9"/>
        <v>-6.4411345862026792E-2</v>
      </c>
      <c r="AK148" s="29">
        <v>-6.4411345862026792E-2</v>
      </c>
      <c r="AL148" s="6">
        <v>0</v>
      </c>
      <c r="AM148">
        <v>1</v>
      </c>
      <c r="AN148" s="29">
        <v>0.98779657859995496</v>
      </c>
      <c r="AO148" s="6">
        <v>0</v>
      </c>
      <c r="AP148" t="s">
        <v>9</v>
      </c>
    </row>
    <row r="149" spans="1:42" x14ac:dyDescent="0.2">
      <c r="A149" t="s">
        <v>852</v>
      </c>
      <c r="B149" t="s">
        <v>22</v>
      </c>
      <c r="C149">
        <v>1</v>
      </c>
      <c r="D149" t="s">
        <v>24</v>
      </c>
      <c r="E149" s="24">
        <v>2.7733982924992899</v>
      </c>
      <c r="F149">
        <v>6.1322700000000002E-7</v>
      </c>
      <c r="G149" t="s">
        <v>25</v>
      </c>
      <c r="H149">
        <v>105.75433601466</v>
      </c>
      <c r="I149">
        <v>3.185565937E-6</v>
      </c>
      <c r="J149" t="s">
        <v>26</v>
      </c>
      <c r="K149">
        <v>0</v>
      </c>
      <c r="L149">
        <v>0</v>
      </c>
      <c r="M149" t="s">
        <v>27</v>
      </c>
      <c r="N149">
        <v>6.4147104477299002E-2</v>
      </c>
      <c r="O149">
        <v>1.9838269300000001E-7</v>
      </c>
      <c r="P149" t="s">
        <v>28</v>
      </c>
      <c r="Q149">
        <v>0.22305550032433999</v>
      </c>
      <c r="R149">
        <v>3.3136492399999999E-7</v>
      </c>
      <c r="S149" t="s">
        <v>45</v>
      </c>
      <c r="T149">
        <v>0</v>
      </c>
      <c r="U149">
        <v>0</v>
      </c>
      <c r="V149" t="s">
        <v>46</v>
      </c>
      <c r="W149">
        <v>-0.746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1343.09418756389</v>
      </c>
      <c r="AG149" s="24">
        <f t="shared" si="7"/>
        <v>-3.5447057033174252</v>
      </c>
      <c r="AH149">
        <f t="shared" si="8"/>
        <v>0.98292499289891566</v>
      </c>
      <c r="AI149">
        <f t="shared" si="9"/>
        <v>-5.7033174249227159E-2</v>
      </c>
      <c r="AK149" s="29">
        <v>-5.7033174249227159E-2</v>
      </c>
      <c r="AL149" s="6">
        <v>0</v>
      </c>
      <c r="AM149">
        <v>1</v>
      </c>
      <c r="AN149" s="29">
        <v>0.98292499289891566</v>
      </c>
      <c r="AO149" s="6">
        <v>0</v>
      </c>
      <c r="AP149" t="s">
        <v>9</v>
      </c>
    </row>
    <row r="150" spans="1:42" x14ac:dyDescent="0.2">
      <c r="A150" t="s">
        <v>831</v>
      </c>
      <c r="B150" t="s">
        <v>22</v>
      </c>
      <c r="C150">
        <v>1</v>
      </c>
      <c r="D150" t="s">
        <v>24</v>
      </c>
      <c r="E150" s="24">
        <v>2.77339886318433</v>
      </c>
      <c r="F150">
        <v>9.9999999999999995E-8</v>
      </c>
      <c r="G150" t="s">
        <v>25</v>
      </c>
      <c r="H150">
        <v>105.754332670811</v>
      </c>
      <c r="I150">
        <v>6.0688307799999999E-7</v>
      </c>
      <c r="J150" t="s">
        <v>26</v>
      </c>
      <c r="K150">
        <v>0</v>
      </c>
      <c r="L150">
        <v>0</v>
      </c>
      <c r="M150" t="s">
        <v>27</v>
      </c>
      <c r="N150">
        <v>6.4147173246995995E-2</v>
      </c>
      <c r="O150">
        <v>9.9999999999999995E-8</v>
      </c>
      <c r="P150" t="s">
        <v>28</v>
      </c>
      <c r="Q150">
        <v>0.22305513395524801</v>
      </c>
      <c r="R150">
        <v>9.9999999999999995E-8</v>
      </c>
      <c r="S150" t="s">
        <v>45</v>
      </c>
      <c r="T150">
        <v>0</v>
      </c>
      <c r="U150">
        <v>0</v>
      </c>
      <c r="V150" t="s">
        <v>46</v>
      </c>
      <c r="W150">
        <v>-0.746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1343.0941875639601</v>
      </c>
      <c r="AG150" s="24">
        <f t="shared" si="7"/>
        <v>-3.5447064949833371</v>
      </c>
      <c r="AH150">
        <f t="shared" si="8"/>
        <v>0.98863184330184595</v>
      </c>
      <c r="AI150">
        <f t="shared" si="9"/>
        <v>-6.4949833373248111E-2</v>
      </c>
      <c r="AK150" s="29">
        <v>-6.4949833373248111E-2</v>
      </c>
      <c r="AL150" s="6">
        <v>0</v>
      </c>
      <c r="AM150">
        <v>1</v>
      </c>
      <c r="AN150" s="29">
        <v>0.98863184330184595</v>
      </c>
      <c r="AO150" s="6">
        <v>0</v>
      </c>
      <c r="AP150" t="s">
        <v>9</v>
      </c>
    </row>
    <row r="151" spans="1:42" x14ac:dyDescent="0.2">
      <c r="A151" t="s">
        <v>962</v>
      </c>
      <c r="B151" t="s">
        <v>22</v>
      </c>
      <c r="C151">
        <v>1</v>
      </c>
      <c r="D151" t="s">
        <v>24</v>
      </c>
      <c r="E151" s="24">
        <v>2.7733987132616602</v>
      </c>
      <c r="F151">
        <v>1.17773189E-7</v>
      </c>
      <c r="G151" t="s">
        <v>25</v>
      </c>
      <c r="H151">
        <v>105.754333246511</v>
      </c>
      <c r="I151">
        <v>8.7013688600000001E-7</v>
      </c>
      <c r="J151" t="s">
        <v>26</v>
      </c>
      <c r="K151">
        <v>0</v>
      </c>
      <c r="L151">
        <v>0</v>
      </c>
      <c r="M151" t="s">
        <v>27</v>
      </c>
      <c r="N151">
        <v>6.4147188301187999E-2</v>
      </c>
      <c r="O151">
        <v>9.9999999999999995E-8</v>
      </c>
      <c r="P151" t="s">
        <v>28</v>
      </c>
      <c r="Q151">
        <v>0.223055228874603</v>
      </c>
      <c r="R151">
        <v>9.9999999999999995E-8</v>
      </c>
      <c r="S151" t="s">
        <v>45</v>
      </c>
      <c r="T151">
        <v>0</v>
      </c>
      <c r="U151">
        <v>0</v>
      </c>
      <c r="V151" t="s">
        <v>46</v>
      </c>
      <c r="W151">
        <v>-0.746</v>
      </c>
      <c r="X151">
        <v>0</v>
      </c>
      <c r="Y151" t="s">
        <v>47</v>
      </c>
      <c r="Z151">
        <v>0</v>
      </c>
      <c r="AA151">
        <v>0</v>
      </c>
      <c r="AB151" t="s">
        <v>48</v>
      </c>
      <c r="AC151">
        <v>0</v>
      </c>
      <c r="AD151">
        <v>0</v>
      </c>
      <c r="AE151" t="s">
        <v>30</v>
      </c>
      <c r="AF151">
        <v>1343.0941875639601</v>
      </c>
      <c r="AG151" s="24">
        <f t="shared" si="7"/>
        <v>-3.5447063586846719</v>
      </c>
      <c r="AH151">
        <f t="shared" si="8"/>
        <v>0.98713261660304852</v>
      </c>
      <c r="AI151">
        <f t="shared" si="9"/>
        <v>-6.3586846721591428E-2</v>
      </c>
      <c r="AK151" s="29">
        <v>-6.3586846721591428E-2</v>
      </c>
      <c r="AL151" s="6">
        <v>0</v>
      </c>
      <c r="AM151">
        <v>1</v>
      </c>
      <c r="AN151" s="29">
        <v>0.98713261660304852</v>
      </c>
      <c r="AO151" s="6">
        <v>0</v>
      </c>
      <c r="AP151" t="s">
        <v>9</v>
      </c>
    </row>
    <row r="152" spans="1:42" x14ac:dyDescent="0.2">
      <c r="A152" t="s">
        <v>925</v>
      </c>
      <c r="B152" t="s">
        <v>22</v>
      </c>
      <c r="C152">
        <v>1</v>
      </c>
      <c r="D152" t="s">
        <v>24</v>
      </c>
      <c r="E152" s="24">
        <v>2.77339894919159</v>
      </c>
      <c r="F152">
        <v>2.90497149E-7</v>
      </c>
      <c r="G152" t="s">
        <v>25</v>
      </c>
      <c r="H152">
        <v>105.754332221327</v>
      </c>
      <c r="I152">
        <v>9.2024775500000001E-7</v>
      </c>
      <c r="J152" t="s">
        <v>26</v>
      </c>
      <c r="K152">
        <v>0</v>
      </c>
      <c r="L152">
        <v>0</v>
      </c>
      <c r="M152" t="s">
        <v>27</v>
      </c>
      <c r="N152">
        <v>6.4147178259229998E-2</v>
      </c>
      <c r="O152">
        <v>9.9999999999999995E-8</v>
      </c>
      <c r="P152" t="s">
        <v>28</v>
      </c>
      <c r="Q152">
        <v>0.223055236508689</v>
      </c>
      <c r="R152">
        <v>1.2954817300000001E-7</v>
      </c>
      <c r="S152" t="s">
        <v>45</v>
      </c>
      <c r="T152">
        <v>0</v>
      </c>
      <c r="U152">
        <v>0</v>
      </c>
      <c r="V152" t="s">
        <v>46</v>
      </c>
      <c r="W152">
        <v>-0.746</v>
      </c>
      <c r="X152">
        <v>0</v>
      </c>
      <c r="Y152" t="s">
        <v>47</v>
      </c>
      <c r="Z152">
        <v>0</v>
      </c>
      <c r="AA152">
        <v>0</v>
      </c>
      <c r="AB152" t="s">
        <v>48</v>
      </c>
      <c r="AC152">
        <v>0</v>
      </c>
      <c r="AD152">
        <v>0</v>
      </c>
      <c r="AE152" t="s">
        <v>30</v>
      </c>
      <c r="AF152">
        <v>1343.0941875639601</v>
      </c>
      <c r="AG152" s="24">
        <f t="shared" si="7"/>
        <v>-3.5447066013999922</v>
      </c>
      <c r="AH152">
        <f t="shared" si="8"/>
        <v>0.98949191590145347</v>
      </c>
      <c r="AI152">
        <f t="shared" si="9"/>
        <v>-6.6013999923598021E-2</v>
      </c>
      <c r="AK152" s="29">
        <v>-6.6013999923598021E-2</v>
      </c>
      <c r="AL152" s="6">
        <v>0</v>
      </c>
      <c r="AM152">
        <v>1</v>
      </c>
      <c r="AN152" s="29">
        <v>0.98949191590145347</v>
      </c>
      <c r="AO152" s="6">
        <v>0</v>
      </c>
      <c r="AP152" t="s">
        <v>9</v>
      </c>
    </row>
    <row r="153" spans="1:42" x14ac:dyDescent="0.2">
      <c r="A153" t="s">
        <v>446</v>
      </c>
      <c r="B153" t="s">
        <v>22</v>
      </c>
      <c r="C153">
        <v>1</v>
      </c>
      <c r="D153" t="s">
        <v>24</v>
      </c>
      <c r="E153" s="24">
        <v>2.7733988436991699</v>
      </c>
      <c r="F153">
        <v>4.7572560300000002E-7</v>
      </c>
      <c r="G153" t="s">
        <v>25</v>
      </c>
      <c r="H153">
        <v>105.75433228494801</v>
      </c>
      <c r="I153">
        <v>2.6234838849999998E-6</v>
      </c>
      <c r="J153" t="s">
        <v>26</v>
      </c>
      <c r="K153">
        <v>0</v>
      </c>
      <c r="L153">
        <v>0</v>
      </c>
      <c r="M153" t="s">
        <v>27</v>
      </c>
      <c r="N153">
        <v>6.4147191808594003E-2</v>
      </c>
      <c r="O153">
        <v>9.9999999999999995E-8</v>
      </c>
      <c r="P153" t="s">
        <v>28</v>
      </c>
      <c r="Q153">
        <v>0.22305509894582101</v>
      </c>
      <c r="R153">
        <v>9.9999999999999995E-8</v>
      </c>
      <c r="S153" t="s">
        <v>45</v>
      </c>
      <c r="T153">
        <v>0</v>
      </c>
      <c r="U153">
        <v>0</v>
      </c>
      <c r="V153" t="s">
        <v>46</v>
      </c>
      <c r="W153">
        <v>-0.746</v>
      </c>
      <c r="X153">
        <v>0</v>
      </c>
      <c r="Y153" t="s">
        <v>47</v>
      </c>
      <c r="Z153">
        <v>0</v>
      </c>
      <c r="AA153">
        <v>0</v>
      </c>
      <c r="AB153" t="s">
        <v>48</v>
      </c>
      <c r="AC153">
        <v>0</v>
      </c>
      <c r="AD153">
        <v>0</v>
      </c>
      <c r="AE153" t="s">
        <v>30</v>
      </c>
      <c r="AF153">
        <v>1343.0941875639501</v>
      </c>
      <c r="AG153" s="24">
        <f t="shared" si="7"/>
        <v>-3.5447065863375347</v>
      </c>
      <c r="AH153">
        <f t="shared" si="8"/>
        <v>0.98843699169810861</v>
      </c>
      <c r="AI153">
        <f t="shared" si="9"/>
        <v>-6.5863375348271802E-2</v>
      </c>
      <c r="AK153" s="29">
        <v>-6.5863375348271802E-2</v>
      </c>
      <c r="AL153" s="6">
        <v>0</v>
      </c>
      <c r="AM153">
        <v>1</v>
      </c>
      <c r="AN153" s="29">
        <v>0.98843699169810861</v>
      </c>
      <c r="AO153" s="6">
        <v>0</v>
      </c>
      <c r="AP153" t="s">
        <v>9</v>
      </c>
    </row>
    <row r="154" spans="1:42" x14ac:dyDescent="0.2">
      <c r="A154" t="s">
        <v>958</v>
      </c>
      <c r="B154" t="s">
        <v>22</v>
      </c>
      <c r="C154">
        <v>1</v>
      </c>
      <c r="D154" t="s">
        <v>24</v>
      </c>
      <c r="E154" s="24">
        <v>2.7733994137607101</v>
      </c>
      <c r="F154">
        <v>7.3099497499999995E-7</v>
      </c>
      <c r="G154" t="s">
        <v>25</v>
      </c>
      <c r="H154">
        <v>105.754330041256</v>
      </c>
      <c r="I154">
        <v>3.61436296E-6</v>
      </c>
      <c r="J154" t="s">
        <v>26</v>
      </c>
      <c r="K154">
        <v>0</v>
      </c>
      <c r="L154">
        <v>0</v>
      </c>
      <c r="M154" t="s">
        <v>27</v>
      </c>
      <c r="N154">
        <v>6.4147180186384004E-2</v>
      </c>
      <c r="O154">
        <v>9.9999999999999995E-8</v>
      </c>
      <c r="P154" t="s">
        <v>28</v>
      </c>
      <c r="Q154">
        <v>0.223054954128239</v>
      </c>
      <c r="R154">
        <v>2.6721131999999999E-7</v>
      </c>
      <c r="S154" t="s">
        <v>45</v>
      </c>
      <c r="T154">
        <v>0</v>
      </c>
      <c r="U154">
        <v>0</v>
      </c>
      <c r="V154" t="s">
        <v>46</v>
      </c>
      <c r="W154">
        <v>-0.746</v>
      </c>
      <c r="X154">
        <v>0</v>
      </c>
      <c r="Y154" t="s">
        <v>47</v>
      </c>
      <c r="Z154">
        <v>0</v>
      </c>
      <c r="AA154">
        <v>0</v>
      </c>
      <c r="AB154" t="s">
        <v>48</v>
      </c>
      <c r="AC154">
        <v>0</v>
      </c>
      <c r="AD154">
        <v>0</v>
      </c>
      <c r="AE154" t="s">
        <v>30</v>
      </c>
      <c r="AF154">
        <v>1343.0941875639101</v>
      </c>
      <c r="AG154" s="24">
        <f t="shared" si="7"/>
        <v>-3.5447071175383056</v>
      </c>
      <c r="AH154">
        <f t="shared" si="8"/>
        <v>0.99413760710012866</v>
      </c>
      <c r="AI154">
        <f t="shared" si="9"/>
        <v>-7.117538305465132E-2</v>
      </c>
      <c r="AK154" s="29">
        <v>-7.117538305465132E-2</v>
      </c>
      <c r="AL154" s="6">
        <v>0</v>
      </c>
      <c r="AM154">
        <v>1</v>
      </c>
      <c r="AN154" s="29">
        <v>0.99413760710012866</v>
      </c>
      <c r="AO154" s="6">
        <v>0</v>
      </c>
      <c r="AP154" t="s">
        <v>9</v>
      </c>
    </row>
    <row r="155" spans="1:42" x14ac:dyDescent="0.2">
      <c r="A155" t="s">
        <v>735</v>
      </c>
      <c r="B155" t="s">
        <v>22</v>
      </c>
      <c r="C155">
        <v>1</v>
      </c>
      <c r="D155" t="s">
        <v>24</v>
      </c>
      <c r="E155" s="24">
        <v>2.7733985490499702</v>
      </c>
      <c r="F155">
        <v>1.05385986E-7</v>
      </c>
      <c r="G155" t="s">
        <v>25</v>
      </c>
      <c r="H155">
        <v>105.754333752533</v>
      </c>
      <c r="I155">
        <v>5.2496056100000003E-7</v>
      </c>
      <c r="J155" t="s">
        <v>26</v>
      </c>
      <c r="K155">
        <v>0</v>
      </c>
      <c r="L155">
        <v>0</v>
      </c>
      <c r="M155" t="s">
        <v>27</v>
      </c>
      <c r="N155">
        <v>6.4147173803923999E-2</v>
      </c>
      <c r="O155">
        <v>9.9999999999999995E-8</v>
      </c>
      <c r="P155" t="s">
        <v>28</v>
      </c>
      <c r="Q155">
        <v>0.22305518998229801</v>
      </c>
      <c r="R155">
        <v>1.7745882099999999E-7</v>
      </c>
      <c r="S155" t="s">
        <v>45</v>
      </c>
      <c r="T155">
        <v>0</v>
      </c>
      <c r="U155">
        <v>0</v>
      </c>
      <c r="V155" t="s">
        <v>46</v>
      </c>
      <c r="W155">
        <v>-0.746</v>
      </c>
      <c r="X155">
        <v>0</v>
      </c>
      <c r="Y155" t="s">
        <v>47</v>
      </c>
      <c r="Z155">
        <v>0</v>
      </c>
      <c r="AA155">
        <v>0</v>
      </c>
      <c r="AB155" t="s">
        <v>48</v>
      </c>
      <c r="AC155">
        <v>0</v>
      </c>
      <c r="AD155">
        <v>0</v>
      </c>
      <c r="AE155" t="s">
        <v>30</v>
      </c>
      <c r="AF155">
        <v>1343.0941875639501</v>
      </c>
      <c r="AG155" s="24">
        <f t="shared" si="7"/>
        <v>-3.5447062388824886</v>
      </c>
      <c r="AH155">
        <f t="shared" si="8"/>
        <v>0.98549049970097258</v>
      </c>
      <c r="AI155">
        <f t="shared" si="9"/>
        <v>-6.2388824888330419E-2</v>
      </c>
      <c r="AK155" s="29">
        <v>-6.2388824888330419E-2</v>
      </c>
      <c r="AL155" s="6">
        <v>0</v>
      </c>
      <c r="AM155">
        <v>1</v>
      </c>
      <c r="AN155" s="29">
        <v>0.98549049970097258</v>
      </c>
      <c r="AO155" s="6">
        <v>0</v>
      </c>
      <c r="AP155" t="s">
        <v>9</v>
      </c>
    </row>
    <row r="156" spans="1:42" x14ac:dyDescent="0.2">
      <c r="A156" t="s">
        <v>506</v>
      </c>
      <c r="B156" t="s">
        <v>22</v>
      </c>
      <c r="C156">
        <v>1</v>
      </c>
      <c r="D156" t="s">
        <v>24</v>
      </c>
      <c r="E156" s="24">
        <v>2.7733987717957098</v>
      </c>
      <c r="F156">
        <v>2.4324602900000001E-7</v>
      </c>
      <c r="G156" t="s">
        <v>25</v>
      </c>
      <c r="H156">
        <v>105.754332685728</v>
      </c>
      <c r="I156">
        <v>1.039185747E-6</v>
      </c>
      <c r="J156" t="s">
        <v>26</v>
      </c>
      <c r="K156">
        <v>0</v>
      </c>
      <c r="L156">
        <v>0</v>
      </c>
      <c r="M156" t="s">
        <v>27</v>
      </c>
      <c r="N156">
        <v>6.4147172657172999E-2</v>
      </c>
      <c r="O156">
        <v>9.9999999999999995E-8</v>
      </c>
      <c r="P156" t="s">
        <v>28</v>
      </c>
      <c r="Q156">
        <v>0.223055196318097</v>
      </c>
      <c r="R156">
        <v>9.9999999999999995E-8</v>
      </c>
      <c r="S156" t="s">
        <v>45</v>
      </c>
      <c r="T156">
        <v>0</v>
      </c>
      <c r="U156">
        <v>0</v>
      </c>
      <c r="V156" t="s">
        <v>46</v>
      </c>
      <c r="W156">
        <v>-0.746</v>
      </c>
      <c r="X156">
        <v>0</v>
      </c>
      <c r="Y156" t="s">
        <v>47</v>
      </c>
      <c r="Z156">
        <v>0</v>
      </c>
      <c r="AA156">
        <v>0</v>
      </c>
      <c r="AB156" t="s">
        <v>48</v>
      </c>
      <c r="AC156">
        <v>0</v>
      </c>
      <c r="AD156">
        <v>0</v>
      </c>
      <c r="AE156" t="s">
        <v>30</v>
      </c>
      <c r="AF156">
        <v>1343.0941875639601</v>
      </c>
      <c r="AG156" s="24">
        <f t="shared" si="7"/>
        <v>-3.5447064914516893</v>
      </c>
      <c r="AH156">
        <f t="shared" si="8"/>
        <v>0.98771795709762955</v>
      </c>
      <c r="AI156">
        <f t="shared" si="9"/>
        <v>-6.4914516893622931E-2</v>
      </c>
      <c r="AK156" s="29">
        <v>-6.4914516893622931E-2</v>
      </c>
      <c r="AL156" s="6">
        <v>0</v>
      </c>
      <c r="AM156">
        <v>1</v>
      </c>
      <c r="AN156" s="29">
        <v>0.98771795709762955</v>
      </c>
      <c r="AO156" s="6">
        <v>0</v>
      </c>
      <c r="AP156" t="s">
        <v>9</v>
      </c>
    </row>
    <row r="157" spans="1:42" x14ac:dyDescent="0.2">
      <c r="A157" t="s">
        <v>460</v>
      </c>
      <c r="B157" t="s">
        <v>22</v>
      </c>
      <c r="C157">
        <v>1</v>
      </c>
      <c r="D157" t="s">
        <v>24</v>
      </c>
      <c r="E157" s="24">
        <v>2.7733987956017199</v>
      </c>
      <c r="F157">
        <v>4.6036974800000002E-7</v>
      </c>
      <c r="G157" t="s">
        <v>25</v>
      </c>
      <c r="H157">
        <v>105.754332688883</v>
      </c>
      <c r="I157">
        <v>2.1054561969999998E-6</v>
      </c>
      <c r="J157" t="s">
        <v>26</v>
      </c>
      <c r="K157">
        <v>0</v>
      </c>
      <c r="L157">
        <v>0</v>
      </c>
      <c r="M157" t="s">
        <v>27</v>
      </c>
      <c r="N157">
        <v>6.4147185751983998E-2</v>
      </c>
      <c r="O157">
        <v>9.9999999999999995E-8</v>
      </c>
      <c r="P157" t="s">
        <v>28</v>
      </c>
      <c r="Q157">
        <v>0.22305517240101999</v>
      </c>
      <c r="R157">
        <v>1.4558276799999999E-7</v>
      </c>
      <c r="S157" t="s">
        <v>45</v>
      </c>
      <c r="T157">
        <v>0</v>
      </c>
      <c r="U157">
        <v>0</v>
      </c>
      <c r="V157" t="s">
        <v>46</v>
      </c>
      <c r="W157">
        <v>-0.746</v>
      </c>
      <c r="X157">
        <v>0</v>
      </c>
      <c r="Y157" t="s">
        <v>47</v>
      </c>
      <c r="Z157">
        <v>0</v>
      </c>
      <c r="AA157">
        <v>0</v>
      </c>
      <c r="AB157" t="s">
        <v>48</v>
      </c>
      <c r="AC157">
        <v>0</v>
      </c>
      <c r="AD157">
        <v>0</v>
      </c>
      <c r="AE157" t="s">
        <v>30</v>
      </c>
      <c r="AF157">
        <v>1343.0941875639601</v>
      </c>
      <c r="AG157" s="24">
        <f t="shared" si="7"/>
        <v>-3.5447064907047379</v>
      </c>
      <c r="AH157">
        <f t="shared" si="8"/>
        <v>0.98795601719757542</v>
      </c>
      <c r="AI157">
        <f t="shared" si="9"/>
        <v>-6.4907047380984295E-2</v>
      </c>
      <c r="AK157" s="29">
        <v>-6.4907047380984295E-2</v>
      </c>
      <c r="AL157" s="6">
        <v>0</v>
      </c>
      <c r="AM157">
        <v>1</v>
      </c>
      <c r="AN157" s="29">
        <v>0.98795601719757542</v>
      </c>
      <c r="AO157" s="6">
        <v>0</v>
      </c>
      <c r="AP157" t="s">
        <v>9</v>
      </c>
    </row>
    <row r="158" spans="1:42" x14ac:dyDescent="0.2">
      <c r="A158" t="s">
        <v>819</v>
      </c>
      <c r="B158" t="s">
        <v>22</v>
      </c>
      <c r="C158">
        <v>1</v>
      </c>
      <c r="D158" t="s">
        <v>24</v>
      </c>
      <c r="E158" s="24">
        <v>2.7733987296346299</v>
      </c>
      <c r="F158">
        <v>1.6559605699999999E-7</v>
      </c>
      <c r="G158" t="s">
        <v>25</v>
      </c>
      <c r="H158">
        <v>105.75433301824501</v>
      </c>
      <c r="I158">
        <v>6.0380871900000002E-7</v>
      </c>
      <c r="J158" t="s">
        <v>26</v>
      </c>
      <c r="K158">
        <v>0</v>
      </c>
      <c r="L158">
        <v>0</v>
      </c>
      <c r="M158" t="s">
        <v>27</v>
      </c>
      <c r="N158">
        <v>6.4147182570339994E-2</v>
      </c>
      <c r="O158">
        <v>1.0567221E-7</v>
      </c>
      <c r="P158" t="s">
        <v>28</v>
      </c>
      <c r="Q158">
        <v>0.22305512727997401</v>
      </c>
      <c r="R158">
        <v>1.7272846700000001E-7</v>
      </c>
      <c r="S158" t="s">
        <v>45</v>
      </c>
      <c r="T158">
        <v>0</v>
      </c>
      <c r="U158">
        <v>0</v>
      </c>
      <c r="V158" t="s">
        <v>46</v>
      </c>
      <c r="W158">
        <v>-0.746</v>
      </c>
      <c r="X158">
        <v>0</v>
      </c>
      <c r="Y158" t="s">
        <v>47</v>
      </c>
      <c r="Z158">
        <v>0</v>
      </c>
      <c r="AA158">
        <v>0</v>
      </c>
      <c r="AB158" t="s">
        <v>48</v>
      </c>
      <c r="AC158">
        <v>0</v>
      </c>
      <c r="AD158">
        <v>0</v>
      </c>
      <c r="AE158" t="s">
        <v>30</v>
      </c>
      <c r="AF158">
        <v>1343.0941875639601</v>
      </c>
      <c r="AG158" s="24">
        <f t="shared" si="7"/>
        <v>-3.5447064127273102</v>
      </c>
      <c r="AH158">
        <f t="shared" si="8"/>
        <v>0.98729634629853535</v>
      </c>
      <c r="AI158">
        <f t="shared" si="9"/>
        <v>-6.4127273100893945E-2</v>
      </c>
      <c r="AK158" s="29">
        <v>-6.4127273100893945E-2</v>
      </c>
      <c r="AL158" s="6">
        <v>0</v>
      </c>
      <c r="AM158">
        <v>1</v>
      </c>
      <c r="AN158" s="29">
        <v>0.98729634629853535</v>
      </c>
      <c r="AO158" s="6">
        <v>0</v>
      </c>
      <c r="AP158" t="s">
        <v>9</v>
      </c>
    </row>
    <row r="159" spans="1:42" x14ac:dyDescent="0.2">
      <c r="A159" t="s">
        <v>238</v>
      </c>
      <c r="B159" t="s">
        <v>22</v>
      </c>
      <c r="C159">
        <v>1</v>
      </c>
      <c r="D159" t="s">
        <v>24</v>
      </c>
      <c r="E159" s="24">
        <v>2.7733987826182398</v>
      </c>
      <c r="F159">
        <v>4.0432182800000002E-7</v>
      </c>
      <c r="G159" t="s">
        <v>25</v>
      </c>
      <c r="H159">
        <v>105.754332643975</v>
      </c>
      <c r="I159">
        <v>2.3940362739999999E-6</v>
      </c>
      <c r="J159" t="s">
        <v>26</v>
      </c>
      <c r="K159">
        <v>0</v>
      </c>
      <c r="L159">
        <v>0</v>
      </c>
      <c r="M159" t="s">
        <v>27</v>
      </c>
      <c r="N159">
        <v>6.4147187260840996E-2</v>
      </c>
      <c r="O159">
        <v>1.01716186E-7</v>
      </c>
      <c r="P159" t="s">
        <v>28</v>
      </c>
      <c r="Q159">
        <v>0.223055166546579</v>
      </c>
      <c r="R159">
        <v>9.9999999999999995E-8</v>
      </c>
      <c r="S159" t="s">
        <v>45</v>
      </c>
      <c r="T159">
        <v>0</v>
      </c>
      <c r="U159">
        <v>0</v>
      </c>
      <c r="V159" t="s">
        <v>46</v>
      </c>
      <c r="W159">
        <v>-0.746</v>
      </c>
      <c r="X159">
        <v>0</v>
      </c>
      <c r="Y159" t="s">
        <v>47</v>
      </c>
      <c r="Z159">
        <v>0</v>
      </c>
      <c r="AA159">
        <v>0</v>
      </c>
      <c r="AB159" t="s">
        <v>48</v>
      </c>
      <c r="AC159">
        <v>0</v>
      </c>
      <c r="AD159">
        <v>0</v>
      </c>
      <c r="AE159" t="s">
        <v>30</v>
      </c>
      <c r="AF159">
        <v>1343.0941875639601</v>
      </c>
      <c r="AG159" s="24">
        <f t="shared" si="7"/>
        <v>-3.5447065013368344</v>
      </c>
      <c r="AH159">
        <f t="shared" si="8"/>
        <v>0.98782618239783915</v>
      </c>
      <c r="AI159">
        <f t="shared" si="9"/>
        <v>-6.5013368344807532E-2</v>
      </c>
      <c r="AK159" s="29">
        <v>-6.5013368344807532E-2</v>
      </c>
      <c r="AL159" s="6">
        <v>0</v>
      </c>
      <c r="AM159">
        <v>1</v>
      </c>
      <c r="AN159" s="29">
        <v>0.98782618239783915</v>
      </c>
      <c r="AO159" s="6">
        <v>0</v>
      </c>
      <c r="AP159" t="s">
        <v>9</v>
      </c>
    </row>
    <row r="160" spans="1:42" x14ac:dyDescent="0.2">
      <c r="A160" t="s">
        <v>637</v>
      </c>
      <c r="B160" t="s">
        <v>22</v>
      </c>
      <c r="C160">
        <v>1</v>
      </c>
      <c r="D160" t="s">
        <v>24</v>
      </c>
      <c r="E160" s="24">
        <v>2.7733988614536802</v>
      </c>
      <c r="F160">
        <v>5.0187780299999996E-7</v>
      </c>
      <c r="G160" t="s">
        <v>25</v>
      </c>
      <c r="H160">
        <v>105.754332427625</v>
      </c>
      <c r="I160">
        <v>1.823738538E-6</v>
      </c>
      <c r="J160" t="s">
        <v>26</v>
      </c>
      <c r="K160">
        <v>0</v>
      </c>
      <c r="L160">
        <v>0</v>
      </c>
      <c r="M160" t="s">
        <v>27</v>
      </c>
      <c r="N160">
        <v>6.4147184399944004E-2</v>
      </c>
      <c r="O160">
        <v>9.9999999999999995E-8</v>
      </c>
      <c r="P160" t="s">
        <v>28</v>
      </c>
      <c r="Q160">
        <v>0.2230551266851</v>
      </c>
      <c r="R160">
        <v>1.48106441E-7</v>
      </c>
      <c r="S160" t="s">
        <v>45</v>
      </c>
      <c r="T160">
        <v>0</v>
      </c>
      <c r="U160">
        <v>0</v>
      </c>
      <c r="V160" t="s">
        <v>46</v>
      </c>
      <c r="W160">
        <v>-0.746</v>
      </c>
      <c r="X160">
        <v>0</v>
      </c>
      <c r="Y160" t="s">
        <v>47</v>
      </c>
      <c r="Z160">
        <v>0</v>
      </c>
      <c r="AA160">
        <v>0</v>
      </c>
      <c r="AB160" t="s">
        <v>48</v>
      </c>
      <c r="AC160">
        <v>0</v>
      </c>
      <c r="AD160">
        <v>0</v>
      </c>
      <c r="AE160" t="s">
        <v>30</v>
      </c>
      <c r="AF160">
        <v>1343.0941875639601</v>
      </c>
      <c r="AG160" s="24">
        <f t="shared" si="7"/>
        <v>-3.5447065525583317</v>
      </c>
      <c r="AH160">
        <f t="shared" si="8"/>
        <v>0.9886145368036523</v>
      </c>
      <c r="AI160">
        <f t="shared" si="9"/>
        <v>-6.5525583318958525E-2</v>
      </c>
      <c r="AK160" s="29">
        <v>-6.5525583318958525E-2</v>
      </c>
      <c r="AL160" s="6">
        <v>0</v>
      </c>
      <c r="AM160">
        <v>1</v>
      </c>
      <c r="AN160" s="29">
        <v>0.9886145368036523</v>
      </c>
      <c r="AO160" s="6">
        <v>0</v>
      </c>
      <c r="AP160" t="s">
        <v>9</v>
      </c>
    </row>
    <row r="161" spans="1:42" x14ac:dyDescent="0.2">
      <c r="A161" t="s">
        <v>265</v>
      </c>
      <c r="B161" t="s">
        <v>22</v>
      </c>
      <c r="C161">
        <v>1</v>
      </c>
      <c r="D161" t="s">
        <v>24</v>
      </c>
      <c r="E161" s="24">
        <v>2.7733983301326499</v>
      </c>
      <c r="F161">
        <v>5.8758875399999996E-7</v>
      </c>
      <c r="G161" t="s">
        <v>25</v>
      </c>
      <c r="H161">
        <v>105.754335026256</v>
      </c>
      <c r="I161">
        <v>4.447474981E-6</v>
      </c>
      <c r="J161" t="s">
        <v>26</v>
      </c>
      <c r="K161">
        <v>0</v>
      </c>
      <c r="L161">
        <v>0</v>
      </c>
      <c r="M161" t="s">
        <v>27</v>
      </c>
      <c r="N161">
        <v>6.4147187359312005E-2</v>
      </c>
      <c r="O161">
        <v>9.9999999999999995E-8</v>
      </c>
      <c r="P161" t="s">
        <v>28</v>
      </c>
      <c r="Q161">
        <v>0.22305526194707401</v>
      </c>
      <c r="R161">
        <v>5.2226640799999997E-7</v>
      </c>
      <c r="S161" t="s">
        <v>45</v>
      </c>
      <c r="T161">
        <v>0</v>
      </c>
      <c r="U161">
        <v>0</v>
      </c>
      <c r="V161" t="s">
        <v>46</v>
      </c>
      <c r="W161">
        <v>-0.746</v>
      </c>
      <c r="X161">
        <v>0</v>
      </c>
      <c r="Y161" t="s">
        <v>47</v>
      </c>
      <c r="Z161">
        <v>0</v>
      </c>
      <c r="AA161">
        <v>0</v>
      </c>
      <c r="AB161" t="s">
        <v>48</v>
      </c>
      <c r="AC161">
        <v>0</v>
      </c>
      <c r="AD161">
        <v>0</v>
      </c>
      <c r="AE161" t="s">
        <v>30</v>
      </c>
      <c r="AF161">
        <v>1343.0941875639501</v>
      </c>
      <c r="AG161" s="24">
        <f t="shared" si="7"/>
        <v>-3.5447059373248893</v>
      </c>
      <c r="AH161">
        <f t="shared" si="8"/>
        <v>0.98330132649789448</v>
      </c>
      <c r="AI161">
        <f t="shared" si="9"/>
        <v>-5.9373248892370611E-2</v>
      </c>
      <c r="AK161" s="29">
        <v>-5.9373248892370611E-2</v>
      </c>
      <c r="AL161" s="6">
        <v>0</v>
      </c>
      <c r="AM161">
        <v>1</v>
      </c>
      <c r="AN161" s="29">
        <v>0.98330132649789448</v>
      </c>
      <c r="AO161" s="6">
        <v>0</v>
      </c>
      <c r="AP161" t="s">
        <v>9</v>
      </c>
    </row>
    <row r="162" spans="1:42" x14ac:dyDescent="0.2">
      <c r="A162" t="s">
        <v>909</v>
      </c>
      <c r="B162" t="s">
        <v>22</v>
      </c>
      <c r="C162">
        <v>1</v>
      </c>
      <c r="D162" t="s">
        <v>24</v>
      </c>
      <c r="E162" s="24">
        <v>2.77339898299405</v>
      </c>
      <c r="F162">
        <v>2.06835829E-7</v>
      </c>
      <c r="G162" t="s">
        <v>25</v>
      </c>
      <c r="H162">
        <v>105.75433233325499</v>
      </c>
      <c r="I162">
        <v>1.3240922390000001E-6</v>
      </c>
      <c r="J162" t="s">
        <v>26</v>
      </c>
      <c r="K162">
        <v>0</v>
      </c>
      <c r="L162">
        <v>0</v>
      </c>
      <c r="M162" t="s">
        <v>27</v>
      </c>
      <c r="N162">
        <v>6.4147203614670995E-2</v>
      </c>
      <c r="O162">
        <v>9.9999999999999995E-8</v>
      </c>
      <c r="P162" t="s">
        <v>28</v>
      </c>
      <c r="Q162">
        <v>0.223055086608859</v>
      </c>
      <c r="R162">
        <v>3.87823855E-7</v>
      </c>
      <c r="S162" t="s">
        <v>45</v>
      </c>
      <c r="T162">
        <v>0</v>
      </c>
      <c r="U162">
        <v>0</v>
      </c>
      <c r="V162" t="s">
        <v>46</v>
      </c>
      <c r="W162">
        <v>-0.746</v>
      </c>
      <c r="X162">
        <v>0</v>
      </c>
      <c r="Y162" t="s">
        <v>47</v>
      </c>
      <c r="Z162">
        <v>0</v>
      </c>
      <c r="AA162">
        <v>0</v>
      </c>
      <c r="AB162" t="s">
        <v>48</v>
      </c>
      <c r="AC162">
        <v>0</v>
      </c>
      <c r="AD162">
        <v>0</v>
      </c>
      <c r="AE162" t="s">
        <v>30</v>
      </c>
      <c r="AF162">
        <v>1343.0941875639501</v>
      </c>
      <c r="AG162" s="24">
        <f t="shared" si="7"/>
        <v>-3.5447065749007125</v>
      </c>
      <c r="AH162">
        <f t="shared" si="8"/>
        <v>0.98982994049947592</v>
      </c>
      <c r="AI162">
        <f t="shared" si="9"/>
        <v>-6.5749007124395575E-2</v>
      </c>
      <c r="AK162" s="29">
        <v>-6.5749007124395575E-2</v>
      </c>
      <c r="AL162" s="6">
        <v>0</v>
      </c>
      <c r="AM162">
        <v>1</v>
      </c>
      <c r="AN162" s="29">
        <v>0.98982994049947592</v>
      </c>
      <c r="AO162" s="6">
        <v>0</v>
      </c>
      <c r="AP162" t="s">
        <v>9</v>
      </c>
    </row>
    <row r="163" spans="1:42" x14ac:dyDescent="0.2">
      <c r="A163" t="s">
        <v>175</v>
      </c>
      <c r="B163" t="s">
        <v>22</v>
      </c>
      <c r="C163">
        <v>1</v>
      </c>
      <c r="D163" t="s">
        <v>24</v>
      </c>
      <c r="E163" s="24">
        <v>2.7733988914196601</v>
      </c>
      <c r="F163">
        <v>3.9030136100000001E-7</v>
      </c>
      <c r="G163" t="s">
        <v>25</v>
      </c>
      <c r="H163">
        <v>105.754332710395</v>
      </c>
      <c r="I163">
        <v>1.317269195E-6</v>
      </c>
      <c r="J163" t="s">
        <v>26</v>
      </c>
      <c r="K163">
        <v>0</v>
      </c>
      <c r="L163">
        <v>0</v>
      </c>
      <c r="M163" t="s">
        <v>27</v>
      </c>
      <c r="N163">
        <v>6.4147194440832001E-2</v>
      </c>
      <c r="O163">
        <v>9.9999999999999995E-8</v>
      </c>
      <c r="P163" t="s">
        <v>28</v>
      </c>
      <c r="Q163">
        <v>0.223055175416108</v>
      </c>
      <c r="R163">
        <v>1.5698096299999999E-7</v>
      </c>
      <c r="S163" t="s">
        <v>45</v>
      </c>
      <c r="T163">
        <v>0</v>
      </c>
      <c r="U163">
        <v>0</v>
      </c>
      <c r="V163" t="s">
        <v>46</v>
      </c>
      <c r="W163">
        <v>-0.746</v>
      </c>
      <c r="X163">
        <v>0</v>
      </c>
      <c r="Y163" t="s">
        <v>47</v>
      </c>
      <c r="Z163">
        <v>0</v>
      </c>
      <c r="AA163">
        <v>0</v>
      </c>
      <c r="AB163" t="s">
        <v>48</v>
      </c>
      <c r="AC163">
        <v>0</v>
      </c>
      <c r="AD163">
        <v>0</v>
      </c>
      <c r="AE163" t="s">
        <v>30</v>
      </c>
      <c r="AF163">
        <v>1343.0941875639601</v>
      </c>
      <c r="AG163" s="24">
        <f t="shared" si="7"/>
        <v>-3.5447064856117025</v>
      </c>
      <c r="AH163">
        <f t="shared" si="8"/>
        <v>0.98891419660139945</v>
      </c>
      <c r="AI163">
        <f t="shared" si="9"/>
        <v>-6.485611702373717E-2</v>
      </c>
      <c r="AK163" s="29">
        <v>-6.485611702373717E-2</v>
      </c>
      <c r="AL163" s="6">
        <v>0</v>
      </c>
      <c r="AM163">
        <v>1</v>
      </c>
      <c r="AN163" s="29">
        <v>0.98891419660139945</v>
      </c>
      <c r="AO163" s="6">
        <v>0</v>
      </c>
      <c r="AP163" t="s">
        <v>9</v>
      </c>
    </row>
    <row r="164" spans="1:42" x14ac:dyDescent="0.2">
      <c r="A164" t="s">
        <v>1049</v>
      </c>
      <c r="B164" t="s">
        <v>22</v>
      </c>
      <c r="C164">
        <v>1</v>
      </c>
      <c r="D164" t="s">
        <v>24</v>
      </c>
      <c r="E164" s="24">
        <v>2.7733987626008698</v>
      </c>
      <c r="F164">
        <v>9.9999999999999995E-8</v>
      </c>
      <c r="G164" t="s">
        <v>25</v>
      </c>
      <c r="H164">
        <v>105.754333046965</v>
      </c>
      <c r="I164">
        <v>6.8272555399999999E-7</v>
      </c>
      <c r="J164" t="s">
        <v>26</v>
      </c>
      <c r="K164">
        <v>0</v>
      </c>
      <c r="L164">
        <v>0</v>
      </c>
      <c r="M164" t="s">
        <v>27</v>
      </c>
      <c r="N164">
        <v>6.4147171793179997E-2</v>
      </c>
      <c r="O164">
        <v>9.9999999999999995E-8</v>
      </c>
      <c r="P164" t="s">
        <v>28</v>
      </c>
      <c r="Q164">
        <v>0.22305522452006399</v>
      </c>
      <c r="R164">
        <v>1.3041059700000001E-7</v>
      </c>
      <c r="S164" t="s">
        <v>45</v>
      </c>
      <c r="T164">
        <v>0</v>
      </c>
      <c r="U164">
        <v>0</v>
      </c>
      <c r="V164" t="s">
        <v>46</v>
      </c>
      <c r="W164">
        <v>-0.746</v>
      </c>
      <c r="X164">
        <v>0</v>
      </c>
      <c r="Y164" t="s">
        <v>47</v>
      </c>
      <c r="Z164">
        <v>0</v>
      </c>
      <c r="AA164">
        <v>0</v>
      </c>
      <c r="AB164" t="s">
        <v>48</v>
      </c>
      <c r="AC164">
        <v>0</v>
      </c>
      <c r="AD164">
        <v>0</v>
      </c>
      <c r="AE164" t="s">
        <v>30</v>
      </c>
      <c r="AF164">
        <v>1343.0941875639601</v>
      </c>
      <c r="AG164" s="24">
        <f t="shared" si="7"/>
        <v>-3.5447064059277715</v>
      </c>
      <c r="AH164">
        <f t="shared" si="8"/>
        <v>0.98762600869667949</v>
      </c>
      <c r="AI164">
        <f t="shared" si="9"/>
        <v>-6.4059277712658513E-2</v>
      </c>
      <c r="AK164" s="29">
        <v>-6.4059277712658513E-2</v>
      </c>
      <c r="AL164" s="6">
        <v>0</v>
      </c>
      <c r="AM164">
        <v>1</v>
      </c>
      <c r="AN164" s="29">
        <v>0.98762600869667949</v>
      </c>
      <c r="AO164" s="6">
        <v>0</v>
      </c>
      <c r="AP164" t="s">
        <v>9</v>
      </c>
    </row>
    <row r="165" spans="1:42" x14ac:dyDescent="0.2">
      <c r="A165" t="s">
        <v>694</v>
      </c>
      <c r="B165" t="s">
        <v>22</v>
      </c>
      <c r="C165">
        <v>1</v>
      </c>
      <c r="D165" t="s">
        <v>24</v>
      </c>
      <c r="E165" s="24">
        <v>2.7733984225213599</v>
      </c>
      <c r="F165">
        <v>7.2945110799999995E-7</v>
      </c>
      <c r="G165" t="s">
        <v>25</v>
      </c>
      <c r="H165">
        <v>105.754335023251</v>
      </c>
      <c r="I165">
        <v>3.5078332840000001E-6</v>
      </c>
      <c r="J165" t="s">
        <v>26</v>
      </c>
      <c r="K165">
        <v>0</v>
      </c>
      <c r="L165">
        <v>0</v>
      </c>
      <c r="M165" t="s">
        <v>27</v>
      </c>
      <c r="N165">
        <v>6.4147198689393004E-2</v>
      </c>
      <c r="O165">
        <v>9.9999999999999995E-8</v>
      </c>
      <c r="P165" t="s">
        <v>28</v>
      </c>
      <c r="Q165">
        <v>0.22305510437545301</v>
      </c>
      <c r="R165">
        <v>2.3747012299999999E-7</v>
      </c>
      <c r="S165" t="s">
        <v>45</v>
      </c>
      <c r="T165">
        <v>0</v>
      </c>
      <c r="U165">
        <v>0</v>
      </c>
      <c r="V165" t="s">
        <v>46</v>
      </c>
      <c r="W165">
        <v>-0.746</v>
      </c>
      <c r="X165">
        <v>0</v>
      </c>
      <c r="Y165" t="s">
        <v>47</v>
      </c>
      <c r="Z165">
        <v>0</v>
      </c>
      <c r="AA165">
        <v>0</v>
      </c>
      <c r="AB165" t="s">
        <v>48</v>
      </c>
      <c r="AC165">
        <v>0</v>
      </c>
      <c r="AD165">
        <v>0</v>
      </c>
      <c r="AE165" t="s">
        <v>30</v>
      </c>
      <c r="AF165">
        <v>1343.0941875639501</v>
      </c>
      <c r="AG165" s="24">
        <f t="shared" si="7"/>
        <v>-3.5447059380363317</v>
      </c>
      <c r="AH165">
        <f t="shared" si="8"/>
        <v>0.98422521360043902</v>
      </c>
      <c r="AI165">
        <f t="shared" si="9"/>
        <v>-5.9380363316449802E-2</v>
      </c>
      <c r="AK165" s="29">
        <v>-5.9380363316449802E-2</v>
      </c>
      <c r="AL165" s="6">
        <v>0</v>
      </c>
      <c r="AM165">
        <v>1</v>
      </c>
      <c r="AN165" s="29">
        <v>0.98422521360043902</v>
      </c>
      <c r="AO165" s="6">
        <v>0</v>
      </c>
      <c r="AP165" t="s">
        <v>9</v>
      </c>
    </row>
    <row r="166" spans="1:42" x14ac:dyDescent="0.2">
      <c r="A166" t="s">
        <v>875</v>
      </c>
      <c r="B166" t="s">
        <v>22</v>
      </c>
      <c r="C166">
        <v>1</v>
      </c>
      <c r="D166" t="s">
        <v>24</v>
      </c>
      <c r="E166" s="24">
        <v>2.7733990539962798</v>
      </c>
      <c r="F166">
        <v>4.0784675200000001E-7</v>
      </c>
      <c r="G166" t="s">
        <v>25</v>
      </c>
      <c r="H166">
        <v>105.754331806965</v>
      </c>
      <c r="I166">
        <v>1.9716340190000002E-6</v>
      </c>
      <c r="J166" t="s">
        <v>26</v>
      </c>
      <c r="K166">
        <v>0</v>
      </c>
      <c r="L166">
        <v>0</v>
      </c>
      <c r="M166" t="s">
        <v>27</v>
      </c>
      <c r="N166">
        <v>6.4147198386487997E-2</v>
      </c>
      <c r="O166">
        <v>9.9999999999999995E-8</v>
      </c>
      <c r="P166" t="s">
        <v>28</v>
      </c>
      <c r="Q166">
        <v>0.223055081878066</v>
      </c>
      <c r="R166">
        <v>2.2520338199999999E-7</v>
      </c>
      <c r="S166" t="s">
        <v>45</v>
      </c>
      <c r="T166">
        <v>0</v>
      </c>
      <c r="U166">
        <v>0</v>
      </c>
      <c r="V166" t="s">
        <v>46</v>
      </c>
      <c r="W166">
        <v>-0.746</v>
      </c>
      <c r="X166">
        <v>0</v>
      </c>
      <c r="Y166" t="s">
        <v>47</v>
      </c>
      <c r="Z166">
        <v>0</v>
      </c>
      <c r="AA166">
        <v>0</v>
      </c>
      <c r="AB166" t="s">
        <v>48</v>
      </c>
      <c r="AC166">
        <v>0</v>
      </c>
      <c r="AD166">
        <v>0</v>
      </c>
      <c r="AE166" t="s">
        <v>30</v>
      </c>
      <c r="AF166">
        <v>1343.0941875639501</v>
      </c>
      <c r="AG166" s="24">
        <f t="shared" si="7"/>
        <v>-3.5447066995014214</v>
      </c>
      <c r="AH166">
        <f t="shared" si="8"/>
        <v>0.99053996279690182</v>
      </c>
      <c r="AI166">
        <f t="shared" si="9"/>
        <v>-6.6995014210988302E-2</v>
      </c>
      <c r="AK166" s="29">
        <v>-6.6995014210988302E-2</v>
      </c>
      <c r="AL166" s="6">
        <v>0</v>
      </c>
      <c r="AM166">
        <v>1</v>
      </c>
      <c r="AN166" s="29">
        <v>0.99053996279690182</v>
      </c>
      <c r="AO166" s="6">
        <v>0</v>
      </c>
      <c r="AP166" t="s">
        <v>9</v>
      </c>
    </row>
    <row r="167" spans="1:42" x14ac:dyDescent="0.2">
      <c r="A167" t="s">
        <v>350</v>
      </c>
      <c r="B167" t="s">
        <v>22</v>
      </c>
      <c r="C167">
        <v>1</v>
      </c>
      <c r="D167" t="s">
        <v>24</v>
      </c>
      <c r="E167" s="24">
        <v>2.77339872256205</v>
      </c>
      <c r="F167">
        <v>2.3737446500000001E-7</v>
      </c>
      <c r="G167" t="s">
        <v>25</v>
      </c>
      <c r="H167">
        <v>105.75433333454799</v>
      </c>
      <c r="I167">
        <v>6.6799416600000001E-7</v>
      </c>
      <c r="J167" t="s">
        <v>26</v>
      </c>
      <c r="K167">
        <v>0</v>
      </c>
      <c r="L167">
        <v>0</v>
      </c>
      <c r="M167" t="s">
        <v>27</v>
      </c>
      <c r="N167">
        <v>6.4147215818532E-2</v>
      </c>
      <c r="O167">
        <v>9.9999999999999995E-8</v>
      </c>
      <c r="P167" t="s">
        <v>28</v>
      </c>
      <c r="Q167">
        <v>0.223055092942574</v>
      </c>
      <c r="R167">
        <v>9.9999999999999995E-8</v>
      </c>
      <c r="S167" t="s">
        <v>45</v>
      </c>
      <c r="T167">
        <v>0</v>
      </c>
      <c r="U167">
        <v>0</v>
      </c>
      <c r="V167" t="s">
        <v>46</v>
      </c>
      <c r="W167">
        <v>-0.746</v>
      </c>
      <c r="X167">
        <v>0</v>
      </c>
      <c r="Y167" t="s">
        <v>47</v>
      </c>
      <c r="Z167">
        <v>0</v>
      </c>
      <c r="AA167">
        <v>0</v>
      </c>
      <c r="AB167" t="s">
        <v>48</v>
      </c>
      <c r="AC167">
        <v>0</v>
      </c>
      <c r="AD167">
        <v>0</v>
      </c>
      <c r="AE167" t="s">
        <v>30</v>
      </c>
      <c r="AF167">
        <v>1343.0941875639601</v>
      </c>
      <c r="AG167" s="24">
        <f t="shared" si="7"/>
        <v>-3.5447063378416575</v>
      </c>
      <c r="AH167">
        <f t="shared" si="8"/>
        <v>0.98722562050170382</v>
      </c>
      <c r="AI167">
        <f t="shared" si="9"/>
        <v>-6.3378416576597374E-2</v>
      </c>
      <c r="AK167" s="29">
        <v>-6.3378416576597374E-2</v>
      </c>
      <c r="AL167" s="6">
        <v>0</v>
      </c>
      <c r="AM167">
        <v>1</v>
      </c>
      <c r="AN167" s="29">
        <v>0.98722562050170382</v>
      </c>
      <c r="AO167" s="6">
        <v>0</v>
      </c>
      <c r="AP167" t="s">
        <v>9</v>
      </c>
    </row>
    <row r="168" spans="1:42" x14ac:dyDescent="0.2">
      <c r="A168" t="s">
        <v>727</v>
      </c>
      <c r="B168" t="s">
        <v>22</v>
      </c>
      <c r="C168">
        <v>1</v>
      </c>
      <c r="D168" t="s">
        <v>24</v>
      </c>
      <c r="E168" s="24">
        <v>2.7733990954208099</v>
      </c>
      <c r="F168">
        <v>6.1181617700000004E-7</v>
      </c>
      <c r="G168" t="s">
        <v>25</v>
      </c>
      <c r="H168">
        <v>105.754331756426</v>
      </c>
      <c r="I168">
        <v>2.9242254830000001E-6</v>
      </c>
      <c r="J168" t="s">
        <v>26</v>
      </c>
      <c r="K168">
        <v>0</v>
      </c>
      <c r="L168">
        <v>0</v>
      </c>
      <c r="M168" t="s">
        <v>27</v>
      </c>
      <c r="N168">
        <v>6.4147216885512004E-2</v>
      </c>
      <c r="O168">
        <v>9.9999999999999995E-8</v>
      </c>
      <c r="P168" t="s">
        <v>28</v>
      </c>
      <c r="Q168">
        <v>0.22305536789708699</v>
      </c>
      <c r="R168">
        <v>6.72316577E-7</v>
      </c>
      <c r="S168" t="s">
        <v>45</v>
      </c>
      <c r="T168">
        <v>0</v>
      </c>
      <c r="U168">
        <v>0</v>
      </c>
      <c r="V168" t="s">
        <v>46</v>
      </c>
      <c r="W168">
        <v>-0.746</v>
      </c>
      <c r="X168">
        <v>0</v>
      </c>
      <c r="Y168" t="s">
        <v>47</v>
      </c>
      <c r="Z168">
        <v>0</v>
      </c>
      <c r="AA168">
        <v>0</v>
      </c>
      <c r="AB168" t="s">
        <v>48</v>
      </c>
      <c r="AC168">
        <v>0</v>
      </c>
      <c r="AD168">
        <v>0</v>
      </c>
      <c r="AE168" t="s">
        <v>30</v>
      </c>
      <c r="AF168">
        <v>1343.0941875639301</v>
      </c>
      <c r="AG168" s="24">
        <f t="shared" si="7"/>
        <v>-3.5447067114666799</v>
      </c>
      <c r="AH168">
        <f t="shared" si="8"/>
        <v>0.99095420810044743</v>
      </c>
      <c r="AI168">
        <f t="shared" si="9"/>
        <v>-6.7114666802808642E-2</v>
      </c>
      <c r="AK168" s="29">
        <v>-6.7114666802808642E-2</v>
      </c>
      <c r="AL168" s="6">
        <v>0</v>
      </c>
      <c r="AM168">
        <v>1</v>
      </c>
      <c r="AN168" s="29">
        <v>0.99095420810044743</v>
      </c>
      <c r="AO168" s="6">
        <v>0</v>
      </c>
      <c r="AP168" t="s">
        <v>9</v>
      </c>
    </row>
    <row r="169" spans="1:42" x14ac:dyDescent="0.2">
      <c r="A169" t="s">
        <v>499</v>
      </c>
      <c r="B169" t="s">
        <v>22</v>
      </c>
      <c r="C169">
        <v>1</v>
      </c>
      <c r="D169" t="s">
        <v>24</v>
      </c>
      <c r="E169" s="24">
        <v>2.7733990450160002</v>
      </c>
      <c r="F169">
        <v>1.3067261299999999E-7</v>
      </c>
      <c r="G169" t="s">
        <v>25</v>
      </c>
      <c r="H169">
        <v>105.75433161906101</v>
      </c>
      <c r="I169">
        <v>2.4539334579999999E-6</v>
      </c>
      <c r="J169" t="s">
        <v>26</v>
      </c>
      <c r="K169">
        <v>0</v>
      </c>
      <c r="L169">
        <v>0</v>
      </c>
      <c r="M169" t="s">
        <v>27</v>
      </c>
      <c r="N169">
        <v>6.4147201769534007E-2</v>
      </c>
      <c r="O169">
        <v>9.9999999999999995E-8</v>
      </c>
      <c r="P169" t="s">
        <v>28</v>
      </c>
      <c r="Q169">
        <v>0.22305511324930799</v>
      </c>
      <c r="R169">
        <v>2.7183088199999999E-7</v>
      </c>
      <c r="S169" t="s">
        <v>45</v>
      </c>
      <c r="T169">
        <v>0</v>
      </c>
      <c r="U169">
        <v>0</v>
      </c>
      <c r="V169" t="s">
        <v>46</v>
      </c>
      <c r="W169">
        <v>-0.746</v>
      </c>
      <c r="X169">
        <v>0</v>
      </c>
      <c r="Y169" t="s">
        <v>47</v>
      </c>
      <c r="Z169">
        <v>0</v>
      </c>
      <c r="AA169">
        <v>0</v>
      </c>
      <c r="AB169" t="s">
        <v>48</v>
      </c>
      <c r="AC169">
        <v>0</v>
      </c>
      <c r="AD169">
        <v>0</v>
      </c>
      <c r="AE169" t="s">
        <v>30</v>
      </c>
      <c r="AF169">
        <v>1343.0941875639601</v>
      </c>
      <c r="AG169" s="24">
        <f t="shared" si="7"/>
        <v>-3.5447067439882516</v>
      </c>
      <c r="AH169">
        <f t="shared" si="8"/>
        <v>0.99045016000309261</v>
      </c>
      <c r="AI169">
        <f t="shared" si="9"/>
        <v>-6.7439882514008787E-2</v>
      </c>
      <c r="AK169" s="29">
        <v>-6.7439882514008787E-2</v>
      </c>
      <c r="AL169" s="6">
        <v>0</v>
      </c>
      <c r="AM169">
        <v>1</v>
      </c>
      <c r="AN169" s="29">
        <v>0.99045016000309261</v>
      </c>
      <c r="AO169" s="6">
        <v>0</v>
      </c>
      <c r="AP169" t="s">
        <v>9</v>
      </c>
    </row>
    <row r="170" spans="1:42" x14ac:dyDescent="0.2">
      <c r="A170" t="s">
        <v>791</v>
      </c>
      <c r="B170" t="s">
        <v>22</v>
      </c>
      <c r="C170">
        <v>1</v>
      </c>
      <c r="D170" t="s">
        <v>24</v>
      </c>
      <c r="E170" s="24">
        <v>2.7733986794466898</v>
      </c>
      <c r="F170">
        <v>4.5161074500000001E-7</v>
      </c>
      <c r="G170" t="s">
        <v>25</v>
      </c>
      <c r="H170">
        <v>105.754333089369</v>
      </c>
      <c r="I170">
        <v>2.1798622010000001E-6</v>
      </c>
      <c r="J170" t="s">
        <v>26</v>
      </c>
      <c r="K170">
        <v>0</v>
      </c>
      <c r="L170">
        <v>0</v>
      </c>
      <c r="M170" t="s">
        <v>27</v>
      </c>
      <c r="N170">
        <v>6.4147190167213E-2</v>
      </c>
      <c r="O170">
        <v>1.09845892E-7</v>
      </c>
      <c r="P170" t="s">
        <v>28</v>
      </c>
      <c r="Q170">
        <v>0.22305519814830599</v>
      </c>
      <c r="R170">
        <v>1.8451328799999999E-7</v>
      </c>
      <c r="S170" t="s">
        <v>45</v>
      </c>
      <c r="T170">
        <v>0</v>
      </c>
      <c r="U170">
        <v>0</v>
      </c>
      <c r="V170" t="s">
        <v>46</v>
      </c>
      <c r="W170">
        <v>-0.746</v>
      </c>
      <c r="X170">
        <v>0</v>
      </c>
      <c r="Y170" t="s">
        <v>47</v>
      </c>
      <c r="Z170">
        <v>0</v>
      </c>
      <c r="AA170">
        <v>0</v>
      </c>
      <c r="AB170" t="s">
        <v>48</v>
      </c>
      <c r="AC170">
        <v>0</v>
      </c>
      <c r="AD170">
        <v>0</v>
      </c>
      <c r="AE170" t="s">
        <v>30</v>
      </c>
      <c r="AF170">
        <v>1343.0941875639601</v>
      </c>
      <c r="AG170" s="24">
        <f t="shared" si="7"/>
        <v>-3.5447063958884986</v>
      </c>
      <c r="AH170">
        <f t="shared" si="8"/>
        <v>0.98679446689857286</v>
      </c>
      <c r="AI170">
        <f t="shared" si="9"/>
        <v>-6.3958884988096543E-2</v>
      </c>
      <c r="AK170" s="29">
        <v>-6.3958884988096543E-2</v>
      </c>
      <c r="AL170" s="6">
        <v>0</v>
      </c>
      <c r="AM170">
        <v>1</v>
      </c>
      <c r="AN170" s="29">
        <v>0.98679446689857286</v>
      </c>
      <c r="AO170" s="6">
        <v>0</v>
      </c>
      <c r="AP170" t="s">
        <v>9</v>
      </c>
    </row>
    <row r="171" spans="1:42" x14ac:dyDescent="0.2">
      <c r="A171" t="s">
        <v>550</v>
      </c>
      <c r="B171" t="s">
        <v>22</v>
      </c>
      <c r="C171">
        <v>1</v>
      </c>
      <c r="D171" t="s">
        <v>24</v>
      </c>
      <c r="E171" s="24">
        <v>2.7733988337375299</v>
      </c>
      <c r="F171">
        <v>5.4034375699999995E-7</v>
      </c>
      <c r="G171" t="s">
        <v>25</v>
      </c>
      <c r="H171">
        <v>105.754332414126</v>
      </c>
      <c r="I171">
        <v>3.4433536080000002E-6</v>
      </c>
      <c r="J171" t="s">
        <v>26</v>
      </c>
      <c r="K171">
        <v>0</v>
      </c>
      <c r="L171">
        <v>0</v>
      </c>
      <c r="M171" t="s">
        <v>27</v>
      </c>
      <c r="N171">
        <v>6.4147173284897996E-2</v>
      </c>
      <c r="O171">
        <v>9.9999999999999995E-8</v>
      </c>
      <c r="P171" t="s">
        <v>28</v>
      </c>
      <c r="Q171">
        <v>0.22305512899171501</v>
      </c>
      <c r="R171">
        <v>1.37239487E-7</v>
      </c>
      <c r="S171" t="s">
        <v>45</v>
      </c>
      <c r="T171">
        <v>0</v>
      </c>
      <c r="U171">
        <v>0</v>
      </c>
      <c r="V171" t="s">
        <v>46</v>
      </c>
      <c r="W171">
        <v>-0.746</v>
      </c>
      <c r="X171">
        <v>0</v>
      </c>
      <c r="Y171" t="s">
        <v>47</v>
      </c>
      <c r="Z171">
        <v>0</v>
      </c>
      <c r="AA171">
        <v>0</v>
      </c>
      <c r="AB171" t="s">
        <v>48</v>
      </c>
      <c r="AC171">
        <v>0</v>
      </c>
      <c r="AD171">
        <v>0</v>
      </c>
      <c r="AE171" t="s">
        <v>30</v>
      </c>
      <c r="AF171">
        <v>1343.0941875639601</v>
      </c>
      <c r="AG171" s="24">
        <f t="shared" si="7"/>
        <v>-3.5447065557542623</v>
      </c>
      <c r="AH171">
        <f t="shared" si="8"/>
        <v>0.98833737530003418</v>
      </c>
      <c r="AI171">
        <f t="shared" si="9"/>
        <v>-6.5557542620808817E-2</v>
      </c>
      <c r="AK171" s="29">
        <v>-6.5557542620808817E-2</v>
      </c>
      <c r="AL171" s="6">
        <v>0</v>
      </c>
      <c r="AM171">
        <v>1</v>
      </c>
      <c r="AN171" s="29">
        <v>0.98833737530003418</v>
      </c>
      <c r="AO171" s="6">
        <v>0</v>
      </c>
      <c r="AP171" t="s">
        <v>9</v>
      </c>
    </row>
    <row r="172" spans="1:42" x14ac:dyDescent="0.2">
      <c r="A172" t="s">
        <v>289</v>
      </c>
      <c r="B172" t="s">
        <v>22</v>
      </c>
      <c r="C172">
        <v>1</v>
      </c>
      <c r="D172" t="s">
        <v>24</v>
      </c>
      <c r="E172" s="24">
        <v>2.7733989104309802</v>
      </c>
      <c r="F172">
        <v>1.6706635300000001E-7</v>
      </c>
      <c r="G172" t="s">
        <v>25</v>
      </c>
      <c r="H172">
        <v>105.75433242088199</v>
      </c>
      <c r="I172">
        <v>1.092877865E-6</v>
      </c>
      <c r="J172" t="s">
        <v>26</v>
      </c>
      <c r="K172">
        <v>0</v>
      </c>
      <c r="L172">
        <v>0</v>
      </c>
      <c r="M172" t="s">
        <v>27</v>
      </c>
      <c r="N172">
        <v>6.4147187920971002E-2</v>
      </c>
      <c r="O172">
        <v>9.9999999999999995E-8</v>
      </c>
      <c r="P172" t="s">
        <v>28</v>
      </c>
      <c r="Q172">
        <v>0.22305520818338401</v>
      </c>
      <c r="R172">
        <v>9.9999999999999995E-8</v>
      </c>
      <c r="S172" t="s">
        <v>45</v>
      </c>
      <c r="T172">
        <v>0</v>
      </c>
      <c r="U172">
        <v>0</v>
      </c>
      <c r="V172" t="s">
        <v>46</v>
      </c>
      <c r="W172">
        <v>-0.746</v>
      </c>
      <c r="X172">
        <v>0</v>
      </c>
      <c r="Y172" t="s">
        <v>47</v>
      </c>
      <c r="Z172">
        <v>0</v>
      </c>
      <c r="AA172">
        <v>0</v>
      </c>
      <c r="AB172" t="s">
        <v>48</v>
      </c>
      <c r="AC172">
        <v>0</v>
      </c>
      <c r="AD172">
        <v>0</v>
      </c>
      <c r="AE172" t="s">
        <v>30</v>
      </c>
      <c r="AF172">
        <v>1343.0941875639601</v>
      </c>
      <c r="AG172" s="24">
        <f t="shared" si="7"/>
        <v>-3.5447065541547578</v>
      </c>
      <c r="AH172">
        <f t="shared" si="8"/>
        <v>0.98910430980322417</v>
      </c>
      <c r="AI172">
        <f t="shared" si="9"/>
        <v>-6.5541547577595338E-2</v>
      </c>
      <c r="AK172" s="29">
        <v>-6.5541547577595338E-2</v>
      </c>
      <c r="AL172" s="6">
        <v>0</v>
      </c>
      <c r="AM172">
        <v>1</v>
      </c>
      <c r="AN172" s="29">
        <v>0.98910430980322417</v>
      </c>
      <c r="AO172" s="6">
        <v>0</v>
      </c>
      <c r="AP172" t="s">
        <v>9</v>
      </c>
    </row>
    <row r="173" spans="1:42" x14ac:dyDescent="0.2">
      <c r="A173" t="s">
        <v>1056</v>
      </c>
      <c r="B173" t="s">
        <v>22</v>
      </c>
      <c r="C173">
        <v>1</v>
      </c>
      <c r="D173" t="s">
        <v>24</v>
      </c>
      <c r="E173" s="24">
        <v>2.7733988351321499</v>
      </c>
      <c r="F173">
        <v>2.1879564099999999E-7</v>
      </c>
      <c r="G173" t="s">
        <v>25</v>
      </c>
      <c r="H173">
        <v>105.754332367462</v>
      </c>
      <c r="I173">
        <v>6.8836917500000004E-7</v>
      </c>
      <c r="J173" t="s">
        <v>26</v>
      </c>
      <c r="K173">
        <v>0</v>
      </c>
      <c r="L173">
        <v>0</v>
      </c>
      <c r="M173" t="s">
        <v>27</v>
      </c>
      <c r="N173">
        <v>6.4147186592933003E-2</v>
      </c>
      <c r="O173">
        <v>9.9999999999999995E-8</v>
      </c>
      <c r="P173" t="s">
        <v>28</v>
      </c>
      <c r="Q173">
        <v>0.223055151596708</v>
      </c>
      <c r="R173">
        <v>1.16245488E-7</v>
      </c>
      <c r="S173" t="s">
        <v>45</v>
      </c>
      <c r="T173">
        <v>0</v>
      </c>
      <c r="U173">
        <v>0</v>
      </c>
      <c r="V173" t="s">
        <v>46</v>
      </c>
      <c r="W173">
        <v>-0.746</v>
      </c>
      <c r="X173">
        <v>0</v>
      </c>
      <c r="Y173" t="s">
        <v>47</v>
      </c>
      <c r="Z173">
        <v>0</v>
      </c>
      <c r="AA173">
        <v>0</v>
      </c>
      <c r="AB173" t="s">
        <v>48</v>
      </c>
      <c r="AC173">
        <v>0</v>
      </c>
      <c r="AD173">
        <v>0</v>
      </c>
      <c r="AE173" t="s">
        <v>30</v>
      </c>
      <c r="AF173">
        <v>1343.0941875639601</v>
      </c>
      <c r="AG173" s="24">
        <f t="shared" si="7"/>
        <v>-3.5447065668021032</v>
      </c>
      <c r="AH173">
        <f t="shared" si="8"/>
        <v>0.98835132149906713</v>
      </c>
      <c r="AI173">
        <f t="shared" si="9"/>
        <v>-6.566802103043301E-2</v>
      </c>
      <c r="AK173" s="29">
        <v>-6.566802103043301E-2</v>
      </c>
      <c r="AL173" s="6">
        <v>0</v>
      </c>
      <c r="AM173">
        <v>1</v>
      </c>
      <c r="AN173" s="29">
        <v>0.98835132149906713</v>
      </c>
      <c r="AO173" s="6">
        <v>0</v>
      </c>
      <c r="AP173" t="s">
        <v>9</v>
      </c>
    </row>
    <row r="174" spans="1:42" x14ac:dyDescent="0.2">
      <c r="A174" t="s">
        <v>681</v>
      </c>
      <c r="B174" t="s">
        <v>22</v>
      </c>
      <c r="C174">
        <v>1</v>
      </c>
      <c r="D174" t="s">
        <v>24</v>
      </c>
      <c r="E174" s="24">
        <v>2.7733986079452899</v>
      </c>
      <c r="F174">
        <v>2.6563023399999998E-7</v>
      </c>
      <c r="G174" t="s">
        <v>25</v>
      </c>
      <c r="H174">
        <v>105.754333800257</v>
      </c>
      <c r="I174">
        <v>9.28464191E-7</v>
      </c>
      <c r="J174" t="s">
        <v>26</v>
      </c>
      <c r="K174">
        <v>0</v>
      </c>
      <c r="L174">
        <v>0</v>
      </c>
      <c r="M174" t="s">
        <v>27</v>
      </c>
      <c r="N174">
        <v>6.4147181989026997E-2</v>
      </c>
      <c r="O174">
        <v>9.9999999999999995E-8</v>
      </c>
      <c r="P174" t="s">
        <v>28</v>
      </c>
      <c r="Q174">
        <v>0.22305518191229601</v>
      </c>
      <c r="R174">
        <v>1.4339669800000001E-7</v>
      </c>
      <c r="S174" t="s">
        <v>45</v>
      </c>
      <c r="T174">
        <v>0</v>
      </c>
      <c r="U174">
        <v>0</v>
      </c>
      <c r="V174" t="s">
        <v>46</v>
      </c>
      <c r="W174">
        <v>-0.746</v>
      </c>
      <c r="X174">
        <v>0</v>
      </c>
      <c r="Y174" t="s">
        <v>47</v>
      </c>
      <c r="Z174">
        <v>0</v>
      </c>
      <c r="AA174">
        <v>0</v>
      </c>
      <c r="AB174" t="s">
        <v>48</v>
      </c>
      <c r="AC174">
        <v>0</v>
      </c>
      <c r="AD174">
        <v>0</v>
      </c>
      <c r="AE174" t="s">
        <v>30</v>
      </c>
      <c r="AF174">
        <v>1343.0941875639601</v>
      </c>
      <c r="AG174" s="24">
        <f t="shared" si="7"/>
        <v>-3.5447062275836916</v>
      </c>
      <c r="AH174">
        <f t="shared" si="8"/>
        <v>0.98607945289768395</v>
      </c>
      <c r="AI174">
        <f t="shared" si="9"/>
        <v>-6.2275836913613603E-2</v>
      </c>
      <c r="AK174" s="29">
        <v>-6.2275836913613603E-2</v>
      </c>
      <c r="AL174" s="6">
        <v>0</v>
      </c>
      <c r="AM174">
        <v>1</v>
      </c>
      <c r="AN174" s="29">
        <v>0.98607945289768395</v>
      </c>
      <c r="AO174" s="6">
        <v>0</v>
      </c>
      <c r="AP174" t="s">
        <v>9</v>
      </c>
    </row>
    <row r="175" spans="1:42" x14ac:dyDescent="0.2">
      <c r="A175" t="s">
        <v>252</v>
      </c>
      <c r="B175" t="s">
        <v>22</v>
      </c>
      <c r="C175">
        <v>1</v>
      </c>
      <c r="D175" t="s">
        <v>24</v>
      </c>
      <c r="E175" s="24">
        <v>2.7733988061842698</v>
      </c>
      <c r="F175">
        <v>4.16347215E-7</v>
      </c>
      <c r="G175" t="s">
        <v>25</v>
      </c>
      <c r="H175">
        <v>105.75433290815</v>
      </c>
      <c r="I175">
        <v>2.118362374E-6</v>
      </c>
      <c r="J175" t="s">
        <v>26</v>
      </c>
      <c r="K175">
        <v>0</v>
      </c>
      <c r="L175">
        <v>0</v>
      </c>
      <c r="M175" t="s">
        <v>27</v>
      </c>
      <c r="N175">
        <v>6.4147197354158997E-2</v>
      </c>
      <c r="O175">
        <v>9.9999999999999995E-8</v>
      </c>
      <c r="P175" t="s">
        <v>28</v>
      </c>
      <c r="Q175">
        <v>0.223055237146598</v>
      </c>
      <c r="R175">
        <v>1.10891157E-7</v>
      </c>
      <c r="S175" t="s">
        <v>45</v>
      </c>
      <c r="T175">
        <v>0</v>
      </c>
      <c r="U175">
        <v>0</v>
      </c>
      <c r="V175" t="s">
        <v>46</v>
      </c>
      <c r="W175">
        <v>-0.746</v>
      </c>
      <c r="X175">
        <v>0</v>
      </c>
      <c r="Y175" t="s">
        <v>47</v>
      </c>
      <c r="Z175">
        <v>0</v>
      </c>
      <c r="AA175">
        <v>0</v>
      </c>
      <c r="AB175" t="s">
        <v>48</v>
      </c>
      <c r="AC175">
        <v>0</v>
      </c>
      <c r="AD175">
        <v>0</v>
      </c>
      <c r="AE175" t="s">
        <v>30</v>
      </c>
      <c r="AF175">
        <v>1343.0941875639601</v>
      </c>
      <c r="AG175" s="24">
        <f t="shared" si="7"/>
        <v>-3.5447064387926273</v>
      </c>
      <c r="AH175">
        <f t="shared" si="8"/>
        <v>0.98806184269778896</v>
      </c>
      <c r="AI175">
        <f t="shared" si="9"/>
        <v>-6.4387926271592733E-2</v>
      </c>
      <c r="AK175" s="29">
        <v>-6.4387926271592733E-2</v>
      </c>
      <c r="AL175" s="6">
        <v>0</v>
      </c>
      <c r="AM175">
        <v>1</v>
      </c>
      <c r="AN175" s="29">
        <v>0.98806184269778896</v>
      </c>
      <c r="AO175" s="6">
        <v>0</v>
      </c>
      <c r="AP175" t="s">
        <v>9</v>
      </c>
    </row>
    <row r="176" spans="1:42" x14ac:dyDescent="0.2">
      <c r="A176" t="s">
        <v>930</v>
      </c>
      <c r="B176" t="s">
        <v>22</v>
      </c>
      <c r="C176">
        <v>1</v>
      </c>
      <c r="D176" t="s">
        <v>24</v>
      </c>
      <c r="E176" s="24">
        <v>2.7733988527937901</v>
      </c>
      <c r="F176">
        <v>6.5124866899999995E-7</v>
      </c>
      <c r="G176" t="s">
        <v>25</v>
      </c>
      <c r="H176">
        <v>105.754332807209</v>
      </c>
      <c r="I176">
        <v>2.6290483320000001E-6</v>
      </c>
      <c r="J176" t="s">
        <v>26</v>
      </c>
      <c r="K176">
        <v>0</v>
      </c>
      <c r="L176">
        <v>0</v>
      </c>
      <c r="M176" t="s">
        <v>27</v>
      </c>
      <c r="N176">
        <v>6.4147154330114003E-2</v>
      </c>
      <c r="O176">
        <v>1.0863474499999999E-7</v>
      </c>
      <c r="P176" t="s">
        <v>28</v>
      </c>
      <c r="Q176">
        <v>0.223055245886631</v>
      </c>
      <c r="R176">
        <v>2.0636538800000001E-7</v>
      </c>
      <c r="S176" t="s">
        <v>45</v>
      </c>
      <c r="T176">
        <v>0</v>
      </c>
      <c r="U176">
        <v>0</v>
      </c>
      <c r="V176" t="s">
        <v>46</v>
      </c>
      <c r="W176">
        <v>-0.746</v>
      </c>
      <c r="X176">
        <v>0</v>
      </c>
      <c r="Y176" t="s">
        <v>47</v>
      </c>
      <c r="Z176">
        <v>0</v>
      </c>
      <c r="AA176">
        <v>0</v>
      </c>
      <c r="AB176" t="s">
        <v>48</v>
      </c>
      <c r="AC176">
        <v>0</v>
      </c>
      <c r="AD176">
        <v>0</v>
      </c>
      <c r="AE176" t="s">
        <v>30</v>
      </c>
      <c r="AF176">
        <v>1343.0941875639501</v>
      </c>
      <c r="AG176" s="24">
        <f t="shared" si="7"/>
        <v>-3.5447064626907041</v>
      </c>
      <c r="AH176">
        <f t="shared" si="8"/>
        <v>0.98852793790138094</v>
      </c>
      <c r="AI176">
        <f t="shared" si="9"/>
        <v>-6.462690704211127E-2</v>
      </c>
      <c r="AK176" s="29">
        <v>-6.462690704211127E-2</v>
      </c>
      <c r="AL176" s="6">
        <v>0</v>
      </c>
      <c r="AM176">
        <v>1</v>
      </c>
      <c r="AN176" s="29">
        <v>0.98852793790138094</v>
      </c>
      <c r="AO176" s="6">
        <v>0</v>
      </c>
      <c r="AP176" t="s">
        <v>9</v>
      </c>
    </row>
    <row r="177" spans="1:42" x14ac:dyDescent="0.2">
      <c r="A177" t="s">
        <v>718</v>
      </c>
      <c r="B177" t="s">
        <v>22</v>
      </c>
      <c r="C177">
        <v>1</v>
      </c>
      <c r="D177" t="s">
        <v>24</v>
      </c>
      <c r="E177" s="24">
        <v>2.7733985970795301</v>
      </c>
      <c r="F177">
        <v>8.4408302899999995E-7</v>
      </c>
      <c r="G177" t="s">
        <v>25</v>
      </c>
      <c r="H177">
        <v>105.754333353178</v>
      </c>
      <c r="I177">
        <v>2.0638264969999999E-6</v>
      </c>
      <c r="J177" t="s">
        <v>26</v>
      </c>
      <c r="K177">
        <v>0</v>
      </c>
      <c r="L177">
        <v>0</v>
      </c>
      <c r="M177" t="s">
        <v>27</v>
      </c>
      <c r="N177">
        <v>6.4147226549416E-2</v>
      </c>
      <c r="O177">
        <v>9.9999999999999995E-8</v>
      </c>
      <c r="P177" t="s">
        <v>28</v>
      </c>
      <c r="Q177">
        <v>0.223055202334803</v>
      </c>
      <c r="R177">
        <v>2.5004825899999998E-7</v>
      </c>
      <c r="S177" t="s">
        <v>45</v>
      </c>
      <c r="T177">
        <v>0</v>
      </c>
      <c r="U177">
        <v>0</v>
      </c>
      <c r="V177" t="s">
        <v>46</v>
      </c>
      <c r="W177">
        <v>-0.746</v>
      </c>
      <c r="X177">
        <v>0</v>
      </c>
      <c r="Y177" t="s">
        <v>47</v>
      </c>
      <c r="Z177">
        <v>0</v>
      </c>
      <c r="AA177">
        <v>0</v>
      </c>
      <c r="AB177" t="s">
        <v>48</v>
      </c>
      <c r="AC177">
        <v>0</v>
      </c>
      <c r="AD177">
        <v>0</v>
      </c>
      <c r="AE177" t="s">
        <v>30</v>
      </c>
      <c r="AF177">
        <v>1343.0941875639501</v>
      </c>
      <c r="AG177" s="24">
        <f t="shared" si="7"/>
        <v>-3.5447063334309479</v>
      </c>
      <c r="AH177">
        <f t="shared" si="8"/>
        <v>0.98597079530009069</v>
      </c>
      <c r="AI177">
        <f t="shared" si="9"/>
        <v>-6.3334309481433593E-2</v>
      </c>
      <c r="AK177" s="29">
        <v>-6.3334309481433593E-2</v>
      </c>
      <c r="AL177" s="6">
        <v>0</v>
      </c>
      <c r="AM177">
        <v>1</v>
      </c>
      <c r="AN177" s="29">
        <v>0.98597079530009069</v>
      </c>
      <c r="AO177" s="6">
        <v>0</v>
      </c>
      <c r="AP177" t="s">
        <v>9</v>
      </c>
    </row>
    <row r="178" spans="1:42" x14ac:dyDescent="0.2">
      <c r="A178" t="s">
        <v>759</v>
      </c>
      <c r="B178" t="s">
        <v>22</v>
      </c>
      <c r="C178">
        <v>1</v>
      </c>
      <c r="D178" t="s">
        <v>24</v>
      </c>
      <c r="E178" s="24">
        <v>2.7733987535167599</v>
      </c>
      <c r="F178">
        <v>1.51570635E-7</v>
      </c>
      <c r="G178" t="s">
        <v>25</v>
      </c>
      <c r="H178">
        <v>105.754333300371</v>
      </c>
      <c r="I178">
        <v>1.6022611819999999E-6</v>
      </c>
      <c r="J178" t="s">
        <v>26</v>
      </c>
      <c r="K178">
        <v>0</v>
      </c>
      <c r="L178">
        <v>0</v>
      </c>
      <c r="M178" t="s">
        <v>27</v>
      </c>
      <c r="N178">
        <v>6.4147183042173997E-2</v>
      </c>
      <c r="O178">
        <v>9.9999999999999995E-8</v>
      </c>
      <c r="P178" t="s">
        <v>28</v>
      </c>
      <c r="Q178">
        <v>0.22305523162205501</v>
      </c>
      <c r="R178">
        <v>1.7367500300000001E-7</v>
      </c>
      <c r="S178" t="s">
        <v>45</v>
      </c>
      <c r="T178">
        <v>0</v>
      </c>
      <c r="U178">
        <v>0</v>
      </c>
      <c r="V178" t="s">
        <v>46</v>
      </c>
      <c r="W178">
        <v>-0.746</v>
      </c>
      <c r="X178">
        <v>0</v>
      </c>
      <c r="Y178" t="s">
        <v>47</v>
      </c>
      <c r="Z178">
        <v>0</v>
      </c>
      <c r="AA178">
        <v>0</v>
      </c>
      <c r="AB178" t="s">
        <v>48</v>
      </c>
      <c r="AC178">
        <v>0</v>
      </c>
      <c r="AD178">
        <v>0</v>
      </c>
      <c r="AE178" t="s">
        <v>30</v>
      </c>
      <c r="AF178">
        <v>1343.0941875639601</v>
      </c>
      <c r="AG178" s="24">
        <f t="shared" si="7"/>
        <v>-3.5447063459331605</v>
      </c>
      <c r="AH178">
        <f t="shared" si="8"/>
        <v>0.98753516759825288</v>
      </c>
      <c r="AI178">
        <f t="shared" si="9"/>
        <v>-6.3459331606281921E-2</v>
      </c>
      <c r="AK178" s="29">
        <v>-6.3459331606281921E-2</v>
      </c>
      <c r="AL178" s="6">
        <v>0</v>
      </c>
      <c r="AM178">
        <v>1</v>
      </c>
      <c r="AN178" s="29">
        <v>0.98753516759825288</v>
      </c>
      <c r="AO178" s="6">
        <v>0</v>
      </c>
      <c r="AP178" t="s">
        <v>9</v>
      </c>
    </row>
    <row r="179" spans="1:42" x14ac:dyDescent="0.2">
      <c r="A179" t="s">
        <v>235</v>
      </c>
      <c r="B179" t="s">
        <v>22</v>
      </c>
      <c r="C179">
        <v>1</v>
      </c>
      <c r="D179" t="s">
        <v>24</v>
      </c>
      <c r="E179" s="24">
        <v>2.7733987800681401</v>
      </c>
      <c r="F179">
        <v>2.2474390200000001E-7</v>
      </c>
      <c r="G179" t="s">
        <v>25</v>
      </c>
      <c r="H179">
        <v>105.75433276327701</v>
      </c>
      <c r="I179">
        <v>7.5061974099999999E-7</v>
      </c>
      <c r="J179" t="s">
        <v>26</v>
      </c>
      <c r="K179">
        <v>0</v>
      </c>
      <c r="L179">
        <v>0</v>
      </c>
      <c r="M179" t="s">
        <v>27</v>
      </c>
      <c r="N179">
        <v>6.4147159191444994E-2</v>
      </c>
      <c r="O179">
        <v>9.9999999999999995E-8</v>
      </c>
      <c r="P179" t="s">
        <v>28</v>
      </c>
      <c r="Q179">
        <v>0.223055196297751</v>
      </c>
      <c r="R179">
        <v>9.9999999999999995E-8</v>
      </c>
      <c r="S179" t="s">
        <v>45</v>
      </c>
      <c r="T179">
        <v>0</v>
      </c>
      <c r="U179">
        <v>0</v>
      </c>
      <c r="V179" t="s">
        <v>46</v>
      </c>
      <c r="W179">
        <v>-0.746</v>
      </c>
      <c r="X179">
        <v>0</v>
      </c>
      <c r="Y179" t="s">
        <v>47</v>
      </c>
      <c r="Z179">
        <v>0</v>
      </c>
      <c r="AA179">
        <v>0</v>
      </c>
      <c r="AB179" t="s">
        <v>48</v>
      </c>
      <c r="AC179">
        <v>0</v>
      </c>
      <c r="AD179">
        <v>0</v>
      </c>
      <c r="AE179" t="s">
        <v>30</v>
      </c>
      <c r="AF179">
        <v>1343.0941875639501</v>
      </c>
      <c r="AG179" s="24">
        <f t="shared" si="7"/>
        <v>-3.5447064730917335</v>
      </c>
      <c r="AH179">
        <f t="shared" si="8"/>
        <v>0.98780068139967625</v>
      </c>
      <c r="AI179">
        <f t="shared" si="9"/>
        <v>-6.4730917336419225E-2</v>
      </c>
      <c r="AK179" s="29">
        <v>-6.4730917336419225E-2</v>
      </c>
      <c r="AL179" s="6">
        <v>0</v>
      </c>
      <c r="AM179">
        <v>1</v>
      </c>
      <c r="AN179" s="29">
        <v>0.98780068139967625</v>
      </c>
      <c r="AO179" s="6">
        <v>0</v>
      </c>
      <c r="AP179" t="s">
        <v>9</v>
      </c>
    </row>
    <row r="180" spans="1:42" x14ac:dyDescent="0.2">
      <c r="A180" t="s">
        <v>434</v>
      </c>
      <c r="B180" t="s">
        <v>22</v>
      </c>
      <c r="C180">
        <v>1</v>
      </c>
      <c r="D180" t="s">
        <v>24</v>
      </c>
      <c r="E180" s="24">
        <v>2.7733989909997399</v>
      </c>
      <c r="F180">
        <v>2.9812993700000002E-7</v>
      </c>
      <c r="G180" t="s">
        <v>25</v>
      </c>
      <c r="H180">
        <v>105.754332414594</v>
      </c>
      <c r="I180">
        <v>1.71364793E-6</v>
      </c>
      <c r="J180" t="s">
        <v>26</v>
      </c>
      <c r="K180">
        <v>0</v>
      </c>
      <c r="L180">
        <v>0</v>
      </c>
      <c r="M180" t="s">
        <v>27</v>
      </c>
      <c r="N180">
        <v>6.4147212880633006E-2</v>
      </c>
      <c r="O180">
        <v>1.2657699300000001E-7</v>
      </c>
      <c r="P180" t="s">
        <v>28</v>
      </c>
      <c r="Q180">
        <v>0.223055143591253</v>
      </c>
      <c r="R180">
        <v>3.7023759400000002E-7</v>
      </c>
      <c r="S180" t="s">
        <v>45</v>
      </c>
      <c r="T180">
        <v>0</v>
      </c>
      <c r="U180">
        <v>0</v>
      </c>
      <c r="V180" t="s">
        <v>46</v>
      </c>
      <c r="W180">
        <v>-0.746</v>
      </c>
      <c r="X180">
        <v>0</v>
      </c>
      <c r="Y180" t="s">
        <v>47</v>
      </c>
      <c r="Z180">
        <v>0</v>
      </c>
      <c r="AA180">
        <v>0</v>
      </c>
      <c r="AB180" t="s">
        <v>48</v>
      </c>
      <c r="AC180">
        <v>0</v>
      </c>
      <c r="AD180">
        <v>0</v>
      </c>
      <c r="AE180" t="s">
        <v>30</v>
      </c>
      <c r="AF180">
        <v>1343.0941875639501</v>
      </c>
      <c r="AG180" s="24">
        <f t="shared" si="7"/>
        <v>-3.544706555643462</v>
      </c>
      <c r="AH180">
        <f t="shared" si="8"/>
        <v>0.98990999739908148</v>
      </c>
      <c r="AI180">
        <f t="shared" si="9"/>
        <v>-6.5556434623431414E-2</v>
      </c>
      <c r="AK180" s="29">
        <v>-6.5556434623431414E-2</v>
      </c>
      <c r="AL180" s="6">
        <v>0</v>
      </c>
      <c r="AM180">
        <v>1</v>
      </c>
      <c r="AN180" s="29">
        <v>0.98990999739908148</v>
      </c>
      <c r="AO180" s="6">
        <v>0</v>
      </c>
      <c r="AP180" t="s">
        <v>9</v>
      </c>
    </row>
    <row r="181" spans="1:42" x14ac:dyDescent="0.2">
      <c r="A181" t="s">
        <v>961</v>
      </c>
      <c r="B181" t="s">
        <v>22</v>
      </c>
      <c r="C181">
        <v>1</v>
      </c>
      <c r="D181" t="s">
        <v>24</v>
      </c>
      <c r="E181" s="24">
        <v>2.77339880040534</v>
      </c>
      <c r="F181">
        <v>1.46026873E-7</v>
      </c>
      <c r="G181" t="s">
        <v>25</v>
      </c>
      <c r="H181">
        <v>105.754332902827</v>
      </c>
      <c r="I181">
        <v>4.1283976599999998E-7</v>
      </c>
      <c r="J181" t="s">
        <v>26</v>
      </c>
      <c r="K181">
        <v>0</v>
      </c>
      <c r="L181">
        <v>0</v>
      </c>
      <c r="M181" t="s">
        <v>27</v>
      </c>
      <c r="N181">
        <v>6.4147200574290006E-2</v>
      </c>
      <c r="O181">
        <v>9.9999999999999995E-8</v>
      </c>
      <c r="P181" t="s">
        <v>28</v>
      </c>
      <c r="Q181">
        <v>0.22305516692192701</v>
      </c>
      <c r="R181">
        <v>1.2151585300000001E-7</v>
      </c>
      <c r="S181" t="s">
        <v>45</v>
      </c>
      <c r="T181">
        <v>0</v>
      </c>
      <c r="U181">
        <v>0</v>
      </c>
      <c r="V181" t="s">
        <v>46</v>
      </c>
      <c r="W181">
        <v>-0.746</v>
      </c>
      <c r="X181">
        <v>0</v>
      </c>
      <c r="Y181" t="s">
        <v>47</v>
      </c>
      <c r="Z181">
        <v>0</v>
      </c>
      <c r="AA181">
        <v>0</v>
      </c>
      <c r="AB181" t="s">
        <v>48</v>
      </c>
      <c r="AC181">
        <v>0</v>
      </c>
      <c r="AD181">
        <v>0</v>
      </c>
      <c r="AE181" t="s">
        <v>30</v>
      </c>
      <c r="AF181">
        <v>1343.0941875639601</v>
      </c>
      <c r="AG181" s="24">
        <f t="shared" si="7"/>
        <v>-3.5447064400528636</v>
      </c>
      <c r="AH181">
        <f t="shared" si="8"/>
        <v>0.98800405340080033</v>
      </c>
      <c r="AI181">
        <f t="shared" si="9"/>
        <v>-6.4400528637634125E-2</v>
      </c>
      <c r="AK181" s="29">
        <v>-6.4400528637634125E-2</v>
      </c>
      <c r="AL181" s="6">
        <v>0</v>
      </c>
      <c r="AM181">
        <v>1</v>
      </c>
      <c r="AN181" s="29">
        <v>0.98800405340080033</v>
      </c>
      <c r="AO181" s="6">
        <v>0</v>
      </c>
      <c r="AP181" t="s">
        <v>9</v>
      </c>
    </row>
    <row r="182" spans="1:42" x14ac:dyDescent="0.2">
      <c r="A182" t="s">
        <v>778</v>
      </c>
      <c r="B182" t="s">
        <v>22</v>
      </c>
      <c r="C182">
        <v>1</v>
      </c>
      <c r="D182" t="s">
        <v>24</v>
      </c>
      <c r="E182" s="24">
        <v>2.7733988362990698</v>
      </c>
      <c r="F182">
        <v>9.9999999999999995E-8</v>
      </c>
      <c r="G182" t="s">
        <v>25</v>
      </c>
      <c r="H182">
        <v>105.75433267759701</v>
      </c>
      <c r="I182">
        <v>1.6899801200000001E-7</v>
      </c>
      <c r="J182" t="s">
        <v>26</v>
      </c>
      <c r="K182">
        <v>0</v>
      </c>
      <c r="L182">
        <v>0</v>
      </c>
      <c r="M182" t="s">
        <v>27</v>
      </c>
      <c r="N182">
        <v>6.4147187501141997E-2</v>
      </c>
      <c r="O182">
        <v>9.9999999999999995E-8</v>
      </c>
      <c r="P182" t="s">
        <v>28</v>
      </c>
      <c r="Q182">
        <v>0.223055198379046</v>
      </c>
      <c r="R182">
        <v>9.9999999999999995E-8</v>
      </c>
      <c r="S182" t="s">
        <v>45</v>
      </c>
      <c r="T182">
        <v>0</v>
      </c>
      <c r="U182">
        <v>0</v>
      </c>
      <c r="V182" t="s">
        <v>46</v>
      </c>
      <c r="W182">
        <v>-0.746</v>
      </c>
      <c r="X182">
        <v>0</v>
      </c>
      <c r="Y182" t="s">
        <v>47</v>
      </c>
      <c r="Z182">
        <v>0</v>
      </c>
      <c r="AA182">
        <v>0</v>
      </c>
      <c r="AB182" t="s">
        <v>48</v>
      </c>
      <c r="AC182">
        <v>0</v>
      </c>
      <c r="AD182">
        <v>0</v>
      </c>
      <c r="AE182" t="s">
        <v>30</v>
      </c>
      <c r="AF182">
        <v>1343.0941875639601</v>
      </c>
      <c r="AG182" s="24">
        <f t="shared" si="7"/>
        <v>-3.5447064933767272</v>
      </c>
      <c r="AH182">
        <f t="shared" si="8"/>
        <v>0.98836299069807865</v>
      </c>
      <c r="AI182">
        <f t="shared" si="9"/>
        <v>-6.4933767273032572E-2</v>
      </c>
      <c r="AK182" s="29">
        <v>-6.4933767273032572E-2</v>
      </c>
      <c r="AL182" s="6">
        <v>0</v>
      </c>
      <c r="AM182">
        <v>1</v>
      </c>
      <c r="AN182" s="29">
        <v>0.98836299069807865</v>
      </c>
      <c r="AO182" s="6">
        <v>0</v>
      </c>
      <c r="AP182" t="s">
        <v>9</v>
      </c>
    </row>
    <row r="183" spans="1:42" x14ac:dyDescent="0.2">
      <c r="A183" t="s">
        <v>268</v>
      </c>
      <c r="B183" t="s">
        <v>22</v>
      </c>
      <c r="C183">
        <v>1</v>
      </c>
      <c r="D183" t="s">
        <v>24</v>
      </c>
      <c r="E183" s="24">
        <v>2.77339890685414</v>
      </c>
      <c r="F183">
        <v>3.0044606199999998E-7</v>
      </c>
      <c r="G183" t="s">
        <v>25</v>
      </c>
      <c r="H183">
        <v>105.75433236838001</v>
      </c>
      <c r="I183">
        <v>2.1516581769999999E-6</v>
      </c>
      <c r="J183" t="s">
        <v>26</v>
      </c>
      <c r="K183">
        <v>0</v>
      </c>
      <c r="L183">
        <v>0</v>
      </c>
      <c r="M183" t="s">
        <v>27</v>
      </c>
      <c r="N183">
        <v>6.4147169370981E-2</v>
      </c>
      <c r="O183">
        <v>9.9999999999999995E-8</v>
      </c>
      <c r="P183" t="s">
        <v>28</v>
      </c>
      <c r="Q183">
        <v>0.22305521088962599</v>
      </c>
      <c r="R183">
        <v>1.4639700299999999E-7</v>
      </c>
      <c r="S183" t="s">
        <v>45</v>
      </c>
      <c r="T183">
        <v>0</v>
      </c>
      <c r="U183">
        <v>0</v>
      </c>
      <c r="V183" t="s">
        <v>46</v>
      </c>
      <c r="W183">
        <v>-0.746</v>
      </c>
      <c r="X183">
        <v>0</v>
      </c>
      <c r="Y183" t="s">
        <v>47</v>
      </c>
      <c r="Z183">
        <v>0</v>
      </c>
      <c r="AA183">
        <v>0</v>
      </c>
      <c r="AB183" t="s">
        <v>48</v>
      </c>
      <c r="AC183">
        <v>0</v>
      </c>
      <c r="AD183">
        <v>0</v>
      </c>
      <c r="AE183" t="s">
        <v>30</v>
      </c>
      <c r="AF183">
        <v>1343.0941875639601</v>
      </c>
      <c r="AG183" s="24">
        <f t="shared" si="7"/>
        <v>-3.5447065665847615</v>
      </c>
      <c r="AH183">
        <f t="shared" si="8"/>
        <v>0.98906854139931966</v>
      </c>
      <c r="AI183">
        <f t="shared" si="9"/>
        <v>-6.5665847614582162E-2</v>
      </c>
      <c r="AK183" s="29">
        <v>-6.5665847614582162E-2</v>
      </c>
      <c r="AL183" s="6">
        <v>0</v>
      </c>
      <c r="AM183">
        <v>1</v>
      </c>
      <c r="AN183" s="29">
        <v>0.98906854139931966</v>
      </c>
      <c r="AO183" s="6">
        <v>0</v>
      </c>
      <c r="AP183" t="s">
        <v>9</v>
      </c>
    </row>
    <row r="184" spans="1:42" x14ac:dyDescent="0.2">
      <c r="A184" t="s">
        <v>448</v>
      </c>
      <c r="B184" t="s">
        <v>22</v>
      </c>
      <c r="C184">
        <v>1</v>
      </c>
      <c r="D184" t="s">
        <v>24</v>
      </c>
      <c r="E184" s="24">
        <v>2.7733987388562</v>
      </c>
      <c r="F184">
        <v>1.2714308500000001E-7</v>
      </c>
      <c r="G184" t="s">
        <v>25</v>
      </c>
      <c r="H184">
        <v>105.75433317836701</v>
      </c>
      <c r="I184">
        <v>2.28714024E-7</v>
      </c>
      <c r="J184" t="s">
        <v>26</v>
      </c>
      <c r="K184">
        <v>0</v>
      </c>
      <c r="L184">
        <v>0</v>
      </c>
      <c r="M184" t="s">
        <v>27</v>
      </c>
      <c r="N184">
        <v>6.4147196226461006E-2</v>
      </c>
      <c r="O184">
        <v>9.9999999999999995E-8</v>
      </c>
      <c r="P184" t="s">
        <v>28</v>
      </c>
      <c r="Q184">
        <v>0.22305519869167101</v>
      </c>
      <c r="R184">
        <v>9.9999999999999995E-8</v>
      </c>
      <c r="S184" t="s">
        <v>45</v>
      </c>
      <c r="T184">
        <v>0</v>
      </c>
      <c r="U184">
        <v>0</v>
      </c>
      <c r="V184" t="s">
        <v>46</v>
      </c>
      <c r="W184">
        <v>-0.746</v>
      </c>
      <c r="X184">
        <v>0</v>
      </c>
      <c r="Y184" t="s">
        <v>47</v>
      </c>
      <c r="Z184">
        <v>0</v>
      </c>
      <c r="AA184">
        <v>0</v>
      </c>
      <c r="AB184" t="s">
        <v>48</v>
      </c>
      <c r="AC184">
        <v>0</v>
      </c>
      <c r="AD184">
        <v>0</v>
      </c>
      <c r="AE184" t="s">
        <v>30</v>
      </c>
      <c r="AF184">
        <v>1343.0941875639601</v>
      </c>
      <c r="AG184" s="24">
        <f t="shared" si="7"/>
        <v>-3.5447063748179617</v>
      </c>
      <c r="AH184">
        <f t="shared" si="8"/>
        <v>0.98738856199997826</v>
      </c>
      <c r="AI184">
        <f t="shared" si="9"/>
        <v>-6.3748179614776745E-2</v>
      </c>
      <c r="AK184" s="29">
        <v>-6.3748179614776745E-2</v>
      </c>
      <c r="AL184" s="6">
        <v>0</v>
      </c>
      <c r="AM184">
        <v>1</v>
      </c>
      <c r="AN184" s="29">
        <v>0.98738856199997826</v>
      </c>
      <c r="AO184" s="6">
        <v>0</v>
      </c>
      <c r="AP184" t="s">
        <v>9</v>
      </c>
    </row>
    <row r="185" spans="1:42" x14ac:dyDescent="0.2">
      <c r="A185" t="s">
        <v>256</v>
      </c>
      <c r="B185" t="s">
        <v>22</v>
      </c>
      <c r="C185">
        <v>1</v>
      </c>
      <c r="D185" t="s">
        <v>24</v>
      </c>
      <c r="E185" s="24">
        <v>2.7733987380679799</v>
      </c>
      <c r="F185">
        <v>1.91541363E-7</v>
      </c>
      <c r="G185" t="s">
        <v>25</v>
      </c>
      <c r="H185">
        <v>105.754333093074</v>
      </c>
      <c r="I185">
        <v>5.3689835100000005E-7</v>
      </c>
      <c r="J185" t="s">
        <v>26</v>
      </c>
      <c r="K185">
        <v>0</v>
      </c>
      <c r="L185">
        <v>0</v>
      </c>
      <c r="M185" t="s">
        <v>27</v>
      </c>
      <c r="N185">
        <v>6.4147181481838997E-2</v>
      </c>
      <c r="O185">
        <v>9.9999999999999995E-8</v>
      </c>
      <c r="P185" t="s">
        <v>28</v>
      </c>
      <c r="Q185">
        <v>0.223055149769363</v>
      </c>
      <c r="R185">
        <v>1.02823342E-7</v>
      </c>
      <c r="S185" t="s">
        <v>45</v>
      </c>
      <c r="T185">
        <v>0</v>
      </c>
      <c r="U185">
        <v>0</v>
      </c>
      <c r="V185" t="s">
        <v>46</v>
      </c>
      <c r="W185">
        <v>-0.746</v>
      </c>
      <c r="X185">
        <v>0</v>
      </c>
      <c r="Y185" t="s">
        <v>47</v>
      </c>
      <c r="Z185">
        <v>0</v>
      </c>
      <c r="AA185">
        <v>0</v>
      </c>
      <c r="AB185" t="s">
        <v>48</v>
      </c>
      <c r="AC185">
        <v>0</v>
      </c>
      <c r="AD185">
        <v>0</v>
      </c>
      <c r="AE185" t="s">
        <v>30</v>
      </c>
      <c r="AF185">
        <v>1343.0941875639601</v>
      </c>
      <c r="AG185" s="24">
        <f t="shared" si="7"/>
        <v>-3.5447063950113313</v>
      </c>
      <c r="AH185">
        <f t="shared" si="8"/>
        <v>0.98738067979866173</v>
      </c>
      <c r="AI185">
        <f t="shared" si="9"/>
        <v>-6.3950113311875612E-2</v>
      </c>
      <c r="AK185" s="29">
        <v>-6.3950113311875612E-2</v>
      </c>
      <c r="AL185" s="6">
        <v>0</v>
      </c>
      <c r="AM185">
        <v>1</v>
      </c>
      <c r="AN185" s="29">
        <v>0.98738067979866173</v>
      </c>
      <c r="AO185" s="6">
        <v>0</v>
      </c>
      <c r="AP185" t="s">
        <v>9</v>
      </c>
    </row>
    <row r="186" spans="1:42" x14ac:dyDescent="0.2">
      <c r="A186" t="s">
        <v>935</v>
      </c>
      <c r="B186" t="s">
        <v>22</v>
      </c>
      <c r="C186">
        <v>1</v>
      </c>
      <c r="D186" t="s">
        <v>24</v>
      </c>
      <c r="E186" s="24">
        <v>2.7733984829654799</v>
      </c>
      <c r="F186">
        <v>6.7017085199999999E-7</v>
      </c>
      <c r="G186" t="s">
        <v>25</v>
      </c>
      <c r="H186">
        <v>105.75433431491901</v>
      </c>
      <c r="I186">
        <v>3.3207488920000001E-6</v>
      </c>
      <c r="J186" t="s">
        <v>26</v>
      </c>
      <c r="K186">
        <v>0</v>
      </c>
      <c r="L186">
        <v>0</v>
      </c>
      <c r="M186" t="s">
        <v>27</v>
      </c>
      <c r="N186">
        <v>6.4147188527372001E-2</v>
      </c>
      <c r="O186">
        <v>9.9999999999999995E-8</v>
      </c>
      <c r="P186" t="s">
        <v>28</v>
      </c>
      <c r="Q186">
        <v>0.22305512003602401</v>
      </c>
      <c r="R186">
        <v>1.8550693000000001E-7</v>
      </c>
      <c r="S186" t="s">
        <v>45</v>
      </c>
      <c r="T186">
        <v>0</v>
      </c>
      <c r="U186">
        <v>0</v>
      </c>
      <c r="V186" t="s">
        <v>46</v>
      </c>
      <c r="W186">
        <v>-0.746</v>
      </c>
      <c r="X186">
        <v>0</v>
      </c>
      <c r="Y186" t="s">
        <v>47</v>
      </c>
      <c r="Z186">
        <v>0</v>
      </c>
      <c r="AA186">
        <v>0</v>
      </c>
      <c r="AB186" t="s">
        <v>48</v>
      </c>
      <c r="AC186">
        <v>0</v>
      </c>
      <c r="AD186">
        <v>0</v>
      </c>
      <c r="AE186" t="s">
        <v>30</v>
      </c>
      <c r="AF186">
        <v>1343.0941875639501</v>
      </c>
      <c r="AG186" s="24">
        <f t="shared" si="7"/>
        <v>-3.5447061057359712</v>
      </c>
      <c r="AH186">
        <f t="shared" si="8"/>
        <v>0.98482965479706763</v>
      </c>
      <c r="AI186">
        <f t="shared" si="9"/>
        <v>-6.1057359715050552E-2</v>
      </c>
      <c r="AK186" s="29">
        <v>-6.1057359715050552E-2</v>
      </c>
      <c r="AL186" s="6">
        <v>0</v>
      </c>
      <c r="AM186">
        <v>1</v>
      </c>
      <c r="AN186" s="29">
        <v>0.98482965479706763</v>
      </c>
      <c r="AO186" s="6">
        <v>0</v>
      </c>
      <c r="AP186" t="s">
        <v>9</v>
      </c>
    </row>
    <row r="187" spans="1:42" x14ac:dyDescent="0.2">
      <c r="A187" t="s">
        <v>161</v>
      </c>
      <c r="B187" t="s">
        <v>22</v>
      </c>
      <c r="C187">
        <v>1</v>
      </c>
      <c r="D187" t="s">
        <v>24</v>
      </c>
      <c r="E187" s="24">
        <v>2.7733988192587402</v>
      </c>
      <c r="F187">
        <v>1.8403116700000001E-7</v>
      </c>
      <c r="G187" t="s">
        <v>25</v>
      </c>
      <c r="H187">
        <v>105.754332537162</v>
      </c>
      <c r="I187">
        <v>8.7528863299999996E-7</v>
      </c>
      <c r="J187" t="s">
        <v>26</v>
      </c>
      <c r="K187">
        <v>0</v>
      </c>
      <c r="L187">
        <v>0</v>
      </c>
      <c r="M187" t="s">
        <v>27</v>
      </c>
      <c r="N187">
        <v>6.4147181428654998E-2</v>
      </c>
      <c r="O187">
        <v>9.9999999999999995E-8</v>
      </c>
      <c r="P187" t="s">
        <v>28</v>
      </c>
      <c r="Q187">
        <v>0.22305521144651999</v>
      </c>
      <c r="R187">
        <v>9.9999999999999995E-8</v>
      </c>
      <c r="S187" t="s">
        <v>45</v>
      </c>
      <c r="T187">
        <v>0</v>
      </c>
      <c r="U187">
        <v>0</v>
      </c>
      <c r="V187" t="s">
        <v>46</v>
      </c>
      <c r="W187">
        <v>-0.746</v>
      </c>
      <c r="X187">
        <v>0</v>
      </c>
      <c r="Y187" t="s">
        <v>47</v>
      </c>
      <c r="Z187">
        <v>0</v>
      </c>
      <c r="AA187">
        <v>0</v>
      </c>
      <c r="AB187" t="s">
        <v>48</v>
      </c>
      <c r="AC187">
        <v>0</v>
      </c>
      <c r="AD187">
        <v>0</v>
      </c>
      <c r="AE187" t="s">
        <v>30</v>
      </c>
      <c r="AF187">
        <v>1343.0941875639601</v>
      </c>
      <c r="AG187" s="24">
        <f t="shared" si="7"/>
        <v>-3.5447065266251263</v>
      </c>
      <c r="AH187">
        <f t="shared" si="8"/>
        <v>0.98819258740331861</v>
      </c>
      <c r="AI187">
        <f t="shared" si="9"/>
        <v>-6.5266251265711617E-2</v>
      </c>
      <c r="AK187" s="29">
        <v>-6.5266251265711617E-2</v>
      </c>
      <c r="AL187" s="6">
        <v>0</v>
      </c>
      <c r="AM187">
        <v>1</v>
      </c>
      <c r="AN187" s="29">
        <v>0.98819258740331861</v>
      </c>
      <c r="AO187" s="6">
        <v>0</v>
      </c>
      <c r="AP187" t="s">
        <v>9</v>
      </c>
    </row>
    <row r="188" spans="1:42" x14ac:dyDescent="0.2">
      <c r="A188" t="s">
        <v>316</v>
      </c>
      <c r="B188" t="s">
        <v>22</v>
      </c>
      <c r="C188">
        <v>1</v>
      </c>
      <c r="D188" t="s">
        <v>24</v>
      </c>
      <c r="E188" s="24">
        <v>2.7733990589581698</v>
      </c>
      <c r="F188">
        <v>6.5874181299999999E-7</v>
      </c>
      <c r="G188" t="s">
        <v>25</v>
      </c>
      <c r="H188">
        <v>105.754331343826</v>
      </c>
      <c r="I188">
        <v>4.721764672E-6</v>
      </c>
      <c r="J188" t="s">
        <v>26</v>
      </c>
      <c r="K188">
        <v>0</v>
      </c>
      <c r="L188">
        <v>0</v>
      </c>
      <c r="M188" t="s">
        <v>27</v>
      </c>
      <c r="N188">
        <v>6.4147196112655999E-2</v>
      </c>
      <c r="O188">
        <v>9.9999999999999995E-8</v>
      </c>
      <c r="P188" t="s">
        <v>28</v>
      </c>
      <c r="Q188">
        <v>0.22305521458011701</v>
      </c>
      <c r="R188">
        <v>1.3058701199999999E-7</v>
      </c>
      <c r="S188" t="s">
        <v>45</v>
      </c>
      <c r="T188">
        <v>0</v>
      </c>
      <c r="U188">
        <v>0</v>
      </c>
      <c r="V188" t="s">
        <v>46</v>
      </c>
      <c r="W188">
        <v>-0.746</v>
      </c>
      <c r="X188">
        <v>0</v>
      </c>
      <c r="Y188" t="s">
        <v>47</v>
      </c>
      <c r="Z188">
        <v>0</v>
      </c>
      <c r="AA188">
        <v>0</v>
      </c>
      <c r="AB188" t="s">
        <v>48</v>
      </c>
      <c r="AC188">
        <v>0</v>
      </c>
      <c r="AD188">
        <v>0</v>
      </c>
      <c r="AE188" t="s">
        <v>30</v>
      </c>
      <c r="AF188">
        <v>1343.0941875639501</v>
      </c>
      <c r="AG188" s="24">
        <f t="shared" si="7"/>
        <v>-3.5447068091509588</v>
      </c>
      <c r="AH188">
        <f t="shared" si="8"/>
        <v>0.99058958169916878</v>
      </c>
      <c r="AI188">
        <f t="shared" si="9"/>
        <v>-6.8091509587247856E-2</v>
      </c>
      <c r="AK188" s="29">
        <v>-6.8091509587247856E-2</v>
      </c>
      <c r="AL188" s="6">
        <v>0</v>
      </c>
      <c r="AM188">
        <v>1</v>
      </c>
      <c r="AN188" s="29">
        <v>0.99058958169916878</v>
      </c>
      <c r="AO188" s="6">
        <v>0</v>
      </c>
      <c r="AP188" t="s">
        <v>9</v>
      </c>
    </row>
    <row r="189" spans="1:42" x14ac:dyDescent="0.2">
      <c r="A189" t="s">
        <v>751</v>
      </c>
      <c r="B189" t="s">
        <v>22</v>
      </c>
      <c r="C189">
        <v>1</v>
      </c>
      <c r="D189" t="s">
        <v>24</v>
      </c>
      <c r="E189" s="24">
        <v>2.7733986113552702</v>
      </c>
      <c r="F189">
        <v>3.3884898600000002E-7</v>
      </c>
      <c r="G189" t="s">
        <v>25</v>
      </c>
      <c r="H189">
        <v>105.754333357129</v>
      </c>
      <c r="I189">
        <v>1.7804428E-6</v>
      </c>
      <c r="J189" t="s">
        <v>26</v>
      </c>
      <c r="K189">
        <v>0</v>
      </c>
      <c r="L189">
        <v>0</v>
      </c>
      <c r="M189" t="s">
        <v>27</v>
      </c>
      <c r="N189">
        <v>6.4147166020847995E-2</v>
      </c>
      <c r="O189">
        <v>9.9999999999999995E-8</v>
      </c>
      <c r="P189" t="s">
        <v>28</v>
      </c>
      <c r="Q189">
        <v>0.22305516418573901</v>
      </c>
      <c r="R189">
        <v>1.5212917900000001E-7</v>
      </c>
      <c r="S189" t="s">
        <v>45</v>
      </c>
      <c r="T189">
        <v>0</v>
      </c>
      <c r="U189">
        <v>0</v>
      </c>
      <c r="V189" t="s">
        <v>46</v>
      </c>
      <c r="W189">
        <v>-0.746</v>
      </c>
      <c r="X189">
        <v>0</v>
      </c>
      <c r="Y189" t="s">
        <v>47</v>
      </c>
      <c r="Z189">
        <v>0</v>
      </c>
      <c r="AA189">
        <v>0</v>
      </c>
      <c r="AB189" t="s">
        <v>48</v>
      </c>
      <c r="AC189">
        <v>0</v>
      </c>
      <c r="AD189">
        <v>0</v>
      </c>
      <c r="AE189" t="s">
        <v>30</v>
      </c>
      <c r="AF189">
        <v>1343.0941875639501</v>
      </c>
      <c r="AG189" s="24">
        <f t="shared" si="7"/>
        <v>-3.5447063324955344</v>
      </c>
      <c r="AH189">
        <f t="shared" si="8"/>
        <v>0.98611355270259082</v>
      </c>
      <c r="AI189">
        <f t="shared" si="9"/>
        <v>-6.3324955342977773E-2</v>
      </c>
      <c r="AK189" s="29">
        <v>-6.3324955342977773E-2</v>
      </c>
      <c r="AL189" s="6">
        <v>0</v>
      </c>
      <c r="AM189">
        <v>1</v>
      </c>
      <c r="AN189" s="29">
        <v>0.98611355270259082</v>
      </c>
      <c r="AO189" s="6">
        <v>0</v>
      </c>
      <c r="AP189" t="s">
        <v>9</v>
      </c>
    </row>
    <row r="190" spans="1:42" x14ac:dyDescent="0.2">
      <c r="A190" t="s">
        <v>850</v>
      </c>
      <c r="B190" t="s">
        <v>22</v>
      </c>
      <c r="C190">
        <v>1</v>
      </c>
      <c r="D190" t="s">
        <v>24</v>
      </c>
      <c r="E190" s="24">
        <v>2.7733987326177298</v>
      </c>
      <c r="F190">
        <v>2.3719619399999999E-7</v>
      </c>
      <c r="G190" t="s">
        <v>25</v>
      </c>
      <c r="H190">
        <v>105.75433333513099</v>
      </c>
      <c r="I190">
        <v>1.6801353229999999E-6</v>
      </c>
      <c r="J190" t="s">
        <v>26</v>
      </c>
      <c r="K190">
        <v>0</v>
      </c>
      <c r="L190">
        <v>0</v>
      </c>
      <c r="M190" t="s">
        <v>27</v>
      </c>
      <c r="N190">
        <v>6.4147213284559995E-2</v>
      </c>
      <c r="O190">
        <v>9.9999999999999995E-8</v>
      </c>
      <c r="P190" t="s">
        <v>28</v>
      </c>
      <c r="Q190">
        <v>0.22305516839476</v>
      </c>
      <c r="R190">
        <v>1.10236068E-7</v>
      </c>
      <c r="S190" t="s">
        <v>45</v>
      </c>
      <c r="T190">
        <v>0</v>
      </c>
      <c r="U190">
        <v>0</v>
      </c>
      <c r="V190" t="s">
        <v>46</v>
      </c>
      <c r="W190">
        <v>-0.746</v>
      </c>
      <c r="X190">
        <v>0</v>
      </c>
      <c r="Y190" t="s">
        <v>47</v>
      </c>
      <c r="Z190">
        <v>0</v>
      </c>
      <c r="AA190">
        <v>0</v>
      </c>
      <c r="AB190" t="s">
        <v>48</v>
      </c>
      <c r="AC190">
        <v>0</v>
      </c>
      <c r="AD190">
        <v>0</v>
      </c>
      <c r="AE190" t="s">
        <v>30</v>
      </c>
      <c r="AF190">
        <v>1343.0941875639601</v>
      </c>
      <c r="AG190" s="24">
        <f t="shared" si="7"/>
        <v>-3.5447063377036314</v>
      </c>
      <c r="AH190">
        <f t="shared" si="8"/>
        <v>0.98732617729910999</v>
      </c>
      <c r="AI190">
        <f t="shared" si="9"/>
        <v>-6.3377036312886048E-2</v>
      </c>
      <c r="AK190" s="29">
        <v>-6.3377036312886048E-2</v>
      </c>
      <c r="AL190" s="6">
        <v>0</v>
      </c>
      <c r="AM190">
        <v>1</v>
      </c>
      <c r="AN190" s="29">
        <v>0.98732617729910999</v>
      </c>
      <c r="AO190" s="6">
        <v>0</v>
      </c>
      <c r="AP190" t="s">
        <v>9</v>
      </c>
    </row>
    <row r="191" spans="1:42" x14ac:dyDescent="0.2">
      <c r="A191" t="s">
        <v>885</v>
      </c>
      <c r="B191" t="s">
        <v>22</v>
      </c>
      <c r="C191">
        <v>1</v>
      </c>
      <c r="D191" t="s">
        <v>24</v>
      </c>
      <c r="E191" s="24">
        <v>2.7733989626285398</v>
      </c>
      <c r="F191">
        <v>1.370830906E-6</v>
      </c>
      <c r="G191" t="s">
        <v>25</v>
      </c>
      <c r="H191">
        <v>105.75433206186599</v>
      </c>
      <c r="I191">
        <v>3.7229559459999998E-6</v>
      </c>
      <c r="J191" t="s">
        <v>26</v>
      </c>
      <c r="K191">
        <v>0</v>
      </c>
      <c r="L191">
        <v>0</v>
      </c>
      <c r="M191" t="s">
        <v>27</v>
      </c>
      <c r="N191">
        <v>6.4147210906561003E-2</v>
      </c>
      <c r="O191">
        <v>9.9999999999999995E-8</v>
      </c>
      <c r="P191" t="s">
        <v>28</v>
      </c>
      <c r="Q191">
        <v>0.22305521775833001</v>
      </c>
      <c r="R191">
        <v>3.1354515800000001E-7</v>
      </c>
      <c r="S191" t="s">
        <v>45</v>
      </c>
      <c r="T191">
        <v>0</v>
      </c>
      <c r="U191">
        <v>0</v>
      </c>
      <c r="V191" t="s">
        <v>46</v>
      </c>
      <c r="W191">
        <v>-0.746</v>
      </c>
      <c r="X191">
        <v>0</v>
      </c>
      <c r="Y191" t="s">
        <v>47</v>
      </c>
      <c r="Z191">
        <v>0</v>
      </c>
      <c r="AA191">
        <v>0</v>
      </c>
      <c r="AB191" t="s">
        <v>48</v>
      </c>
      <c r="AC191">
        <v>0</v>
      </c>
      <c r="AD191">
        <v>0</v>
      </c>
      <c r="AE191" t="s">
        <v>30</v>
      </c>
      <c r="AF191">
        <v>1343.0941875639601</v>
      </c>
      <c r="AG191" s="24">
        <f t="shared" si="7"/>
        <v>-3.5447066391528583</v>
      </c>
      <c r="AH191">
        <f t="shared" si="8"/>
        <v>0.98962628539811703</v>
      </c>
      <c r="AI191">
        <f t="shared" si="9"/>
        <v>-6.6391528584063053E-2</v>
      </c>
      <c r="AK191" s="29">
        <v>-6.6391528584063053E-2</v>
      </c>
      <c r="AL191" s="6">
        <v>0</v>
      </c>
      <c r="AM191">
        <v>1</v>
      </c>
      <c r="AN191" s="29">
        <v>0.98962628539811703</v>
      </c>
      <c r="AO191" s="6">
        <v>0</v>
      </c>
      <c r="AP191" t="s">
        <v>9</v>
      </c>
    </row>
    <row r="192" spans="1:42" x14ac:dyDescent="0.2">
      <c r="A192" t="s">
        <v>456</v>
      </c>
      <c r="B192" t="s">
        <v>22</v>
      </c>
      <c r="C192">
        <v>1</v>
      </c>
      <c r="D192" t="s">
        <v>24</v>
      </c>
      <c r="E192" s="24">
        <v>2.7733987285623001</v>
      </c>
      <c r="F192">
        <v>2.3563959800000001E-7</v>
      </c>
      <c r="G192" t="s">
        <v>25</v>
      </c>
      <c r="H192">
        <v>105.75433331971701</v>
      </c>
      <c r="I192">
        <v>1.431498086E-6</v>
      </c>
      <c r="J192" t="s">
        <v>26</v>
      </c>
      <c r="K192">
        <v>0</v>
      </c>
      <c r="L192">
        <v>0</v>
      </c>
      <c r="M192" t="s">
        <v>27</v>
      </c>
      <c r="N192">
        <v>6.4147206002239998E-2</v>
      </c>
      <c r="O192">
        <v>9.9999999999999995E-8</v>
      </c>
      <c r="P192" t="s">
        <v>28</v>
      </c>
      <c r="Q192">
        <v>0.22305514834722101</v>
      </c>
      <c r="R192">
        <v>9.9999999999999995E-8</v>
      </c>
      <c r="S192" t="s">
        <v>45</v>
      </c>
      <c r="T192">
        <v>0</v>
      </c>
      <c r="U192">
        <v>0</v>
      </c>
      <c r="V192" t="s">
        <v>46</v>
      </c>
      <c r="W192">
        <v>-0.746</v>
      </c>
      <c r="X192">
        <v>0</v>
      </c>
      <c r="Y192" t="s">
        <v>47</v>
      </c>
      <c r="Z192">
        <v>0</v>
      </c>
      <c r="AA192">
        <v>0</v>
      </c>
      <c r="AB192" t="s">
        <v>48</v>
      </c>
      <c r="AC192">
        <v>0</v>
      </c>
      <c r="AD192">
        <v>0</v>
      </c>
      <c r="AE192" t="s">
        <v>30</v>
      </c>
      <c r="AF192">
        <v>1343.0941875639601</v>
      </c>
      <c r="AG192" s="24">
        <f t="shared" si="7"/>
        <v>-3.5447063413529345</v>
      </c>
      <c r="AH192">
        <f t="shared" si="8"/>
        <v>0.98728562299947953</v>
      </c>
      <c r="AI192">
        <f t="shared" si="9"/>
        <v>-6.3413529343961272E-2</v>
      </c>
      <c r="AK192" s="29">
        <v>-6.3413529343961272E-2</v>
      </c>
      <c r="AL192" s="6">
        <v>0</v>
      </c>
      <c r="AM192">
        <v>1</v>
      </c>
      <c r="AN192" s="29">
        <v>0.98728562299947953</v>
      </c>
      <c r="AO192" s="6">
        <v>0</v>
      </c>
      <c r="AP192" t="s">
        <v>9</v>
      </c>
    </row>
    <row r="193" spans="1:42" x14ac:dyDescent="0.2">
      <c r="A193" t="s">
        <v>907</v>
      </c>
      <c r="B193" t="s">
        <v>22</v>
      </c>
      <c r="C193">
        <v>1</v>
      </c>
      <c r="D193" t="s">
        <v>24</v>
      </c>
      <c r="E193" s="24">
        <v>2.77339889413873</v>
      </c>
      <c r="F193">
        <v>1.6433943200000001E-7</v>
      </c>
      <c r="G193" t="s">
        <v>25</v>
      </c>
      <c r="H193">
        <v>105.754332431961</v>
      </c>
      <c r="I193">
        <v>1.4151057400000001E-6</v>
      </c>
      <c r="J193" t="s">
        <v>26</v>
      </c>
      <c r="K193">
        <v>0</v>
      </c>
      <c r="L193">
        <v>0</v>
      </c>
      <c r="M193" t="s">
        <v>27</v>
      </c>
      <c r="N193">
        <v>6.4147190130048007E-2</v>
      </c>
      <c r="O193">
        <v>9.9999999999999995E-8</v>
      </c>
      <c r="P193" t="s">
        <v>28</v>
      </c>
      <c r="Q193">
        <v>0.22305525900488801</v>
      </c>
      <c r="R193">
        <v>1.4074749600000001E-7</v>
      </c>
      <c r="S193" t="s">
        <v>45</v>
      </c>
      <c r="T193">
        <v>0</v>
      </c>
      <c r="U193">
        <v>0</v>
      </c>
      <c r="V193" t="s">
        <v>46</v>
      </c>
      <c r="W193">
        <v>-0.746</v>
      </c>
      <c r="X193">
        <v>0</v>
      </c>
      <c r="Y193" t="s">
        <v>47</v>
      </c>
      <c r="Z193">
        <v>0</v>
      </c>
      <c r="AA193">
        <v>0</v>
      </c>
      <c r="AB193" t="s">
        <v>48</v>
      </c>
      <c r="AC193">
        <v>0</v>
      </c>
      <c r="AD193">
        <v>0</v>
      </c>
      <c r="AE193" t="s">
        <v>30</v>
      </c>
      <c r="AF193">
        <v>1343.0941875639601</v>
      </c>
      <c r="AG193" s="24">
        <f t="shared" si="7"/>
        <v>-3.5447065515317711</v>
      </c>
      <c r="AH193">
        <f t="shared" si="8"/>
        <v>0.98894138729883707</v>
      </c>
      <c r="AI193">
        <f t="shared" si="9"/>
        <v>-6.5515317714016419E-2</v>
      </c>
      <c r="AK193" s="29">
        <v>-6.5515317714016419E-2</v>
      </c>
      <c r="AL193" s="6">
        <v>0</v>
      </c>
      <c r="AM193">
        <v>1</v>
      </c>
      <c r="AN193" s="29">
        <v>0.98894138729883707</v>
      </c>
      <c r="AO193" s="6">
        <v>0</v>
      </c>
      <c r="AP193" t="s">
        <v>9</v>
      </c>
    </row>
    <row r="194" spans="1:42" x14ac:dyDescent="0.2">
      <c r="A194" t="s">
        <v>789</v>
      </c>
      <c r="B194" t="s">
        <v>22</v>
      </c>
      <c r="C194">
        <v>1</v>
      </c>
      <c r="D194" t="s">
        <v>24</v>
      </c>
      <c r="E194" s="24">
        <v>2.7733984452278801</v>
      </c>
      <c r="F194">
        <v>7.6865714200000001E-7</v>
      </c>
      <c r="G194" t="s">
        <v>25</v>
      </c>
      <c r="H194">
        <v>105.754335400611</v>
      </c>
      <c r="I194">
        <v>3.2014328839999998E-6</v>
      </c>
      <c r="J194" t="s">
        <v>26</v>
      </c>
      <c r="K194">
        <v>0</v>
      </c>
      <c r="L194">
        <v>0</v>
      </c>
      <c r="M194" t="s">
        <v>27</v>
      </c>
      <c r="N194">
        <v>6.4147190419910002E-2</v>
      </c>
      <c r="O194">
        <v>9.9999999999999995E-8</v>
      </c>
      <c r="P194" t="s">
        <v>28</v>
      </c>
      <c r="Q194">
        <v>0.223055093319241</v>
      </c>
      <c r="R194">
        <v>2.6947154499999998E-7</v>
      </c>
      <c r="S194" t="s">
        <v>45</v>
      </c>
      <c r="T194">
        <v>0</v>
      </c>
      <c r="U194">
        <v>0</v>
      </c>
      <c r="V194" t="s">
        <v>46</v>
      </c>
      <c r="W194">
        <v>-0.746</v>
      </c>
      <c r="X194">
        <v>0</v>
      </c>
      <c r="Y194" t="s">
        <v>47</v>
      </c>
      <c r="Z194">
        <v>0</v>
      </c>
      <c r="AA194">
        <v>0</v>
      </c>
      <c r="AB194" t="s">
        <v>48</v>
      </c>
      <c r="AC194">
        <v>0</v>
      </c>
      <c r="AD194">
        <v>0</v>
      </c>
      <c r="AE194" t="s">
        <v>30</v>
      </c>
      <c r="AF194">
        <v>1343.0941875639401</v>
      </c>
      <c r="AG194" s="24">
        <f t="shared" si="7"/>
        <v>-3.5447058486952736</v>
      </c>
      <c r="AH194">
        <f t="shared" si="8"/>
        <v>0.98445227880074526</v>
      </c>
      <c r="AI194">
        <f t="shared" si="9"/>
        <v>-5.8486952737439424E-2</v>
      </c>
      <c r="AK194" s="29">
        <v>-5.8486952737439424E-2</v>
      </c>
      <c r="AL194" s="6">
        <v>0</v>
      </c>
      <c r="AM194">
        <v>1</v>
      </c>
      <c r="AN194" s="29">
        <v>0.98445227880074526</v>
      </c>
      <c r="AO194" s="6">
        <v>0</v>
      </c>
      <c r="AP194" t="s">
        <v>9</v>
      </c>
    </row>
    <row r="195" spans="1:42" x14ac:dyDescent="0.2">
      <c r="A195" t="s">
        <v>269</v>
      </c>
      <c r="B195" t="s">
        <v>22</v>
      </c>
      <c r="C195">
        <v>1</v>
      </c>
      <c r="D195" t="s">
        <v>24</v>
      </c>
      <c r="E195" s="24">
        <v>2.7733986710372101</v>
      </c>
      <c r="F195">
        <v>1.17800704E-7</v>
      </c>
      <c r="G195" t="s">
        <v>25</v>
      </c>
      <c r="H195">
        <v>105.75433372215601</v>
      </c>
      <c r="I195">
        <v>6.9099733700000001E-7</v>
      </c>
      <c r="J195" t="s">
        <v>26</v>
      </c>
      <c r="K195">
        <v>0</v>
      </c>
      <c r="L195">
        <v>0</v>
      </c>
      <c r="M195" t="s">
        <v>27</v>
      </c>
      <c r="N195">
        <v>6.4147187514864007E-2</v>
      </c>
      <c r="O195">
        <v>9.9999999999999995E-8</v>
      </c>
      <c r="P195" t="s">
        <v>28</v>
      </c>
      <c r="Q195">
        <v>0.223055206998935</v>
      </c>
      <c r="R195">
        <v>9.9999999999999995E-8</v>
      </c>
      <c r="S195" t="s">
        <v>45</v>
      </c>
      <c r="T195">
        <v>0</v>
      </c>
      <c r="U195">
        <v>0</v>
      </c>
      <c r="V195" t="s">
        <v>46</v>
      </c>
      <c r="W195">
        <v>-0.746</v>
      </c>
      <c r="X195">
        <v>0</v>
      </c>
      <c r="Y195" t="s">
        <v>47</v>
      </c>
      <c r="Z195">
        <v>0</v>
      </c>
      <c r="AA195">
        <v>0</v>
      </c>
      <c r="AB195" t="s">
        <v>48</v>
      </c>
      <c r="AC195">
        <v>0</v>
      </c>
      <c r="AD195">
        <v>0</v>
      </c>
      <c r="AE195" t="s">
        <v>30</v>
      </c>
      <c r="AF195">
        <v>1343.0941875639601</v>
      </c>
      <c r="AG195" s="24">
        <f t="shared" ref="AG195:AG258" si="10">TAN($H195*PI()/180)</f>
        <v>-3.5447062460743304</v>
      </c>
      <c r="AH195">
        <f t="shared" ref="AH195:AH258" si="11">$E195*10000-27733</f>
        <v>0.98671037210078794</v>
      </c>
      <c r="AI195">
        <f t="shared" ref="AI195:AI258" si="12">$AG195*10000+35447</f>
        <v>-6.2460743305564392E-2</v>
      </c>
      <c r="AK195" s="29">
        <v>-6.2460743305564392E-2</v>
      </c>
      <c r="AL195" s="6">
        <v>0</v>
      </c>
      <c r="AM195">
        <v>1</v>
      </c>
      <c r="AN195" s="29">
        <v>0.98671037210078794</v>
      </c>
      <c r="AO195" s="6">
        <v>0</v>
      </c>
      <c r="AP195" t="s">
        <v>9</v>
      </c>
    </row>
    <row r="196" spans="1:42" x14ac:dyDescent="0.2">
      <c r="A196" t="s">
        <v>748</v>
      </c>
      <c r="B196" t="s">
        <v>22</v>
      </c>
      <c r="C196">
        <v>1</v>
      </c>
      <c r="D196" t="s">
        <v>24</v>
      </c>
      <c r="E196" s="24">
        <v>2.7733986732922902</v>
      </c>
      <c r="F196">
        <v>1.0631542809999999E-6</v>
      </c>
      <c r="G196" t="s">
        <v>25</v>
      </c>
      <c r="H196">
        <v>105.754333089344</v>
      </c>
      <c r="I196">
        <v>5.2357267509999999E-6</v>
      </c>
      <c r="J196" t="s">
        <v>26</v>
      </c>
      <c r="K196">
        <v>0</v>
      </c>
      <c r="L196">
        <v>0</v>
      </c>
      <c r="M196" t="s">
        <v>27</v>
      </c>
      <c r="N196">
        <v>6.4147209188596996E-2</v>
      </c>
      <c r="O196">
        <v>9.9999999999999995E-8</v>
      </c>
      <c r="P196" t="s">
        <v>28</v>
      </c>
      <c r="Q196">
        <v>0.223055146745194</v>
      </c>
      <c r="R196">
        <v>1.50686436E-7</v>
      </c>
      <c r="S196" t="s">
        <v>45</v>
      </c>
      <c r="T196">
        <v>0</v>
      </c>
      <c r="U196">
        <v>0</v>
      </c>
      <c r="V196" t="s">
        <v>46</v>
      </c>
      <c r="W196">
        <v>-0.746</v>
      </c>
      <c r="X196">
        <v>0</v>
      </c>
      <c r="Y196" t="s">
        <v>47</v>
      </c>
      <c r="Z196">
        <v>0</v>
      </c>
      <c r="AA196">
        <v>0</v>
      </c>
      <c r="AB196" t="s">
        <v>48</v>
      </c>
      <c r="AC196">
        <v>0</v>
      </c>
      <c r="AD196">
        <v>0</v>
      </c>
      <c r="AE196" t="s">
        <v>30</v>
      </c>
      <c r="AF196">
        <v>1343.0941875639601</v>
      </c>
      <c r="AG196" s="24">
        <f t="shared" si="10"/>
        <v>-3.5447063958944174</v>
      </c>
      <c r="AH196">
        <f t="shared" si="11"/>
        <v>0.98673292290186509</v>
      </c>
      <c r="AI196">
        <f t="shared" si="12"/>
        <v>-6.3958944170735776E-2</v>
      </c>
      <c r="AK196" s="29">
        <v>-6.3958944170735776E-2</v>
      </c>
      <c r="AL196" s="6">
        <v>0</v>
      </c>
      <c r="AM196">
        <v>1</v>
      </c>
      <c r="AN196" s="29">
        <v>0.98673292290186509</v>
      </c>
      <c r="AO196" s="6">
        <v>0</v>
      </c>
      <c r="AP196" t="s">
        <v>9</v>
      </c>
    </row>
    <row r="197" spans="1:42" x14ac:dyDescent="0.2">
      <c r="A197" t="s">
        <v>966</v>
      </c>
      <c r="B197" t="s">
        <v>22</v>
      </c>
      <c r="C197">
        <v>1</v>
      </c>
      <c r="D197" t="s">
        <v>24</v>
      </c>
      <c r="E197" s="24">
        <v>2.7733988976795199</v>
      </c>
      <c r="F197">
        <v>1.02803563E-7</v>
      </c>
      <c r="G197" t="s">
        <v>25</v>
      </c>
      <c r="H197">
        <v>105.754332517664</v>
      </c>
      <c r="I197">
        <v>1.321132658E-6</v>
      </c>
      <c r="J197" t="s">
        <v>26</v>
      </c>
      <c r="K197">
        <v>0</v>
      </c>
      <c r="L197">
        <v>0</v>
      </c>
      <c r="M197" t="s">
        <v>27</v>
      </c>
      <c r="N197">
        <v>6.4147199093278998E-2</v>
      </c>
      <c r="O197">
        <v>9.9999999999999995E-8</v>
      </c>
      <c r="P197" t="s">
        <v>28</v>
      </c>
      <c r="Q197">
        <v>0.223055109127483</v>
      </c>
      <c r="R197">
        <v>1.3176263599999999E-7</v>
      </c>
      <c r="S197" t="s">
        <v>45</v>
      </c>
      <c r="T197">
        <v>0</v>
      </c>
      <c r="U197">
        <v>0</v>
      </c>
      <c r="V197" t="s">
        <v>46</v>
      </c>
      <c r="W197">
        <v>-0.746</v>
      </c>
      <c r="X197">
        <v>0</v>
      </c>
      <c r="Y197" t="s">
        <v>47</v>
      </c>
      <c r="Z197">
        <v>0</v>
      </c>
      <c r="AA197">
        <v>0</v>
      </c>
      <c r="AB197" t="s">
        <v>48</v>
      </c>
      <c r="AC197">
        <v>0</v>
      </c>
      <c r="AD197">
        <v>0</v>
      </c>
      <c r="AE197" t="s">
        <v>30</v>
      </c>
      <c r="AF197">
        <v>1343.0941875639601</v>
      </c>
      <c r="AG197" s="24">
        <f t="shared" si="10"/>
        <v>-3.5447065312413373</v>
      </c>
      <c r="AH197">
        <f t="shared" si="11"/>
        <v>0.9889767951972317</v>
      </c>
      <c r="AI197">
        <f t="shared" si="12"/>
        <v>-6.531241337506799E-2</v>
      </c>
      <c r="AK197" s="29">
        <v>-6.531241337506799E-2</v>
      </c>
      <c r="AL197" s="6">
        <v>0</v>
      </c>
      <c r="AM197">
        <v>1</v>
      </c>
      <c r="AN197" s="29">
        <v>0.9889767951972317</v>
      </c>
      <c r="AO197" s="6">
        <v>0</v>
      </c>
      <c r="AP197" t="s">
        <v>9</v>
      </c>
    </row>
    <row r="198" spans="1:42" x14ac:dyDescent="0.2">
      <c r="A198" t="s">
        <v>306</v>
      </c>
      <c r="B198" t="s">
        <v>22</v>
      </c>
      <c r="C198">
        <v>1</v>
      </c>
      <c r="D198" t="s">
        <v>24</v>
      </c>
      <c r="E198" s="24">
        <v>2.7733985500355298</v>
      </c>
      <c r="F198">
        <v>9.9999999999999995E-8</v>
      </c>
      <c r="G198" t="s">
        <v>25</v>
      </c>
      <c r="H198">
        <v>105.75433418183199</v>
      </c>
      <c r="I198">
        <v>2.8786179199999997E-7</v>
      </c>
      <c r="J198" t="s">
        <v>26</v>
      </c>
      <c r="K198">
        <v>0</v>
      </c>
      <c r="L198">
        <v>0</v>
      </c>
      <c r="M198" t="s">
        <v>27</v>
      </c>
      <c r="N198">
        <v>6.4147191311186999E-2</v>
      </c>
      <c r="O198">
        <v>9.9999999999999995E-8</v>
      </c>
      <c r="P198" t="s">
        <v>28</v>
      </c>
      <c r="Q198">
        <v>0.22305519817781999</v>
      </c>
      <c r="R198">
        <v>1.06923076E-7</v>
      </c>
      <c r="S198" t="s">
        <v>45</v>
      </c>
      <c r="T198">
        <v>0</v>
      </c>
      <c r="U198">
        <v>0</v>
      </c>
      <c r="V198" t="s">
        <v>46</v>
      </c>
      <c r="W198">
        <v>-0.746</v>
      </c>
      <c r="X198">
        <v>0</v>
      </c>
      <c r="Y198" t="s">
        <v>47</v>
      </c>
      <c r="Z198">
        <v>0</v>
      </c>
      <c r="AA198">
        <v>0</v>
      </c>
      <c r="AB198" t="s">
        <v>48</v>
      </c>
      <c r="AC198">
        <v>0</v>
      </c>
      <c r="AD198">
        <v>0</v>
      </c>
      <c r="AE198" t="s">
        <v>30</v>
      </c>
      <c r="AF198">
        <v>1343.0941875639601</v>
      </c>
      <c r="AG198" s="24">
        <f t="shared" si="10"/>
        <v>-3.5447061372447068</v>
      </c>
      <c r="AH198">
        <f t="shared" si="11"/>
        <v>0.98550035529842717</v>
      </c>
      <c r="AI198">
        <f t="shared" si="12"/>
        <v>-6.1372447067697067E-2</v>
      </c>
      <c r="AK198" s="29">
        <v>-6.1372447067697067E-2</v>
      </c>
      <c r="AL198" s="6">
        <v>0</v>
      </c>
      <c r="AM198">
        <v>1</v>
      </c>
      <c r="AN198" s="29">
        <v>0.98550035529842717</v>
      </c>
      <c r="AO198" s="6">
        <v>0</v>
      </c>
      <c r="AP198" t="s">
        <v>9</v>
      </c>
    </row>
    <row r="199" spans="1:42" x14ac:dyDescent="0.2">
      <c r="A199" t="s">
        <v>699</v>
      </c>
      <c r="B199" t="s">
        <v>22</v>
      </c>
      <c r="C199">
        <v>1</v>
      </c>
      <c r="D199" t="s">
        <v>24</v>
      </c>
      <c r="E199" s="24">
        <v>2.77339864569183</v>
      </c>
      <c r="F199">
        <v>2.0209189000000001E-7</v>
      </c>
      <c r="G199" t="s">
        <v>25</v>
      </c>
      <c r="H199">
        <v>105.754333533696</v>
      </c>
      <c r="I199">
        <v>6.6073267800000004E-7</v>
      </c>
      <c r="J199" t="s">
        <v>26</v>
      </c>
      <c r="K199">
        <v>0</v>
      </c>
      <c r="L199">
        <v>0</v>
      </c>
      <c r="M199" t="s">
        <v>27</v>
      </c>
      <c r="N199">
        <v>6.4147185823326999E-2</v>
      </c>
      <c r="O199">
        <v>9.9999999999999995E-8</v>
      </c>
      <c r="P199" t="s">
        <v>28</v>
      </c>
      <c r="Q199">
        <v>0.22305526630313399</v>
      </c>
      <c r="R199">
        <v>1.28152679E-7</v>
      </c>
      <c r="S199" t="s">
        <v>45</v>
      </c>
      <c r="T199">
        <v>0</v>
      </c>
      <c r="U199">
        <v>0</v>
      </c>
      <c r="V199" t="s">
        <v>46</v>
      </c>
      <c r="W199">
        <v>-0.746</v>
      </c>
      <c r="X199">
        <v>0</v>
      </c>
      <c r="Y199" t="s">
        <v>47</v>
      </c>
      <c r="Z199">
        <v>0</v>
      </c>
      <c r="AA199">
        <v>0</v>
      </c>
      <c r="AB199" t="s">
        <v>48</v>
      </c>
      <c r="AC199">
        <v>0</v>
      </c>
      <c r="AD199">
        <v>0</v>
      </c>
      <c r="AE199" t="s">
        <v>30</v>
      </c>
      <c r="AF199">
        <v>1343.0941875639601</v>
      </c>
      <c r="AG199" s="24">
        <f t="shared" si="10"/>
        <v>-3.5447062906927873</v>
      </c>
      <c r="AH199">
        <f t="shared" si="11"/>
        <v>0.98645691830097348</v>
      </c>
      <c r="AI199">
        <f t="shared" si="12"/>
        <v>-6.2906927872973029E-2</v>
      </c>
      <c r="AK199" s="29">
        <v>-6.2906927872973029E-2</v>
      </c>
      <c r="AL199" s="6">
        <v>0</v>
      </c>
      <c r="AM199">
        <v>1</v>
      </c>
      <c r="AN199" s="29">
        <v>0.98645691830097348</v>
      </c>
      <c r="AO199" s="6">
        <v>0</v>
      </c>
      <c r="AP199" t="s">
        <v>9</v>
      </c>
    </row>
    <row r="200" spans="1:42" x14ac:dyDescent="0.2">
      <c r="A200" t="s">
        <v>500</v>
      </c>
      <c r="B200" t="s">
        <v>22</v>
      </c>
      <c r="C200">
        <v>1</v>
      </c>
      <c r="D200" t="s">
        <v>24</v>
      </c>
      <c r="E200" s="24">
        <v>2.7733988092052702</v>
      </c>
      <c r="F200">
        <v>2.1369925500000001E-7</v>
      </c>
      <c r="G200" t="s">
        <v>25</v>
      </c>
      <c r="H200">
        <v>105.75433271204901</v>
      </c>
      <c r="I200">
        <v>1.1393836989999999E-6</v>
      </c>
      <c r="J200" t="s">
        <v>26</v>
      </c>
      <c r="K200">
        <v>0</v>
      </c>
      <c r="L200">
        <v>0</v>
      </c>
      <c r="M200" t="s">
        <v>27</v>
      </c>
      <c r="N200">
        <v>6.4147191699805997E-2</v>
      </c>
      <c r="O200">
        <v>9.9999999999999995E-8</v>
      </c>
      <c r="P200" t="s">
        <v>28</v>
      </c>
      <c r="Q200">
        <v>0.223055163806131</v>
      </c>
      <c r="R200">
        <v>9.9999999999999995E-8</v>
      </c>
      <c r="S200" t="s">
        <v>45</v>
      </c>
      <c r="T200">
        <v>0</v>
      </c>
      <c r="U200">
        <v>0</v>
      </c>
      <c r="V200" t="s">
        <v>46</v>
      </c>
      <c r="W200">
        <v>-0.746</v>
      </c>
      <c r="X200">
        <v>0</v>
      </c>
      <c r="Y200" t="s">
        <v>47</v>
      </c>
      <c r="Z200">
        <v>0</v>
      </c>
      <c r="AA200">
        <v>0</v>
      </c>
      <c r="AB200" t="s">
        <v>48</v>
      </c>
      <c r="AC200">
        <v>0</v>
      </c>
      <c r="AD200">
        <v>0</v>
      </c>
      <c r="AE200" t="s">
        <v>30</v>
      </c>
      <c r="AF200">
        <v>1343.0941875639601</v>
      </c>
      <c r="AG200" s="24">
        <f t="shared" si="10"/>
        <v>-3.5447064852201153</v>
      </c>
      <c r="AH200">
        <f t="shared" si="11"/>
        <v>0.98809205270299572</v>
      </c>
      <c r="AI200">
        <f t="shared" si="12"/>
        <v>-6.485220115428092E-2</v>
      </c>
      <c r="AK200" s="29">
        <v>-6.485220115428092E-2</v>
      </c>
      <c r="AL200" s="6">
        <v>0</v>
      </c>
      <c r="AM200">
        <v>1</v>
      </c>
      <c r="AN200" s="29">
        <v>0.98809205270299572</v>
      </c>
      <c r="AO200" s="6">
        <v>0</v>
      </c>
      <c r="AP200" t="s">
        <v>9</v>
      </c>
    </row>
    <row r="201" spans="1:42" x14ac:dyDescent="0.2">
      <c r="A201" t="s">
        <v>1026</v>
      </c>
      <c r="B201" t="s">
        <v>22</v>
      </c>
      <c r="C201">
        <v>1</v>
      </c>
      <c r="D201" t="s">
        <v>24</v>
      </c>
      <c r="E201" s="24">
        <v>2.7733986517317599</v>
      </c>
      <c r="F201">
        <v>5.3661929299999997E-7</v>
      </c>
      <c r="G201" t="s">
        <v>25</v>
      </c>
      <c r="H201">
        <v>105.754333760221</v>
      </c>
      <c r="I201">
        <v>2.9888197310000002E-6</v>
      </c>
      <c r="J201" t="s">
        <v>26</v>
      </c>
      <c r="K201">
        <v>0</v>
      </c>
      <c r="L201">
        <v>0</v>
      </c>
      <c r="M201" t="s">
        <v>27</v>
      </c>
      <c r="N201">
        <v>6.4147180109182994E-2</v>
      </c>
      <c r="O201">
        <v>9.9999999999999995E-8</v>
      </c>
      <c r="P201" t="s">
        <v>28</v>
      </c>
      <c r="Q201">
        <v>0.22305521589421501</v>
      </c>
      <c r="R201">
        <v>1.18750455E-7</v>
      </c>
      <c r="S201" t="s">
        <v>45</v>
      </c>
      <c r="T201">
        <v>0</v>
      </c>
      <c r="U201">
        <v>0</v>
      </c>
      <c r="V201" t="s">
        <v>46</v>
      </c>
      <c r="W201">
        <v>-0.746</v>
      </c>
      <c r="X201">
        <v>0</v>
      </c>
      <c r="Y201" t="s">
        <v>47</v>
      </c>
      <c r="Z201">
        <v>0</v>
      </c>
      <c r="AA201">
        <v>0</v>
      </c>
      <c r="AB201" t="s">
        <v>48</v>
      </c>
      <c r="AC201">
        <v>0</v>
      </c>
      <c r="AD201">
        <v>0</v>
      </c>
      <c r="AE201" t="s">
        <v>30</v>
      </c>
      <c r="AF201">
        <v>1343.0941875639601</v>
      </c>
      <c r="AG201" s="24">
        <f t="shared" si="10"/>
        <v>-3.5447062370623299</v>
      </c>
      <c r="AH201">
        <f t="shared" si="11"/>
        <v>0.98651731760037364</v>
      </c>
      <c r="AI201">
        <f t="shared" si="12"/>
        <v>-6.2370623301831074E-2</v>
      </c>
      <c r="AK201" s="29">
        <v>-6.2370623301831074E-2</v>
      </c>
      <c r="AL201" s="6">
        <v>0</v>
      </c>
      <c r="AM201">
        <v>1</v>
      </c>
      <c r="AN201" s="29">
        <v>0.98651731760037364</v>
      </c>
      <c r="AO201" s="6">
        <v>0</v>
      </c>
      <c r="AP201" t="s">
        <v>9</v>
      </c>
    </row>
    <row r="202" spans="1:42" x14ac:dyDescent="0.2">
      <c r="A202" t="s">
        <v>645</v>
      </c>
      <c r="B202" t="s">
        <v>22</v>
      </c>
      <c r="C202">
        <v>1</v>
      </c>
      <c r="D202" t="s">
        <v>24</v>
      </c>
      <c r="E202" s="24">
        <v>2.7733990310091698</v>
      </c>
      <c r="F202">
        <v>9.9999999999999995E-8</v>
      </c>
      <c r="G202" t="s">
        <v>25</v>
      </c>
      <c r="H202">
        <v>105.754331713195</v>
      </c>
      <c r="I202">
        <v>3.9710508099999998E-7</v>
      </c>
      <c r="J202" t="s">
        <v>26</v>
      </c>
      <c r="K202">
        <v>0</v>
      </c>
      <c r="L202">
        <v>0</v>
      </c>
      <c r="M202" t="s">
        <v>27</v>
      </c>
      <c r="N202">
        <v>6.4147200455046002E-2</v>
      </c>
      <c r="O202">
        <v>9.9999999999999995E-8</v>
      </c>
      <c r="P202" t="s">
        <v>28</v>
      </c>
      <c r="Q202">
        <v>0.223055125999195</v>
      </c>
      <c r="R202">
        <v>9.9999999999999995E-8</v>
      </c>
      <c r="S202" t="s">
        <v>45</v>
      </c>
      <c r="T202">
        <v>0</v>
      </c>
      <c r="U202">
        <v>0</v>
      </c>
      <c r="V202" t="s">
        <v>46</v>
      </c>
      <c r="W202">
        <v>-0.746</v>
      </c>
      <c r="X202">
        <v>0</v>
      </c>
      <c r="Y202" t="s">
        <v>47</v>
      </c>
      <c r="Z202">
        <v>0</v>
      </c>
      <c r="AA202">
        <v>0</v>
      </c>
      <c r="AB202" t="s">
        <v>48</v>
      </c>
      <c r="AC202">
        <v>0</v>
      </c>
      <c r="AD202">
        <v>0</v>
      </c>
      <c r="AE202" t="s">
        <v>30</v>
      </c>
      <c r="AF202">
        <v>1343.0941875639601</v>
      </c>
      <c r="AG202" s="24">
        <f t="shared" si="10"/>
        <v>-3.5447067217017478</v>
      </c>
      <c r="AH202">
        <f t="shared" si="11"/>
        <v>0.99031009169993922</v>
      </c>
      <c r="AI202">
        <f t="shared" si="12"/>
        <v>-6.7217017480288632E-2</v>
      </c>
      <c r="AK202" s="29">
        <v>-6.7217017480288632E-2</v>
      </c>
      <c r="AL202" s="6">
        <v>0</v>
      </c>
      <c r="AM202">
        <v>1</v>
      </c>
      <c r="AN202" s="29">
        <v>0.99031009169993922</v>
      </c>
      <c r="AO202" s="6">
        <v>0</v>
      </c>
      <c r="AP202" t="s">
        <v>9</v>
      </c>
    </row>
    <row r="203" spans="1:42" x14ac:dyDescent="0.2">
      <c r="A203" t="s">
        <v>271</v>
      </c>
      <c r="B203" t="s">
        <v>22</v>
      </c>
      <c r="C203">
        <v>1</v>
      </c>
      <c r="D203" t="s">
        <v>24</v>
      </c>
      <c r="E203" s="24">
        <v>2.77339872073042</v>
      </c>
      <c r="F203">
        <v>3.0942071499999997E-7</v>
      </c>
      <c r="G203" t="s">
        <v>25</v>
      </c>
      <c r="H203">
        <v>105.754333083852</v>
      </c>
      <c r="I203">
        <v>1.504026543E-6</v>
      </c>
      <c r="J203" t="s">
        <v>26</v>
      </c>
      <c r="K203">
        <v>0</v>
      </c>
      <c r="L203">
        <v>0</v>
      </c>
      <c r="M203" t="s">
        <v>27</v>
      </c>
      <c r="N203">
        <v>6.4147176794423E-2</v>
      </c>
      <c r="O203">
        <v>9.9999999999999995E-8</v>
      </c>
      <c r="P203" t="s">
        <v>28</v>
      </c>
      <c r="Q203">
        <v>0.22305520809081</v>
      </c>
      <c r="R203">
        <v>1.26809647E-7</v>
      </c>
      <c r="S203" t="s">
        <v>45</v>
      </c>
      <c r="T203">
        <v>0</v>
      </c>
      <c r="U203">
        <v>0</v>
      </c>
      <c r="V203" t="s">
        <v>46</v>
      </c>
      <c r="W203">
        <v>-0.746</v>
      </c>
      <c r="X203">
        <v>0</v>
      </c>
      <c r="Y203" t="s">
        <v>47</v>
      </c>
      <c r="Z203">
        <v>0</v>
      </c>
      <c r="AA203">
        <v>0</v>
      </c>
      <c r="AB203" t="s">
        <v>48</v>
      </c>
      <c r="AC203">
        <v>0</v>
      </c>
      <c r="AD203">
        <v>0</v>
      </c>
      <c r="AE203" t="s">
        <v>30</v>
      </c>
      <c r="AF203">
        <v>1343.0941875639601</v>
      </c>
      <c r="AG203" s="24">
        <f t="shared" si="10"/>
        <v>-3.5447063971946653</v>
      </c>
      <c r="AH203">
        <f t="shared" si="11"/>
        <v>0.98720730419881875</v>
      </c>
      <c r="AI203">
        <f t="shared" si="12"/>
        <v>-6.3971946656238288E-2</v>
      </c>
      <c r="AK203" s="29">
        <v>-6.3971946656238288E-2</v>
      </c>
      <c r="AL203" s="6">
        <v>0</v>
      </c>
      <c r="AM203">
        <v>1</v>
      </c>
      <c r="AN203" s="29">
        <v>0.98720730419881875</v>
      </c>
      <c r="AO203" s="6">
        <v>0</v>
      </c>
      <c r="AP203" t="s">
        <v>9</v>
      </c>
    </row>
    <row r="204" spans="1:42" x14ac:dyDescent="0.2">
      <c r="A204" t="s">
        <v>433</v>
      </c>
      <c r="B204" t="s">
        <v>22</v>
      </c>
      <c r="C204">
        <v>1</v>
      </c>
      <c r="D204" t="s">
        <v>24</v>
      </c>
      <c r="E204" s="24">
        <v>2.7733987174822898</v>
      </c>
      <c r="F204">
        <v>7.0215590999999997E-7</v>
      </c>
      <c r="G204" t="s">
        <v>25</v>
      </c>
      <c r="H204">
        <v>105.75433246420501</v>
      </c>
      <c r="I204">
        <v>4.9112796819999997E-6</v>
      </c>
      <c r="J204" t="s">
        <v>26</v>
      </c>
      <c r="K204">
        <v>0</v>
      </c>
      <c r="L204">
        <v>0</v>
      </c>
      <c r="M204" t="s">
        <v>27</v>
      </c>
      <c r="N204">
        <v>6.4147128086286004E-2</v>
      </c>
      <c r="O204">
        <v>9.9999999999999995E-8</v>
      </c>
      <c r="P204" t="s">
        <v>28</v>
      </c>
      <c r="Q204">
        <v>0.22305519699961501</v>
      </c>
      <c r="R204">
        <v>5.3205060200000002E-7</v>
      </c>
      <c r="S204" t="s">
        <v>45</v>
      </c>
      <c r="T204">
        <v>0</v>
      </c>
      <c r="U204">
        <v>0</v>
      </c>
      <c r="V204" t="s">
        <v>46</v>
      </c>
      <c r="W204">
        <v>-0.746</v>
      </c>
      <c r="X204">
        <v>0</v>
      </c>
      <c r="Y204" t="s">
        <v>47</v>
      </c>
      <c r="Z204">
        <v>0</v>
      </c>
      <c r="AA204">
        <v>0</v>
      </c>
      <c r="AB204" t="s">
        <v>48</v>
      </c>
      <c r="AC204">
        <v>0</v>
      </c>
      <c r="AD204">
        <v>0</v>
      </c>
      <c r="AE204" t="s">
        <v>30</v>
      </c>
      <c r="AF204">
        <v>1343.0941875639301</v>
      </c>
      <c r="AG204" s="24">
        <f t="shared" si="10"/>
        <v>-3.5447065438979077</v>
      </c>
      <c r="AH204">
        <f t="shared" si="11"/>
        <v>0.98717482289794134</v>
      </c>
      <c r="AI204">
        <f t="shared" si="12"/>
        <v>-6.5438979079772253E-2</v>
      </c>
      <c r="AK204" s="29">
        <v>-6.5438979079772253E-2</v>
      </c>
      <c r="AL204" s="6">
        <v>0</v>
      </c>
      <c r="AM204">
        <v>1</v>
      </c>
      <c r="AN204" s="29">
        <v>0.98717482289794134</v>
      </c>
      <c r="AO204" s="6">
        <v>0</v>
      </c>
      <c r="AP204" t="s">
        <v>9</v>
      </c>
    </row>
    <row r="205" spans="1:42" x14ac:dyDescent="0.2">
      <c r="A205" t="s">
        <v>1010</v>
      </c>
      <c r="B205" t="s">
        <v>22</v>
      </c>
      <c r="C205">
        <v>1</v>
      </c>
      <c r="D205" t="s">
        <v>24</v>
      </c>
      <c r="E205" s="24">
        <v>2.7733986360162901</v>
      </c>
      <c r="F205">
        <v>1.69154275E-7</v>
      </c>
      <c r="G205" t="s">
        <v>25</v>
      </c>
      <c r="H205">
        <v>105.754333404805</v>
      </c>
      <c r="I205">
        <v>1.227924755E-6</v>
      </c>
      <c r="J205" t="s">
        <v>26</v>
      </c>
      <c r="K205">
        <v>0</v>
      </c>
      <c r="L205">
        <v>0</v>
      </c>
      <c r="M205" t="s">
        <v>27</v>
      </c>
      <c r="N205">
        <v>6.4147187946113002E-2</v>
      </c>
      <c r="O205">
        <v>9.9999999999999995E-8</v>
      </c>
      <c r="P205" t="s">
        <v>28</v>
      </c>
      <c r="Q205">
        <v>0.22305519260698201</v>
      </c>
      <c r="R205">
        <v>1.98976038E-7</v>
      </c>
      <c r="S205" t="s">
        <v>45</v>
      </c>
      <c r="T205">
        <v>0</v>
      </c>
      <c r="U205">
        <v>0</v>
      </c>
      <c r="V205" t="s">
        <v>46</v>
      </c>
      <c r="W205">
        <v>-0.746</v>
      </c>
      <c r="X205">
        <v>0</v>
      </c>
      <c r="Y205" t="s">
        <v>47</v>
      </c>
      <c r="Z205">
        <v>0</v>
      </c>
      <c r="AA205">
        <v>0</v>
      </c>
      <c r="AB205" t="s">
        <v>48</v>
      </c>
      <c r="AC205">
        <v>0</v>
      </c>
      <c r="AD205">
        <v>0</v>
      </c>
      <c r="AE205" t="s">
        <v>30</v>
      </c>
      <c r="AF205">
        <v>1343.0941875639601</v>
      </c>
      <c r="AG205" s="24">
        <f t="shared" si="10"/>
        <v>-3.5447063212081069</v>
      </c>
      <c r="AH205">
        <f t="shared" si="11"/>
        <v>0.98636016290038242</v>
      </c>
      <c r="AI205">
        <f t="shared" si="12"/>
        <v>-6.3212081069650594E-2</v>
      </c>
      <c r="AK205" s="29">
        <v>-6.3212081069650594E-2</v>
      </c>
      <c r="AL205" s="6">
        <v>0</v>
      </c>
      <c r="AM205">
        <v>1</v>
      </c>
      <c r="AN205" s="29">
        <v>0.98636016290038242</v>
      </c>
      <c r="AO205" s="6">
        <v>0</v>
      </c>
      <c r="AP205" t="s">
        <v>9</v>
      </c>
    </row>
    <row r="206" spans="1:42" x14ac:dyDescent="0.2">
      <c r="A206" t="s">
        <v>661</v>
      </c>
      <c r="B206" t="s">
        <v>22</v>
      </c>
      <c r="C206">
        <v>1</v>
      </c>
      <c r="D206" t="s">
        <v>24</v>
      </c>
      <c r="E206" s="24">
        <v>2.7733984956703499</v>
      </c>
      <c r="F206">
        <v>4.4649037500000001E-7</v>
      </c>
      <c r="G206" t="s">
        <v>25</v>
      </c>
      <c r="H206">
        <v>105.754334267874</v>
      </c>
      <c r="I206">
        <v>4.2863854970000004E-6</v>
      </c>
      <c r="J206" t="s">
        <v>26</v>
      </c>
      <c r="K206">
        <v>0</v>
      </c>
      <c r="L206">
        <v>0</v>
      </c>
      <c r="M206" t="s">
        <v>27</v>
      </c>
      <c r="N206">
        <v>6.4147176922304996E-2</v>
      </c>
      <c r="O206">
        <v>9.9999999999999995E-8</v>
      </c>
      <c r="P206" t="s">
        <v>28</v>
      </c>
      <c r="Q206">
        <v>0.22305516657428601</v>
      </c>
      <c r="R206">
        <v>1.44381686E-7</v>
      </c>
      <c r="S206" t="s">
        <v>45</v>
      </c>
      <c r="T206">
        <v>0</v>
      </c>
      <c r="U206">
        <v>0</v>
      </c>
      <c r="V206" t="s">
        <v>46</v>
      </c>
      <c r="W206">
        <v>-0.746</v>
      </c>
      <c r="X206">
        <v>0</v>
      </c>
      <c r="Y206" t="s">
        <v>47</v>
      </c>
      <c r="Z206">
        <v>0</v>
      </c>
      <c r="AA206">
        <v>0</v>
      </c>
      <c r="AB206" t="s">
        <v>48</v>
      </c>
      <c r="AC206">
        <v>0</v>
      </c>
      <c r="AD206">
        <v>0</v>
      </c>
      <c r="AE206" t="s">
        <v>30</v>
      </c>
      <c r="AF206">
        <v>1343.0941875639601</v>
      </c>
      <c r="AG206" s="24">
        <f t="shared" si="10"/>
        <v>-3.5447061168740133</v>
      </c>
      <c r="AH206">
        <f t="shared" si="11"/>
        <v>0.98495670349802822</v>
      </c>
      <c r="AI206">
        <f t="shared" si="12"/>
        <v>-6.1168740132416133E-2</v>
      </c>
      <c r="AK206" s="29">
        <v>-6.1168740132416133E-2</v>
      </c>
      <c r="AL206" s="6">
        <v>0</v>
      </c>
      <c r="AM206">
        <v>1</v>
      </c>
      <c r="AN206" s="29">
        <v>0.98495670349802822</v>
      </c>
      <c r="AO206" s="6">
        <v>0</v>
      </c>
      <c r="AP206" t="s">
        <v>9</v>
      </c>
    </row>
    <row r="207" spans="1:42" x14ac:dyDescent="0.2">
      <c r="A207" t="s">
        <v>1034</v>
      </c>
      <c r="B207" t="s">
        <v>22</v>
      </c>
      <c r="C207">
        <v>1</v>
      </c>
      <c r="D207" t="s">
        <v>24</v>
      </c>
      <c r="E207" s="24">
        <v>2.7733987888038798</v>
      </c>
      <c r="F207">
        <v>1.64335827E-7</v>
      </c>
      <c r="G207" t="s">
        <v>25</v>
      </c>
      <c r="H207">
        <v>105.754333132127</v>
      </c>
      <c r="I207">
        <v>4.6184678500000001E-7</v>
      </c>
      <c r="J207" t="s">
        <v>26</v>
      </c>
      <c r="K207">
        <v>0</v>
      </c>
      <c r="L207">
        <v>0</v>
      </c>
      <c r="M207" t="s">
        <v>27</v>
      </c>
      <c r="N207">
        <v>6.4147200511772001E-2</v>
      </c>
      <c r="O207">
        <v>9.9999999999999995E-8</v>
      </c>
      <c r="P207" t="s">
        <v>28</v>
      </c>
      <c r="Q207">
        <v>0.223055106619483</v>
      </c>
      <c r="R207">
        <v>9.9999999999999995E-8</v>
      </c>
      <c r="S207" t="s">
        <v>45</v>
      </c>
      <c r="T207">
        <v>0</v>
      </c>
      <c r="U207">
        <v>0</v>
      </c>
      <c r="V207" t="s">
        <v>46</v>
      </c>
      <c r="W207">
        <v>-0.746</v>
      </c>
      <c r="X207">
        <v>0</v>
      </c>
      <c r="Y207" t="s">
        <v>47</v>
      </c>
      <c r="Z207">
        <v>0</v>
      </c>
      <c r="AA207">
        <v>0</v>
      </c>
      <c r="AB207" t="s">
        <v>48</v>
      </c>
      <c r="AC207">
        <v>0</v>
      </c>
      <c r="AD207">
        <v>0</v>
      </c>
      <c r="AE207" t="s">
        <v>30</v>
      </c>
      <c r="AF207">
        <v>1343.0941875639601</v>
      </c>
      <c r="AG207" s="24">
        <f t="shared" si="10"/>
        <v>-3.5447063857654166</v>
      </c>
      <c r="AH207">
        <f t="shared" si="11"/>
        <v>0.98788803879870102</v>
      </c>
      <c r="AI207">
        <f t="shared" si="12"/>
        <v>-6.3857654167804867E-2</v>
      </c>
      <c r="AK207" s="29">
        <v>-6.3857654167804867E-2</v>
      </c>
      <c r="AL207" s="6">
        <v>0</v>
      </c>
      <c r="AM207">
        <v>1</v>
      </c>
      <c r="AN207" s="29">
        <v>0.98788803879870102</v>
      </c>
      <c r="AO207" s="6">
        <v>0</v>
      </c>
      <c r="AP207" t="s">
        <v>9</v>
      </c>
    </row>
    <row r="208" spans="1:42" x14ac:dyDescent="0.2">
      <c r="A208" t="s">
        <v>504</v>
      </c>
      <c r="B208" t="s">
        <v>22</v>
      </c>
      <c r="C208">
        <v>1</v>
      </c>
      <c r="D208" t="s">
        <v>24</v>
      </c>
      <c r="E208" s="24">
        <v>2.7733987296602298</v>
      </c>
      <c r="F208">
        <v>4.1078214499999998E-7</v>
      </c>
      <c r="G208" t="s">
        <v>25</v>
      </c>
      <c r="H208">
        <v>105.754332810656</v>
      </c>
      <c r="I208">
        <v>3.0004723710000002E-6</v>
      </c>
      <c r="J208" t="s">
        <v>26</v>
      </c>
      <c r="K208">
        <v>0</v>
      </c>
      <c r="L208">
        <v>0</v>
      </c>
      <c r="M208" t="s">
        <v>27</v>
      </c>
      <c r="N208">
        <v>6.4147151602758995E-2</v>
      </c>
      <c r="O208">
        <v>9.9999999999999995E-8</v>
      </c>
      <c r="P208" t="s">
        <v>28</v>
      </c>
      <c r="Q208">
        <v>0.22305527486605101</v>
      </c>
      <c r="R208">
        <v>3.4039265599999999E-7</v>
      </c>
      <c r="S208" t="s">
        <v>45</v>
      </c>
      <c r="T208">
        <v>0</v>
      </c>
      <c r="U208">
        <v>0</v>
      </c>
      <c r="V208" t="s">
        <v>46</v>
      </c>
      <c r="W208">
        <v>-0.746</v>
      </c>
      <c r="X208">
        <v>0</v>
      </c>
      <c r="Y208" t="s">
        <v>47</v>
      </c>
      <c r="Z208">
        <v>0</v>
      </c>
      <c r="AA208">
        <v>0</v>
      </c>
      <c r="AB208" t="s">
        <v>48</v>
      </c>
      <c r="AC208">
        <v>0</v>
      </c>
      <c r="AD208">
        <v>0</v>
      </c>
      <c r="AE208" t="s">
        <v>30</v>
      </c>
      <c r="AF208">
        <v>1343.0941875639501</v>
      </c>
      <c r="AG208" s="24">
        <f t="shared" si="10"/>
        <v>-3.5447064618746178</v>
      </c>
      <c r="AH208">
        <f t="shared" si="11"/>
        <v>0.98729660229946603</v>
      </c>
      <c r="AI208">
        <f t="shared" si="12"/>
        <v>-6.4618746175256092E-2</v>
      </c>
      <c r="AK208" s="29">
        <v>-6.4618746175256092E-2</v>
      </c>
      <c r="AL208" s="6">
        <v>0</v>
      </c>
      <c r="AM208">
        <v>1</v>
      </c>
      <c r="AN208" s="29">
        <v>0.98729660229946603</v>
      </c>
      <c r="AO208" s="6">
        <v>0</v>
      </c>
      <c r="AP208" t="s">
        <v>9</v>
      </c>
    </row>
    <row r="209" spans="1:42" x14ac:dyDescent="0.2">
      <c r="A209" t="s">
        <v>631</v>
      </c>
      <c r="B209" t="s">
        <v>22</v>
      </c>
      <c r="C209">
        <v>1</v>
      </c>
      <c r="D209" t="s">
        <v>24</v>
      </c>
      <c r="E209" s="24">
        <v>2.7733986885078501</v>
      </c>
      <c r="F209">
        <v>9.9999999999999995E-8</v>
      </c>
      <c r="G209" t="s">
        <v>25</v>
      </c>
      <c r="H209">
        <v>105.754333434549</v>
      </c>
      <c r="I209">
        <v>7.3378889700000003E-7</v>
      </c>
      <c r="J209" t="s">
        <v>26</v>
      </c>
      <c r="K209">
        <v>0</v>
      </c>
      <c r="L209">
        <v>0</v>
      </c>
      <c r="M209" t="s">
        <v>27</v>
      </c>
      <c r="N209">
        <v>6.4147210739180005E-2</v>
      </c>
      <c r="O209">
        <v>9.9999999999999995E-8</v>
      </c>
      <c r="P209" t="s">
        <v>28</v>
      </c>
      <c r="Q209">
        <v>0.22305518226128501</v>
      </c>
      <c r="R209">
        <v>1.480906E-7</v>
      </c>
      <c r="S209" t="s">
        <v>45</v>
      </c>
      <c r="T209">
        <v>0</v>
      </c>
      <c r="U209">
        <v>0</v>
      </c>
      <c r="V209" t="s">
        <v>46</v>
      </c>
      <c r="W209">
        <v>-0.746</v>
      </c>
      <c r="X209">
        <v>0</v>
      </c>
      <c r="Y209" t="s">
        <v>47</v>
      </c>
      <c r="Z209">
        <v>0</v>
      </c>
      <c r="AA209">
        <v>0</v>
      </c>
      <c r="AB209" t="s">
        <v>48</v>
      </c>
      <c r="AC209">
        <v>0</v>
      </c>
      <c r="AD209">
        <v>0</v>
      </c>
      <c r="AE209" t="s">
        <v>30</v>
      </c>
      <c r="AF209">
        <v>1343.0941875639601</v>
      </c>
      <c r="AG209" s="24">
        <f t="shared" si="10"/>
        <v>-3.5447063141661284</v>
      </c>
      <c r="AH209">
        <f t="shared" si="11"/>
        <v>0.98688507850238238</v>
      </c>
      <c r="AI209">
        <f t="shared" si="12"/>
        <v>-6.3141661281406414E-2</v>
      </c>
      <c r="AK209" s="29">
        <v>-6.3141661281406414E-2</v>
      </c>
      <c r="AL209" s="6">
        <v>0</v>
      </c>
      <c r="AM209">
        <v>1</v>
      </c>
      <c r="AN209" s="29">
        <v>0.98688507850238238</v>
      </c>
      <c r="AO209" s="6">
        <v>0</v>
      </c>
      <c r="AP209" t="s">
        <v>9</v>
      </c>
    </row>
    <row r="210" spans="1:42" x14ac:dyDescent="0.2">
      <c r="A210" t="s">
        <v>574</v>
      </c>
      <c r="B210" t="s">
        <v>22</v>
      </c>
      <c r="C210">
        <v>1</v>
      </c>
      <c r="D210" t="s">
        <v>24</v>
      </c>
      <c r="E210" s="24">
        <v>2.7733987892856402</v>
      </c>
      <c r="F210">
        <v>9.9999999999999995E-8</v>
      </c>
      <c r="G210" t="s">
        <v>25</v>
      </c>
      <c r="H210">
        <v>105.754333026669</v>
      </c>
      <c r="I210">
        <v>5.98984792E-7</v>
      </c>
      <c r="J210" t="s">
        <v>26</v>
      </c>
      <c r="K210">
        <v>0</v>
      </c>
      <c r="L210">
        <v>0</v>
      </c>
      <c r="M210" t="s">
        <v>27</v>
      </c>
      <c r="N210">
        <v>6.4147190063290005E-2</v>
      </c>
      <c r="O210">
        <v>9.9999999999999995E-8</v>
      </c>
      <c r="P210" t="s">
        <v>28</v>
      </c>
      <c r="Q210">
        <v>0.22305517206600001</v>
      </c>
      <c r="R210">
        <v>9.9999999999999995E-8</v>
      </c>
      <c r="S210" t="s">
        <v>45</v>
      </c>
      <c r="T210">
        <v>0</v>
      </c>
      <c r="U210">
        <v>0</v>
      </c>
      <c r="V210" t="s">
        <v>46</v>
      </c>
      <c r="W210">
        <v>-0.746</v>
      </c>
      <c r="X210">
        <v>0</v>
      </c>
      <c r="Y210" t="s">
        <v>47</v>
      </c>
      <c r="Z210">
        <v>0</v>
      </c>
      <c r="AA210">
        <v>0</v>
      </c>
      <c r="AB210" t="s">
        <v>48</v>
      </c>
      <c r="AC210">
        <v>0</v>
      </c>
      <c r="AD210">
        <v>0</v>
      </c>
      <c r="AE210" t="s">
        <v>30</v>
      </c>
      <c r="AF210">
        <v>1343.0941875639601</v>
      </c>
      <c r="AG210" s="24">
        <f t="shared" si="10"/>
        <v>-3.5447064107329052</v>
      </c>
      <c r="AH210">
        <f t="shared" si="11"/>
        <v>0.98789285640305025</v>
      </c>
      <c r="AI210">
        <f t="shared" si="12"/>
        <v>-6.410732905351324E-2</v>
      </c>
      <c r="AK210" s="29">
        <v>-6.410732905351324E-2</v>
      </c>
      <c r="AL210" s="6">
        <v>0</v>
      </c>
      <c r="AM210">
        <v>1</v>
      </c>
      <c r="AN210" s="29">
        <v>0.98789285640305025</v>
      </c>
      <c r="AO210" s="6">
        <v>0</v>
      </c>
      <c r="AP210" t="s">
        <v>9</v>
      </c>
    </row>
    <row r="211" spans="1:42" x14ac:dyDescent="0.2">
      <c r="A211" t="s">
        <v>176</v>
      </c>
      <c r="B211" t="s">
        <v>22</v>
      </c>
      <c r="C211">
        <v>1</v>
      </c>
      <c r="D211" t="s">
        <v>24</v>
      </c>
      <c r="E211" s="24">
        <v>2.7733986543585001</v>
      </c>
      <c r="F211">
        <v>2.9474549399999998E-7</v>
      </c>
      <c r="G211" t="s">
        <v>25</v>
      </c>
      <c r="H211">
        <v>105.754333771647</v>
      </c>
      <c r="I211">
        <v>2.188040918E-6</v>
      </c>
      <c r="J211" t="s">
        <v>26</v>
      </c>
      <c r="K211">
        <v>0</v>
      </c>
      <c r="L211">
        <v>0</v>
      </c>
      <c r="M211" t="s">
        <v>27</v>
      </c>
      <c r="N211">
        <v>6.4147177212106998E-2</v>
      </c>
      <c r="O211">
        <v>9.9999999999999995E-8</v>
      </c>
      <c r="P211" t="s">
        <v>28</v>
      </c>
      <c r="Q211">
        <v>0.223055089854092</v>
      </c>
      <c r="R211">
        <v>2.11824137E-7</v>
      </c>
      <c r="S211" t="s">
        <v>45</v>
      </c>
      <c r="T211">
        <v>0</v>
      </c>
      <c r="U211">
        <v>0</v>
      </c>
      <c r="V211" t="s">
        <v>46</v>
      </c>
      <c r="W211">
        <v>-0.746</v>
      </c>
      <c r="X211">
        <v>0</v>
      </c>
      <c r="Y211" t="s">
        <v>47</v>
      </c>
      <c r="Z211">
        <v>0</v>
      </c>
      <c r="AA211">
        <v>0</v>
      </c>
      <c r="AB211" t="s">
        <v>48</v>
      </c>
      <c r="AC211">
        <v>0</v>
      </c>
      <c r="AD211">
        <v>0</v>
      </c>
      <c r="AE211" t="s">
        <v>30</v>
      </c>
      <c r="AF211">
        <v>1343.0941875639501</v>
      </c>
      <c r="AG211" s="24">
        <f t="shared" si="10"/>
        <v>-3.5447062343571933</v>
      </c>
      <c r="AH211">
        <f t="shared" si="11"/>
        <v>0.9865435850006179</v>
      </c>
      <c r="AI211">
        <f t="shared" si="12"/>
        <v>-6.234357193170581E-2</v>
      </c>
      <c r="AK211" s="29">
        <v>-6.234357193170581E-2</v>
      </c>
      <c r="AL211" s="6">
        <v>0</v>
      </c>
      <c r="AM211">
        <v>1</v>
      </c>
      <c r="AN211" s="29">
        <v>0.9865435850006179</v>
      </c>
      <c r="AO211" s="6">
        <v>0</v>
      </c>
      <c r="AP211" t="s">
        <v>9</v>
      </c>
    </row>
    <row r="212" spans="1:42" x14ac:dyDescent="0.2">
      <c r="A212" t="s">
        <v>717</v>
      </c>
      <c r="B212" t="s">
        <v>22</v>
      </c>
      <c r="C212">
        <v>1</v>
      </c>
      <c r="D212" t="s">
        <v>24</v>
      </c>
      <c r="E212" s="24">
        <v>2.7733988495988902</v>
      </c>
      <c r="F212">
        <v>1.7149170299999999E-7</v>
      </c>
      <c r="G212" t="s">
        <v>25</v>
      </c>
      <c r="H212">
        <v>105.754332674254</v>
      </c>
      <c r="I212">
        <v>8.47148947E-7</v>
      </c>
      <c r="J212" t="s">
        <v>26</v>
      </c>
      <c r="K212">
        <v>0</v>
      </c>
      <c r="L212">
        <v>0</v>
      </c>
      <c r="M212" t="s">
        <v>27</v>
      </c>
      <c r="N212">
        <v>6.4147202088136998E-2</v>
      </c>
      <c r="O212">
        <v>9.9999999999999995E-8</v>
      </c>
      <c r="P212" t="s">
        <v>28</v>
      </c>
      <c r="Q212">
        <v>0.223055161707888</v>
      </c>
      <c r="R212">
        <v>1.0370028399999999E-7</v>
      </c>
      <c r="S212" t="s">
        <v>45</v>
      </c>
      <c r="T212">
        <v>0</v>
      </c>
      <c r="U212">
        <v>0</v>
      </c>
      <c r="V212" t="s">
        <v>46</v>
      </c>
      <c r="W212">
        <v>-0.746</v>
      </c>
      <c r="X212">
        <v>0</v>
      </c>
      <c r="Y212" t="s">
        <v>47</v>
      </c>
      <c r="Z212">
        <v>0</v>
      </c>
      <c r="AA212">
        <v>0</v>
      </c>
      <c r="AB212" t="s">
        <v>48</v>
      </c>
      <c r="AC212">
        <v>0</v>
      </c>
      <c r="AD212">
        <v>0</v>
      </c>
      <c r="AE212" t="s">
        <v>30</v>
      </c>
      <c r="AF212">
        <v>1343.0941875639601</v>
      </c>
      <c r="AG212" s="24">
        <f t="shared" si="10"/>
        <v>-3.5447064941681901</v>
      </c>
      <c r="AH212">
        <f t="shared" si="11"/>
        <v>0.98849598890228663</v>
      </c>
      <c r="AI212">
        <f t="shared" si="12"/>
        <v>-6.4941681899654213E-2</v>
      </c>
      <c r="AK212" s="29">
        <v>-6.4941681899654213E-2</v>
      </c>
      <c r="AL212" s="6">
        <v>0</v>
      </c>
      <c r="AM212">
        <v>1</v>
      </c>
      <c r="AN212" s="29">
        <v>0.98849598890228663</v>
      </c>
      <c r="AO212" s="6">
        <v>0</v>
      </c>
      <c r="AP212" t="s">
        <v>9</v>
      </c>
    </row>
    <row r="213" spans="1:42" x14ac:dyDescent="0.2">
      <c r="A213" t="s">
        <v>670</v>
      </c>
      <c r="B213" t="s">
        <v>22</v>
      </c>
      <c r="C213">
        <v>1</v>
      </c>
      <c r="D213" t="s">
        <v>24</v>
      </c>
      <c r="E213" s="24">
        <v>2.7733987410430001</v>
      </c>
      <c r="F213">
        <v>1.2157010699999999E-7</v>
      </c>
      <c r="G213" t="s">
        <v>25</v>
      </c>
      <c r="H213">
        <v>105.754333606374</v>
      </c>
      <c r="I213">
        <v>9.7287641699999993E-7</v>
      </c>
      <c r="J213" t="s">
        <v>26</v>
      </c>
      <c r="K213">
        <v>0</v>
      </c>
      <c r="L213">
        <v>0</v>
      </c>
      <c r="M213" t="s">
        <v>27</v>
      </c>
      <c r="N213">
        <v>6.4147180011657007E-2</v>
      </c>
      <c r="O213">
        <v>9.9999999999999995E-8</v>
      </c>
      <c r="P213" t="s">
        <v>28</v>
      </c>
      <c r="Q213">
        <v>0.22305521938169701</v>
      </c>
      <c r="R213">
        <v>1.7885645099999999E-7</v>
      </c>
      <c r="S213" t="s">
        <v>45</v>
      </c>
      <c r="T213">
        <v>0</v>
      </c>
      <c r="U213">
        <v>0</v>
      </c>
      <c r="V213" t="s">
        <v>46</v>
      </c>
      <c r="W213">
        <v>-0.746</v>
      </c>
      <c r="X213">
        <v>0</v>
      </c>
      <c r="Y213" t="s">
        <v>47</v>
      </c>
      <c r="Z213">
        <v>0</v>
      </c>
      <c r="AA213">
        <v>0</v>
      </c>
      <c r="AB213" t="s">
        <v>48</v>
      </c>
      <c r="AC213">
        <v>0</v>
      </c>
      <c r="AD213">
        <v>0</v>
      </c>
      <c r="AE213" t="s">
        <v>30</v>
      </c>
      <c r="AF213">
        <v>1343.0941875639601</v>
      </c>
      <c r="AG213" s="24">
        <f t="shared" si="10"/>
        <v>-3.5447062734860557</v>
      </c>
      <c r="AH213">
        <f t="shared" si="11"/>
        <v>0.98741042999972706</v>
      </c>
      <c r="AI213">
        <f t="shared" si="12"/>
        <v>-6.2734860555792693E-2</v>
      </c>
      <c r="AK213" s="29">
        <v>-6.2734860555792693E-2</v>
      </c>
      <c r="AL213" s="6">
        <v>0</v>
      </c>
      <c r="AM213">
        <v>1</v>
      </c>
      <c r="AN213" s="29">
        <v>0.98741042999972706</v>
      </c>
      <c r="AO213" s="6">
        <v>0</v>
      </c>
      <c r="AP213" t="s">
        <v>9</v>
      </c>
    </row>
    <row r="214" spans="1:42" x14ac:dyDescent="0.2">
      <c r="A214" t="s">
        <v>886</v>
      </c>
      <c r="B214" t="s">
        <v>22</v>
      </c>
      <c r="C214">
        <v>1</v>
      </c>
      <c r="D214" t="s">
        <v>24</v>
      </c>
      <c r="E214" s="24">
        <v>2.77339882579194</v>
      </c>
      <c r="F214">
        <v>2.1667645500000001E-7</v>
      </c>
      <c r="G214" t="s">
        <v>25</v>
      </c>
      <c r="H214">
        <v>105.754332744473</v>
      </c>
      <c r="I214">
        <v>1.1335168570000001E-6</v>
      </c>
      <c r="J214" t="s">
        <v>26</v>
      </c>
      <c r="K214">
        <v>0</v>
      </c>
      <c r="L214">
        <v>0</v>
      </c>
      <c r="M214" t="s">
        <v>27</v>
      </c>
      <c r="N214">
        <v>6.4147211885292002E-2</v>
      </c>
      <c r="O214">
        <v>1.21921044E-7</v>
      </c>
      <c r="P214" t="s">
        <v>28</v>
      </c>
      <c r="Q214">
        <v>0.22305518867692301</v>
      </c>
      <c r="R214">
        <v>1.3705762700000001E-7</v>
      </c>
      <c r="S214" t="s">
        <v>45</v>
      </c>
      <c r="T214">
        <v>0</v>
      </c>
      <c r="U214">
        <v>0</v>
      </c>
      <c r="V214" t="s">
        <v>46</v>
      </c>
      <c r="W214">
        <v>-0.746</v>
      </c>
      <c r="X214">
        <v>0</v>
      </c>
      <c r="Y214" t="s">
        <v>47</v>
      </c>
      <c r="Z214">
        <v>0</v>
      </c>
      <c r="AA214">
        <v>0</v>
      </c>
      <c r="AB214" t="s">
        <v>48</v>
      </c>
      <c r="AC214">
        <v>0</v>
      </c>
      <c r="AD214">
        <v>0</v>
      </c>
      <c r="AE214" t="s">
        <v>30</v>
      </c>
      <c r="AF214">
        <v>1343.0941875639601</v>
      </c>
      <c r="AG214" s="24">
        <f t="shared" si="10"/>
        <v>-3.5447064775436385</v>
      </c>
      <c r="AH214">
        <f t="shared" si="11"/>
        <v>0.98825791939816554</v>
      </c>
      <c r="AI214">
        <f t="shared" si="12"/>
        <v>-6.4775436389027163E-2</v>
      </c>
      <c r="AK214" s="29">
        <v>-6.4775436389027163E-2</v>
      </c>
      <c r="AL214" s="6">
        <v>0</v>
      </c>
      <c r="AM214">
        <v>1</v>
      </c>
      <c r="AN214" s="29">
        <v>0.98825791939816554</v>
      </c>
      <c r="AO214" s="6">
        <v>0</v>
      </c>
      <c r="AP214" t="s">
        <v>9</v>
      </c>
    </row>
    <row r="215" spans="1:42" x14ac:dyDescent="0.2">
      <c r="A215" t="s">
        <v>960</v>
      </c>
      <c r="B215" t="s">
        <v>22</v>
      </c>
      <c r="C215">
        <v>1</v>
      </c>
      <c r="D215" t="s">
        <v>24</v>
      </c>
      <c r="E215" s="24">
        <v>2.7733988510313901</v>
      </c>
      <c r="F215">
        <v>1.02243508E-7</v>
      </c>
      <c r="G215" t="s">
        <v>25</v>
      </c>
      <c r="H215">
        <v>105.75433266513301</v>
      </c>
      <c r="I215">
        <v>7.8037629599999996E-7</v>
      </c>
      <c r="J215" t="s">
        <v>26</v>
      </c>
      <c r="K215">
        <v>0</v>
      </c>
      <c r="L215">
        <v>0</v>
      </c>
      <c r="M215" t="s">
        <v>27</v>
      </c>
      <c r="N215">
        <v>6.4147190438289994E-2</v>
      </c>
      <c r="O215">
        <v>9.9999999999999995E-8</v>
      </c>
      <c r="P215" t="s">
        <v>28</v>
      </c>
      <c r="Q215">
        <v>0.223055123019788</v>
      </c>
      <c r="R215">
        <v>9.9999999999999995E-8</v>
      </c>
      <c r="S215" t="s">
        <v>45</v>
      </c>
      <c r="T215">
        <v>0</v>
      </c>
      <c r="U215">
        <v>0</v>
      </c>
      <c r="V215" t="s">
        <v>46</v>
      </c>
      <c r="W215">
        <v>-0.746</v>
      </c>
      <c r="X215">
        <v>0</v>
      </c>
      <c r="Y215" t="s">
        <v>47</v>
      </c>
      <c r="Z215">
        <v>0</v>
      </c>
      <c r="AA215">
        <v>0</v>
      </c>
      <c r="AB215" t="s">
        <v>48</v>
      </c>
      <c r="AC215">
        <v>0</v>
      </c>
      <c r="AD215">
        <v>0</v>
      </c>
      <c r="AE215" t="s">
        <v>30</v>
      </c>
      <c r="AF215">
        <v>1343.0941875639601</v>
      </c>
      <c r="AG215" s="24">
        <f t="shared" si="10"/>
        <v>-3.5447064963276147</v>
      </c>
      <c r="AH215">
        <f t="shared" si="11"/>
        <v>0.98851031390222488</v>
      </c>
      <c r="AI215">
        <f t="shared" si="12"/>
        <v>-6.496327614877373E-2</v>
      </c>
      <c r="AK215" s="29">
        <v>-6.496327614877373E-2</v>
      </c>
      <c r="AL215" s="6">
        <v>0</v>
      </c>
      <c r="AM215">
        <v>1</v>
      </c>
      <c r="AN215" s="29">
        <v>0.98851031390222488</v>
      </c>
      <c r="AO215" s="6">
        <v>0</v>
      </c>
      <c r="AP215" t="s">
        <v>9</v>
      </c>
    </row>
    <row r="216" spans="1:42" x14ac:dyDescent="0.2">
      <c r="A216" t="s">
        <v>208</v>
      </c>
      <c r="B216" t="s">
        <v>22</v>
      </c>
      <c r="C216">
        <v>1</v>
      </c>
      <c r="D216" t="s">
        <v>24</v>
      </c>
      <c r="E216" s="24">
        <v>2.7733989722366199</v>
      </c>
      <c r="F216">
        <v>5.3396984599999998E-7</v>
      </c>
      <c r="G216" t="s">
        <v>25</v>
      </c>
      <c r="H216">
        <v>105.754332339412</v>
      </c>
      <c r="I216">
        <v>2.5702324189999999E-6</v>
      </c>
      <c r="J216" t="s">
        <v>26</v>
      </c>
      <c r="K216">
        <v>0</v>
      </c>
      <c r="L216">
        <v>0</v>
      </c>
      <c r="M216" t="s">
        <v>27</v>
      </c>
      <c r="N216">
        <v>6.4147183038590003E-2</v>
      </c>
      <c r="O216">
        <v>1.0988732000000001E-7</v>
      </c>
      <c r="P216" t="s">
        <v>28</v>
      </c>
      <c r="Q216">
        <v>0.22305525856649999</v>
      </c>
      <c r="R216">
        <v>1.34547491E-7</v>
      </c>
      <c r="S216" t="s">
        <v>45</v>
      </c>
      <c r="T216">
        <v>0</v>
      </c>
      <c r="U216">
        <v>0</v>
      </c>
      <c r="V216" t="s">
        <v>46</v>
      </c>
      <c r="W216">
        <v>-0.746</v>
      </c>
      <c r="X216">
        <v>0</v>
      </c>
      <c r="Y216" t="s">
        <v>47</v>
      </c>
      <c r="Z216">
        <v>0</v>
      </c>
      <c r="AA216">
        <v>0</v>
      </c>
      <c r="AB216" t="s">
        <v>48</v>
      </c>
      <c r="AC216">
        <v>0</v>
      </c>
      <c r="AD216">
        <v>0</v>
      </c>
      <c r="AE216" t="s">
        <v>30</v>
      </c>
      <c r="AF216">
        <v>1343.0941875639501</v>
      </c>
      <c r="AG216" s="24">
        <f t="shared" si="10"/>
        <v>-3.544706573443023</v>
      </c>
      <c r="AH216">
        <f t="shared" si="11"/>
        <v>0.98972236619738396</v>
      </c>
      <c r="AI216">
        <f t="shared" si="12"/>
        <v>-6.5734430230804719E-2</v>
      </c>
      <c r="AK216" s="29">
        <v>-6.5734430230804719E-2</v>
      </c>
      <c r="AL216" s="6">
        <v>0</v>
      </c>
      <c r="AM216">
        <v>1</v>
      </c>
      <c r="AN216" s="29">
        <v>0.98972236619738396</v>
      </c>
      <c r="AO216" s="6">
        <v>0</v>
      </c>
      <c r="AP216" t="s">
        <v>9</v>
      </c>
    </row>
    <row r="217" spans="1:42" x14ac:dyDescent="0.2">
      <c r="A217" t="s">
        <v>809</v>
      </c>
      <c r="B217" t="s">
        <v>22</v>
      </c>
      <c r="C217">
        <v>1</v>
      </c>
      <c r="D217" t="s">
        <v>24</v>
      </c>
      <c r="E217" s="24">
        <v>2.7733988489817301</v>
      </c>
      <c r="F217">
        <v>2.56767785E-7</v>
      </c>
      <c r="G217" t="s">
        <v>25</v>
      </c>
      <c r="H217">
        <v>105.75433218011</v>
      </c>
      <c r="I217">
        <v>2.2231828700000001E-6</v>
      </c>
      <c r="J217" t="s">
        <v>26</v>
      </c>
      <c r="K217">
        <v>0</v>
      </c>
      <c r="L217">
        <v>0</v>
      </c>
      <c r="M217" t="s">
        <v>27</v>
      </c>
      <c r="N217">
        <v>6.4147164239959004E-2</v>
      </c>
      <c r="O217">
        <v>1.1981118E-7</v>
      </c>
      <c r="P217" t="s">
        <v>28</v>
      </c>
      <c r="Q217">
        <v>0.22305521136509299</v>
      </c>
      <c r="R217">
        <v>1.5398901300000001E-7</v>
      </c>
      <c r="S217" t="s">
        <v>45</v>
      </c>
      <c r="T217">
        <v>0</v>
      </c>
      <c r="U217">
        <v>0</v>
      </c>
      <c r="V217" t="s">
        <v>46</v>
      </c>
      <c r="W217">
        <v>-0.746</v>
      </c>
      <c r="X217">
        <v>0</v>
      </c>
      <c r="Y217" t="s">
        <v>47</v>
      </c>
      <c r="Z217">
        <v>0</v>
      </c>
      <c r="AA217">
        <v>0</v>
      </c>
      <c r="AB217" t="s">
        <v>48</v>
      </c>
      <c r="AC217">
        <v>0</v>
      </c>
      <c r="AD217">
        <v>0</v>
      </c>
      <c r="AE217" t="s">
        <v>30</v>
      </c>
      <c r="AF217">
        <v>1343.0941875639501</v>
      </c>
      <c r="AG217" s="24">
        <f t="shared" si="10"/>
        <v>-3.5447066111582384</v>
      </c>
      <c r="AH217">
        <f t="shared" si="11"/>
        <v>0.98848981730043306</v>
      </c>
      <c r="AI217">
        <f t="shared" si="12"/>
        <v>-6.611158238229109E-2</v>
      </c>
      <c r="AK217" s="29">
        <v>-6.611158238229109E-2</v>
      </c>
      <c r="AL217" s="6">
        <v>0</v>
      </c>
      <c r="AM217">
        <v>1</v>
      </c>
      <c r="AN217" s="29">
        <v>0.98848981730043306</v>
      </c>
      <c r="AO217" s="6">
        <v>0</v>
      </c>
      <c r="AP217" t="s">
        <v>9</v>
      </c>
    </row>
    <row r="218" spans="1:42" x14ac:dyDescent="0.2">
      <c r="A218" t="s">
        <v>196</v>
      </c>
      <c r="B218" t="s">
        <v>22</v>
      </c>
      <c r="C218">
        <v>1</v>
      </c>
      <c r="D218" t="s">
        <v>24</v>
      </c>
      <c r="E218" s="24">
        <v>2.7733989225483402</v>
      </c>
      <c r="F218">
        <v>4.7796784300000005E-7</v>
      </c>
      <c r="G218" t="s">
        <v>25</v>
      </c>
      <c r="H218">
        <v>105.75433157585999</v>
      </c>
      <c r="I218">
        <v>2.7941724370000001E-6</v>
      </c>
      <c r="J218" t="s">
        <v>26</v>
      </c>
      <c r="K218">
        <v>0</v>
      </c>
      <c r="L218">
        <v>0</v>
      </c>
      <c r="M218" t="s">
        <v>27</v>
      </c>
      <c r="N218">
        <v>6.4147206450684002E-2</v>
      </c>
      <c r="O218">
        <v>9.9999999999999995E-8</v>
      </c>
      <c r="P218" t="s">
        <v>28</v>
      </c>
      <c r="Q218">
        <v>0.22305509672267801</v>
      </c>
      <c r="R218">
        <v>3.3641656599999997E-7</v>
      </c>
      <c r="S218" t="s">
        <v>45</v>
      </c>
      <c r="T218">
        <v>0</v>
      </c>
      <c r="U218">
        <v>0</v>
      </c>
      <c r="V218" t="s">
        <v>46</v>
      </c>
      <c r="W218">
        <v>-0.746</v>
      </c>
      <c r="X218">
        <v>0</v>
      </c>
      <c r="Y218" t="s">
        <v>47</v>
      </c>
      <c r="Z218">
        <v>0</v>
      </c>
      <c r="AA218">
        <v>0</v>
      </c>
      <c r="AB218" t="s">
        <v>48</v>
      </c>
      <c r="AC218">
        <v>0</v>
      </c>
      <c r="AD218">
        <v>0</v>
      </c>
      <c r="AE218" t="s">
        <v>30</v>
      </c>
      <c r="AF218">
        <v>1343.0941875639501</v>
      </c>
      <c r="AG218" s="24">
        <f t="shared" si="10"/>
        <v>-3.5447067542162203</v>
      </c>
      <c r="AH218">
        <f t="shared" si="11"/>
        <v>0.98922548340124195</v>
      </c>
      <c r="AI218">
        <f t="shared" si="12"/>
        <v>-6.7542162199970335E-2</v>
      </c>
      <c r="AK218" s="29">
        <v>-6.7542162199970335E-2</v>
      </c>
      <c r="AL218" s="6">
        <v>0</v>
      </c>
      <c r="AM218">
        <v>1</v>
      </c>
      <c r="AN218" s="29">
        <v>0.98922548340124195</v>
      </c>
      <c r="AO218" s="6">
        <v>0</v>
      </c>
      <c r="AP218" t="s">
        <v>9</v>
      </c>
    </row>
    <row r="219" spans="1:42" x14ac:dyDescent="0.2">
      <c r="A219" t="s">
        <v>876</v>
      </c>
      <c r="B219" t="s">
        <v>22</v>
      </c>
      <c r="C219">
        <v>1</v>
      </c>
      <c r="D219" t="s">
        <v>24</v>
      </c>
      <c r="E219" s="24">
        <v>2.77339867130955</v>
      </c>
      <c r="F219">
        <v>1.60255059E-7</v>
      </c>
      <c r="G219" t="s">
        <v>25</v>
      </c>
      <c r="H219">
        <v>105.75433328609</v>
      </c>
      <c r="I219">
        <v>1.122088051E-6</v>
      </c>
      <c r="J219" t="s">
        <v>26</v>
      </c>
      <c r="K219">
        <v>0</v>
      </c>
      <c r="L219">
        <v>0</v>
      </c>
      <c r="M219" t="s">
        <v>27</v>
      </c>
      <c r="N219">
        <v>6.4147175573357001E-2</v>
      </c>
      <c r="O219">
        <v>9.9999999999999995E-8</v>
      </c>
      <c r="P219" t="s">
        <v>28</v>
      </c>
      <c r="Q219">
        <v>0.22305517053505799</v>
      </c>
      <c r="R219">
        <v>1.3928142100000001E-7</v>
      </c>
      <c r="S219" t="s">
        <v>45</v>
      </c>
      <c r="T219">
        <v>0</v>
      </c>
      <c r="U219">
        <v>0</v>
      </c>
      <c r="V219" t="s">
        <v>46</v>
      </c>
      <c r="W219">
        <v>-0.746</v>
      </c>
      <c r="X219">
        <v>0</v>
      </c>
      <c r="Y219" t="s">
        <v>47</v>
      </c>
      <c r="Z219">
        <v>0</v>
      </c>
      <c r="AA219">
        <v>0</v>
      </c>
      <c r="AB219" t="s">
        <v>48</v>
      </c>
      <c r="AC219">
        <v>0</v>
      </c>
      <c r="AD219">
        <v>0</v>
      </c>
      <c r="AE219" t="s">
        <v>30</v>
      </c>
      <c r="AF219">
        <v>1343.0941875639601</v>
      </c>
      <c r="AG219" s="24">
        <f t="shared" si="10"/>
        <v>-3.5447063493142279</v>
      </c>
      <c r="AH219">
        <f t="shared" si="11"/>
        <v>0.98671309549899888</v>
      </c>
      <c r="AI219">
        <f t="shared" si="12"/>
        <v>-6.3493142275547143E-2</v>
      </c>
      <c r="AK219" s="29">
        <v>-6.3493142275547143E-2</v>
      </c>
      <c r="AL219" s="6">
        <v>0</v>
      </c>
      <c r="AM219">
        <v>1</v>
      </c>
      <c r="AN219" s="29">
        <v>0.98671309549899888</v>
      </c>
      <c r="AO219" s="6">
        <v>0</v>
      </c>
      <c r="AP219" t="s">
        <v>9</v>
      </c>
    </row>
    <row r="220" spans="1:42" x14ac:dyDescent="0.2">
      <c r="A220" t="s">
        <v>746</v>
      </c>
      <c r="B220" t="s">
        <v>22</v>
      </c>
      <c r="C220">
        <v>1</v>
      </c>
      <c r="D220" t="s">
        <v>24</v>
      </c>
      <c r="E220" s="24">
        <v>2.77339864853885</v>
      </c>
      <c r="F220">
        <v>2.44833472E-7</v>
      </c>
      <c r="G220" t="s">
        <v>25</v>
      </c>
      <c r="H220">
        <v>105.75433318572701</v>
      </c>
      <c r="I220">
        <v>5.4157980600000005E-7</v>
      </c>
      <c r="J220" t="s">
        <v>26</v>
      </c>
      <c r="K220">
        <v>0</v>
      </c>
      <c r="L220">
        <v>0</v>
      </c>
      <c r="M220" t="s">
        <v>27</v>
      </c>
      <c r="N220">
        <v>6.4147200716500999E-2</v>
      </c>
      <c r="O220">
        <v>9.9999999999999995E-8</v>
      </c>
      <c r="P220" t="s">
        <v>28</v>
      </c>
      <c r="Q220">
        <v>0.22305515391216599</v>
      </c>
      <c r="R220">
        <v>2.3870073700000001E-7</v>
      </c>
      <c r="S220" t="s">
        <v>45</v>
      </c>
      <c r="T220">
        <v>0</v>
      </c>
      <c r="U220">
        <v>0</v>
      </c>
      <c r="V220" t="s">
        <v>46</v>
      </c>
      <c r="W220">
        <v>-0.746</v>
      </c>
      <c r="X220">
        <v>0</v>
      </c>
      <c r="Y220" t="s">
        <v>47</v>
      </c>
      <c r="Z220">
        <v>0</v>
      </c>
      <c r="AA220">
        <v>0</v>
      </c>
      <c r="AB220" t="s">
        <v>48</v>
      </c>
      <c r="AC220">
        <v>0</v>
      </c>
      <c r="AD220">
        <v>0</v>
      </c>
      <c r="AE220" t="s">
        <v>30</v>
      </c>
      <c r="AF220">
        <v>1343.0941875639601</v>
      </c>
      <c r="AG220" s="24">
        <f t="shared" si="10"/>
        <v>-3.5447063730754587</v>
      </c>
      <c r="AH220">
        <f t="shared" si="11"/>
        <v>0.98648538850102341</v>
      </c>
      <c r="AI220">
        <f t="shared" si="12"/>
        <v>-6.3730754583957605E-2</v>
      </c>
      <c r="AK220" s="29">
        <v>-6.3730754583957605E-2</v>
      </c>
      <c r="AL220" s="6">
        <v>0</v>
      </c>
      <c r="AM220">
        <v>1</v>
      </c>
      <c r="AN220" s="29">
        <v>0.98648538850102341</v>
      </c>
      <c r="AO220" s="6">
        <v>0</v>
      </c>
      <c r="AP220" t="s">
        <v>9</v>
      </c>
    </row>
    <row r="221" spans="1:42" x14ac:dyDescent="0.2">
      <c r="A221" t="s">
        <v>407</v>
      </c>
      <c r="B221" t="s">
        <v>22</v>
      </c>
      <c r="C221">
        <v>1</v>
      </c>
      <c r="D221" t="s">
        <v>24</v>
      </c>
      <c r="E221" s="24">
        <v>2.7733991876695798</v>
      </c>
      <c r="F221">
        <v>1.3402942E-6</v>
      </c>
      <c r="G221" t="s">
        <v>25</v>
      </c>
      <c r="H221">
        <v>105.754330533881</v>
      </c>
      <c r="I221">
        <v>6.8953308899999999E-6</v>
      </c>
      <c r="J221" t="s">
        <v>26</v>
      </c>
      <c r="K221">
        <v>0</v>
      </c>
      <c r="L221">
        <v>0</v>
      </c>
      <c r="M221" t="s">
        <v>27</v>
      </c>
      <c r="N221">
        <v>6.4147223123922001E-2</v>
      </c>
      <c r="O221">
        <v>9.9999999999999995E-8</v>
      </c>
      <c r="P221" t="s">
        <v>28</v>
      </c>
      <c r="Q221">
        <v>0.22305509899949699</v>
      </c>
      <c r="R221">
        <v>2.09857416E-7</v>
      </c>
      <c r="S221" t="s">
        <v>45</v>
      </c>
      <c r="T221">
        <v>0</v>
      </c>
      <c r="U221">
        <v>0</v>
      </c>
      <c r="V221" t="s">
        <v>46</v>
      </c>
      <c r="W221">
        <v>-0.746</v>
      </c>
      <c r="X221">
        <v>0</v>
      </c>
      <c r="Y221" t="s">
        <v>47</v>
      </c>
      <c r="Z221">
        <v>0</v>
      </c>
      <c r="AA221">
        <v>0</v>
      </c>
      <c r="AB221" t="s">
        <v>48</v>
      </c>
      <c r="AC221">
        <v>0</v>
      </c>
      <c r="AD221">
        <v>0</v>
      </c>
      <c r="AE221" t="s">
        <v>30</v>
      </c>
      <c r="AF221">
        <v>1343.0941875639401</v>
      </c>
      <c r="AG221" s="24">
        <f t="shared" si="10"/>
        <v>-3.5447070009078532</v>
      </c>
      <c r="AH221">
        <f t="shared" si="11"/>
        <v>0.99187669579987414</v>
      </c>
      <c r="AI221">
        <f t="shared" si="12"/>
        <v>-7.0009078532166313E-2</v>
      </c>
      <c r="AK221" s="29">
        <v>-7.0009078532166313E-2</v>
      </c>
      <c r="AL221" s="6">
        <v>0</v>
      </c>
      <c r="AM221">
        <v>1</v>
      </c>
      <c r="AN221" s="29">
        <v>0.99187669579987414</v>
      </c>
      <c r="AO221" s="6">
        <v>0</v>
      </c>
      <c r="AP221" t="s">
        <v>9</v>
      </c>
    </row>
    <row r="222" spans="1:42" x14ac:dyDescent="0.2">
      <c r="A222" t="s">
        <v>742</v>
      </c>
      <c r="B222" t="s">
        <v>22</v>
      </c>
      <c r="C222">
        <v>1</v>
      </c>
      <c r="D222" t="s">
        <v>24</v>
      </c>
      <c r="E222" s="24">
        <v>2.7733985922032098</v>
      </c>
      <c r="F222">
        <v>2.0465552299999999E-7</v>
      </c>
      <c r="G222" t="s">
        <v>25</v>
      </c>
      <c r="H222">
        <v>105.754333903819</v>
      </c>
      <c r="I222">
        <v>9.3701305E-7</v>
      </c>
      <c r="J222" t="s">
        <v>26</v>
      </c>
      <c r="K222">
        <v>0</v>
      </c>
      <c r="L222">
        <v>0</v>
      </c>
      <c r="M222" t="s">
        <v>27</v>
      </c>
      <c r="N222">
        <v>6.4147192492749E-2</v>
      </c>
      <c r="O222">
        <v>9.9999999999999995E-8</v>
      </c>
      <c r="P222" t="s">
        <v>28</v>
      </c>
      <c r="Q222">
        <v>0.223055182107705</v>
      </c>
      <c r="R222">
        <v>1.0432069E-7</v>
      </c>
      <c r="S222" t="s">
        <v>45</v>
      </c>
      <c r="T222">
        <v>0</v>
      </c>
      <c r="U222">
        <v>0</v>
      </c>
      <c r="V222" t="s">
        <v>46</v>
      </c>
      <c r="W222">
        <v>-0.746</v>
      </c>
      <c r="X222">
        <v>0</v>
      </c>
      <c r="Y222" t="s">
        <v>47</v>
      </c>
      <c r="Z222">
        <v>0</v>
      </c>
      <c r="AA222">
        <v>0</v>
      </c>
      <c r="AB222" t="s">
        <v>48</v>
      </c>
      <c r="AC222">
        <v>0</v>
      </c>
      <c r="AD222">
        <v>0</v>
      </c>
      <c r="AE222" t="s">
        <v>30</v>
      </c>
      <c r="AF222">
        <v>1343.0941875639601</v>
      </c>
      <c r="AG222" s="24">
        <f t="shared" si="10"/>
        <v>-3.5447062030650867</v>
      </c>
      <c r="AH222">
        <f t="shared" si="11"/>
        <v>0.98592203209773288</v>
      </c>
      <c r="AI222">
        <f t="shared" si="12"/>
        <v>-6.2030650864471681E-2</v>
      </c>
      <c r="AK222" s="29">
        <v>-6.2030650864471681E-2</v>
      </c>
      <c r="AL222" s="6">
        <v>0</v>
      </c>
      <c r="AM222">
        <v>1</v>
      </c>
      <c r="AN222" s="29">
        <v>0.98592203209773288</v>
      </c>
      <c r="AO222" s="6">
        <v>0</v>
      </c>
      <c r="AP222" t="s">
        <v>9</v>
      </c>
    </row>
    <row r="223" spans="1:42" x14ac:dyDescent="0.2">
      <c r="A223" t="s">
        <v>1055</v>
      </c>
      <c r="B223" t="s">
        <v>22</v>
      </c>
      <c r="C223">
        <v>1</v>
      </c>
      <c r="D223" t="s">
        <v>24</v>
      </c>
      <c r="E223" s="24">
        <v>2.7733987580253898</v>
      </c>
      <c r="F223">
        <v>4.8389818700000003E-7</v>
      </c>
      <c r="G223" t="s">
        <v>25</v>
      </c>
      <c r="H223">
        <v>105.754332639647</v>
      </c>
      <c r="I223">
        <v>1.9202639360000001E-6</v>
      </c>
      <c r="J223" t="s">
        <v>26</v>
      </c>
      <c r="K223">
        <v>0</v>
      </c>
      <c r="L223">
        <v>0</v>
      </c>
      <c r="M223" t="s">
        <v>27</v>
      </c>
      <c r="N223">
        <v>6.4147206641198995E-2</v>
      </c>
      <c r="O223">
        <v>9.9999999999999995E-8</v>
      </c>
      <c r="P223" t="s">
        <v>28</v>
      </c>
      <c r="Q223">
        <v>0.223055146416828</v>
      </c>
      <c r="R223">
        <v>1.85011164E-7</v>
      </c>
      <c r="S223" t="s">
        <v>45</v>
      </c>
      <c r="T223">
        <v>0</v>
      </c>
      <c r="U223">
        <v>0</v>
      </c>
      <c r="V223" t="s">
        <v>46</v>
      </c>
      <c r="W223">
        <v>-0.746</v>
      </c>
      <c r="X223">
        <v>0</v>
      </c>
      <c r="Y223" t="s">
        <v>47</v>
      </c>
      <c r="Z223">
        <v>0</v>
      </c>
      <c r="AA223">
        <v>0</v>
      </c>
      <c r="AB223" t="s">
        <v>48</v>
      </c>
      <c r="AC223">
        <v>0</v>
      </c>
      <c r="AD223">
        <v>0</v>
      </c>
      <c r="AE223" t="s">
        <v>30</v>
      </c>
      <c r="AF223">
        <v>1343.0941875639601</v>
      </c>
      <c r="AG223" s="24">
        <f t="shared" si="10"/>
        <v>-3.5447065023615001</v>
      </c>
      <c r="AH223">
        <f t="shared" si="11"/>
        <v>0.98758025389906834</v>
      </c>
      <c r="AI223">
        <f t="shared" si="12"/>
        <v>-6.502361500315601E-2</v>
      </c>
      <c r="AK223" s="29">
        <v>-6.502361500315601E-2</v>
      </c>
      <c r="AL223" s="6">
        <v>0</v>
      </c>
      <c r="AM223">
        <v>1</v>
      </c>
      <c r="AN223" s="29">
        <v>0.98758025389906834</v>
      </c>
      <c r="AO223" s="6">
        <v>0</v>
      </c>
      <c r="AP223" t="s">
        <v>9</v>
      </c>
    </row>
    <row r="224" spans="1:42" x14ac:dyDescent="0.2">
      <c r="A224" t="s">
        <v>763</v>
      </c>
      <c r="B224" t="s">
        <v>22</v>
      </c>
      <c r="C224">
        <v>1</v>
      </c>
      <c r="D224" t="s">
        <v>24</v>
      </c>
      <c r="E224" s="24">
        <v>2.7733986619470401</v>
      </c>
      <c r="F224">
        <v>4.49264293E-7</v>
      </c>
      <c r="G224" t="s">
        <v>25</v>
      </c>
      <c r="H224">
        <v>105.754333736156</v>
      </c>
      <c r="I224">
        <v>2.9464474999999998E-6</v>
      </c>
      <c r="J224" t="s">
        <v>26</v>
      </c>
      <c r="K224">
        <v>0</v>
      </c>
      <c r="L224">
        <v>0</v>
      </c>
      <c r="M224" t="s">
        <v>27</v>
      </c>
      <c r="N224">
        <v>6.4147173896993995E-2</v>
      </c>
      <c r="O224">
        <v>9.9999999999999995E-8</v>
      </c>
      <c r="P224" t="s">
        <v>28</v>
      </c>
      <c r="Q224">
        <v>0.22305511262480501</v>
      </c>
      <c r="R224">
        <v>1.18038504E-7</v>
      </c>
      <c r="S224" t="s">
        <v>45</v>
      </c>
      <c r="T224">
        <v>0</v>
      </c>
      <c r="U224">
        <v>0</v>
      </c>
      <c r="V224" t="s">
        <v>46</v>
      </c>
      <c r="W224">
        <v>-0.746</v>
      </c>
      <c r="X224">
        <v>0</v>
      </c>
      <c r="Y224" t="s">
        <v>47</v>
      </c>
      <c r="Z224">
        <v>0</v>
      </c>
      <c r="AA224">
        <v>0</v>
      </c>
      <c r="AB224" t="s">
        <v>48</v>
      </c>
      <c r="AC224">
        <v>0</v>
      </c>
      <c r="AD224">
        <v>0</v>
      </c>
      <c r="AE224" t="s">
        <v>30</v>
      </c>
      <c r="AF224">
        <v>1343.0941875639601</v>
      </c>
      <c r="AG224" s="24">
        <f t="shared" si="10"/>
        <v>-3.5447062427597897</v>
      </c>
      <c r="AH224">
        <f t="shared" si="11"/>
        <v>0.98661947040091036</v>
      </c>
      <c r="AI224">
        <f t="shared" si="12"/>
        <v>-6.2427597898931708E-2</v>
      </c>
      <c r="AK224" s="29">
        <v>-6.2427597898931708E-2</v>
      </c>
      <c r="AL224" s="6">
        <v>0</v>
      </c>
      <c r="AM224">
        <v>1</v>
      </c>
      <c r="AN224" s="29">
        <v>0.98661947040091036</v>
      </c>
      <c r="AO224" s="6">
        <v>0</v>
      </c>
      <c r="AP224" t="s">
        <v>9</v>
      </c>
    </row>
    <row r="225" spans="1:42" x14ac:dyDescent="0.2">
      <c r="A225" t="s">
        <v>317</v>
      </c>
      <c r="B225" t="s">
        <v>22</v>
      </c>
      <c r="C225">
        <v>1</v>
      </c>
      <c r="D225" t="s">
        <v>24</v>
      </c>
      <c r="E225" s="24">
        <v>2.7733986428406401</v>
      </c>
      <c r="F225">
        <v>9.9999999999999995E-8</v>
      </c>
      <c r="G225" t="s">
        <v>25</v>
      </c>
      <c r="H225">
        <v>105.754334163696</v>
      </c>
      <c r="I225">
        <v>1.3818363839999999E-6</v>
      </c>
      <c r="J225" t="s">
        <v>26</v>
      </c>
      <c r="K225">
        <v>0</v>
      </c>
      <c r="L225">
        <v>0</v>
      </c>
      <c r="M225" t="s">
        <v>27</v>
      </c>
      <c r="N225">
        <v>6.4147191130049006E-2</v>
      </c>
      <c r="O225">
        <v>1.05332046E-7</v>
      </c>
      <c r="P225" t="s">
        <v>28</v>
      </c>
      <c r="Q225">
        <v>0.22305514079335401</v>
      </c>
      <c r="R225">
        <v>1.48093547E-7</v>
      </c>
      <c r="S225" t="s">
        <v>45</v>
      </c>
      <c r="T225">
        <v>0</v>
      </c>
      <c r="U225">
        <v>0</v>
      </c>
      <c r="V225" t="s">
        <v>46</v>
      </c>
      <c r="W225">
        <v>-0.746</v>
      </c>
      <c r="X225">
        <v>0</v>
      </c>
      <c r="Y225" t="s">
        <v>47</v>
      </c>
      <c r="Z225">
        <v>0</v>
      </c>
      <c r="AA225">
        <v>0</v>
      </c>
      <c r="AB225" t="s">
        <v>48</v>
      </c>
      <c r="AC225">
        <v>0</v>
      </c>
      <c r="AD225">
        <v>0</v>
      </c>
      <c r="AE225" t="s">
        <v>30</v>
      </c>
      <c r="AF225">
        <v>1343.0941875639501</v>
      </c>
      <c r="AG225" s="24">
        <f t="shared" si="10"/>
        <v>-3.5447061415384558</v>
      </c>
      <c r="AH225">
        <f t="shared" si="11"/>
        <v>0.98642840640241047</v>
      </c>
      <c r="AI225">
        <f t="shared" si="12"/>
        <v>-6.1415384559950326E-2</v>
      </c>
      <c r="AK225" s="29">
        <v>-6.1415384559950326E-2</v>
      </c>
      <c r="AL225" s="6">
        <v>0</v>
      </c>
      <c r="AM225">
        <v>1</v>
      </c>
      <c r="AN225" s="29">
        <v>0.98642840640241047</v>
      </c>
      <c r="AO225" s="6">
        <v>0</v>
      </c>
      <c r="AP225" t="s">
        <v>9</v>
      </c>
    </row>
    <row r="226" spans="1:42" x14ac:dyDescent="0.2">
      <c r="A226" t="s">
        <v>413</v>
      </c>
      <c r="B226" t="s">
        <v>22</v>
      </c>
      <c r="C226">
        <v>1</v>
      </c>
      <c r="D226" t="s">
        <v>24</v>
      </c>
      <c r="E226" s="24">
        <v>2.7733985891382198</v>
      </c>
      <c r="F226">
        <v>9.9999999999999995E-8</v>
      </c>
      <c r="G226" t="s">
        <v>25</v>
      </c>
      <c r="H226">
        <v>105.75433370992</v>
      </c>
      <c r="I226">
        <v>8.9832931799999999E-7</v>
      </c>
      <c r="J226" t="s">
        <v>26</v>
      </c>
      <c r="K226">
        <v>0</v>
      </c>
      <c r="L226">
        <v>0</v>
      </c>
      <c r="M226" t="s">
        <v>27</v>
      </c>
      <c r="N226">
        <v>6.4147198364938998E-2</v>
      </c>
      <c r="O226">
        <v>9.9999999999999995E-8</v>
      </c>
      <c r="P226" t="s">
        <v>28</v>
      </c>
      <c r="Q226">
        <v>0.22305518363287899</v>
      </c>
      <c r="R226">
        <v>1.59797609E-7</v>
      </c>
      <c r="S226" t="s">
        <v>45</v>
      </c>
      <c r="T226">
        <v>0</v>
      </c>
      <c r="U226">
        <v>0</v>
      </c>
      <c r="V226" t="s">
        <v>46</v>
      </c>
      <c r="W226">
        <v>-0.746</v>
      </c>
      <c r="X226">
        <v>0</v>
      </c>
      <c r="Y226" t="s">
        <v>47</v>
      </c>
      <c r="Z226">
        <v>0</v>
      </c>
      <c r="AA226">
        <v>0</v>
      </c>
      <c r="AB226" t="s">
        <v>48</v>
      </c>
      <c r="AC226">
        <v>0</v>
      </c>
      <c r="AD226">
        <v>0</v>
      </c>
      <c r="AE226" t="s">
        <v>30</v>
      </c>
      <c r="AF226">
        <v>1343.0941875639601</v>
      </c>
      <c r="AG226" s="24">
        <f t="shared" si="10"/>
        <v>-3.5447062489712393</v>
      </c>
      <c r="AH226">
        <f t="shared" si="11"/>
        <v>0.98589138219904271</v>
      </c>
      <c r="AI226">
        <f t="shared" si="12"/>
        <v>-6.2489712392562069E-2</v>
      </c>
      <c r="AK226" s="29">
        <v>-6.2489712392562069E-2</v>
      </c>
      <c r="AL226" s="6">
        <v>0</v>
      </c>
      <c r="AM226">
        <v>1</v>
      </c>
      <c r="AN226" s="29">
        <v>0.98589138219904271</v>
      </c>
      <c r="AO226" s="6">
        <v>0</v>
      </c>
      <c r="AP226" t="s">
        <v>9</v>
      </c>
    </row>
    <row r="227" spans="1:42" x14ac:dyDescent="0.2">
      <c r="A227" t="s">
        <v>965</v>
      </c>
      <c r="B227" t="s">
        <v>22</v>
      </c>
      <c r="C227">
        <v>1</v>
      </c>
      <c r="D227" t="s">
        <v>24</v>
      </c>
      <c r="E227" s="24">
        <v>2.77339861259208</v>
      </c>
      <c r="F227">
        <v>1.42240637E-6</v>
      </c>
      <c r="G227" t="s">
        <v>25</v>
      </c>
      <c r="H227">
        <v>105.754333868008</v>
      </c>
      <c r="I227">
        <v>5.777152106E-6</v>
      </c>
      <c r="J227" t="s">
        <v>26</v>
      </c>
      <c r="K227">
        <v>0</v>
      </c>
      <c r="L227">
        <v>0</v>
      </c>
      <c r="M227" t="s">
        <v>27</v>
      </c>
      <c r="N227">
        <v>6.4147153107072002E-2</v>
      </c>
      <c r="O227">
        <v>1.3446303000000001E-7</v>
      </c>
      <c r="P227" t="s">
        <v>28</v>
      </c>
      <c r="Q227">
        <v>0.22305535329137899</v>
      </c>
      <c r="R227">
        <v>1.0542093E-7</v>
      </c>
      <c r="S227" t="s">
        <v>45</v>
      </c>
      <c r="T227">
        <v>0</v>
      </c>
      <c r="U227">
        <v>0</v>
      </c>
      <c r="V227" t="s">
        <v>46</v>
      </c>
      <c r="W227">
        <v>-0.746</v>
      </c>
      <c r="X227">
        <v>0</v>
      </c>
      <c r="Y227" t="s">
        <v>47</v>
      </c>
      <c r="Z227">
        <v>0</v>
      </c>
      <c r="AA227">
        <v>0</v>
      </c>
      <c r="AB227" t="s">
        <v>48</v>
      </c>
      <c r="AC227">
        <v>0</v>
      </c>
      <c r="AD227">
        <v>0</v>
      </c>
      <c r="AE227" t="s">
        <v>30</v>
      </c>
      <c r="AF227">
        <v>1343.0941875639501</v>
      </c>
      <c r="AG227" s="24">
        <f t="shared" si="10"/>
        <v>-3.5447062115434473</v>
      </c>
      <c r="AH227">
        <f t="shared" si="11"/>
        <v>0.98612592080098693</v>
      </c>
      <c r="AI227">
        <f t="shared" si="12"/>
        <v>-6.2115434469887987E-2</v>
      </c>
      <c r="AK227" s="29">
        <v>-6.2115434469887987E-2</v>
      </c>
      <c r="AL227" s="6">
        <v>0</v>
      </c>
      <c r="AM227">
        <v>1</v>
      </c>
      <c r="AN227" s="29">
        <v>0.98612592080098693</v>
      </c>
      <c r="AO227" s="6">
        <v>0</v>
      </c>
      <c r="AP227" t="s">
        <v>9</v>
      </c>
    </row>
    <row r="228" spans="1:42" x14ac:dyDescent="0.2">
      <c r="A228" t="s">
        <v>229</v>
      </c>
      <c r="B228" t="s">
        <v>22</v>
      </c>
      <c r="C228">
        <v>1</v>
      </c>
      <c r="D228" t="s">
        <v>24</v>
      </c>
      <c r="E228" s="24">
        <v>2.7733989317380199</v>
      </c>
      <c r="F228">
        <v>2.30801247E-7</v>
      </c>
      <c r="G228" t="s">
        <v>25</v>
      </c>
      <c r="H228">
        <v>105.754332549436</v>
      </c>
      <c r="I228">
        <v>1.414870385E-6</v>
      </c>
      <c r="J228" t="s">
        <v>26</v>
      </c>
      <c r="K228">
        <v>0</v>
      </c>
      <c r="L228">
        <v>0</v>
      </c>
      <c r="M228" t="s">
        <v>27</v>
      </c>
      <c r="N228">
        <v>6.4147191626854005E-2</v>
      </c>
      <c r="O228">
        <v>9.9999999999999995E-8</v>
      </c>
      <c r="P228" t="s">
        <v>28</v>
      </c>
      <c r="Q228">
        <v>0.223055220490429</v>
      </c>
      <c r="R228">
        <v>2.7606483700000002E-7</v>
      </c>
      <c r="S228" t="s">
        <v>45</v>
      </c>
      <c r="T228">
        <v>0</v>
      </c>
      <c r="U228">
        <v>0</v>
      </c>
      <c r="V228" t="s">
        <v>46</v>
      </c>
      <c r="W228">
        <v>-0.746</v>
      </c>
      <c r="X228">
        <v>0</v>
      </c>
      <c r="Y228" t="s">
        <v>47</v>
      </c>
      <c r="Z228">
        <v>0</v>
      </c>
      <c r="AA228">
        <v>0</v>
      </c>
      <c r="AB228" t="s">
        <v>48</v>
      </c>
      <c r="AC228">
        <v>0</v>
      </c>
      <c r="AD228">
        <v>0</v>
      </c>
      <c r="AE228" t="s">
        <v>30</v>
      </c>
      <c r="AF228">
        <v>1343.0941875639601</v>
      </c>
      <c r="AG228" s="24">
        <f t="shared" si="10"/>
        <v>-3.5447065237192201</v>
      </c>
      <c r="AH228">
        <f t="shared" si="11"/>
        <v>0.98931738019746263</v>
      </c>
      <c r="AI228">
        <f t="shared" si="12"/>
        <v>-6.5237192204222083E-2</v>
      </c>
      <c r="AK228" s="29">
        <v>-6.5237192204222083E-2</v>
      </c>
      <c r="AL228" s="6">
        <v>0</v>
      </c>
      <c r="AM228">
        <v>1</v>
      </c>
      <c r="AN228" s="29">
        <v>0.98931738019746263</v>
      </c>
      <c r="AO228" s="6">
        <v>0</v>
      </c>
      <c r="AP228" t="s">
        <v>9</v>
      </c>
    </row>
    <row r="229" spans="1:42" x14ac:dyDescent="0.2">
      <c r="A229" t="s">
        <v>816</v>
      </c>
      <c r="B229" t="s">
        <v>22</v>
      </c>
      <c r="C229">
        <v>1</v>
      </c>
      <c r="D229" t="s">
        <v>24</v>
      </c>
      <c r="E229" s="24">
        <v>2.7733987345319999</v>
      </c>
      <c r="F229">
        <v>3.9098686900000001E-7</v>
      </c>
      <c r="G229" t="s">
        <v>25</v>
      </c>
      <c r="H229">
        <v>105.75433257819201</v>
      </c>
      <c r="I229">
        <v>2.5327706220000001E-6</v>
      </c>
      <c r="J229" t="s">
        <v>26</v>
      </c>
      <c r="K229">
        <v>0</v>
      </c>
      <c r="L229">
        <v>0</v>
      </c>
      <c r="M229" t="s">
        <v>27</v>
      </c>
      <c r="N229">
        <v>6.4147190626903994E-2</v>
      </c>
      <c r="O229">
        <v>9.9999999999999995E-8</v>
      </c>
      <c r="P229" t="s">
        <v>28</v>
      </c>
      <c r="Q229">
        <v>0.223055245502087</v>
      </c>
      <c r="R229">
        <v>1.57004468E-7</v>
      </c>
      <c r="S229" t="s">
        <v>45</v>
      </c>
      <c r="T229">
        <v>0</v>
      </c>
      <c r="U229">
        <v>0</v>
      </c>
      <c r="V229" t="s">
        <v>46</v>
      </c>
      <c r="W229">
        <v>-0.746</v>
      </c>
      <c r="X229">
        <v>0</v>
      </c>
      <c r="Y229" t="s">
        <v>47</v>
      </c>
      <c r="Z229">
        <v>0</v>
      </c>
      <c r="AA229">
        <v>0</v>
      </c>
      <c r="AB229" t="s">
        <v>48</v>
      </c>
      <c r="AC229">
        <v>0</v>
      </c>
      <c r="AD229">
        <v>0</v>
      </c>
      <c r="AE229" t="s">
        <v>30</v>
      </c>
      <c r="AF229">
        <v>1343.0941875639501</v>
      </c>
      <c r="AG229" s="24">
        <f t="shared" si="10"/>
        <v>-3.5447065169111514</v>
      </c>
      <c r="AH229">
        <f t="shared" si="11"/>
        <v>0.98734531999798492</v>
      </c>
      <c r="AI229">
        <f t="shared" si="12"/>
        <v>-6.5169111512659583E-2</v>
      </c>
      <c r="AK229" s="29">
        <v>-6.5169111512659583E-2</v>
      </c>
      <c r="AL229" s="6">
        <v>0</v>
      </c>
      <c r="AM229">
        <v>1</v>
      </c>
      <c r="AN229" s="29">
        <v>0.98734531999798492</v>
      </c>
      <c r="AO229" s="6">
        <v>0</v>
      </c>
      <c r="AP229" t="s">
        <v>9</v>
      </c>
    </row>
    <row r="230" spans="1:42" x14ac:dyDescent="0.2">
      <c r="A230" t="s">
        <v>893</v>
      </c>
      <c r="B230" t="s">
        <v>22</v>
      </c>
      <c r="C230">
        <v>1</v>
      </c>
      <c r="D230" t="s">
        <v>24</v>
      </c>
      <c r="E230" s="24">
        <v>2.7733986892026699</v>
      </c>
      <c r="F230">
        <v>1.3611994499999999E-7</v>
      </c>
      <c r="G230" t="s">
        <v>25</v>
      </c>
      <c r="H230">
        <v>105.754333801979</v>
      </c>
      <c r="I230">
        <v>1.205390282E-6</v>
      </c>
      <c r="J230" t="s">
        <v>26</v>
      </c>
      <c r="K230">
        <v>0</v>
      </c>
      <c r="L230">
        <v>0</v>
      </c>
      <c r="M230" t="s">
        <v>27</v>
      </c>
      <c r="N230">
        <v>6.4147185682451993E-2</v>
      </c>
      <c r="O230">
        <v>9.9999999999999995E-8</v>
      </c>
      <c r="P230" t="s">
        <v>28</v>
      </c>
      <c r="Q230">
        <v>0.223055149428179</v>
      </c>
      <c r="R230">
        <v>3.1477921300000002E-7</v>
      </c>
      <c r="S230" t="s">
        <v>45</v>
      </c>
      <c r="T230">
        <v>0</v>
      </c>
      <c r="U230">
        <v>0</v>
      </c>
      <c r="V230" t="s">
        <v>46</v>
      </c>
      <c r="W230">
        <v>-0.746</v>
      </c>
      <c r="X230">
        <v>0</v>
      </c>
      <c r="Y230" t="s">
        <v>47</v>
      </c>
      <c r="Z230">
        <v>0</v>
      </c>
      <c r="AA230">
        <v>0</v>
      </c>
      <c r="AB230" t="s">
        <v>48</v>
      </c>
      <c r="AC230">
        <v>0</v>
      </c>
      <c r="AD230">
        <v>0</v>
      </c>
      <c r="AE230" t="s">
        <v>30</v>
      </c>
      <c r="AF230">
        <v>1343.0941875639601</v>
      </c>
      <c r="AG230" s="24">
        <f t="shared" si="10"/>
        <v>-3.5447062271760053</v>
      </c>
      <c r="AH230">
        <f t="shared" si="11"/>
        <v>0.98689202669993392</v>
      </c>
      <c r="AI230">
        <f t="shared" si="12"/>
        <v>-6.2271760049043223E-2</v>
      </c>
      <c r="AK230" s="29">
        <v>-6.2271760049043223E-2</v>
      </c>
      <c r="AL230" s="6">
        <v>0</v>
      </c>
      <c r="AM230">
        <v>1</v>
      </c>
      <c r="AN230" s="29">
        <v>0.98689202669993392</v>
      </c>
      <c r="AO230" s="6">
        <v>0</v>
      </c>
      <c r="AP230" t="s">
        <v>9</v>
      </c>
    </row>
    <row r="231" spans="1:42" x14ac:dyDescent="0.2">
      <c r="A231" t="s">
        <v>711</v>
      </c>
      <c r="B231" t="s">
        <v>22</v>
      </c>
      <c r="C231">
        <v>1</v>
      </c>
      <c r="D231" t="s">
        <v>24</v>
      </c>
      <c r="E231" s="24">
        <v>2.7733986686479701</v>
      </c>
      <c r="F231">
        <v>3.9572384000000001E-7</v>
      </c>
      <c r="G231" t="s">
        <v>25</v>
      </c>
      <c r="H231">
        <v>105.75433351008699</v>
      </c>
      <c r="I231">
        <v>2.0154639930000002E-6</v>
      </c>
      <c r="J231" t="s">
        <v>26</v>
      </c>
      <c r="K231">
        <v>0</v>
      </c>
      <c r="L231">
        <v>0</v>
      </c>
      <c r="M231" t="s">
        <v>27</v>
      </c>
      <c r="N231">
        <v>6.41471831198E-2</v>
      </c>
      <c r="O231">
        <v>9.9999999999999995E-8</v>
      </c>
      <c r="P231" t="s">
        <v>28</v>
      </c>
      <c r="Q231">
        <v>0.22305522983519099</v>
      </c>
      <c r="R231">
        <v>9.9999999999999995E-8</v>
      </c>
      <c r="S231" t="s">
        <v>45</v>
      </c>
      <c r="T231">
        <v>0</v>
      </c>
      <c r="U231">
        <v>0</v>
      </c>
      <c r="V231" t="s">
        <v>46</v>
      </c>
      <c r="W231">
        <v>-0.746</v>
      </c>
      <c r="X231">
        <v>0</v>
      </c>
      <c r="Y231" t="s">
        <v>47</v>
      </c>
      <c r="Z231">
        <v>0</v>
      </c>
      <c r="AA231">
        <v>0</v>
      </c>
      <c r="AB231" t="s">
        <v>48</v>
      </c>
      <c r="AC231">
        <v>0</v>
      </c>
      <c r="AD231">
        <v>0</v>
      </c>
      <c r="AE231" t="s">
        <v>30</v>
      </c>
      <c r="AF231">
        <v>1343.0941875639601</v>
      </c>
      <c r="AG231" s="24">
        <f t="shared" si="10"/>
        <v>-3.5447062962822846</v>
      </c>
      <c r="AH231">
        <f t="shared" si="11"/>
        <v>0.98668647970043821</v>
      </c>
      <c r="AI231">
        <f t="shared" si="12"/>
        <v>-6.2962822848930955E-2</v>
      </c>
      <c r="AK231" s="29">
        <v>-6.2962822848930955E-2</v>
      </c>
      <c r="AL231" s="6">
        <v>0</v>
      </c>
      <c r="AM231">
        <v>1</v>
      </c>
      <c r="AN231" s="29">
        <v>0.98668647970043821</v>
      </c>
      <c r="AO231" s="6">
        <v>0</v>
      </c>
      <c r="AP231" t="s">
        <v>9</v>
      </c>
    </row>
    <row r="232" spans="1:42" x14ac:dyDescent="0.2">
      <c r="A232" t="s">
        <v>510</v>
      </c>
      <c r="B232" t="s">
        <v>22</v>
      </c>
      <c r="C232">
        <v>1</v>
      </c>
      <c r="D232" t="s">
        <v>24</v>
      </c>
      <c r="E232" s="24">
        <v>2.7733987562812201</v>
      </c>
      <c r="F232">
        <v>9.9999999999999995E-8</v>
      </c>
      <c r="G232" t="s">
        <v>25</v>
      </c>
      <c r="H232">
        <v>105.754332981714</v>
      </c>
      <c r="I232">
        <v>3.7193343099999997E-7</v>
      </c>
      <c r="J232" t="s">
        <v>26</v>
      </c>
      <c r="K232">
        <v>0</v>
      </c>
      <c r="L232">
        <v>0</v>
      </c>
      <c r="M232" t="s">
        <v>27</v>
      </c>
      <c r="N232">
        <v>6.4147188826884E-2</v>
      </c>
      <c r="O232">
        <v>9.9999999999999995E-8</v>
      </c>
      <c r="P232" t="s">
        <v>28</v>
      </c>
      <c r="Q232">
        <v>0.22305519707420901</v>
      </c>
      <c r="R232">
        <v>9.9999999999999995E-8</v>
      </c>
      <c r="S232" t="s">
        <v>45</v>
      </c>
      <c r="T232">
        <v>0</v>
      </c>
      <c r="U232">
        <v>0</v>
      </c>
      <c r="V232" t="s">
        <v>46</v>
      </c>
      <c r="W232">
        <v>-0.746</v>
      </c>
      <c r="X232">
        <v>0</v>
      </c>
      <c r="Y232" t="s">
        <v>47</v>
      </c>
      <c r="Z232">
        <v>0</v>
      </c>
      <c r="AA232">
        <v>0</v>
      </c>
      <c r="AB232" t="s">
        <v>48</v>
      </c>
      <c r="AC232">
        <v>0</v>
      </c>
      <c r="AD232">
        <v>0</v>
      </c>
      <c r="AE232" t="s">
        <v>30</v>
      </c>
      <c r="AF232">
        <v>1343.0941875639601</v>
      </c>
      <c r="AG232" s="24">
        <f t="shared" si="10"/>
        <v>-3.5447064213761341</v>
      </c>
      <c r="AH232">
        <f t="shared" si="11"/>
        <v>0.98756281220266828</v>
      </c>
      <c r="AI232">
        <f t="shared" si="12"/>
        <v>-6.4213761339487974E-2</v>
      </c>
      <c r="AK232" s="29">
        <v>-6.4213761339487974E-2</v>
      </c>
      <c r="AL232" s="6">
        <v>0</v>
      </c>
      <c r="AM232">
        <v>1</v>
      </c>
      <c r="AN232" s="29">
        <v>0.98756281220266828</v>
      </c>
      <c r="AO232" s="6">
        <v>0</v>
      </c>
      <c r="AP232" t="s">
        <v>9</v>
      </c>
    </row>
    <row r="233" spans="1:42" x14ac:dyDescent="0.2">
      <c r="A233" t="s">
        <v>672</v>
      </c>
      <c r="B233" t="s">
        <v>22</v>
      </c>
      <c r="C233">
        <v>1</v>
      </c>
      <c r="D233" t="s">
        <v>24</v>
      </c>
      <c r="E233" s="24">
        <v>2.7733982930456098</v>
      </c>
      <c r="F233">
        <v>7.1352599399999998E-7</v>
      </c>
      <c r="G233" t="s">
        <v>25</v>
      </c>
      <c r="H233">
        <v>105.75433539319</v>
      </c>
      <c r="I233">
        <v>2.4603185990000002E-6</v>
      </c>
      <c r="J233" t="s">
        <v>26</v>
      </c>
      <c r="K233">
        <v>0</v>
      </c>
      <c r="L233">
        <v>0</v>
      </c>
      <c r="M233" t="s">
        <v>27</v>
      </c>
      <c r="N233">
        <v>6.4147217345463997E-2</v>
      </c>
      <c r="O233">
        <v>1.46091903E-7</v>
      </c>
      <c r="P233" t="s">
        <v>28</v>
      </c>
      <c r="Q233">
        <v>0.223055110107517</v>
      </c>
      <c r="R233">
        <v>7.0765459799999996E-7</v>
      </c>
      <c r="S233" t="s">
        <v>45</v>
      </c>
      <c r="T233">
        <v>0</v>
      </c>
      <c r="U233">
        <v>0</v>
      </c>
      <c r="V233" t="s">
        <v>46</v>
      </c>
      <c r="W233">
        <v>-0.746</v>
      </c>
      <c r="X233">
        <v>0</v>
      </c>
      <c r="Y233" t="s">
        <v>47</v>
      </c>
      <c r="Z233">
        <v>0</v>
      </c>
      <c r="AA233">
        <v>0</v>
      </c>
      <c r="AB233" t="s">
        <v>48</v>
      </c>
      <c r="AC233">
        <v>0</v>
      </c>
      <c r="AD233">
        <v>0</v>
      </c>
      <c r="AE233" t="s">
        <v>30</v>
      </c>
      <c r="AF233">
        <v>1343.0941875639401</v>
      </c>
      <c r="AG233" s="24">
        <f t="shared" si="10"/>
        <v>-3.5447058504522131</v>
      </c>
      <c r="AH233">
        <f t="shared" si="11"/>
        <v>0.982930456098984</v>
      </c>
      <c r="AI233">
        <f t="shared" si="12"/>
        <v>-5.8504522130533587E-2</v>
      </c>
      <c r="AK233" s="29">
        <v>-5.8504522130533587E-2</v>
      </c>
      <c r="AL233" s="6">
        <v>0</v>
      </c>
      <c r="AM233">
        <v>1</v>
      </c>
      <c r="AN233" s="29">
        <v>0.982930456098984</v>
      </c>
      <c r="AO233" s="6">
        <v>0</v>
      </c>
      <c r="AP233" t="s">
        <v>9</v>
      </c>
    </row>
    <row r="234" spans="1:42" x14ac:dyDescent="0.2">
      <c r="A234" t="s">
        <v>290</v>
      </c>
      <c r="B234" t="s">
        <v>22</v>
      </c>
      <c r="C234">
        <v>1</v>
      </c>
      <c r="D234" t="s">
        <v>24</v>
      </c>
      <c r="E234" s="24">
        <v>2.77339905824349</v>
      </c>
      <c r="F234">
        <v>3.9629171100000002E-7</v>
      </c>
      <c r="G234" t="s">
        <v>25</v>
      </c>
      <c r="H234">
        <v>105.75433197725199</v>
      </c>
      <c r="I234">
        <v>2.3706463219999999E-6</v>
      </c>
      <c r="J234" t="s">
        <v>26</v>
      </c>
      <c r="K234">
        <v>0</v>
      </c>
      <c r="L234">
        <v>0</v>
      </c>
      <c r="M234" t="s">
        <v>27</v>
      </c>
      <c r="N234">
        <v>6.4147196830457998E-2</v>
      </c>
      <c r="O234">
        <v>9.9999999999999995E-8</v>
      </c>
      <c r="P234" t="s">
        <v>28</v>
      </c>
      <c r="Q234">
        <v>0.223055200021121</v>
      </c>
      <c r="R234">
        <v>2.0176672599999999E-7</v>
      </c>
      <c r="S234" t="s">
        <v>45</v>
      </c>
      <c r="T234">
        <v>0</v>
      </c>
      <c r="U234">
        <v>0</v>
      </c>
      <c r="V234" t="s">
        <v>46</v>
      </c>
      <c r="W234">
        <v>-0.746</v>
      </c>
      <c r="X234">
        <v>0</v>
      </c>
      <c r="Y234" t="s">
        <v>47</v>
      </c>
      <c r="Z234">
        <v>0</v>
      </c>
      <c r="AA234">
        <v>0</v>
      </c>
      <c r="AB234" t="s">
        <v>48</v>
      </c>
      <c r="AC234">
        <v>0</v>
      </c>
      <c r="AD234">
        <v>0</v>
      </c>
      <c r="AE234" t="s">
        <v>30</v>
      </c>
      <c r="AF234">
        <v>1343.0941875639501</v>
      </c>
      <c r="AG234" s="24">
        <f t="shared" si="10"/>
        <v>-3.544706659185473</v>
      </c>
      <c r="AH234">
        <f t="shared" si="11"/>
        <v>0.99058243490071618</v>
      </c>
      <c r="AI234">
        <f t="shared" si="12"/>
        <v>-6.6591854731086642E-2</v>
      </c>
      <c r="AK234" s="29">
        <v>-6.6591854731086642E-2</v>
      </c>
      <c r="AL234" s="6">
        <v>0</v>
      </c>
      <c r="AM234">
        <v>1</v>
      </c>
      <c r="AN234" s="29">
        <v>0.99058243490071618</v>
      </c>
      <c r="AO234" s="6">
        <v>0</v>
      </c>
      <c r="AP234" t="s">
        <v>9</v>
      </c>
    </row>
    <row r="235" spans="1:42" x14ac:dyDescent="0.2">
      <c r="A235" t="s">
        <v>686</v>
      </c>
      <c r="B235" t="s">
        <v>22</v>
      </c>
      <c r="C235">
        <v>1</v>
      </c>
      <c r="D235" t="s">
        <v>24</v>
      </c>
      <c r="E235" s="24">
        <v>2.7733987468465102</v>
      </c>
      <c r="F235">
        <v>9.9999999999999995E-8</v>
      </c>
      <c r="G235" t="s">
        <v>25</v>
      </c>
      <c r="H235">
        <v>105.754333082729</v>
      </c>
      <c r="I235">
        <v>6.2031500400000002E-7</v>
      </c>
      <c r="J235" t="s">
        <v>26</v>
      </c>
      <c r="K235">
        <v>0</v>
      </c>
      <c r="L235">
        <v>0</v>
      </c>
      <c r="M235" t="s">
        <v>27</v>
      </c>
      <c r="N235">
        <v>6.4147193363857005E-2</v>
      </c>
      <c r="O235">
        <v>9.9999999999999995E-8</v>
      </c>
      <c r="P235" t="s">
        <v>28</v>
      </c>
      <c r="Q235">
        <v>0.22305511977930301</v>
      </c>
      <c r="R235">
        <v>1.47791626E-7</v>
      </c>
      <c r="S235" t="s">
        <v>45</v>
      </c>
      <c r="T235">
        <v>0</v>
      </c>
      <c r="U235">
        <v>0</v>
      </c>
      <c r="V235" t="s">
        <v>46</v>
      </c>
      <c r="W235">
        <v>-0.746</v>
      </c>
      <c r="X235">
        <v>0</v>
      </c>
      <c r="Y235" t="s">
        <v>47</v>
      </c>
      <c r="Z235">
        <v>0</v>
      </c>
      <c r="AA235">
        <v>0</v>
      </c>
      <c r="AB235" t="s">
        <v>48</v>
      </c>
      <c r="AC235">
        <v>0</v>
      </c>
      <c r="AD235">
        <v>0</v>
      </c>
      <c r="AE235" t="s">
        <v>30</v>
      </c>
      <c r="AF235">
        <v>1343.0941875639601</v>
      </c>
      <c r="AG235" s="24">
        <f t="shared" si="10"/>
        <v>-3.5447063974605366</v>
      </c>
      <c r="AH235">
        <f t="shared" si="11"/>
        <v>0.98746846510039177</v>
      </c>
      <c r="AI235">
        <f t="shared" si="12"/>
        <v>-6.3974605363910086E-2</v>
      </c>
      <c r="AK235" s="29">
        <v>-6.3974605363910086E-2</v>
      </c>
      <c r="AL235" s="6">
        <v>0</v>
      </c>
      <c r="AM235">
        <v>1</v>
      </c>
      <c r="AN235" s="29">
        <v>0.98746846510039177</v>
      </c>
      <c r="AO235" s="6">
        <v>0</v>
      </c>
      <c r="AP235" t="s">
        <v>9</v>
      </c>
    </row>
    <row r="236" spans="1:42" x14ac:dyDescent="0.2">
      <c r="A236" t="s">
        <v>552</v>
      </c>
      <c r="B236" t="s">
        <v>22</v>
      </c>
      <c r="C236">
        <v>1</v>
      </c>
      <c r="D236" t="s">
        <v>24</v>
      </c>
      <c r="E236" s="24">
        <v>2.7733988356806099</v>
      </c>
      <c r="F236">
        <v>9.9999999999999995E-8</v>
      </c>
      <c r="G236" t="s">
        <v>25</v>
      </c>
      <c r="H236">
        <v>105.754332659651</v>
      </c>
      <c r="I236">
        <v>3.4803432199999998E-7</v>
      </c>
      <c r="J236" t="s">
        <v>26</v>
      </c>
      <c r="K236">
        <v>0</v>
      </c>
      <c r="L236">
        <v>0</v>
      </c>
      <c r="M236" t="s">
        <v>27</v>
      </c>
      <c r="N236">
        <v>6.4147196930147005E-2</v>
      </c>
      <c r="O236">
        <v>9.9999999999999995E-8</v>
      </c>
      <c r="P236" t="s">
        <v>28</v>
      </c>
      <c r="Q236">
        <v>0.223055138311965</v>
      </c>
      <c r="R236">
        <v>9.9999999999999995E-8</v>
      </c>
      <c r="S236" t="s">
        <v>45</v>
      </c>
      <c r="T236">
        <v>0</v>
      </c>
      <c r="U236">
        <v>0</v>
      </c>
      <c r="V236" t="s">
        <v>46</v>
      </c>
      <c r="W236">
        <v>-0.746</v>
      </c>
      <c r="X236">
        <v>0</v>
      </c>
      <c r="Y236" t="s">
        <v>47</v>
      </c>
      <c r="Z236">
        <v>0</v>
      </c>
      <c r="AA236">
        <v>0</v>
      </c>
      <c r="AB236" t="s">
        <v>48</v>
      </c>
      <c r="AC236">
        <v>0</v>
      </c>
      <c r="AD236">
        <v>0</v>
      </c>
      <c r="AE236" t="s">
        <v>30</v>
      </c>
      <c r="AF236">
        <v>1343.0941875639601</v>
      </c>
      <c r="AG236" s="24">
        <f t="shared" si="10"/>
        <v>-3.5447064976254952</v>
      </c>
      <c r="AH236">
        <f t="shared" si="11"/>
        <v>0.9883568060977268</v>
      </c>
      <c r="AI236">
        <f t="shared" si="12"/>
        <v>-6.4976254951034207E-2</v>
      </c>
      <c r="AK236" s="29">
        <v>-6.4976254951034207E-2</v>
      </c>
      <c r="AL236" s="6">
        <v>0</v>
      </c>
      <c r="AM236">
        <v>1</v>
      </c>
      <c r="AN236" s="29">
        <v>0.9883568060977268</v>
      </c>
      <c r="AO236" s="6">
        <v>0</v>
      </c>
      <c r="AP236" t="s">
        <v>9</v>
      </c>
    </row>
    <row r="237" spans="1:42" x14ac:dyDescent="0.2">
      <c r="A237" t="s">
        <v>415</v>
      </c>
      <c r="B237" t="s">
        <v>22</v>
      </c>
      <c r="C237">
        <v>1</v>
      </c>
      <c r="D237" t="s">
        <v>24</v>
      </c>
      <c r="E237" s="24">
        <v>2.77339902509283</v>
      </c>
      <c r="F237">
        <v>6.3811216799999996E-7</v>
      </c>
      <c r="G237" t="s">
        <v>25</v>
      </c>
      <c r="H237">
        <v>105.75433251567399</v>
      </c>
      <c r="I237">
        <v>1.7332011420000001E-6</v>
      </c>
      <c r="J237" t="s">
        <v>26</v>
      </c>
      <c r="K237">
        <v>0</v>
      </c>
      <c r="L237">
        <v>0</v>
      </c>
      <c r="M237" t="s">
        <v>27</v>
      </c>
      <c r="N237">
        <v>6.414718069823E-2</v>
      </c>
      <c r="O237">
        <v>1.34950437E-7</v>
      </c>
      <c r="P237" t="s">
        <v>28</v>
      </c>
      <c r="Q237">
        <v>0.22305504634884801</v>
      </c>
      <c r="R237">
        <v>4.79535019E-7</v>
      </c>
      <c r="S237" t="s">
        <v>45</v>
      </c>
      <c r="T237">
        <v>0</v>
      </c>
      <c r="U237">
        <v>0</v>
      </c>
      <c r="V237" t="s">
        <v>46</v>
      </c>
      <c r="W237">
        <v>-0.746</v>
      </c>
      <c r="X237">
        <v>0</v>
      </c>
      <c r="Y237" t="s">
        <v>47</v>
      </c>
      <c r="Z237">
        <v>0</v>
      </c>
      <c r="AA237">
        <v>0</v>
      </c>
      <c r="AB237" t="s">
        <v>48</v>
      </c>
      <c r="AC237">
        <v>0</v>
      </c>
      <c r="AD237">
        <v>0</v>
      </c>
      <c r="AE237" t="s">
        <v>30</v>
      </c>
      <c r="AF237">
        <v>1343.0941875639401</v>
      </c>
      <c r="AG237" s="24">
        <f t="shared" si="10"/>
        <v>-3.5447065317124746</v>
      </c>
      <c r="AH237">
        <f t="shared" si="11"/>
        <v>0.99025092829833739</v>
      </c>
      <c r="AI237">
        <f t="shared" si="12"/>
        <v>-6.5317124746798072E-2</v>
      </c>
      <c r="AK237" s="29">
        <v>-6.5317124746798072E-2</v>
      </c>
      <c r="AL237" s="6">
        <v>0</v>
      </c>
      <c r="AM237">
        <v>1</v>
      </c>
      <c r="AN237" s="29">
        <v>0.99025092829833739</v>
      </c>
      <c r="AO237" s="6">
        <v>0</v>
      </c>
      <c r="AP237" t="s">
        <v>9</v>
      </c>
    </row>
    <row r="238" spans="1:42" x14ac:dyDescent="0.2">
      <c r="A238" t="s">
        <v>860</v>
      </c>
      <c r="B238" t="s">
        <v>22</v>
      </c>
      <c r="C238">
        <v>1</v>
      </c>
      <c r="D238" t="s">
        <v>24</v>
      </c>
      <c r="E238" s="24">
        <v>2.7733988569051902</v>
      </c>
      <c r="F238">
        <v>3.1551722700000001E-7</v>
      </c>
      <c r="G238" t="s">
        <v>25</v>
      </c>
      <c r="H238">
        <v>105.754332443127</v>
      </c>
      <c r="I238">
        <v>1.0265629380000001E-6</v>
      </c>
      <c r="J238" t="s">
        <v>26</v>
      </c>
      <c r="K238">
        <v>0</v>
      </c>
      <c r="L238">
        <v>0</v>
      </c>
      <c r="M238" t="s">
        <v>27</v>
      </c>
      <c r="N238">
        <v>6.4147182119559998E-2</v>
      </c>
      <c r="O238">
        <v>1.3673831499999999E-7</v>
      </c>
      <c r="P238" t="s">
        <v>28</v>
      </c>
      <c r="Q238">
        <v>0.22305514152229</v>
      </c>
      <c r="R238">
        <v>8.31383219E-7</v>
      </c>
      <c r="S238" t="s">
        <v>45</v>
      </c>
      <c r="T238">
        <v>0</v>
      </c>
      <c r="U238">
        <v>0</v>
      </c>
      <c r="V238" t="s">
        <v>46</v>
      </c>
      <c r="W238">
        <v>-0.746</v>
      </c>
      <c r="X238">
        <v>0</v>
      </c>
      <c r="Y238" t="s">
        <v>47</v>
      </c>
      <c r="Z238">
        <v>0</v>
      </c>
      <c r="AA238">
        <v>0</v>
      </c>
      <c r="AB238" t="s">
        <v>48</v>
      </c>
      <c r="AC238">
        <v>0</v>
      </c>
      <c r="AD238">
        <v>0</v>
      </c>
      <c r="AE238" t="s">
        <v>30</v>
      </c>
      <c r="AF238">
        <v>1343.0941875639601</v>
      </c>
      <c r="AG238" s="24">
        <f t="shared" si="10"/>
        <v>-3.544706548888191</v>
      </c>
      <c r="AH238">
        <f t="shared" si="11"/>
        <v>0.98856905190041289</v>
      </c>
      <c r="AI238">
        <f t="shared" si="12"/>
        <v>-6.5488881911733188E-2</v>
      </c>
      <c r="AK238" s="29">
        <v>-6.5488881911733188E-2</v>
      </c>
      <c r="AL238" s="6">
        <v>0</v>
      </c>
      <c r="AM238">
        <v>1</v>
      </c>
      <c r="AN238" s="29">
        <v>0.98856905190041289</v>
      </c>
      <c r="AO238" s="6">
        <v>0</v>
      </c>
      <c r="AP238" t="s">
        <v>9</v>
      </c>
    </row>
    <row r="239" spans="1:42" x14ac:dyDescent="0.2">
      <c r="A239" t="s">
        <v>624</v>
      </c>
      <c r="B239" t="s">
        <v>22</v>
      </c>
      <c r="C239">
        <v>1</v>
      </c>
      <c r="D239" t="s">
        <v>24</v>
      </c>
      <c r="E239" s="24">
        <v>2.7733987318450901</v>
      </c>
      <c r="F239">
        <v>4.9011825600000002E-7</v>
      </c>
      <c r="G239" t="s">
        <v>25</v>
      </c>
      <c r="H239">
        <v>105.75433344438299</v>
      </c>
      <c r="I239">
        <v>2.2183159109999998E-6</v>
      </c>
      <c r="J239" t="s">
        <v>26</v>
      </c>
      <c r="K239">
        <v>0</v>
      </c>
      <c r="L239">
        <v>0</v>
      </c>
      <c r="M239" t="s">
        <v>27</v>
      </c>
      <c r="N239">
        <v>6.4147213839205006E-2</v>
      </c>
      <c r="O239">
        <v>9.9999999999999995E-8</v>
      </c>
      <c r="P239" t="s">
        <v>28</v>
      </c>
      <c r="Q239">
        <v>0.22305513834558999</v>
      </c>
      <c r="R239">
        <v>1.7044238500000001E-7</v>
      </c>
      <c r="S239" t="s">
        <v>45</v>
      </c>
      <c r="T239">
        <v>0</v>
      </c>
      <c r="U239">
        <v>0</v>
      </c>
      <c r="V239" t="s">
        <v>46</v>
      </c>
      <c r="W239">
        <v>-0.746</v>
      </c>
      <c r="X239">
        <v>0</v>
      </c>
      <c r="Y239" t="s">
        <v>47</v>
      </c>
      <c r="Z239">
        <v>0</v>
      </c>
      <c r="AA239">
        <v>0</v>
      </c>
      <c r="AB239" t="s">
        <v>48</v>
      </c>
      <c r="AC239">
        <v>0</v>
      </c>
      <c r="AD239">
        <v>0</v>
      </c>
      <c r="AE239" t="s">
        <v>30</v>
      </c>
      <c r="AF239">
        <v>1343.0941875639601</v>
      </c>
      <c r="AG239" s="24">
        <f t="shared" si="10"/>
        <v>-3.544706311837901</v>
      </c>
      <c r="AH239">
        <f t="shared" si="11"/>
        <v>0.98731845090151182</v>
      </c>
      <c r="AI239">
        <f t="shared" si="12"/>
        <v>-6.3118379010120407E-2</v>
      </c>
      <c r="AK239" s="29">
        <v>-6.3118379010120407E-2</v>
      </c>
      <c r="AL239" s="6">
        <v>0</v>
      </c>
      <c r="AM239">
        <v>1</v>
      </c>
      <c r="AN239" s="29">
        <v>0.98731845090151182</v>
      </c>
      <c r="AO239" s="6">
        <v>0</v>
      </c>
      <c r="AP239" t="s">
        <v>9</v>
      </c>
    </row>
    <row r="240" spans="1:42" x14ac:dyDescent="0.2">
      <c r="A240" t="s">
        <v>412</v>
      </c>
      <c r="B240" t="s">
        <v>22</v>
      </c>
      <c r="C240">
        <v>1</v>
      </c>
      <c r="D240" t="s">
        <v>24</v>
      </c>
      <c r="E240" s="24">
        <v>2.7733988224874602</v>
      </c>
      <c r="F240">
        <v>1.6291636199999999E-7</v>
      </c>
      <c r="G240" t="s">
        <v>25</v>
      </c>
      <c r="H240">
        <v>105.75433268157801</v>
      </c>
      <c r="I240">
        <v>1.1580527659999999E-6</v>
      </c>
      <c r="J240" t="s">
        <v>26</v>
      </c>
      <c r="K240">
        <v>0</v>
      </c>
      <c r="L240">
        <v>0</v>
      </c>
      <c r="M240" t="s">
        <v>27</v>
      </c>
      <c r="N240">
        <v>6.4147191209879995E-2</v>
      </c>
      <c r="O240">
        <v>9.9999999999999995E-8</v>
      </c>
      <c r="P240" t="s">
        <v>28</v>
      </c>
      <c r="Q240">
        <v>0.22305524191001599</v>
      </c>
      <c r="R240">
        <v>1.15590871E-7</v>
      </c>
      <c r="S240" t="s">
        <v>45</v>
      </c>
      <c r="T240">
        <v>0</v>
      </c>
      <c r="U240">
        <v>0</v>
      </c>
      <c r="V240" t="s">
        <v>46</v>
      </c>
      <c r="W240">
        <v>-0.746</v>
      </c>
      <c r="X240">
        <v>0</v>
      </c>
      <c r="Y240" t="s">
        <v>47</v>
      </c>
      <c r="Z240">
        <v>0</v>
      </c>
      <c r="AA240">
        <v>0</v>
      </c>
      <c r="AB240" t="s">
        <v>48</v>
      </c>
      <c r="AC240">
        <v>0</v>
      </c>
      <c r="AD240">
        <v>0</v>
      </c>
      <c r="AE240" t="s">
        <v>30</v>
      </c>
      <c r="AF240">
        <v>1343.0941875639601</v>
      </c>
      <c r="AG240" s="24">
        <f t="shared" si="10"/>
        <v>-3.544706492434214</v>
      </c>
      <c r="AH240">
        <f t="shared" si="11"/>
        <v>0.98822487460347475</v>
      </c>
      <c r="AI240">
        <f t="shared" si="12"/>
        <v>-6.4924342143058311E-2</v>
      </c>
      <c r="AK240" s="29">
        <v>-6.4924342143058311E-2</v>
      </c>
      <c r="AL240" s="6">
        <v>0</v>
      </c>
      <c r="AM240">
        <v>1</v>
      </c>
      <c r="AN240" s="29">
        <v>0.98822487460347475</v>
      </c>
      <c r="AO240" s="6">
        <v>0</v>
      </c>
      <c r="AP240" t="s">
        <v>9</v>
      </c>
    </row>
    <row r="241" spans="1:42" x14ac:dyDescent="0.2">
      <c r="A241" t="s">
        <v>280</v>
      </c>
      <c r="B241" t="s">
        <v>22</v>
      </c>
      <c r="C241">
        <v>1</v>
      </c>
      <c r="D241" t="s">
        <v>24</v>
      </c>
      <c r="E241" s="24">
        <v>2.77339865380721</v>
      </c>
      <c r="F241">
        <v>2.0064728599999999E-7</v>
      </c>
      <c r="G241" t="s">
        <v>25</v>
      </c>
      <c r="H241">
        <v>105.75433333382701</v>
      </c>
      <c r="I241">
        <v>8.9174862099999995E-7</v>
      </c>
      <c r="J241" t="s">
        <v>26</v>
      </c>
      <c r="K241">
        <v>0</v>
      </c>
      <c r="L241">
        <v>0</v>
      </c>
      <c r="M241" t="s">
        <v>27</v>
      </c>
      <c r="N241">
        <v>6.4147199185195E-2</v>
      </c>
      <c r="O241">
        <v>9.9999999999999995E-8</v>
      </c>
      <c r="P241" t="s">
        <v>28</v>
      </c>
      <c r="Q241">
        <v>0.22305515386786701</v>
      </c>
      <c r="R241">
        <v>1.64509889E-7</v>
      </c>
      <c r="S241" t="s">
        <v>45</v>
      </c>
      <c r="T241">
        <v>0</v>
      </c>
      <c r="U241">
        <v>0</v>
      </c>
      <c r="V241" t="s">
        <v>46</v>
      </c>
      <c r="W241">
        <v>-0.746</v>
      </c>
      <c r="X241">
        <v>0</v>
      </c>
      <c r="Y241" t="s">
        <v>47</v>
      </c>
      <c r="Z241">
        <v>0</v>
      </c>
      <c r="AA241">
        <v>0</v>
      </c>
      <c r="AB241" t="s">
        <v>48</v>
      </c>
      <c r="AC241">
        <v>0</v>
      </c>
      <c r="AD241">
        <v>0</v>
      </c>
      <c r="AE241" t="s">
        <v>30</v>
      </c>
      <c r="AF241">
        <v>1343.0941875639601</v>
      </c>
      <c r="AG241" s="24">
        <f t="shared" si="10"/>
        <v>-3.5447063380123516</v>
      </c>
      <c r="AH241">
        <f t="shared" si="11"/>
        <v>0.9865380720984831</v>
      </c>
      <c r="AI241">
        <f t="shared" si="12"/>
        <v>-6.3380123516253661E-2</v>
      </c>
      <c r="AK241" s="29">
        <v>-6.3380123516253661E-2</v>
      </c>
      <c r="AL241" s="6">
        <v>0</v>
      </c>
      <c r="AM241">
        <v>1</v>
      </c>
      <c r="AN241" s="29">
        <v>0.9865380720984831</v>
      </c>
      <c r="AO241" s="6">
        <v>0</v>
      </c>
      <c r="AP241" t="s">
        <v>9</v>
      </c>
    </row>
    <row r="242" spans="1:42" x14ac:dyDescent="0.2">
      <c r="A242" t="s">
        <v>730</v>
      </c>
      <c r="B242" t="s">
        <v>22</v>
      </c>
      <c r="C242">
        <v>1</v>
      </c>
      <c r="D242" t="s">
        <v>24</v>
      </c>
      <c r="E242" s="24">
        <v>2.7733985070951901</v>
      </c>
      <c r="F242">
        <v>9.9999999999999995E-8</v>
      </c>
      <c r="G242" t="s">
        <v>25</v>
      </c>
      <c r="H242">
        <v>105.754334074482</v>
      </c>
      <c r="I242">
        <v>4.6836647400000003E-7</v>
      </c>
      <c r="J242" t="s">
        <v>26</v>
      </c>
      <c r="K242">
        <v>0</v>
      </c>
      <c r="L242">
        <v>0</v>
      </c>
      <c r="M242" t="s">
        <v>27</v>
      </c>
      <c r="N242">
        <v>6.4147177771747999E-2</v>
      </c>
      <c r="O242">
        <v>9.9999999999999995E-8</v>
      </c>
      <c r="P242" t="s">
        <v>28</v>
      </c>
      <c r="Q242">
        <v>0.22305519765712101</v>
      </c>
      <c r="R242">
        <v>1.6518717500000001E-7</v>
      </c>
      <c r="S242" t="s">
        <v>45</v>
      </c>
      <c r="T242">
        <v>0</v>
      </c>
      <c r="U242">
        <v>0</v>
      </c>
      <c r="V242" t="s">
        <v>46</v>
      </c>
      <c r="W242">
        <v>-0.746</v>
      </c>
      <c r="X242">
        <v>0</v>
      </c>
      <c r="Y242" t="s">
        <v>47</v>
      </c>
      <c r="Z242">
        <v>0</v>
      </c>
      <c r="AA242">
        <v>0</v>
      </c>
      <c r="AB242" t="s">
        <v>48</v>
      </c>
      <c r="AC242">
        <v>0</v>
      </c>
      <c r="AD242">
        <v>0</v>
      </c>
      <c r="AE242" t="s">
        <v>30</v>
      </c>
      <c r="AF242">
        <v>1343.0941875639601</v>
      </c>
      <c r="AG242" s="24">
        <f t="shared" si="10"/>
        <v>-3.5447061626601286</v>
      </c>
      <c r="AH242">
        <f t="shared" si="11"/>
        <v>0.98507095190143446</v>
      </c>
      <c r="AI242">
        <f t="shared" si="12"/>
        <v>-6.1626601287571248E-2</v>
      </c>
      <c r="AK242" s="29">
        <v>-6.1626601287571248E-2</v>
      </c>
      <c r="AL242" s="6">
        <v>0</v>
      </c>
      <c r="AM242">
        <v>1</v>
      </c>
      <c r="AN242" s="29">
        <v>0.98507095190143446</v>
      </c>
      <c r="AO242" s="6">
        <v>0</v>
      </c>
      <c r="AP242" t="s">
        <v>9</v>
      </c>
    </row>
    <row r="243" spans="1:42" x14ac:dyDescent="0.2">
      <c r="A243" t="s">
        <v>948</v>
      </c>
      <c r="B243" t="s">
        <v>22</v>
      </c>
      <c r="C243">
        <v>1</v>
      </c>
      <c r="D243" t="s">
        <v>24</v>
      </c>
      <c r="E243" s="24">
        <v>2.7733986454961799</v>
      </c>
      <c r="F243">
        <v>1.10918011E-7</v>
      </c>
      <c r="G243" t="s">
        <v>25</v>
      </c>
      <c r="H243">
        <v>105.754333633077</v>
      </c>
      <c r="I243">
        <v>3.2238499E-7</v>
      </c>
      <c r="J243" t="s">
        <v>26</v>
      </c>
      <c r="K243">
        <v>0</v>
      </c>
      <c r="L243">
        <v>0</v>
      </c>
      <c r="M243" t="s">
        <v>27</v>
      </c>
      <c r="N243">
        <v>6.4147175456099007E-2</v>
      </c>
      <c r="O243">
        <v>9.9999999999999995E-8</v>
      </c>
      <c r="P243" t="s">
        <v>28</v>
      </c>
      <c r="Q243">
        <v>0.223055191918061</v>
      </c>
      <c r="R243">
        <v>1.2017802300000001E-7</v>
      </c>
      <c r="S243" t="s">
        <v>45</v>
      </c>
      <c r="T243">
        <v>0</v>
      </c>
      <c r="U243">
        <v>0</v>
      </c>
      <c r="V243" t="s">
        <v>46</v>
      </c>
      <c r="W243">
        <v>-0.746</v>
      </c>
      <c r="X243">
        <v>0</v>
      </c>
      <c r="Y243" t="s">
        <v>47</v>
      </c>
      <c r="Z243">
        <v>0</v>
      </c>
      <c r="AA243">
        <v>0</v>
      </c>
      <c r="AB243" t="s">
        <v>48</v>
      </c>
      <c r="AC243">
        <v>0</v>
      </c>
      <c r="AD243">
        <v>0</v>
      </c>
      <c r="AE243" t="s">
        <v>30</v>
      </c>
      <c r="AF243">
        <v>1343.0941875639601</v>
      </c>
      <c r="AG243" s="24">
        <f t="shared" si="10"/>
        <v>-3.5447062671640435</v>
      </c>
      <c r="AH243">
        <f t="shared" si="11"/>
        <v>0.98645496179960901</v>
      </c>
      <c r="AI243">
        <f t="shared" si="12"/>
        <v>-6.2671640436747111E-2</v>
      </c>
      <c r="AK243" s="29">
        <v>-6.2671640436747111E-2</v>
      </c>
      <c r="AL243" s="6">
        <v>0</v>
      </c>
      <c r="AM243">
        <v>1</v>
      </c>
      <c r="AN243" s="29">
        <v>0.98645496179960901</v>
      </c>
      <c r="AO243" s="6">
        <v>0</v>
      </c>
      <c r="AP243" t="s">
        <v>9</v>
      </c>
    </row>
    <row r="244" spans="1:42" x14ac:dyDescent="0.2">
      <c r="A244" t="s">
        <v>617</v>
      </c>
      <c r="B244" t="s">
        <v>22</v>
      </c>
      <c r="C244">
        <v>1</v>
      </c>
      <c r="D244" t="s">
        <v>24</v>
      </c>
      <c r="E244" s="24">
        <v>2.7733987995563698</v>
      </c>
      <c r="F244">
        <v>1.1745813E-7</v>
      </c>
      <c r="G244" t="s">
        <v>25</v>
      </c>
      <c r="H244">
        <v>105.75433306351199</v>
      </c>
      <c r="I244">
        <v>4.3522629300000001E-7</v>
      </c>
      <c r="J244" t="s">
        <v>26</v>
      </c>
      <c r="K244">
        <v>0</v>
      </c>
      <c r="L244">
        <v>0</v>
      </c>
      <c r="M244" t="s">
        <v>27</v>
      </c>
      <c r="N244">
        <v>6.4147188418248E-2</v>
      </c>
      <c r="O244">
        <v>9.9999999999999995E-8</v>
      </c>
      <c r="P244" t="s">
        <v>28</v>
      </c>
      <c r="Q244">
        <v>0.22305516244896101</v>
      </c>
      <c r="R244">
        <v>1.6704242899999999E-7</v>
      </c>
      <c r="S244" t="s">
        <v>45</v>
      </c>
      <c r="T244">
        <v>0</v>
      </c>
      <c r="U244">
        <v>0</v>
      </c>
      <c r="V244" t="s">
        <v>46</v>
      </c>
      <c r="W244">
        <v>-0.746</v>
      </c>
      <c r="X244">
        <v>0</v>
      </c>
      <c r="Y244" t="s">
        <v>47</v>
      </c>
      <c r="Z244">
        <v>0</v>
      </c>
      <c r="AA244">
        <v>0</v>
      </c>
      <c r="AB244" t="s">
        <v>48</v>
      </c>
      <c r="AC244">
        <v>0</v>
      </c>
      <c r="AD244">
        <v>0</v>
      </c>
      <c r="AE244" t="s">
        <v>30</v>
      </c>
      <c r="AF244">
        <v>1343.0941875639601</v>
      </c>
      <c r="AG244" s="24">
        <f t="shared" si="10"/>
        <v>-3.5447064020102208</v>
      </c>
      <c r="AH244">
        <f t="shared" si="11"/>
        <v>0.98799556369704078</v>
      </c>
      <c r="AI244">
        <f t="shared" si="12"/>
        <v>-6.4020102210633922E-2</v>
      </c>
      <c r="AK244" s="29">
        <v>-6.4020102210633922E-2</v>
      </c>
      <c r="AL244" s="6">
        <v>0</v>
      </c>
      <c r="AM244">
        <v>1</v>
      </c>
      <c r="AN244" s="29">
        <v>0.98799556369704078</v>
      </c>
      <c r="AO244" s="6">
        <v>0</v>
      </c>
      <c r="AP244" t="s">
        <v>9</v>
      </c>
    </row>
    <row r="245" spans="1:42" x14ac:dyDescent="0.2">
      <c r="A245" t="s">
        <v>223</v>
      </c>
      <c r="B245" t="s">
        <v>22</v>
      </c>
      <c r="C245">
        <v>1</v>
      </c>
      <c r="D245" t="s">
        <v>24</v>
      </c>
      <c r="E245" s="24">
        <v>2.7733988648605501</v>
      </c>
      <c r="F245">
        <v>2.6035624699999997E-7</v>
      </c>
      <c r="G245" t="s">
        <v>25</v>
      </c>
      <c r="H245">
        <v>105.75433233405001</v>
      </c>
      <c r="I245">
        <v>9.4878633800000002E-7</v>
      </c>
      <c r="J245" t="s">
        <v>26</v>
      </c>
      <c r="K245">
        <v>0</v>
      </c>
      <c r="L245">
        <v>0</v>
      </c>
      <c r="M245" t="s">
        <v>27</v>
      </c>
      <c r="N245">
        <v>6.4147191456962002E-2</v>
      </c>
      <c r="O245">
        <v>9.9999999999999995E-8</v>
      </c>
      <c r="P245" t="s">
        <v>28</v>
      </c>
      <c r="Q245">
        <v>0.22305519693299999</v>
      </c>
      <c r="R245">
        <v>1.3986477E-7</v>
      </c>
      <c r="S245" t="s">
        <v>45</v>
      </c>
      <c r="T245">
        <v>0</v>
      </c>
      <c r="U245">
        <v>0</v>
      </c>
      <c r="V245" t="s">
        <v>46</v>
      </c>
      <c r="W245">
        <v>-0.746</v>
      </c>
      <c r="X245">
        <v>0</v>
      </c>
      <c r="Y245" t="s">
        <v>47</v>
      </c>
      <c r="Z245">
        <v>0</v>
      </c>
      <c r="AA245">
        <v>0</v>
      </c>
      <c r="AB245" t="s">
        <v>48</v>
      </c>
      <c r="AC245">
        <v>0</v>
      </c>
      <c r="AD245">
        <v>0</v>
      </c>
      <c r="AE245" t="s">
        <v>30</v>
      </c>
      <c r="AF245">
        <v>1343.0941875639601</v>
      </c>
      <c r="AG245" s="24">
        <f t="shared" si="10"/>
        <v>-3.5447065747124911</v>
      </c>
      <c r="AH245">
        <f t="shared" si="11"/>
        <v>0.98864860550020239</v>
      </c>
      <c r="AI245">
        <f t="shared" si="12"/>
        <v>-6.574712491419632E-2</v>
      </c>
      <c r="AK245" s="29">
        <v>-6.574712491419632E-2</v>
      </c>
      <c r="AL245" s="6">
        <v>0</v>
      </c>
      <c r="AM245">
        <v>1</v>
      </c>
      <c r="AN245" s="29">
        <v>0.98864860550020239</v>
      </c>
      <c r="AO245" s="6">
        <v>0</v>
      </c>
      <c r="AP245" t="s">
        <v>9</v>
      </c>
    </row>
    <row r="246" spans="1:42" x14ac:dyDescent="0.2">
      <c r="A246" t="s">
        <v>227</v>
      </c>
      <c r="B246" t="s">
        <v>22</v>
      </c>
      <c r="C246">
        <v>1</v>
      </c>
      <c r="D246" t="s">
        <v>24</v>
      </c>
      <c r="E246" s="24">
        <v>2.7733988882178302</v>
      </c>
      <c r="F246">
        <v>5.9906299700000004E-7</v>
      </c>
      <c r="G246" t="s">
        <v>25</v>
      </c>
      <c r="H246">
        <v>105.75433282028401</v>
      </c>
      <c r="I246">
        <v>3.853154164E-6</v>
      </c>
      <c r="J246" t="s">
        <v>26</v>
      </c>
      <c r="K246">
        <v>0</v>
      </c>
      <c r="L246">
        <v>0</v>
      </c>
      <c r="M246" t="s">
        <v>27</v>
      </c>
      <c r="N246">
        <v>6.4147184706710006E-2</v>
      </c>
      <c r="O246">
        <v>9.9999999999999995E-8</v>
      </c>
      <c r="P246" t="s">
        <v>28</v>
      </c>
      <c r="Q246">
        <v>0.22305527392173999</v>
      </c>
      <c r="R246">
        <v>9.9999999999999995E-8</v>
      </c>
      <c r="S246" t="s">
        <v>45</v>
      </c>
      <c r="T246">
        <v>0</v>
      </c>
      <c r="U246">
        <v>0</v>
      </c>
      <c r="V246" t="s">
        <v>46</v>
      </c>
      <c r="W246">
        <v>-0.746</v>
      </c>
      <c r="X246">
        <v>0</v>
      </c>
      <c r="Y246" t="s">
        <v>47</v>
      </c>
      <c r="Z246">
        <v>0</v>
      </c>
      <c r="AA246">
        <v>0</v>
      </c>
      <c r="AB246" t="s">
        <v>48</v>
      </c>
      <c r="AC246">
        <v>0</v>
      </c>
      <c r="AD246">
        <v>0</v>
      </c>
      <c r="AE246" t="s">
        <v>30</v>
      </c>
      <c r="AF246">
        <v>1343.0941875639501</v>
      </c>
      <c r="AG246" s="24">
        <f t="shared" si="10"/>
        <v>-3.5447064595951612</v>
      </c>
      <c r="AH246">
        <f t="shared" si="11"/>
        <v>0.98888217830244685</v>
      </c>
      <c r="AI246">
        <f t="shared" si="12"/>
        <v>-6.4595951611408964E-2</v>
      </c>
      <c r="AK246" s="29">
        <v>-6.4595951611408964E-2</v>
      </c>
      <c r="AL246" s="6">
        <v>0</v>
      </c>
      <c r="AM246">
        <v>1</v>
      </c>
      <c r="AN246" s="29">
        <v>0.98888217830244685</v>
      </c>
      <c r="AO246" s="6">
        <v>0</v>
      </c>
      <c r="AP246" t="s">
        <v>9</v>
      </c>
    </row>
    <row r="247" spans="1:42" x14ac:dyDescent="0.2">
      <c r="A247" t="s">
        <v>578</v>
      </c>
      <c r="B247" t="s">
        <v>22</v>
      </c>
      <c r="C247">
        <v>1</v>
      </c>
      <c r="D247" t="s">
        <v>24</v>
      </c>
      <c r="E247" s="24">
        <v>2.7733987146930601</v>
      </c>
      <c r="F247">
        <v>1.2242057999999999E-7</v>
      </c>
      <c r="G247" t="s">
        <v>25</v>
      </c>
      <c r="H247">
        <v>105.754333154669</v>
      </c>
      <c r="I247">
        <v>6.3077768099999999E-7</v>
      </c>
      <c r="J247" t="s">
        <v>26</v>
      </c>
      <c r="K247">
        <v>0</v>
      </c>
      <c r="L247">
        <v>0</v>
      </c>
      <c r="M247" t="s">
        <v>27</v>
      </c>
      <c r="N247">
        <v>6.4147196076953003E-2</v>
      </c>
      <c r="O247">
        <v>9.9999999999999995E-8</v>
      </c>
      <c r="P247" t="s">
        <v>28</v>
      </c>
      <c r="Q247">
        <v>0.22305520954859701</v>
      </c>
      <c r="R247">
        <v>1.54750181E-7</v>
      </c>
      <c r="S247" t="s">
        <v>45</v>
      </c>
      <c r="T247">
        <v>0</v>
      </c>
      <c r="U247">
        <v>0</v>
      </c>
      <c r="V247" t="s">
        <v>46</v>
      </c>
      <c r="W247">
        <v>-0.746</v>
      </c>
      <c r="X247">
        <v>0</v>
      </c>
      <c r="Y247" t="s">
        <v>47</v>
      </c>
      <c r="Z247">
        <v>0</v>
      </c>
      <c r="AA247">
        <v>0</v>
      </c>
      <c r="AB247" t="s">
        <v>48</v>
      </c>
      <c r="AC247">
        <v>0</v>
      </c>
      <c r="AD247">
        <v>0</v>
      </c>
      <c r="AE247" t="s">
        <v>30</v>
      </c>
      <c r="AF247">
        <v>1343.0941875639601</v>
      </c>
      <c r="AG247" s="24">
        <f t="shared" si="10"/>
        <v>-3.5447063804285341</v>
      </c>
      <c r="AH247">
        <f t="shared" si="11"/>
        <v>0.98714693060173886</v>
      </c>
      <c r="AI247">
        <f t="shared" si="12"/>
        <v>-6.3804285338846967E-2</v>
      </c>
      <c r="AK247" s="29">
        <v>-6.3804285338846967E-2</v>
      </c>
      <c r="AL247" s="6">
        <v>0</v>
      </c>
      <c r="AM247">
        <v>1</v>
      </c>
      <c r="AN247" s="29">
        <v>0.98714693060173886</v>
      </c>
      <c r="AO247" s="6">
        <v>0</v>
      </c>
      <c r="AP247" t="s">
        <v>9</v>
      </c>
    </row>
    <row r="248" spans="1:42" x14ac:dyDescent="0.2">
      <c r="A248" t="s">
        <v>929</v>
      </c>
      <c r="B248" t="s">
        <v>22</v>
      </c>
      <c r="C248">
        <v>1</v>
      </c>
      <c r="D248" t="s">
        <v>24</v>
      </c>
      <c r="E248" s="24">
        <v>2.7733989147707199</v>
      </c>
      <c r="F248">
        <v>5.42019188E-7</v>
      </c>
      <c r="G248" t="s">
        <v>25</v>
      </c>
      <c r="H248">
        <v>105.754332593106</v>
      </c>
      <c r="I248">
        <v>3.615644776E-6</v>
      </c>
      <c r="J248" t="s">
        <v>26</v>
      </c>
      <c r="K248">
        <v>0</v>
      </c>
      <c r="L248">
        <v>0</v>
      </c>
      <c r="M248" t="s">
        <v>27</v>
      </c>
      <c r="N248">
        <v>6.4147201897903003E-2</v>
      </c>
      <c r="O248">
        <v>9.9999999999999995E-8</v>
      </c>
      <c r="P248" t="s">
        <v>28</v>
      </c>
      <c r="Q248">
        <v>0.22305514021255199</v>
      </c>
      <c r="R248">
        <v>1.0773146E-7</v>
      </c>
      <c r="S248" t="s">
        <v>45</v>
      </c>
      <c r="T248">
        <v>0</v>
      </c>
      <c r="U248">
        <v>0</v>
      </c>
      <c r="V248" t="s">
        <v>46</v>
      </c>
      <c r="W248">
        <v>-0.746</v>
      </c>
      <c r="X248">
        <v>0</v>
      </c>
      <c r="Y248" t="s">
        <v>47</v>
      </c>
      <c r="Z248">
        <v>0</v>
      </c>
      <c r="AA248">
        <v>0</v>
      </c>
      <c r="AB248" t="s">
        <v>48</v>
      </c>
      <c r="AC248">
        <v>0</v>
      </c>
      <c r="AD248">
        <v>0</v>
      </c>
      <c r="AE248" t="s">
        <v>30</v>
      </c>
      <c r="AF248">
        <v>1343.0941875639601</v>
      </c>
      <c r="AG248" s="24">
        <f t="shared" si="10"/>
        <v>-3.5447065133802202</v>
      </c>
      <c r="AH248">
        <f t="shared" si="11"/>
        <v>0.98914770719784428</v>
      </c>
      <c r="AI248">
        <f t="shared" si="12"/>
        <v>-6.5133802199852653E-2</v>
      </c>
      <c r="AK248" s="29">
        <v>-6.5133802199852653E-2</v>
      </c>
      <c r="AL248" s="6">
        <v>0</v>
      </c>
      <c r="AM248">
        <v>1</v>
      </c>
      <c r="AN248" s="29">
        <v>0.98914770719784428</v>
      </c>
      <c r="AO248" s="6">
        <v>0</v>
      </c>
      <c r="AP248" t="s">
        <v>9</v>
      </c>
    </row>
    <row r="249" spans="1:42" x14ac:dyDescent="0.2">
      <c r="A249" t="s">
        <v>307</v>
      </c>
      <c r="B249" t="s">
        <v>22</v>
      </c>
      <c r="C249">
        <v>1</v>
      </c>
      <c r="D249" t="s">
        <v>24</v>
      </c>
      <c r="E249" s="24">
        <v>2.7733983939171201</v>
      </c>
      <c r="F249">
        <v>4.5278621700000001E-7</v>
      </c>
      <c r="G249" t="s">
        <v>25</v>
      </c>
      <c r="H249">
        <v>105.754335228608</v>
      </c>
      <c r="I249">
        <v>4.1583563779999998E-6</v>
      </c>
      <c r="J249" t="s">
        <v>26</v>
      </c>
      <c r="K249">
        <v>0</v>
      </c>
      <c r="L249">
        <v>0</v>
      </c>
      <c r="M249" t="s">
        <v>27</v>
      </c>
      <c r="N249">
        <v>6.4147162487872E-2</v>
      </c>
      <c r="O249">
        <v>1.8507368999999999E-7</v>
      </c>
      <c r="P249" t="s">
        <v>28</v>
      </c>
      <c r="Q249">
        <v>0.22305541687739899</v>
      </c>
      <c r="R249">
        <v>7.3482195100000005E-7</v>
      </c>
      <c r="S249" t="s">
        <v>45</v>
      </c>
      <c r="T249">
        <v>0</v>
      </c>
      <c r="U249">
        <v>0</v>
      </c>
      <c r="V249" t="s">
        <v>46</v>
      </c>
      <c r="W249">
        <v>-0.746</v>
      </c>
      <c r="X249">
        <v>0</v>
      </c>
      <c r="Y249" t="s">
        <v>47</v>
      </c>
      <c r="Z249">
        <v>0</v>
      </c>
      <c r="AA249">
        <v>0</v>
      </c>
      <c r="AB249" t="s">
        <v>48</v>
      </c>
      <c r="AC249">
        <v>0</v>
      </c>
      <c r="AD249">
        <v>0</v>
      </c>
      <c r="AE249" t="s">
        <v>30</v>
      </c>
      <c r="AF249">
        <v>1343.0941875639301</v>
      </c>
      <c r="AG249" s="24">
        <f t="shared" si="10"/>
        <v>-3.5447058894174757</v>
      </c>
      <c r="AH249">
        <f t="shared" si="11"/>
        <v>0.98393917120120022</v>
      </c>
      <c r="AI249">
        <f t="shared" si="12"/>
        <v>-5.8894174755550921E-2</v>
      </c>
      <c r="AK249" s="29">
        <v>-5.8894174755550921E-2</v>
      </c>
      <c r="AL249" s="6">
        <v>0</v>
      </c>
      <c r="AM249">
        <v>1</v>
      </c>
      <c r="AN249" s="29">
        <v>0.98393917120120022</v>
      </c>
      <c r="AO249" s="6">
        <v>0</v>
      </c>
      <c r="AP249" t="s">
        <v>9</v>
      </c>
    </row>
    <row r="250" spans="1:42" x14ac:dyDescent="0.2">
      <c r="A250" t="s">
        <v>908</v>
      </c>
      <c r="B250" t="s">
        <v>22</v>
      </c>
      <c r="C250">
        <v>1</v>
      </c>
      <c r="D250" t="s">
        <v>24</v>
      </c>
      <c r="E250" s="24">
        <v>2.7733991190593699</v>
      </c>
      <c r="F250">
        <v>9.9999999999999995E-8</v>
      </c>
      <c r="G250" t="s">
        <v>25</v>
      </c>
      <c r="H250">
        <v>105.754331143653</v>
      </c>
      <c r="I250">
        <v>5.8971747800000003E-7</v>
      </c>
      <c r="J250" t="s">
        <v>26</v>
      </c>
      <c r="K250">
        <v>0</v>
      </c>
      <c r="L250">
        <v>0</v>
      </c>
      <c r="M250" t="s">
        <v>27</v>
      </c>
      <c r="N250">
        <v>6.4147197513425E-2</v>
      </c>
      <c r="O250">
        <v>9.9999999999999995E-8</v>
      </c>
      <c r="P250" t="s">
        <v>28</v>
      </c>
      <c r="Q250">
        <v>0.223055108391154</v>
      </c>
      <c r="R250">
        <v>1.5099038399999999E-7</v>
      </c>
      <c r="S250" t="s">
        <v>45</v>
      </c>
      <c r="T250">
        <v>0</v>
      </c>
      <c r="U250">
        <v>0</v>
      </c>
      <c r="V250" t="s">
        <v>46</v>
      </c>
      <c r="W250">
        <v>-0.746</v>
      </c>
      <c r="X250">
        <v>0</v>
      </c>
      <c r="Y250" t="s">
        <v>47</v>
      </c>
      <c r="Z250">
        <v>0</v>
      </c>
      <c r="AA250">
        <v>0</v>
      </c>
      <c r="AB250" t="s">
        <v>48</v>
      </c>
      <c r="AC250">
        <v>0</v>
      </c>
      <c r="AD250">
        <v>0</v>
      </c>
      <c r="AE250" t="s">
        <v>30</v>
      </c>
      <c r="AF250">
        <v>1343.0941875639501</v>
      </c>
      <c r="AG250" s="24">
        <f t="shared" si="10"/>
        <v>-3.5447068565425082</v>
      </c>
      <c r="AH250">
        <f t="shared" si="11"/>
        <v>0.99119059369695606</v>
      </c>
      <c r="AI250">
        <f t="shared" si="12"/>
        <v>-6.8565425084671006E-2</v>
      </c>
      <c r="AK250" s="29">
        <v>-6.8565425084671006E-2</v>
      </c>
      <c r="AL250" s="6">
        <v>0</v>
      </c>
      <c r="AM250">
        <v>1</v>
      </c>
      <c r="AN250" s="29">
        <v>0.99119059369695606</v>
      </c>
      <c r="AO250" s="6">
        <v>0</v>
      </c>
      <c r="AP250" t="s">
        <v>9</v>
      </c>
    </row>
    <row r="251" spans="1:42" x14ac:dyDescent="0.2">
      <c r="A251" t="s">
        <v>972</v>
      </c>
      <c r="B251" t="s">
        <v>22</v>
      </c>
      <c r="C251">
        <v>1</v>
      </c>
      <c r="D251" t="s">
        <v>24</v>
      </c>
      <c r="E251" s="24">
        <v>2.77339855098564</v>
      </c>
      <c r="F251">
        <v>3.31603714E-7</v>
      </c>
      <c r="G251" t="s">
        <v>25</v>
      </c>
      <c r="H251">
        <v>105.75433349134001</v>
      </c>
      <c r="I251">
        <v>1.9887909009999998E-6</v>
      </c>
      <c r="J251" t="s">
        <v>26</v>
      </c>
      <c r="K251">
        <v>0</v>
      </c>
      <c r="L251">
        <v>0</v>
      </c>
      <c r="M251" t="s">
        <v>27</v>
      </c>
      <c r="N251">
        <v>6.4147184021096995E-2</v>
      </c>
      <c r="O251">
        <v>9.9999999999999995E-8</v>
      </c>
      <c r="P251" t="s">
        <v>28</v>
      </c>
      <c r="Q251">
        <v>0.22305510245600199</v>
      </c>
      <c r="R251">
        <v>2.88173307E-7</v>
      </c>
      <c r="S251" t="s">
        <v>45</v>
      </c>
      <c r="T251">
        <v>0</v>
      </c>
      <c r="U251">
        <v>0</v>
      </c>
      <c r="V251" t="s">
        <v>46</v>
      </c>
      <c r="W251">
        <v>-0.746</v>
      </c>
      <c r="X251">
        <v>0</v>
      </c>
      <c r="Y251" t="s">
        <v>47</v>
      </c>
      <c r="Z251">
        <v>0</v>
      </c>
      <c r="AA251">
        <v>0</v>
      </c>
      <c r="AB251" t="s">
        <v>48</v>
      </c>
      <c r="AC251">
        <v>0</v>
      </c>
      <c r="AD251">
        <v>0</v>
      </c>
      <c r="AE251" t="s">
        <v>30</v>
      </c>
      <c r="AF251">
        <v>1343.0941875639501</v>
      </c>
      <c r="AG251" s="24">
        <f t="shared" si="10"/>
        <v>-3.5447063007206894</v>
      </c>
      <c r="AH251">
        <f t="shared" si="11"/>
        <v>0.98550985640031286</v>
      </c>
      <c r="AI251">
        <f t="shared" si="12"/>
        <v>-6.3007206896145362E-2</v>
      </c>
      <c r="AK251" s="29">
        <v>-6.3007206896145362E-2</v>
      </c>
      <c r="AL251" s="6">
        <v>0</v>
      </c>
      <c r="AM251">
        <v>1</v>
      </c>
      <c r="AN251" s="29">
        <v>0.98550985640031286</v>
      </c>
      <c r="AO251" s="6">
        <v>0</v>
      </c>
      <c r="AP251" t="s">
        <v>9</v>
      </c>
    </row>
    <row r="252" spans="1:42" x14ac:dyDescent="0.2">
      <c r="A252" t="s">
        <v>782</v>
      </c>
      <c r="B252" t="s">
        <v>22</v>
      </c>
      <c r="C252">
        <v>1</v>
      </c>
      <c r="D252" t="s">
        <v>24</v>
      </c>
      <c r="E252" s="24">
        <v>2.7733983895594299</v>
      </c>
      <c r="F252">
        <v>1.38896299E-7</v>
      </c>
      <c r="G252" t="s">
        <v>25</v>
      </c>
      <c r="H252">
        <v>105.75433509381899</v>
      </c>
      <c r="I252">
        <v>1.111718801E-6</v>
      </c>
      <c r="J252" t="s">
        <v>26</v>
      </c>
      <c r="K252">
        <v>0</v>
      </c>
      <c r="L252">
        <v>0</v>
      </c>
      <c r="M252" t="s">
        <v>27</v>
      </c>
      <c r="N252">
        <v>6.4147166404337E-2</v>
      </c>
      <c r="O252">
        <v>9.9999999999999995E-8</v>
      </c>
      <c r="P252" t="s">
        <v>28</v>
      </c>
      <c r="Q252">
        <v>0.223055221226413</v>
      </c>
      <c r="R252">
        <v>1.7925469000000001E-7</v>
      </c>
      <c r="S252" t="s">
        <v>45</v>
      </c>
      <c r="T252">
        <v>0</v>
      </c>
      <c r="U252">
        <v>0</v>
      </c>
      <c r="V252" t="s">
        <v>46</v>
      </c>
      <c r="W252">
        <v>-0.746</v>
      </c>
      <c r="X252">
        <v>0</v>
      </c>
      <c r="Y252" t="s">
        <v>47</v>
      </c>
      <c r="Z252">
        <v>0</v>
      </c>
      <c r="AA252">
        <v>0</v>
      </c>
      <c r="AB252" t="s">
        <v>48</v>
      </c>
      <c r="AC252">
        <v>0</v>
      </c>
      <c r="AD252">
        <v>0</v>
      </c>
      <c r="AE252" t="s">
        <v>30</v>
      </c>
      <c r="AF252">
        <v>1343.0941875639501</v>
      </c>
      <c r="AG252" s="24">
        <f t="shared" si="10"/>
        <v>-3.5447059213291592</v>
      </c>
      <c r="AH252">
        <f t="shared" si="11"/>
        <v>0.98389559429779183</v>
      </c>
      <c r="AI252">
        <f t="shared" si="12"/>
        <v>-5.9213291591731831E-2</v>
      </c>
      <c r="AK252" s="29">
        <v>-5.9213291591731831E-2</v>
      </c>
      <c r="AL252" s="6">
        <v>0</v>
      </c>
      <c r="AM252">
        <v>1</v>
      </c>
      <c r="AN252" s="29">
        <v>0.98389559429779183</v>
      </c>
      <c r="AO252" s="6">
        <v>0</v>
      </c>
      <c r="AP252" t="s">
        <v>9</v>
      </c>
    </row>
    <row r="253" spans="1:42" x14ac:dyDescent="0.2">
      <c r="A253" t="s">
        <v>775</v>
      </c>
      <c r="B253" t="s">
        <v>22</v>
      </c>
      <c r="C253">
        <v>1</v>
      </c>
      <c r="D253" t="s">
        <v>24</v>
      </c>
      <c r="E253" s="24">
        <v>2.7733986789977201</v>
      </c>
      <c r="F253">
        <v>1.2181652400000001E-7</v>
      </c>
      <c r="G253" t="s">
        <v>25</v>
      </c>
      <c r="H253">
        <v>105.754333315371</v>
      </c>
      <c r="I253">
        <v>1.046469674E-6</v>
      </c>
      <c r="J253" t="s">
        <v>26</v>
      </c>
      <c r="K253">
        <v>0</v>
      </c>
      <c r="L253">
        <v>0</v>
      </c>
      <c r="M253" t="s">
        <v>27</v>
      </c>
      <c r="N253">
        <v>6.4147170532018002E-2</v>
      </c>
      <c r="O253">
        <v>9.9999999999999995E-8</v>
      </c>
      <c r="P253" t="s">
        <v>28</v>
      </c>
      <c r="Q253">
        <v>0.22305521948143101</v>
      </c>
      <c r="R253">
        <v>1.67906922E-7</v>
      </c>
      <c r="S253" t="s">
        <v>45</v>
      </c>
      <c r="T253">
        <v>0</v>
      </c>
      <c r="U253">
        <v>0</v>
      </c>
      <c r="V253" t="s">
        <v>46</v>
      </c>
      <c r="W253">
        <v>-0.746</v>
      </c>
      <c r="X253">
        <v>0</v>
      </c>
      <c r="Y253" t="s">
        <v>47</v>
      </c>
      <c r="Z253">
        <v>0</v>
      </c>
      <c r="AA253">
        <v>0</v>
      </c>
      <c r="AB253" t="s">
        <v>48</v>
      </c>
      <c r="AC253">
        <v>0</v>
      </c>
      <c r="AD253">
        <v>0</v>
      </c>
      <c r="AE253" t="s">
        <v>30</v>
      </c>
      <c r="AF253">
        <v>1343.0941875639601</v>
      </c>
      <c r="AG253" s="24">
        <f t="shared" si="10"/>
        <v>-3.5447063423818657</v>
      </c>
      <c r="AH253">
        <f t="shared" si="11"/>
        <v>0.98678997719980543</v>
      </c>
      <c r="AI253">
        <f t="shared" si="12"/>
        <v>-6.3423818653973285E-2</v>
      </c>
      <c r="AK253" s="29">
        <v>-6.3423818653973285E-2</v>
      </c>
      <c r="AL253" s="6">
        <v>0</v>
      </c>
      <c r="AM253">
        <v>1</v>
      </c>
      <c r="AN253" s="29">
        <v>0.98678997719980543</v>
      </c>
      <c r="AO253" s="6">
        <v>0</v>
      </c>
      <c r="AP253" t="s">
        <v>9</v>
      </c>
    </row>
    <row r="254" spans="1:42" x14ac:dyDescent="0.2">
      <c r="A254" t="s">
        <v>361</v>
      </c>
      <c r="B254" t="s">
        <v>22</v>
      </c>
      <c r="C254">
        <v>1</v>
      </c>
      <c r="D254" t="s">
        <v>24</v>
      </c>
      <c r="E254" s="24">
        <v>2.7733988624414598</v>
      </c>
      <c r="F254">
        <v>1.77161902E-7</v>
      </c>
      <c r="G254" t="s">
        <v>25</v>
      </c>
      <c r="H254">
        <v>105.754332331866</v>
      </c>
      <c r="I254">
        <v>6.7719352699999997E-7</v>
      </c>
      <c r="J254" t="s">
        <v>26</v>
      </c>
      <c r="K254">
        <v>0</v>
      </c>
      <c r="L254">
        <v>0</v>
      </c>
      <c r="M254" t="s">
        <v>27</v>
      </c>
      <c r="N254">
        <v>6.4147188227538995E-2</v>
      </c>
      <c r="O254">
        <v>9.9999999999999995E-8</v>
      </c>
      <c r="P254" t="s">
        <v>28</v>
      </c>
      <c r="Q254">
        <v>0.22305518827342799</v>
      </c>
      <c r="R254">
        <v>9.9999999999999995E-8</v>
      </c>
      <c r="S254" t="s">
        <v>45</v>
      </c>
      <c r="T254">
        <v>0</v>
      </c>
      <c r="U254">
        <v>0</v>
      </c>
      <c r="V254" t="s">
        <v>46</v>
      </c>
      <c r="W254">
        <v>-0.746</v>
      </c>
      <c r="X254">
        <v>0</v>
      </c>
      <c r="Y254" t="s">
        <v>47</v>
      </c>
      <c r="Z254">
        <v>0</v>
      </c>
      <c r="AA254">
        <v>0</v>
      </c>
      <c r="AB254" t="s">
        <v>48</v>
      </c>
      <c r="AC254">
        <v>0</v>
      </c>
      <c r="AD254">
        <v>0</v>
      </c>
      <c r="AE254" t="s">
        <v>30</v>
      </c>
      <c r="AF254">
        <v>1343.0941875639601</v>
      </c>
      <c r="AG254" s="24">
        <f t="shared" si="10"/>
        <v>-3.5447065752295588</v>
      </c>
      <c r="AH254">
        <f t="shared" si="11"/>
        <v>0.98862441460005357</v>
      </c>
      <c r="AI254">
        <f t="shared" si="12"/>
        <v>-6.5752295588026755E-2</v>
      </c>
      <c r="AK254" s="29">
        <v>-6.5752295588026755E-2</v>
      </c>
      <c r="AL254" s="6">
        <v>0</v>
      </c>
      <c r="AM254">
        <v>1</v>
      </c>
      <c r="AN254" s="29">
        <v>0.98862441460005357</v>
      </c>
      <c r="AO254" s="6">
        <v>0</v>
      </c>
      <c r="AP254" t="s">
        <v>9</v>
      </c>
    </row>
    <row r="255" spans="1:42" x14ac:dyDescent="0.2">
      <c r="A255" t="s">
        <v>363</v>
      </c>
      <c r="B255" t="s">
        <v>22</v>
      </c>
      <c r="C255">
        <v>1</v>
      </c>
      <c r="D255" t="s">
        <v>24</v>
      </c>
      <c r="E255" s="24">
        <v>2.77339872558791</v>
      </c>
      <c r="F255">
        <v>3.8490717399999999E-7</v>
      </c>
      <c r="G255" t="s">
        <v>25</v>
      </c>
      <c r="H255">
        <v>105.754332948632</v>
      </c>
      <c r="I255">
        <v>2.2489458140000001E-6</v>
      </c>
      <c r="J255" t="s">
        <v>26</v>
      </c>
      <c r="K255">
        <v>0</v>
      </c>
      <c r="L255">
        <v>0</v>
      </c>
      <c r="M255" t="s">
        <v>27</v>
      </c>
      <c r="N255">
        <v>6.4147171355505003E-2</v>
      </c>
      <c r="O255">
        <v>9.9999999999999995E-8</v>
      </c>
      <c r="P255" t="s">
        <v>28</v>
      </c>
      <c r="Q255">
        <v>0.223055203408729</v>
      </c>
      <c r="R255">
        <v>9.9999999999999995E-8</v>
      </c>
      <c r="S255" t="s">
        <v>45</v>
      </c>
      <c r="T255">
        <v>0</v>
      </c>
      <c r="U255">
        <v>0</v>
      </c>
      <c r="V255" t="s">
        <v>46</v>
      </c>
      <c r="W255">
        <v>-0.746</v>
      </c>
      <c r="X255">
        <v>0</v>
      </c>
      <c r="Y255" t="s">
        <v>47</v>
      </c>
      <c r="Z255">
        <v>0</v>
      </c>
      <c r="AA255">
        <v>0</v>
      </c>
      <c r="AB255" t="s">
        <v>48</v>
      </c>
      <c r="AC255">
        <v>0</v>
      </c>
      <c r="AD255">
        <v>0</v>
      </c>
      <c r="AE255" t="s">
        <v>30</v>
      </c>
      <c r="AF255">
        <v>1343.0941875639601</v>
      </c>
      <c r="AG255" s="24">
        <f t="shared" si="10"/>
        <v>-3.5447064292083956</v>
      </c>
      <c r="AH255">
        <f t="shared" si="11"/>
        <v>0.9872558790993935</v>
      </c>
      <c r="AI255">
        <f t="shared" si="12"/>
        <v>-6.4292083952750545E-2</v>
      </c>
      <c r="AK255" s="29">
        <v>-6.4292083952750545E-2</v>
      </c>
      <c r="AL255" s="6">
        <v>0</v>
      </c>
      <c r="AM255">
        <v>1</v>
      </c>
      <c r="AN255" s="29">
        <v>0.9872558790993935</v>
      </c>
      <c r="AO255" s="6">
        <v>0</v>
      </c>
      <c r="AP255" t="s">
        <v>9</v>
      </c>
    </row>
    <row r="256" spans="1:42" x14ac:dyDescent="0.2">
      <c r="A256" t="s">
        <v>184</v>
      </c>
      <c r="B256" t="s">
        <v>22</v>
      </c>
      <c r="C256">
        <v>1</v>
      </c>
      <c r="D256" t="s">
        <v>24</v>
      </c>
      <c r="E256" s="24">
        <v>2.7733987948193501</v>
      </c>
      <c r="F256">
        <v>2.3898628E-7</v>
      </c>
      <c r="G256" t="s">
        <v>25</v>
      </c>
      <c r="H256">
        <v>105.75433303688401</v>
      </c>
      <c r="I256">
        <v>1.565252135E-6</v>
      </c>
      <c r="J256" t="s">
        <v>26</v>
      </c>
      <c r="K256">
        <v>0</v>
      </c>
      <c r="L256">
        <v>0</v>
      </c>
      <c r="M256" t="s">
        <v>27</v>
      </c>
      <c r="N256">
        <v>6.4147182036162001E-2</v>
      </c>
      <c r="O256">
        <v>9.9999999999999995E-8</v>
      </c>
      <c r="P256" t="s">
        <v>28</v>
      </c>
      <c r="Q256">
        <v>0.223055221059834</v>
      </c>
      <c r="R256">
        <v>1.08229556E-7</v>
      </c>
      <c r="S256" t="s">
        <v>45</v>
      </c>
      <c r="T256">
        <v>0</v>
      </c>
      <c r="U256">
        <v>0</v>
      </c>
      <c r="V256" t="s">
        <v>46</v>
      </c>
      <c r="W256">
        <v>-0.746</v>
      </c>
      <c r="X256">
        <v>0</v>
      </c>
      <c r="Y256" t="s">
        <v>47</v>
      </c>
      <c r="Z256">
        <v>0</v>
      </c>
      <c r="AA256">
        <v>0</v>
      </c>
      <c r="AB256" t="s">
        <v>48</v>
      </c>
      <c r="AC256">
        <v>0</v>
      </c>
      <c r="AD256">
        <v>0</v>
      </c>
      <c r="AE256" t="s">
        <v>30</v>
      </c>
      <c r="AF256">
        <v>1343.0941875639601</v>
      </c>
      <c r="AG256" s="24">
        <f t="shared" si="10"/>
        <v>-3.544706408314477</v>
      </c>
      <c r="AH256">
        <f t="shared" si="11"/>
        <v>0.98794819350223406</v>
      </c>
      <c r="AI256">
        <f t="shared" si="12"/>
        <v>-6.4083144767209888E-2</v>
      </c>
      <c r="AK256" s="29">
        <v>-6.4083144767209888E-2</v>
      </c>
      <c r="AL256" s="6">
        <v>0</v>
      </c>
      <c r="AM256">
        <v>1</v>
      </c>
      <c r="AN256" s="29">
        <v>0.98794819350223406</v>
      </c>
      <c r="AO256" s="6">
        <v>0</v>
      </c>
      <c r="AP256" t="s">
        <v>9</v>
      </c>
    </row>
    <row r="257" spans="1:42" x14ac:dyDescent="0.2">
      <c r="A257" t="s">
        <v>165</v>
      </c>
      <c r="B257" t="s">
        <v>22</v>
      </c>
      <c r="C257">
        <v>1</v>
      </c>
      <c r="D257" t="s">
        <v>24</v>
      </c>
      <c r="E257" s="24">
        <v>2.7733989119347</v>
      </c>
      <c r="F257">
        <v>1.4870646299999999E-7</v>
      </c>
      <c r="G257" t="s">
        <v>25</v>
      </c>
      <c r="H257">
        <v>105.754332486168</v>
      </c>
      <c r="I257">
        <v>5.8337967399999996E-7</v>
      </c>
      <c r="J257" t="s">
        <v>26</v>
      </c>
      <c r="K257">
        <v>0</v>
      </c>
      <c r="L257">
        <v>0</v>
      </c>
      <c r="M257" t="s">
        <v>27</v>
      </c>
      <c r="N257">
        <v>6.4147192380681006E-2</v>
      </c>
      <c r="O257">
        <v>9.9999999999999995E-8</v>
      </c>
      <c r="P257" t="s">
        <v>28</v>
      </c>
      <c r="Q257">
        <v>0.22305518655045101</v>
      </c>
      <c r="R257">
        <v>1.0616875699999999E-7</v>
      </c>
      <c r="S257" t="s">
        <v>45</v>
      </c>
      <c r="T257">
        <v>0</v>
      </c>
      <c r="U257">
        <v>0</v>
      </c>
      <c r="V257" t="s">
        <v>46</v>
      </c>
      <c r="W257">
        <v>-0.746</v>
      </c>
      <c r="X257">
        <v>0</v>
      </c>
      <c r="Y257" t="s">
        <v>47</v>
      </c>
      <c r="Z257">
        <v>0</v>
      </c>
      <c r="AA257">
        <v>0</v>
      </c>
      <c r="AB257" t="s">
        <v>48</v>
      </c>
      <c r="AC257">
        <v>0</v>
      </c>
      <c r="AD257">
        <v>0</v>
      </c>
      <c r="AE257" t="s">
        <v>30</v>
      </c>
      <c r="AF257">
        <v>1343.0941875639601</v>
      </c>
      <c r="AG257" s="24">
        <f t="shared" si="10"/>
        <v>-3.5447065386981054</v>
      </c>
      <c r="AH257">
        <f t="shared" si="11"/>
        <v>0.98911934699935955</v>
      </c>
      <c r="AI257">
        <f t="shared" si="12"/>
        <v>-6.538698105578078E-2</v>
      </c>
      <c r="AK257" s="29">
        <v>-6.538698105578078E-2</v>
      </c>
      <c r="AL257" s="6">
        <v>0</v>
      </c>
      <c r="AM257">
        <v>1</v>
      </c>
      <c r="AN257" s="29">
        <v>0.98911934699935955</v>
      </c>
      <c r="AO257" s="6">
        <v>0</v>
      </c>
      <c r="AP257" t="s">
        <v>9</v>
      </c>
    </row>
    <row r="258" spans="1:42" x14ac:dyDescent="0.2">
      <c r="A258" t="s">
        <v>755</v>
      </c>
      <c r="B258" t="s">
        <v>22</v>
      </c>
      <c r="C258">
        <v>1</v>
      </c>
      <c r="D258" t="s">
        <v>24</v>
      </c>
      <c r="E258" s="24">
        <v>2.7733988561383298</v>
      </c>
      <c r="F258">
        <v>4.8740828299999996E-7</v>
      </c>
      <c r="G258" t="s">
        <v>25</v>
      </c>
      <c r="H258">
        <v>105.754332427576</v>
      </c>
      <c r="I258">
        <v>1.985152431E-6</v>
      </c>
      <c r="J258" t="s">
        <v>26</v>
      </c>
      <c r="K258">
        <v>0</v>
      </c>
      <c r="L258">
        <v>0</v>
      </c>
      <c r="M258" t="s">
        <v>27</v>
      </c>
      <c r="N258">
        <v>6.4147184037209995E-2</v>
      </c>
      <c r="O258">
        <v>9.9999999999999995E-8</v>
      </c>
      <c r="P258" t="s">
        <v>28</v>
      </c>
      <c r="Q258">
        <v>0.223055188998103</v>
      </c>
      <c r="R258">
        <v>2.2407573300000001E-7</v>
      </c>
      <c r="S258" t="s">
        <v>45</v>
      </c>
      <c r="T258">
        <v>0</v>
      </c>
      <c r="U258">
        <v>0</v>
      </c>
      <c r="V258" t="s">
        <v>46</v>
      </c>
      <c r="W258">
        <v>-0.746</v>
      </c>
      <c r="X258">
        <v>0</v>
      </c>
      <c r="Y258" t="s">
        <v>47</v>
      </c>
      <c r="Z258">
        <v>0</v>
      </c>
      <c r="AA258">
        <v>0</v>
      </c>
      <c r="AB258" t="s">
        <v>48</v>
      </c>
      <c r="AC258">
        <v>0</v>
      </c>
      <c r="AD258">
        <v>0</v>
      </c>
      <c r="AE258" t="s">
        <v>30</v>
      </c>
      <c r="AF258">
        <v>1343.0941875639601</v>
      </c>
      <c r="AG258" s="24">
        <f t="shared" si="10"/>
        <v>-3.5447065525699339</v>
      </c>
      <c r="AH258">
        <f t="shared" si="11"/>
        <v>0.98856138329938403</v>
      </c>
      <c r="AI258">
        <f t="shared" si="12"/>
        <v>-6.552569934137864E-2</v>
      </c>
      <c r="AK258" s="29">
        <v>-6.552569934137864E-2</v>
      </c>
      <c r="AL258" s="6">
        <v>0</v>
      </c>
      <c r="AM258">
        <v>1</v>
      </c>
      <c r="AN258" s="29">
        <v>0.98856138329938403</v>
      </c>
      <c r="AO258" s="6">
        <v>0</v>
      </c>
      <c r="AP258" t="s">
        <v>9</v>
      </c>
    </row>
    <row r="259" spans="1:42" x14ac:dyDescent="0.2">
      <c r="A259" t="s">
        <v>954</v>
      </c>
      <c r="B259" t="s">
        <v>22</v>
      </c>
      <c r="C259">
        <v>1</v>
      </c>
      <c r="D259" t="s">
        <v>24</v>
      </c>
      <c r="E259" s="24">
        <v>2.7733986772164201</v>
      </c>
      <c r="F259">
        <v>3.1568764400000002E-7</v>
      </c>
      <c r="G259" t="s">
        <v>25</v>
      </c>
      <c r="H259">
        <v>105.754332990032</v>
      </c>
      <c r="I259">
        <v>1.8112676440000001E-6</v>
      </c>
      <c r="J259" t="s">
        <v>26</v>
      </c>
      <c r="K259">
        <v>0</v>
      </c>
      <c r="L259">
        <v>0</v>
      </c>
      <c r="M259" t="s">
        <v>27</v>
      </c>
      <c r="N259">
        <v>6.4147180730937003E-2</v>
      </c>
      <c r="O259">
        <v>9.9999999999999995E-8</v>
      </c>
      <c r="P259" t="s">
        <v>28</v>
      </c>
      <c r="Q259">
        <v>0.22305518365080201</v>
      </c>
      <c r="R259">
        <v>2.1035946700000001E-7</v>
      </c>
      <c r="S259" t="s">
        <v>45</v>
      </c>
      <c r="T259">
        <v>0</v>
      </c>
      <c r="U259">
        <v>0</v>
      </c>
      <c r="V259" t="s">
        <v>46</v>
      </c>
      <c r="W259">
        <v>-0.746</v>
      </c>
      <c r="X259">
        <v>0</v>
      </c>
      <c r="Y259" t="s">
        <v>47</v>
      </c>
      <c r="Z259">
        <v>0</v>
      </c>
      <c r="AA259">
        <v>0</v>
      </c>
      <c r="AB259" t="s">
        <v>48</v>
      </c>
      <c r="AC259">
        <v>0</v>
      </c>
      <c r="AD259">
        <v>0</v>
      </c>
      <c r="AE259" t="s">
        <v>30</v>
      </c>
      <c r="AF259">
        <v>1343.0941875639601</v>
      </c>
      <c r="AG259" s="24">
        <f t="shared" ref="AG259:AG322" si="13">TAN($H259*PI()/180)</f>
        <v>-3.5447064194068223</v>
      </c>
      <c r="AH259">
        <f t="shared" ref="AH259:AH322" si="14">$E259*10000-27733</f>
        <v>0.98677216420037439</v>
      </c>
      <c r="AI259">
        <f t="shared" ref="AI259:AI322" si="15">$AG259*10000+35447</f>
        <v>-6.4194068225333467E-2</v>
      </c>
      <c r="AK259" s="29">
        <v>-6.4194068225333467E-2</v>
      </c>
      <c r="AL259" s="6">
        <v>0</v>
      </c>
      <c r="AM259">
        <v>1</v>
      </c>
      <c r="AN259" s="29">
        <v>0.98677216420037439</v>
      </c>
      <c r="AO259" s="6">
        <v>0</v>
      </c>
      <c r="AP259" t="s">
        <v>9</v>
      </c>
    </row>
    <row r="260" spans="1:42" x14ac:dyDescent="0.2">
      <c r="A260" t="s">
        <v>250</v>
      </c>
      <c r="B260" t="s">
        <v>22</v>
      </c>
      <c r="C260">
        <v>1</v>
      </c>
      <c r="D260" t="s">
        <v>24</v>
      </c>
      <c r="E260" s="24">
        <v>2.7733986295974402</v>
      </c>
      <c r="F260">
        <v>5.5719533200000005E-7</v>
      </c>
      <c r="G260" t="s">
        <v>25</v>
      </c>
      <c r="H260">
        <v>105.75433394912901</v>
      </c>
      <c r="I260">
        <v>2.575837182E-6</v>
      </c>
      <c r="J260" t="s">
        <v>26</v>
      </c>
      <c r="K260">
        <v>0</v>
      </c>
      <c r="L260">
        <v>0</v>
      </c>
      <c r="M260" t="s">
        <v>27</v>
      </c>
      <c r="N260">
        <v>6.4147196462467998E-2</v>
      </c>
      <c r="O260">
        <v>9.9999999999999995E-8</v>
      </c>
      <c r="P260" t="s">
        <v>28</v>
      </c>
      <c r="Q260">
        <v>0.223055239028567</v>
      </c>
      <c r="R260">
        <v>9.9999999999999995E-8</v>
      </c>
      <c r="S260" t="s">
        <v>45</v>
      </c>
      <c r="T260">
        <v>0</v>
      </c>
      <c r="U260">
        <v>0</v>
      </c>
      <c r="V260" t="s">
        <v>46</v>
      </c>
      <c r="W260">
        <v>-0.746</v>
      </c>
      <c r="X260">
        <v>0</v>
      </c>
      <c r="Y260" t="s">
        <v>47</v>
      </c>
      <c r="Z260">
        <v>0</v>
      </c>
      <c r="AA260">
        <v>0</v>
      </c>
      <c r="AB260" t="s">
        <v>48</v>
      </c>
      <c r="AC260">
        <v>0</v>
      </c>
      <c r="AD260">
        <v>0</v>
      </c>
      <c r="AE260" t="s">
        <v>30</v>
      </c>
      <c r="AF260">
        <v>1343.0941875639601</v>
      </c>
      <c r="AG260" s="24">
        <f t="shared" si="13"/>
        <v>-3.5447061923378116</v>
      </c>
      <c r="AH260">
        <f t="shared" si="14"/>
        <v>0.98629597440231009</v>
      </c>
      <c r="AI260">
        <f t="shared" si="15"/>
        <v>-6.1923378118081018E-2</v>
      </c>
      <c r="AK260" s="29">
        <v>-6.1923378118081018E-2</v>
      </c>
      <c r="AL260" s="6">
        <v>0</v>
      </c>
      <c r="AM260">
        <v>1</v>
      </c>
      <c r="AN260" s="29">
        <v>0.98629597440231009</v>
      </c>
      <c r="AO260" s="6">
        <v>0</v>
      </c>
      <c r="AP260" t="s">
        <v>9</v>
      </c>
    </row>
    <row r="261" spans="1:42" x14ac:dyDescent="0.2">
      <c r="A261" t="s">
        <v>812</v>
      </c>
      <c r="B261" t="s">
        <v>22</v>
      </c>
      <c r="C261">
        <v>1</v>
      </c>
      <c r="D261" t="s">
        <v>24</v>
      </c>
      <c r="E261" s="24">
        <v>2.7733988688161602</v>
      </c>
      <c r="F261">
        <v>1.91969695E-7</v>
      </c>
      <c r="G261" t="s">
        <v>25</v>
      </c>
      <c r="H261">
        <v>105.754332710746</v>
      </c>
      <c r="I261">
        <v>1.1046179750000001E-6</v>
      </c>
      <c r="J261" t="s">
        <v>26</v>
      </c>
      <c r="K261">
        <v>0</v>
      </c>
      <c r="L261">
        <v>0</v>
      </c>
      <c r="M261" t="s">
        <v>27</v>
      </c>
      <c r="N261">
        <v>6.4147181117290994E-2</v>
      </c>
      <c r="O261">
        <v>9.9999999999999995E-8</v>
      </c>
      <c r="P261" t="s">
        <v>28</v>
      </c>
      <c r="Q261">
        <v>0.22305519494209899</v>
      </c>
      <c r="R261">
        <v>2.6296630100000001E-7</v>
      </c>
      <c r="S261" t="s">
        <v>45</v>
      </c>
      <c r="T261">
        <v>0</v>
      </c>
      <c r="U261">
        <v>0</v>
      </c>
      <c r="V261" t="s">
        <v>46</v>
      </c>
      <c r="W261">
        <v>-0.746</v>
      </c>
      <c r="X261">
        <v>0</v>
      </c>
      <c r="Y261" t="s">
        <v>47</v>
      </c>
      <c r="Z261">
        <v>0</v>
      </c>
      <c r="AA261">
        <v>0</v>
      </c>
      <c r="AB261" t="s">
        <v>48</v>
      </c>
      <c r="AC261">
        <v>0</v>
      </c>
      <c r="AD261">
        <v>0</v>
      </c>
      <c r="AE261" t="s">
        <v>30</v>
      </c>
      <c r="AF261">
        <v>1343.0941875639601</v>
      </c>
      <c r="AG261" s="24">
        <f t="shared" si="13"/>
        <v>-3.5447064855286037</v>
      </c>
      <c r="AH261">
        <f t="shared" si="14"/>
        <v>0.98868816160029382</v>
      </c>
      <c r="AI261">
        <f t="shared" si="15"/>
        <v>-6.4855286036618054E-2</v>
      </c>
      <c r="AK261" s="29">
        <v>-6.4855286036618054E-2</v>
      </c>
      <c r="AL261" s="6">
        <v>0</v>
      </c>
      <c r="AM261">
        <v>1</v>
      </c>
      <c r="AN261" s="29">
        <v>0.98868816160029382</v>
      </c>
      <c r="AO261" s="6">
        <v>0</v>
      </c>
      <c r="AP261" t="s">
        <v>9</v>
      </c>
    </row>
    <row r="262" spans="1:42" x14ac:dyDescent="0.2">
      <c r="A262" t="s">
        <v>744</v>
      </c>
      <c r="B262" t="s">
        <v>22</v>
      </c>
      <c r="C262">
        <v>1</v>
      </c>
      <c r="D262" t="s">
        <v>24</v>
      </c>
      <c r="E262" s="24">
        <v>2.7733984839626098</v>
      </c>
      <c r="F262">
        <v>9.9999999999999995E-8</v>
      </c>
      <c r="G262" t="s">
        <v>25</v>
      </c>
      <c r="H262">
        <v>105.75433434374899</v>
      </c>
      <c r="I262">
        <v>7.1940426599999996E-7</v>
      </c>
      <c r="J262" t="s">
        <v>26</v>
      </c>
      <c r="K262">
        <v>0</v>
      </c>
      <c r="L262">
        <v>0</v>
      </c>
      <c r="M262" t="s">
        <v>27</v>
      </c>
      <c r="N262">
        <v>6.4147186589207997E-2</v>
      </c>
      <c r="O262">
        <v>9.9999999999999995E-8</v>
      </c>
      <c r="P262" t="s">
        <v>28</v>
      </c>
      <c r="Q262">
        <v>0.223055243656129</v>
      </c>
      <c r="R262">
        <v>1.2932265900000001E-7</v>
      </c>
      <c r="S262" t="s">
        <v>45</v>
      </c>
      <c r="T262">
        <v>0</v>
      </c>
      <c r="U262">
        <v>0</v>
      </c>
      <c r="V262" t="s">
        <v>46</v>
      </c>
      <c r="W262">
        <v>-0.746</v>
      </c>
      <c r="X262">
        <v>0</v>
      </c>
      <c r="Y262" t="s">
        <v>47</v>
      </c>
      <c r="Z262">
        <v>0</v>
      </c>
      <c r="AA262">
        <v>0</v>
      </c>
      <c r="AB262" t="s">
        <v>48</v>
      </c>
      <c r="AC262">
        <v>0</v>
      </c>
      <c r="AD262">
        <v>0</v>
      </c>
      <c r="AE262" t="s">
        <v>30</v>
      </c>
      <c r="AF262">
        <v>1343.0941875639601</v>
      </c>
      <c r="AG262" s="24">
        <f t="shared" si="13"/>
        <v>-3.5447060989103889</v>
      </c>
      <c r="AH262">
        <f t="shared" si="14"/>
        <v>0.9848396260968002</v>
      </c>
      <c r="AI262">
        <f t="shared" si="15"/>
        <v>-6.0989103891188279E-2</v>
      </c>
      <c r="AK262" s="29">
        <v>-6.0989103891188279E-2</v>
      </c>
      <c r="AL262" s="6">
        <v>0</v>
      </c>
      <c r="AM262">
        <v>1</v>
      </c>
      <c r="AN262" s="29">
        <v>0.9848396260968002</v>
      </c>
      <c r="AO262" s="6">
        <v>0</v>
      </c>
      <c r="AP262" t="s">
        <v>9</v>
      </c>
    </row>
    <row r="263" spans="1:42" x14ac:dyDescent="0.2">
      <c r="A263" t="s">
        <v>1027</v>
      </c>
      <c r="B263" t="s">
        <v>22</v>
      </c>
      <c r="C263">
        <v>1</v>
      </c>
      <c r="D263" t="s">
        <v>24</v>
      </c>
      <c r="E263" s="24">
        <v>2.7733986928946099</v>
      </c>
      <c r="F263">
        <v>1.6497613100000001E-7</v>
      </c>
      <c r="G263" t="s">
        <v>25</v>
      </c>
      <c r="H263">
        <v>105.754333467763</v>
      </c>
      <c r="I263">
        <v>8.2797092700000005E-7</v>
      </c>
      <c r="J263" t="s">
        <v>26</v>
      </c>
      <c r="K263">
        <v>0</v>
      </c>
      <c r="L263">
        <v>0</v>
      </c>
      <c r="M263" t="s">
        <v>27</v>
      </c>
      <c r="N263">
        <v>6.4147174107159005E-2</v>
      </c>
      <c r="O263">
        <v>9.9999999999999995E-8</v>
      </c>
      <c r="P263" t="s">
        <v>28</v>
      </c>
      <c r="Q263">
        <v>0.22305521350275501</v>
      </c>
      <c r="R263">
        <v>9.9999999999999995E-8</v>
      </c>
      <c r="S263" t="s">
        <v>45</v>
      </c>
      <c r="T263">
        <v>0</v>
      </c>
      <c r="U263">
        <v>0</v>
      </c>
      <c r="V263" t="s">
        <v>46</v>
      </c>
      <c r="W263">
        <v>-0.746</v>
      </c>
      <c r="X263">
        <v>0</v>
      </c>
      <c r="Y263" t="s">
        <v>47</v>
      </c>
      <c r="Z263">
        <v>0</v>
      </c>
      <c r="AA263">
        <v>0</v>
      </c>
      <c r="AB263" t="s">
        <v>48</v>
      </c>
      <c r="AC263">
        <v>0</v>
      </c>
      <c r="AD263">
        <v>0</v>
      </c>
      <c r="AE263" t="s">
        <v>30</v>
      </c>
      <c r="AF263">
        <v>1343.0941875639601</v>
      </c>
      <c r="AG263" s="24">
        <f t="shared" si="13"/>
        <v>-3.5447063063026114</v>
      </c>
      <c r="AH263">
        <f t="shared" si="14"/>
        <v>0.98692894609848736</v>
      </c>
      <c r="AI263">
        <f t="shared" si="15"/>
        <v>-6.306302611483261E-2</v>
      </c>
      <c r="AK263" s="29">
        <v>-6.306302611483261E-2</v>
      </c>
      <c r="AL263" s="6">
        <v>0</v>
      </c>
      <c r="AM263">
        <v>1</v>
      </c>
      <c r="AN263" s="29">
        <v>0.98692894609848736</v>
      </c>
      <c r="AO263" s="6">
        <v>0</v>
      </c>
      <c r="AP263" t="s">
        <v>9</v>
      </c>
    </row>
    <row r="264" spans="1:42" x14ac:dyDescent="0.2">
      <c r="A264" t="s">
        <v>377</v>
      </c>
      <c r="B264" t="s">
        <v>22</v>
      </c>
      <c r="C264">
        <v>1</v>
      </c>
      <c r="D264" t="s">
        <v>24</v>
      </c>
      <c r="E264" s="24">
        <v>2.7733979695567199</v>
      </c>
      <c r="F264">
        <v>1.873922354E-6</v>
      </c>
      <c r="G264" t="s">
        <v>25</v>
      </c>
      <c r="H264">
        <v>105.754337047196</v>
      </c>
      <c r="I264">
        <v>7.8630427060000005E-6</v>
      </c>
      <c r="J264" t="s">
        <v>26</v>
      </c>
      <c r="K264">
        <v>0</v>
      </c>
      <c r="L264">
        <v>0</v>
      </c>
      <c r="M264" t="s">
        <v>27</v>
      </c>
      <c r="N264">
        <v>6.4147189805169993E-2</v>
      </c>
      <c r="O264">
        <v>9.9999999999999995E-8</v>
      </c>
      <c r="P264" t="s">
        <v>28</v>
      </c>
      <c r="Q264">
        <v>0.22305513611911501</v>
      </c>
      <c r="R264">
        <v>2.7953735600000002E-7</v>
      </c>
      <c r="S264" t="s">
        <v>45</v>
      </c>
      <c r="T264">
        <v>0</v>
      </c>
      <c r="U264">
        <v>0</v>
      </c>
      <c r="V264" t="s">
        <v>46</v>
      </c>
      <c r="W264">
        <v>-0.746</v>
      </c>
      <c r="X264">
        <v>0</v>
      </c>
      <c r="Y264" t="s">
        <v>47</v>
      </c>
      <c r="Z264">
        <v>0</v>
      </c>
      <c r="AA264">
        <v>0</v>
      </c>
      <c r="AB264" t="s">
        <v>48</v>
      </c>
      <c r="AC264">
        <v>0</v>
      </c>
      <c r="AD264">
        <v>0</v>
      </c>
      <c r="AE264" t="s">
        <v>30</v>
      </c>
      <c r="AF264">
        <v>1343.0941875639201</v>
      </c>
      <c r="AG264" s="24">
        <f t="shared" si="13"/>
        <v>-3.5447054588616052</v>
      </c>
      <c r="AH264">
        <f t="shared" si="14"/>
        <v>0.97969556719908724</v>
      </c>
      <c r="AI264">
        <f t="shared" si="15"/>
        <v>-5.4588616054388694E-2</v>
      </c>
      <c r="AK264" s="29">
        <v>-5.4588616054388694E-2</v>
      </c>
      <c r="AL264" s="6">
        <v>0</v>
      </c>
      <c r="AM264">
        <v>1</v>
      </c>
      <c r="AN264" s="29">
        <v>0.97969556719908724</v>
      </c>
      <c r="AO264" s="6">
        <v>0</v>
      </c>
      <c r="AP264" t="s">
        <v>9</v>
      </c>
    </row>
    <row r="265" spans="1:42" x14ac:dyDescent="0.2">
      <c r="A265" t="s">
        <v>248</v>
      </c>
      <c r="B265" t="s">
        <v>22</v>
      </c>
      <c r="C265">
        <v>1</v>
      </c>
      <c r="D265" t="s">
        <v>24</v>
      </c>
      <c r="E265" s="24">
        <v>2.7733985479781298</v>
      </c>
      <c r="F265">
        <v>1.22171507E-7</v>
      </c>
      <c r="G265" t="s">
        <v>25</v>
      </c>
      <c r="H265">
        <v>105.754334121978</v>
      </c>
      <c r="I265">
        <v>9.1708126099999997E-7</v>
      </c>
      <c r="J265" t="s">
        <v>26</v>
      </c>
      <c r="K265">
        <v>0</v>
      </c>
      <c r="L265">
        <v>0</v>
      </c>
      <c r="M265" t="s">
        <v>27</v>
      </c>
      <c r="N265">
        <v>6.4147206349551997E-2</v>
      </c>
      <c r="O265">
        <v>9.9999999999999995E-8</v>
      </c>
      <c r="P265" t="s">
        <v>28</v>
      </c>
      <c r="Q265">
        <v>0.22305517423969301</v>
      </c>
      <c r="R265">
        <v>9.9999999999999995E-8</v>
      </c>
      <c r="S265" t="s">
        <v>45</v>
      </c>
      <c r="T265">
        <v>0</v>
      </c>
      <c r="U265">
        <v>0</v>
      </c>
      <c r="V265" t="s">
        <v>46</v>
      </c>
      <c r="W265">
        <v>-0.746</v>
      </c>
      <c r="X265">
        <v>0</v>
      </c>
      <c r="Y265" t="s">
        <v>47</v>
      </c>
      <c r="Z265">
        <v>0</v>
      </c>
      <c r="AA265">
        <v>0</v>
      </c>
      <c r="AB265" t="s">
        <v>48</v>
      </c>
      <c r="AC265">
        <v>0</v>
      </c>
      <c r="AD265">
        <v>0</v>
      </c>
      <c r="AE265" t="s">
        <v>30</v>
      </c>
      <c r="AF265">
        <v>1343.0941875639601</v>
      </c>
      <c r="AG265" s="24">
        <f t="shared" si="13"/>
        <v>-3.5447061514153102</v>
      </c>
      <c r="AH265">
        <f t="shared" si="14"/>
        <v>0.98547978129863623</v>
      </c>
      <c r="AI265">
        <f t="shared" si="15"/>
        <v>-6.1514153101597913E-2</v>
      </c>
      <c r="AK265" s="29">
        <v>-6.1514153101597913E-2</v>
      </c>
      <c r="AL265" s="6">
        <v>0</v>
      </c>
      <c r="AM265">
        <v>1</v>
      </c>
      <c r="AN265" s="29">
        <v>0.98547978129863623</v>
      </c>
      <c r="AO265" s="6">
        <v>0</v>
      </c>
      <c r="AP265" t="s">
        <v>9</v>
      </c>
    </row>
    <row r="266" spans="1:42" x14ac:dyDescent="0.2">
      <c r="A266" t="s">
        <v>600</v>
      </c>
      <c r="B266" t="s">
        <v>22</v>
      </c>
      <c r="C266">
        <v>1</v>
      </c>
      <c r="D266" t="s">
        <v>24</v>
      </c>
      <c r="E266" s="24">
        <v>2.7733984398968099</v>
      </c>
      <c r="F266">
        <v>1.8496645199999999E-7</v>
      </c>
      <c r="G266" t="s">
        <v>25</v>
      </c>
      <c r="H266">
        <v>105.754334655829</v>
      </c>
      <c r="I266">
        <v>9.1636114700000001E-7</v>
      </c>
      <c r="J266" t="s">
        <v>26</v>
      </c>
      <c r="K266">
        <v>0</v>
      </c>
      <c r="L266">
        <v>0</v>
      </c>
      <c r="M266" t="s">
        <v>27</v>
      </c>
      <c r="N266">
        <v>6.4147165018661995E-2</v>
      </c>
      <c r="O266">
        <v>9.9999999999999995E-8</v>
      </c>
      <c r="P266" t="s">
        <v>28</v>
      </c>
      <c r="Q266">
        <v>0.22305512426162499</v>
      </c>
      <c r="R266">
        <v>9.9999999999999995E-8</v>
      </c>
      <c r="S266" t="s">
        <v>45</v>
      </c>
      <c r="T266">
        <v>0</v>
      </c>
      <c r="U266">
        <v>0</v>
      </c>
      <c r="V266" t="s">
        <v>46</v>
      </c>
      <c r="W266">
        <v>-0.746</v>
      </c>
      <c r="X266">
        <v>0</v>
      </c>
      <c r="Y266" t="s">
        <v>47</v>
      </c>
      <c r="Z266">
        <v>0</v>
      </c>
      <c r="AA266">
        <v>0</v>
      </c>
      <c r="AB266" t="s">
        <v>48</v>
      </c>
      <c r="AC266">
        <v>0</v>
      </c>
      <c r="AD266">
        <v>0</v>
      </c>
      <c r="AE266" t="s">
        <v>30</v>
      </c>
      <c r="AF266">
        <v>1343.0941875639501</v>
      </c>
      <c r="AG266" s="24">
        <f t="shared" si="13"/>
        <v>-3.544706025024547</v>
      </c>
      <c r="AH266">
        <f t="shared" si="14"/>
        <v>0.98439896809941274</v>
      </c>
      <c r="AI266">
        <f t="shared" si="15"/>
        <v>-6.0250245471252128E-2</v>
      </c>
      <c r="AK266" s="29">
        <v>-6.0250245471252128E-2</v>
      </c>
      <c r="AL266" s="6">
        <v>0</v>
      </c>
      <c r="AM266">
        <v>1</v>
      </c>
      <c r="AN266" s="29">
        <v>0.98439896809941274</v>
      </c>
      <c r="AO266" s="6">
        <v>0</v>
      </c>
      <c r="AP266" t="s">
        <v>9</v>
      </c>
    </row>
    <row r="267" spans="1:42" x14ac:dyDescent="0.2">
      <c r="A267" t="s">
        <v>845</v>
      </c>
      <c r="B267" t="s">
        <v>22</v>
      </c>
      <c r="C267">
        <v>1</v>
      </c>
      <c r="D267" t="s">
        <v>24</v>
      </c>
      <c r="E267" s="24">
        <v>2.77339877100595</v>
      </c>
      <c r="F267">
        <v>2.5998862699999998E-7</v>
      </c>
      <c r="G267" t="s">
        <v>25</v>
      </c>
      <c r="H267">
        <v>105.754333391049</v>
      </c>
      <c r="I267">
        <v>1.212431533E-6</v>
      </c>
      <c r="J267" t="s">
        <v>26</v>
      </c>
      <c r="K267">
        <v>0</v>
      </c>
      <c r="L267">
        <v>0</v>
      </c>
      <c r="M267" t="s">
        <v>27</v>
      </c>
      <c r="N267">
        <v>6.4147187642266998E-2</v>
      </c>
      <c r="O267">
        <v>9.9999999999999995E-8</v>
      </c>
      <c r="P267" t="s">
        <v>28</v>
      </c>
      <c r="Q267">
        <v>0.223055125677941</v>
      </c>
      <c r="R267">
        <v>2.9307460099999998E-7</v>
      </c>
      <c r="S267" t="s">
        <v>45</v>
      </c>
      <c r="T267">
        <v>0</v>
      </c>
      <c r="U267">
        <v>0</v>
      </c>
      <c r="V267" t="s">
        <v>46</v>
      </c>
      <c r="W267">
        <v>-0.746</v>
      </c>
      <c r="X267">
        <v>0</v>
      </c>
      <c r="Y267" t="s">
        <v>47</v>
      </c>
      <c r="Z267">
        <v>0</v>
      </c>
      <c r="AA267">
        <v>0</v>
      </c>
      <c r="AB267" t="s">
        <v>48</v>
      </c>
      <c r="AC267">
        <v>0</v>
      </c>
      <c r="AD267">
        <v>0</v>
      </c>
      <c r="AE267" t="s">
        <v>30</v>
      </c>
      <c r="AF267">
        <v>1343.0941875639601</v>
      </c>
      <c r="AG267" s="24">
        <f t="shared" si="13"/>
        <v>-3.5447063244648773</v>
      </c>
      <c r="AH267">
        <f t="shared" si="14"/>
        <v>0.98771005950038671</v>
      </c>
      <c r="AI267">
        <f t="shared" si="15"/>
        <v>-6.324464877252467E-2</v>
      </c>
      <c r="AK267" s="29">
        <v>-6.324464877252467E-2</v>
      </c>
      <c r="AL267" s="6">
        <v>0</v>
      </c>
      <c r="AM267">
        <v>1</v>
      </c>
      <c r="AN267" s="29">
        <v>0.98771005950038671</v>
      </c>
      <c r="AO267" s="6">
        <v>0</v>
      </c>
      <c r="AP267" t="s">
        <v>9</v>
      </c>
    </row>
    <row r="268" spans="1:42" x14ac:dyDescent="0.2">
      <c r="A268" t="s">
        <v>947</v>
      </c>
      <c r="B268" t="s">
        <v>22</v>
      </c>
      <c r="C268">
        <v>1</v>
      </c>
      <c r="D268" t="s">
        <v>24</v>
      </c>
      <c r="E268" s="24">
        <v>2.7733983809740401</v>
      </c>
      <c r="F268">
        <v>3.0470896810000002E-6</v>
      </c>
      <c r="G268" t="s">
        <v>25</v>
      </c>
      <c r="H268">
        <v>105.754335670755</v>
      </c>
      <c r="I268">
        <v>1.7438266496999999E-5</v>
      </c>
      <c r="J268" t="s">
        <v>26</v>
      </c>
      <c r="K268">
        <v>0</v>
      </c>
      <c r="L268">
        <v>0</v>
      </c>
      <c r="M268" t="s">
        <v>27</v>
      </c>
      <c r="N268">
        <v>6.4147142029504001E-2</v>
      </c>
      <c r="O268">
        <v>1.48846618E-7</v>
      </c>
      <c r="P268" t="s">
        <v>28</v>
      </c>
      <c r="Q268">
        <v>0.22305494632916301</v>
      </c>
      <c r="R268">
        <v>2.7339704999999999E-7</v>
      </c>
      <c r="S268" t="s">
        <v>45</v>
      </c>
      <c r="T268">
        <v>0</v>
      </c>
      <c r="U268">
        <v>0</v>
      </c>
      <c r="V268" t="s">
        <v>46</v>
      </c>
      <c r="W268">
        <v>-0.746</v>
      </c>
      <c r="X268">
        <v>0</v>
      </c>
      <c r="Y268" t="s">
        <v>47</v>
      </c>
      <c r="Z268">
        <v>0</v>
      </c>
      <c r="AA268">
        <v>0</v>
      </c>
      <c r="AB268" t="s">
        <v>48</v>
      </c>
      <c r="AC268">
        <v>0</v>
      </c>
      <c r="AD268">
        <v>0</v>
      </c>
      <c r="AE268" t="s">
        <v>30</v>
      </c>
      <c r="AF268">
        <v>1343.09418756389</v>
      </c>
      <c r="AG268" s="24">
        <f t="shared" si="13"/>
        <v>-3.544705784737908</v>
      </c>
      <c r="AH268">
        <f t="shared" si="14"/>
        <v>0.98380974040264846</v>
      </c>
      <c r="AI268">
        <f t="shared" si="15"/>
        <v>-5.7847379081067629E-2</v>
      </c>
      <c r="AK268" s="29">
        <v>-5.7847379081067629E-2</v>
      </c>
      <c r="AL268" s="6">
        <v>0</v>
      </c>
      <c r="AM268">
        <v>1</v>
      </c>
      <c r="AN268" s="29">
        <v>0.98380974040264846</v>
      </c>
      <c r="AO268" s="6">
        <v>0</v>
      </c>
      <c r="AP268" t="s">
        <v>9</v>
      </c>
    </row>
    <row r="269" spans="1:42" x14ac:dyDescent="0.2">
      <c r="A269" t="s">
        <v>216</v>
      </c>
      <c r="B269" t="s">
        <v>22</v>
      </c>
      <c r="C269">
        <v>1</v>
      </c>
      <c r="D269" t="s">
        <v>24</v>
      </c>
      <c r="E269" s="24">
        <v>2.7733987729977501</v>
      </c>
      <c r="F269">
        <v>2.4361150099999999E-7</v>
      </c>
      <c r="G269" t="s">
        <v>25</v>
      </c>
      <c r="H269">
        <v>105.754333345083</v>
      </c>
      <c r="I269">
        <v>1.062414637E-6</v>
      </c>
      <c r="J269" t="s">
        <v>26</v>
      </c>
      <c r="K269">
        <v>0</v>
      </c>
      <c r="L269">
        <v>0</v>
      </c>
      <c r="M269" t="s">
        <v>27</v>
      </c>
      <c r="N269">
        <v>6.4147196510742993E-2</v>
      </c>
      <c r="O269">
        <v>9.9999999999999995E-8</v>
      </c>
      <c r="P269" t="s">
        <v>28</v>
      </c>
      <c r="Q269">
        <v>0.22305521671810799</v>
      </c>
      <c r="R269">
        <v>9.9999999999999995E-8</v>
      </c>
      <c r="S269" t="s">
        <v>45</v>
      </c>
      <c r="T269">
        <v>0</v>
      </c>
      <c r="U269">
        <v>0</v>
      </c>
      <c r="V269" t="s">
        <v>46</v>
      </c>
      <c r="W269">
        <v>-0.746</v>
      </c>
      <c r="X269">
        <v>0</v>
      </c>
      <c r="Y269" t="s">
        <v>47</v>
      </c>
      <c r="Z269">
        <v>0</v>
      </c>
      <c r="AA269">
        <v>0</v>
      </c>
      <c r="AB269" t="s">
        <v>48</v>
      </c>
      <c r="AC269">
        <v>0</v>
      </c>
      <c r="AD269">
        <v>0</v>
      </c>
      <c r="AE269" t="s">
        <v>30</v>
      </c>
      <c r="AF269">
        <v>1343.0941875639601</v>
      </c>
      <c r="AG269" s="24">
        <f t="shared" si="13"/>
        <v>-3.5447063353474646</v>
      </c>
      <c r="AH269">
        <f t="shared" si="14"/>
        <v>0.98772997749983915</v>
      </c>
      <c r="AI269">
        <f t="shared" si="15"/>
        <v>-6.3353474644827656E-2</v>
      </c>
      <c r="AK269" s="29">
        <v>-6.3353474644827656E-2</v>
      </c>
      <c r="AL269" s="6">
        <v>0</v>
      </c>
      <c r="AM269">
        <v>1</v>
      </c>
      <c r="AN269" s="29">
        <v>0.98772997749983915</v>
      </c>
      <c r="AO269" s="6">
        <v>0</v>
      </c>
      <c r="AP269" t="s">
        <v>9</v>
      </c>
    </row>
    <row r="270" spans="1:42" x14ac:dyDescent="0.2">
      <c r="A270" t="s">
        <v>854</v>
      </c>
      <c r="B270" t="s">
        <v>22</v>
      </c>
      <c r="C270">
        <v>1</v>
      </c>
      <c r="D270" t="s">
        <v>24</v>
      </c>
      <c r="E270" s="24">
        <v>2.7733987548250298</v>
      </c>
      <c r="F270">
        <v>2.7256372600000002E-7</v>
      </c>
      <c r="G270" t="s">
        <v>25</v>
      </c>
      <c r="H270">
        <v>105.75433325849001</v>
      </c>
      <c r="I270">
        <v>1.41055445E-6</v>
      </c>
      <c r="J270" t="s">
        <v>26</v>
      </c>
      <c r="K270">
        <v>0</v>
      </c>
      <c r="L270">
        <v>0</v>
      </c>
      <c r="M270" t="s">
        <v>27</v>
      </c>
      <c r="N270">
        <v>6.4147216252535999E-2</v>
      </c>
      <c r="O270">
        <v>9.9999999999999995E-8</v>
      </c>
      <c r="P270" t="s">
        <v>28</v>
      </c>
      <c r="Q270">
        <v>0.22305516185996899</v>
      </c>
      <c r="R270">
        <v>1.2712971999999999E-7</v>
      </c>
      <c r="S270" t="s">
        <v>45</v>
      </c>
      <c r="T270">
        <v>0</v>
      </c>
      <c r="U270">
        <v>0</v>
      </c>
      <c r="V270" t="s">
        <v>46</v>
      </c>
      <c r="W270">
        <v>-0.746</v>
      </c>
      <c r="X270">
        <v>0</v>
      </c>
      <c r="Y270" t="s">
        <v>47</v>
      </c>
      <c r="Z270">
        <v>0</v>
      </c>
      <c r="AA270">
        <v>0</v>
      </c>
      <c r="AB270" t="s">
        <v>48</v>
      </c>
      <c r="AC270">
        <v>0</v>
      </c>
      <c r="AD270">
        <v>0</v>
      </c>
      <c r="AE270" t="s">
        <v>30</v>
      </c>
      <c r="AF270">
        <v>1343.0941875639601</v>
      </c>
      <c r="AG270" s="24">
        <f t="shared" si="13"/>
        <v>-3.5447063558486058</v>
      </c>
      <c r="AH270">
        <f t="shared" si="14"/>
        <v>0.98754825029755011</v>
      </c>
      <c r="AI270">
        <f t="shared" si="15"/>
        <v>-6.3558486057445407E-2</v>
      </c>
      <c r="AK270" s="29">
        <v>-6.3558486057445407E-2</v>
      </c>
      <c r="AL270" s="6">
        <v>0</v>
      </c>
      <c r="AM270">
        <v>1</v>
      </c>
      <c r="AN270" s="29">
        <v>0.98754825029755011</v>
      </c>
      <c r="AO270" s="6">
        <v>0</v>
      </c>
      <c r="AP270" t="s">
        <v>9</v>
      </c>
    </row>
    <row r="271" spans="1:42" x14ac:dyDescent="0.2">
      <c r="A271" t="s">
        <v>259</v>
      </c>
      <c r="B271" t="s">
        <v>22</v>
      </c>
      <c r="C271">
        <v>1</v>
      </c>
      <c r="D271" t="s">
        <v>24</v>
      </c>
      <c r="E271" s="24">
        <v>2.7733986727349702</v>
      </c>
      <c r="F271">
        <v>1.33285798E-7</v>
      </c>
      <c r="G271" t="s">
        <v>25</v>
      </c>
      <c r="H271">
        <v>105.754333312141</v>
      </c>
      <c r="I271">
        <v>1.0524353379999999E-6</v>
      </c>
      <c r="J271" t="s">
        <v>26</v>
      </c>
      <c r="K271">
        <v>0</v>
      </c>
      <c r="L271">
        <v>0</v>
      </c>
      <c r="M271" t="s">
        <v>27</v>
      </c>
      <c r="N271">
        <v>6.4147193560876004E-2</v>
      </c>
      <c r="O271">
        <v>9.9999999999999995E-8</v>
      </c>
      <c r="P271" t="s">
        <v>28</v>
      </c>
      <c r="Q271">
        <v>0.223055147334981</v>
      </c>
      <c r="R271">
        <v>1.7212018300000001E-7</v>
      </c>
      <c r="S271" t="s">
        <v>45</v>
      </c>
      <c r="T271">
        <v>0</v>
      </c>
      <c r="U271">
        <v>0</v>
      </c>
      <c r="V271" t="s">
        <v>46</v>
      </c>
      <c r="W271">
        <v>-0.746</v>
      </c>
      <c r="X271">
        <v>0</v>
      </c>
      <c r="Y271" t="s">
        <v>47</v>
      </c>
      <c r="Z271">
        <v>0</v>
      </c>
      <c r="AA271">
        <v>0</v>
      </c>
      <c r="AB271" t="s">
        <v>48</v>
      </c>
      <c r="AC271">
        <v>0</v>
      </c>
      <c r="AD271">
        <v>0</v>
      </c>
      <c r="AE271" t="s">
        <v>30</v>
      </c>
      <c r="AF271">
        <v>1343.0941875639601</v>
      </c>
      <c r="AG271" s="24">
        <f t="shared" si="13"/>
        <v>-3.5447063431465788</v>
      </c>
      <c r="AH271">
        <f t="shared" si="14"/>
        <v>0.98672734970023157</v>
      </c>
      <c r="AI271">
        <f t="shared" si="15"/>
        <v>-6.3431465787289198E-2</v>
      </c>
      <c r="AK271" s="29">
        <v>-6.3431465787289198E-2</v>
      </c>
      <c r="AL271" s="6">
        <v>0</v>
      </c>
      <c r="AM271">
        <v>1</v>
      </c>
      <c r="AN271" s="29">
        <v>0.98672734970023157</v>
      </c>
      <c r="AO271" s="6">
        <v>0</v>
      </c>
      <c r="AP271" t="s">
        <v>9</v>
      </c>
    </row>
    <row r="272" spans="1:42" x14ac:dyDescent="0.2">
      <c r="A272" t="s">
        <v>182</v>
      </c>
      <c r="B272" t="s">
        <v>22</v>
      </c>
      <c r="C272">
        <v>1</v>
      </c>
      <c r="D272" t="s">
        <v>24</v>
      </c>
      <c r="E272" s="24">
        <v>2.7733986341163601</v>
      </c>
      <c r="F272">
        <v>5.3969501300000001E-7</v>
      </c>
      <c r="G272" t="s">
        <v>25</v>
      </c>
      <c r="H272">
        <v>105.754334282705</v>
      </c>
      <c r="I272">
        <v>1.9180107810000001E-6</v>
      </c>
      <c r="J272" t="s">
        <v>26</v>
      </c>
      <c r="K272">
        <v>0</v>
      </c>
      <c r="L272">
        <v>0</v>
      </c>
      <c r="M272" t="s">
        <v>27</v>
      </c>
      <c r="N272">
        <v>6.4147191579493001E-2</v>
      </c>
      <c r="O272">
        <v>1.06043444E-7</v>
      </c>
      <c r="P272" t="s">
        <v>28</v>
      </c>
      <c r="Q272">
        <v>0.22305517301382</v>
      </c>
      <c r="R272">
        <v>1.4678639500000001E-7</v>
      </c>
      <c r="S272" t="s">
        <v>45</v>
      </c>
      <c r="T272">
        <v>0</v>
      </c>
      <c r="U272">
        <v>0</v>
      </c>
      <c r="V272" t="s">
        <v>46</v>
      </c>
      <c r="W272">
        <v>-0.746</v>
      </c>
      <c r="X272">
        <v>0</v>
      </c>
      <c r="Y272" t="s">
        <v>47</v>
      </c>
      <c r="Z272">
        <v>0</v>
      </c>
      <c r="AA272">
        <v>0</v>
      </c>
      <c r="AB272" t="s">
        <v>48</v>
      </c>
      <c r="AC272">
        <v>0</v>
      </c>
      <c r="AD272">
        <v>0</v>
      </c>
      <c r="AE272" t="s">
        <v>30</v>
      </c>
      <c r="AF272">
        <v>1343.0941875639501</v>
      </c>
      <c r="AG272" s="24">
        <f t="shared" si="13"/>
        <v>-3.5447061133627304</v>
      </c>
      <c r="AH272">
        <f t="shared" si="14"/>
        <v>0.98634116359971813</v>
      </c>
      <c r="AI272">
        <f t="shared" si="15"/>
        <v>-6.1133627306844573E-2</v>
      </c>
      <c r="AK272" s="29">
        <v>-6.1133627306844573E-2</v>
      </c>
      <c r="AL272" s="6">
        <v>0</v>
      </c>
      <c r="AM272">
        <v>1</v>
      </c>
      <c r="AN272" s="29">
        <v>0.98634116359971813</v>
      </c>
      <c r="AO272" s="6">
        <v>0</v>
      </c>
      <c r="AP272" t="s">
        <v>9</v>
      </c>
    </row>
    <row r="273" spans="1:42" x14ac:dyDescent="0.2">
      <c r="A273" t="s">
        <v>651</v>
      </c>
      <c r="B273" t="s">
        <v>22</v>
      </c>
      <c r="C273">
        <v>1</v>
      </c>
      <c r="D273" t="s">
        <v>24</v>
      </c>
      <c r="E273" s="24">
        <v>2.7733987373880198</v>
      </c>
      <c r="F273">
        <v>2.5285511E-7</v>
      </c>
      <c r="G273" t="s">
        <v>25</v>
      </c>
      <c r="H273">
        <v>105.754332954389</v>
      </c>
      <c r="I273">
        <v>9.9084276E-7</v>
      </c>
      <c r="J273" t="s">
        <v>26</v>
      </c>
      <c r="K273">
        <v>0</v>
      </c>
      <c r="L273">
        <v>0</v>
      </c>
      <c r="M273" t="s">
        <v>27</v>
      </c>
      <c r="N273">
        <v>6.4147203894009006E-2</v>
      </c>
      <c r="O273">
        <v>9.9999999999999995E-8</v>
      </c>
      <c r="P273" t="s">
        <v>28</v>
      </c>
      <c r="Q273">
        <v>0.22305522787041801</v>
      </c>
      <c r="R273">
        <v>9.9999999999999995E-8</v>
      </c>
      <c r="S273" t="s">
        <v>45</v>
      </c>
      <c r="T273">
        <v>0</v>
      </c>
      <c r="U273">
        <v>0</v>
      </c>
      <c r="V273" t="s">
        <v>46</v>
      </c>
      <c r="W273">
        <v>-0.746</v>
      </c>
      <c r="X273">
        <v>0</v>
      </c>
      <c r="Y273" t="s">
        <v>47</v>
      </c>
      <c r="Z273">
        <v>0</v>
      </c>
      <c r="AA273">
        <v>0</v>
      </c>
      <c r="AB273" t="s">
        <v>48</v>
      </c>
      <c r="AC273">
        <v>0</v>
      </c>
      <c r="AD273">
        <v>0</v>
      </c>
      <c r="AE273" t="s">
        <v>30</v>
      </c>
      <c r="AF273">
        <v>1343.0941875639601</v>
      </c>
      <c r="AG273" s="24">
        <f t="shared" si="13"/>
        <v>-3.5447064278454103</v>
      </c>
      <c r="AH273">
        <f t="shared" si="14"/>
        <v>0.98737388019799255</v>
      </c>
      <c r="AI273">
        <f t="shared" si="15"/>
        <v>-6.4278454105078708E-2</v>
      </c>
      <c r="AK273" s="29">
        <v>-6.4278454105078708E-2</v>
      </c>
      <c r="AL273" s="6">
        <v>0</v>
      </c>
      <c r="AM273">
        <v>1</v>
      </c>
      <c r="AN273" s="29">
        <v>0.98737388019799255</v>
      </c>
      <c r="AO273" s="6">
        <v>0</v>
      </c>
      <c r="AP273" t="s">
        <v>9</v>
      </c>
    </row>
    <row r="274" spans="1:42" x14ac:dyDescent="0.2">
      <c r="A274" t="s">
        <v>225</v>
      </c>
      <c r="B274" t="s">
        <v>22</v>
      </c>
      <c r="C274">
        <v>1</v>
      </c>
      <c r="D274" t="s">
        <v>24</v>
      </c>
      <c r="E274" s="24">
        <v>2.7733990338030998</v>
      </c>
      <c r="F274">
        <v>3.8536729299999999E-7</v>
      </c>
      <c r="G274" t="s">
        <v>25</v>
      </c>
      <c r="H274">
        <v>105.75433146623701</v>
      </c>
      <c r="I274">
        <v>1.927184728E-6</v>
      </c>
      <c r="J274" t="s">
        <v>26</v>
      </c>
      <c r="K274">
        <v>0</v>
      </c>
      <c r="L274">
        <v>0</v>
      </c>
      <c r="M274" t="s">
        <v>27</v>
      </c>
      <c r="N274">
        <v>6.4147187748491999E-2</v>
      </c>
      <c r="O274">
        <v>1.2741888900000001E-7</v>
      </c>
      <c r="P274" t="s">
        <v>28</v>
      </c>
      <c r="Q274">
        <v>0.22305515572238699</v>
      </c>
      <c r="R274">
        <v>1.23041978E-7</v>
      </c>
      <c r="S274" t="s">
        <v>45</v>
      </c>
      <c r="T274">
        <v>0</v>
      </c>
      <c r="U274">
        <v>0</v>
      </c>
      <c r="V274" t="s">
        <v>46</v>
      </c>
      <c r="W274">
        <v>-0.746</v>
      </c>
      <c r="X274">
        <v>0</v>
      </c>
      <c r="Y274" t="s">
        <v>47</v>
      </c>
      <c r="Z274">
        <v>0</v>
      </c>
      <c r="AA274">
        <v>0</v>
      </c>
      <c r="AB274" t="s">
        <v>48</v>
      </c>
      <c r="AC274">
        <v>0</v>
      </c>
      <c r="AD274">
        <v>0</v>
      </c>
      <c r="AE274" t="s">
        <v>30</v>
      </c>
      <c r="AF274">
        <v>1343.0941875639601</v>
      </c>
      <c r="AG274" s="24">
        <f t="shared" si="13"/>
        <v>-3.544706780169784</v>
      </c>
      <c r="AH274">
        <f t="shared" si="14"/>
        <v>0.99033803099882789</v>
      </c>
      <c r="AI274">
        <f t="shared" si="15"/>
        <v>-6.7801697841787245E-2</v>
      </c>
      <c r="AK274" s="29">
        <v>-6.7801697841787245E-2</v>
      </c>
      <c r="AL274" s="6">
        <v>0</v>
      </c>
      <c r="AM274">
        <v>1</v>
      </c>
      <c r="AN274" s="29">
        <v>0.99033803099882789</v>
      </c>
      <c r="AO274" s="6">
        <v>0</v>
      </c>
      <c r="AP274" t="s">
        <v>9</v>
      </c>
    </row>
    <row r="275" spans="1:42" x14ac:dyDescent="0.2">
      <c r="A275" t="s">
        <v>323</v>
      </c>
      <c r="B275" t="s">
        <v>22</v>
      </c>
      <c r="C275">
        <v>1</v>
      </c>
      <c r="D275" t="s">
        <v>24</v>
      </c>
      <c r="E275" s="24">
        <v>2.77339873922935</v>
      </c>
      <c r="F275">
        <v>9.5824748099999996E-7</v>
      </c>
      <c r="G275" t="s">
        <v>25</v>
      </c>
      <c r="H275">
        <v>105.754333600455</v>
      </c>
      <c r="I275">
        <v>5.4028722479999997E-6</v>
      </c>
      <c r="J275" t="s">
        <v>26</v>
      </c>
      <c r="K275">
        <v>0</v>
      </c>
      <c r="L275">
        <v>0</v>
      </c>
      <c r="M275" t="s">
        <v>27</v>
      </c>
      <c r="N275">
        <v>6.4147192485489002E-2</v>
      </c>
      <c r="O275">
        <v>9.9999999999999995E-8</v>
      </c>
      <c r="P275" t="s">
        <v>28</v>
      </c>
      <c r="Q275">
        <v>0.223055080536288</v>
      </c>
      <c r="R275">
        <v>9.9999999999999995E-8</v>
      </c>
      <c r="S275" t="s">
        <v>45</v>
      </c>
      <c r="T275">
        <v>0</v>
      </c>
      <c r="U275">
        <v>0</v>
      </c>
      <c r="V275" t="s">
        <v>46</v>
      </c>
      <c r="W275">
        <v>-0.746</v>
      </c>
      <c r="X275">
        <v>0</v>
      </c>
      <c r="Y275" t="s">
        <v>47</v>
      </c>
      <c r="Z275">
        <v>0</v>
      </c>
      <c r="AA275">
        <v>0</v>
      </c>
      <c r="AB275" t="s">
        <v>48</v>
      </c>
      <c r="AC275">
        <v>0</v>
      </c>
      <c r="AD275">
        <v>0</v>
      </c>
      <c r="AE275" t="s">
        <v>30</v>
      </c>
      <c r="AF275">
        <v>1343.0941875639501</v>
      </c>
      <c r="AG275" s="24">
        <f t="shared" si="13"/>
        <v>-3.5447062748873988</v>
      </c>
      <c r="AH275">
        <f t="shared" si="14"/>
        <v>0.98739229350030655</v>
      </c>
      <c r="AI275">
        <f t="shared" si="15"/>
        <v>-6.2748873984673992E-2</v>
      </c>
      <c r="AK275" s="29">
        <v>-6.2748873984673992E-2</v>
      </c>
      <c r="AL275" s="6">
        <v>0</v>
      </c>
      <c r="AM275">
        <v>1</v>
      </c>
      <c r="AN275" s="29">
        <v>0.98739229350030655</v>
      </c>
      <c r="AO275" s="6">
        <v>0</v>
      </c>
      <c r="AP275" t="s">
        <v>9</v>
      </c>
    </row>
    <row r="276" spans="1:42" x14ac:dyDescent="0.2">
      <c r="A276" t="s">
        <v>548</v>
      </c>
      <c r="B276" t="s">
        <v>22</v>
      </c>
      <c r="C276">
        <v>1</v>
      </c>
      <c r="D276" t="s">
        <v>24</v>
      </c>
      <c r="E276" s="24">
        <v>2.7733986648941098</v>
      </c>
      <c r="F276">
        <v>1.2404545899999999E-7</v>
      </c>
      <c r="G276" t="s">
        <v>25</v>
      </c>
      <c r="H276">
        <v>105.754333360942</v>
      </c>
      <c r="I276">
        <v>6.9387246199999999E-7</v>
      </c>
      <c r="J276" t="s">
        <v>26</v>
      </c>
      <c r="K276">
        <v>0</v>
      </c>
      <c r="L276">
        <v>0</v>
      </c>
      <c r="M276" t="s">
        <v>27</v>
      </c>
      <c r="N276">
        <v>6.4147193455028007E-2</v>
      </c>
      <c r="O276">
        <v>9.9999999999999995E-8</v>
      </c>
      <c r="P276" t="s">
        <v>28</v>
      </c>
      <c r="Q276">
        <v>0.22305518059841001</v>
      </c>
      <c r="R276">
        <v>9.9999999999999995E-8</v>
      </c>
      <c r="S276" t="s">
        <v>45</v>
      </c>
      <c r="T276">
        <v>0</v>
      </c>
      <c r="U276">
        <v>0</v>
      </c>
      <c r="V276" t="s">
        <v>46</v>
      </c>
      <c r="W276">
        <v>-0.746</v>
      </c>
      <c r="X276">
        <v>0</v>
      </c>
      <c r="Y276" t="s">
        <v>47</v>
      </c>
      <c r="Z276">
        <v>0</v>
      </c>
      <c r="AA276">
        <v>0</v>
      </c>
      <c r="AB276" t="s">
        <v>48</v>
      </c>
      <c r="AC276">
        <v>0</v>
      </c>
      <c r="AD276">
        <v>0</v>
      </c>
      <c r="AE276" t="s">
        <v>30</v>
      </c>
      <c r="AF276">
        <v>1343.0941875639601</v>
      </c>
      <c r="AG276" s="24">
        <f t="shared" si="13"/>
        <v>-3.5447063315927951</v>
      </c>
      <c r="AH276">
        <f t="shared" si="14"/>
        <v>0.98664894109970191</v>
      </c>
      <c r="AI276">
        <f t="shared" si="15"/>
        <v>-6.3315927953226492E-2</v>
      </c>
      <c r="AK276" s="29">
        <v>-6.3315927953226492E-2</v>
      </c>
      <c r="AL276" s="6">
        <v>0</v>
      </c>
      <c r="AM276">
        <v>1</v>
      </c>
      <c r="AN276" s="29">
        <v>0.98664894109970191</v>
      </c>
      <c r="AO276" s="6">
        <v>0</v>
      </c>
      <c r="AP276" t="s">
        <v>9</v>
      </c>
    </row>
    <row r="277" spans="1:42" x14ac:dyDescent="0.2">
      <c r="A277" t="s">
        <v>810</v>
      </c>
      <c r="B277" t="s">
        <v>22</v>
      </c>
      <c r="C277">
        <v>1</v>
      </c>
      <c r="D277" t="s">
        <v>24</v>
      </c>
      <c r="E277" s="24">
        <v>2.7733987817590098</v>
      </c>
      <c r="F277">
        <v>3.4831257099999998E-7</v>
      </c>
      <c r="G277" t="s">
        <v>25</v>
      </c>
      <c r="H277">
        <v>105.754332564774</v>
      </c>
      <c r="I277">
        <v>1.736922048E-6</v>
      </c>
      <c r="J277" t="s">
        <v>26</v>
      </c>
      <c r="K277">
        <v>0</v>
      </c>
      <c r="L277">
        <v>0</v>
      </c>
      <c r="M277" t="s">
        <v>27</v>
      </c>
      <c r="N277">
        <v>6.4147211203459994E-2</v>
      </c>
      <c r="O277">
        <v>9.9999999999999995E-8</v>
      </c>
      <c r="P277" t="s">
        <v>28</v>
      </c>
      <c r="Q277">
        <v>0.223055217180503</v>
      </c>
      <c r="R277">
        <v>1.42035368E-7</v>
      </c>
      <c r="S277" t="s">
        <v>45</v>
      </c>
      <c r="T277">
        <v>0</v>
      </c>
      <c r="U277">
        <v>0</v>
      </c>
      <c r="V277" t="s">
        <v>46</v>
      </c>
      <c r="W277">
        <v>-0.746</v>
      </c>
      <c r="X277">
        <v>0</v>
      </c>
      <c r="Y277" t="s">
        <v>47</v>
      </c>
      <c r="Z277">
        <v>0</v>
      </c>
      <c r="AA277">
        <v>0</v>
      </c>
      <c r="AB277" t="s">
        <v>48</v>
      </c>
      <c r="AC277">
        <v>0</v>
      </c>
      <c r="AD277">
        <v>0</v>
      </c>
      <c r="AE277" t="s">
        <v>30</v>
      </c>
      <c r="AF277">
        <v>1343.0941875639601</v>
      </c>
      <c r="AG277" s="24">
        <f t="shared" si="13"/>
        <v>-3.5447065200879044</v>
      </c>
      <c r="AH277">
        <f t="shared" si="14"/>
        <v>0.98781759009943926</v>
      </c>
      <c r="AI277">
        <f t="shared" si="15"/>
        <v>-6.5200879042095039E-2</v>
      </c>
      <c r="AK277" s="29">
        <v>-6.5200879042095039E-2</v>
      </c>
      <c r="AL277" s="6">
        <v>0</v>
      </c>
      <c r="AM277">
        <v>1</v>
      </c>
      <c r="AN277" s="29">
        <v>0.98781759009943926</v>
      </c>
      <c r="AO277" s="6">
        <v>0</v>
      </c>
      <c r="AP277" t="s">
        <v>9</v>
      </c>
    </row>
    <row r="278" spans="1:42" x14ac:dyDescent="0.2">
      <c r="A278" t="s">
        <v>1031</v>
      </c>
      <c r="B278" t="s">
        <v>22</v>
      </c>
      <c r="C278">
        <v>1</v>
      </c>
      <c r="D278" t="s">
        <v>24</v>
      </c>
      <c r="E278" s="24">
        <v>2.7733987281152901</v>
      </c>
      <c r="F278">
        <v>7.2001650200000003E-7</v>
      </c>
      <c r="G278" t="s">
        <v>25</v>
      </c>
      <c r="H278">
        <v>105.75433278393299</v>
      </c>
      <c r="I278">
        <v>2.752903271E-6</v>
      </c>
      <c r="J278" t="s">
        <v>26</v>
      </c>
      <c r="K278">
        <v>0</v>
      </c>
      <c r="L278">
        <v>0</v>
      </c>
      <c r="M278" t="s">
        <v>27</v>
      </c>
      <c r="N278">
        <v>6.4147151191426E-2</v>
      </c>
      <c r="O278">
        <v>9.9999999999999995E-8</v>
      </c>
      <c r="P278" t="s">
        <v>28</v>
      </c>
      <c r="Q278">
        <v>0.223055228110693</v>
      </c>
      <c r="R278">
        <v>2.3806131799999999E-7</v>
      </c>
      <c r="S278" t="s">
        <v>45</v>
      </c>
      <c r="T278">
        <v>0</v>
      </c>
      <c r="U278">
        <v>0</v>
      </c>
      <c r="V278" t="s">
        <v>46</v>
      </c>
      <c r="W278">
        <v>-0.746</v>
      </c>
      <c r="X278">
        <v>0</v>
      </c>
      <c r="Y278" t="s">
        <v>47</v>
      </c>
      <c r="Z278">
        <v>0</v>
      </c>
      <c r="AA278">
        <v>0</v>
      </c>
      <c r="AB278" t="s">
        <v>48</v>
      </c>
      <c r="AC278">
        <v>0</v>
      </c>
      <c r="AD278">
        <v>0</v>
      </c>
      <c r="AE278" t="s">
        <v>30</v>
      </c>
      <c r="AF278">
        <v>1343.0941875639501</v>
      </c>
      <c r="AG278" s="24">
        <f t="shared" si="13"/>
        <v>-3.5447064682013654</v>
      </c>
      <c r="AH278">
        <f t="shared" si="14"/>
        <v>0.98728115290214191</v>
      </c>
      <c r="AI278">
        <f t="shared" si="15"/>
        <v>-6.4682013653509784E-2</v>
      </c>
      <c r="AK278" s="29">
        <v>-6.4682013653509784E-2</v>
      </c>
      <c r="AL278" s="6">
        <v>0</v>
      </c>
      <c r="AM278">
        <v>1</v>
      </c>
      <c r="AN278" s="29">
        <v>0.98728115290214191</v>
      </c>
      <c r="AO278" s="6">
        <v>0</v>
      </c>
      <c r="AP278" t="s">
        <v>9</v>
      </c>
    </row>
    <row r="279" spans="1:42" x14ac:dyDescent="0.2">
      <c r="A279" t="s">
        <v>424</v>
      </c>
      <c r="B279" t="s">
        <v>22</v>
      </c>
      <c r="C279">
        <v>1</v>
      </c>
      <c r="D279" t="s">
        <v>24</v>
      </c>
      <c r="E279" s="24">
        <v>2.77339890182926</v>
      </c>
      <c r="F279">
        <v>2.2262334299999999E-7</v>
      </c>
      <c r="G279" t="s">
        <v>25</v>
      </c>
      <c r="H279">
        <v>105.754332190317</v>
      </c>
      <c r="I279">
        <v>8.1268022800000003E-7</v>
      </c>
      <c r="J279" t="s">
        <v>26</v>
      </c>
      <c r="K279">
        <v>0</v>
      </c>
      <c r="L279">
        <v>0</v>
      </c>
      <c r="M279" t="s">
        <v>27</v>
      </c>
      <c r="N279">
        <v>6.4147178436449001E-2</v>
      </c>
      <c r="O279">
        <v>9.9999999999999995E-8</v>
      </c>
      <c r="P279" t="s">
        <v>28</v>
      </c>
      <c r="Q279">
        <v>0.223055164618183</v>
      </c>
      <c r="R279">
        <v>1.5755865099999999E-7</v>
      </c>
      <c r="S279" t="s">
        <v>45</v>
      </c>
      <c r="T279">
        <v>0</v>
      </c>
      <c r="U279">
        <v>0</v>
      </c>
      <c r="V279" t="s">
        <v>46</v>
      </c>
      <c r="W279">
        <v>-0.746</v>
      </c>
      <c r="X279">
        <v>0</v>
      </c>
      <c r="Y279" t="s">
        <v>47</v>
      </c>
      <c r="Z279">
        <v>0</v>
      </c>
      <c r="AA279">
        <v>0</v>
      </c>
      <c r="AB279" t="s">
        <v>48</v>
      </c>
      <c r="AC279">
        <v>0</v>
      </c>
      <c r="AD279">
        <v>0</v>
      </c>
      <c r="AE279" t="s">
        <v>30</v>
      </c>
      <c r="AF279">
        <v>1343.0941875639601</v>
      </c>
      <c r="AG279" s="24">
        <f t="shared" si="13"/>
        <v>-3.5447066087417012</v>
      </c>
      <c r="AH279">
        <f t="shared" si="14"/>
        <v>0.98901829259921215</v>
      </c>
      <c r="AI279">
        <f t="shared" si="15"/>
        <v>-6.6087417013477534E-2</v>
      </c>
      <c r="AK279" s="29">
        <v>-6.6087417013477534E-2</v>
      </c>
      <c r="AL279" s="6">
        <v>0</v>
      </c>
      <c r="AM279">
        <v>1</v>
      </c>
      <c r="AN279" s="29">
        <v>0.98901829259921215</v>
      </c>
      <c r="AO279" s="6">
        <v>0</v>
      </c>
      <c r="AP279" t="s">
        <v>9</v>
      </c>
    </row>
    <row r="280" spans="1:42" x14ac:dyDescent="0.2">
      <c r="A280" t="s">
        <v>349</v>
      </c>
      <c r="B280" t="s">
        <v>22</v>
      </c>
      <c r="C280">
        <v>1</v>
      </c>
      <c r="D280" t="s">
        <v>24</v>
      </c>
      <c r="E280" s="24">
        <v>2.77339855531996</v>
      </c>
      <c r="F280">
        <v>6.2295880199999996E-7</v>
      </c>
      <c r="G280" t="s">
        <v>25</v>
      </c>
      <c r="H280">
        <v>105.754334075104</v>
      </c>
      <c r="I280">
        <v>2.9219464969999999E-6</v>
      </c>
      <c r="J280" t="s">
        <v>26</v>
      </c>
      <c r="K280">
        <v>0</v>
      </c>
      <c r="L280">
        <v>0</v>
      </c>
      <c r="M280" t="s">
        <v>27</v>
      </c>
      <c r="N280">
        <v>6.4147201158073999E-2</v>
      </c>
      <c r="O280">
        <v>9.9999999999999995E-8</v>
      </c>
      <c r="P280" t="s">
        <v>28</v>
      </c>
      <c r="Q280">
        <v>0.223055090063841</v>
      </c>
      <c r="R280">
        <v>1.5597925399999999E-7</v>
      </c>
      <c r="S280" t="s">
        <v>45</v>
      </c>
      <c r="T280">
        <v>0</v>
      </c>
      <c r="U280">
        <v>0</v>
      </c>
      <c r="V280" t="s">
        <v>46</v>
      </c>
      <c r="W280">
        <v>-0.746</v>
      </c>
      <c r="X280">
        <v>0</v>
      </c>
      <c r="Y280" t="s">
        <v>47</v>
      </c>
      <c r="Z280">
        <v>0</v>
      </c>
      <c r="AA280">
        <v>0</v>
      </c>
      <c r="AB280" t="s">
        <v>48</v>
      </c>
      <c r="AC280">
        <v>0</v>
      </c>
      <c r="AD280">
        <v>0</v>
      </c>
      <c r="AE280" t="s">
        <v>30</v>
      </c>
      <c r="AF280">
        <v>1343.0941875639501</v>
      </c>
      <c r="AG280" s="24">
        <f t="shared" si="13"/>
        <v>-3.5447061625128709</v>
      </c>
      <c r="AH280">
        <f t="shared" si="14"/>
        <v>0.98555319959996268</v>
      </c>
      <c r="AI280">
        <f t="shared" si="15"/>
        <v>-6.1625128706509713E-2</v>
      </c>
      <c r="AK280" s="29">
        <v>-6.1625128706509713E-2</v>
      </c>
      <c r="AL280" s="6">
        <v>0</v>
      </c>
      <c r="AM280">
        <v>1</v>
      </c>
      <c r="AN280" s="29">
        <v>0.98555319959996268</v>
      </c>
      <c r="AO280" s="6">
        <v>0</v>
      </c>
      <c r="AP280" t="s">
        <v>9</v>
      </c>
    </row>
    <row r="281" spans="1:42" x14ac:dyDescent="0.2">
      <c r="A281" t="s">
        <v>829</v>
      </c>
      <c r="B281" t="s">
        <v>22</v>
      </c>
      <c r="C281">
        <v>1</v>
      </c>
      <c r="D281" t="s">
        <v>24</v>
      </c>
      <c r="E281" s="24">
        <v>2.7733986967717601</v>
      </c>
      <c r="F281">
        <v>1.8868325E-7</v>
      </c>
      <c r="G281" t="s">
        <v>25</v>
      </c>
      <c r="H281">
        <v>105.75433267417</v>
      </c>
      <c r="I281">
        <v>1.7780353250000001E-6</v>
      </c>
      <c r="J281" t="s">
        <v>26</v>
      </c>
      <c r="K281">
        <v>0</v>
      </c>
      <c r="L281">
        <v>0</v>
      </c>
      <c r="M281" t="s">
        <v>27</v>
      </c>
      <c r="N281">
        <v>6.4147201294524003E-2</v>
      </c>
      <c r="O281">
        <v>1.3112867800000001E-7</v>
      </c>
      <c r="P281" t="s">
        <v>28</v>
      </c>
      <c r="Q281">
        <v>0.22305509950906599</v>
      </c>
      <c r="R281">
        <v>2.13330098E-7</v>
      </c>
      <c r="S281" t="s">
        <v>45</v>
      </c>
      <c r="T281">
        <v>0</v>
      </c>
      <c r="U281">
        <v>0</v>
      </c>
      <c r="V281" t="s">
        <v>46</v>
      </c>
      <c r="W281">
        <v>-0.746</v>
      </c>
      <c r="X281">
        <v>0</v>
      </c>
      <c r="Y281" t="s">
        <v>47</v>
      </c>
      <c r="Z281">
        <v>0</v>
      </c>
      <c r="AA281">
        <v>0</v>
      </c>
      <c r="AB281" t="s">
        <v>48</v>
      </c>
      <c r="AC281">
        <v>0</v>
      </c>
      <c r="AD281">
        <v>0</v>
      </c>
      <c r="AE281" t="s">
        <v>30</v>
      </c>
      <c r="AF281">
        <v>1343.0941875639501</v>
      </c>
      <c r="AG281" s="24">
        <f t="shared" si="13"/>
        <v>-3.5447064941880817</v>
      </c>
      <c r="AH281">
        <f t="shared" si="14"/>
        <v>0.98696771759932744</v>
      </c>
      <c r="AI281">
        <f t="shared" si="15"/>
        <v>-6.4941880817059427E-2</v>
      </c>
      <c r="AK281" s="29">
        <v>-6.4941880817059427E-2</v>
      </c>
      <c r="AL281" s="6">
        <v>0</v>
      </c>
      <c r="AM281">
        <v>1</v>
      </c>
      <c r="AN281" s="29">
        <v>0.98696771759932744</v>
      </c>
      <c r="AO281" s="6">
        <v>0</v>
      </c>
      <c r="AP281" t="s">
        <v>9</v>
      </c>
    </row>
    <row r="282" spans="1:42" x14ac:dyDescent="0.2">
      <c r="A282" t="s">
        <v>370</v>
      </c>
      <c r="B282" t="s">
        <v>22</v>
      </c>
      <c r="C282">
        <v>1</v>
      </c>
      <c r="D282" t="s">
        <v>24</v>
      </c>
      <c r="E282" s="24">
        <v>2.77339876477699</v>
      </c>
      <c r="F282">
        <v>1.9662143599999999E-7</v>
      </c>
      <c r="G282" t="s">
        <v>25</v>
      </c>
      <c r="H282">
        <v>105.75433321632499</v>
      </c>
      <c r="I282">
        <v>2.076257889E-6</v>
      </c>
      <c r="J282" t="s">
        <v>26</v>
      </c>
      <c r="K282">
        <v>0</v>
      </c>
      <c r="L282">
        <v>0</v>
      </c>
      <c r="M282" t="s">
        <v>27</v>
      </c>
      <c r="N282">
        <v>6.4147178792399007E-2</v>
      </c>
      <c r="O282">
        <v>9.9999999999999995E-8</v>
      </c>
      <c r="P282" t="s">
        <v>28</v>
      </c>
      <c r="Q282">
        <v>0.223055273434734</v>
      </c>
      <c r="R282">
        <v>1.93687328E-7</v>
      </c>
      <c r="S282" t="s">
        <v>45</v>
      </c>
      <c r="T282">
        <v>0</v>
      </c>
      <c r="U282">
        <v>0</v>
      </c>
      <c r="V282" t="s">
        <v>46</v>
      </c>
      <c r="W282">
        <v>-0.746</v>
      </c>
      <c r="X282">
        <v>0</v>
      </c>
      <c r="Y282" t="s">
        <v>47</v>
      </c>
      <c r="Z282">
        <v>0</v>
      </c>
      <c r="AA282">
        <v>0</v>
      </c>
      <c r="AB282" t="s">
        <v>48</v>
      </c>
      <c r="AC282">
        <v>0</v>
      </c>
      <c r="AD282">
        <v>0</v>
      </c>
      <c r="AE282" t="s">
        <v>30</v>
      </c>
      <c r="AF282">
        <v>1343.0941875639601</v>
      </c>
      <c r="AG282" s="24">
        <f t="shared" si="13"/>
        <v>-3.5447063658312943</v>
      </c>
      <c r="AH282">
        <f t="shared" si="14"/>
        <v>0.98764776989992242</v>
      </c>
      <c r="AI282">
        <f t="shared" si="15"/>
        <v>-6.3658312945335638E-2</v>
      </c>
      <c r="AK282" s="29">
        <v>-6.3658312945335638E-2</v>
      </c>
      <c r="AL282" s="6">
        <v>0</v>
      </c>
      <c r="AM282">
        <v>1</v>
      </c>
      <c r="AN282" s="29">
        <v>0.98764776989992242</v>
      </c>
      <c r="AO282" s="6">
        <v>0</v>
      </c>
      <c r="AP282" t="s">
        <v>9</v>
      </c>
    </row>
    <row r="283" spans="1:42" x14ac:dyDescent="0.2">
      <c r="A283" t="s">
        <v>338</v>
      </c>
      <c r="B283" t="s">
        <v>22</v>
      </c>
      <c r="C283">
        <v>1</v>
      </c>
      <c r="D283" t="s">
        <v>24</v>
      </c>
      <c r="E283" s="24">
        <v>2.77339867828102</v>
      </c>
      <c r="F283">
        <v>1.4919047899999999E-7</v>
      </c>
      <c r="G283" t="s">
        <v>25</v>
      </c>
      <c r="H283">
        <v>105.75433363338</v>
      </c>
      <c r="I283">
        <v>1.3982093870000001E-6</v>
      </c>
      <c r="J283" t="s">
        <v>26</v>
      </c>
      <c r="K283">
        <v>0</v>
      </c>
      <c r="L283">
        <v>0</v>
      </c>
      <c r="M283" t="s">
        <v>27</v>
      </c>
      <c r="N283">
        <v>6.4147166082144005E-2</v>
      </c>
      <c r="O283">
        <v>9.9999999999999995E-8</v>
      </c>
      <c r="P283" t="s">
        <v>28</v>
      </c>
      <c r="Q283">
        <v>0.22305520400933099</v>
      </c>
      <c r="R283">
        <v>9.9999999999999995E-8</v>
      </c>
      <c r="S283" t="s">
        <v>45</v>
      </c>
      <c r="T283">
        <v>0</v>
      </c>
      <c r="U283">
        <v>0</v>
      </c>
      <c r="V283" t="s">
        <v>46</v>
      </c>
      <c r="W283">
        <v>-0.746</v>
      </c>
      <c r="X283">
        <v>0</v>
      </c>
      <c r="Y283" t="s">
        <v>47</v>
      </c>
      <c r="Z283">
        <v>0</v>
      </c>
      <c r="AA283">
        <v>0</v>
      </c>
      <c r="AB283" t="s">
        <v>48</v>
      </c>
      <c r="AC283">
        <v>0</v>
      </c>
      <c r="AD283">
        <v>0</v>
      </c>
      <c r="AE283" t="s">
        <v>30</v>
      </c>
      <c r="AF283">
        <v>1343.0941875639601</v>
      </c>
      <c r="AG283" s="24">
        <f t="shared" si="13"/>
        <v>-3.5447062670923062</v>
      </c>
      <c r="AH283">
        <f t="shared" si="14"/>
        <v>0.98678281019965652</v>
      </c>
      <c r="AI283">
        <f t="shared" si="15"/>
        <v>-6.2670923063706141E-2</v>
      </c>
      <c r="AK283" s="29">
        <v>-6.2670923063706141E-2</v>
      </c>
      <c r="AL283" s="6">
        <v>0</v>
      </c>
      <c r="AM283">
        <v>1</v>
      </c>
      <c r="AN283" s="29">
        <v>0.98678281019965652</v>
      </c>
      <c r="AO283" s="6">
        <v>0</v>
      </c>
      <c r="AP283" t="s">
        <v>9</v>
      </c>
    </row>
    <row r="284" spans="1:42" x14ac:dyDescent="0.2">
      <c r="A284" t="s">
        <v>348</v>
      </c>
      <c r="B284" t="s">
        <v>22</v>
      </c>
      <c r="C284">
        <v>1</v>
      </c>
      <c r="D284" t="s">
        <v>24</v>
      </c>
      <c r="E284" s="24">
        <v>2.7733986614953801</v>
      </c>
      <c r="F284">
        <v>1.11396134E-7</v>
      </c>
      <c r="G284" t="s">
        <v>25</v>
      </c>
      <c r="H284">
        <v>105.75433327433601</v>
      </c>
      <c r="I284">
        <v>7.9727243700000004E-7</v>
      </c>
      <c r="J284" t="s">
        <v>26</v>
      </c>
      <c r="K284">
        <v>0</v>
      </c>
      <c r="L284">
        <v>0</v>
      </c>
      <c r="M284" t="s">
        <v>27</v>
      </c>
      <c r="N284">
        <v>6.4147199506850994E-2</v>
      </c>
      <c r="O284">
        <v>9.9999999999999995E-8</v>
      </c>
      <c r="P284" t="s">
        <v>28</v>
      </c>
      <c r="Q284">
        <v>0.22305513035569</v>
      </c>
      <c r="R284">
        <v>1.68889658E-7</v>
      </c>
      <c r="S284" t="s">
        <v>45</v>
      </c>
      <c r="T284">
        <v>0</v>
      </c>
      <c r="U284">
        <v>0</v>
      </c>
      <c r="V284" t="s">
        <v>46</v>
      </c>
      <c r="W284">
        <v>-0.746</v>
      </c>
      <c r="X284">
        <v>0</v>
      </c>
      <c r="Y284" t="s">
        <v>47</v>
      </c>
      <c r="Z284">
        <v>0</v>
      </c>
      <c r="AA284">
        <v>0</v>
      </c>
      <c r="AB284" t="s">
        <v>48</v>
      </c>
      <c r="AC284">
        <v>0</v>
      </c>
      <c r="AD284">
        <v>0</v>
      </c>
      <c r="AE284" t="s">
        <v>30</v>
      </c>
      <c r="AF284">
        <v>1343.0941875639601</v>
      </c>
      <c r="AG284" s="24">
        <f t="shared" si="13"/>
        <v>-3.5447063520970201</v>
      </c>
      <c r="AH284">
        <f t="shared" si="14"/>
        <v>0.98661495379928965</v>
      </c>
      <c r="AI284">
        <f t="shared" si="15"/>
        <v>-6.3520970201352611E-2</v>
      </c>
      <c r="AK284" s="29">
        <v>-6.3520970201352611E-2</v>
      </c>
      <c r="AL284" s="6">
        <v>0</v>
      </c>
      <c r="AM284">
        <v>1</v>
      </c>
      <c r="AN284" s="29">
        <v>0.98661495379928965</v>
      </c>
      <c r="AO284" s="6">
        <v>0</v>
      </c>
      <c r="AP284" t="s">
        <v>9</v>
      </c>
    </row>
    <row r="285" spans="1:42" x14ac:dyDescent="0.2">
      <c r="A285" t="s">
        <v>749</v>
      </c>
      <c r="B285" t="s">
        <v>22</v>
      </c>
      <c r="C285">
        <v>1</v>
      </c>
      <c r="D285" t="s">
        <v>24</v>
      </c>
      <c r="E285" s="24">
        <v>2.7733989100487899</v>
      </c>
      <c r="F285">
        <v>1.7960489599999999E-7</v>
      </c>
      <c r="G285" t="s">
        <v>25</v>
      </c>
      <c r="H285">
        <v>105.754332341477</v>
      </c>
      <c r="I285">
        <v>5.34646661E-7</v>
      </c>
      <c r="J285" t="s">
        <v>26</v>
      </c>
      <c r="K285">
        <v>0</v>
      </c>
      <c r="L285">
        <v>0</v>
      </c>
      <c r="M285" t="s">
        <v>27</v>
      </c>
      <c r="N285">
        <v>6.4147185793146003E-2</v>
      </c>
      <c r="O285">
        <v>9.9999999999999995E-8</v>
      </c>
      <c r="P285" t="s">
        <v>28</v>
      </c>
      <c r="Q285">
        <v>0.223055211847387</v>
      </c>
      <c r="R285">
        <v>1.0624202E-7</v>
      </c>
      <c r="S285" t="s">
        <v>45</v>
      </c>
      <c r="T285">
        <v>0</v>
      </c>
      <c r="U285">
        <v>0</v>
      </c>
      <c r="V285" t="s">
        <v>46</v>
      </c>
      <c r="W285">
        <v>-0.746</v>
      </c>
      <c r="X285">
        <v>0</v>
      </c>
      <c r="Y285" t="s">
        <v>47</v>
      </c>
      <c r="Z285">
        <v>0</v>
      </c>
      <c r="AA285">
        <v>0</v>
      </c>
      <c r="AB285" t="s">
        <v>48</v>
      </c>
      <c r="AC285">
        <v>0</v>
      </c>
      <c r="AD285">
        <v>0</v>
      </c>
      <c r="AE285" t="s">
        <v>30</v>
      </c>
      <c r="AF285">
        <v>1343.0941875639601</v>
      </c>
      <c r="AG285" s="24">
        <f t="shared" si="13"/>
        <v>-3.5447065729541296</v>
      </c>
      <c r="AH285">
        <f t="shared" si="14"/>
        <v>0.98910048789912253</v>
      </c>
      <c r="AI285">
        <f t="shared" si="15"/>
        <v>-6.5729541296605021E-2</v>
      </c>
      <c r="AK285" s="29">
        <v>-6.5729541296605021E-2</v>
      </c>
      <c r="AL285" s="6">
        <v>0</v>
      </c>
      <c r="AM285">
        <v>1</v>
      </c>
      <c r="AN285" s="29">
        <v>0.98910048789912253</v>
      </c>
      <c r="AO285" s="6">
        <v>0</v>
      </c>
      <c r="AP285" t="s">
        <v>9</v>
      </c>
    </row>
    <row r="286" spans="1:42" x14ac:dyDescent="0.2">
      <c r="A286" t="s">
        <v>489</v>
      </c>
      <c r="B286" t="s">
        <v>22</v>
      </c>
      <c r="C286">
        <v>1</v>
      </c>
      <c r="D286" t="s">
        <v>24</v>
      </c>
      <c r="E286" s="24">
        <v>2.7733985920767901</v>
      </c>
      <c r="F286">
        <v>3.11745135E-7</v>
      </c>
      <c r="G286" t="s">
        <v>25</v>
      </c>
      <c r="H286">
        <v>105.75433448589099</v>
      </c>
      <c r="I286">
        <v>2.2232415549999998E-6</v>
      </c>
      <c r="J286" t="s">
        <v>26</v>
      </c>
      <c r="K286">
        <v>0</v>
      </c>
      <c r="L286">
        <v>0</v>
      </c>
      <c r="M286" t="s">
        <v>27</v>
      </c>
      <c r="N286">
        <v>6.4147179647529001E-2</v>
      </c>
      <c r="O286">
        <v>9.9999999999999995E-8</v>
      </c>
      <c r="P286" t="s">
        <v>28</v>
      </c>
      <c r="Q286">
        <v>0.22305529238840199</v>
      </c>
      <c r="R286">
        <v>4.3124167899999999E-7</v>
      </c>
      <c r="S286" t="s">
        <v>45</v>
      </c>
      <c r="T286">
        <v>0</v>
      </c>
      <c r="U286">
        <v>0</v>
      </c>
      <c r="V286" t="s">
        <v>46</v>
      </c>
      <c r="W286">
        <v>-0.746</v>
      </c>
      <c r="X286">
        <v>0</v>
      </c>
      <c r="Y286" t="s">
        <v>47</v>
      </c>
      <c r="Z286">
        <v>0</v>
      </c>
      <c r="AA286">
        <v>0</v>
      </c>
      <c r="AB286" t="s">
        <v>48</v>
      </c>
      <c r="AC286">
        <v>0</v>
      </c>
      <c r="AD286">
        <v>0</v>
      </c>
      <c r="AE286" t="s">
        <v>30</v>
      </c>
      <c r="AF286">
        <v>1343.0941875639501</v>
      </c>
      <c r="AG286" s="24">
        <f t="shared" si="13"/>
        <v>-3.5447060652578619</v>
      </c>
      <c r="AH286">
        <f t="shared" si="14"/>
        <v>0.98592076790009742</v>
      </c>
      <c r="AI286">
        <f t="shared" si="15"/>
        <v>-6.0652578620647546E-2</v>
      </c>
      <c r="AK286" s="29">
        <v>-6.0652578620647546E-2</v>
      </c>
      <c r="AL286" s="6">
        <v>0</v>
      </c>
      <c r="AM286">
        <v>1</v>
      </c>
      <c r="AN286" s="29">
        <v>0.98592076790009742</v>
      </c>
      <c r="AO286" s="6">
        <v>0</v>
      </c>
      <c r="AP286" t="s">
        <v>9</v>
      </c>
    </row>
    <row r="287" spans="1:42" x14ac:dyDescent="0.2">
      <c r="A287" t="s">
        <v>524</v>
      </c>
      <c r="B287" t="s">
        <v>22</v>
      </c>
      <c r="C287">
        <v>1</v>
      </c>
      <c r="D287" t="s">
        <v>24</v>
      </c>
      <c r="E287" s="24">
        <v>2.7733987925382899</v>
      </c>
      <c r="F287">
        <v>9.9999999999999995E-8</v>
      </c>
      <c r="G287" t="s">
        <v>25</v>
      </c>
      <c r="H287">
        <v>105.754332895235</v>
      </c>
      <c r="I287">
        <v>6.1963283799999997E-7</v>
      </c>
      <c r="J287" t="s">
        <v>26</v>
      </c>
      <c r="K287">
        <v>0</v>
      </c>
      <c r="L287">
        <v>0</v>
      </c>
      <c r="M287" t="s">
        <v>27</v>
      </c>
      <c r="N287">
        <v>6.4147177174353004E-2</v>
      </c>
      <c r="O287">
        <v>9.9999999999999995E-8</v>
      </c>
      <c r="P287" t="s">
        <v>28</v>
      </c>
      <c r="Q287">
        <v>0.22305520024442799</v>
      </c>
      <c r="R287">
        <v>9.9999999999999995E-8</v>
      </c>
      <c r="S287" t="s">
        <v>45</v>
      </c>
      <c r="T287">
        <v>0</v>
      </c>
      <c r="U287">
        <v>0</v>
      </c>
      <c r="V287" t="s">
        <v>46</v>
      </c>
      <c r="W287">
        <v>-0.746</v>
      </c>
      <c r="X287">
        <v>0</v>
      </c>
      <c r="Y287" t="s">
        <v>47</v>
      </c>
      <c r="Z287">
        <v>0</v>
      </c>
      <c r="AA287">
        <v>0</v>
      </c>
      <c r="AB287" t="s">
        <v>48</v>
      </c>
      <c r="AC287">
        <v>0</v>
      </c>
      <c r="AD287">
        <v>0</v>
      </c>
      <c r="AE287" t="s">
        <v>30</v>
      </c>
      <c r="AF287">
        <v>1343.0941875639601</v>
      </c>
      <c r="AG287" s="24">
        <f t="shared" si="13"/>
        <v>-3.5447064418502943</v>
      </c>
      <c r="AH287">
        <f t="shared" si="14"/>
        <v>0.98792538289853837</v>
      </c>
      <c r="AI287">
        <f t="shared" si="15"/>
        <v>-6.4418502945045475E-2</v>
      </c>
      <c r="AK287" s="29">
        <v>-6.4418502945045475E-2</v>
      </c>
      <c r="AL287" s="6">
        <v>0</v>
      </c>
      <c r="AM287">
        <v>1</v>
      </c>
      <c r="AN287" s="29">
        <v>0.98792538289853837</v>
      </c>
      <c r="AO287" s="6">
        <v>0</v>
      </c>
      <c r="AP287" t="s">
        <v>9</v>
      </c>
    </row>
    <row r="288" spans="1:42" x14ac:dyDescent="0.2">
      <c r="A288" t="s">
        <v>191</v>
      </c>
      <c r="B288" t="s">
        <v>22</v>
      </c>
      <c r="C288">
        <v>1</v>
      </c>
      <c r="D288" t="s">
        <v>24</v>
      </c>
      <c r="E288" s="24">
        <v>2.7733985073853402</v>
      </c>
      <c r="F288">
        <v>1.5890109800000001E-7</v>
      </c>
      <c r="G288" t="s">
        <v>25</v>
      </c>
      <c r="H288">
        <v>105.754334102093</v>
      </c>
      <c r="I288">
        <v>2.4331619019999999E-6</v>
      </c>
      <c r="J288" t="s">
        <v>26</v>
      </c>
      <c r="K288">
        <v>0</v>
      </c>
      <c r="L288">
        <v>0</v>
      </c>
      <c r="M288" t="s">
        <v>27</v>
      </c>
      <c r="N288">
        <v>6.4147156910101005E-2</v>
      </c>
      <c r="O288">
        <v>9.9999999999999995E-8</v>
      </c>
      <c r="P288" t="s">
        <v>28</v>
      </c>
      <c r="Q288">
        <v>0.22305525695628001</v>
      </c>
      <c r="R288">
        <v>1.66160751E-7</v>
      </c>
      <c r="S288" t="s">
        <v>45</v>
      </c>
      <c r="T288">
        <v>0</v>
      </c>
      <c r="U288">
        <v>0</v>
      </c>
      <c r="V288" t="s">
        <v>46</v>
      </c>
      <c r="W288">
        <v>-0.746</v>
      </c>
      <c r="X288">
        <v>0</v>
      </c>
      <c r="Y288" t="s">
        <v>47</v>
      </c>
      <c r="Z288">
        <v>0</v>
      </c>
      <c r="AA288">
        <v>0</v>
      </c>
      <c r="AB288" t="s">
        <v>48</v>
      </c>
      <c r="AC288">
        <v>0</v>
      </c>
      <c r="AD288">
        <v>0</v>
      </c>
      <c r="AE288" t="s">
        <v>30</v>
      </c>
      <c r="AF288">
        <v>1343.0941875639501</v>
      </c>
      <c r="AG288" s="24">
        <f t="shared" si="13"/>
        <v>-3.5447061561231461</v>
      </c>
      <c r="AH288">
        <f t="shared" si="14"/>
        <v>0.98507385340053588</v>
      </c>
      <c r="AI288">
        <f t="shared" si="15"/>
        <v>-6.1561231457744725E-2</v>
      </c>
      <c r="AK288" s="29">
        <v>-6.1561231457744725E-2</v>
      </c>
      <c r="AL288" s="6">
        <v>0</v>
      </c>
      <c r="AM288">
        <v>1</v>
      </c>
      <c r="AN288" s="29">
        <v>0.98507385340053588</v>
      </c>
      <c r="AO288" s="6">
        <v>0</v>
      </c>
      <c r="AP288" t="s">
        <v>9</v>
      </c>
    </row>
    <row r="289" spans="1:42" x14ac:dyDescent="0.2">
      <c r="A289" t="s">
        <v>632</v>
      </c>
      <c r="B289" t="s">
        <v>22</v>
      </c>
      <c r="C289">
        <v>1</v>
      </c>
      <c r="D289" t="s">
        <v>24</v>
      </c>
      <c r="E289" s="24">
        <v>2.7733988941108798</v>
      </c>
      <c r="F289">
        <v>6.8278346700000001E-7</v>
      </c>
      <c r="G289" t="s">
        <v>25</v>
      </c>
      <c r="H289">
        <v>105.754331923805</v>
      </c>
      <c r="I289">
        <v>4.2253913810000002E-6</v>
      </c>
      <c r="J289" t="s">
        <v>26</v>
      </c>
      <c r="K289">
        <v>0</v>
      </c>
      <c r="L289">
        <v>0</v>
      </c>
      <c r="M289" t="s">
        <v>27</v>
      </c>
      <c r="N289">
        <v>6.4147200052903003E-2</v>
      </c>
      <c r="O289">
        <v>9.9999999999999995E-8</v>
      </c>
      <c r="P289" t="s">
        <v>28</v>
      </c>
      <c r="Q289">
        <v>0.22305528116936499</v>
      </c>
      <c r="R289">
        <v>2.8926215899999998E-7</v>
      </c>
      <c r="S289" t="s">
        <v>45</v>
      </c>
      <c r="T289">
        <v>0</v>
      </c>
      <c r="U289">
        <v>0</v>
      </c>
      <c r="V289" t="s">
        <v>46</v>
      </c>
      <c r="W289">
        <v>-0.746</v>
      </c>
      <c r="X289">
        <v>0</v>
      </c>
      <c r="Y289" t="s">
        <v>47</v>
      </c>
      <c r="Z289">
        <v>0</v>
      </c>
      <c r="AA289">
        <v>0</v>
      </c>
      <c r="AB289" t="s">
        <v>48</v>
      </c>
      <c r="AC289">
        <v>0</v>
      </c>
      <c r="AD289">
        <v>0</v>
      </c>
      <c r="AE289" t="s">
        <v>30</v>
      </c>
      <c r="AF289">
        <v>1343.0941875639501</v>
      </c>
      <c r="AG289" s="24">
        <f t="shared" si="13"/>
        <v>-3.5447066718392044</v>
      </c>
      <c r="AH289">
        <f t="shared" si="14"/>
        <v>0.98894110879700747</v>
      </c>
      <c r="AI289">
        <f t="shared" si="15"/>
        <v>-6.6718392045004293E-2</v>
      </c>
      <c r="AK289" s="29">
        <v>-6.6718392045004293E-2</v>
      </c>
      <c r="AL289" s="6">
        <v>0</v>
      </c>
      <c r="AM289">
        <v>1</v>
      </c>
      <c r="AN289" s="29">
        <v>0.98894110879700747</v>
      </c>
      <c r="AO289" s="6">
        <v>0</v>
      </c>
      <c r="AP289" t="s">
        <v>9</v>
      </c>
    </row>
    <row r="290" spans="1:42" x14ac:dyDescent="0.2">
      <c r="A290" t="s">
        <v>994</v>
      </c>
      <c r="B290" t="s">
        <v>22</v>
      </c>
      <c r="C290">
        <v>1</v>
      </c>
      <c r="D290" t="s">
        <v>24</v>
      </c>
      <c r="E290" s="24">
        <v>2.7733983948405299</v>
      </c>
      <c r="F290">
        <v>2.5478659600000001E-7</v>
      </c>
      <c r="G290" t="s">
        <v>25</v>
      </c>
      <c r="H290">
        <v>105.754335311424</v>
      </c>
      <c r="I290">
        <v>2.9962309000000001E-6</v>
      </c>
      <c r="J290" t="s">
        <v>26</v>
      </c>
      <c r="K290">
        <v>0</v>
      </c>
      <c r="L290">
        <v>0</v>
      </c>
      <c r="M290" t="s">
        <v>27</v>
      </c>
      <c r="N290">
        <v>6.4147136934597004E-2</v>
      </c>
      <c r="O290">
        <v>9.9999999999999995E-8</v>
      </c>
      <c r="P290" t="s">
        <v>28</v>
      </c>
      <c r="Q290">
        <v>0.22305528531125701</v>
      </c>
      <c r="R290">
        <v>5.0743583599999998E-7</v>
      </c>
      <c r="S290" t="s">
        <v>45</v>
      </c>
      <c r="T290">
        <v>0</v>
      </c>
      <c r="U290">
        <v>0</v>
      </c>
      <c r="V290" t="s">
        <v>46</v>
      </c>
      <c r="W290">
        <v>-0.746</v>
      </c>
      <c r="X290">
        <v>0</v>
      </c>
      <c r="Y290" t="s">
        <v>47</v>
      </c>
      <c r="Z290">
        <v>0</v>
      </c>
      <c r="AA290">
        <v>0</v>
      </c>
      <c r="AB290" t="s">
        <v>48</v>
      </c>
      <c r="AC290">
        <v>0</v>
      </c>
      <c r="AD290">
        <v>0</v>
      </c>
      <c r="AE290" t="s">
        <v>30</v>
      </c>
      <c r="AF290">
        <v>1343.0941875639401</v>
      </c>
      <c r="AG290" s="24">
        <f t="shared" si="13"/>
        <v>-3.5447058698105516</v>
      </c>
      <c r="AH290">
        <f t="shared" si="14"/>
        <v>0.98394840529726935</v>
      </c>
      <c r="AI290">
        <f t="shared" si="15"/>
        <v>-5.8698105516668875E-2</v>
      </c>
      <c r="AK290" s="29">
        <v>-5.8698105516668875E-2</v>
      </c>
      <c r="AL290" s="6">
        <v>0</v>
      </c>
      <c r="AM290">
        <v>1</v>
      </c>
      <c r="AN290" s="29">
        <v>0.98394840529726935</v>
      </c>
      <c r="AO290" s="6">
        <v>0</v>
      </c>
      <c r="AP290" t="s">
        <v>9</v>
      </c>
    </row>
    <row r="291" spans="1:42" x14ac:dyDescent="0.2">
      <c r="A291" t="s">
        <v>1005</v>
      </c>
      <c r="B291" t="s">
        <v>22</v>
      </c>
      <c r="C291">
        <v>1</v>
      </c>
      <c r="D291" t="s">
        <v>24</v>
      </c>
      <c r="E291" s="24">
        <v>2.7733988519482402</v>
      </c>
      <c r="F291">
        <v>1.9255582800000001E-7</v>
      </c>
      <c r="G291" t="s">
        <v>25</v>
      </c>
      <c r="H291">
        <v>105.754332413149</v>
      </c>
      <c r="I291">
        <v>1.0140318059999999E-6</v>
      </c>
      <c r="J291" t="s">
        <v>26</v>
      </c>
      <c r="K291">
        <v>0</v>
      </c>
      <c r="L291">
        <v>0</v>
      </c>
      <c r="M291" t="s">
        <v>27</v>
      </c>
      <c r="N291">
        <v>6.4147190542585997E-2</v>
      </c>
      <c r="O291">
        <v>9.9999999999999995E-8</v>
      </c>
      <c r="P291" t="s">
        <v>28</v>
      </c>
      <c r="Q291">
        <v>0.22305505738408099</v>
      </c>
      <c r="R291">
        <v>3.0113809100000002E-7</v>
      </c>
      <c r="S291" t="s">
        <v>45</v>
      </c>
      <c r="T291">
        <v>0</v>
      </c>
      <c r="U291">
        <v>0</v>
      </c>
      <c r="V291" t="s">
        <v>46</v>
      </c>
      <c r="W291">
        <v>-0.746</v>
      </c>
      <c r="X291">
        <v>0</v>
      </c>
      <c r="Y291" t="s">
        <v>47</v>
      </c>
      <c r="Z291">
        <v>0</v>
      </c>
      <c r="AA291">
        <v>0</v>
      </c>
      <c r="AB291" t="s">
        <v>48</v>
      </c>
      <c r="AC291">
        <v>0</v>
      </c>
      <c r="AD291">
        <v>0</v>
      </c>
      <c r="AE291" t="s">
        <v>30</v>
      </c>
      <c r="AF291">
        <v>1343.0941875639501</v>
      </c>
      <c r="AG291" s="24">
        <f t="shared" si="13"/>
        <v>-3.5447065559855679</v>
      </c>
      <c r="AH291">
        <f t="shared" si="14"/>
        <v>0.98851948240189813</v>
      </c>
      <c r="AI291">
        <f t="shared" si="15"/>
        <v>-6.5559855676838197E-2</v>
      </c>
      <c r="AK291" s="29">
        <v>-6.5559855676838197E-2</v>
      </c>
      <c r="AL291" s="6">
        <v>0</v>
      </c>
      <c r="AM291">
        <v>1</v>
      </c>
      <c r="AN291" s="29">
        <v>0.98851948240189813</v>
      </c>
      <c r="AO291" s="6">
        <v>0</v>
      </c>
      <c r="AP291" t="s">
        <v>9</v>
      </c>
    </row>
    <row r="292" spans="1:42" x14ac:dyDescent="0.2">
      <c r="A292" t="s">
        <v>398</v>
      </c>
      <c r="B292" t="s">
        <v>22</v>
      </c>
      <c r="C292">
        <v>1</v>
      </c>
      <c r="D292" t="s">
        <v>24</v>
      </c>
      <c r="E292" s="24">
        <v>2.7733988087558799</v>
      </c>
      <c r="F292">
        <v>1.5224243500000001E-7</v>
      </c>
      <c r="G292" t="s">
        <v>25</v>
      </c>
      <c r="H292">
        <v>105.754332433</v>
      </c>
      <c r="I292">
        <v>5.9692971100000005E-7</v>
      </c>
      <c r="J292" t="s">
        <v>26</v>
      </c>
      <c r="K292">
        <v>0</v>
      </c>
      <c r="L292">
        <v>0</v>
      </c>
      <c r="M292" t="s">
        <v>27</v>
      </c>
      <c r="N292">
        <v>6.4147208268509004E-2</v>
      </c>
      <c r="O292">
        <v>9.9999999999999995E-8</v>
      </c>
      <c r="P292" t="s">
        <v>28</v>
      </c>
      <c r="Q292">
        <v>0.223055131320787</v>
      </c>
      <c r="R292">
        <v>1.4211386500000001E-7</v>
      </c>
      <c r="S292" t="s">
        <v>45</v>
      </c>
      <c r="T292">
        <v>0</v>
      </c>
      <c r="U292">
        <v>0</v>
      </c>
      <c r="V292" t="s">
        <v>46</v>
      </c>
      <c r="W292">
        <v>-0.746</v>
      </c>
      <c r="X292">
        <v>0</v>
      </c>
      <c r="Y292" t="s">
        <v>47</v>
      </c>
      <c r="Z292">
        <v>0</v>
      </c>
      <c r="AA292">
        <v>0</v>
      </c>
      <c r="AB292" t="s">
        <v>48</v>
      </c>
      <c r="AC292">
        <v>0</v>
      </c>
      <c r="AD292">
        <v>0</v>
      </c>
      <c r="AE292" t="s">
        <v>30</v>
      </c>
      <c r="AF292">
        <v>1343.0941875639601</v>
      </c>
      <c r="AG292" s="24">
        <f t="shared" si="13"/>
        <v>-3.5447065512857852</v>
      </c>
      <c r="AH292">
        <f t="shared" si="14"/>
        <v>0.98808755879872479</v>
      </c>
      <c r="AI292">
        <f t="shared" si="15"/>
        <v>-6.5512857850990258E-2</v>
      </c>
      <c r="AK292" s="29">
        <v>-6.5512857850990258E-2</v>
      </c>
      <c r="AL292" s="6">
        <v>0</v>
      </c>
      <c r="AM292">
        <v>1</v>
      </c>
      <c r="AN292" s="29">
        <v>0.98808755879872479</v>
      </c>
      <c r="AO292" s="6">
        <v>0</v>
      </c>
      <c r="AP292" t="s">
        <v>9</v>
      </c>
    </row>
    <row r="293" spans="1:42" x14ac:dyDescent="0.2">
      <c r="A293" t="s">
        <v>396</v>
      </c>
      <c r="B293" t="s">
        <v>22</v>
      </c>
      <c r="C293">
        <v>1</v>
      </c>
      <c r="D293" t="s">
        <v>24</v>
      </c>
      <c r="E293" s="24">
        <v>2.7733986174223602</v>
      </c>
      <c r="F293">
        <v>4.2520185599999998E-7</v>
      </c>
      <c r="G293" t="s">
        <v>25</v>
      </c>
      <c r="H293">
        <v>105.754333630082</v>
      </c>
      <c r="I293">
        <v>1.65634066E-6</v>
      </c>
      <c r="J293" t="s">
        <v>26</v>
      </c>
      <c r="K293">
        <v>0</v>
      </c>
      <c r="L293">
        <v>0</v>
      </c>
      <c r="M293" t="s">
        <v>27</v>
      </c>
      <c r="N293">
        <v>6.4147166125188004E-2</v>
      </c>
      <c r="O293">
        <v>9.9999999999999995E-8</v>
      </c>
      <c r="P293" t="s">
        <v>28</v>
      </c>
      <c r="Q293">
        <v>0.22305520600298601</v>
      </c>
      <c r="R293">
        <v>1.56140169E-7</v>
      </c>
      <c r="S293" t="s">
        <v>45</v>
      </c>
      <c r="T293">
        <v>0</v>
      </c>
      <c r="U293">
        <v>0</v>
      </c>
      <c r="V293" t="s">
        <v>46</v>
      </c>
      <c r="W293">
        <v>-0.746</v>
      </c>
      <c r="X293">
        <v>0</v>
      </c>
      <c r="Y293" t="s">
        <v>47</v>
      </c>
      <c r="Z293">
        <v>0</v>
      </c>
      <c r="AA293">
        <v>0</v>
      </c>
      <c r="AB293" t="s">
        <v>48</v>
      </c>
      <c r="AC293">
        <v>0</v>
      </c>
      <c r="AD293">
        <v>0</v>
      </c>
      <c r="AE293" t="s">
        <v>30</v>
      </c>
      <c r="AF293">
        <v>1343.0941875639601</v>
      </c>
      <c r="AG293" s="24">
        <f t="shared" si="13"/>
        <v>-3.5447062678731189</v>
      </c>
      <c r="AH293">
        <f t="shared" si="14"/>
        <v>0.98617422360257478</v>
      </c>
      <c r="AI293">
        <f t="shared" si="15"/>
        <v>-6.2678731192136183E-2</v>
      </c>
      <c r="AK293" s="29">
        <v>-6.2678731192136183E-2</v>
      </c>
      <c r="AL293" s="6">
        <v>0</v>
      </c>
      <c r="AM293">
        <v>1</v>
      </c>
      <c r="AN293" s="29">
        <v>0.98617422360257478</v>
      </c>
      <c r="AO293" s="6">
        <v>0</v>
      </c>
      <c r="AP293" t="s">
        <v>9</v>
      </c>
    </row>
    <row r="294" spans="1:42" x14ac:dyDescent="0.2">
      <c r="A294" t="s">
        <v>596</v>
      </c>
      <c r="B294" t="s">
        <v>22</v>
      </c>
      <c r="C294">
        <v>1</v>
      </c>
      <c r="D294" t="s">
        <v>24</v>
      </c>
      <c r="E294" s="24">
        <v>2.77339870966318</v>
      </c>
      <c r="F294">
        <v>7.5339767900000001E-7</v>
      </c>
      <c r="G294" t="s">
        <v>25</v>
      </c>
      <c r="H294">
        <v>105.75433364690799</v>
      </c>
      <c r="I294">
        <v>3.7439607920000001E-6</v>
      </c>
      <c r="J294" t="s">
        <v>26</v>
      </c>
      <c r="K294">
        <v>0</v>
      </c>
      <c r="L294">
        <v>0</v>
      </c>
      <c r="M294" t="s">
        <v>27</v>
      </c>
      <c r="N294">
        <v>6.4147208929277999E-2</v>
      </c>
      <c r="O294">
        <v>9.9999999999999995E-8</v>
      </c>
      <c r="P294" t="s">
        <v>28</v>
      </c>
      <c r="Q294">
        <v>0.22305511785722201</v>
      </c>
      <c r="R294">
        <v>3.16932591E-7</v>
      </c>
      <c r="S294" t="s">
        <v>45</v>
      </c>
      <c r="T294">
        <v>0</v>
      </c>
      <c r="U294">
        <v>0</v>
      </c>
      <c r="V294" t="s">
        <v>46</v>
      </c>
      <c r="W294">
        <v>-0.746</v>
      </c>
      <c r="X294">
        <v>0</v>
      </c>
      <c r="Y294" t="s">
        <v>47</v>
      </c>
      <c r="Z294">
        <v>0</v>
      </c>
      <c r="AA294">
        <v>0</v>
      </c>
      <c r="AB294" t="s">
        <v>48</v>
      </c>
      <c r="AC294">
        <v>0</v>
      </c>
      <c r="AD294">
        <v>0</v>
      </c>
      <c r="AE294" t="s">
        <v>30</v>
      </c>
      <c r="AF294">
        <v>1343.0941875639601</v>
      </c>
      <c r="AG294" s="24">
        <f t="shared" si="13"/>
        <v>-3.5447062638895175</v>
      </c>
      <c r="AH294">
        <f t="shared" si="14"/>
        <v>0.98709663180125062</v>
      </c>
      <c r="AI294">
        <f t="shared" si="15"/>
        <v>-6.2638895171403419E-2</v>
      </c>
      <c r="AK294" s="29">
        <v>-6.2638895171403419E-2</v>
      </c>
      <c r="AL294" s="6">
        <v>0</v>
      </c>
      <c r="AM294">
        <v>1</v>
      </c>
      <c r="AN294" s="29">
        <v>0.98709663180125062</v>
      </c>
      <c r="AO294" s="6">
        <v>0</v>
      </c>
      <c r="AP294" t="s">
        <v>9</v>
      </c>
    </row>
    <row r="295" spans="1:42" x14ac:dyDescent="0.2">
      <c r="A295" t="s">
        <v>181</v>
      </c>
      <c r="B295" t="s">
        <v>22</v>
      </c>
      <c r="C295">
        <v>1</v>
      </c>
      <c r="D295" t="s">
        <v>24</v>
      </c>
      <c r="E295" s="24">
        <v>2.77339871479119</v>
      </c>
      <c r="F295">
        <v>1.5919513700000001E-7</v>
      </c>
      <c r="G295" t="s">
        <v>25</v>
      </c>
      <c r="H295">
        <v>105.754333354846</v>
      </c>
      <c r="I295">
        <v>1.835844899E-6</v>
      </c>
      <c r="J295" t="s">
        <v>26</v>
      </c>
      <c r="K295">
        <v>0</v>
      </c>
      <c r="L295">
        <v>0</v>
      </c>
      <c r="M295" t="s">
        <v>27</v>
      </c>
      <c r="N295">
        <v>6.4147181042048002E-2</v>
      </c>
      <c r="O295">
        <v>9.9999999999999995E-8</v>
      </c>
      <c r="P295" t="s">
        <v>28</v>
      </c>
      <c r="Q295">
        <v>0.223055052512692</v>
      </c>
      <c r="R295">
        <v>9.9999999999999995E-8</v>
      </c>
      <c r="S295" t="s">
        <v>45</v>
      </c>
      <c r="T295">
        <v>0</v>
      </c>
      <c r="U295">
        <v>0</v>
      </c>
      <c r="V295" t="s">
        <v>46</v>
      </c>
      <c r="W295">
        <v>-0.746</v>
      </c>
      <c r="X295">
        <v>0</v>
      </c>
      <c r="Y295" t="s">
        <v>47</v>
      </c>
      <c r="Z295">
        <v>0</v>
      </c>
      <c r="AA295">
        <v>0</v>
      </c>
      <c r="AB295" t="s">
        <v>48</v>
      </c>
      <c r="AC295">
        <v>0</v>
      </c>
      <c r="AD295">
        <v>0</v>
      </c>
      <c r="AE295" t="s">
        <v>30</v>
      </c>
      <c r="AF295">
        <v>1343.0941875639501</v>
      </c>
      <c r="AG295" s="24">
        <f t="shared" si="13"/>
        <v>-3.5447063330360447</v>
      </c>
      <c r="AH295">
        <f t="shared" si="14"/>
        <v>0.98714791189922835</v>
      </c>
      <c r="AI295">
        <f t="shared" si="15"/>
        <v>-6.3330360448162537E-2</v>
      </c>
      <c r="AK295" s="29">
        <v>-6.3330360448162537E-2</v>
      </c>
      <c r="AL295" s="6">
        <v>0</v>
      </c>
      <c r="AM295">
        <v>1</v>
      </c>
      <c r="AN295" s="29">
        <v>0.98714791189922835</v>
      </c>
      <c r="AO295" s="6">
        <v>0</v>
      </c>
      <c r="AP295" t="s">
        <v>9</v>
      </c>
    </row>
    <row r="296" spans="1:42" x14ac:dyDescent="0.2">
      <c r="A296" t="s">
        <v>260</v>
      </c>
      <c r="B296" t="s">
        <v>22</v>
      </c>
      <c r="C296">
        <v>1</v>
      </c>
      <c r="D296" t="s">
        <v>24</v>
      </c>
      <c r="E296" s="24">
        <v>2.7733982361785801</v>
      </c>
      <c r="F296">
        <v>2.2711840129999999E-6</v>
      </c>
      <c r="G296" t="s">
        <v>25</v>
      </c>
      <c r="H296">
        <v>105.754335943089</v>
      </c>
      <c r="I296">
        <v>1.1120877773E-5</v>
      </c>
      <c r="J296" t="s">
        <v>26</v>
      </c>
      <c r="K296">
        <v>0</v>
      </c>
      <c r="L296">
        <v>0</v>
      </c>
      <c r="M296" t="s">
        <v>27</v>
      </c>
      <c r="N296">
        <v>6.4147160603059999E-2</v>
      </c>
      <c r="O296">
        <v>9.9999999999999995E-8</v>
      </c>
      <c r="P296" t="s">
        <v>28</v>
      </c>
      <c r="Q296">
        <v>0.22305532106728801</v>
      </c>
      <c r="R296">
        <v>3.3028177099999998E-7</v>
      </c>
      <c r="S296" t="s">
        <v>45</v>
      </c>
      <c r="T296">
        <v>0</v>
      </c>
      <c r="U296">
        <v>0</v>
      </c>
      <c r="V296" t="s">
        <v>46</v>
      </c>
      <c r="W296">
        <v>-0.746</v>
      </c>
      <c r="X296">
        <v>0</v>
      </c>
      <c r="Y296" t="s">
        <v>47</v>
      </c>
      <c r="Z296">
        <v>0</v>
      </c>
      <c r="AA296">
        <v>0</v>
      </c>
      <c r="AB296" t="s">
        <v>48</v>
      </c>
      <c r="AC296">
        <v>0</v>
      </c>
      <c r="AD296">
        <v>0</v>
      </c>
      <c r="AE296" t="s">
        <v>30</v>
      </c>
      <c r="AF296">
        <v>1343.0941875639401</v>
      </c>
      <c r="AG296" s="24">
        <f t="shared" si="13"/>
        <v>-3.5447057202620575</v>
      </c>
      <c r="AH296">
        <f t="shared" si="14"/>
        <v>0.98236178580191336</v>
      </c>
      <c r="AI296">
        <f t="shared" si="15"/>
        <v>-5.7202620577299967E-2</v>
      </c>
      <c r="AK296" s="29">
        <v>-5.7202620577299967E-2</v>
      </c>
      <c r="AL296" s="6">
        <v>0</v>
      </c>
      <c r="AM296">
        <v>1</v>
      </c>
      <c r="AN296" s="29">
        <v>0.98236178580191336</v>
      </c>
      <c r="AO296" s="6">
        <v>0</v>
      </c>
      <c r="AP296" t="s">
        <v>9</v>
      </c>
    </row>
    <row r="297" spans="1:42" x14ac:dyDescent="0.2">
      <c r="A297" t="s">
        <v>912</v>
      </c>
      <c r="B297" t="s">
        <v>22</v>
      </c>
      <c r="C297">
        <v>1</v>
      </c>
      <c r="D297" t="s">
        <v>24</v>
      </c>
      <c r="E297" s="24">
        <v>2.7733986908490098</v>
      </c>
      <c r="F297">
        <v>3.71863781E-7</v>
      </c>
      <c r="G297" t="s">
        <v>25</v>
      </c>
      <c r="H297">
        <v>105.754333673974</v>
      </c>
      <c r="I297">
        <v>3.267332953E-6</v>
      </c>
      <c r="J297" t="s">
        <v>26</v>
      </c>
      <c r="K297">
        <v>0</v>
      </c>
      <c r="L297">
        <v>0</v>
      </c>
      <c r="M297" t="s">
        <v>27</v>
      </c>
      <c r="N297">
        <v>6.4147168645814004E-2</v>
      </c>
      <c r="O297">
        <v>9.9999999999999995E-8</v>
      </c>
      <c r="P297" t="s">
        <v>28</v>
      </c>
      <c r="Q297">
        <v>0.22305520236121701</v>
      </c>
      <c r="R297">
        <v>9.9999999999999995E-8</v>
      </c>
      <c r="S297" t="s">
        <v>45</v>
      </c>
      <c r="T297">
        <v>0</v>
      </c>
      <c r="U297">
        <v>0</v>
      </c>
      <c r="V297" t="s">
        <v>46</v>
      </c>
      <c r="W297">
        <v>-0.746</v>
      </c>
      <c r="X297">
        <v>0</v>
      </c>
      <c r="Y297" t="s">
        <v>47</v>
      </c>
      <c r="Z297">
        <v>0</v>
      </c>
      <c r="AA297">
        <v>0</v>
      </c>
      <c r="AB297" t="s">
        <v>48</v>
      </c>
      <c r="AC297">
        <v>0</v>
      </c>
      <c r="AD297">
        <v>0</v>
      </c>
      <c r="AE297" t="s">
        <v>30</v>
      </c>
      <c r="AF297">
        <v>1343.0941875639601</v>
      </c>
      <c r="AG297" s="24">
        <f t="shared" si="13"/>
        <v>-3.5447062574815607</v>
      </c>
      <c r="AH297">
        <f t="shared" si="14"/>
        <v>0.98690849009653903</v>
      </c>
      <c r="AI297">
        <f t="shared" si="15"/>
        <v>-6.2574815608968493E-2</v>
      </c>
      <c r="AK297" s="29">
        <v>-6.2574815608968493E-2</v>
      </c>
      <c r="AL297" s="6">
        <v>0</v>
      </c>
      <c r="AM297">
        <v>1</v>
      </c>
      <c r="AN297" s="29">
        <v>0.98690849009653903</v>
      </c>
      <c r="AO297" s="6">
        <v>0</v>
      </c>
      <c r="AP297" t="s">
        <v>9</v>
      </c>
    </row>
    <row r="298" spans="1:42" x14ac:dyDescent="0.2">
      <c r="A298" t="s">
        <v>1048</v>
      </c>
      <c r="B298" t="s">
        <v>22</v>
      </c>
      <c r="C298">
        <v>1</v>
      </c>
      <c r="D298" t="s">
        <v>24</v>
      </c>
      <c r="E298" s="24">
        <v>2.7733987829151099</v>
      </c>
      <c r="F298">
        <v>9.9999999999999995E-8</v>
      </c>
      <c r="G298" t="s">
        <v>25</v>
      </c>
      <c r="H298">
        <v>105.75433324872201</v>
      </c>
      <c r="I298">
        <v>4.4109682999999999E-7</v>
      </c>
      <c r="J298" t="s">
        <v>26</v>
      </c>
      <c r="K298">
        <v>0</v>
      </c>
      <c r="L298">
        <v>0</v>
      </c>
      <c r="M298" t="s">
        <v>27</v>
      </c>
      <c r="N298">
        <v>6.4147194396362003E-2</v>
      </c>
      <c r="O298">
        <v>9.9999999999999995E-8</v>
      </c>
      <c r="P298" t="s">
        <v>28</v>
      </c>
      <c r="Q298">
        <v>0.22305519456032999</v>
      </c>
      <c r="R298">
        <v>1.03898849E-7</v>
      </c>
      <c r="S298" t="s">
        <v>45</v>
      </c>
      <c r="T298">
        <v>0</v>
      </c>
      <c r="U298">
        <v>0</v>
      </c>
      <c r="V298" t="s">
        <v>46</v>
      </c>
      <c r="W298">
        <v>-0.746</v>
      </c>
      <c r="X298">
        <v>0</v>
      </c>
      <c r="Y298" t="s">
        <v>47</v>
      </c>
      <c r="Z298">
        <v>0</v>
      </c>
      <c r="AA298">
        <v>0</v>
      </c>
      <c r="AB298" t="s">
        <v>48</v>
      </c>
      <c r="AC298">
        <v>0</v>
      </c>
      <c r="AD298">
        <v>0</v>
      </c>
      <c r="AE298" t="s">
        <v>30</v>
      </c>
      <c r="AF298">
        <v>1343.0941875639601</v>
      </c>
      <c r="AG298" s="24">
        <f t="shared" si="13"/>
        <v>-3.5447063581612093</v>
      </c>
      <c r="AH298">
        <f t="shared" si="14"/>
        <v>0.9878291510976851</v>
      </c>
      <c r="AI298">
        <f t="shared" si="15"/>
        <v>-6.3581612092093565E-2</v>
      </c>
      <c r="AK298" s="29">
        <v>-6.3581612092093565E-2</v>
      </c>
      <c r="AL298" s="6">
        <v>0</v>
      </c>
      <c r="AM298">
        <v>1</v>
      </c>
      <c r="AN298" s="29">
        <v>0.9878291510976851</v>
      </c>
      <c r="AO298" s="6">
        <v>0</v>
      </c>
      <c r="AP298" t="s">
        <v>9</v>
      </c>
    </row>
    <row r="299" spans="1:42" x14ac:dyDescent="0.2">
      <c r="A299" t="s">
        <v>187</v>
      </c>
      <c r="B299" t="s">
        <v>22</v>
      </c>
      <c r="C299">
        <v>1</v>
      </c>
      <c r="D299" t="s">
        <v>24</v>
      </c>
      <c r="E299" s="24">
        <v>2.7733988267474601</v>
      </c>
      <c r="F299">
        <v>4.1855638000000001E-7</v>
      </c>
      <c r="G299" t="s">
        <v>25</v>
      </c>
      <c r="H299">
        <v>105.754332273912</v>
      </c>
      <c r="I299">
        <v>1.9474294160000002E-6</v>
      </c>
      <c r="J299" t="s">
        <v>26</v>
      </c>
      <c r="K299">
        <v>0</v>
      </c>
      <c r="L299">
        <v>0</v>
      </c>
      <c r="M299" t="s">
        <v>27</v>
      </c>
      <c r="N299">
        <v>6.4147173703580002E-2</v>
      </c>
      <c r="O299">
        <v>1.09672035E-7</v>
      </c>
      <c r="P299" t="s">
        <v>28</v>
      </c>
      <c r="Q299">
        <v>0.223055231698081</v>
      </c>
      <c r="R299">
        <v>1.57214052E-7</v>
      </c>
      <c r="S299" t="s">
        <v>45</v>
      </c>
      <c r="T299">
        <v>0</v>
      </c>
      <c r="U299">
        <v>0</v>
      </c>
      <c r="V299" t="s">
        <v>46</v>
      </c>
      <c r="W299">
        <v>-0.746</v>
      </c>
      <c r="X299">
        <v>0</v>
      </c>
      <c r="Y299" t="s">
        <v>47</v>
      </c>
      <c r="Z299">
        <v>0</v>
      </c>
      <c r="AA299">
        <v>0</v>
      </c>
      <c r="AB299" t="s">
        <v>48</v>
      </c>
      <c r="AC299">
        <v>0</v>
      </c>
      <c r="AD299">
        <v>0</v>
      </c>
      <c r="AE299" t="s">
        <v>30</v>
      </c>
      <c r="AF299">
        <v>1343.0941875639601</v>
      </c>
      <c r="AG299" s="24">
        <f t="shared" si="13"/>
        <v>-3.5447065889503411</v>
      </c>
      <c r="AH299">
        <f t="shared" si="14"/>
        <v>0.98826747460043407</v>
      </c>
      <c r="AI299">
        <f t="shared" si="15"/>
        <v>-6.5889503413927741E-2</v>
      </c>
      <c r="AK299" s="29">
        <v>-6.5889503413927741E-2</v>
      </c>
      <c r="AL299" s="6">
        <v>0</v>
      </c>
      <c r="AM299">
        <v>1</v>
      </c>
      <c r="AN299" s="29">
        <v>0.98826747460043407</v>
      </c>
      <c r="AO299" s="6">
        <v>0</v>
      </c>
      <c r="AP299" t="s">
        <v>9</v>
      </c>
    </row>
    <row r="300" spans="1:42" x14ac:dyDescent="0.2">
      <c r="A300" t="s">
        <v>477</v>
      </c>
      <c r="B300" t="s">
        <v>22</v>
      </c>
      <c r="C300">
        <v>1</v>
      </c>
      <c r="D300" t="s">
        <v>24</v>
      </c>
      <c r="E300" s="24">
        <v>2.7733986620603002</v>
      </c>
      <c r="F300">
        <v>2.8042969399999998E-7</v>
      </c>
      <c r="G300" t="s">
        <v>25</v>
      </c>
      <c r="H300">
        <v>105.754333446267</v>
      </c>
      <c r="I300">
        <v>1.594724242E-6</v>
      </c>
      <c r="J300" t="s">
        <v>26</v>
      </c>
      <c r="K300">
        <v>0</v>
      </c>
      <c r="L300">
        <v>0</v>
      </c>
      <c r="M300" t="s">
        <v>27</v>
      </c>
      <c r="N300">
        <v>6.4147171156432994E-2</v>
      </c>
      <c r="O300">
        <v>9.9999999999999995E-8</v>
      </c>
      <c r="P300" t="s">
        <v>28</v>
      </c>
      <c r="Q300">
        <v>0.22305520051028699</v>
      </c>
      <c r="R300">
        <v>1.2961378800000001E-7</v>
      </c>
      <c r="S300" t="s">
        <v>45</v>
      </c>
      <c r="T300">
        <v>0</v>
      </c>
      <c r="U300">
        <v>0</v>
      </c>
      <c r="V300" t="s">
        <v>46</v>
      </c>
      <c r="W300">
        <v>-0.746</v>
      </c>
      <c r="X300">
        <v>0</v>
      </c>
      <c r="Y300" t="s">
        <v>47</v>
      </c>
      <c r="Z300">
        <v>0</v>
      </c>
      <c r="AA300">
        <v>0</v>
      </c>
      <c r="AB300" t="s">
        <v>48</v>
      </c>
      <c r="AC300">
        <v>0</v>
      </c>
      <c r="AD300">
        <v>0</v>
      </c>
      <c r="AE300" t="s">
        <v>30</v>
      </c>
      <c r="AF300">
        <v>1343.0941875639601</v>
      </c>
      <c r="AG300" s="24">
        <f t="shared" si="13"/>
        <v>-3.5447063113918569</v>
      </c>
      <c r="AH300">
        <f t="shared" si="14"/>
        <v>0.98662060300193843</v>
      </c>
      <c r="AI300">
        <f t="shared" si="15"/>
        <v>-6.3113918571616523E-2</v>
      </c>
      <c r="AK300" s="29">
        <v>-6.3113918571616523E-2</v>
      </c>
      <c r="AL300" s="6">
        <v>0</v>
      </c>
      <c r="AM300">
        <v>1</v>
      </c>
      <c r="AN300" s="29">
        <v>0.98662060300193843</v>
      </c>
      <c r="AO300" s="6">
        <v>0</v>
      </c>
      <c r="AP300" t="s">
        <v>9</v>
      </c>
    </row>
    <row r="301" spans="1:42" x14ac:dyDescent="0.2">
      <c r="A301" t="s">
        <v>665</v>
      </c>
      <c r="B301" t="s">
        <v>22</v>
      </c>
      <c r="C301">
        <v>1</v>
      </c>
      <c r="D301" t="s">
        <v>24</v>
      </c>
      <c r="E301" s="24">
        <v>2.7733989199126499</v>
      </c>
      <c r="F301">
        <v>1.99966401E-7</v>
      </c>
      <c r="G301" t="s">
        <v>25</v>
      </c>
      <c r="H301">
        <v>105.75433233910501</v>
      </c>
      <c r="I301">
        <v>4.1369152899999998E-7</v>
      </c>
      <c r="J301" t="s">
        <v>26</v>
      </c>
      <c r="K301">
        <v>0</v>
      </c>
      <c r="L301">
        <v>0</v>
      </c>
      <c r="M301" t="s">
        <v>27</v>
      </c>
      <c r="N301">
        <v>6.4147184516178998E-2</v>
      </c>
      <c r="O301">
        <v>9.9999999999999995E-8</v>
      </c>
      <c r="P301" t="s">
        <v>28</v>
      </c>
      <c r="Q301">
        <v>0.22305518031116101</v>
      </c>
      <c r="R301">
        <v>1.32678812E-7</v>
      </c>
      <c r="S301" t="s">
        <v>45</v>
      </c>
      <c r="T301">
        <v>0</v>
      </c>
      <c r="U301">
        <v>0</v>
      </c>
      <c r="V301" t="s">
        <v>46</v>
      </c>
      <c r="W301">
        <v>-0.746</v>
      </c>
      <c r="X301">
        <v>0</v>
      </c>
      <c r="Y301" t="s">
        <v>47</v>
      </c>
      <c r="Z301">
        <v>0</v>
      </c>
      <c r="AA301">
        <v>0</v>
      </c>
      <c r="AB301" t="s">
        <v>48</v>
      </c>
      <c r="AC301">
        <v>0</v>
      </c>
      <c r="AD301">
        <v>0</v>
      </c>
      <c r="AE301" t="s">
        <v>30</v>
      </c>
      <c r="AF301">
        <v>1343.0941875639601</v>
      </c>
      <c r="AG301" s="24">
        <f t="shared" si="13"/>
        <v>-3.5447065735157062</v>
      </c>
      <c r="AH301">
        <f t="shared" si="14"/>
        <v>0.98919912649944308</v>
      </c>
      <c r="AI301">
        <f t="shared" si="15"/>
        <v>-6.5735157062590588E-2</v>
      </c>
      <c r="AK301" s="29">
        <v>-6.5735157062590588E-2</v>
      </c>
      <c r="AL301" s="6">
        <v>0</v>
      </c>
      <c r="AM301">
        <v>1</v>
      </c>
      <c r="AN301" s="29">
        <v>0.98919912649944308</v>
      </c>
      <c r="AO301" s="6">
        <v>0</v>
      </c>
      <c r="AP301" t="s">
        <v>9</v>
      </c>
    </row>
    <row r="302" spans="1:42" x14ac:dyDescent="0.2">
      <c r="A302" t="s">
        <v>452</v>
      </c>
      <c r="B302" t="s">
        <v>22</v>
      </c>
      <c r="C302">
        <v>1</v>
      </c>
      <c r="D302" t="s">
        <v>24</v>
      </c>
      <c r="E302" s="24">
        <v>2.7733985751603001</v>
      </c>
      <c r="F302">
        <v>9.2947766600000004E-7</v>
      </c>
      <c r="G302" t="s">
        <v>25</v>
      </c>
      <c r="H302">
        <v>105.75433391033501</v>
      </c>
      <c r="I302">
        <v>4.0009500500000002E-6</v>
      </c>
      <c r="J302" t="s">
        <v>26</v>
      </c>
      <c r="K302">
        <v>0</v>
      </c>
      <c r="L302">
        <v>0</v>
      </c>
      <c r="M302" t="s">
        <v>27</v>
      </c>
      <c r="N302">
        <v>6.4147192449759E-2</v>
      </c>
      <c r="O302">
        <v>9.9999999999999995E-8</v>
      </c>
      <c r="P302" t="s">
        <v>28</v>
      </c>
      <c r="Q302">
        <v>0.22305516709111101</v>
      </c>
      <c r="R302">
        <v>1.2582697E-7</v>
      </c>
      <c r="S302" t="s">
        <v>45</v>
      </c>
      <c r="T302">
        <v>0</v>
      </c>
      <c r="U302">
        <v>0</v>
      </c>
      <c r="V302" t="s">
        <v>46</v>
      </c>
      <c r="W302">
        <v>-0.746</v>
      </c>
      <c r="X302">
        <v>0</v>
      </c>
      <c r="Y302" t="s">
        <v>47</v>
      </c>
      <c r="Z302">
        <v>0</v>
      </c>
      <c r="AA302">
        <v>0</v>
      </c>
      <c r="AB302" t="s">
        <v>48</v>
      </c>
      <c r="AC302">
        <v>0</v>
      </c>
      <c r="AD302">
        <v>0</v>
      </c>
      <c r="AE302" t="s">
        <v>30</v>
      </c>
      <c r="AF302">
        <v>1343.0941875639601</v>
      </c>
      <c r="AG302" s="24">
        <f t="shared" si="13"/>
        <v>-3.5447062015224042</v>
      </c>
      <c r="AH302">
        <f t="shared" si="14"/>
        <v>0.98575160300242715</v>
      </c>
      <c r="AI302">
        <f t="shared" si="15"/>
        <v>-6.2015224044444039E-2</v>
      </c>
      <c r="AK302" s="29">
        <v>-6.2015224044444039E-2</v>
      </c>
      <c r="AL302" s="6">
        <v>0</v>
      </c>
      <c r="AM302">
        <v>1</v>
      </c>
      <c r="AN302" s="29">
        <v>0.98575160300242715</v>
      </c>
      <c r="AO302" s="6">
        <v>0</v>
      </c>
      <c r="AP302" t="s">
        <v>9</v>
      </c>
    </row>
    <row r="303" spans="1:42" x14ac:dyDescent="0.2">
      <c r="A303" t="s">
        <v>1000</v>
      </c>
      <c r="B303" t="s">
        <v>22</v>
      </c>
      <c r="C303">
        <v>1</v>
      </c>
      <c r="D303" t="s">
        <v>24</v>
      </c>
      <c r="E303" s="24">
        <v>2.7733987166166298</v>
      </c>
      <c r="F303">
        <v>1.1598435E-7</v>
      </c>
      <c r="G303" t="s">
        <v>25</v>
      </c>
      <c r="H303">
        <v>105.754333080821</v>
      </c>
      <c r="I303">
        <v>4.24923744E-7</v>
      </c>
      <c r="J303" t="s">
        <v>26</v>
      </c>
      <c r="K303">
        <v>0</v>
      </c>
      <c r="L303">
        <v>0</v>
      </c>
      <c r="M303" t="s">
        <v>27</v>
      </c>
      <c r="N303">
        <v>6.4147169088985004E-2</v>
      </c>
      <c r="O303">
        <v>9.9999999999999995E-8</v>
      </c>
      <c r="P303" t="s">
        <v>28</v>
      </c>
      <c r="Q303">
        <v>0.223055197499301</v>
      </c>
      <c r="R303">
        <v>1.09051241E-7</v>
      </c>
      <c r="S303" t="s">
        <v>45</v>
      </c>
      <c r="T303">
        <v>0</v>
      </c>
      <c r="U303">
        <v>0</v>
      </c>
      <c r="V303" t="s">
        <v>46</v>
      </c>
      <c r="W303">
        <v>-0.746</v>
      </c>
      <c r="X303">
        <v>0</v>
      </c>
      <c r="Y303" t="s">
        <v>47</v>
      </c>
      <c r="Z303">
        <v>0</v>
      </c>
      <c r="AA303">
        <v>0</v>
      </c>
      <c r="AB303" t="s">
        <v>48</v>
      </c>
      <c r="AC303">
        <v>0</v>
      </c>
      <c r="AD303">
        <v>0</v>
      </c>
      <c r="AE303" t="s">
        <v>30</v>
      </c>
      <c r="AF303">
        <v>1343.0941875639601</v>
      </c>
      <c r="AG303" s="24">
        <f t="shared" si="13"/>
        <v>-3.5447063979122646</v>
      </c>
      <c r="AH303">
        <f t="shared" si="14"/>
        <v>0.98716616629826603</v>
      </c>
      <c r="AI303">
        <f t="shared" si="15"/>
        <v>-6.397912264947081E-2</v>
      </c>
      <c r="AK303" s="29">
        <v>-6.397912264947081E-2</v>
      </c>
      <c r="AL303" s="6">
        <v>0</v>
      </c>
      <c r="AM303">
        <v>1</v>
      </c>
      <c r="AN303" s="29">
        <v>0.98716616629826603</v>
      </c>
      <c r="AO303" s="6">
        <v>0</v>
      </c>
      <c r="AP303" t="s">
        <v>9</v>
      </c>
    </row>
    <row r="304" spans="1:42" x14ac:dyDescent="0.2">
      <c r="A304" t="s">
        <v>494</v>
      </c>
      <c r="B304" t="s">
        <v>22</v>
      </c>
      <c r="C304">
        <v>1</v>
      </c>
      <c r="D304" t="s">
        <v>24</v>
      </c>
      <c r="E304" s="24">
        <v>2.7733988899327202</v>
      </c>
      <c r="F304">
        <v>3.2890583699999998E-7</v>
      </c>
      <c r="G304" t="s">
        <v>25</v>
      </c>
      <c r="H304">
        <v>105.754332430744</v>
      </c>
      <c r="I304">
        <v>1.00782886E-6</v>
      </c>
      <c r="J304" t="s">
        <v>26</v>
      </c>
      <c r="K304">
        <v>0</v>
      </c>
      <c r="L304">
        <v>0</v>
      </c>
      <c r="M304" t="s">
        <v>27</v>
      </c>
      <c r="N304">
        <v>6.4147190424633002E-2</v>
      </c>
      <c r="O304">
        <v>9.9999999999999995E-8</v>
      </c>
      <c r="P304" t="s">
        <v>28</v>
      </c>
      <c r="Q304">
        <v>0.22305508878739699</v>
      </c>
      <c r="R304">
        <v>1.6390597800000001E-7</v>
      </c>
      <c r="S304" t="s">
        <v>45</v>
      </c>
      <c r="T304">
        <v>0</v>
      </c>
      <c r="U304">
        <v>0</v>
      </c>
      <c r="V304" t="s">
        <v>46</v>
      </c>
      <c r="W304">
        <v>-0.746</v>
      </c>
      <c r="X304">
        <v>0</v>
      </c>
      <c r="Y304" t="s">
        <v>47</v>
      </c>
      <c r="Z304">
        <v>0</v>
      </c>
      <c r="AA304">
        <v>0</v>
      </c>
      <c r="AB304" t="s">
        <v>48</v>
      </c>
      <c r="AC304">
        <v>0</v>
      </c>
      <c r="AD304">
        <v>0</v>
      </c>
      <c r="AE304" t="s">
        <v>30</v>
      </c>
      <c r="AF304">
        <v>1343.0941875639601</v>
      </c>
      <c r="AG304" s="24">
        <f t="shared" si="13"/>
        <v>-3.544706551819901</v>
      </c>
      <c r="AH304">
        <f t="shared" si="14"/>
        <v>0.98889932720339857</v>
      </c>
      <c r="AI304">
        <f t="shared" si="15"/>
        <v>-6.5518199007783551E-2</v>
      </c>
      <c r="AK304" s="29">
        <v>-6.5518199007783551E-2</v>
      </c>
      <c r="AL304" s="6">
        <v>0</v>
      </c>
      <c r="AM304">
        <v>1</v>
      </c>
      <c r="AN304" s="29">
        <v>0.98889932720339857</v>
      </c>
      <c r="AO304" s="6">
        <v>0</v>
      </c>
      <c r="AP304" t="s">
        <v>9</v>
      </c>
    </row>
    <row r="305" spans="1:42" x14ac:dyDescent="0.2">
      <c r="A305" t="s">
        <v>453</v>
      </c>
      <c r="B305" t="s">
        <v>22</v>
      </c>
      <c r="C305">
        <v>1</v>
      </c>
      <c r="D305" t="s">
        <v>24</v>
      </c>
      <c r="E305" s="24">
        <v>2.7733987664161202</v>
      </c>
      <c r="F305">
        <v>9.9999999999999995E-8</v>
      </c>
      <c r="G305" t="s">
        <v>25</v>
      </c>
      <c r="H305">
        <v>105.754333077271</v>
      </c>
      <c r="I305">
        <v>1.4748436760000001E-6</v>
      </c>
      <c r="J305" t="s">
        <v>26</v>
      </c>
      <c r="K305">
        <v>0</v>
      </c>
      <c r="L305">
        <v>0</v>
      </c>
      <c r="M305" t="s">
        <v>27</v>
      </c>
      <c r="N305">
        <v>6.4147193001065E-2</v>
      </c>
      <c r="O305">
        <v>9.9999999999999995E-8</v>
      </c>
      <c r="P305" t="s">
        <v>28</v>
      </c>
      <c r="Q305">
        <v>0.22305514133964599</v>
      </c>
      <c r="R305">
        <v>1.1875075E-7</v>
      </c>
      <c r="S305" t="s">
        <v>45</v>
      </c>
      <c r="T305">
        <v>0</v>
      </c>
      <c r="U305">
        <v>0</v>
      </c>
      <c r="V305" t="s">
        <v>46</v>
      </c>
      <c r="W305">
        <v>-0.746</v>
      </c>
      <c r="X305">
        <v>0</v>
      </c>
      <c r="Y305" t="s">
        <v>47</v>
      </c>
      <c r="Z305">
        <v>0</v>
      </c>
      <c r="AA305">
        <v>0</v>
      </c>
      <c r="AB305" t="s">
        <v>48</v>
      </c>
      <c r="AC305">
        <v>0</v>
      </c>
      <c r="AD305">
        <v>0</v>
      </c>
      <c r="AE305" t="s">
        <v>30</v>
      </c>
      <c r="AF305">
        <v>1343.0941875639601</v>
      </c>
      <c r="AG305" s="24">
        <f t="shared" si="13"/>
        <v>-3.5447063987527332</v>
      </c>
      <c r="AH305">
        <f t="shared" si="14"/>
        <v>0.98766416120270151</v>
      </c>
      <c r="AI305">
        <f t="shared" si="15"/>
        <v>-6.3987527333665639E-2</v>
      </c>
      <c r="AK305" s="29">
        <v>-6.3987527333665639E-2</v>
      </c>
      <c r="AL305" s="6">
        <v>0</v>
      </c>
      <c r="AM305">
        <v>1</v>
      </c>
      <c r="AN305" s="29">
        <v>0.98766416120270151</v>
      </c>
      <c r="AO305" s="6">
        <v>0</v>
      </c>
      <c r="AP305" t="s">
        <v>9</v>
      </c>
    </row>
    <row r="306" spans="1:42" x14ac:dyDescent="0.2">
      <c r="A306" t="s">
        <v>949</v>
      </c>
      <c r="B306" t="s">
        <v>22</v>
      </c>
      <c r="C306">
        <v>1</v>
      </c>
      <c r="D306" t="s">
        <v>24</v>
      </c>
      <c r="E306" s="24">
        <v>2.77339879570494</v>
      </c>
      <c r="F306">
        <v>6.5973896500000001E-7</v>
      </c>
      <c r="G306" t="s">
        <v>25</v>
      </c>
      <c r="H306">
        <v>105.754332629594</v>
      </c>
      <c r="I306">
        <v>2.4682305770000002E-6</v>
      </c>
      <c r="J306" t="s">
        <v>26</v>
      </c>
      <c r="K306">
        <v>0</v>
      </c>
      <c r="L306">
        <v>0</v>
      </c>
      <c r="M306" t="s">
        <v>27</v>
      </c>
      <c r="N306">
        <v>6.4147230821194001E-2</v>
      </c>
      <c r="O306">
        <v>1.3199593E-7</v>
      </c>
      <c r="P306" t="s">
        <v>28</v>
      </c>
      <c r="Q306">
        <v>0.22305506789422799</v>
      </c>
      <c r="R306">
        <v>3.6124322200000001E-7</v>
      </c>
      <c r="S306" t="s">
        <v>45</v>
      </c>
      <c r="T306">
        <v>0</v>
      </c>
      <c r="U306">
        <v>0</v>
      </c>
      <c r="V306" t="s">
        <v>46</v>
      </c>
      <c r="W306">
        <v>-0.746</v>
      </c>
      <c r="X306">
        <v>0</v>
      </c>
      <c r="Y306" t="s">
        <v>47</v>
      </c>
      <c r="Z306">
        <v>0</v>
      </c>
      <c r="AA306">
        <v>0</v>
      </c>
      <c r="AB306" t="s">
        <v>48</v>
      </c>
      <c r="AC306">
        <v>0</v>
      </c>
      <c r="AD306">
        <v>0</v>
      </c>
      <c r="AE306" t="s">
        <v>30</v>
      </c>
      <c r="AF306">
        <v>1343.0941875639501</v>
      </c>
      <c r="AG306" s="24">
        <f t="shared" si="13"/>
        <v>-3.5447065047415793</v>
      </c>
      <c r="AH306">
        <f t="shared" si="14"/>
        <v>0.98795704940130236</v>
      </c>
      <c r="AI306">
        <f t="shared" si="15"/>
        <v>-6.5047415795561392E-2</v>
      </c>
      <c r="AK306" s="29">
        <v>-6.5047415795561392E-2</v>
      </c>
      <c r="AL306" s="6">
        <v>0</v>
      </c>
      <c r="AM306">
        <v>1</v>
      </c>
      <c r="AN306" s="29">
        <v>0.98795704940130236</v>
      </c>
      <c r="AO306" s="6">
        <v>0</v>
      </c>
      <c r="AP306" t="s">
        <v>9</v>
      </c>
    </row>
    <row r="307" spans="1:42" x14ac:dyDescent="0.2">
      <c r="A307" t="s">
        <v>160</v>
      </c>
      <c r="B307" t="s">
        <v>22</v>
      </c>
      <c r="C307">
        <v>1</v>
      </c>
      <c r="D307" t="s">
        <v>24</v>
      </c>
      <c r="E307" s="24">
        <v>2.7733988268576</v>
      </c>
      <c r="F307">
        <v>2.9017520099999998E-7</v>
      </c>
      <c r="G307" t="s">
        <v>25</v>
      </c>
      <c r="H307">
        <v>105.754332437744</v>
      </c>
      <c r="I307">
        <v>8.4932383500000003E-7</v>
      </c>
      <c r="J307" t="s">
        <v>26</v>
      </c>
      <c r="K307">
        <v>0</v>
      </c>
      <c r="L307">
        <v>0</v>
      </c>
      <c r="M307" t="s">
        <v>27</v>
      </c>
      <c r="N307">
        <v>6.4147200938363999E-2</v>
      </c>
      <c r="O307">
        <v>9.9999999999999995E-8</v>
      </c>
      <c r="P307" t="s">
        <v>28</v>
      </c>
      <c r="Q307">
        <v>0.22305528128374899</v>
      </c>
      <c r="R307">
        <v>4.2690752899999999E-7</v>
      </c>
      <c r="S307" t="s">
        <v>45</v>
      </c>
      <c r="T307">
        <v>0</v>
      </c>
      <c r="U307">
        <v>0</v>
      </c>
      <c r="V307" t="s">
        <v>46</v>
      </c>
      <c r="W307">
        <v>-0.746</v>
      </c>
      <c r="X307">
        <v>0</v>
      </c>
      <c r="Y307" t="s">
        <v>47</v>
      </c>
      <c r="Z307">
        <v>0</v>
      </c>
      <c r="AA307">
        <v>0</v>
      </c>
      <c r="AB307" t="s">
        <v>48</v>
      </c>
      <c r="AC307">
        <v>0</v>
      </c>
      <c r="AD307">
        <v>0</v>
      </c>
      <c r="AE307" t="s">
        <v>30</v>
      </c>
      <c r="AF307">
        <v>1343.0941875639501</v>
      </c>
      <c r="AG307" s="24">
        <f t="shared" si="13"/>
        <v>-3.544706550162632</v>
      </c>
      <c r="AH307">
        <f t="shared" si="14"/>
        <v>0.98826857599851792</v>
      </c>
      <c r="AI307">
        <f t="shared" si="15"/>
        <v>-6.5501626319019124E-2</v>
      </c>
      <c r="AK307" s="29">
        <v>-6.5501626319019124E-2</v>
      </c>
      <c r="AL307" s="6">
        <v>0</v>
      </c>
      <c r="AM307">
        <v>1</v>
      </c>
      <c r="AN307" s="29">
        <v>0.98826857599851792</v>
      </c>
      <c r="AO307" s="6">
        <v>0</v>
      </c>
      <c r="AP307" t="s">
        <v>9</v>
      </c>
    </row>
    <row r="308" spans="1:42" x14ac:dyDescent="0.2">
      <c r="A308" t="s">
        <v>846</v>
      </c>
      <c r="B308" t="s">
        <v>22</v>
      </c>
      <c r="C308">
        <v>1</v>
      </c>
      <c r="D308" t="s">
        <v>24</v>
      </c>
      <c r="E308" s="24">
        <v>2.7733986735483001</v>
      </c>
      <c r="F308">
        <v>6.1289001499999998E-7</v>
      </c>
      <c r="G308" t="s">
        <v>25</v>
      </c>
      <c r="H308">
        <v>105.754333733762</v>
      </c>
      <c r="I308">
        <v>3.4666899900000001E-6</v>
      </c>
      <c r="J308" t="s">
        <v>26</v>
      </c>
      <c r="K308">
        <v>0</v>
      </c>
      <c r="L308">
        <v>0</v>
      </c>
      <c r="M308" t="s">
        <v>27</v>
      </c>
      <c r="N308">
        <v>6.4147186906154993E-2</v>
      </c>
      <c r="O308">
        <v>9.9999999999999995E-8</v>
      </c>
      <c r="P308" t="s">
        <v>28</v>
      </c>
      <c r="Q308">
        <v>0.22305517037351999</v>
      </c>
      <c r="R308">
        <v>2.8813233400000002E-7</v>
      </c>
      <c r="S308" t="s">
        <v>45</v>
      </c>
      <c r="T308">
        <v>0</v>
      </c>
      <c r="U308">
        <v>0</v>
      </c>
      <c r="V308" t="s">
        <v>46</v>
      </c>
      <c r="W308">
        <v>-0.746</v>
      </c>
      <c r="X308">
        <v>0</v>
      </c>
      <c r="Y308" t="s">
        <v>47</v>
      </c>
      <c r="Z308">
        <v>0</v>
      </c>
      <c r="AA308">
        <v>0</v>
      </c>
      <c r="AB308" t="s">
        <v>48</v>
      </c>
      <c r="AC308">
        <v>0</v>
      </c>
      <c r="AD308">
        <v>0</v>
      </c>
      <c r="AE308" t="s">
        <v>30</v>
      </c>
      <c r="AF308">
        <v>1343.0941875639601</v>
      </c>
      <c r="AG308" s="24">
        <f t="shared" si="13"/>
        <v>-3.5447062433265799</v>
      </c>
      <c r="AH308">
        <f t="shared" si="14"/>
        <v>0.98673548300212133</v>
      </c>
      <c r="AI308">
        <f t="shared" si="15"/>
        <v>-6.2433265797153581E-2</v>
      </c>
      <c r="AK308" s="29">
        <v>-6.2433265797153581E-2</v>
      </c>
      <c r="AL308" s="6">
        <v>0</v>
      </c>
      <c r="AM308">
        <v>1</v>
      </c>
      <c r="AN308" s="29">
        <v>0.98673548300212133</v>
      </c>
      <c r="AO308" s="6">
        <v>0</v>
      </c>
      <c r="AP308" t="s">
        <v>9</v>
      </c>
    </row>
    <row r="309" spans="1:42" x14ac:dyDescent="0.2">
      <c r="A309" t="s">
        <v>942</v>
      </c>
      <c r="B309" t="s">
        <v>22</v>
      </c>
      <c r="C309">
        <v>1</v>
      </c>
      <c r="D309" t="s">
        <v>24</v>
      </c>
      <c r="E309" s="24">
        <v>2.77339874585053</v>
      </c>
      <c r="F309">
        <v>7.5889155600000002E-7</v>
      </c>
      <c r="G309" t="s">
        <v>25</v>
      </c>
      <c r="H309">
        <v>105.754332789763</v>
      </c>
      <c r="I309">
        <v>3.750510901E-6</v>
      </c>
      <c r="J309" t="s">
        <v>26</v>
      </c>
      <c r="K309">
        <v>0</v>
      </c>
      <c r="L309">
        <v>0</v>
      </c>
      <c r="M309" t="s">
        <v>27</v>
      </c>
      <c r="N309">
        <v>6.4147211759305003E-2</v>
      </c>
      <c r="O309">
        <v>9.9999999999999995E-8</v>
      </c>
      <c r="P309" t="s">
        <v>28</v>
      </c>
      <c r="Q309">
        <v>0.22305514333770601</v>
      </c>
      <c r="R309">
        <v>1.8976777400000001E-7</v>
      </c>
      <c r="S309" t="s">
        <v>45</v>
      </c>
      <c r="T309">
        <v>0</v>
      </c>
      <c r="U309">
        <v>0</v>
      </c>
      <c r="V309" t="s">
        <v>46</v>
      </c>
      <c r="W309">
        <v>-0.746</v>
      </c>
      <c r="X309">
        <v>0</v>
      </c>
      <c r="Y309" t="s">
        <v>47</v>
      </c>
      <c r="Z309">
        <v>0</v>
      </c>
      <c r="AA309">
        <v>0</v>
      </c>
      <c r="AB309" t="s">
        <v>48</v>
      </c>
      <c r="AC309">
        <v>0</v>
      </c>
      <c r="AD309">
        <v>0</v>
      </c>
      <c r="AE309" t="s">
        <v>30</v>
      </c>
      <c r="AF309">
        <v>1343.0941875639601</v>
      </c>
      <c r="AG309" s="24">
        <f t="shared" si="13"/>
        <v>-3.5447064668211001</v>
      </c>
      <c r="AH309">
        <f t="shared" si="14"/>
        <v>0.98745850530031021</v>
      </c>
      <c r="AI309">
        <f t="shared" si="15"/>
        <v>-6.4668211001844611E-2</v>
      </c>
      <c r="AK309" s="29">
        <v>-6.4668211001844611E-2</v>
      </c>
      <c r="AL309" s="6">
        <v>0</v>
      </c>
      <c r="AM309">
        <v>1</v>
      </c>
      <c r="AN309" s="29">
        <v>0.98745850530031021</v>
      </c>
      <c r="AO309" s="6">
        <v>0</v>
      </c>
      <c r="AP309" t="s">
        <v>9</v>
      </c>
    </row>
    <row r="310" spans="1:42" x14ac:dyDescent="0.2">
      <c r="A310" t="s">
        <v>226</v>
      </c>
      <c r="B310" t="s">
        <v>22</v>
      </c>
      <c r="C310">
        <v>1</v>
      </c>
      <c r="D310" t="s">
        <v>24</v>
      </c>
      <c r="E310" s="24">
        <v>2.77339882686032</v>
      </c>
      <c r="F310">
        <v>1.2281386599999999E-7</v>
      </c>
      <c r="G310" t="s">
        <v>25</v>
      </c>
      <c r="H310">
        <v>105.75433291513301</v>
      </c>
      <c r="I310">
        <v>2.4034671199999999E-7</v>
      </c>
      <c r="J310" t="s">
        <v>26</v>
      </c>
      <c r="K310">
        <v>0</v>
      </c>
      <c r="L310">
        <v>0</v>
      </c>
      <c r="M310" t="s">
        <v>27</v>
      </c>
      <c r="N310">
        <v>6.4147194045543005E-2</v>
      </c>
      <c r="O310">
        <v>9.9999999999999995E-8</v>
      </c>
      <c r="P310" t="s">
        <v>28</v>
      </c>
      <c r="Q310">
        <v>0.22305513567625401</v>
      </c>
      <c r="R310">
        <v>9.9999999999999995E-8</v>
      </c>
      <c r="S310" t="s">
        <v>45</v>
      </c>
      <c r="T310">
        <v>0</v>
      </c>
      <c r="U310">
        <v>0</v>
      </c>
      <c r="V310" t="s">
        <v>46</v>
      </c>
      <c r="W310">
        <v>-0.746</v>
      </c>
      <c r="X310">
        <v>0</v>
      </c>
      <c r="Y310" t="s">
        <v>47</v>
      </c>
      <c r="Z310">
        <v>0</v>
      </c>
      <c r="AA310">
        <v>0</v>
      </c>
      <c r="AB310" t="s">
        <v>48</v>
      </c>
      <c r="AC310">
        <v>0</v>
      </c>
      <c r="AD310">
        <v>0</v>
      </c>
      <c r="AE310" t="s">
        <v>30</v>
      </c>
      <c r="AF310">
        <v>1343.0941875639601</v>
      </c>
      <c r="AG310" s="24">
        <f t="shared" si="13"/>
        <v>-3.5447064371393795</v>
      </c>
      <c r="AH310">
        <f t="shared" si="14"/>
        <v>0.98826860319968546</v>
      </c>
      <c r="AI310">
        <f t="shared" si="15"/>
        <v>-6.4371393797046039E-2</v>
      </c>
      <c r="AK310" s="29">
        <v>-6.4371393797046039E-2</v>
      </c>
      <c r="AL310" s="6">
        <v>0</v>
      </c>
      <c r="AM310">
        <v>1</v>
      </c>
      <c r="AN310" s="29">
        <v>0.98826860319968546</v>
      </c>
      <c r="AO310" s="6">
        <v>0</v>
      </c>
      <c r="AP310" t="s">
        <v>9</v>
      </c>
    </row>
    <row r="311" spans="1:42" x14ac:dyDescent="0.2">
      <c r="A311" t="s">
        <v>533</v>
      </c>
      <c r="B311" t="s">
        <v>22</v>
      </c>
      <c r="C311">
        <v>1</v>
      </c>
      <c r="D311" t="s">
        <v>24</v>
      </c>
      <c r="E311" s="24">
        <v>2.77339880232415</v>
      </c>
      <c r="F311">
        <v>1.50221035E-7</v>
      </c>
      <c r="G311" t="s">
        <v>25</v>
      </c>
      <c r="H311">
        <v>105.75433310645001</v>
      </c>
      <c r="I311">
        <v>6.8342936199999999E-7</v>
      </c>
      <c r="J311" t="s">
        <v>26</v>
      </c>
      <c r="K311">
        <v>0</v>
      </c>
      <c r="L311">
        <v>0</v>
      </c>
      <c r="M311" t="s">
        <v>27</v>
      </c>
      <c r="N311">
        <v>6.4147175750080998E-2</v>
      </c>
      <c r="O311">
        <v>9.9999999999999995E-8</v>
      </c>
      <c r="P311" t="s">
        <v>28</v>
      </c>
      <c r="Q311">
        <v>0.22305521302294901</v>
      </c>
      <c r="R311">
        <v>1.3469960899999999E-7</v>
      </c>
      <c r="S311" t="s">
        <v>45</v>
      </c>
      <c r="T311">
        <v>0</v>
      </c>
      <c r="U311">
        <v>0</v>
      </c>
      <c r="V311" t="s">
        <v>46</v>
      </c>
      <c r="W311">
        <v>-0.746</v>
      </c>
      <c r="X311">
        <v>0</v>
      </c>
      <c r="Y311" t="s">
        <v>47</v>
      </c>
      <c r="Z311">
        <v>0</v>
      </c>
      <c r="AA311">
        <v>0</v>
      </c>
      <c r="AB311" t="s">
        <v>48</v>
      </c>
      <c r="AC311">
        <v>0</v>
      </c>
      <c r="AD311">
        <v>0</v>
      </c>
      <c r="AE311" t="s">
        <v>30</v>
      </c>
      <c r="AF311">
        <v>1343.0941875639601</v>
      </c>
      <c r="AG311" s="24">
        <f t="shared" si="13"/>
        <v>-3.544706391844521</v>
      </c>
      <c r="AH311">
        <f t="shared" si="14"/>
        <v>0.98802324150165077</v>
      </c>
      <c r="AI311">
        <f t="shared" si="15"/>
        <v>-6.3918445208400954E-2</v>
      </c>
      <c r="AK311" s="29">
        <v>-6.3918445208400954E-2</v>
      </c>
      <c r="AL311" s="6">
        <v>0</v>
      </c>
      <c r="AM311">
        <v>1</v>
      </c>
      <c r="AN311" s="29">
        <v>0.98802324150165077</v>
      </c>
      <c r="AO311" s="6">
        <v>0</v>
      </c>
      <c r="AP311" t="s">
        <v>9</v>
      </c>
    </row>
    <row r="312" spans="1:42" x14ac:dyDescent="0.2">
      <c r="A312" t="s">
        <v>797</v>
      </c>
      <c r="B312" t="s">
        <v>22</v>
      </c>
      <c r="C312">
        <v>1</v>
      </c>
      <c r="D312" t="s">
        <v>24</v>
      </c>
      <c r="E312" s="24">
        <v>2.7733985037993998</v>
      </c>
      <c r="F312">
        <v>5.5542487200000002E-7</v>
      </c>
      <c r="G312" t="s">
        <v>25</v>
      </c>
      <c r="H312">
        <v>105.754333888365</v>
      </c>
      <c r="I312">
        <v>1.9485036639999998E-6</v>
      </c>
      <c r="J312" t="s">
        <v>26</v>
      </c>
      <c r="K312">
        <v>0</v>
      </c>
      <c r="L312">
        <v>0</v>
      </c>
      <c r="M312" t="s">
        <v>27</v>
      </c>
      <c r="N312">
        <v>6.4147188425817001E-2</v>
      </c>
      <c r="O312">
        <v>9.9999999999999995E-8</v>
      </c>
      <c r="P312" t="s">
        <v>28</v>
      </c>
      <c r="Q312">
        <v>0.22305538404303901</v>
      </c>
      <c r="R312">
        <v>1.5053239399999999E-7</v>
      </c>
      <c r="S312" t="s">
        <v>45</v>
      </c>
      <c r="T312">
        <v>0</v>
      </c>
      <c r="U312">
        <v>0</v>
      </c>
      <c r="V312" t="s">
        <v>46</v>
      </c>
      <c r="W312">
        <v>-0.746</v>
      </c>
      <c r="X312">
        <v>0</v>
      </c>
      <c r="Y312" t="s">
        <v>47</v>
      </c>
      <c r="Z312">
        <v>0</v>
      </c>
      <c r="AA312">
        <v>0</v>
      </c>
      <c r="AB312" t="s">
        <v>48</v>
      </c>
      <c r="AC312">
        <v>0</v>
      </c>
      <c r="AD312">
        <v>0</v>
      </c>
      <c r="AE312" t="s">
        <v>30</v>
      </c>
      <c r="AF312">
        <v>1343.0941875639401</v>
      </c>
      <c r="AG312" s="24">
        <f t="shared" si="13"/>
        <v>-3.5447062067238684</v>
      </c>
      <c r="AH312">
        <f t="shared" si="14"/>
        <v>0.98503799399622949</v>
      </c>
      <c r="AI312">
        <f t="shared" si="15"/>
        <v>-6.2067238686722703E-2</v>
      </c>
      <c r="AK312" s="29">
        <v>-6.2067238686722703E-2</v>
      </c>
      <c r="AL312" s="6">
        <v>0</v>
      </c>
      <c r="AM312">
        <v>1</v>
      </c>
      <c r="AN312" s="29">
        <v>0.98503799399622949</v>
      </c>
      <c r="AO312" s="6">
        <v>0</v>
      </c>
      <c r="AP312" t="s">
        <v>9</v>
      </c>
    </row>
    <row r="313" spans="1:42" x14ac:dyDescent="0.2">
      <c r="A313" t="s">
        <v>762</v>
      </c>
      <c r="B313" t="s">
        <v>22</v>
      </c>
      <c r="C313">
        <v>1</v>
      </c>
      <c r="D313" t="s">
        <v>24</v>
      </c>
      <c r="E313" s="24">
        <v>2.7733986426033401</v>
      </c>
      <c r="F313">
        <v>2.36369199E-7</v>
      </c>
      <c r="G313" t="s">
        <v>25</v>
      </c>
      <c r="H313">
        <v>105.75433379274899</v>
      </c>
      <c r="I313">
        <v>1.062645727E-6</v>
      </c>
      <c r="J313" t="s">
        <v>26</v>
      </c>
      <c r="K313">
        <v>0</v>
      </c>
      <c r="L313">
        <v>0</v>
      </c>
      <c r="M313" t="s">
        <v>27</v>
      </c>
      <c r="N313">
        <v>6.4147161671838995E-2</v>
      </c>
      <c r="O313">
        <v>9.9999999999999995E-8</v>
      </c>
      <c r="P313" t="s">
        <v>28</v>
      </c>
      <c r="Q313">
        <v>0.22305521763146499</v>
      </c>
      <c r="R313">
        <v>3.1172900000000002E-7</v>
      </c>
      <c r="S313" t="s">
        <v>45</v>
      </c>
      <c r="T313">
        <v>0</v>
      </c>
      <c r="U313">
        <v>0</v>
      </c>
      <c r="V313" t="s">
        <v>46</v>
      </c>
      <c r="W313">
        <v>-0.746</v>
      </c>
      <c r="X313">
        <v>0</v>
      </c>
      <c r="Y313" t="s">
        <v>47</v>
      </c>
      <c r="Z313">
        <v>0</v>
      </c>
      <c r="AA313">
        <v>0</v>
      </c>
      <c r="AB313" t="s">
        <v>48</v>
      </c>
      <c r="AC313">
        <v>0</v>
      </c>
      <c r="AD313">
        <v>0</v>
      </c>
      <c r="AE313" t="s">
        <v>30</v>
      </c>
      <c r="AF313">
        <v>1343.0941875639601</v>
      </c>
      <c r="AG313" s="24">
        <f t="shared" si="13"/>
        <v>-3.5447062293612364</v>
      </c>
      <c r="AH313">
        <f t="shared" si="14"/>
        <v>0.98642603339976631</v>
      </c>
      <c r="AI313">
        <f t="shared" si="15"/>
        <v>-6.22936123618274E-2</v>
      </c>
      <c r="AK313" s="29">
        <v>-6.22936123618274E-2</v>
      </c>
      <c r="AL313" s="6">
        <v>0</v>
      </c>
      <c r="AM313">
        <v>1</v>
      </c>
      <c r="AN313" s="29">
        <v>0.98642603339976631</v>
      </c>
      <c r="AO313" s="6">
        <v>0</v>
      </c>
      <c r="AP313" t="s">
        <v>9</v>
      </c>
    </row>
    <row r="314" spans="1:42" x14ac:dyDescent="0.2">
      <c r="A314" t="s">
        <v>559</v>
      </c>
      <c r="B314" t="s">
        <v>22</v>
      </c>
      <c r="C314">
        <v>1</v>
      </c>
      <c r="D314" t="s">
        <v>24</v>
      </c>
      <c r="E314" s="24">
        <v>2.7733988588898102</v>
      </c>
      <c r="F314">
        <v>4.3921135600000002E-7</v>
      </c>
      <c r="G314" t="s">
        <v>25</v>
      </c>
      <c r="H314">
        <v>105.75433270592499</v>
      </c>
      <c r="I314">
        <v>2.134921941E-6</v>
      </c>
      <c r="J314" t="s">
        <v>26</v>
      </c>
      <c r="K314">
        <v>0</v>
      </c>
      <c r="L314">
        <v>0</v>
      </c>
      <c r="M314" t="s">
        <v>27</v>
      </c>
      <c r="N314">
        <v>6.4147171426996996E-2</v>
      </c>
      <c r="O314">
        <v>9.9999999999999995E-8</v>
      </c>
      <c r="P314" t="s">
        <v>28</v>
      </c>
      <c r="Q314">
        <v>0.22305515711006199</v>
      </c>
      <c r="R314">
        <v>9.9999999999999995E-8</v>
      </c>
      <c r="S314" t="s">
        <v>45</v>
      </c>
      <c r="T314">
        <v>0</v>
      </c>
      <c r="U314">
        <v>0</v>
      </c>
      <c r="V314" t="s">
        <v>46</v>
      </c>
      <c r="W314">
        <v>-0.746</v>
      </c>
      <c r="X314">
        <v>0</v>
      </c>
      <c r="Y314" t="s">
        <v>47</v>
      </c>
      <c r="Z314">
        <v>0</v>
      </c>
      <c r="AA314">
        <v>0</v>
      </c>
      <c r="AB314" t="s">
        <v>48</v>
      </c>
      <c r="AC314">
        <v>0</v>
      </c>
      <c r="AD314">
        <v>0</v>
      </c>
      <c r="AE314" t="s">
        <v>30</v>
      </c>
      <c r="AF314">
        <v>1343.0941875639601</v>
      </c>
      <c r="AG314" s="24">
        <f t="shared" si="13"/>
        <v>-3.5447064866699916</v>
      </c>
      <c r="AH314">
        <f t="shared" si="14"/>
        <v>0.9885888981007156</v>
      </c>
      <c r="AI314">
        <f t="shared" si="15"/>
        <v>-6.4866699918638915E-2</v>
      </c>
      <c r="AK314" s="29">
        <v>-6.4866699918638915E-2</v>
      </c>
      <c r="AL314" s="6">
        <v>0</v>
      </c>
      <c r="AM314">
        <v>1</v>
      </c>
      <c r="AN314" s="29">
        <v>0.9885888981007156</v>
      </c>
      <c r="AO314" s="6">
        <v>0</v>
      </c>
      <c r="AP314" t="s">
        <v>9</v>
      </c>
    </row>
    <row r="315" spans="1:42" x14ac:dyDescent="0.2">
      <c r="A315" t="s">
        <v>770</v>
      </c>
      <c r="B315" t="s">
        <v>22</v>
      </c>
      <c r="C315">
        <v>1</v>
      </c>
      <c r="D315" t="s">
        <v>24</v>
      </c>
      <c r="E315" s="24">
        <v>2.77339852808745</v>
      </c>
      <c r="F315">
        <v>2.9797983700000002E-7</v>
      </c>
      <c r="G315" t="s">
        <v>25</v>
      </c>
      <c r="H315">
        <v>105.754334645903</v>
      </c>
      <c r="I315">
        <v>2.6997274700000001E-6</v>
      </c>
      <c r="J315" t="s">
        <v>26</v>
      </c>
      <c r="K315">
        <v>0</v>
      </c>
      <c r="L315">
        <v>0</v>
      </c>
      <c r="M315" t="s">
        <v>27</v>
      </c>
      <c r="N315">
        <v>6.4147184432016002E-2</v>
      </c>
      <c r="O315">
        <v>1.18821881E-7</v>
      </c>
      <c r="P315" t="s">
        <v>28</v>
      </c>
      <c r="Q315">
        <v>0.223055238277936</v>
      </c>
      <c r="R315">
        <v>1.4270213400000001E-7</v>
      </c>
      <c r="S315" t="s">
        <v>45</v>
      </c>
      <c r="T315">
        <v>0</v>
      </c>
      <c r="U315">
        <v>0</v>
      </c>
      <c r="V315" t="s">
        <v>46</v>
      </c>
      <c r="W315">
        <v>-0.746</v>
      </c>
      <c r="X315">
        <v>0</v>
      </c>
      <c r="Y315" t="s">
        <v>47</v>
      </c>
      <c r="Z315">
        <v>0</v>
      </c>
      <c r="AA315">
        <v>0</v>
      </c>
      <c r="AB315" t="s">
        <v>48</v>
      </c>
      <c r="AC315">
        <v>0</v>
      </c>
      <c r="AD315">
        <v>0</v>
      </c>
      <c r="AE315" t="s">
        <v>30</v>
      </c>
      <c r="AF315">
        <v>1343.0941875639501</v>
      </c>
      <c r="AG315" s="24">
        <f t="shared" si="13"/>
        <v>-3.5447060273745565</v>
      </c>
      <c r="AH315">
        <f t="shared" si="14"/>
        <v>0.98528087450176827</v>
      </c>
      <c r="AI315">
        <f t="shared" si="15"/>
        <v>-6.0273745562881231E-2</v>
      </c>
      <c r="AK315" s="29">
        <v>-6.0273745562881231E-2</v>
      </c>
      <c r="AL315" s="6">
        <v>0</v>
      </c>
      <c r="AM315">
        <v>1</v>
      </c>
      <c r="AN315" s="29">
        <v>0.98528087450176827</v>
      </c>
      <c r="AO315" s="6">
        <v>0</v>
      </c>
      <c r="AP315" t="s">
        <v>9</v>
      </c>
    </row>
    <row r="316" spans="1:42" x14ac:dyDescent="0.2">
      <c r="A316" t="s">
        <v>440</v>
      </c>
      <c r="B316" t="s">
        <v>22</v>
      </c>
      <c r="C316">
        <v>1</v>
      </c>
      <c r="D316" t="s">
        <v>24</v>
      </c>
      <c r="E316" s="24">
        <v>2.7733987136590601</v>
      </c>
      <c r="F316">
        <v>4.6613955099999998E-7</v>
      </c>
      <c r="G316" t="s">
        <v>25</v>
      </c>
      <c r="H316">
        <v>105.754333105003</v>
      </c>
      <c r="I316">
        <v>1.2901257669999999E-6</v>
      </c>
      <c r="J316" t="s">
        <v>26</v>
      </c>
      <c r="K316">
        <v>0</v>
      </c>
      <c r="L316">
        <v>0</v>
      </c>
      <c r="M316" t="s">
        <v>27</v>
      </c>
      <c r="N316">
        <v>6.4147191706508996E-2</v>
      </c>
      <c r="O316">
        <v>9.9999999999999995E-8</v>
      </c>
      <c r="P316" t="s">
        <v>28</v>
      </c>
      <c r="Q316">
        <v>0.22305524210615801</v>
      </c>
      <c r="R316">
        <v>2.31055709E-7</v>
      </c>
      <c r="S316" t="s">
        <v>45</v>
      </c>
      <c r="T316">
        <v>0</v>
      </c>
      <c r="U316">
        <v>0</v>
      </c>
      <c r="V316" t="s">
        <v>46</v>
      </c>
      <c r="W316">
        <v>-0.746</v>
      </c>
      <c r="X316">
        <v>0</v>
      </c>
      <c r="Y316" t="s">
        <v>47</v>
      </c>
      <c r="Z316">
        <v>0</v>
      </c>
      <c r="AA316">
        <v>0</v>
      </c>
      <c r="AB316" t="s">
        <v>48</v>
      </c>
      <c r="AC316">
        <v>0</v>
      </c>
      <c r="AD316">
        <v>0</v>
      </c>
      <c r="AE316" t="s">
        <v>30</v>
      </c>
      <c r="AF316">
        <v>1343.0941875639601</v>
      </c>
      <c r="AG316" s="24">
        <f t="shared" si="13"/>
        <v>-3.5447063921871056</v>
      </c>
      <c r="AH316">
        <f t="shared" si="14"/>
        <v>0.98713659060013015</v>
      </c>
      <c r="AI316">
        <f t="shared" si="15"/>
        <v>-6.3921871056663804E-2</v>
      </c>
      <c r="AK316" s="29">
        <v>-6.3921871056663804E-2</v>
      </c>
      <c r="AL316" s="6">
        <v>0</v>
      </c>
      <c r="AM316">
        <v>1</v>
      </c>
      <c r="AN316" s="29">
        <v>0.98713659060013015</v>
      </c>
      <c r="AO316" s="6">
        <v>0</v>
      </c>
      <c r="AP316" t="s">
        <v>9</v>
      </c>
    </row>
    <row r="317" spans="1:42" x14ac:dyDescent="0.2">
      <c r="A317" t="s">
        <v>752</v>
      </c>
      <c r="B317" t="s">
        <v>22</v>
      </c>
      <c r="C317">
        <v>1</v>
      </c>
      <c r="D317" t="s">
        <v>24</v>
      </c>
      <c r="E317" s="24">
        <v>2.7733988584137599</v>
      </c>
      <c r="F317">
        <v>1.9866380300000001E-7</v>
      </c>
      <c r="G317" t="s">
        <v>25</v>
      </c>
      <c r="H317">
        <v>105.754332352589</v>
      </c>
      <c r="I317">
        <v>7.6186446700000003E-7</v>
      </c>
      <c r="J317" t="s">
        <v>26</v>
      </c>
      <c r="K317">
        <v>0</v>
      </c>
      <c r="L317">
        <v>0</v>
      </c>
      <c r="M317" t="s">
        <v>27</v>
      </c>
      <c r="N317">
        <v>6.4147207272500006E-2</v>
      </c>
      <c r="O317">
        <v>9.9999999999999995E-8</v>
      </c>
      <c r="P317" t="s">
        <v>28</v>
      </c>
      <c r="Q317">
        <v>0.22305513771876501</v>
      </c>
      <c r="R317">
        <v>1.68349227E-7</v>
      </c>
      <c r="S317" t="s">
        <v>45</v>
      </c>
      <c r="T317">
        <v>0</v>
      </c>
      <c r="U317">
        <v>0</v>
      </c>
      <c r="V317" t="s">
        <v>46</v>
      </c>
      <c r="W317">
        <v>-0.746</v>
      </c>
      <c r="X317">
        <v>0</v>
      </c>
      <c r="Y317" t="s">
        <v>47</v>
      </c>
      <c r="Z317">
        <v>0</v>
      </c>
      <c r="AA317">
        <v>0</v>
      </c>
      <c r="AB317" t="s">
        <v>48</v>
      </c>
      <c r="AC317">
        <v>0</v>
      </c>
      <c r="AD317">
        <v>0</v>
      </c>
      <c r="AE317" t="s">
        <v>30</v>
      </c>
      <c r="AF317">
        <v>1343.0941875639601</v>
      </c>
      <c r="AG317" s="24">
        <f t="shared" si="13"/>
        <v>-3.5447065703233265</v>
      </c>
      <c r="AH317">
        <f t="shared" si="14"/>
        <v>0.98858413759808172</v>
      </c>
      <c r="AI317">
        <f t="shared" si="15"/>
        <v>-6.5703233267413452E-2</v>
      </c>
      <c r="AK317" s="29">
        <v>-6.5703233267413452E-2</v>
      </c>
      <c r="AL317" s="6">
        <v>0</v>
      </c>
      <c r="AM317">
        <v>1</v>
      </c>
      <c r="AN317" s="29">
        <v>0.98858413759808172</v>
      </c>
      <c r="AO317" s="6">
        <v>0</v>
      </c>
      <c r="AP317" t="s">
        <v>9</v>
      </c>
    </row>
    <row r="318" spans="1:42" x14ac:dyDescent="0.2">
      <c r="A318" t="s">
        <v>483</v>
      </c>
      <c r="B318" t="s">
        <v>22</v>
      </c>
      <c r="C318">
        <v>1</v>
      </c>
      <c r="D318" t="s">
        <v>24</v>
      </c>
      <c r="E318" s="24">
        <v>2.7733987319242401</v>
      </c>
      <c r="F318">
        <v>4.1302391399999999E-7</v>
      </c>
      <c r="G318" t="s">
        <v>25</v>
      </c>
      <c r="H318">
        <v>105.75433308931299</v>
      </c>
      <c r="I318">
        <v>2.4282519569999998E-6</v>
      </c>
      <c r="J318" t="s">
        <v>26</v>
      </c>
      <c r="K318">
        <v>0</v>
      </c>
      <c r="L318">
        <v>0</v>
      </c>
      <c r="M318" t="s">
        <v>27</v>
      </c>
      <c r="N318">
        <v>6.4147168560277995E-2</v>
      </c>
      <c r="O318">
        <v>9.9999999999999995E-8</v>
      </c>
      <c r="P318" t="s">
        <v>28</v>
      </c>
      <c r="Q318">
        <v>0.223055238529899</v>
      </c>
      <c r="R318">
        <v>2.7779149699999998E-7</v>
      </c>
      <c r="S318" t="s">
        <v>45</v>
      </c>
      <c r="T318">
        <v>0</v>
      </c>
      <c r="U318">
        <v>0</v>
      </c>
      <c r="V318" t="s">
        <v>46</v>
      </c>
      <c r="W318">
        <v>-0.746</v>
      </c>
      <c r="X318">
        <v>0</v>
      </c>
      <c r="Y318" t="s">
        <v>47</v>
      </c>
      <c r="Z318">
        <v>0</v>
      </c>
      <c r="AA318">
        <v>0</v>
      </c>
      <c r="AB318" t="s">
        <v>48</v>
      </c>
      <c r="AC318">
        <v>0</v>
      </c>
      <c r="AD318">
        <v>0</v>
      </c>
      <c r="AE318" t="s">
        <v>30</v>
      </c>
      <c r="AF318">
        <v>1343.0941875639601</v>
      </c>
      <c r="AG318" s="24">
        <f t="shared" si="13"/>
        <v>-3.5447063959017608</v>
      </c>
      <c r="AH318">
        <f t="shared" si="14"/>
        <v>0.98731924240200897</v>
      </c>
      <c r="AI318">
        <f t="shared" si="15"/>
        <v>-6.3959017606975976E-2</v>
      </c>
      <c r="AK318" s="29">
        <v>-6.3959017606975976E-2</v>
      </c>
      <c r="AL318" s="6">
        <v>0</v>
      </c>
      <c r="AM318">
        <v>1</v>
      </c>
      <c r="AN318" s="29">
        <v>0.98731924240200897</v>
      </c>
      <c r="AO318" s="6">
        <v>0</v>
      </c>
      <c r="AP318" t="s">
        <v>9</v>
      </c>
    </row>
    <row r="319" spans="1:42" x14ac:dyDescent="0.2">
      <c r="A319" t="s">
        <v>579</v>
      </c>
      <c r="B319" t="s">
        <v>22</v>
      </c>
      <c r="C319">
        <v>1</v>
      </c>
      <c r="D319" t="s">
        <v>24</v>
      </c>
      <c r="E319" s="24">
        <v>2.7733988790220701</v>
      </c>
      <c r="F319">
        <v>2.8208540300000001E-7</v>
      </c>
      <c r="G319" t="s">
        <v>25</v>
      </c>
      <c r="H319">
        <v>105.754332361743</v>
      </c>
      <c r="I319">
        <v>1.0171341419999999E-6</v>
      </c>
      <c r="J319" t="s">
        <v>26</v>
      </c>
      <c r="K319">
        <v>0</v>
      </c>
      <c r="L319">
        <v>0</v>
      </c>
      <c r="M319" t="s">
        <v>27</v>
      </c>
      <c r="N319">
        <v>6.4147181690316996E-2</v>
      </c>
      <c r="O319">
        <v>9.9999999999999995E-8</v>
      </c>
      <c r="P319" t="s">
        <v>28</v>
      </c>
      <c r="Q319">
        <v>0.22305513251895001</v>
      </c>
      <c r="R319">
        <v>9.9999999999999995E-8</v>
      </c>
      <c r="S319" t="s">
        <v>45</v>
      </c>
      <c r="T319">
        <v>0</v>
      </c>
      <c r="U319">
        <v>0</v>
      </c>
      <c r="V319" t="s">
        <v>46</v>
      </c>
      <c r="W319">
        <v>-0.746</v>
      </c>
      <c r="X319">
        <v>0</v>
      </c>
      <c r="Y319" t="s">
        <v>47</v>
      </c>
      <c r="Z319">
        <v>0</v>
      </c>
      <c r="AA319">
        <v>0</v>
      </c>
      <c r="AB319" t="s">
        <v>48</v>
      </c>
      <c r="AC319">
        <v>0</v>
      </c>
      <c r="AD319">
        <v>0</v>
      </c>
      <c r="AE319" t="s">
        <v>30</v>
      </c>
      <c r="AF319">
        <v>1343.0941875639601</v>
      </c>
      <c r="AG319" s="24">
        <f t="shared" si="13"/>
        <v>-3.5447065681560948</v>
      </c>
      <c r="AH319">
        <f t="shared" si="14"/>
        <v>0.98879022070104838</v>
      </c>
      <c r="AI319">
        <f t="shared" si="15"/>
        <v>-6.5681560947268736E-2</v>
      </c>
      <c r="AK319" s="29">
        <v>-6.5681560947268736E-2</v>
      </c>
      <c r="AL319" s="6">
        <v>0</v>
      </c>
      <c r="AM319">
        <v>1</v>
      </c>
      <c r="AN319" s="29">
        <v>0.98879022070104838</v>
      </c>
      <c r="AO319" s="6">
        <v>0</v>
      </c>
      <c r="AP319" t="s">
        <v>9</v>
      </c>
    </row>
    <row r="320" spans="1:42" x14ac:dyDescent="0.2">
      <c r="A320" t="s">
        <v>394</v>
      </c>
      <c r="B320" t="s">
        <v>22</v>
      </c>
      <c r="C320">
        <v>1</v>
      </c>
      <c r="D320" t="s">
        <v>24</v>
      </c>
      <c r="E320" s="24">
        <v>2.7733985627459101</v>
      </c>
      <c r="F320">
        <v>2.7816985600000002E-7</v>
      </c>
      <c r="G320" t="s">
        <v>25</v>
      </c>
      <c r="H320">
        <v>105.754333459023</v>
      </c>
      <c r="I320">
        <v>1.1425039060000001E-6</v>
      </c>
      <c r="J320" t="s">
        <v>26</v>
      </c>
      <c r="K320">
        <v>0</v>
      </c>
      <c r="L320">
        <v>0</v>
      </c>
      <c r="M320" t="s">
        <v>27</v>
      </c>
      <c r="N320">
        <v>6.4147206072752996E-2</v>
      </c>
      <c r="O320">
        <v>9.9999999999999995E-8</v>
      </c>
      <c r="P320" t="s">
        <v>28</v>
      </c>
      <c r="Q320">
        <v>0.223055225315618</v>
      </c>
      <c r="R320">
        <v>3.0226620500000002E-7</v>
      </c>
      <c r="S320" t="s">
        <v>45</v>
      </c>
      <c r="T320">
        <v>0</v>
      </c>
      <c r="U320">
        <v>0</v>
      </c>
      <c r="V320" t="s">
        <v>46</v>
      </c>
      <c r="W320">
        <v>-0.746</v>
      </c>
      <c r="X320">
        <v>0</v>
      </c>
      <c r="Y320" t="s">
        <v>47</v>
      </c>
      <c r="Z320">
        <v>0</v>
      </c>
      <c r="AA320">
        <v>0</v>
      </c>
      <c r="AB320" t="s">
        <v>48</v>
      </c>
      <c r="AC320">
        <v>0</v>
      </c>
      <c r="AD320">
        <v>0</v>
      </c>
      <c r="AE320" t="s">
        <v>30</v>
      </c>
      <c r="AF320">
        <v>1343.0941875639501</v>
      </c>
      <c r="AG320" s="24">
        <f t="shared" si="13"/>
        <v>-3.5447063083718344</v>
      </c>
      <c r="AH320">
        <f t="shared" si="14"/>
        <v>0.98562745910021476</v>
      </c>
      <c r="AI320">
        <f t="shared" si="15"/>
        <v>-6.3083718341658823E-2</v>
      </c>
      <c r="AK320" s="29">
        <v>-6.3083718341658823E-2</v>
      </c>
      <c r="AL320" s="6">
        <v>0</v>
      </c>
      <c r="AM320">
        <v>1</v>
      </c>
      <c r="AN320" s="29">
        <v>0.98562745910021476</v>
      </c>
      <c r="AO320" s="6">
        <v>0</v>
      </c>
      <c r="AP320" t="s">
        <v>9</v>
      </c>
    </row>
    <row r="321" spans="1:42" x14ac:dyDescent="0.2">
      <c r="A321" t="s">
        <v>635</v>
      </c>
      <c r="B321" t="s">
        <v>22</v>
      </c>
      <c r="C321">
        <v>1</v>
      </c>
      <c r="D321" t="s">
        <v>24</v>
      </c>
      <c r="E321" s="24">
        <v>2.7733987562661202</v>
      </c>
      <c r="F321">
        <v>2.6223342799999998E-7</v>
      </c>
      <c r="G321" t="s">
        <v>25</v>
      </c>
      <c r="H321">
        <v>105.754332494987</v>
      </c>
      <c r="I321">
        <v>1.3685665889999999E-6</v>
      </c>
      <c r="J321" t="s">
        <v>26</v>
      </c>
      <c r="K321">
        <v>0</v>
      </c>
      <c r="L321">
        <v>0</v>
      </c>
      <c r="M321" t="s">
        <v>27</v>
      </c>
      <c r="N321">
        <v>6.4147196983980997E-2</v>
      </c>
      <c r="O321">
        <v>9.9999999999999995E-8</v>
      </c>
      <c r="P321" t="s">
        <v>28</v>
      </c>
      <c r="Q321">
        <v>0.22305521543225401</v>
      </c>
      <c r="R321">
        <v>1.2655375100000001E-7</v>
      </c>
      <c r="S321" t="s">
        <v>45</v>
      </c>
      <c r="T321">
        <v>0</v>
      </c>
      <c r="U321">
        <v>0</v>
      </c>
      <c r="V321" t="s">
        <v>46</v>
      </c>
      <c r="W321">
        <v>-0.746</v>
      </c>
      <c r="X321">
        <v>0</v>
      </c>
      <c r="Y321" t="s">
        <v>47</v>
      </c>
      <c r="Z321">
        <v>0</v>
      </c>
      <c r="AA321">
        <v>0</v>
      </c>
      <c r="AB321" t="s">
        <v>48</v>
      </c>
      <c r="AC321">
        <v>0</v>
      </c>
      <c r="AD321">
        <v>0</v>
      </c>
      <c r="AE321" t="s">
        <v>30</v>
      </c>
      <c r="AF321">
        <v>1343.0941875639501</v>
      </c>
      <c r="AG321" s="24">
        <f t="shared" si="13"/>
        <v>-3.5447065366101804</v>
      </c>
      <c r="AH321">
        <f t="shared" si="14"/>
        <v>0.98756266120108194</v>
      </c>
      <c r="AI321">
        <f t="shared" si="15"/>
        <v>-6.5366101807740051E-2</v>
      </c>
      <c r="AK321" s="29">
        <v>-6.5366101807740051E-2</v>
      </c>
      <c r="AL321" s="6">
        <v>0</v>
      </c>
      <c r="AM321">
        <v>1</v>
      </c>
      <c r="AN321" s="29">
        <v>0.98756266120108194</v>
      </c>
      <c r="AO321" s="6">
        <v>0</v>
      </c>
      <c r="AP321" t="s">
        <v>9</v>
      </c>
    </row>
    <row r="322" spans="1:42" x14ac:dyDescent="0.2">
      <c r="A322" t="s">
        <v>621</v>
      </c>
      <c r="B322" t="s">
        <v>22</v>
      </c>
      <c r="C322">
        <v>1</v>
      </c>
      <c r="D322" t="s">
        <v>24</v>
      </c>
      <c r="E322" s="24">
        <v>2.7733985061505999</v>
      </c>
      <c r="F322">
        <v>8.9295611600000002E-7</v>
      </c>
      <c r="G322" t="s">
        <v>25</v>
      </c>
      <c r="H322">
        <v>105.75433466536001</v>
      </c>
      <c r="I322">
        <v>5.070818831E-6</v>
      </c>
      <c r="J322" t="s">
        <v>26</v>
      </c>
      <c r="K322">
        <v>0</v>
      </c>
      <c r="L322">
        <v>0</v>
      </c>
      <c r="M322" t="s">
        <v>27</v>
      </c>
      <c r="N322">
        <v>6.4147140090570001E-2</v>
      </c>
      <c r="O322">
        <v>1.30935919E-7</v>
      </c>
      <c r="P322" t="s">
        <v>28</v>
      </c>
      <c r="Q322">
        <v>0.22305517624507701</v>
      </c>
      <c r="R322">
        <v>1.8024822699999999E-7</v>
      </c>
      <c r="S322" t="s">
        <v>45</v>
      </c>
      <c r="T322">
        <v>0</v>
      </c>
      <c r="U322">
        <v>0</v>
      </c>
      <c r="V322" t="s">
        <v>46</v>
      </c>
      <c r="W322">
        <v>-0.746</v>
      </c>
      <c r="X322">
        <v>0</v>
      </c>
      <c r="Y322" t="s">
        <v>47</v>
      </c>
      <c r="Z322">
        <v>0</v>
      </c>
      <c r="AA322">
        <v>0</v>
      </c>
      <c r="AB322" t="s">
        <v>48</v>
      </c>
      <c r="AC322">
        <v>0</v>
      </c>
      <c r="AD322">
        <v>0</v>
      </c>
      <c r="AE322" t="s">
        <v>30</v>
      </c>
      <c r="AF322">
        <v>1343.0941875639401</v>
      </c>
      <c r="AG322" s="24">
        <f t="shared" si="13"/>
        <v>-3.5447060227680547</v>
      </c>
      <c r="AH322">
        <f t="shared" si="14"/>
        <v>0.98506150599860121</v>
      </c>
      <c r="AI322">
        <f t="shared" si="15"/>
        <v>-6.0227680543903261E-2</v>
      </c>
      <c r="AK322" s="29">
        <v>-6.0227680543903261E-2</v>
      </c>
      <c r="AL322" s="6">
        <v>0</v>
      </c>
      <c r="AM322">
        <v>1</v>
      </c>
      <c r="AN322" s="29">
        <v>0.98506150599860121</v>
      </c>
      <c r="AO322" s="6">
        <v>0</v>
      </c>
      <c r="AP322" t="s">
        <v>9</v>
      </c>
    </row>
    <row r="323" spans="1:42" x14ac:dyDescent="0.2">
      <c r="A323" t="s">
        <v>806</v>
      </c>
      <c r="B323" t="s">
        <v>22</v>
      </c>
      <c r="C323">
        <v>1</v>
      </c>
      <c r="D323" t="s">
        <v>24</v>
      </c>
      <c r="E323" s="24">
        <v>2.7733980164536001</v>
      </c>
      <c r="F323">
        <v>9.600524140000001E-7</v>
      </c>
      <c r="G323" t="s">
        <v>25</v>
      </c>
      <c r="H323">
        <v>105.754336582954</v>
      </c>
      <c r="I323">
        <v>4.0294309600000004E-6</v>
      </c>
      <c r="J323" t="s">
        <v>26</v>
      </c>
      <c r="K323">
        <v>0</v>
      </c>
      <c r="L323">
        <v>0</v>
      </c>
      <c r="M323" t="s">
        <v>27</v>
      </c>
      <c r="N323">
        <v>6.4147169571309004E-2</v>
      </c>
      <c r="O323">
        <v>1.1688691600000001E-7</v>
      </c>
      <c r="P323" t="s">
        <v>28</v>
      </c>
      <c r="Q323">
        <v>0.22305567648218499</v>
      </c>
      <c r="R323">
        <v>1.5650613680000001E-6</v>
      </c>
      <c r="S323" t="s">
        <v>45</v>
      </c>
      <c r="T323">
        <v>0</v>
      </c>
      <c r="U323">
        <v>0</v>
      </c>
      <c r="V323" t="s">
        <v>46</v>
      </c>
      <c r="W323">
        <v>-0.746</v>
      </c>
      <c r="X323">
        <v>0</v>
      </c>
      <c r="Y323" t="s">
        <v>47</v>
      </c>
      <c r="Z323">
        <v>0</v>
      </c>
      <c r="AA323">
        <v>0</v>
      </c>
      <c r="AB323" t="s">
        <v>48</v>
      </c>
      <c r="AC323">
        <v>0</v>
      </c>
      <c r="AD323">
        <v>0</v>
      </c>
      <c r="AE323" t="s">
        <v>30</v>
      </c>
      <c r="AF323">
        <v>1343.09418756385</v>
      </c>
      <c r="AG323" s="24">
        <f t="shared" ref="AG323:AG386" si="16">TAN($H323*PI()/180)</f>
        <v>-3.5447055687722102</v>
      </c>
      <c r="AH323">
        <f t="shared" ref="AH323:AH386" si="17">$E323*10000-27733</f>
        <v>0.98016453600212117</v>
      </c>
      <c r="AI323">
        <f t="shared" ref="AI323:AI386" si="18">$AG323*10000+35447</f>
        <v>-5.5687722102447879E-2</v>
      </c>
      <c r="AK323" s="29">
        <v>-5.5687722102447879E-2</v>
      </c>
      <c r="AL323" s="6">
        <v>0</v>
      </c>
      <c r="AM323">
        <v>1</v>
      </c>
      <c r="AN323" s="29">
        <v>0.98016453600212117</v>
      </c>
      <c r="AO323" s="6">
        <v>0</v>
      </c>
      <c r="AP323" t="s">
        <v>9</v>
      </c>
    </row>
    <row r="324" spans="1:42" x14ac:dyDescent="0.2">
      <c r="A324" t="s">
        <v>240</v>
      </c>
      <c r="B324" t="s">
        <v>22</v>
      </c>
      <c r="C324">
        <v>1</v>
      </c>
      <c r="D324" t="s">
        <v>24</v>
      </c>
      <c r="E324" s="24">
        <v>2.77339881057196</v>
      </c>
      <c r="F324">
        <v>2.6743844000000002E-7</v>
      </c>
      <c r="G324" t="s">
        <v>25</v>
      </c>
      <c r="H324">
        <v>105.754332614902</v>
      </c>
      <c r="I324">
        <v>9.7903404999999992E-7</v>
      </c>
      <c r="J324" t="s">
        <v>26</v>
      </c>
      <c r="K324">
        <v>0</v>
      </c>
      <c r="L324">
        <v>0</v>
      </c>
      <c r="M324" t="s">
        <v>27</v>
      </c>
      <c r="N324">
        <v>6.4147180301588003E-2</v>
      </c>
      <c r="O324">
        <v>9.9999999999999995E-8</v>
      </c>
      <c r="P324" t="s">
        <v>28</v>
      </c>
      <c r="Q324">
        <v>0.223055138380091</v>
      </c>
      <c r="R324">
        <v>9.9999999999999995E-8</v>
      </c>
      <c r="S324" t="s">
        <v>45</v>
      </c>
      <c r="T324">
        <v>0</v>
      </c>
      <c r="U324">
        <v>0</v>
      </c>
      <c r="V324" t="s">
        <v>46</v>
      </c>
      <c r="W324">
        <v>-0.746</v>
      </c>
      <c r="X324">
        <v>0</v>
      </c>
      <c r="Y324" t="s">
        <v>47</v>
      </c>
      <c r="Z324">
        <v>0</v>
      </c>
      <c r="AA324">
        <v>0</v>
      </c>
      <c r="AB324" t="s">
        <v>48</v>
      </c>
      <c r="AC324">
        <v>0</v>
      </c>
      <c r="AD324">
        <v>0</v>
      </c>
      <c r="AE324" t="s">
        <v>30</v>
      </c>
      <c r="AF324">
        <v>1343.0941875639601</v>
      </c>
      <c r="AG324" s="24">
        <f t="shared" si="16"/>
        <v>-3.5447065082199538</v>
      </c>
      <c r="AH324">
        <f t="shared" si="17"/>
        <v>0.98810571959984372</v>
      </c>
      <c r="AI324">
        <f t="shared" si="18"/>
        <v>-6.5082199536846019E-2</v>
      </c>
      <c r="AK324" s="29">
        <v>-6.5082199536846019E-2</v>
      </c>
      <c r="AL324" s="6">
        <v>0</v>
      </c>
      <c r="AM324">
        <v>1</v>
      </c>
      <c r="AN324" s="29">
        <v>0.98810571959984372</v>
      </c>
      <c r="AO324" s="6">
        <v>0</v>
      </c>
      <c r="AP324" t="s">
        <v>9</v>
      </c>
    </row>
    <row r="325" spans="1:42" x14ac:dyDescent="0.2">
      <c r="A325" t="s">
        <v>345</v>
      </c>
      <c r="B325" t="s">
        <v>22</v>
      </c>
      <c r="C325">
        <v>1</v>
      </c>
      <c r="D325" t="s">
        <v>24</v>
      </c>
      <c r="E325" s="24">
        <v>2.7733988066691002</v>
      </c>
      <c r="F325">
        <v>2.0207705899999999E-7</v>
      </c>
      <c r="G325" t="s">
        <v>25</v>
      </c>
      <c r="H325">
        <v>105.754332904386</v>
      </c>
      <c r="I325">
        <v>1.2388489279999999E-6</v>
      </c>
      <c r="J325" t="s">
        <v>26</v>
      </c>
      <c r="K325">
        <v>0</v>
      </c>
      <c r="L325">
        <v>0</v>
      </c>
      <c r="M325" t="s">
        <v>27</v>
      </c>
      <c r="N325">
        <v>6.4147185388503003E-2</v>
      </c>
      <c r="O325">
        <v>9.9999999999999995E-8</v>
      </c>
      <c r="P325" t="s">
        <v>28</v>
      </c>
      <c r="Q325">
        <v>0.22305513664658599</v>
      </c>
      <c r="R325">
        <v>1.15110295E-7</v>
      </c>
      <c r="S325" t="s">
        <v>45</v>
      </c>
      <c r="T325">
        <v>0</v>
      </c>
      <c r="U325">
        <v>0</v>
      </c>
      <c r="V325" t="s">
        <v>46</v>
      </c>
      <c r="W325">
        <v>-0.746</v>
      </c>
      <c r="X325">
        <v>0</v>
      </c>
      <c r="Y325" t="s">
        <v>47</v>
      </c>
      <c r="Z325">
        <v>0</v>
      </c>
      <c r="AA325">
        <v>0</v>
      </c>
      <c r="AB325" t="s">
        <v>48</v>
      </c>
      <c r="AC325">
        <v>0</v>
      </c>
      <c r="AD325">
        <v>0</v>
      </c>
      <c r="AE325" t="s">
        <v>30</v>
      </c>
      <c r="AF325">
        <v>1343.0941875639601</v>
      </c>
      <c r="AG325" s="24">
        <f t="shared" si="16"/>
        <v>-3.5447064396837673</v>
      </c>
      <c r="AH325">
        <f t="shared" si="17"/>
        <v>0.98806669100304134</v>
      </c>
      <c r="AI325">
        <f t="shared" si="18"/>
        <v>-6.4396837675303686E-2</v>
      </c>
      <c r="AK325" s="29">
        <v>-6.4396837675303686E-2</v>
      </c>
      <c r="AL325" s="6">
        <v>0</v>
      </c>
      <c r="AM325">
        <v>1</v>
      </c>
      <c r="AN325" s="29">
        <v>0.98806669100304134</v>
      </c>
      <c r="AO325" s="6">
        <v>0</v>
      </c>
      <c r="AP325" t="s">
        <v>9</v>
      </c>
    </row>
    <row r="326" spans="1:42" x14ac:dyDescent="0.2">
      <c r="A326" t="s">
        <v>757</v>
      </c>
      <c r="B326" t="s">
        <v>22</v>
      </c>
      <c r="C326">
        <v>1</v>
      </c>
      <c r="D326" t="s">
        <v>24</v>
      </c>
      <c r="E326" s="24">
        <v>2.7733987774942599</v>
      </c>
      <c r="F326">
        <v>1.7812618800000001E-7</v>
      </c>
      <c r="G326" t="s">
        <v>25</v>
      </c>
      <c r="H326">
        <v>105.754333179445</v>
      </c>
      <c r="I326">
        <v>1.203119436E-6</v>
      </c>
      <c r="J326" t="s">
        <v>26</v>
      </c>
      <c r="K326">
        <v>0</v>
      </c>
      <c r="L326">
        <v>0</v>
      </c>
      <c r="M326" t="s">
        <v>27</v>
      </c>
      <c r="N326">
        <v>6.4147204830868998E-2</v>
      </c>
      <c r="O326">
        <v>9.9999999999999995E-8</v>
      </c>
      <c r="P326" t="s">
        <v>28</v>
      </c>
      <c r="Q326">
        <v>0.223055140329183</v>
      </c>
      <c r="R326">
        <v>1.71685469E-7</v>
      </c>
      <c r="S326" t="s">
        <v>45</v>
      </c>
      <c r="T326">
        <v>0</v>
      </c>
      <c r="U326">
        <v>0</v>
      </c>
      <c r="V326" t="s">
        <v>46</v>
      </c>
      <c r="W326">
        <v>-0.746</v>
      </c>
      <c r="X326">
        <v>0</v>
      </c>
      <c r="Y326" t="s">
        <v>47</v>
      </c>
      <c r="Z326">
        <v>0</v>
      </c>
      <c r="AA326">
        <v>0</v>
      </c>
      <c r="AB326" t="s">
        <v>48</v>
      </c>
      <c r="AC326">
        <v>0</v>
      </c>
      <c r="AD326">
        <v>0</v>
      </c>
      <c r="AE326" t="s">
        <v>30</v>
      </c>
      <c r="AF326">
        <v>1343.0941875639601</v>
      </c>
      <c r="AG326" s="24">
        <f t="shared" si="16"/>
        <v>-3.5447063745627441</v>
      </c>
      <c r="AH326">
        <f t="shared" si="17"/>
        <v>0.98777494259775267</v>
      </c>
      <c r="AI326">
        <f t="shared" si="18"/>
        <v>-6.3745627441676334E-2</v>
      </c>
      <c r="AK326" s="29">
        <v>-6.3745627441676334E-2</v>
      </c>
      <c r="AL326" s="6">
        <v>0</v>
      </c>
      <c r="AM326">
        <v>1</v>
      </c>
      <c r="AN326" s="29">
        <v>0.98777494259775267</v>
      </c>
      <c r="AO326" s="6">
        <v>0</v>
      </c>
      <c r="AP326" t="s">
        <v>9</v>
      </c>
    </row>
    <row r="327" spans="1:42" x14ac:dyDescent="0.2">
      <c r="A327" t="s">
        <v>217</v>
      </c>
      <c r="B327" t="s">
        <v>22</v>
      </c>
      <c r="C327">
        <v>1</v>
      </c>
      <c r="D327" t="s">
        <v>24</v>
      </c>
      <c r="E327" s="24">
        <v>2.77339875325046</v>
      </c>
      <c r="F327">
        <v>1.012413983E-6</v>
      </c>
      <c r="G327" t="s">
        <v>25</v>
      </c>
      <c r="H327">
        <v>105.754332922573</v>
      </c>
      <c r="I327">
        <v>5.0668750180000004E-6</v>
      </c>
      <c r="J327" t="s">
        <v>26</v>
      </c>
      <c r="K327">
        <v>0</v>
      </c>
      <c r="L327">
        <v>0</v>
      </c>
      <c r="M327" t="s">
        <v>27</v>
      </c>
      <c r="N327">
        <v>6.4147207017839006E-2</v>
      </c>
      <c r="O327">
        <v>9.9999999999999995E-8</v>
      </c>
      <c r="P327" t="s">
        <v>28</v>
      </c>
      <c r="Q327">
        <v>0.22305516486657101</v>
      </c>
      <c r="R327">
        <v>2.66163795E-7</v>
      </c>
      <c r="S327" t="s">
        <v>45</v>
      </c>
      <c r="T327">
        <v>0</v>
      </c>
      <c r="U327">
        <v>0</v>
      </c>
      <c r="V327" t="s">
        <v>46</v>
      </c>
      <c r="W327">
        <v>-0.746</v>
      </c>
      <c r="X327">
        <v>0</v>
      </c>
      <c r="Y327" t="s">
        <v>47</v>
      </c>
      <c r="Z327">
        <v>0</v>
      </c>
      <c r="AA327">
        <v>0</v>
      </c>
      <c r="AB327" t="s">
        <v>48</v>
      </c>
      <c r="AC327">
        <v>0</v>
      </c>
      <c r="AD327">
        <v>0</v>
      </c>
      <c r="AE327" t="s">
        <v>30</v>
      </c>
      <c r="AF327">
        <v>1343.0941875639601</v>
      </c>
      <c r="AG327" s="24">
        <f t="shared" si="16"/>
        <v>-3.5447064353779396</v>
      </c>
      <c r="AH327">
        <f t="shared" si="17"/>
        <v>0.98753250460140407</v>
      </c>
      <c r="AI327">
        <f t="shared" si="18"/>
        <v>-6.4353779394878075E-2</v>
      </c>
      <c r="AK327" s="29">
        <v>-6.4353779394878075E-2</v>
      </c>
      <c r="AL327" s="6">
        <v>0</v>
      </c>
      <c r="AM327">
        <v>1</v>
      </c>
      <c r="AN327" s="29">
        <v>0.98753250460140407</v>
      </c>
      <c r="AO327" s="6">
        <v>0</v>
      </c>
      <c r="AP327" t="s">
        <v>9</v>
      </c>
    </row>
    <row r="328" spans="1:42" x14ac:dyDescent="0.2">
      <c r="A328" t="s">
        <v>822</v>
      </c>
      <c r="B328" t="s">
        <v>22</v>
      </c>
      <c r="C328">
        <v>1</v>
      </c>
      <c r="D328" t="s">
        <v>24</v>
      </c>
      <c r="E328" s="24">
        <v>2.7733983226791898</v>
      </c>
      <c r="F328">
        <v>1.1374449559999999E-6</v>
      </c>
      <c r="G328" t="s">
        <v>25</v>
      </c>
      <c r="H328">
        <v>105.754335465102</v>
      </c>
      <c r="I328">
        <v>7.3927965329999998E-6</v>
      </c>
      <c r="J328" t="s">
        <v>26</v>
      </c>
      <c r="K328">
        <v>0</v>
      </c>
      <c r="L328">
        <v>0</v>
      </c>
      <c r="M328" t="s">
        <v>27</v>
      </c>
      <c r="N328">
        <v>6.4147148856687E-2</v>
      </c>
      <c r="O328">
        <v>9.9999999999999995E-8</v>
      </c>
      <c r="P328" t="s">
        <v>28</v>
      </c>
      <c r="Q328">
        <v>0.22305541619359001</v>
      </c>
      <c r="R328">
        <v>1.21860092E-7</v>
      </c>
      <c r="S328" t="s">
        <v>45</v>
      </c>
      <c r="T328">
        <v>0</v>
      </c>
      <c r="U328">
        <v>0</v>
      </c>
      <c r="V328" t="s">
        <v>46</v>
      </c>
      <c r="W328">
        <v>-0.746</v>
      </c>
      <c r="X328">
        <v>0</v>
      </c>
      <c r="Y328" t="s">
        <v>47</v>
      </c>
      <c r="Z328">
        <v>0</v>
      </c>
      <c r="AA328">
        <v>0</v>
      </c>
      <c r="AB328" t="s">
        <v>48</v>
      </c>
      <c r="AC328">
        <v>0</v>
      </c>
      <c r="AD328">
        <v>0</v>
      </c>
      <c r="AE328" t="s">
        <v>30</v>
      </c>
      <c r="AF328">
        <v>1343.0941875639301</v>
      </c>
      <c r="AG328" s="24">
        <f t="shared" si="16"/>
        <v>-3.5447058334268422</v>
      </c>
      <c r="AH328">
        <f t="shared" si="17"/>
        <v>0.98322679189732298</v>
      </c>
      <c r="AI328">
        <f t="shared" si="18"/>
        <v>-5.8334268418548163E-2</v>
      </c>
      <c r="AK328" s="29">
        <v>-5.8334268418548163E-2</v>
      </c>
      <c r="AL328" s="6">
        <v>0</v>
      </c>
      <c r="AM328">
        <v>1</v>
      </c>
      <c r="AN328" s="29">
        <v>0.98322679189732298</v>
      </c>
      <c r="AO328" s="6">
        <v>0</v>
      </c>
      <c r="AP328" t="s">
        <v>9</v>
      </c>
    </row>
    <row r="329" spans="1:42" x14ac:dyDescent="0.2">
      <c r="A329" t="s">
        <v>765</v>
      </c>
      <c r="B329" t="s">
        <v>22</v>
      </c>
      <c r="C329">
        <v>1</v>
      </c>
      <c r="D329" t="s">
        <v>24</v>
      </c>
      <c r="E329" s="24">
        <v>2.77339875376</v>
      </c>
      <c r="F329">
        <v>9.9999999999999995E-8</v>
      </c>
      <c r="G329" t="s">
        <v>25</v>
      </c>
      <c r="H329">
        <v>105.754333000334</v>
      </c>
      <c r="I329">
        <v>4.2147668499999998E-7</v>
      </c>
      <c r="J329" t="s">
        <v>26</v>
      </c>
      <c r="K329">
        <v>0</v>
      </c>
      <c r="L329">
        <v>0</v>
      </c>
      <c r="M329" t="s">
        <v>27</v>
      </c>
      <c r="N329">
        <v>6.4147187976833997E-2</v>
      </c>
      <c r="O329">
        <v>9.9999999999999995E-8</v>
      </c>
      <c r="P329" t="s">
        <v>28</v>
      </c>
      <c r="Q329">
        <v>0.223055192672964</v>
      </c>
      <c r="R329">
        <v>9.9999999999999995E-8</v>
      </c>
      <c r="S329" t="s">
        <v>45</v>
      </c>
      <c r="T329">
        <v>0</v>
      </c>
      <c r="U329">
        <v>0</v>
      </c>
      <c r="V329" t="s">
        <v>46</v>
      </c>
      <c r="W329">
        <v>-0.746</v>
      </c>
      <c r="X329">
        <v>0</v>
      </c>
      <c r="Y329" t="s">
        <v>47</v>
      </c>
      <c r="Z329">
        <v>0</v>
      </c>
      <c r="AA329">
        <v>0</v>
      </c>
      <c r="AB329" t="s">
        <v>48</v>
      </c>
      <c r="AC329">
        <v>0</v>
      </c>
      <c r="AD329">
        <v>0</v>
      </c>
      <c r="AE329" t="s">
        <v>30</v>
      </c>
      <c r="AF329">
        <v>1343.0941875639601</v>
      </c>
      <c r="AG329" s="24">
        <f t="shared" si="16"/>
        <v>-3.5447064169677982</v>
      </c>
      <c r="AH329">
        <f t="shared" si="17"/>
        <v>0.98753760000181501</v>
      </c>
      <c r="AI329">
        <f t="shared" si="18"/>
        <v>-6.416967797849793E-2</v>
      </c>
      <c r="AK329" s="29">
        <v>-6.416967797849793E-2</v>
      </c>
      <c r="AL329" s="6">
        <v>0</v>
      </c>
      <c r="AM329">
        <v>1</v>
      </c>
      <c r="AN329" s="29">
        <v>0.98753760000181501</v>
      </c>
      <c r="AO329" s="6">
        <v>0</v>
      </c>
      <c r="AP329" t="s">
        <v>9</v>
      </c>
    </row>
    <row r="330" spans="1:42" x14ac:dyDescent="0.2">
      <c r="A330" t="s">
        <v>999</v>
      </c>
      <c r="B330" t="s">
        <v>22</v>
      </c>
      <c r="C330">
        <v>1</v>
      </c>
      <c r="D330" t="s">
        <v>24</v>
      </c>
      <c r="E330" s="24">
        <v>2.77339895353987</v>
      </c>
      <c r="F330">
        <v>2.0087106840000001E-6</v>
      </c>
      <c r="G330" t="s">
        <v>25</v>
      </c>
      <c r="H330">
        <v>105.754332008075</v>
      </c>
      <c r="I330">
        <v>1.1040575277E-5</v>
      </c>
      <c r="J330" t="s">
        <v>26</v>
      </c>
      <c r="K330">
        <v>0</v>
      </c>
      <c r="L330">
        <v>0</v>
      </c>
      <c r="M330" t="s">
        <v>27</v>
      </c>
      <c r="N330">
        <v>6.4147189732926005E-2</v>
      </c>
      <c r="O330">
        <v>9.9999999999999995E-8</v>
      </c>
      <c r="P330" t="s">
        <v>28</v>
      </c>
      <c r="Q330">
        <v>0.223055039437936</v>
      </c>
      <c r="R330">
        <v>2.58068444E-7</v>
      </c>
      <c r="S330" t="s">
        <v>45</v>
      </c>
      <c r="T330">
        <v>0</v>
      </c>
      <c r="U330">
        <v>0</v>
      </c>
      <c r="V330" t="s">
        <v>46</v>
      </c>
      <c r="W330">
        <v>-0.746</v>
      </c>
      <c r="X330">
        <v>0</v>
      </c>
      <c r="Y330" t="s">
        <v>47</v>
      </c>
      <c r="Z330">
        <v>0</v>
      </c>
      <c r="AA330">
        <v>0</v>
      </c>
      <c r="AB330" t="s">
        <v>48</v>
      </c>
      <c r="AC330">
        <v>0</v>
      </c>
      <c r="AD330">
        <v>0</v>
      </c>
      <c r="AE330" t="s">
        <v>30</v>
      </c>
      <c r="AF330">
        <v>1343.0941875639501</v>
      </c>
      <c r="AG330" s="24">
        <f t="shared" si="16"/>
        <v>-3.5447066518880375</v>
      </c>
      <c r="AH330">
        <f t="shared" si="17"/>
        <v>0.98953539870126406</v>
      </c>
      <c r="AI330">
        <f t="shared" si="18"/>
        <v>-6.6518880375951994E-2</v>
      </c>
      <c r="AK330" s="29">
        <v>-6.6518880375951994E-2</v>
      </c>
      <c r="AL330" s="6">
        <v>0</v>
      </c>
      <c r="AM330">
        <v>1</v>
      </c>
      <c r="AN330" s="29">
        <v>0.98953539870126406</v>
      </c>
      <c r="AO330" s="6">
        <v>0</v>
      </c>
      <c r="AP330" t="s">
        <v>9</v>
      </c>
    </row>
    <row r="331" spans="1:42" x14ac:dyDescent="0.2">
      <c r="A331" t="s">
        <v>636</v>
      </c>
      <c r="B331" t="s">
        <v>22</v>
      </c>
      <c r="C331">
        <v>1</v>
      </c>
      <c r="D331" t="s">
        <v>24</v>
      </c>
      <c r="E331" s="24">
        <v>2.77339902626714</v>
      </c>
      <c r="F331">
        <v>1.163829745E-6</v>
      </c>
      <c r="G331" t="s">
        <v>25</v>
      </c>
      <c r="H331">
        <v>105.75433132859</v>
      </c>
      <c r="I331">
        <v>7.0999747569999996E-6</v>
      </c>
      <c r="J331" t="s">
        <v>26</v>
      </c>
      <c r="K331">
        <v>0</v>
      </c>
      <c r="L331">
        <v>0</v>
      </c>
      <c r="M331" t="s">
        <v>27</v>
      </c>
      <c r="N331">
        <v>6.4147141978530997E-2</v>
      </c>
      <c r="O331">
        <v>1.0333493100000001E-7</v>
      </c>
      <c r="P331" t="s">
        <v>28</v>
      </c>
      <c r="Q331">
        <v>0.223055347083636</v>
      </c>
      <c r="R331">
        <v>4.3225455400000002E-7</v>
      </c>
      <c r="S331" t="s">
        <v>45</v>
      </c>
      <c r="T331">
        <v>0</v>
      </c>
      <c r="U331">
        <v>0</v>
      </c>
      <c r="V331" t="s">
        <v>46</v>
      </c>
      <c r="W331">
        <v>-0.746</v>
      </c>
      <c r="X331">
        <v>0</v>
      </c>
      <c r="Y331" t="s">
        <v>47</v>
      </c>
      <c r="Z331">
        <v>0</v>
      </c>
      <c r="AA331">
        <v>0</v>
      </c>
      <c r="AB331" t="s">
        <v>48</v>
      </c>
      <c r="AC331">
        <v>0</v>
      </c>
      <c r="AD331">
        <v>0</v>
      </c>
      <c r="AE331" t="s">
        <v>30</v>
      </c>
      <c r="AF331">
        <v>1343.0941875639301</v>
      </c>
      <c r="AG331" s="24">
        <f t="shared" si="16"/>
        <v>-3.5447068127581245</v>
      </c>
      <c r="AH331">
        <f t="shared" si="17"/>
        <v>0.99026267139925039</v>
      </c>
      <c r="AI331">
        <f t="shared" si="18"/>
        <v>-6.812758124578977E-2</v>
      </c>
      <c r="AK331" s="29">
        <v>-6.812758124578977E-2</v>
      </c>
      <c r="AL331" s="6">
        <v>0</v>
      </c>
      <c r="AM331">
        <v>1</v>
      </c>
      <c r="AN331" s="29">
        <v>0.99026267139925039</v>
      </c>
      <c r="AO331" s="6">
        <v>0</v>
      </c>
      <c r="AP331" t="s">
        <v>9</v>
      </c>
    </row>
    <row r="332" spans="1:42" x14ac:dyDescent="0.2">
      <c r="A332" t="s">
        <v>406</v>
      </c>
      <c r="B332" t="s">
        <v>22</v>
      </c>
      <c r="C332">
        <v>1</v>
      </c>
      <c r="D332" t="s">
        <v>24</v>
      </c>
      <c r="E332" s="24">
        <v>2.7733987639899498</v>
      </c>
      <c r="F332">
        <v>9.9999999999999995E-8</v>
      </c>
      <c r="G332" t="s">
        <v>25</v>
      </c>
      <c r="H332">
        <v>105.754332952409</v>
      </c>
      <c r="I332">
        <v>1.2262406599999999E-6</v>
      </c>
      <c r="J332" t="s">
        <v>26</v>
      </c>
      <c r="K332">
        <v>0</v>
      </c>
      <c r="L332">
        <v>0</v>
      </c>
      <c r="M332" t="s">
        <v>27</v>
      </c>
      <c r="N332">
        <v>6.4147202097707995E-2</v>
      </c>
      <c r="O332">
        <v>9.9999999999999995E-8</v>
      </c>
      <c r="P332" t="s">
        <v>28</v>
      </c>
      <c r="Q332">
        <v>0.223055246338796</v>
      </c>
      <c r="R332">
        <v>1.095236E-7</v>
      </c>
      <c r="S332" t="s">
        <v>45</v>
      </c>
      <c r="T332">
        <v>0</v>
      </c>
      <c r="U332">
        <v>0</v>
      </c>
      <c r="V332" t="s">
        <v>46</v>
      </c>
      <c r="W332">
        <v>-0.746</v>
      </c>
      <c r="X332">
        <v>0</v>
      </c>
      <c r="Y332" t="s">
        <v>47</v>
      </c>
      <c r="Z332">
        <v>0</v>
      </c>
      <c r="AA332">
        <v>0</v>
      </c>
      <c r="AB332" t="s">
        <v>48</v>
      </c>
      <c r="AC332">
        <v>0</v>
      </c>
      <c r="AD332">
        <v>0</v>
      </c>
      <c r="AE332" t="s">
        <v>30</v>
      </c>
      <c r="AF332">
        <v>1343.0941875639601</v>
      </c>
      <c r="AG332" s="24">
        <f t="shared" si="16"/>
        <v>-3.5447064283141803</v>
      </c>
      <c r="AH332">
        <f t="shared" si="17"/>
        <v>0.98763989949657116</v>
      </c>
      <c r="AI332">
        <f t="shared" si="18"/>
        <v>-6.4283141800842714E-2</v>
      </c>
      <c r="AK332" s="29">
        <v>-6.4283141800842714E-2</v>
      </c>
      <c r="AL332" s="6">
        <v>0</v>
      </c>
      <c r="AM332">
        <v>1</v>
      </c>
      <c r="AN332" s="29">
        <v>0.98763989949657116</v>
      </c>
      <c r="AO332" s="6">
        <v>0</v>
      </c>
      <c r="AP332" t="s">
        <v>9</v>
      </c>
    </row>
    <row r="333" spans="1:42" x14ac:dyDescent="0.2">
      <c r="A333" t="s">
        <v>200</v>
      </c>
      <c r="B333" t="s">
        <v>22</v>
      </c>
      <c r="C333">
        <v>1</v>
      </c>
      <c r="D333" t="s">
        <v>24</v>
      </c>
      <c r="E333" s="24">
        <v>2.7733986851927899</v>
      </c>
      <c r="F333">
        <v>1.7289605999999999E-7</v>
      </c>
      <c r="G333" t="s">
        <v>25</v>
      </c>
      <c r="H333">
        <v>105.75433411626901</v>
      </c>
      <c r="I333">
        <v>1.3914464870000001E-6</v>
      </c>
      <c r="J333" t="s">
        <v>26</v>
      </c>
      <c r="K333">
        <v>0</v>
      </c>
      <c r="L333">
        <v>0</v>
      </c>
      <c r="M333" t="s">
        <v>27</v>
      </c>
      <c r="N333">
        <v>6.4147174938102999E-2</v>
      </c>
      <c r="O333">
        <v>9.9999999999999995E-8</v>
      </c>
      <c r="P333" t="s">
        <v>28</v>
      </c>
      <c r="Q333">
        <v>0.22305523283710799</v>
      </c>
      <c r="R333">
        <v>1.7906006499999999E-7</v>
      </c>
      <c r="S333" t="s">
        <v>45</v>
      </c>
      <c r="T333">
        <v>0</v>
      </c>
      <c r="U333">
        <v>0</v>
      </c>
      <c r="V333" t="s">
        <v>46</v>
      </c>
      <c r="W333">
        <v>-0.746</v>
      </c>
      <c r="X333">
        <v>0</v>
      </c>
      <c r="Y333" t="s">
        <v>47</v>
      </c>
      <c r="Z333">
        <v>0</v>
      </c>
      <c r="AA333">
        <v>0</v>
      </c>
      <c r="AB333" t="s">
        <v>48</v>
      </c>
      <c r="AC333">
        <v>0</v>
      </c>
      <c r="AD333">
        <v>0</v>
      </c>
      <c r="AE333" t="s">
        <v>30</v>
      </c>
      <c r="AF333">
        <v>1343.0941875639501</v>
      </c>
      <c r="AG333" s="24">
        <f t="shared" si="16"/>
        <v>-3.5447061527669308</v>
      </c>
      <c r="AH333">
        <f t="shared" si="17"/>
        <v>0.98685192789707799</v>
      </c>
      <c r="AI333">
        <f t="shared" si="18"/>
        <v>-6.1527669306087773E-2</v>
      </c>
      <c r="AK333" s="29">
        <v>-6.1527669306087773E-2</v>
      </c>
      <c r="AL333" s="6">
        <v>0</v>
      </c>
      <c r="AM333">
        <v>1</v>
      </c>
      <c r="AN333" s="29">
        <v>0.98685192789707799</v>
      </c>
      <c r="AO333" s="6">
        <v>0</v>
      </c>
      <c r="AP333" t="s">
        <v>9</v>
      </c>
    </row>
    <row r="334" spans="1:42" x14ac:dyDescent="0.2">
      <c r="A334" t="s">
        <v>566</v>
      </c>
      <c r="B334" t="s">
        <v>22</v>
      </c>
      <c r="C334">
        <v>1</v>
      </c>
      <c r="D334" t="s">
        <v>24</v>
      </c>
      <c r="E334" s="24">
        <v>2.7733988117205102</v>
      </c>
      <c r="F334">
        <v>9.9999999999999995E-8</v>
      </c>
      <c r="G334" t="s">
        <v>25</v>
      </c>
      <c r="H334">
        <v>105.754332841707</v>
      </c>
      <c r="I334">
        <v>6.5783884799999997E-7</v>
      </c>
      <c r="J334" t="s">
        <v>26</v>
      </c>
      <c r="K334">
        <v>0</v>
      </c>
      <c r="L334">
        <v>0</v>
      </c>
      <c r="M334" t="s">
        <v>27</v>
      </c>
      <c r="N334">
        <v>6.4147177273251005E-2</v>
      </c>
      <c r="O334">
        <v>9.9999999999999995E-8</v>
      </c>
      <c r="P334" t="s">
        <v>28</v>
      </c>
      <c r="Q334">
        <v>0.22305521200188499</v>
      </c>
      <c r="R334">
        <v>2.8817333399999999E-7</v>
      </c>
      <c r="S334" t="s">
        <v>45</v>
      </c>
      <c r="T334">
        <v>0</v>
      </c>
      <c r="U334">
        <v>0</v>
      </c>
      <c r="V334" t="s">
        <v>46</v>
      </c>
      <c r="W334">
        <v>-0.746</v>
      </c>
      <c r="X334">
        <v>0</v>
      </c>
      <c r="Y334" t="s">
        <v>47</v>
      </c>
      <c r="Z334">
        <v>0</v>
      </c>
      <c r="AA334">
        <v>0</v>
      </c>
      <c r="AB334" t="s">
        <v>48</v>
      </c>
      <c r="AC334">
        <v>0</v>
      </c>
      <c r="AD334">
        <v>0</v>
      </c>
      <c r="AE334" t="s">
        <v>30</v>
      </c>
      <c r="AF334">
        <v>1343.0941875639601</v>
      </c>
      <c r="AG334" s="24">
        <f t="shared" si="16"/>
        <v>-3.5447064545232045</v>
      </c>
      <c r="AH334">
        <f t="shared" si="17"/>
        <v>0.98811720510275336</v>
      </c>
      <c r="AI334">
        <f t="shared" si="18"/>
        <v>-6.4545232045929879E-2</v>
      </c>
      <c r="AK334" s="29">
        <v>-6.4545232045929879E-2</v>
      </c>
      <c r="AL334" s="6">
        <v>0</v>
      </c>
      <c r="AM334">
        <v>1</v>
      </c>
      <c r="AN334" s="29">
        <v>0.98811720510275336</v>
      </c>
      <c r="AO334" s="6">
        <v>0</v>
      </c>
      <c r="AP334" t="s">
        <v>9</v>
      </c>
    </row>
    <row r="335" spans="1:42" x14ac:dyDescent="0.2">
      <c r="A335" t="s">
        <v>858</v>
      </c>
      <c r="B335" t="s">
        <v>22</v>
      </c>
      <c r="C335">
        <v>1</v>
      </c>
      <c r="D335" t="s">
        <v>24</v>
      </c>
      <c r="E335" s="24">
        <v>2.7733988624391199</v>
      </c>
      <c r="F335">
        <v>1.0880759200000001E-7</v>
      </c>
      <c r="G335" t="s">
        <v>25</v>
      </c>
      <c r="H335">
        <v>105.754332461871</v>
      </c>
      <c r="I335">
        <v>2.9055883499999999E-7</v>
      </c>
      <c r="J335" t="s">
        <v>26</v>
      </c>
      <c r="K335">
        <v>0</v>
      </c>
      <c r="L335">
        <v>0</v>
      </c>
      <c r="M335" t="s">
        <v>27</v>
      </c>
      <c r="N335">
        <v>6.4147188055523996E-2</v>
      </c>
      <c r="O335">
        <v>9.9999999999999995E-8</v>
      </c>
      <c r="P335" t="s">
        <v>28</v>
      </c>
      <c r="Q335">
        <v>0.22305516903359601</v>
      </c>
      <c r="R335">
        <v>1.4168839100000001E-7</v>
      </c>
      <c r="S335" t="s">
        <v>45</v>
      </c>
      <c r="T335">
        <v>0</v>
      </c>
      <c r="U335">
        <v>0</v>
      </c>
      <c r="V335" t="s">
        <v>46</v>
      </c>
      <c r="W335">
        <v>-0.746</v>
      </c>
      <c r="X335">
        <v>0</v>
      </c>
      <c r="Y335" t="s">
        <v>47</v>
      </c>
      <c r="Z335">
        <v>0</v>
      </c>
      <c r="AA335">
        <v>0</v>
      </c>
      <c r="AB335" t="s">
        <v>48</v>
      </c>
      <c r="AC335">
        <v>0</v>
      </c>
      <c r="AD335">
        <v>0</v>
      </c>
      <c r="AE335" t="s">
        <v>30</v>
      </c>
      <c r="AF335">
        <v>1343.0941875639601</v>
      </c>
      <c r="AG335" s="24">
        <f t="shared" si="16"/>
        <v>-3.5447065444504937</v>
      </c>
      <c r="AH335">
        <f t="shared" si="17"/>
        <v>0.98862439120057388</v>
      </c>
      <c r="AI335">
        <f t="shared" si="18"/>
        <v>-6.5444504936749581E-2</v>
      </c>
      <c r="AK335" s="29">
        <v>-6.5444504936749581E-2</v>
      </c>
      <c r="AL335" s="6">
        <v>0</v>
      </c>
      <c r="AM335">
        <v>1</v>
      </c>
      <c r="AN335" s="29">
        <v>0.98862439120057388</v>
      </c>
      <c r="AO335" s="6">
        <v>0</v>
      </c>
      <c r="AP335" t="s">
        <v>9</v>
      </c>
    </row>
    <row r="336" spans="1:42" x14ac:dyDescent="0.2">
      <c r="A336" t="s">
        <v>1044</v>
      </c>
      <c r="B336" t="s">
        <v>22</v>
      </c>
      <c r="C336">
        <v>1</v>
      </c>
      <c r="D336" t="s">
        <v>24</v>
      </c>
      <c r="E336" s="24">
        <v>2.7733988354179799</v>
      </c>
      <c r="F336">
        <v>1.50384999E-7</v>
      </c>
      <c r="G336" t="s">
        <v>25</v>
      </c>
      <c r="H336">
        <v>105.754332714703</v>
      </c>
      <c r="I336">
        <v>9.2081082300000002E-7</v>
      </c>
      <c r="J336" t="s">
        <v>26</v>
      </c>
      <c r="K336">
        <v>0</v>
      </c>
      <c r="L336">
        <v>0</v>
      </c>
      <c r="M336" t="s">
        <v>27</v>
      </c>
      <c r="N336">
        <v>6.4147198421205004E-2</v>
      </c>
      <c r="O336">
        <v>9.9999999999999995E-8</v>
      </c>
      <c r="P336" t="s">
        <v>28</v>
      </c>
      <c r="Q336">
        <v>0.22305514797562101</v>
      </c>
      <c r="R336">
        <v>9.9999999999999995E-8</v>
      </c>
      <c r="S336" t="s">
        <v>45</v>
      </c>
      <c r="T336">
        <v>0</v>
      </c>
      <c r="U336">
        <v>0</v>
      </c>
      <c r="V336" t="s">
        <v>46</v>
      </c>
      <c r="W336">
        <v>-0.746</v>
      </c>
      <c r="X336">
        <v>0</v>
      </c>
      <c r="Y336" t="s">
        <v>47</v>
      </c>
      <c r="Z336">
        <v>0</v>
      </c>
      <c r="AA336">
        <v>0</v>
      </c>
      <c r="AB336" t="s">
        <v>48</v>
      </c>
      <c r="AC336">
        <v>0</v>
      </c>
      <c r="AD336">
        <v>0</v>
      </c>
      <c r="AE336" t="s">
        <v>30</v>
      </c>
      <c r="AF336">
        <v>1343.0941875639601</v>
      </c>
      <c r="AG336" s="24">
        <f t="shared" si="16"/>
        <v>-3.5447064845917744</v>
      </c>
      <c r="AH336">
        <f t="shared" si="17"/>
        <v>0.9883541798008082</v>
      </c>
      <c r="AI336">
        <f t="shared" si="18"/>
        <v>-6.4845917746424675E-2</v>
      </c>
      <c r="AK336" s="29">
        <v>-6.4845917746424675E-2</v>
      </c>
      <c r="AL336" s="6">
        <v>0</v>
      </c>
      <c r="AM336">
        <v>1</v>
      </c>
      <c r="AN336" s="29">
        <v>0.9883541798008082</v>
      </c>
      <c r="AO336" s="6">
        <v>0</v>
      </c>
      <c r="AP336" t="s">
        <v>9</v>
      </c>
    </row>
    <row r="337" spans="1:42" x14ac:dyDescent="0.2">
      <c r="A337" t="s">
        <v>571</v>
      </c>
      <c r="B337" t="s">
        <v>22</v>
      </c>
      <c r="C337">
        <v>1</v>
      </c>
      <c r="D337" t="s">
        <v>24</v>
      </c>
      <c r="E337" s="24">
        <v>2.7733988839029302</v>
      </c>
      <c r="F337">
        <v>1.1437717199999999E-7</v>
      </c>
      <c r="G337" t="s">
        <v>25</v>
      </c>
      <c r="H337">
        <v>105.754332372767</v>
      </c>
      <c r="I337">
        <v>7.3893159299999997E-7</v>
      </c>
      <c r="J337" t="s">
        <v>26</v>
      </c>
      <c r="K337">
        <v>0</v>
      </c>
      <c r="L337">
        <v>0</v>
      </c>
      <c r="M337" t="s">
        <v>27</v>
      </c>
      <c r="N337">
        <v>6.4147199881120998E-2</v>
      </c>
      <c r="O337">
        <v>9.9999999999999995E-8</v>
      </c>
      <c r="P337" t="s">
        <v>28</v>
      </c>
      <c r="Q337">
        <v>0.223055157429489</v>
      </c>
      <c r="R337">
        <v>9.9999999999999995E-8</v>
      </c>
      <c r="S337" t="s">
        <v>45</v>
      </c>
      <c r="T337">
        <v>0</v>
      </c>
      <c r="U337">
        <v>0</v>
      </c>
      <c r="V337" t="s">
        <v>46</v>
      </c>
      <c r="W337">
        <v>-0.746</v>
      </c>
      <c r="X337">
        <v>0</v>
      </c>
      <c r="Y337" t="s">
        <v>47</v>
      </c>
      <c r="Z337">
        <v>0</v>
      </c>
      <c r="AA337">
        <v>0</v>
      </c>
      <c r="AB337" t="s">
        <v>48</v>
      </c>
      <c r="AC337">
        <v>0</v>
      </c>
      <c r="AD337">
        <v>0</v>
      </c>
      <c r="AE337" t="s">
        <v>30</v>
      </c>
      <c r="AF337">
        <v>1343.0941875639601</v>
      </c>
      <c r="AG337" s="24">
        <f t="shared" si="16"/>
        <v>-3.5447065655461287</v>
      </c>
      <c r="AH337">
        <f t="shared" si="17"/>
        <v>0.98883902930174372</v>
      </c>
      <c r="AI337">
        <f t="shared" si="18"/>
        <v>-6.5655461286951322E-2</v>
      </c>
      <c r="AK337" s="29">
        <v>-6.5655461286951322E-2</v>
      </c>
      <c r="AL337" s="6">
        <v>0</v>
      </c>
      <c r="AM337">
        <v>1</v>
      </c>
      <c r="AN337" s="29">
        <v>0.98883902930174372</v>
      </c>
      <c r="AO337" s="6">
        <v>0</v>
      </c>
      <c r="AP337" t="s">
        <v>9</v>
      </c>
    </row>
    <row r="338" spans="1:42" x14ac:dyDescent="0.2">
      <c r="A338" t="s">
        <v>230</v>
      </c>
      <c r="B338" t="s">
        <v>22</v>
      </c>
      <c r="C338">
        <v>1</v>
      </c>
      <c r="D338" t="s">
        <v>24</v>
      </c>
      <c r="E338" s="24">
        <v>2.7733986332487901</v>
      </c>
      <c r="F338">
        <v>2.9192510699999998E-7</v>
      </c>
      <c r="G338" t="s">
        <v>25</v>
      </c>
      <c r="H338">
        <v>105.7543337382</v>
      </c>
      <c r="I338">
        <v>2.226781544E-6</v>
      </c>
      <c r="J338" t="s">
        <v>26</v>
      </c>
      <c r="K338">
        <v>0</v>
      </c>
      <c r="L338">
        <v>0</v>
      </c>
      <c r="M338" t="s">
        <v>27</v>
      </c>
      <c r="N338">
        <v>6.4147204857954998E-2</v>
      </c>
      <c r="O338">
        <v>9.9999999999999995E-8</v>
      </c>
      <c r="P338" t="s">
        <v>28</v>
      </c>
      <c r="Q338">
        <v>0.22305521710656301</v>
      </c>
      <c r="R338">
        <v>9.9999999999999995E-8</v>
      </c>
      <c r="S338" t="s">
        <v>45</v>
      </c>
      <c r="T338">
        <v>0</v>
      </c>
      <c r="U338">
        <v>0</v>
      </c>
      <c r="V338" t="s">
        <v>46</v>
      </c>
      <c r="W338">
        <v>-0.746</v>
      </c>
      <c r="X338">
        <v>0</v>
      </c>
      <c r="Y338" t="s">
        <v>47</v>
      </c>
      <c r="Z338">
        <v>0</v>
      </c>
      <c r="AA338">
        <v>0</v>
      </c>
      <c r="AB338" t="s">
        <v>48</v>
      </c>
      <c r="AC338">
        <v>0</v>
      </c>
      <c r="AD338">
        <v>0</v>
      </c>
      <c r="AE338" t="s">
        <v>30</v>
      </c>
      <c r="AF338">
        <v>1343.0941875639601</v>
      </c>
      <c r="AG338" s="24">
        <f t="shared" si="16"/>
        <v>-3.5447062422758662</v>
      </c>
      <c r="AH338">
        <f t="shared" si="17"/>
        <v>0.98633248790065409</v>
      </c>
      <c r="AI338">
        <f t="shared" si="18"/>
        <v>-6.2422758659522515E-2</v>
      </c>
      <c r="AK338" s="29">
        <v>-6.2422758659522515E-2</v>
      </c>
      <c r="AL338" s="6">
        <v>0</v>
      </c>
      <c r="AM338">
        <v>1</v>
      </c>
      <c r="AN338" s="29">
        <v>0.98633248790065409</v>
      </c>
      <c r="AO338" s="6">
        <v>0</v>
      </c>
      <c r="AP338" t="s">
        <v>9</v>
      </c>
    </row>
    <row r="339" spans="1:42" x14ac:dyDescent="0.2">
      <c r="A339" t="s">
        <v>168</v>
      </c>
      <c r="B339" t="s">
        <v>22</v>
      </c>
      <c r="C339">
        <v>1</v>
      </c>
      <c r="D339" t="s">
        <v>24</v>
      </c>
      <c r="E339" s="24">
        <v>2.7733987773634401</v>
      </c>
      <c r="F339">
        <v>1.16653481E-7</v>
      </c>
      <c r="G339" t="s">
        <v>25</v>
      </c>
      <c r="H339">
        <v>105.754332837036</v>
      </c>
      <c r="I339">
        <v>2.7339529399999998E-7</v>
      </c>
      <c r="J339" t="s">
        <v>26</v>
      </c>
      <c r="K339">
        <v>0</v>
      </c>
      <c r="L339">
        <v>0</v>
      </c>
      <c r="M339" t="s">
        <v>27</v>
      </c>
      <c r="N339">
        <v>6.4147178203946997E-2</v>
      </c>
      <c r="O339">
        <v>9.9999999999999995E-8</v>
      </c>
      <c r="P339" t="s">
        <v>28</v>
      </c>
      <c r="Q339">
        <v>0.223055227547302</v>
      </c>
      <c r="R339">
        <v>1.5042366000000001E-7</v>
      </c>
      <c r="S339" t="s">
        <v>45</v>
      </c>
      <c r="T339">
        <v>0</v>
      </c>
      <c r="U339">
        <v>0</v>
      </c>
      <c r="V339" t="s">
        <v>46</v>
      </c>
      <c r="W339">
        <v>-0.746</v>
      </c>
      <c r="X339">
        <v>0</v>
      </c>
      <c r="Y339" t="s">
        <v>47</v>
      </c>
      <c r="Z339">
        <v>0</v>
      </c>
      <c r="AA339">
        <v>0</v>
      </c>
      <c r="AB339" t="s">
        <v>48</v>
      </c>
      <c r="AC339">
        <v>0</v>
      </c>
      <c r="AD339">
        <v>0</v>
      </c>
      <c r="AE339" t="s">
        <v>30</v>
      </c>
      <c r="AF339">
        <v>1343.0941875639601</v>
      </c>
      <c r="AG339" s="24">
        <f t="shared" si="16"/>
        <v>-3.5447064556290777</v>
      </c>
      <c r="AH339">
        <f t="shared" si="17"/>
        <v>0.98777363440240151</v>
      </c>
      <c r="AI339">
        <f t="shared" si="18"/>
        <v>-6.4556290773907676E-2</v>
      </c>
      <c r="AK339" s="29">
        <v>-6.4556290773907676E-2</v>
      </c>
      <c r="AL339" s="6">
        <v>0</v>
      </c>
      <c r="AM339">
        <v>1</v>
      </c>
      <c r="AN339" s="29">
        <v>0.98777363440240151</v>
      </c>
      <c r="AO339" s="6">
        <v>0</v>
      </c>
      <c r="AP339" t="s">
        <v>9</v>
      </c>
    </row>
    <row r="340" spans="1:42" x14ac:dyDescent="0.2">
      <c r="A340" t="s">
        <v>835</v>
      </c>
      <c r="B340" t="s">
        <v>22</v>
      </c>
      <c r="C340">
        <v>1</v>
      </c>
      <c r="D340" t="s">
        <v>24</v>
      </c>
      <c r="E340" s="24">
        <v>2.77339878729491</v>
      </c>
      <c r="F340">
        <v>1.88838793E-7</v>
      </c>
      <c r="G340" t="s">
        <v>25</v>
      </c>
      <c r="H340">
        <v>105.754332523031</v>
      </c>
      <c r="I340">
        <v>1.427323724E-6</v>
      </c>
      <c r="J340" t="s">
        <v>26</v>
      </c>
      <c r="K340">
        <v>0</v>
      </c>
      <c r="L340">
        <v>0</v>
      </c>
      <c r="M340" t="s">
        <v>27</v>
      </c>
      <c r="N340">
        <v>6.4147193162629998E-2</v>
      </c>
      <c r="O340">
        <v>9.9999999999999995E-8</v>
      </c>
      <c r="P340" t="s">
        <v>28</v>
      </c>
      <c r="Q340">
        <v>0.223055160566036</v>
      </c>
      <c r="R340">
        <v>9.9999999999999995E-8</v>
      </c>
      <c r="S340" t="s">
        <v>45</v>
      </c>
      <c r="T340">
        <v>0</v>
      </c>
      <c r="U340">
        <v>0</v>
      </c>
      <c r="V340" t="s">
        <v>46</v>
      </c>
      <c r="W340">
        <v>-0.746</v>
      </c>
      <c r="X340">
        <v>0</v>
      </c>
      <c r="Y340" t="s">
        <v>47</v>
      </c>
      <c r="Z340">
        <v>0</v>
      </c>
      <c r="AA340">
        <v>0</v>
      </c>
      <c r="AB340" t="s">
        <v>48</v>
      </c>
      <c r="AC340">
        <v>0</v>
      </c>
      <c r="AD340">
        <v>0</v>
      </c>
      <c r="AE340" t="s">
        <v>30</v>
      </c>
      <c r="AF340">
        <v>1343.0941875639601</v>
      </c>
      <c r="AG340" s="24">
        <f t="shared" si="16"/>
        <v>-3.5447065299706821</v>
      </c>
      <c r="AH340">
        <f t="shared" si="17"/>
        <v>0.98787294909925549</v>
      </c>
      <c r="AI340">
        <f t="shared" si="18"/>
        <v>-6.5299706824589521E-2</v>
      </c>
      <c r="AK340" s="29">
        <v>-6.5299706824589521E-2</v>
      </c>
      <c r="AL340" s="6">
        <v>0</v>
      </c>
      <c r="AM340">
        <v>1</v>
      </c>
      <c r="AN340" s="29">
        <v>0.98787294909925549</v>
      </c>
      <c r="AO340" s="6">
        <v>0</v>
      </c>
      <c r="AP340" t="s">
        <v>9</v>
      </c>
    </row>
    <row r="341" spans="1:42" x14ac:dyDescent="0.2">
      <c r="A341" t="s">
        <v>719</v>
      </c>
      <c r="B341" t="s">
        <v>22</v>
      </c>
      <c r="C341">
        <v>1</v>
      </c>
      <c r="D341" t="s">
        <v>24</v>
      </c>
      <c r="E341" s="24">
        <v>2.7733990272053499</v>
      </c>
      <c r="F341">
        <v>1.071623303E-6</v>
      </c>
      <c r="G341" t="s">
        <v>25</v>
      </c>
      <c r="H341">
        <v>105.754332358901</v>
      </c>
      <c r="I341">
        <v>3.0939380100000002E-6</v>
      </c>
      <c r="J341" t="s">
        <v>26</v>
      </c>
      <c r="K341">
        <v>0</v>
      </c>
      <c r="L341">
        <v>0</v>
      </c>
      <c r="M341" t="s">
        <v>27</v>
      </c>
      <c r="N341">
        <v>6.4147216408676003E-2</v>
      </c>
      <c r="O341">
        <v>1.0630983299999999E-7</v>
      </c>
      <c r="P341" t="s">
        <v>28</v>
      </c>
      <c r="Q341">
        <v>0.223055165497894</v>
      </c>
      <c r="R341">
        <v>1.3324906800000001E-7</v>
      </c>
      <c r="S341" t="s">
        <v>45</v>
      </c>
      <c r="T341">
        <v>0</v>
      </c>
      <c r="U341">
        <v>0</v>
      </c>
      <c r="V341" t="s">
        <v>46</v>
      </c>
      <c r="W341">
        <v>-0.746</v>
      </c>
      <c r="X341">
        <v>0</v>
      </c>
      <c r="Y341" t="s">
        <v>47</v>
      </c>
      <c r="Z341">
        <v>0</v>
      </c>
      <c r="AA341">
        <v>0</v>
      </c>
      <c r="AB341" t="s">
        <v>48</v>
      </c>
      <c r="AC341">
        <v>0</v>
      </c>
      <c r="AD341">
        <v>0</v>
      </c>
      <c r="AE341" t="s">
        <v>30</v>
      </c>
      <c r="AF341">
        <v>1343.0941875639501</v>
      </c>
      <c r="AG341" s="24">
        <f t="shared" si="16"/>
        <v>-3.5447065688289445</v>
      </c>
      <c r="AH341">
        <f t="shared" si="17"/>
        <v>0.99027205349921132</v>
      </c>
      <c r="AI341">
        <f t="shared" si="18"/>
        <v>-6.5688289447280113E-2</v>
      </c>
      <c r="AK341" s="29">
        <v>-6.5688289447280113E-2</v>
      </c>
      <c r="AL341" s="6">
        <v>0</v>
      </c>
      <c r="AM341">
        <v>1</v>
      </c>
      <c r="AN341" s="29">
        <v>0.99027205349921132</v>
      </c>
      <c r="AO341" s="6">
        <v>0</v>
      </c>
      <c r="AP341" t="s">
        <v>9</v>
      </c>
    </row>
    <row r="342" spans="1:42" x14ac:dyDescent="0.2">
      <c r="A342" t="s">
        <v>174</v>
      </c>
      <c r="B342" t="s">
        <v>22</v>
      </c>
      <c r="C342">
        <v>1</v>
      </c>
      <c r="D342" t="s">
        <v>24</v>
      </c>
      <c r="E342" s="24">
        <v>2.7733988409511801</v>
      </c>
      <c r="F342">
        <v>1.6014127299999999E-7</v>
      </c>
      <c r="G342" t="s">
        <v>25</v>
      </c>
      <c r="H342">
        <v>105.754332739258</v>
      </c>
      <c r="I342">
        <v>2.9219991299999998E-7</v>
      </c>
      <c r="J342" t="s">
        <v>26</v>
      </c>
      <c r="K342">
        <v>0</v>
      </c>
      <c r="L342">
        <v>0</v>
      </c>
      <c r="M342" t="s">
        <v>27</v>
      </c>
      <c r="N342">
        <v>6.414718340594E-2</v>
      </c>
      <c r="O342">
        <v>9.9999999999999995E-8</v>
      </c>
      <c r="P342" t="s">
        <v>28</v>
      </c>
      <c r="Q342">
        <v>0.223055208078314</v>
      </c>
      <c r="R342">
        <v>1.4711648300000001E-7</v>
      </c>
      <c r="S342" t="s">
        <v>45</v>
      </c>
      <c r="T342">
        <v>0</v>
      </c>
      <c r="U342">
        <v>0</v>
      </c>
      <c r="V342" t="s">
        <v>46</v>
      </c>
      <c r="W342">
        <v>-0.746</v>
      </c>
      <c r="X342">
        <v>0</v>
      </c>
      <c r="Y342" t="s">
        <v>47</v>
      </c>
      <c r="Z342">
        <v>0</v>
      </c>
      <c r="AA342">
        <v>0</v>
      </c>
      <c r="AB342" t="s">
        <v>48</v>
      </c>
      <c r="AC342">
        <v>0</v>
      </c>
      <c r="AD342">
        <v>0</v>
      </c>
      <c r="AE342" t="s">
        <v>30</v>
      </c>
      <c r="AF342">
        <v>1343.0941875639601</v>
      </c>
      <c r="AG342" s="24">
        <f t="shared" si="16"/>
        <v>-3.5447064787783056</v>
      </c>
      <c r="AH342">
        <f t="shared" si="17"/>
        <v>0.98840951179954573</v>
      </c>
      <c r="AI342">
        <f t="shared" si="18"/>
        <v>-6.478778305609012E-2</v>
      </c>
      <c r="AK342" s="29">
        <v>-6.478778305609012E-2</v>
      </c>
      <c r="AL342" s="6">
        <v>0</v>
      </c>
      <c r="AM342">
        <v>1</v>
      </c>
      <c r="AN342" s="29">
        <v>0.98840951179954573</v>
      </c>
      <c r="AO342" s="6">
        <v>0</v>
      </c>
      <c r="AP342" t="s">
        <v>9</v>
      </c>
    </row>
    <row r="343" spans="1:42" x14ac:dyDescent="0.2">
      <c r="A343" t="s">
        <v>180</v>
      </c>
      <c r="B343" t="s">
        <v>22</v>
      </c>
      <c r="C343">
        <v>1</v>
      </c>
      <c r="D343" t="s">
        <v>24</v>
      </c>
      <c r="E343" s="24">
        <v>2.7733988138996799</v>
      </c>
      <c r="F343">
        <v>5.3649865599999996E-7</v>
      </c>
      <c r="G343" t="s">
        <v>25</v>
      </c>
      <c r="H343">
        <v>105.75433263752301</v>
      </c>
      <c r="I343">
        <v>2.3153117449999998E-6</v>
      </c>
      <c r="J343" t="s">
        <v>26</v>
      </c>
      <c r="K343">
        <v>0</v>
      </c>
      <c r="L343">
        <v>0</v>
      </c>
      <c r="M343" t="s">
        <v>27</v>
      </c>
      <c r="N343">
        <v>6.4147207923694993E-2</v>
      </c>
      <c r="O343">
        <v>9.9999999999999995E-8</v>
      </c>
      <c r="P343" t="s">
        <v>28</v>
      </c>
      <c r="Q343">
        <v>0.22305502912856501</v>
      </c>
      <c r="R343">
        <v>1.30596588E-7</v>
      </c>
      <c r="S343" t="s">
        <v>45</v>
      </c>
      <c r="T343">
        <v>0</v>
      </c>
      <c r="U343">
        <v>0</v>
      </c>
      <c r="V343" t="s">
        <v>46</v>
      </c>
      <c r="W343">
        <v>-0.746</v>
      </c>
      <c r="X343">
        <v>0</v>
      </c>
      <c r="Y343" t="s">
        <v>47</v>
      </c>
      <c r="Z343">
        <v>0</v>
      </c>
      <c r="AA343">
        <v>0</v>
      </c>
      <c r="AB343" t="s">
        <v>48</v>
      </c>
      <c r="AC343">
        <v>0</v>
      </c>
      <c r="AD343">
        <v>0</v>
      </c>
      <c r="AE343" t="s">
        <v>30</v>
      </c>
      <c r="AF343">
        <v>1343.0941875639501</v>
      </c>
      <c r="AG343" s="24">
        <f t="shared" si="16"/>
        <v>-3.5447065028643636</v>
      </c>
      <c r="AH343">
        <f t="shared" si="17"/>
        <v>0.98813899679953465</v>
      </c>
      <c r="AI343">
        <f t="shared" si="18"/>
        <v>-6.5028643635741901E-2</v>
      </c>
      <c r="AK343" s="29">
        <v>-6.5028643635741901E-2</v>
      </c>
      <c r="AL343" s="6">
        <v>0</v>
      </c>
      <c r="AM343">
        <v>1</v>
      </c>
      <c r="AN343" s="29">
        <v>0.98813899679953465</v>
      </c>
      <c r="AO343" s="6">
        <v>0</v>
      </c>
      <c r="AP343" t="s">
        <v>9</v>
      </c>
    </row>
    <row r="344" spans="1:42" x14ac:dyDescent="0.2">
      <c r="A344" t="s">
        <v>675</v>
      </c>
      <c r="B344" t="s">
        <v>22</v>
      </c>
      <c r="C344">
        <v>1</v>
      </c>
      <c r="D344" t="s">
        <v>24</v>
      </c>
      <c r="E344" s="24">
        <v>2.7733988227964699</v>
      </c>
      <c r="F344">
        <v>2.17295543E-7</v>
      </c>
      <c r="G344" t="s">
        <v>25</v>
      </c>
      <c r="H344">
        <v>105.75433319336101</v>
      </c>
      <c r="I344">
        <v>1.0570274139999999E-6</v>
      </c>
      <c r="J344" t="s">
        <v>26</v>
      </c>
      <c r="K344">
        <v>0</v>
      </c>
      <c r="L344">
        <v>0</v>
      </c>
      <c r="M344" t="s">
        <v>27</v>
      </c>
      <c r="N344">
        <v>6.4147189891026996E-2</v>
      </c>
      <c r="O344">
        <v>9.9999999999999995E-8</v>
      </c>
      <c r="P344" t="s">
        <v>28</v>
      </c>
      <c r="Q344">
        <v>0.22305524200694801</v>
      </c>
      <c r="R344">
        <v>1.01966281E-7</v>
      </c>
      <c r="S344" t="s">
        <v>45</v>
      </c>
      <c r="T344">
        <v>0</v>
      </c>
      <c r="U344">
        <v>0</v>
      </c>
      <c r="V344" t="s">
        <v>46</v>
      </c>
      <c r="W344">
        <v>-0.746</v>
      </c>
      <c r="X344">
        <v>0</v>
      </c>
      <c r="Y344" t="s">
        <v>47</v>
      </c>
      <c r="Z344">
        <v>0</v>
      </c>
      <c r="AA344">
        <v>0</v>
      </c>
      <c r="AB344" t="s">
        <v>48</v>
      </c>
      <c r="AC344">
        <v>0</v>
      </c>
      <c r="AD344">
        <v>0</v>
      </c>
      <c r="AE344" t="s">
        <v>30</v>
      </c>
      <c r="AF344">
        <v>1343.0941875639601</v>
      </c>
      <c r="AG344" s="24">
        <f t="shared" si="16"/>
        <v>-3.5447063712680884</v>
      </c>
      <c r="AH344">
        <f t="shared" si="17"/>
        <v>0.98822796469903551</v>
      </c>
      <c r="AI344">
        <f t="shared" si="18"/>
        <v>-6.3712680886965245E-2</v>
      </c>
      <c r="AK344" s="29">
        <v>-6.3712680886965245E-2</v>
      </c>
      <c r="AL344" s="6">
        <v>0</v>
      </c>
      <c r="AM344">
        <v>1</v>
      </c>
      <c r="AN344" s="29">
        <v>0.98822796469903551</v>
      </c>
      <c r="AO344" s="6">
        <v>0</v>
      </c>
      <c r="AP344" t="s">
        <v>9</v>
      </c>
    </row>
    <row r="345" spans="1:42" x14ac:dyDescent="0.2">
      <c r="A345" t="s">
        <v>833</v>
      </c>
      <c r="B345" t="s">
        <v>22</v>
      </c>
      <c r="C345">
        <v>1</v>
      </c>
      <c r="D345" t="s">
        <v>24</v>
      </c>
      <c r="E345" s="24">
        <v>2.7733988722417</v>
      </c>
      <c r="F345">
        <v>9.9999999999999995E-8</v>
      </c>
      <c r="G345" t="s">
        <v>25</v>
      </c>
      <c r="H345">
        <v>105.754332499323</v>
      </c>
      <c r="I345">
        <v>1.2566254240000001E-6</v>
      </c>
      <c r="J345" t="s">
        <v>26</v>
      </c>
      <c r="K345">
        <v>0</v>
      </c>
      <c r="L345">
        <v>0</v>
      </c>
      <c r="M345" t="s">
        <v>27</v>
      </c>
      <c r="N345">
        <v>6.4147205652601E-2</v>
      </c>
      <c r="O345">
        <v>9.9999999999999995E-8</v>
      </c>
      <c r="P345" t="s">
        <v>28</v>
      </c>
      <c r="Q345">
        <v>0.22305517377293099</v>
      </c>
      <c r="R345">
        <v>9.9999999999999995E-8</v>
      </c>
      <c r="S345" t="s">
        <v>45</v>
      </c>
      <c r="T345">
        <v>0</v>
      </c>
      <c r="U345">
        <v>0</v>
      </c>
      <c r="V345" t="s">
        <v>46</v>
      </c>
      <c r="W345">
        <v>-0.746</v>
      </c>
      <c r="X345">
        <v>0</v>
      </c>
      <c r="Y345" t="s">
        <v>47</v>
      </c>
      <c r="Z345">
        <v>0</v>
      </c>
      <c r="AA345">
        <v>0</v>
      </c>
      <c r="AB345" t="s">
        <v>48</v>
      </c>
      <c r="AC345">
        <v>0</v>
      </c>
      <c r="AD345">
        <v>0</v>
      </c>
      <c r="AE345" t="s">
        <v>30</v>
      </c>
      <c r="AF345">
        <v>1343.0941875639601</v>
      </c>
      <c r="AG345" s="24">
        <f t="shared" si="16"/>
        <v>-3.5447065355836198</v>
      </c>
      <c r="AH345">
        <f t="shared" si="17"/>
        <v>0.98872241700155428</v>
      </c>
      <c r="AI345">
        <f t="shared" si="18"/>
        <v>-6.5355836195521988E-2</v>
      </c>
      <c r="AK345" s="29">
        <v>-6.5355836195521988E-2</v>
      </c>
      <c r="AL345" s="6">
        <v>0</v>
      </c>
      <c r="AM345">
        <v>1</v>
      </c>
      <c r="AN345" s="29">
        <v>0.98872241700155428</v>
      </c>
      <c r="AO345" s="6">
        <v>0</v>
      </c>
      <c r="AP345" t="s">
        <v>9</v>
      </c>
    </row>
    <row r="346" spans="1:42" x14ac:dyDescent="0.2">
      <c r="A346" t="s">
        <v>679</v>
      </c>
      <c r="B346" t="s">
        <v>22</v>
      </c>
      <c r="C346">
        <v>1</v>
      </c>
      <c r="D346" t="s">
        <v>24</v>
      </c>
      <c r="E346" s="24">
        <v>2.7733987549410002</v>
      </c>
      <c r="F346">
        <v>1.6816547299999999E-7</v>
      </c>
      <c r="G346" t="s">
        <v>25</v>
      </c>
      <c r="H346">
        <v>105.754333024958</v>
      </c>
      <c r="I346">
        <v>1.2575030099999999E-6</v>
      </c>
      <c r="J346" t="s">
        <v>26</v>
      </c>
      <c r="K346">
        <v>0</v>
      </c>
      <c r="L346">
        <v>0</v>
      </c>
      <c r="M346" t="s">
        <v>27</v>
      </c>
      <c r="N346">
        <v>6.4147194248872996E-2</v>
      </c>
      <c r="O346">
        <v>9.9999999999999995E-8</v>
      </c>
      <c r="P346" t="s">
        <v>28</v>
      </c>
      <c r="Q346">
        <v>0.22305515740012799</v>
      </c>
      <c r="R346">
        <v>1.13642216E-7</v>
      </c>
      <c r="S346" t="s">
        <v>45</v>
      </c>
      <c r="T346">
        <v>0</v>
      </c>
      <c r="U346">
        <v>0</v>
      </c>
      <c r="V346" t="s">
        <v>46</v>
      </c>
      <c r="W346">
        <v>-0.746</v>
      </c>
      <c r="X346">
        <v>0</v>
      </c>
      <c r="Y346" t="s">
        <v>47</v>
      </c>
      <c r="Z346">
        <v>0</v>
      </c>
      <c r="AA346">
        <v>0</v>
      </c>
      <c r="AB346" t="s">
        <v>48</v>
      </c>
      <c r="AC346">
        <v>0</v>
      </c>
      <c r="AD346">
        <v>0</v>
      </c>
      <c r="AE346" t="s">
        <v>30</v>
      </c>
      <c r="AF346">
        <v>1343.0941875639601</v>
      </c>
      <c r="AG346" s="24">
        <f t="shared" si="16"/>
        <v>-3.5447064111379922</v>
      </c>
      <c r="AH346">
        <f t="shared" si="17"/>
        <v>0.9875494100015203</v>
      </c>
      <c r="AI346">
        <f t="shared" si="18"/>
        <v>-6.4111379921087064E-2</v>
      </c>
      <c r="AK346" s="29">
        <v>-6.4111379921087064E-2</v>
      </c>
      <c r="AL346" s="6">
        <v>0</v>
      </c>
      <c r="AM346">
        <v>1</v>
      </c>
      <c r="AN346" s="29">
        <v>0.9875494100015203</v>
      </c>
      <c r="AO346" s="6">
        <v>0</v>
      </c>
      <c r="AP346" t="s">
        <v>9</v>
      </c>
    </row>
    <row r="347" spans="1:42" x14ac:dyDescent="0.2">
      <c r="A347" t="s">
        <v>466</v>
      </c>
      <c r="B347" t="s">
        <v>22</v>
      </c>
      <c r="C347">
        <v>1</v>
      </c>
      <c r="D347" t="s">
        <v>24</v>
      </c>
      <c r="E347" s="24">
        <v>2.7733987945181902</v>
      </c>
      <c r="F347">
        <v>2.4193421100000003E-7</v>
      </c>
      <c r="G347" t="s">
        <v>25</v>
      </c>
      <c r="H347">
        <v>105.75433283131299</v>
      </c>
      <c r="I347">
        <v>1.2918888449999999E-6</v>
      </c>
      <c r="J347" t="s">
        <v>26</v>
      </c>
      <c r="K347">
        <v>0</v>
      </c>
      <c r="L347">
        <v>0</v>
      </c>
      <c r="M347" t="s">
        <v>27</v>
      </c>
      <c r="N347">
        <v>6.4147195042572006E-2</v>
      </c>
      <c r="O347">
        <v>9.9999999999999995E-8</v>
      </c>
      <c r="P347" t="s">
        <v>28</v>
      </c>
      <c r="Q347">
        <v>0.223055109033171</v>
      </c>
      <c r="R347">
        <v>2.46734031E-7</v>
      </c>
      <c r="S347" t="s">
        <v>45</v>
      </c>
      <c r="T347">
        <v>0</v>
      </c>
      <c r="U347">
        <v>0</v>
      </c>
      <c r="V347" t="s">
        <v>46</v>
      </c>
      <c r="W347">
        <v>-0.746</v>
      </c>
      <c r="X347">
        <v>0</v>
      </c>
      <c r="Y347" t="s">
        <v>47</v>
      </c>
      <c r="Z347">
        <v>0</v>
      </c>
      <c r="AA347">
        <v>0</v>
      </c>
      <c r="AB347" t="s">
        <v>48</v>
      </c>
      <c r="AC347">
        <v>0</v>
      </c>
      <c r="AD347">
        <v>0</v>
      </c>
      <c r="AE347" t="s">
        <v>30</v>
      </c>
      <c r="AF347">
        <v>1343.0941875639601</v>
      </c>
      <c r="AG347" s="24">
        <f t="shared" si="16"/>
        <v>-3.5447064569840148</v>
      </c>
      <c r="AH347">
        <f t="shared" si="17"/>
        <v>0.98794518190334202</v>
      </c>
      <c r="AI347">
        <f t="shared" si="18"/>
        <v>-6.45698401494883E-2</v>
      </c>
      <c r="AK347" s="29">
        <v>-6.45698401494883E-2</v>
      </c>
      <c r="AL347" s="6">
        <v>0</v>
      </c>
      <c r="AM347">
        <v>1</v>
      </c>
      <c r="AN347" s="29">
        <v>0.98794518190334202</v>
      </c>
      <c r="AO347" s="6">
        <v>0</v>
      </c>
      <c r="AP347" t="s">
        <v>9</v>
      </c>
    </row>
    <row r="348" spans="1:42" x14ac:dyDescent="0.2">
      <c r="A348" t="s">
        <v>666</v>
      </c>
      <c r="B348" t="s">
        <v>22</v>
      </c>
      <c r="C348">
        <v>1</v>
      </c>
      <c r="D348" t="s">
        <v>24</v>
      </c>
      <c r="E348" s="24">
        <v>2.7733991288560902</v>
      </c>
      <c r="F348">
        <v>2.1506392399999999E-7</v>
      </c>
      <c r="G348" t="s">
        <v>25</v>
      </c>
      <c r="H348">
        <v>105.75433111496601</v>
      </c>
      <c r="I348">
        <v>1.670623368E-6</v>
      </c>
      <c r="J348" t="s">
        <v>26</v>
      </c>
      <c r="K348">
        <v>0</v>
      </c>
      <c r="L348">
        <v>0</v>
      </c>
      <c r="M348" t="s">
        <v>27</v>
      </c>
      <c r="N348">
        <v>6.4147177562430005E-2</v>
      </c>
      <c r="O348">
        <v>9.9999999999999995E-8</v>
      </c>
      <c r="P348" t="s">
        <v>28</v>
      </c>
      <c r="Q348">
        <v>0.22305516648902601</v>
      </c>
      <c r="R348">
        <v>2.3160349699999999E-7</v>
      </c>
      <c r="S348" t="s">
        <v>45</v>
      </c>
      <c r="T348">
        <v>0</v>
      </c>
      <c r="U348">
        <v>0</v>
      </c>
      <c r="V348" t="s">
        <v>46</v>
      </c>
      <c r="W348">
        <v>-0.746</v>
      </c>
      <c r="X348">
        <v>0</v>
      </c>
      <c r="Y348" t="s">
        <v>47</v>
      </c>
      <c r="Z348">
        <v>0</v>
      </c>
      <c r="AA348">
        <v>0</v>
      </c>
      <c r="AB348" t="s">
        <v>48</v>
      </c>
      <c r="AC348">
        <v>0</v>
      </c>
      <c r="AD348">
        <v>0</v>
      </c>
      <c r="AE348" t="s">
        <v>30</v>
      </c>
      <c r="AF348">
        <v>1343.0941875639501</v>
      </c>
      <c r="AG348" s="24">
        <f t="shared" si="16"/>
        <v>-3.5447068633342411</v>
      </c>
      <c r="AH348">
        <f t="shared" si="17"/>
        <v>0.99128856090101181</v>
      </c>
      <c r="AI348">
        <f t="shared" si="18"/>
        <v>-6.8633342409157194E-2</v>
      </c>
      <c r="AK348" s="29">
        <v>-6.8633342409157194E-2</v>
      </c>
      <c r="AL348" s="6">
        <v>0</v>
      </c>
      <c r="AM348">
        <v>1</v>
      </c>
      <c r="AN348" s="29">
        <v>0.99128856090101181</v>
      </c>
      <c r="AO348" s="6">
        <v>0</v>
      </c>
      <c r="AP348" t="s">
        <v>9</v>
      </c>
    </row>
    <row r="349" spans="1:42" x14ac:dyDescent="0.2">
      <c r="A349" t="s">
        <v>472</v>
      </c>
      <c r="B349" t="s">
        <v>22</v>
      </c>
      <c r="C349">
        <v>1</v>
      </c>
      <c r="D349" t="s">
        <v>24</v>
      </c>
      <c r="E349" s="24">
        <v>2.7733986876872101</v>
      </c>
      <c r="F349">
        <v>1.0543672020000001E-6</v>
      </c>
      <c r="G349" t="s">
        <v>25</v>
      </c>
      <c r="H349">
        <v>105.754333608829</v>
      </c>
      <c r="I349">
        <v>5.2713207759999998E-6</v>
      </c>
      <c r="J349" t="s">
        <v>26</v>
      </c>
      <c r="K349">
        <v>0</v>
      </c>
      <c r="L349">
        <v>0</v>
      </c>
      <c r="M349" t="s">
        <v>27</v>
      </c>
      <c r="N349">
        <v>6.4147231529285004E-2</v>
      </c>
      <c r="O349">
        <v>9.9999999999999995E-8</v>
      </c>
      <c r="P349" t="s">
        <v>28</v>
      </c>
      <c r="Q349">
        <v>0.223055123890709</v>
      </c>
      <c r="R349">
        <v>1.36543661E-7</v>
      </c>
      <c r="S349" t="s">
        <v>45</v>
      </c>
      <c r="T349">
        <v>0</v>
      </c>
      <c r="U349">
        <v>0</v>
      </c>
      <c r="V349" t="s">
        <v>46</v>
      </c>
      <c r="W349">
        <v>-0.746</v>
      </c>
      <c r="X349">
        <v>0</v>
      </c>
      <c r="Y349" t="s">
        <v>47</v>
      </c>
      <c r="Z349">
        <v>0</v>
      </c>
      <c r="AA349">
        <v>0</v>
      </c>
      <c r="AB349" t="s">
        <v>48</v>
      </c>
      <c r="AC349">
        <v>0</v>
      </c>
      <c r="AD349">
        <v>0</v>
      </c>
      <c r="AE349" t="s">
        <v>30</v>
      </c>
      <c r="AF349">
        <v>1343.0941875639501</v>
      </c>
      <c r="AG349" s="24">
        <f t="shared" si="16"/>
        <v>-3.5447062729048286</v>
      </c>
      <c r="AH349">
        <f t="shared" si="17"/>
        <v>0.98687687210258446</v>
      </c>
      <c r="AI349">
        <f t="shared" si="18"/>
        <v>-6.272904828801984E-2</v>
      </c>
      <c r="AK349" s="29">
        <v>-6.272904828801984E-2</v>
      </c>
      <c r="AL349" s="6">
        <v>0</v>
      </c>
      <c r="AM349">
        <v>1</v>
      </c>
      <c r="AN349" s="29">
        <v>0.98687687210258446</v>
      </c>
      <c r="AO349" s="6">
        <v>0</v>
      </c>
      <c r="AP349" t="s">
        <v>9</v>
      </c>
    </row>
    <row r="350" spans="1:42" x14ac:dyDescent="0.2">
      <c r="A350" t="s">
        <v>547</v>
      </c>
      <c r="B350" t="s">
        <v>22</v>
      </c>
      <c r="C350">
        <v>1</v>
      </c>
      <c r="D350" t="s">
        <v>24</v>
      </c>
      <c r="E350" s="24">
        <v>2.7733986197288298</v>
      </c>
      <c r="F350">
        <v>4.31358697E-7</v>
      </c>
      <c r="G350" t="s">
        <v>25</v>
      </c>
      <c r="H350">
        <v>105.754334660271</v>
      </c>
      <c r="I350">
        <v>4.32355388E-6</v>
      </c>
      <c r="J350" t="s">
        <v>26</v>
      </c>
      <c r="K350">
        <v>0</v>
      </c>
      <c r="L350">
        <v>0</v>
      </c>
      <c r="M350" t="s">
        <v>27</v>
      </c>
      <c r="N350">
        <v>6.4147194109770003E-2</v>
      </c>
      <c r="O350">
        <v>9.9999999999999995E-8</v>
      </c>
      <c r="P350" t="s">
        <v>28</v>
      </c>
      <c r="Q350">
        <v>0.223055172701694</v>
      </c>
      <c r="R350">
        <v>3.4949298E-7</v>
      </c>
      <c r="S350" t="s">
        <v>45</v>
      </c>
      <c r="T350">
        <v>0</v>
      </c>
      <c r="U350">
        <v>0</v>
      </c>
      <c r="V350" t="s">
        <v>46</v>
      </c>
      <c r="W350">
        <v>-0.746</v>
      </c>
      <c r="X350">
        <v>0</v>
      </c>
      <c r="Y350" t="s">
        <v>47</v>
      </c>
      <c r="Z350">
        <v>0</v>
      </c>
      <c r="AA350">
        <v>0</v>
      </c>
      <c r="AB350" t="s">
        <v>48</v>
      </c>
      <c r="AC350">
        <v>0</v>
      </c>
      <c r="AD350">
        <v>0</v>
      </c>
      <c r="AE350" t="s">
        <v>30</v>
      </c>
      <c r="AF350">
        <v>1343.0941875639401</v>
      </c>
      <c r="AG350" s="24">
        <f t="shared" si="16"/>
        <v>-3.5447060239728936</v>
      </c>
      <c r="AH350">
        <f t="shared" si="17"/>
        <v>0.98619728829726228</v>
      </c>
      <c r="AI350">
        <f t="shared" si="18"/>
        <v>-6.0239728933083825E-2</v>
      </c>
      <c r="AK350" s="29">
        <v>-6.0239728933083825E-2</v>
      </c>
      <c r="AL350" s="6">
        <v>0</v>
      </c>
      <c r="AM350">
        <v>1</v>
      </c>
      <c r="AN350" s="29">
        <v>0.98619728829726228</v>
      </c>
      <c r="AO350" s="6">
        <v>0</v>
      </c>
      <c r="AP350" t="s">
        <v>9</v>
      </c>
    </row>
    <row r="351" spans="1:42" x14ac:dyDescent="0.2">
      <c r="A351" t="s">
        <v>319</v>
      </c>
      <c r="B351" t="s">
        <v>22</v>
      </c>
      <c r="C351">
        <v>1</v>
      </c>
      <c r="D351" t="s">
        <v>24</v>
      </c>
      <c r="E351" s="24">
        <v>2.77339844674328</v>
      </c>
      <c r="F351">
        <v>4.2583893900000002E-7</v>
      </c>
      <c r="G351" t="s">
        <v>25</v>
      </c>
      <c r="H351">
        <v>105.754335095591</v>
      </c>
      <c r="I351">
        <v>1.8762984270000001E-6</v>
      </c>
      <c r="J351" t="s">
        <v>26</v>
      </c>
      <c r="K351">
        <v>0</v>
      </c>
      <c r="L351">
        <v>0</v>
      </c>
      <c r="M351" t="s">
        <v>27</v>
      </c>
      <c r="N351">
        <v>6.4147225956187007E-2</v>
      </c>
      <c r="O351">
        <v>9.9999999999999995E-8</v>
      </c>
      <c r="P351" t="s">
        <v>28</v>
      </c>
      <c r="Q351">
        <v>0.223055259634763</v>
      </c>
      <c r="R351">
        <v>5.2224063799999998E-7</v>
      </c>
      <c r="S351" t="s">
        <v>45</v>
      </c>
      <c r="T351">
        <v>0</v>
      </c>
      <c r="U351">
        <v>0</v>
      </c>
      <c r="V351" t="s">
        <v>46</v>
      </c>
      <c r="W351">
        <v>-0.746</v>
      </c>
      <c r="X351">
        <v>0</v>
      </c>
      <c r="Y351" t="s">
        <v>47</v>
      </c>
      <c r="Z351">
        <v>0</v>
      </c>
      <c r="AA351">
        <v>0</v>
      </c>
      <c r="AB351" t="s">
        <v>48</v>
      </c>
      <c r="AC351">
        <v>0</v>
      </c>
      <c r="AD351">
        <v>0</v>
      </c>
      <c r="AE351" t="s">
        <v>30</v>
      </c>
      <c r="AF351">
        <v>1343.0941875639401</v>
      </c>
      <c r="AG351" s="24">
        <f t="shared" si="16"/>
        <v>-3.5447059209096294</v>
      </c>
      <c r="AH351">
        <f t="shared" si="17"/>
        <v>0.98446743279782822</v>
      </c>
      <c r="AI351">
        <f t="shared" si="18"/>
        <v>-5.9209096296399366E-2</v>
      </c>
      <c r="AK351" s="29">
        <v>-5.9209096296399366E-2</v>
      </c>
      <c r="AL351" s="6">
        <v>0</v>
      </c>
      <c r="AM351">
        <v>1</v>
      </c>
      <c r="AN351" s="29">
        <v>0.98446743279782822</v>
      </c>
      <c r="AO351" s="6">
        <v>0</v>
      </c>
      <c r="AP351" t="s">
        <v>9</v>
      </c>
    </row>
    <row r="352" spans="1:42" x14ac:dyDescent="0.2">
      <c r="A352" t="s">
        <v>1039</v>
      </c>
      <c r="B352" t="s">
        <v>22</v>
      </c>
      <c r="C352">
        <v>1</v>
      </c>
      <c r="D352" t="s">
        <v>24</v>
      </c>
      <c r="E352" s="24">
        <v>2.7733988241006</v>
      </c>
      <c r="F352">
        <v>1.9653142699999999E-7</v>
      </c>
      <c r="G352" t="s">
        <v>25</v>
      </c>
      <c r="H352">
        <v>105.754333127759</v>
      </c>
      <c r="I352">
        <v>1.58603474E-6</v>
      </c>
      <c r="J352" t="s">
        <v>26</v>
      </c>
      <c r="K352">
        <v>0</v>
      </c>
      <c r="L352">
        <v>0</v>
      </c>
      <c r="M352" t="s">
        <v>27</v>
      </c>
      <c r="N352">
        <v>6.4147203317530002E-2</v>
      </c>
      <c r="O352">
        <v>9.9999999999999995E-8</v>
      </c>
      <c r="P352" t="s">
        <v>28</v>
      </c>
      <c r="Q352">
        <v>0.22305526557114899</v>
      </c>
      <c r="R352">
        <v>1.6259009600000001E-7</v>
      </c>
      <c r="S352" t="s">
        <v>45</v>
      </c>
      <c r="T352">
        <v>0</v>
      </c>
      <c r="U352">
        <v>0</v>
      </c>
      <c r="V352" t="s">
        <v>46</v>
      </c>
      <c r="W352">
        <v>-0.746</v>
      </c>
      <c r="X352">
        <v>0</v>
      </c>
      <c r="Y352" t="s">
        <v>47</v>
      </c>
      <c r="Z352">
        <v>0</v>
      </c>
      <c r="AA352">
        <v>0</v>
      </c>
      <c r="AB352" t="s">
        <v>48</v>
      </c>
      <c r="AC352">
        <v>0</v>
      </c>
      <c r="AD352">
        <v>0</v>
      </c>
      <c r="AE352" t="s">
        <v>30</v>
      </c>
      <c r="AF352">
        <v>1343.0941875639501</v>
      </c>
      <c r="AG352" s="24">
        <f t="shared" si="16"/>
        <v>-3.5447063867995552</v>
      </c>
      <c r="AH352">
        <f t="shared" si="17"/>
        <v>0.98824100600177189</v>
      </c>
      <c r="AI352">
        <f t="shared" si="18"/>
        <v>-6.3867995551845524E-2</v>
      </c>
      <c r="AK352" s="29">
        <v>-6.3867995551845524E-2</v>
      </c>
      <c r="AL352" s="6">
        <v>0</v>
      </c>
      <c r="AM352">
        <v>1</v>
      </c>
      <c r="AN352" s="29">
        <v>0.98824100600177189</v>
      </c>
      <c r="AO352" s="6">
        <v>0</v>
      </c>
      <c r="AP352" t="s">
        <v>9</v>
      </c>
    </row>
    <row r="353" spans="1:42" x14ac:dyDescent="0.2">
      <c r="A353" t="s">
        <v>889</v>
      </c>
      <c r="B353" t="s">
        <v>22</v>
      </c>
      <c r="C353">
        <v>1</v>
      </c>
      <c r="D353" t="s">
        <v>24</v>
      </c>
      <c r="E353" s="24">
        <v>2.77339885246101</v>
      </c>
      <c r="F353">
        <v>1.3212967900000001E-7</v>
      </c>
      <c r="G353" t="s">
        <v>25</v>
      </c>
      <c r="H353">
        <v>105.754332609595</v>
      </c>
      <c r="I353">
        <v>1.155169722E-6</v>
      </c>
      <c r="J353" t="s">
        <v>26</v>
      </c>
      <c r="K353">
        <v>0</v>
      </c>
      <c r="L353">
        <v>0</v>
      </c>
      <c r="M353" t="s">
        <v>27</v>
      </c>
      <c r="N353">
        <v>6.4147174081092995E-2</v>
      </c>
      <c r="O353">
        <v>9.9999999999999995E-8</v>
      </c>
      <c r="P353" t="s">
        <v>28</v>
      </c>
      <c r="Q353">
        <v>0.223055144818012</v>
      </c>
      <c r="R353">
        <v>1.3775975299999999E-7</v>
      </c>
      <c r="S353" t="s">
        <v>45</v>
      </c>
      <c r="T353">
        <v>0</v>
      </c>
      <c r="U353">
        <v>0</v>
      </c>
      <c r="V353" t="s">
        <v>46</v>
      </c>
      <c r="W353">
        <v>-0.746</v>
      </c>
      <c r="X353">
        <v>0</v>
      </c>
      <c r="Y353" t="s">
        <v>47</v>
      </c>
      <c r="Z353">
        <v>0</v>
      </c>
      <c r="AA353">
        <v>0</v>
      </c>
      <c r="AB353" t="s">
        <v>48</v>
      </c>
      <c r="AC353">
        <v>0</v>
      </c>
      <c r="AD353">
        <v>0</v>
      </c>
      <c r="AE353" t="s">
        <v>30</v>
      </c>
      <c r="AF353">
        <v>1343.0941875639601</v>
      </c>
      <c r="AG353" s="24">
        <f t="shared" si="16"/>
        <v>-3.5447065094764039</v>
      </c>
      <c r="AH353">
        <f t="shared" si="17"/>
        <v>0.98852461010028492</v>
      </c>
      <c r="AI353">
        <f t="shared" si="18"/>
        <v>-6.5094764038803987E-2</v>
      </c>
      <c r="AK353" s="29">
        <v>-6.5094764038803987E-2</v>
      </c>
      <c r="AL353" s="6">
        <v>0</v>
      </c>
      <c r="AM353">
        <v>1</v>
      </c>
      <c r="AN353" s="29">
        <v>0.98852461010028492</v>
      </c>
      <c r="AO353" s="6">
        <v>0</v>
      </c>
      <c r="AP353" t="s">
        <v>9</v>
      </c>
    </row>
    <row r="354" spans="1:42" x14ac:dyDescent="0.2">
      <c r="A354" t="s">
        <v>239</v>
      </c>
      <c r="B354" t="s">
        <v>22</v>
      </c>
      <c r="C354">
        <v>1</v>
      </c>
      <c r="D354" t="s">
        <v>24</v>
      </c>
      <c r="E354" s="24">
        <v>2.7733985776014598</v>
      </c>
      <c r="F354">
        <v>1.11789983E-7</v>
      </c>
      <c r="G354" t="s">
        <v>25</v>
      </c>
      <c r="H354">
        <v>105.754334119438</v>
      </c>
      <c r="I354">
        <v>1.498807293E-6</v>
      </c>
      <c r="J354" t="s">
        <v>26</v>
      </c>
      <c r="K354">
        <v>0</v>
      </c>
      <c r="L354">
        <v>0</v>
      </c>
      <c r="M354" t="s">
        <v>27</v>
      </c>
      <c r="N354">
        <v>6.4147176693802002E-2</v>
      </c>
      <c r="O354">
        <v>9.9999999999999995E-8</v>
      </c>
      <c r="P354" t="s">
        <v>28</v>
      </c>
      <c r="Q354">
        <v>0.22305531809929399</v>
      </c>
      <c r="R354">
        <v>2.17586277E-7</v>
      </c>
      <c r="S354" t="s">
        <v>45</v>
      </c>
      <c r="T354">
        <v>0</v>
      </c>
      <c r="U354">
        <v>0</v>
      </c>
      <c r="V354" t="s">
        <v>46</v>
      </c>
      <c r="W354">
        <v>-0.746</v>
      </c>
      <c r="X354">
        <v>0</v>
      </c>
      <c r="Y354" t="s">
        <v>47</v>
      </c>
      <c r="Z354">
        <v>0</v>
      </c>
      <c r="AA354">
        <v>0</v>
      </c>
      <c r="AB354" t="s">
        <v>48</v>
      </c>
      <c r="AC354">
        <v>0</v>
      </c>
      <c r="AD354">
        <v>0</v>
      </c>
      <c r="AE354" t="s">
        <v>30</v>
      </c>
      <c r="AF354">
        <v>1343.0941875639501</v>
      </c>
      <c r="AG354" s="24">
        <f t="shared" si="16"/>
        <v>-3.5447061520166665</v>
      </c>
      <c r="AH354">
        <f t="shared" si="17"/>
        <v>0.98577601459692232</v>
      </c>
      <c r="AI354">
        <f t="shared" si="18"/>
        <v>-6.152016666601412E-2</v>
      </c>
      <c r="AK354" s="29">
        <v>-6.152016666601412E-2</v>
      </c>
      <c r="AL354" s="6">
        <v>0</v>
      </c>
      <c r="AM354">
        <v>1</v>
      </c>
      <c r="AN354" s="29">
        <v>0.98577601459692232</v>
      </c>
      <c r="AO354" s="6">
        <v>0</v>
      </c>
      <c r="AP354" t="s">
        <v>9</v>
      </c>
    </row>
    <row r="355" spans="1:42" x14ac:dyDescent="0.2">
      <c r="A355" t="s">
        <v>185</v>
      </c>
      <c r="B355" t="s">
        <v>22</v>
      </c>
      <c r="C355">
        <v>1</v>
      </c>
      <c r="D355" t="s">
        <v>24</v>
      </c>
      <c r="E355" s="24">
        <v>2.77339892149456</v>
      </c>
      <c r="F355">
        <v>4.3098179700000002E-7</v>
      </c>
      <c r="G355" t="s">
        <v>25</v>
      </c>
      <c r="H355">
        <v>105.754332331764</v>
      </c>
      <c r="I355">
        <v>1.81580852E-6</v>
      </c>
      <c r="J355" t="s">
        <v>26</v>
      </c>
      <c r="K355">
        <v>0</v>
      </c>
      <c r="L355">
        <v>0</v>
      </c>
      <c r="M355" t="s">
        <v>27</v>
      </c>
      <c r="N355">
        <v>6.4147164687765004E-2</v>
      </c>
      <c r="O355">
        <v>1.38611964E-7</v>
      </c>
      <c r="P355" t="s">
        <v>28</v>
      </c>
      <c r="Q355">
        <v>0.22305516522534899</v>
      </c>
      <c r="R355">
        <v>9.9999999999999995E-8</v>
      </c>
      <c r="S355" t="s">
        <v>45</v>
      </c>
      <c r="T355">
        <v>0</v>
      </c>
      <c r="U355">
        <v>0</v>
      </c>
      <c r="V355" t="s">
        <v>46</v>
      </c>
      <c r="W355">
        <v>-0.746</v>
      </c>
      <c r="X355">
        <v>0</v>
      </c>
      <c r="Y355" t="s">
        <v>47</v>
      </c>
      <c r="Z355">
        <v>0</v>
      </c>
      <c r="AA355">
        <v>0</v>
      </c>
      <c r="AB355" t="s">
        <v>48</v>
      </c>
      <c r="AC355">
        <v>0</v>
      </c>
      <c r="AD355">
        <v>0</v>
      </c>
      <c r="AE355" t="s">
        <v>30</v>
      </c>
      <c r="AF355">
        <v>1343.0941875639501</v>
      </c>
      <c r="AG355" s="24">
        <f t="shared" si="16"/>
        <v>-3.5447065752537066</v>
      </c>
      <c r="AH355">
        <f t="shared" si="17"/>
        <v>0.98921494559908751</v>
      </c>
      <c r="AI355">
        <f t="shared" si="18"/>
        <v>-6.5752537062508054E-2</v>
      </c>
      <c r="AK355" s="29">
        <v>-6.5752537062508054E-2</v>
      </c>
      <c r="AL355" s="6">
        <v>0</v>
      </c>
      <c r="AM355">
        <v>1</v>
      </c>
      <c r="AN355" s="29">
        <v>0.98921494559908751</v>
      </c>
      <c r="AO355" s="6">
        <v>0</v>
      </c>
      <c r="AP355" t="s">
        <v>9</v>
      </c>
    </row>
    <row r="356" spans="1:42" x14ac:dyDescent="0.2">
      <c r="A356" t="s">
        <v>291</v>
      </c>
      <c r="B356" t="s">
        <v>22</v>
      </c>
      <c r="C356">
        <v>1</v>
      </c>
      <c r="D356" t="s">
        <v>24</v>
      </c>
      <c r="E356" s="24">
        <v>2.77339886644838</v>
      </c>
      <c r="F356">
        <v>7.2248285900000004E-7</v>
      </c>
      <c r="G356" t="s">
        <v>25</v>
      </c>
      <c r="H356">
        <v>105.754333593803</v>
      </c>
      <c r="I356">
        <v>2.2248065420000001E-6</v>
      </c>
      <c r="J356" t="s">
        <v>26</v>
      </c>
      <c r="K356">
        <v>0</v>
      </c>
      <c r="L356">
        <v>0</v>
      </c>
      <c r="M356" t="s">
        <v>27</v>
      </c>
      <c r="N356">
        <v>6.4147162237447E-2</v>
      </c>
      <c r="O356">
        <v>1.20687058E-7</v>
      </c>
      <c r="P356" t="s">
        <v>28</v>
      </c>
      <c r="Q356">
        <v>0.223055205728239</v>
      </c>
      <c r="R356">
        <v>1.4357646500000001E-7</v>
      </c>
      <c r="S356" t="s">
        <v>45</v>
      </c>
      <c r="T356">
        <v>0</v>
      </c>
      <c r="U356">
        <v>0</v>
      </c>
      <c r="V356" t="s">
        <v>46</v>
      </c>
      <c r="W356">
        <v>-0.746</v>
      </c>
      <c r="X356">
        <v>0</v>
      </c>
      <c r="Y356" t="s">
        <v>47</v>
      </c>
      <c r="Z356">
        <v>0</v>
      </c>
      <c r="AA356">
        <v>0</v>
      </c>
      <c r="AB356" t="s">
        <v>48</v>
      </c>
      <c r="AC356">
        <v>0</v>
      </c>
      <c r="AD356">
        <v>0</v>
      </c>
      <c r="AE356" t="s">
        <v>30</v>
      </c>
      <c r="AF356">
        <v>1343.0941875639401</v>
      </c>
      <c r="AG356" s="24">
        <f t="shared" si="16"/>
        <v>-3.5447062764622772</v>
      </c>
      <c r="AH356">
        <f t="shared" si="17"/>
        <v>0.98866448380067595</v>
      </c>
      <c r="AI356">
        <f t="shared" si="18"/>
        <v>-6.2764622773102019E-2</v>
      </c>
      <c r="AK356" s="29">
        <v>-6.2764622773102019E-2</v>
      </c>
      <c r="AL356" s="6">
        <v>0</v>
      </c>
      <c r="AM356">
        <v>1</v>
      </c>
      <c r="AN356" s="29">
        <v>0.98866448380067595</v>
      </c>
      <c r="AO356" s="6">
        <v>0</v>
      </c>
      <c r="AP356" t="s">
        <v>9</v>
      </c>
    </row>
    <row r="357" spans="1:42" x14ac:dyDescent="0.2">
      <c r="A357" t="s">
        <v>900</v>
      </c>
      <c r="B357" t="s">
        <v>22</v>
      </c>
      <c r="C357">
        <v>1</v>
      </c>
      <c r="D357" t="s">
        <v>24</v>
      </c>
      <c r="E357" s="24">
        <v>2.7733987420820201</v>
      </c>
      <c r="F357">
        <v>9.0313390300000004E-7</v>
      </c>
      <c r="G357" t="s">
        <v>25</v>
      </c>
      <c r="H357">
        <v>105.754333003322</v>
      </c>
      <c r="I357">
        <v>4.4414780929999998E-6</v>
      </c>
      <c r="J357" t="s">
        <v>26</v>
      </c>
      <c r="K357">
        <v>0</v>
      </c>
      <c r="L357">
        <v>0</v>
      </c>
      <c r="M357" t="s">
        <v>27</v>
      </c>
      <c r="N357">
        <v>6.4147166456945001E-2</v>
      </c>
      <c r="O357">
        <v>9.9999999999999995E-8</v>
      </c>
      <c r="P357" t="s">
        <v>28</v>
      </c>
      <c r="Q357">
        <v>0.223055160170226</v>
      </c>
      <c r="R357">
        <v>3.2808636E-7</v>
      </c>
      <c r="S357" t="s">
        <v>45</v>
      </c>
      <c r="T357">
        <v>0</v>
      </c>
      <c r="U357">
        <v>0</v>
      </c>
      <c r="V357" t="s">
        <v>46</v>
      </c>
      <c r="W357">
        <v>-0.746</v>
      </c>
      <c r="X357">
        <v>0</v>
      </c>
      <c r="Y357" t="s">
        <v>47</v>
      </c>
      <c r="Z357">
        <v>0</v>
      </c>
      <c r="AA357">
        <v>0</v>
      </c>
      <c r="AB357" t="s">
        <v>48</v>
      </c>
      <c r="AC357">
        <v>0</v>
      </c>
      <c r="AD357">
        <v>0</v>
      </c>
      <c r="AE357" t="s">
        <v>30</v>
      </c>
      <c r="AF357">
        <v>1343.0941875639601</v>
      </c>
      <c r="AG357" s="24">
        <f t="shared" si="16"/>
        <v>-3.5447064162603765</v>
      </c>
      <c r="AH357">
        <f t="shared" si="17"/>
        <v>0.98742082020180533</v>
      </c>
      <c r="AI357">
        <f t="shared" si="18"/>
        <v>-6.4162603768636473E-2</v>
      </c>
      <c r="AK357" s="29">
        <v>-6.4162603768636473E-2</v>
      </c>
      <c r="AL357" s="6">
        <v>0</v>
      </c>
      <c r="AM357">
        <v>1</v>
      </c>
      <c r="AN357" s="29">
        <v>0.98742082020180533</v>
      </c>
      <c r="AO357" s="6">
        <v>0</v>
      </c>
      <c r="AP357" t="s">
        <v>9</v>
      </c>
    </row>
    <row r="358" spans="1:42" x14ac:dyDescent="0.2">
      <c r="A358" t="s">
        <v>659</v>
      </c>
      <c r="B358" t="s">
        <v>22</v>
      </c>
      <c r="C358">
        <v>1</v>
      </c>
      <c r="D358" t="s">
        <v>24</v>
      </c>
      <c r="E358" s="24">
        <v>2.77339854281903</v>
      </c>
      <c r="F358">
        <v>8.6823931900000002E-7</v>
      </c>
      <c r="G358" t="s">
        <v>25</v>
      </c>
      <c r="H358">
        <v>105.75433391698</v>
      </c>
      <c r="I358">
        <v>4.0393005779999998E-6</v>
      </c>
      <c r="J358" t="s">
        <v>26</v>
      </c>
      <c r="K358">
        <v>0</v>
      </c>
      <c r="L358">
        <v>0</v>
      </c>
      <c r="M358" t="s">
        <v>27</v>
      </c>
      <c r="N358">
        <v>6.4147172584647E-2</v>
      </c>
      <c r="O358">
        <v>9.9999999999999995E-8</v>
      </c>
      <c r="P358" t="s">
        <v>28</v>
      </c>
      <c r="Q358">
        <v>0.22305507649723699</v>
      </c>
      <c r="R358">
        <v>1.9045849399999999E-7</v>
      </c>
      <c r="S358" t="s">
        <v>45</v>
      </c>
      <c r="T358">
        <v>0</v>
      </c>
      <c r="U358">
        <v>0</v>
      </c>
      <c r="V358" t="s">
        <v>46</v>
      </c>
      <c r="W358">
        <v>-0.746</v>
      </c>
      <c r="X358">
        <v>0</v>
      </c>
      <c r="Y358" t="s">
        <v>47</v>
      </c>
      <c r="Z358">
        <v>0</v>
      </c>
      <c r="AA358">
        <v>0</v>
      </c>
      <c r="AB358" t="s">
        <v>48</v>
      </c>
      <c r="AC358">
        <v>0</v>
      </c>
      <c r="AD358">
        <v>0</v>
      </c>
      <c r="AE358" t="s">
        <v>30</v>
      </c>
      <c r="AF358">
        <v>1343.0941875639501</v>
      </c>
      <c r="AG358" s="24">
        <f t="shared" si="16"/>
        <v>-3.5447061999491827</v>
      </c>
      <c r="AH358">
        <f t="shared" si="17"/>
        <v>0.98542819029898965</v>
      </c>
      <c r="AI358">
        <f t="shared" si="18"/>
        <v>-6.19994918233715E-2</v>
      </c>
      <c r="AK358" s="29">
        <v>-6.19994918233715E-2</v>
      </c>
      <c r="AL358" s="6">
        <v>0</v>
      </c>
      <c r="AM358">
        <v>1</v>
      </c>
      <c r="AN358" s="29">
        <v>0.98542819029898965</v>
      </c>
      <c r="AO358" s="6">
        <v>0</v>
      </c>
      <c r="AP358" t="s">
        <v>9</v>
      </c>
    </row>
    <row r="359" spans="1:42" x14ac:dyDescent="0.2">
      <c r="A359" t="s">
        <v>745</v>
      </c>
      <c r="B359" t="s">
        <v>22</v>
      </c>
      <c r="C359">
        <v>1</v>
      </c>
      <c r="D359" t="s">
        <v>24</v>
      </c>
      <c r="E359" s="24">
        <v>2.7733989562301402</v>
      </c>
      <c r="F359">
        <v>6.0424348499999995E-7</v>
      </c>
      <c r="G359" t="s">
        <v>25</v>
      </c>
      <c r="H359">
        <v>105.75433227193599</v>
      </c>
      <c r="I359">
        <v>3.0328269939999999E-6</v>
      </c>
      <c r="J359" t="s">
        <v>26</v>
      </c>
      <c r="K359">
        <v>0</v>
      </c>
      <c r="L359">
        <v>0</v>
      </c>
      <c r="M359" t="s">
        <v>27</v>
      </c>
      <c r="N359">
        <v>6.4147197293389996E-2</v>
      </c>
      <c r="O359">
        <v>9.9999999999999995E-8</v>
      </c>
      <c r="P359" t="s">
        <v>28</v>
      </c>
      <c r="Q359">
        <v>0.22305523230671301</v>
      </c>
      <c r="R359">
        <v>2.9808637500000002E-7</v>
      </c>
      <c r="S359" t="s">
        <v>45</v>
      </c>
      <c r="T359">
        <v>0</v>
      </c>
      <c r="U359">
        <v>0</v>
      </c>
      <c r="V359" t="s">
        <v>46</v>
      </c>
      <c r="W359">
        <v>-0.746</v>
      </c>
      <c r="X359">
        <v>0</v>
      </c>
      <c r="Y359" t="s">
        <v>47</v>
      </c>
      <c r="Z359">
        <v>0</v>
      </c>
      <c r="AA359">
        <v>0</v>
      </c>
      <c r="AB359" t="s">
        <v>48</v>
      </c>
      <c r="AC359">
        <v>0</v>
      </c>
      <c r="AD359">
        <v>0</v>
      </c>
      <c r="AE359" t="s">
        <v>30</v>
      </c>
      <c r="AF359">
        <v>1343.0941875639601</v>
      </c>
      <c r="AG359" s="24">
        <f t="shared" si="16"/>
        <v>-3.5447065894181651</v>
      </c>
      <c r="AH359">
        <f t="shared" si="17"/>
        <v>0.98956230140174739</v>
      </c>
      <c r="AI359">
        <f t="shared" si="18"/>
        <v>-6.5894181650946848E-2</v>
      </c>
      <c r="AK359" s="29">
        <v>-6.5894181650946848E-2</v>
      </c>
      <c r="AL359" s="6">
        <v>0</v>
      </c>
      <c r="AM359">
        <v>1</v>
      </c>
      <c r="AN359" s="29">
        <v>0.98956230140174739</v>
      </c>
      <c r="AO359" s="6">
        <v>0</v>
      </c>
      <c r="AP359" t="s">
        <v>9</v>
      </c>
    </row>
    <row r="360" spans="1:42" x14ac:dyDescent="0.2">
      <c r="A360" t="s">
        <v>798</v>
      </c>
      <c r="B360" t="s">
        <v>22</v>
      </c>
      <c r="C360">
        <v>1</v>
      </c>
      <c r="D360" t="s">
        <v>24</v>
      </c>
      <c r="E360" s="24">
        <v>2.7733988645374099</v>
      </c>
      <c r="F360">
        <v>1.1441544300000001E-6</v>
      </c>
      <c r="G360" t="s">
        <v>25</v>
      </c>
      <c r="H360">
        <v>105.754332482793</v>
      </c>
      <c r="I360">
        <v>5.8756467839999996E-6</v>
      </c>
      <c r="J360" t="s">
        <v>26</v>
      </c>
      <c r="K360">
        <v>0</v>
      </c>
      <c r="L360">
        <v>0</v>
      </c>
      <c r="M360" t="s">
        <v>27</v>
      </c>
      <c r="N360">
        <v>6.4147230676035005E-2</v>
      </c>
      <c r="O360">
        <v>9.9999999999999995E-8</v>
      </c>
      <c r="P360" t="s">
        <v>28</v>
      </c>
      <c r="Q360">
        <v>0.223055263635979</v>
      </c>
      <c r="R360">
        <v>1.93005518E-7</v>
      </c>
      <c r="S360" t="s">
        <v>45</v>
      </c>
      <c r="T360">
        <v>0</v>
      </c>
      <c r="U360">
        <v>0</v>
      </c>
      <c r="V360" t="s">
        <v>46</v>
      </c>
      <c r="W360">
        <v>-0.746</v>
      </c>
      <c r="X360">
        <v>0</v>
      </c>
      <c r="Y360" t="s">
        <v>47</v>
      </c>
      <c r="Z360">
        <v>0</v>
      </c>
      <c r="AA360">
        <v>0</v>
      </c>
      <c r="AB360" t="s">
        <v>48</v>
      </c>
      <c r="AC360">
        <v>0</v>
      </c>
      <c r="AD360">
        <v>0</v>
      </c>
      <c r="AE360" t="s">
        <v>30</v>
      </c>
      <c r="AF360">
        <v>1343.0941875639501</v>
      </c>
      <c r="AG360" s="24">
        <f t="shared" si="16"/>
        <v>-3.5447065394971466</v>
      </c>
      <c r="AH360">
        <f t="shared" si="17"/>
        <v>0.9886453740982688</v>
      </c>
      <c r="AI360">
        <f t="shared" si="18"/>
        <v>-6.539497146877693E-2</v>
      </c>
      <c r="AK360" s="29">
        <v>-6.539497146877693E-2</v>
      </c>
      <c r="AL360" s="6">
        <v>0</v>
      </c>
      <c r="AM360">
        <v>1</v>
      </c>
      <c r="AN360" s="29">
        <v>0.9886453740982688</v>
      </c>
      <c r="AO360" s="6">
        <v>0</v>
      </c>
      <c r="AP360" t="s">
        <v>9</v>
      </c>
    </row>
    <row r="361" spans="1:42" x14ac:dyDescent="0.2">
      <c r="A361" t="s">
        <v>461</v>
      </c>
      <c r="B361" t="s">
        <v>22</v>
      </c>
      <c r="C361">
        <v>1</v>
      </c>
      <c r="D361" t="s">
        <v>24</v>
      </c>
      <c r="E361" s="24">
        <v>2.77339893558488</v>
      </c>
      <c r="F361">
        <v>4.19174301E-7</v>
      </c>
      <c r="G361" t="s">
        <v>25</v>
      </c>
      <c r="H361">
        <v>105.754332400149</v>
      </c>
      <c r="I361">
        <v>1.21831078E-6</v>
      </c>
      <c r="J361" t="s">
        <v>26</v>
      </c>
      <c r="K361">
        <v>0</v>
      </c>
      <c r="L361">
        <v>0</v>
      </c>
      <c r="M361" t="s">
        <v>27</v>
      </c>
      <c r="N361">
        <v>6.4147219711483003E-2</v>
      </c>
      <c r="O361">
        <v>9.9999999999999995E-8</v>
      </c>
      <c r="P361" t="s">
        <v>28</v>
      </c>
      <c r="Q361">
        <v>0.22305511702091599</v>
      </c>
      <c r="R361">
        <v>4.25971401E-7</v>
      </c>
      <c r="S361" t="s">
        <v>45</v>
      </c>
      <c r="T361">
        <v>0</v>
      </c>
      <c r="U361">
        <v>0</v>
      </c>
      <c r="V361" t="s">
        <v>46</v>
      </c>
      <c r="W361">
        <v>-0.746</v>
      </c>
      <c r="X361">
        <v>0</v>
      </c>
      <c r="Y361" t="s">
        <v>47</v>
      </c>
      <c r="Z361">
        <v>0</v>
      </c>
      <c r="AA361">
        <v>0</v>
      </c>
      <c r="AB361" t="s">
        <v>48</v>
      </c>
      <c r="AC361">
        <v>0</v>
      </c>
      <c r="AD361">
        <v>0</v>
      </c>
      <c r="AE361" t="s">
        <v>30</v>
      </c>
      <c r="AF361">
        <v>1343.0941875639501</v>
      </c>
      <c r="AG361" s="24">
        <f t="shared" si="16"/>
        <v>-3.544706559063358</v>
      </c>
      <c r="AH361">
        <f t="shared" si="17"/>
        <v>0.98935584880018723</v>
      </c>
      <c r="AI361">
        <f t="shared" si="18"/>
        <v>-6.5590633581450675E-2</v>
      </c>
      <c r="AK361" s="29">
        <v>-6.5590633581450675E-2</v>
      </c>
      <c r="AL361" s="6">
        <v>0</v>
      </c>
      <c r="AM361">
        <v>1</v>
      </c>
      <c r="AN361" s="29">
        <v>0.98935584880018723</v>
      </c>
      <c r="AO361" s="6">
        <v>0</v>
      </c>
      <c r="AP361" t="s">
        <v>9</v>
      </c>
    </row>
    <row r="362" spans="1:42" x14ac:dyDescent="0.2">
      <c r="A362" t="s">
        <v>390</v>
      </c>
      <c r="B362" t="s">
        <v>22</v>
      </c>
      <c r="C362">
        <v>1</v>
      </c>
      <c r="D362" t="s">
        <v>24</v>
      </c>
      <c r="E362" s="24">
        <v>2.7733988553320601</v>
      </c>
      <c r="F362">
        <v>2.116283E-7</v>
      </c>
      <c r="G362" t="s">
        <v>25</v>
      </c>
      <c r="H362">
        <v>105.754332659261</v>
      </c>
      <c r="I362">
        <v>3.6748581300000002E-7</v>
      </c>
      <c r="J362" t="s">
        <v>26</v>
      </c>
      <c r="K362">
        <v>0</v>
      </c>
      <c r="L362">
        <v>0</v>
      </c>
      <c r="M362" t="s">
        <v>27</v>
      </c>
      <c r="N362">
        <v>6.4147196339942994E-2</v>
      </c>
      <c r="O362">
        <v>9.9999999999999995E-8</v>
      </c>
      <c r="P362" t="s">
        <v>28</v>
      </c>
      <c r="Q362">
        <v>0.22305516393317701</v>
      </c>
      <c r="R362">
        <v>9.9999999999999995E-8</v>
      </c>
      <c r="S362" t="s">
        <v>45</v>
      </c>
      <c r="T362">
        <v>0</v>
      </c>
      <c r="U362">
        <v>0</v>
      </c>
      <c r="V362" t="s">
        <v>46</v>
      </c>
      <c r="W362">
        <v>-0.746</v>
      </c>
      <c r="X362">
        <v>0</v>
      </c>
      <c r="Y362" t="s">
        <v>47</v>
      </c>
      <c r="Z362">
        <v>0</v>
      </c>
      <c r="AA362">
        <v>0</v>
      </c>
      <c r="AB362" t="s">
        <v>48</v>
      </c>
      <c r="AC362">
        <v>0</v>
      </c>
      <c r="AD362">
        <v>0</v>
      </c>
      <c r="AE362" t="s">
        <v>30</v>
      </c>
      <c r="AF362">
        <v>1343.0941875639601</v>
      </c>
      <c r="AG362" s="24">
        <f t="shared" si="16"/>
        <v>-3.544706497717832</v>
      </c>
      <c r="AH362">
        <f t="shared" si="17"/>
        <v>0.98855332059974899</v>
      </c>
      <c r="AI362">
        <f t="shared" si="18"/>
        <v>-6.497717832098715E-2</v>
      </c>
      <c r="AK362" s="29">
        <v>-6.497717832098715E-2</v>
      </c>
      <c r="AL362" s="6">
        <v>0</v>
      </c>
      <c r="AM362">
        <v>1</v>
      </c>
      <c r="AN362" s="29">
        <v>0.98855332059974899</v>
      </c>
      <c r="AO362" s="6">
        <v>0</v>
      </c>
      <c r="AP362" t="s">
        <v>9</v>
      </c>
    </row>
    <row r="363" spans="1:42" x14ac:dyDescent="0.2">
      <c r="A363" t="s">
        <v>851</v>
      </c>
      <c r="B363" t="s">
        <v>22</v>
      </c>
      <c r="C363">
        <v>1</v>
      </c>
      <c r="D363" t="s">
        <v>24</v>
      </c>
      <c r="E363" s="24">
        <v>2.77339909270564</v>
      </c>
      <c r="F363">
        <v>5.3259174900000002E-7</v>
      </c>
      <c r="G363" t="s">
        <v>25</v>
      </c>
      <c r="H363">
        <v>105.754331066422</v>
      </c>
      <c r="I363">
        <v>3.4693155350000001E-6</v>
      </c>
      <c r="J363" t="s">
        <v>26</v>
      </c>
      <c r="K363">
        <v>0</v>
      </c>
      <c r="L363">
        <v>0</v>
      </c>
      <c r="M363" t="s">
        <v>27</v>
      </c>
      <c r="N363">
        <v>6.4147164030950998E-2</v>
      </c>
      <c r="O363">
        <v>9.9999999999999995E-8</v>
      </c>
      <c r="P363" t="s">
        <v>28</v>
      </c>
      <c r="Q363">
        <v>0.22305520635845599</v>
      </c>
      <c r="R363">
        <v>4.32316658E-7</v>
      </c>
      <c r="S363" t="s">
        <v>45</v>
      </c>
      <c r="T363">
        <v>0</v>
      </c>
      <c r="U363">
        <v>0</v>
      </c>
      <c r="V363" t="s">
        <v>46</v>
      </c>
      <c r="W363">
        <v>-0.746</v>
      </c>
      <c r="X363">
        <v>0</v>
      </c>
      <c r="Y363" t="s">
        <v>47</v>
      </c>
      <c r="Z363">
        <v>0</v>
      </c>
      <c r="AA363">
        <v>0</v>
      </c>
      <c r="AB363" t="s">
        <v>48</v>
      </c>
      <c r="AC363">
        <v>0</v>
      </c>
      <c r="AD363">
        <v>0</v>
      </c>
      <c r="AE363" t="s">
        <v>30</v>
      </c>
      <c r="AF363">
        <v>1343.0941875639501</v>
      </c>
      <c r="AG363" s="24">
        <f t="shared" si="16"/>
        <v>-3.5447068748271788</v>
      </c>
      <c r="AH363">
        <f t="shared" si="17"/>
        <v>0.99092705639850465</v>
      </c>
      <c r="AI363">
        <f t="shared" si="18"/>
        <v>-6.8748271791264415E-2</v>
      </c>
      <c r="AK363" s="29">
        <v>-6.8748271791264415E-2</v>
      </c>
      <c r="AL363" s="6">
        <v>0</v>
      </c>
      <c r="AM363">
        <v>1</v>
      </c>
      <c r="AN363" s="29">
        <v>0.99092705639850465</v>
      </c>
      <c r="AO363" s="6">
        <v>0</v>
      </c>
      <c r="AP363" t="s">
        <v>9</v>
      </c>
    </row>
    <row r="364" spans="1:42" x14ac:dyDescent="0.2">
      <c r="A364" t="s">
        <v>232</v>
      </c>
      <c r="B364" t="s">
        <v>22</v>
      </c>
      <c r="C364">
        <v>1</v>
      </c>
      <c r="D364" t="s">
        <v>24</v>
      </c>
      <c r="E364" s="24">
        <v>2.77339867576827</v>
      </c>
      <c r="F364">
        <v>1.32787881E-7</v>
      </c>
      <c r="G364" t="s">
        <v>25</v>
      </c>
      <c r="H364">
        <v>105.754333573899</v>
      </c>
      <c r="I364">
        <v>1.8515251899999999E-7</v>
      </c>
      <c r="J364" t="s">
        <v>26</v>
      </c>
      <c r="K364">
        <v>0</v>
      </c>
      <c r="L364">
        <v>0</v>
      </c>
      <c r="M364" t="s">
        <v>27</v>
      </c>
      <c r="N364">
        <v>6.4147191447916002E-2</v>
      </c>
      <c r="O364">
        <v>9.9999999999999995E-8</v>
      </c>
      <c r="P364" t="s">
        <v>28</v>
      </c>
      <c r="Q364">
        <v>0.223055236462715</v>
      </c>
      <c r="R364">
        <v>9.9999999999999995E-8</v>
      </c>
      <c r="S364" t="s">
        <v>45</v>
      </c>
      <c r="T364">
        <v>0</v>
      </c>
      <c r="U364">
        <v>0</v>
      </c>
      <c r="V364" t="s">
        <v>46</v>
      </c>
      <c r="W364">
        <v>-0.746</v>
      </c>
      <c r="X364">
        <v>0</v>
      </c>
      <c r="Y364" t="s">
        <v>47</v>
      </c>
      <c r="Z364">
        <v>0</v>
      </c>
      <c r="AA364">
        <v>0</v>
      </c>
      <c r="AB364" t="s">
        <v>48</v>
      </c>
      <c r="AC364">
        <v>0</v>
      </c>
      <c r="AD364">
        <v>0</v>
      </c>
      <c r="AE364" t="s">
        <v>30</v>
      </c>
      <c r="AF364">
        <v>1343.0941875639601</v>
      </c>
      <c r="AG364" s="24">
        <f t="shared" si="16"/>
        <v>-3.5447062811746068</v>
      </c>
      <c r="AH364">
        <f t="shared" si="17"/>
        <v>0.98675768270186381</v>
      </c>
      <c r="AI364">
        <f t="shared" si="18"/>
        <v>-6.2811746065563057E-2</v>
      </c>
      <c r="AK364" s="29">
        <v>-6.2811746065563057E-2</v>
      </c>
      <c r="AL364" s="6">
        <v>0</v>
      </c>
      <c r="AM364">
        <v>1</v>
      </c>
      <c r="AN364" s="29">
        <v>0.98675768270186381</v>
      </c>
      <c r="AO364" s="6">
        <v>0</v>
      </c>
      <c r="AP364" t="s">
        <v>9</v>
      </c>
    </row>
    <row r="365" spans="1:42" x14ac:dyDescent="0.2">
      <c r="A365" t="s">
        <v>1012</v>
      </c>
      <c r="B365" t="s">
        <v>22</v>
      </c>
      <c r="C365">
        <v>1</v>
      </c>
      <c r="D365" t="s">
        <v>24</v>
      </c>
      <c r="E365" s="24">
        <v>2.77339869626819</v>
      </c>
      <c r="F365">
        <v>3.3584460099999998E-7</v>
      </c>
      <c r="G365" t="s">
        <v>25</v>
      </c>
      <c r="H365">
        <v>105.754333685738</v>
      </c>
      <c r="I365">
        <v>1.7985258740000001E-6</v>
      </c>
      <c r="J365" t="s">
        <v>26</v>
      </c>
      <c r="K365">
        <v>0</v>
      </c>
      <c r="L365">
        <v>0</v>
      </c>
      <c r="M365" t="s">
        <v>27</v>
      </c>
      <c r="N365">
        <v>6.4147182831151006E-2</v>
      </c>
      <c r="O365">
        <v>1.00206166E-7</v>
      </c>
      <c r="P365" t="s">
        <v>28</v>
      </c>
      <c r="Q365">
        <v>0.22305509747576899</v>
      </c>
      <c r="R365">
        <v>1.3808310200000001E-7</v>
      </c>
      <c r="S365" t="s">
        <v>45</v>
      </c>
      <c r="T365">
        <v>0</v>
      </c>
      <c r="U365">
        <v>0</v>
      </c>
      <c r="V365" t="s">
        <v>46</v>
      </c>
      <c r="W365">
        <v>-0.746</v>
      </c>
      <c r="X365">
        <v>0</v>
      </c>
      <c r="Y365" t="s">
        <v>47</v>
      </c>
      <c r="Z365">
        <v>0</v>
      </c>
      <c r="AA365">
        <v>0</v>
      </c>
      <c r="AB365" t="s">
        <v>48</v>
      </c>
      <c r="AC365">
        <v>0</v>
      </c>
      <c r="AD365">
        <v>0</v>
      </c>
      <c r="AE365" t="s">
        <v>30</v>
      </c>
      <c r="AF365">
        <v>1343.0941875639501</v>
      </c>
      <c r="AG365" s="24">
        <f t="shared" si="16"/>
        <v>-3.5447062546963979</v>
      </c>
      <c r="AH365">
        <f t="shared" si="17"/>
        <v>0.98696268190178671</v>
      </c>
      <c r="AI365">
        <f t="shared" si="18"/>
        <v>-6.2546963978093117E-2</v>
      </c>
      <c r="AK365" s="29">
        <v>-6.2546963978093117E-2</v>
      </c>
      <c r="AL365" s="6">
        <v>0</v>
      </c>
      <c r="AM365">
        <v>1</v>
      </c>
      <c r="AN365" s="29">
        <v>0.98696268190178671</v>
      </c>
      <c r="AO365" s="6">
        <v>0</v>
      </c>
      <c r="AP365" t="s">
        <v>9</v>
      </c>
    </row>
    <row r="366" spans="1:42" x14ac:dyDescent="0.2">
      <c r="A366" t="s">
        <v>887</v>
      </c>
      <c r="B366" t="s">
        <v>22</v>
      </c>
      <c r="C366">
        <v>1</v>
      </c>
      <c r="D366" t="s">
        <v>24</v>
      </c>
      <c r="E366" s="24">
        <v>2.77339875320494</v>
      </c>
      <c r="F366">
        <v>9.9999999999999995E-8</v>
      </c>
      <c r="G366" t="s">
        <v>25</v>
      </c>
      <c r="H366">
        <v>105.75433329112199</v>
      </c>
      <c r="I366">
        <v>4.9922224700000004E-7</v>
      </c>
      <c r="J366" t="s">
        <v>26</v>
      </c>
      <c r="K366">
        <v>0</v>
      </c>
      <c r="L366">
        <v>0</v>
      </c>
      <c r="M366" t="s">
        <v>27</v>
      </c>
      <c r="N366">
        <v>6.4147194459028001E-2</v>
      </c>
      <c r="O366">
        <v>9.9999999999999995E-8</v>
      </c>
      <c r="P366" t="s">
        <v>28</v>
      </c>
      <c r="Q366">
        <v>0.22305518120503301</v>
      </c>
      <c r="R366">
        <v>1.4456790999999999E-7</v>
      </c>
      <c r="S366" t="s">
        <v>45</v>
      </c>
      <c r="T366">
        <v>0</v>
      </c>
      <c r="U366">
        <v>0</v>
      </c>
      <c r="V366" t="s">
        <v>46</v>
      </c>
      <c r="W366">
        <v>-0.746</v>
      </c>
      <c r="X366">
        <v>0</v>
      </c>
      <c r="Y366" t="s">
        <v>47</v>
      </c>
      <c r="Z366">
        <v>0</v>
      </c>
      <c r="AA366">
        <v>0</v>
      </c>
      <c r="AB366" t="s">
        <v>48</v>
      </c>
      <c r="AC366">
        <v>0</v>
      </c>
      <c r="AD366">
        <v>0</v>
      </c>
      <c r="AE366" t="s">
        <v>30</v>
      </c>
      <c r="AF366">
        <v>1343.0941875639601</v>
      </c>
      <c r="AG366" s="24">
        <f t="shared" si="16"/>
        <v>-3.5447063481228858</v>
      </c>
      <c r="AH366">
        <f t="shared" si="17"/>
        <v>0.98753204939930583</v>
      </c>
      <c r="AI366">
        <f t="shared" si="18"/>
        <v>-6.3481228855380323E-2</v>
      </c>
      <c r="AK366" s="29">
        <v>-6.3481228855380323E-2</v>
      </c>
      <c r="AL366" s="6">
        <v>0</v>
      </c>
      <c r="AM366">
        <v>1</v>
      </c>
      <c r="AN366" s="29">
        <v>0.98753204939930583</v>
      </c>
      <c r="AO366" s="6">
        <v>0</v>
      </c>
      <c r="AP366" t="s">
        <v>9</v>
      </c>
    </row>
    <row r="367" spans="1:42" x14ac:dyDescent="0.2">
      <c r="A367" t="s">
        <v>355</v>
      </c>
      <c r="B367" t="s">
        <v>22</v>
      </c>
      <c r="C367">
        <v>1</v>
      </c>
      <c r="D367" t="s">
        <v>24</v>
      </c>
      <c r="E367" s="24">
        <v>2.77339867195824</v>
      </c>
      <c r="F367">
        <v>5.0829906999999998E-7</v>
      </c>
      <c r="G367" t="s">
        <v>25</v>
      </c>
      <c r="H367">
        <v>105.754333543321</v>
      </c>
      <c r="I367">
        <v>2.2743061759999999E-6</v>
      </c>
      <c r="J367" t="s">
        <v>26</v>
      </c>
      <c r="K367">
        <v>0</v>
      </c>
      <c r="L367">
        <v>0</v>
      </c>
      <c r="M367" t="s">
        <v>27</v>
      </c>
      <c r="N367">
        <v>6.4147183902427005E-2</v>
      </c>
      <c r="O367">
        <v>9.9999999999999995E-8</v>
      </c>
      <c r="P367" t="s">
        <v>28</v>
      </c>
      <c r="Q367">
        <v>0.22305503064014301</v>
      </c>
      <c r="R367">
        <v>9.9999999999999995E-8</v>
      </c>
      <c r="S367" t="s">
        <v>45</v>
      </c>
      <c r="T367">
        <v>0</v>
      </c>
      <c r="U367">
        <v>0</v>
      </c>
      <c r="V367" t="s">
        <v>46</v>
      </c>
      <c r="W367">
        <v>-0.746</v>
      </c>
      <c r="X367">
        <v>0</v>
      </c>
      <c r="Y367" t="s">
        <v>47</v>
      </c>
      <c r="Z367">
        <v>0</v>
      </c>
      <c r="AA367">
        <v>0</v>
      </c>
      <c r="AB367" t="s">
        <v>48</v>
      </c>
      <c r="AC367">
        <v>0</v>
      </c>
      <c r="AD367">
        <v>0</v>
      </c>
      <c r="AE367" t="s">
        <v>30</v>
      </c>
      <c r="AF367">
        <v>1343.0941875639501</v>
      </c>
      <c r="AG367" s="24">
        <f t="shared" si="16"/>
        <v>-3.544706288414039</v>
      </c>
      <c r="AH367">
        <f t="shared" si="17"/>
        <v>0.98671958240083768</v>
      </c>
      <c r="AI367">
        <f t="shared" si="18"/>
        <v>-6.2884140388632659E-2</v>
      </c>
      <c r="AK367" s="29">
        <v>-6.2884140388632659E-2</v>
      </c>
      <c r="AL367" s="6">
        <v>0</v>
      </c>
      <c r="AM367">
        <v>1</v>
      </c>
      <c r="AN367" s="29">
        <v>0.98671958240083768</v>
      </c>
      <c r="AO367" s="6">
        <v>0</v>
      </c>
      <c r="AP367" t="s">
        <v>9</v>
      </c>
    </row>
    <row r="368" spans="1:42" x14ac:dyDescent="0.2">
      <c r="A368" t="s">
        <v>801</v>
      </c>
      <c r="B368" t="s">
        <v>22</v>
      </c>
      <c r="C368">
        <v>1</v>
      </c>
      <c r="D368" t="s">
        <v>24</v>
      </c>
      <c r="E368" s="24">
        <v>2.7733986862181701</v>
      </c>
      <c r="F368">
        <v>5.2459039700000003E-7</v>
      </c>
      <c r="G368" t="s">
        <v>25</v>
      </c>
      <c r="H368">
        <v>105.754334151592</v>
      </c>
      <c r="I368">
        <v>2.9252283029999998E-6</v>
      </c>
      <c r="J368" t="s">
        <v>26</v>
      </c>
      <c r="K368">
        <v>0</v>
      </c>
      <c r="L368">
        <v>0</v>
      </c>
      <c r="M368" t="s">
        <v>27</v>
      </c>
      <c r="N368">
        <v>6.4147217894711006E-2</v>
      </c>
      <c r="O368">
        <v>9.9999999999999995E-8</v>
      </c>
      <c r="P368" t="s">
        <v>28</v>
      </c>
      <c r="Q368">
        <v>0.22305506113413001</v>
      </c>
      <c r="R368">
        <v>3.3114280299999999E-7</v>
      </c>
      <c r="S368" t="s">
        <v>45</v>
      </c>
      <c r="T368">
        <v>0</v>
      </c>
      <c r="U368">
        <v>0</v>
      </c>
      <c r="V368" t="s">
        <v>46</v>
      </c>
      <c r="W368">
        <v>-0.746</v>
      </c>
      <c r="X368">
        <v>0</v>
      </c>
      <c r="Y368" t="s">
        <v>47</v>
      </c>
      <c r="Z368">
        <v>0</v>
      </c>
      <c r="AA368">
        <v>0</v>
      </c>
      <c r="AB368" t="s">
        <v>48</v>
      </c>
      <c r="AC368">
        <v>0</v>
      </c>
      <c r="AD368">
        <v>0</v>
      </c>
      <c r="AE368" t="s">
        <v>30</v>
      </c>
      <c r="AF368">
        <v>1343.0941875639401</v>
      </c>
      <c r="AG368" s="24">
        <f t="shared" si="16"/>
        <v>-3.5447061444041119</v>
      </c>
      <c r="AH368">
        <f t="shared" si="17"/>
        <v>0.98686218170041684</v>
      </c>
      <c r="AI368">
        <f t="shared" si="18"/>
        <v>-6.14440411227406E-2</v>
      </c>
      <c r="AK368" s="29">
        <v>-6.14440411227406E-2</v>
      </c>
      <c r="AL368" s="6">
        <v>0</v>
      </c>
      <c r="AM368">
        <v>1</v>
      </c>
      <c r="AN368" s="29">
        <v>0.98686218170041684</v>
      </c>
      <c r="AO368" s="6">
        <v>0</v>
      </c>
      <c r="AP368" t="s">
        <v>9</v>
      </c>
    </row>
    <row r="369" spans="1:42" x14ac:dyDescent="0.2">
      <c r="A369" t="s">
        <v>814</v>
      </c>
      <c r="B369" t="s">
        <v>22</v>
      </c>
      <c r="C369">
        <v>1</v>
      </c>
      <c r="D369" t="s">
        <v>24</v>
      </c>
      <c r="E369" s="24">
        <v>2.7733987189507099</v>
      </c>
      <c r="F369">
        <v>9.9999999999999995E-8</v>
      </c>
      <c r="G369" t="s">
        <v>25</v>
      </c>
      <c r="H369">
        <v>105.754333055625</v>
      </c>
      <c r="I369">
        <v>3.5400560000000001E-7</v>
      </c>
      <c r="J369" t="s">
        <v>26</v>
      </c>
      <c r="K369">
        <v>0</v>
      </c>
      <c r="L369">
        <v>0</v>
      </c>
      <c r="M369" t="s">
        <v>27</v>
      </c>
      <c r="N369">
        <v>6.4147188082801995E-2</v>
      </c>
      <c r="O369">
        <v>9.9999999999999995E-8</v>
      </c>
      <c r="P369" t="s">
        <v>28</v>
      </c>
      <c r="Q369">
        <v>0.22305514694882</v>
      </c>
      <c r="R369">
        <v>9.9999999999999995E-8</v>
      </c>
      <c r="S369" t="s">
        <v>45</v>
      </c>
      <c r="T369">
        <v>0</v>
      </c>
      <c r="U369">
        <v>0</v>
      </c>
      <c r="V369" t="s">
        <v>46</v>
      </c>
      <c r="W369">
        <v>-0.746</v>
      </c>
      <c r="X369">
        <v>0</v>
      </c>
      <c r="Y369" t="s">
        <v>47</v>
      </c>
      <c r="Z369">
        <v>0</v>
      </c>
      <c r="AA369">
        <v>0</v>
      </c>
      <c r="AB369" t="s">
        <v>48</v>
      </c>
      <c r="AC369">
        <v>0</v>
      </c>
      <c r="AD369">
        <v>0</v>
      </c>
      <c r="AE369" t="s">
        <v>30</v>
      </c>
      <c r="AF369">
        <v>1343.0941875639601</v>
      </c>
      <c r="AG369" s="24">
        <f t="shared" si="16"/>
        <v>-3.544706403877488</v>
      </c>
      <c r="AH369">
        <f t="shared" si="17"/>
        <v>0.98718950709735509</v>
      </c>
      <c r="AI369">
        <f t="shared" si="18"/>
        <v>-6.4038774879008997E-2</v>
      </c>
      <c r="AK369" s="29">
        <v>-6.4038774879008997E-2</v>
      </c>
      <c r="AL369" s="6">
        <v>0</v>
      </c>
      <c r="AM369">
        <v>1</v>
      </c>
      <c r="AN369" s="29">
        <v>0.98718950709735509</v>
      </c>
      <c r="AO369" s="6">
        <v>0</v>
      </c>
      <c r="AP369" t="s">
        <v>9</v>
      </c>
    </row>
    <row r="370" spans="1:42" x14ac:dyDescent="0.2">
      <c r="A370" t="s">
        <v>334</v>
      </c>
      <c r="B370" t="s">
        <v>22</v>
      </c>
      <c r="C370">
        <v>1</v>
      </c>
      <c r="D370" t="s">
        <v>24</v>
      </c>
      <c r="E370" s="24">
        <v>2.7733986405014899</v>
      </c>
      <c r="F370">
        <v>4.8558416099999999E-7</v>
      </c>
      <c r="G370" t="s">
        <v>25</v>
      </c>
      <c r="H370">
        <v>105.75433391007699</v>
      </c>
      <c r="I370">
        <v>3.0120120620000001E-6</v>
      </c>
      <c r="J370" t="s">
        <v>26</v>
      </c>
      <c r="K370">
        <v>0</v>
      </c>
      <c r="L370">
        <v>0</v>
      </c>
      <c r="M370" t="s">
        <v>27</v>
      </c>
      <c r="N370">
        <v>6.4147186693887998E-2</v>
      </c>
      <c r="O370">
        <v>9.9999999999999995E-8</v>
      </c>
      <c r="P370" t="s">
        <v>28</v>
      </c>
      <c r="Q370">
        <v>0.223055292974493</v>
      </c>
      <c r="R370">
        <v>2.2542585299999999E-7</v>
      </c>
      <c r="S370" t="s">
        <v>45</v>
      </c>
      <c r="T370">
        <v>0</v>
      </c>
      <c r="U370">
        <v>0</v>
      </c>
      <c r="V370" t="s">
        <v>46</v>
      </c>
      <c r="W370">
        <v>-0.746</v>
      </c>
      <c r="X370">
        <v>0</v>
      </c>
      <c r="Y370" t="s">
        <v>47</v>
      </c>
      <c r="Z370">
        <v>0</v>
      </c>
      <c r="AA370">
        <v>0</v>
      </c>
      <c r="AB370" t="s">
        <v>48</v>
      </c>
      <c r="AC370">
        <v>0</v>
      </c>
      <c r="AD370">
        <v>0</v>
      </c>
      <c r="AE370" t="s">
        <v>30</v>
      </c>
      <c r="AF370">
        <v>1343.0941875639601</v>
      </c>
      <c r="AG370" s="24">
        <f t="shared" si="16"/>
        <v>-3.5447062015834909</v>
      </c>
      <c r="AH370">
        <f t="shared" si="17"/>
        <v>0.9864050148971728</v>
      </c>
      <c r="AI370">
        <f t="shared" si="18"/>
        <v>-6.2015834912017453E-2</v>
      </c>
      <c r="AK370" s="29">
        <v>-6.2015834912017453E-2</v>
      </c>
      <c r="AL370" s="6">
        <v>0</v>
      </c>
      <c r="AM370">
        <v>1</v>
      </c>
      <c r="AN370" s="29">
        <v>0.9864050148971728</v>
      </c>
      <c r="AO370" s="6">
        <v>0</v>
      </c>
      <c r="AP370" t="s">
        <v>9</v>
      </c>
    </row>
    <row r="371" spans="1:42" x14ac:dyDescent="0.2">
      <c r="A371" t="s">
        <v>328</v>
      </c>
      <c r="B371" t="s">
        <v>22</v>
      </c>
      <c r="C371">
        <v>1</v>
      </c>
      <c r="D371" t="s">
        <v>24</v>
      </c>
      <c r="E371" s="24">
        <v>2.77339883665275</v>
      </c>
      <c r="F371">
        <v>1.7323673299999999E-7</v>
      </c>
      <c r="G371" t="s">
        <v>25</v>
      </c>
      <c r="H371">
        <v>105.754332678145</v>
      </c>
      <c r="I371">
        <v>1.2935756109999999E-6</v>
      </c>
      <c r="J371" t="s">
        <v>26</v>
      </c>
      <c r="K371">
        <v>0</v>
      </c>
      <c r="L371">
        <v>0</v>
      </c>
      <c r="M371" t="s">
        <v>27</v>
      </c>
      <c r="N371">
        <v>6.4147193946768002E-2</v>
      </c>
      <c r="O371">
        <v>9.9999999999999995E-8</v>
      </c>
      <c r="P371" t="s">
        <v>28</v>
      </c>
      <c r="Q371">
        <v>0.22305518186334899</v>
      </c>
      <c r="R371">
        <v>9.9999999999999995E-8</v>
      </c>
      <c r="S371" t="s">
        <v>45</v>
      </c>
      <c r="T371">
        <v>0</v>
      </c>
      <c r="U371">
        <v>0</v>
      </c>
      <c r="V371" t="s">
        <v>46</v>
      </c>
      <c r="W371">
        <v>-0.746</v>
      </c>
      <c r="X371">
        <v>0</v>
      </c>
      <c r="Y371" t="s">
        <v>47</v>
      </c>
      <c r="Z371">
        <v>0</v>
      </c>
      <c r="AA371">
        <v>0</v>
      </c>
      <c r="AB371" t="s">
        <v>48</v>
      </c>
      <c r="AC371">
        <v>0</v>
      </c>
      <c r="AD371">
        <v>0</v>
      </c>
      <c r="AE371" t="s">
        <v>30</v>
      </c>
      <c r="AF371">
        <v>1343.0941875639601</v>
      </c>
      <c r="AG371" s="24">
        <f t="shared" si="16"/>
        <v>-3.5447064932469843</v>
      </c>
      <c r="AH371">
        <f t="shared" si="17"/>
        <v>0.98836652750105713</v>
      </c>
      <c r="AI371">
        <f t="shared" si="18"/>
        <v>-6.4932469846098684E-2</v>
      </c>
      <c r="AK371" s="29">
        <v>-6.4932469846098684E-2</v>
      </c>
      <c r="AL371" s="6">
        <v>0</v>
      </c>
      <c r="AM371">
        <v>1</v>
      </c>
      <c r="AN371" s="29">
        <v>0.98836652750105713</v>
      </c>
      <c r="AO371" s="6">
        <v>0</v>
      </c>
      <c r="AP371" t="s">
        <v>9</v>
      </c>
    </row>
    <row r="372" spans="1:42" x14ac:dyDescent="0.2">
      <c r="A372" t="s">
        <v>1042</v>
      </c>
      <c r="B372" t="s">
        <v>22</v>
      </c>
      <c r="C372">
        <v>1</v>
      </c>
      <c r="D372" t="s">
        <v>24</v>
      </c>
      <c r="E372" s="24">
        <v>2.7733988280467101</v>
      </c>
      <c r="F372">
        <v>1.1011389E-7</v>
      </c>
      <c r="G372" t="s">
        <v>25</v>
      </c>
      <c r="H372">
        <v>105.75433261278801</v>
      </c>
      <c r="I372">
        <v>3.4612983899999999E-7</v>
      </c>
      <c r="J372" t="s">
        <v>26</v>
      </c>
      <c r="K372">
        <v>0</v>
      </c>
      <c r="L372">
        <v>0</v>
      </c>
      <c r="M372" t="s">
        <v>27</v>
      </c>
      <c r="N372">
        <v>6.4147197687183993E-2</v>
      </c>
      <c r="O372">
        <v>9.9999999999999995E-8</v>
      </c>
      <c r="P372" t="s">
        <v>28</v>
      </c>
      <c r="Q372">
        <v>0.223055191340197</v>
      </c>
      <c r="R372">
        <v>9.9999999999999995E-8</v>
      </c>
      <c r="S372" t="s">
        <v>45</v>
      </c>
      <c r="T372">
        <v>0</v>
      </c>
      <c r="U372">
        <v>0</v>
      </c>
      <c r="V372" t="s">
        <v>46</v>
      </c>
      <c r="W372">
        <v>-0.746</v>
      </c>
      <c r="X372">
        <v>0</v>
      </c>
      <c r="Y372" t="s">
        <v>47</v>
      </c>
      <c r="Z372">
        <v>0</v>
      </c>
      <c r="AA372">
        <v>0</v>
      </c>
      <c r="AB372" t="s">
        <v>48</v>
      </c>
      <c r="AC372">
        <v>0</v>
      </c>
      <c r="AD372">
        <v>0</v>
      </c>
      <c r="AE372" t="s">
        <v>30</v>
      </c>
      <c r="AF372">
        <v>1343.0941875639601</v>
      </c>
      <c r="AG372" s="24">
        <f t="shared" si="16"/>
        <v>-3.5447065087204463</v>
      </c>
      <c r="AH372">
        <f t="shared" si="17"/>
        <v>0.98828046709968476</v>
      </c>
      <c r="AI372">
        <f t="shared" si="18"/>
        <v>-6.5087204464362003E-2</v>
      </c>
      <c r="AK372" s="29">
        <v>-6.5087204464362003E-2</v>
      </c>
      <c r="AL372" s="6">
        <v>0</v>
      </c>
      <c r="AM372">
        <v>1</v>
      </c>
      <c r="AN372" s="29">
        <v>0.98828046709968476</v>
      </c>
      <c r="AO372" s="6">
        <v>0</v>
      </c>
      <c r="AP372" t="s">
        <v>9</v>
      </c>
    </row>
    <row r="373" spans="1:42" x14ac:dyDescent="0.2">
      <c r="A373" t="s">
        <v>780</v>
      </c>
      <c r="B373" t="s">
        <v>22</v>
      </c>
      <c r="C373">
        <v>1</v>
      </c>
      <c r="D373" t="s">
        <v>24</v>
      </c>
      <c r="E373" s="24">
        <v>2.7733990159954001</v>
      </c>
      <c r="F373">
        <v>8.9742792300000005E-7</v>
      </c>
      <c r="G373" t="s">
        <v>25</v>
      </c>
      <c r="H373">
        <v>105.75433147365599</v>
      </c>
      <c r="I373">
        <v>3.947805121E-6</v>
      </c>
      <c r="J373" t="s">
        <v>26</v>
      </c>
      <c r="K373">
        <v>0</v>
      </c>
      <c r="L373">
        <v>0</v>
      </c>
      <c r="M373" t="s">
        <v>27</v>
      </c>
      <c r="N373">
        <v>6.4147244840907003E-2</v>
      </c>
      <c r="O373">
        <v>9.9999999999999995E-8</v>
      </c>
      <c r="P373" t="s">
        <v>28</v>
      </c>
      <c r="Q373">
        <v>0.22305513898334001</v>
      </c>
      <c r="R373">
        <v>3.8549840000000002E-7</v>
      </c>
      <c r="S373" t="s">
        <v>45</v>
      </c>
      <c r="T373">
        <v>0</v>
      </c>
      <c r="U373">
        <v>0</v>
      </c>
      <c r="V373" t="s">
        <v>46</v>
      </c>
      <c r="W373">
        <v>-0.746</v>
      </c>
      <c r="X373">
        <v>0</v>
      </c>
      <c r="Y373" t="s">
        <v>47</v>
      </c>
      <c r="Z373">
        <v>0</v>
      </c>
      <c r="AA373">
        <v>0</v>
      </c>
      <c r="AB373" t="s">
        <v>48</v>
      </c>
      <c r="AC373">
        <v>0</v>
      </c>
      <c r="AD373">
        <v>0</v>
      </c>
      <c r="AE373" t="s">
        <v>30</v>
      </c>
      <c r="AF373">
        <v>1343.0941875639401</v>
      </c>
      <c r="AG373" s="24">
        <f t="shared" si="16"/>
        <v>-3.5447067784133197</v>
      </c>
      <c r="AH373">
        <f t="shared" si="17"/>
        <v>0.99015995399895473</v>
      </c>
      <c r="AI373">
        <f t="shared" si="18"/>
        <v>-6.7784133199893404E-2</v>
      </c>
      <c r="AK373" s="29">
        <v>-6.7784133199893404E-2</v>
      </c>
      <c r="AL373" s="6">
        <v>0</v>
      </c>
      <c r="AM373">
        <v>1</v>
      </c>
      <c r="AN373" s="29">
        <v>0.99015995399895473</v>
      </c>
      <c r="AO373" s="6">
        <v>0</v>
      </c>
      <c r="AP373" t="s">
        <v>9</v>
      </c>
    </row>
    <row r="374" spans="1:42" x14ac:dyDescent="0.2">
      <c r="A374" t="s">
        <v>866</v>
      </c>
      <c r="B374" t="s">
        <v>22</v>
      </c>
      <c r="C374">
        <v>1</v>
      </c>
      <c r="D374" t="s">
        <v>24</v>
      </c>
      <c r="E374" s="24">
        <v>2.7733989391223002</v>
      </c>
      <c r="F374">
        <v>2.5480815999999999E-7</v>
      </c>
      <c r="G374" t="s">
        <v>25</v>
      </c>
      <c r="H374">
        <v>105.754332290161</v>
      </c>
      <c r="I374">
        <v>1.0544595930000001E-6</v>
      </c>
      <c r="J374" t="s">
        <v>26</v>
      </c>
      <c r="K374">
        <v>0</v>
      </c>
      <c r="L374">
        <v>0</v>
      </c>
      <c r="M374" t="s">
        <v>27</v>
      </c>
      <c r="N374">
        <v>6.4147187456744997E-2</v>
      </c>
      <c r="O374">
        <v>9.9999999999999995E-8</v>
      </c>
      <c r="P374" t="s">
        <v>28</v>
      </c>
      <c r="Q374">
        <v>0.22305512134529801</v>
      </c>
      <c r="R374">
        <v>1.1477957E-7</v>
      </c>
      <c r="S374" t="s">
        <v>45</v>
      </c>
      <c r="T374">
        <v>0</v>
      </c>
      <c r="U374">
        <v>0</v>
      </c>
      <c r="V374" t="s">
        <v>46</v>
      </c>
      <c r="W374">
        <v>-0.746</v>
      </c>
      <c r="X374">
        <v>0</v>
      </c>
      <c r="Y374" t="s">
        <v>47</v>
      </c>
      <c r="Z374">
        <v>0</v>
      </c>
      <c r="AA374">
        <v>0</v>
      </c>
      <c r="AB374" t="s">
        <v>48</v>
      </c>
      <c r="AC374">
        <v>0</v>
      </c>
      <c r="AD374">
        <v>0</v>
      </c>
      <c r="AE374" t="s">
        <v>30</v>
      </c>
      <c r="AF374">
        <v>1343.0941875639601</v>
      </c>
      <c r="AG374" s="24">
        <f t="shared" si="16"/>
        <v>-3.5447065851033401</v>
      </c>
      <c r="AH374">
        <f t="shared" si="17"/>
        <v>0.98939122299998417</v>
      </c>
      <c r="AI374">
        <f t="shared" si="18"/>
        <v>-6.5851033403305337E-2</v>
      </c>
      <c r="AK374" s="29">
        <v>-6.5851033403305337E-2</v>
      </c>
      <c r="AL374" s="6">
        <v>0</v>
      </c>
      <c r="AM374">
        <v>1</v>
      </c>
      <c r="AN374" s="29">
        <v>0.98939122299998417</v>
      </c>
      <c r="AO374" s="6">
        <v>0</v>
      </c>
      <c r="AP374" t="s">
        <v>9</v>
      </c>
    </row>
    <row r="375" spans="1:42" x14ac:dyDescent="0.2">
      <c r="A375" t="s">
        <v>308</v>
      </c>
      <c r="B375" t="s">
        <v>22</v>
      </c>
      <c r="C375">
        <v>1</v>
      </c>
      <c r="D375" t="s">
        <v>24</v>
      </c>
      <c r="E375" s="24">
        <v>2.7733984126742599</v>
      </c>
      <c r="F375">
        <v>1.068458548E-6</v>
      </c>
      <c r="G375" t="s">
        <v>25</v>
      </c>
      <c r="H375">
        <v>105.75433488202199</v>
      </c>
      <c r="I375">
        <v>3.3393528450000001E-6</v>
      </c>
      <c r="J375" t="s">
        <v>26</v>
      </c>
      <c r="K375">
        <v>0</v>
      </c>
      <c r="L375">
        <v>0</v>
      </c>
      <c r="M375" t="s">
        <v>27</v>
      </c>
      <c r="N375">
        <v>6.4147176030757994E-2</v>
      </c>
      <c r="O375">
        <v>1.00090568E-7</v>
      </c>
      <c r="P375" t="s">
        <v>28</v>
      </c>
      <c r="Q375">
        <v>0.223055091739845</v>
      </c>
      <c r="R375">
        <v>3.2013903900000001E-7</v>
      </c>
      <c r="S375" t="s">
        <v>45</v>
      </c>
      <c r="T375">
        <v>0</v>
      </c>
      <c r="U375">
        <v>0</v>
      </c>
      <c r="V375" t="s">
        <v>46</v>
      </c>
      <c r="W375">
        <v>-0.746</v>
      </c>
      <c r="X375">
        <v>0</v>
      </c>
      <c r="Y375" t="s">
        <v>47</v>
      </c>
      <c r="Z375">
        <v>0</v>
      </c>
      <c r="AA375">
        <v>0</v>
      </c>
      <c r="AB375" t="s">
        <v>48</v>
      </c>
      <c r="AC375">
        <v>0</v>
      </c>
      <c r="AD375">
        <v>0</v>
      </c>
      <c r="AE375" t="s">
        <v>30</v>
      </c>
      <c r="AF375">
        <v>1343.0941875639501</v>
      </c>
      <c r="AG375" s="24">
        <f t="shared" si="16"/>
        <v>-3.5447059714727076</v>
      </c>
      <c r="AH375">
        <f t="shared" si="17"/>
        <v>0.98412674259816413</v>
      </c>
      <c r="AI375">
        <f t="shared" si="18"/>
        <v>-5.9714727074606344E-2</v>
      </c>
      <c r="AK375" s="29">
        <v>-5.9714727074606344E-2</v>
      </c>
      <c r="AL375" s="6">
        <v>0</v>
      </c>
      <c r="AM375">
        <v>1</v>
      </c>
      <c r="AN375" s="29">
        <v>0.98412674259816413</v>
      </c>
      <c r="AO375" s="6">
        <v>0</v>
      </c>
      <c r="AP375" t="s">
        <v>9</v>
      </c>
    </row>
    <row r="376" spans="1:42" x14ac:dyDescent="0.2">
      <c r="A376" t="s">
        <v>996</v>
      </c>
      <c r="B376" t="s">
        <v>22</v>
      </c>
      <c r="C376">
        <v>1</v>
      </c>
      <c r="D376" t="s">
        <v>24</v>
      </c>
      <c r="E376" s="24">
        <v>2.7733987336332202</v>
      </c>
      <c r="F376">
        <v>9.9999999999999995E-8</v>
      </c>
      <c r="G376" t="s">
        <v>25</v>
      </c>
      <c r="H376">
        <v>105.754333029854</v>
      </c>
      <c r="I376">
        <v>3.48669223E-7</v>
      </c>
      <c r="J376" t="s">
        <v>26</v>
      </c>
      <c r="K376">
        <v>0</v>
      </c>
      <c r="L376">
        <v>0</v>
      </c>
      <c r="M376" t="s">
        <v>27</v>
      </c>
      <c r="N376">
        <v>6.4147199602852006E-2</v>
      </c>
      <c r="O376">
        <v>9.9999999999999995E-8</v>
      </c>
      <c r="P376" t="s">
        <v>28</v>
      </c>
      <c r="Q376">
        <v>0.22305517615047299</v>
      </c>
      <c r="R376">
        <v>1.4236236400000001E-7</v>
      </c>
      <c r="S376" t="s">
        <v>45</v>
      </c>
      <c r="T376">
        <v>0</v>
      </c>
      <c r="U376">
        <v>0</v>
      </c>
      <c r="V376" t="s">
        <v>46</v>
      </c>
      <c r="W376">
        <v>-0.746</v>
      </c>
      <c r="X376">
        <v>0</v>
      </c>
      <c r="Y376" t="s">
        <v>47</v>
      </c>
      <c r="Z376">
        <v>0</v>
      </c>
      <c r="AA376">
        <v>0</v>
      </c>
      <c r="AB376" t="s">
        <v>48</v>
      </c>
      <c r="AC376">
        <v>0</v>
      </c>
      <c r="AD376">
        <v>0</v>
      </c>
      <c r="AE376" t="s">
        <v>30</v>
      </c>
      <c r="AF376">
        <v>1343.0941875639601</v>
      </c>
      <c r="AG376" s="24">
        <f t="shared" si="16"/>
        <v>-3.5447064099788514</v>
      </c>
      <c r="AH376">
        <f t="shared" si="17"/>
        <v>0.98733633220035699</v>
      </c>
      <c r="AI376">
        <f t="shared" si="18"/>
        <v>-6.4099788512976374E-2</v>
      </c>
      <c r="AK376" s="29">
        <v>-6.4099788512976374E-2</v>
      </c>
      <c r="AL376" s="6">
        <v>0</v>
      </c>
      <c r="AM376">
        <v>1</v>
      </c>
      <c r="AN376" s="29">
        <v>0.98733633220035699</v>
      </c>
      <c r="AO376" s="6">
        <v>0</v>
      </c>
      <c r="AP376" t="s">
        <v>9</v>
      </c>
    </row>
    <row r="377" spans="1:42" x14ac:dyDescent="0.2">
      <c r="A377" t="s">
        <v>733</v>
      </c>
      <c r="B377" t="s">
        <v>22</v>
      </c>
      <c r="C377">
        <v>1</v>
      </c>
      <c r="D377" t="s">
        <v>24</v>
      </c>
      <c r="E377" s="24">
        <v>2.7733985418287901</v>
      </c>
      <c r="F377">
        <v>2.11984108E-7</v>
      </c>
      <c r="G377" t="s">
        <v>25</v>
      </c>
      <c r="H377">
        <v>105.754333855867</v>
      </c>
      <c r="I377">
        <v>1.803095195E-6</v>
      </c>
      <c r="J377" t="s">
        <v>26</v>
      </c>
      <c r="K377">
        <v>0</v>
      </c>
      <c r="L377">
        <v>0</v>
      </c>
      <c r="M377" t="s">
        <v>27</v>
      </c>
      <c r="N377">
        <v>6.4147185449443006E-2</v>
      </c>
      <c r="O377">
        <v>9.9999999999999995E-8</v>
      </c>
      <c r="P377" t="s">
        <v>28</v>
      </c>
      <c r="Q377">
        <v>0.223055227628943</v>
      </c>
      <c r="R377">
        <v>9.9999999999999995E-8</v>
      </c>
      <c r="S377" t="s">
        <v>45</v>
      </c>
      <c r="T377">
        <v>0</v>
      </c>
      <c r="U377">
        <v>0</v>
      </c>
      <c r="V377" t="s">
        <v>46</v>
      </c>
      <c r="W377">
        <v>-0.746</v>
      </c>
      <c r="X377">
        <v>0</v>
      </c>
      <c r="Y377" t="s">
        <v>47</v>
      </c>
      <c r="Z377">
        <v>0</v>
      </c>
      <c r="AA377">
        <v>0</v>
      </c>
      <c r="AB377" t="s">
        <v>48</v>
      </c>
      <c r="AC377">
        <v>0</v>
      </c>
      <c r="AD377">
        <v>0</v>
      </c>
      <c r="AE377" t="s">
        <v>30</v>
      </c>
      <c r="AF377">
        <v>1343.0941875639601</v>
      </c>
      <c r="AG377" s="24">
        <f t="shared" si="16"/>
        <v>-3.5447062144178623</v>
      </c>
      <c r="AH377">
        <f t="shared" si="17"/>
        <v>0.98541828790257568</v>
      </c>
      <c r="AI377">
        <f t="shared" si="18"/>
        <v>-6.2144178620656021E-2</v>
      </c>
      <c r="AK377" s="29">
        <v>-6.2144178620656021E-2</v>
      </c>
      <c r="AL377" s="6">
        <v>0</v>
      </c>
      <c r="AM377">
        <v>1</v>
      </c>
      <c r="AN377" s="29">
        <v>0.98541828790257568</v>
      </c>
      <c r="AO377" s="6">
        <v>0</v>
      </c>
      <c r="AP377" t="s">
        <v>9</v>
      </c>
    </row>
    <row r="378" spans="1:42" x14ac:dyDescent="0.2">
      <c r="A378" t="s">
        <v>580</v>
      </c>
      <c r="B378" t="s">
        <v>22</v>
      </c>
      <c r="C378">
        <v>1</v>
      </c>
      <c r="D378" t="s">
        <v>24</v>
      </c>
      <c r="E378" s="24">
        <v>2.7733988669891501</v>
      </c>
      <c r="F378">
        <v>4.4387458000000001E-7</v>
      </c>
      <c r="G378" t="s">
        <v>25</v>
      </c>
      <c r="H378">
        <v>105.754332604174</v>
      </c>
      <c r="I378">
        <v>2.423340298E-6</v>
      </c>
      <c r="J378" t="s">
        <v>26</v>
      </c>
      <c r="K378">
        <v>0</v>
      </c>
      <c r="L378">
        <v>0</v>
      </c>
      <c r="M378" t="s">
        <v>27</v>
      </c>
      <c r="N378">
        <v>6.4147210058709006E-2</v>
      </c>
      <c r="O378">
        <v>9.9999999999999995E-8</v>
      </c>
      <c r="P378" t="s">
        <v>28</v>
      </c>
      <c r="Q378">
        <v>0.22305512737375799</v>
      </c>
      <c r="R378">
        <v>1.8037051799999999E-7</v>
      </c>
      <c r="S378" t="s">
        <v>45</v>
      </c>
      <c r="T378">
        <v>0</v>
      </c>
      <c r="U378">
        <v>0</v>
      </c>
      <c r="V378" t="s">
        <v>46</v>
      </c>
      <c r="W378">
        <v>-0.746</v>
      </c>
      <c r="X378">
        <v>0</v>
      </c>
      <c r="Y378" t="s">
        <v>47</v>
      </c>
      <c r="Z378">
        <v>0</v>
      </c>
      <c r="AA378">
        <v>0</v>
      </c>
      <c r="AB378" t="s">
        <v>48</v>
      </c>
      <c r="AC378">
        <v>0</v>
      </c>
      <c r="AD378">
        <v>0</v>
      </c>
      <c r="AE378" t="s">
        <v>30</v>
      </c>
      <c r="AF378">
        <v>1343.0941875639601</v>
      </c>
      <c r="AG378" s="24">
        <f t="shared" si="16"/>
        <v>-3.5447065107598417</v>
      </c>
      <c r="AH378">
        <f t="shared" si="17"/>
        <v>0.98866989149973961</v>
      </c>
      <c r="AI378">
        <f t="shared" si="18"/>
        <v>-6.5107598413305823E-2</v>
      </c>
      <c r="AK378" s="29">
        <v>-6.5107598413305823E-2</v>
      </c>
      <c r="AL378" s="6">
        <v>0</v>
      </c>
      <c r="AM378">
        <v>1</v>
      </c>
      <c r="AN378" s="29">
        <v>0.98866989149973961</v>
      </c>
      <c r="AO378" s="6">
        <v>0</v>
      </c>
      <c r="AP378" t="s">
        <v>9</v>
      </c>
    </row>
    <row r="379" spans="1:42" x14ac:dyDescent="0.2">
      <c r="A379" t="s">
        <v>302</v>
      </c>
      <c r="B379" t="s">
        <v>22</v>
      </c>
      <c r="C379">
        <v>1</v>
      </c>
      <c r="D379" t="s">
        <v>24</v>
      </c>
      <c r="E379" s="24">
        <v>2.7733987078964799</v>
      </c>
      <c r="F379">
        <v>2.7408707400000001E-7</v>
      </c>
      <c r="G379" t="s">
        <v>25</v>
      </c>
      <c r="H379">
        <v>105.754333734068</v>
      </c>
      <c r="I379">
        <v>1.405861614E-6</v>
      </c>
      <c r="J379" t="s">
        <v>26</v>
      </c>
      <c r="K379">
        <v>0</v>
      </c>
      <c r="L379">
        <v>0</v>
      </c>
      <c r="M379" t="s">
        <v>27</v>
      </c>
      <c r="N379">
        <v>6.4147212553974001E-2</v>
      </c>
      <c r="O379">
        <v>9.9999999999999995E-8</v>
      </c>
      <c r="P379" t="s">
        <v>28</v>
      </c>
      <c r="Q379">
        <v>0.22305520277528601</v>
      </c>
      <c r="R379">
        <v>2.3423993699999999E-7</v>
      </c>
      <c r="S379" t="s">
        <v>45</v>
      </c>
      <c r="T379">
        <v>0</v>
      </c>
      <c r="U379">
        <v>0</v>
      </c>
      <c r="V379" t="s">
        <v>46</v>
      </c>
      <c r="W379">
        <v>-0.746</v>
      </c>
      <c r="X379">
        <v>0</v>
      </c>
      <c r="Y379" t="s">
        <v>47</v>
      </c>
      <c r="Z379">
        <v>0</v>
      </c>
      <c r="AA379">
        <v>0</v>
      </c>
      <c r="AB379" t="s">
        <v>48</v>
      </c>
      <c r="AC379">
        <v>0</v>
      </c>
      <c r="AD379">
        <v>0</v>
      </c>
      <c r="AE379" t="s">
        <v>30</v>
      </c>
      <c r="AF379">
        <v>1343.0941875639501</v>
      </c>
      <c r="AG379" s="24">
        <f t="shared" si="16"/>
        <v>-3.5447062432541316</v>
      </c>
      <c r="AH379">
        <f t="shared" si="17"/>
        <v>0.98707896479754709</v>
      </c>
      <c r="AI379">
        <f t="shared" si="18"/>
        <v>-6.2432541315502021E-2</v>
      </c>
      <c r="AK379" s="29">
        <v>-6.2432541315502021E-2</v>
      </c>
      <c r="AL379" s="6">
        <v>0</v>
      </c>
      <c r="AM379">
        <v>1</v>
      </c>
      <c r="AN379" s="29">
        <v>0.98707896479754709</v>
      </c>
      <c r="AO379" s="6">
        <v>0</v>
      </c>
      <c r="AP379" t="s">
        <v>9</v>
      </c>
    </row>
    <row r="380" spans="1:42" x14ac:dyDescent="0.2">
      <c r="A380" t="s">
        <v>251</v>
      </c>
      <c r="B380" t="s">
        <v>22</v>
      </c>
      <c r="C380">
        <v>1</v>
      </c>
      <c r="D380" t="s">
        <v>24</v>
      </c>
      <c r="E380" s="24">
        <v>2.7733988932633</v>
      </c>
      <c r="F380">
        <v>1.9301879300000001E-7</v>
      </c>
      <c r="G380" t="s">
        <v>25</v>
      </c>
      <c r="H380">
        <v>105.754332275526</v>
      </c>
      <c r="I380">
        <v>6.64219986E-7</v>
      </c>
      <c r="J380" t="s">
        <v>26</v>
      </c>
      <c r="K380">
        <v>0</v>
      </c>
      <c r="L380">
        <v>0</v>
      </c>
      <c r="M380" t="s">
        <v>27</v>
      </c>
      <c r="N380">
        <v>6.4147190731681E-2</v>
      </c>
      <c r="O380">
        <v>9.9999999999999995E-8</v>
      </c>
      <c r="P380" t="s">
        <v>28</v>
      </c>
      <c r="Q380">
        <v>0.22305517193212299</v>
      </c>
      <c r="R380">
        <v>9.9999999999999995E-8</v>
      </c>
      <c r="S380" t="s">
        <v>45</v>
      </c>
      <c r="T380">
        <v>0</v>
      </c>
      <c r="U380">
        <v>0</v>
      </c>
      <c r="V380" t="s">
        <v>46</v>
      </c>
      <c r="W380">
        <v>-0.746</v>
      </c>
      <c r="X380">
        <v>0</v>
      </c>
      <c r="Y380" t="s">
        <v>47</v>
      </c>
      <c r="Z380">
        <v>0</v>
      </c>
      <c r="AA380">
        <v>0</v>
      </c>
      <c r="AB380" t="s">
        <v>48</v>
      </c>
      <c r="AC380">
        <v>0</v>
      </c>
      <c r="AD380">
        <v>0</v>
      </c>
      <c r="AE380" t="s">
        <v>30</v>
      </c>
      <c r="AF380">
        <v>1343.0941875639601</v>
      </c>
      <c r="AG380" s="24">
        <f t="shared" si="16"/>
        <v>-3.5447065885682205</v>
      </c>
      <c r="AH380">
        <f t="shared" si="17"/>
        <v>0.9889326330012409</v>
      </c>
      <c r="AI380">
        <f t="shared" si="18"/>
        <v>-6.5885682204680052E-2</v>
      </c>
      <c r="AK380" s="29">
        <v>-6.5885682204680052E-2</v>
      </c>
      <c r="AL380" s="6">
        <v>0</v>
      </c>
      <c r="AM380">
        <v>1</v>
      </c>
      <c r="AN380" s="29">
        <v>0.9889326330012409</v>
      </c>
      <c r="AO380" s="6">
        <v>0</v>
      </c>
      <c r="AP380" t="s">
        <v>9</v>
      </c>
    </row>
    <row r="381" spans="1:42" x14ac:dyDescent="0.2">
      <c r="A381" t="s">
        <v>981</v>
      </c>
      <c r="B381" t="s">
        <v>22</v>
      </c>
      <c r="C381">
        <v>1</v>
      </c>
      <c r="D381" t="s">
        <v>24</v>
      </c>
      <c r="E381" s="24">
        <v>2.77339864677</v>
      </c>
      <c r="F381">
        <v>4.4823681200000002E-7</v>
      </c>
      <c r="G381" t="s">
        <v>25</v>
      </c>
      <c r="H381">
        <v>105.754333472295</v>
      </c>
      <c r="I381">
        <v>2.2350655689999999E-6</v>
      </c>
      <c r="J381" t="s">
        <v>26</v>
      </c>
      <c r="K381">
        <v>0</v>
      </c>
      <c r="L381">
        <v>0</v>
      </c>
      <c r="M381" t="s">
        <v>27</v>
      </c>
      <c r="N381">
        <v>6.4147161605340994E-2</v>
      </c>
      <c r="O381">
        <v>1.09818153E-7</v>
      </c>
      <c r="P381" t="s">
        <v>28</v>
      </c>
      <c r="Q381">
        <v>0.223055233855076</v>
      </c>
      <c r="R381">
        <v>2.5708242399999998E-7</v>
      </c>
      <c r="S381" t="s">
        <v>45</v>
      </c>
      <c r="T381">
        <v>0</v>
      </c>
      <c r="U381">
        <v>0</v>
      </c>
      <c r="V381" t="s">
        <v>46</v>
      </c>
      <c r="W381">
        <v>-0.746</v>
      </c>
      <c r="X381">
        <v>0</v>
      </c>
      <c r="Y381" t="s">
        <v>47</v>
      </c>
      <c r="Z381">
        <v>0</v>
      </c>
      <c r="AA381">
        <v>0</v>
      </c>
      <c r="AB381" t="s">
        <v>48</v>
      </c>
      <c r="AC381">
        <v>0</v>
      </c>
      <c r="AD381">
        <v>0</v>
      </c>
      <c r="AE381" t="s">
        <v>30</v>
      </c>
      <c r="AF381">
        <v>1343.0941875639601</v>
      </c>
      <c r="AG381" s="24">
        <f t="shared" si="16"/>
        <v>-3.5447063052296475</v>
      </c>
      <c r="AH381">
        <f t="shared" si="17"/>
        <v>0.9864677000005031</v>
      </c>
      <c r="AI381">
        <f t="shared" si="18"/>
        <v>-6.3052296471141744E-2</v>
      </c>
      <c r="AK381" s="29">
        <v>-6.3052296471141744E-2</v>
      </c>
      <c r="AL381" s="6">
        <v>0</v>
      </c>
      <c r="AM381">
        <v>1</v>
      </c>
      <c r="AN381" s="29">
        <v>0.9864677000005031</v>
      </c>
      <c r="AO381" s="6">
        <v>0</v>
      </c>
      <c r="AP381" t="s">
        <v>9</v>
      </c>
    </row>
    <row r="382" spans="1:42" x14ac:dyDescent="0.2">
      <c r="A382" t="s">
        <v>729</v>
      </c>
      <c r="B382" t="s">
        <v>22</v>
      </c>
      <c r="C382">
        <v>1</v>
      </c>
      <c r="D382" t="s">
        <v>24</v>
      </c>
      <c r="E382" s="24">
        <v>2.7733988695794598</v>
      </c>
      <c r="F382">
        <v>1.69041662E-7</v>
      </c>
      <c r="G382" t="s">
        <v>25</v>
      </c>
      <c r="H382">
        <v>105.75433254427099</v>
      </c>
      <c r="I382">
        <v>8.9083917900000004E-7</v>
      </c>
      <c r="J382" t="s">
        <v>26</v>
      </c>
      <c r="K382">
        <v>0</v>
      </c>
      <c r="L382">
        <v>0</v>
      </c>
      <c r="M382" t="s">
        <v>27</v>
      </c>
      <c r="N382">
        <v>6.4147200022600007E-2</v>
      </c>
      <c r="O382">
        <v>9.9999999999999995E-8</v>
      </c>
      <c r="P382" t="s">
        <v>28</v>
      </c>
      <c r="Q382">
        <v>0.22305519591252901</v>
      </c>
      <c r="R382">
        <v>1.10785807E-7</v>
      </c>
      <c r="S382" t="s">
        <v>45</v>
      </c>
      <c r="T382">
        <v>0</v>
      </c>
      <c r="U382">
        <v>0</v>
      </c>
      <c r="V382" t="s">
        <v>46</v>
      </c>
      <c r="W382">
        <v>-0.746</v>
      </c>
      <c r="X382">
        <v>0</v>
      </c>
      <c r="Y382" t="s">
        <v>47</v>
      </c>
      <c r="Z382">
        <v>0</v>
      </c>
      <c r="AA382">
        <v>0</v>
      </c>
      <c r="AB382" t="s">
        <v>48</v>
      </c>
      <c r="AC382">
        <v>0</v>
      </c>
      <c r="AD382">
        <v>0</v>
      </c>
      <c r="AE382" t="s">
        <v>30</v>
      </c>
      <c r="AF382">
        <v>1343.0941875639601</v>
      </c>
      <c r="AG382" s="24">
        <f t="shared" si="16"/>
        <v>-3.5447065249420531</v>
      </c>
      <c r="AH382">
        <f t="shared" si="17"/>
        <v>0.98869579459642409</v>
      </c>
      <c r="AI382">
        <f t="shared" si="18"/>
        <v>-6.5249420527834445E-2</v>
      </c>
      <c r="AK382" s="29">
        <v>-6.5249420527834445E-2</v>
      </c>
      <c r="AL382" s="6">
        <v>0</v>
      </c>
      <c r="AM382">
        <v>1</v>
      </c>
      <c r="AN382" s="29">
        <v>0.98869579459642409</v>
      </c>
      <c r="AO382" s="6">
        <v>0</v>
      </c>
      <c r="AP382" t="s">
        <v>9</v>
      </c>
    </row>
    <row r="383" spans="1:42" x14ac:dyDescent="0.2">
      <c r="A383" t="s">
        <v>616</v>
      </c>
      <c r="B383" t="s">
        <v>22</v>
      </c>
      <c r="C383">
        <v>1</v>
      </c>
      <c r="D383" t="s">
        <v>24</v>
      </c>
      <c r="E383" s="24">
        <v>2.7733987964197202</v>
      </c>
      <c r="F383">
        <v>1.4947686900000001E-7</v>
      </c>
      <c r="G383" t="s">
        <v>25</v>
      </c>
      <c r="H383">
        <v>105.754332844757</v>
      </c>
      <c r="I383">
        <v>4.62269308E-7</v>
      </c>
      <c r="J383" t="s">
        <v>26</v>
      </c>
      <c r="K383">
        <v>0</v>
      </c>
      <c r="L383">
        <v>0</v>
      </c>
      <c r="M383" t="s">
        <v>27</v>
      </c>
      <c r="N383">
        <v>6.4147188291711996E-2</v>
      </c>
      <c r="O383">
        <v>9.9999999999999995E-8</v>
      </c>
      <c r="P383" t="s">
        <v>28</v>
      </c>
      <c r="Q383">
        <v>0.22305521806775699</v>
      </c>
      <c r="R383">
        <v>1.2871164799999999E-7</v>
      </c>
      <c r="S383" t="s">
        <v>45</v>
      </c>
      <c r="T383">
        <v>0</v>
      </c>
      <c r="U383">
        <v>0</v>
      </c>
      <c r="V383" t="s">
        <v>46</v>
      </c>
      <c r="W383">
        <v>-0.746</v>
      </c>
      <c r="X383">
        <v>0</v>
      </c>
      <c r="Y383" t="s">
        <v>47</v>
      </c>
      <c r="Z383">
        <v>0</v>
      </c>
      <c r="AA383">
        <v>0</v>
      </c>
      <c r="AB383" t="s">
        <v>48</v>
      </c>
      <c r="AC383">
        <v>0</v>
      </c>
      <c r="AD383">
        <v>0</v>
      </c>
      <c r="AE383" t="s">
        <v>30</v>
      </c>
      <c r="AF383">
        <v>1343.0941875639601</v>
      </c>
      <c r="AG383" s="24">
        <f t="shared" si="16"/>
        <v>-3.5447064538011079</v>
      </c>
      <c r="AH383">
        <f t="shared" si="17"/>
        <v>0.9879641972038371</v>
      </c>
      <c r="AI383">
        <f t="shared" si="18"/>
        <v>-6.4538011080003344E-2</v>
      </c>
      <c r="AK383" s="29">
        <v>-6.4538011080003344E-2</v>
      </c>
      <c r="AL383" s="6">
        <v>0</v>
      </c>
      <c r="AM383">
        <v>1</v>
      </c>
      <c r="AN383" s="29">
        <v>0.9879641972038371</v>
      </c>
      <c r="AO383" s="6">
        <v>0</v>
      </c>
      <c r="AP383" t="s">
        <v>9</v>
      </c>
    </row>
    <row r="384" spans="1:42" x14ac:dyDescent="0.2">
      <c r="A384" t="s">
        <v>488</v>
      </c>
      <c r="B384" t="s">
        <v>22</v>
      </c>
      <c r="C384">
        <v>1</v>
      </c>
      <c r="D384" t="s">
        <v>24</v>
      </c>
      <c r="E384" s="24">
        <v>2.7733985991570802</v>
      </c>
      <c r="F384">
        <v>4.7639657300000001E-7</v>
      </c>
      <c r="G384" t="s">
        <v>25</v>
      </c>
      <c r="H384">
        <v>105.75433355138701</v>
      </c>
      <c r="I384">
        <v>2.3716324490000002E-6</v>
      </c>
      <c r="J384" t="s">
        <v>26</v>
      </c>
      <c r="K384">
        <v>0</v>
      </c>
      <c r="L384">
        <v>0</v>
      </c>
      <c r="M384" t="s">
        <v>27</v>
      </c>
      <c r="N384">
        <v>6.4147170235897999E-2</v>
      </c>
      <c r="O384">
        <v>9.9999999999999995E-8</v>
      </c>
      <c r="P384" t="s">
        <v>28</v>
      </c>
      <c r="Q384">
        <v>0.22305531594361599</v>
      </c>
      <c r="R384">
        <v>4.3175109000000002E-7</v>
      </c>
      <c r="S384" t="s">
        <v>45</v>
      </c>
      <c r="T384">
        <v>0</v>
      </c>
      <c r="U384">
        <v>0</v>
      </c>
      <c r="V384" t="s">
        <v>46</v>
      </c>
      <c r="W384">
        <v>-0.746</v>
      </c>
      <c r="X384">
        <v>0</v>
      </c>
      <c r="Y384" t="s">
        <v>47</v>
      </c>
      <c r="Z384">
        <v>0</v>
      </c>
      <c r="AA384">
        <v>0</v>
      </c>
      <c r="AB384" t="s">
        <v>48</v>
      </c>
      <c r="AC384">
        <v>0</v>
      </c>
      <c r="AD384">
        <v>0</v>
      </c>
      <c r="AE384" t="s">
        <v>30</v>
      </c>
      <c r="AF384">
        <v>1343.0941875639501</v>
      </c>
      <c r="AG384" s="24">
        <f t="shared" si="16"/>
        <v>-3.5447062865043866</v>
      </c>
      <c r="AH384">
        <f t="shared" si="17"/>
        <v>0.98599157080025179</v>
      </c>
      <c r="AI384">
        <f t="shared" si="18"/>
        <v>-6.2865043866622727E-2</v>
      </c>
      <c r="AK384" s="29">
        <v>-6.2865043866622727E-2</v>
      </c>
      <c r="AL384" s="6">
        <v>0</v>
      </c>
      <c r="AM384">
        <v>1</v>
      </c>
      <c r="AN384" s="29">
        <v>0.98599157080025179</v>
      </c>
      <c r="AO384" s="6">
        <v>0</v>
      </c>
      <c r="AP384" t="s">
        <v>9</v>
      </c>
    </row>
    <row r="385" spans="1:42" x14ac:dyDescent="0.2">
      <c r="A385" t="s">
        <v>803</v>
      </c>
      <c r="B385" t="s">
        <v>22</v>
      </c>
      <c r="C385">
        <v>1</v>
      </c>
      <c r="D385" t="s">
        <v>24</v>
      </c>
      <c r="E385" s="24">
        <v>2.7733987442189401</v>
      </c>
      <c r="F385">
        <v>3.6161554799999998E-7</v>
      </c>
      <c r="G385" t="s">
        <v>25</v>
      </c>
      <c r="H385">
        <v>105.75433341349201</v>
      </c>
      <c r="I385">
        <v>1.7944562350000001E-6</v>
      </c>
      <c r="J385" t="s">
        <v>26</v>
      </c>
      <c r="K385">
        <v>0</v>
      </c>
      <c r="L385">
        <v>0</v>
      </c>
      <c r="M385" t="s">
        <v>27</v>
      </c>
      <c r="N385">
        <v>6.41472067723E-2</v>
      </c>
      <c r="O385">
        <v>9.9999999999999995E-8</v>
      </c>
      <c r="P385" t="s">
        <v>28</v>
      </c>
      <c r="Q385">
        <v>0.22305513386197001</v>
      </c>
      <c r="R385">
        <v>2.88191696E-7</v>
      </c>
      <c r="S385" t="s">
        <v>45</v>
      </c>
      <c r="T385">
        <v>0</v>
      </c>
      <c r="U385">
        <v>0</v>
      </c>
      <c r="V385" t="s">
        <v>46</v>
      </c>
      <c r="W385">
        <v>-0.746</v>
      </c>
      <c r="X385">
        <v>0</v>
      </c>
      <c r="Y385" t="s">
        <v>47</v>
      </c>
      <c r="Z385">
        <v>0</v>
      </c>
      <c r="AA385">
        <v>0</v>
      </c>
      <c r="AB385" t="s">
        <v>48</v>
      </c>
      <c r="AC385">
        <v>0</v>
      </c>
      <c r="AD385">
        <v>0</v>
      </c>
      <c r="AE385" t="s">
        <v>30</v>
      </c>
      <c r="AF385">
        <v>1343.0941875639601</v>
      </c>
      <c r="AG385" s="24">
        <f t="shared" si="16"/>
        <v>-3.5447063191514316</v>
      </c>
      <c r="AH385">
        <f t="shared" si="17"/>
        <v>0.98744218940191786</v>
      </c>
      <c r="AI385">
        <f t="shared" si="18"/>
        <v>-6.3191514316713437E-2</v>
      </c>
      <c r="AK385" s="29">
        <v>-6.3191514316713437E-2</v>
      </c>
      <c r="AL385" s="6">
        <v>0</v>
      </c>
      <c r="AM385">
        <v>1</v>
      </c>
      <c r="AN385" s="29">
        <v>0.98744218940191786</v>
      </c>
      <c r="AO385" s="6">
        <v>0</v>
      </c>
      <c r="AP385" t="s">
        <v>9</v>
      </c>
    </row>
    <row r="386" spans="1:42" x14ac:dyDescent="0.2">
      <c r="A386" t="s">
        <v>485</v>
      </c>
      <c r="B386" t="s">
        <v>22</v>
      </c>
      <c r="C386">
        <v>1</v>
      </c>
      <c r="D386" t="s">
        <v>24</v>
      </c>
      <c r="E386" s="24">
        <v>2.77339873859512</v>
      </c>
      <c r="F386">
        <v>9.9999999999999995E-8</v>
      </c>
      <c r="G386" t="s">
        <v>25</v>
      </c>
      <c r="H386">
        <v>105.75433318546899</v>
      </c>
      <c r="I386">
        <v>2.7954388499999998E-7</v>
      </c>
      <c r="J386" t="s">
        <v>26</v>
      </c>
      <c r="K386">
        <v>0</v>
      </c>
      <c r="L386">
        <v>0</v>
      </c>
      <c r="M386" t="s">
        <v>27</v>
      </c>
      <c r="N386">
        <v>6.4147204573896E-2</v>
      </c>
      <c r="O386">
        <v>9.9999999999999995E-8</v>
      </c>
      <c r="P386" t="s">
        <v>28</v>
      </c>
      <c r="Q386">
        <v>0.223055169251555</v>
      </c>
      <c r="R386">
        <v>9.9999999999999995E-8</v>
      </c>
      <c r="S386" t="s">
        <v>45</v>
      </c>
      <c r="T386">
        <v>0</v>
      </c>
      <c r="U386">
        <v>0</v>
      </c>
      <c r="V386" t="s">
        <v>46</v>
      </c>
      <c r="W386">
        <v>-0.746</v>
      </c>
      <c r="X386">
        <v>0</v>
      </c>
      <c r="Y386" t="s">
        <v>47</v>
      </c>
      <c r="Z386">
        <v>0</v>
      </c>
      <c r="AA386">
        <v>0</v>
      </c>
      <c r="AB386" t="s">
        <v>48</v>
      </c>
      <c r="AC386">
        <v>0</v>
      </c>
      <c r="AD386">
        <v>0</v>
      </c>
      <c r="AE386" t="s">
        <v>30</v>
      </c>
      <c r="AF386">
        <v>1343.0941875639601</v>
      </c>
      <c r="AG386" s="24">
        <f t="shared" si="16"/>
        <v>-3.5447063731365454</v>
      </c>
      <c r="AH386">
        <f t="shared" si="17"/>
        <v>0.98738595120084938</v>
      </c>
      <c r="AI386">
        <f t="shared" si="18"/>
        <v>-6.3731365451531019E-2</v>
      </c>
      <c r="AK386" s="29">
        <v>-6.3731365451531019E-2</v>
      </c>
      <c r="AL386" s="6">
        <v>0</v>
      </c>
      <c r="AM386">
        <v>1</v>
      </c>
      <c r="AN386" s="29">
        <v>0.98738595120084938</v>
      </c>
      <c r="AO386" s="6">
        <v>0</v>
      </c>
      <c r="AP386" t="s">
        <v>9</v>
      </c>
    </row>
    <row r="387" spans="1:42" x14ac:dyDescent="0.2">
      <c r="A387" t="s">
        <v>178</v>
      </c>
      <c r="B387" t="s">
        <v>22</v>
      </c>
      <c r="C387">
        <v>1</v>
      </c>
      <c r="D387" t="s">
        <v>24</v>
      </c>
      <c r="E387" s="24">
        <v>2.7733986574314602</v>
      </c>
      <c r="F387">
        <v>9.25052208E-7</v>
      </c>
      <c r="G387" t="s">
        <v>25</v>
      </c>
      <c r="H387">
        <v>105.754332958684</v>
      </c>
      <c r="I387">
        <v>4.3650350769999998E-6</v>
      </c>
      <c r="J387" t="s">
        <v>26</v>
      </c>
      <c r="K387">
        <v>0</v>
      </c>
      <c r="L387">
        <v>0</v>
      </c>
      <c r="M387" t="s">
        <v>27</v>
      </c>
      <c r="N387">
        <v>6.4147197136521006E-2</v>
      </c>
      <c r="O387">
        <v>1.18725102E-7</v>
      </c>
      <c r="P387" t="s">
        <v>28</v>
      </c>
      <c r="Q387">
        <v>0.22305529220959</v>
      </c>
      <c r="R387">
        <v>3.3355148800000002E-7</v>
      </c>
      <c r="S387" t="s">
        <v>45</v>
      </c>
      <c r="T387">
        <v>0</v>
      </c>
      <c r="U387">
        <v>0</v>
      </c>
      <c r="V387" t="s">
        <v>46</v>
      </c>
      <c r="W387">
        <v>-0.746</v>
      </c>
      <c r="X387">
        <v>0</v>
      </c>
      <c r="Y387" t="s">
        <v>47</v>
      </c>
      <c r="Z387">
        <v>0</v>
      </c>
      <c r="AA387">
        <v>0</v>
      </c>
      <c r="AB387" t="s">
        <v>48</v>
      </c>
      <c r="AC387">
        <v>0</v>
      </c>
      <c r="AD387">
        <v>0</v>
      </c>
      <c r="AE387" t="s">
        <v>30</v>
      </c>
      <c r="AF387">
        <v>1343.0941875639501</v>
      </c>
      <c r="AG387" s="24">
        <f t="shared" ref="AG387:AG450" si="19">TAN($H387*PI()/180)</f>
        <v>-3.5447064268285544</v>
      </c>
      <c r="AH387">
        <f t="shared" ref="AH387:AH450" si="20">$E387*10000-27733</f>
        <v>0.98657431460014777</v>
      </c>
      <c r="AI387">
        <f t="shared" ref="AI387:AI450" si="21">$AG387*10000+35447</f>
        <v>-6.4268285546859261E-2</v>
      </c>
      <c r="AK387" s="29">
        <v>-6.4268285546859261E-2</v>
      </c>
      <c r="AL387" s="6">
        <v>0</v>
      </c>
      <c r="AM387">
        <v>1</v>
      </c>
      <c r="AN387" s="29">
        <v>0.98657431460014777</v>
      </c>
      <c r="AO387" s="6">
        <v>0</v>
      </c>
      <c r="AP387" t="s">
        <v>9</v>
      </c>
    </row>
    <row r="388" spans="1:42" x14ac:dyDescent="0.2">
      <c r="A388" t="s">
        <v>638</v>
      </c>
      <c r="B388" t="s">
        <v>22</v>
      </c>
      <c r="C388">
        <v>1</v>
      </c>
      <c r="D388" t="s">
        <v>24</v>
      </c>
      <c r="E388" s="24">
        <v>2.77339881972427</v>
      </c>
      <c r="F388">
        <v>2.7288317500000002E-7</v>
      </c>
      <c r="G388" t="s">
        <v>25</v>
      </c>
      <c r="H388">
        <v>105.754333212833</v>
      </c>
      <c r="I388">
        <v>1.0460165209999999E-6</v>
      </c>
      <c r="J388" t="s">
        <v>26</v>
      </c>
      <c r="K388">
        <v>0</v>
      </c>
      <c r="L388">
        <v>0</v>
      </c>
      <c r="M388" t="s">
        <v>27</v>
      </c>
      <c r="N388">
        <v>6.4147181589223001E-2</v>
      </c>
      <c r="O388">
        <v>9.9999999999999995E-8</v>
      </c>
      <c r="P388" t="s">
        <v>28</v>
      </c>
      <c r="Q388">
        <v>0.22305527406700101</v>
      </c>
      <c r="R388">
        <v>9.9999999999999995E-8</v>
      </c>
      <c r="S388" t="s">
        <v>45</v>
      </c>
      <c r="T388">
        <v>0</v>
      </c>
      <c r="U388">
        <v>0</v>
      </c>
      <c r="V388" t="s">
        <v>46</v>
      </c>
      <c r="W388">
        <v>-0.746</v>
      </c>
      <c r="X388">
        <v>0</v>
      </c>
      <c r="Y388" t="s">
        <v>47</v>
      </c>
      <c r="Z388">
        <v>0</v>
      </c>
      <c r="AA388">
        <v>0</v>
      </c>
      <c r="AB388" t="s">
        <v>48</v>
      </c>
      <c r="AC388">
        <v>0</v>
      </c>
      <c r="AD388">
        <v>0</v>
      </c>
      <c r="AE388" t="s">
        <v>30</v>
      </c>
      <c r="AF388">
        <v>1343.0941875639501</v>
      </c>
      <c r="AG388" s="24">
        <f t="shared" si="19"/>
        <v>-3.5447063666580374</v>
      </c>
      <c r="AH388">
        <f t="shared" si="20"/>
        <v>0.98819724269924336</v>
      </c>
      <c r="AI388">
        <f t="shared" si="21"/>
        <v>-6.3666580375866033E-2</v>
      </c>
      <c r="AK388" s="29">
        <v>-6.3666580375866033E-2</v>
      </c>
      <c r="AL388" s="6">
        <v>0</v>
      </c>
      <c r="AM388">
        <v>1</v>
      </c>
      <c r="AN388" s="29">
        <v>0.98819724269924336</v>
      </c>
      <c r="AO388" s="6">
        <v>0</v>
      </c>
      <c r="AP388" t="s">
        <v>9</v>
      </c>
    </row>
    <row r="389" spans="1:42" x14ac:dyDescent="0.2">
      <c r="A389" t="s">
        <v>683</v>
      </c>
      <c r="B389" t="s">
        <v>22</v>
      </c>
      <c r="C389">
        <v>1</v>
      </c>
      <c r="D389" t="s">
        <v>24</v>
      </c>
      <c r="E389" s="24">
        <v>2.7733989302282498</v>
      </c>
      <c r="F389">
        <v>3.18848226E-7</v>
      </c>
      <c r="G389" t="s">
        <v>25</v>
      </c>
      <c r="H389">
        <v>105.75433221720699</v>
      </c>
      <c r="I389">
        <v>6.8434685399999998E-7</v>
      </c>
      <c r="J389" t="s">
        <v>26</v>
      </c>
      <c r="K389">
        <v>0</v>
      </c>
      <c r="L389">
        <v>0</v>
      </c>
      <c r="M389" t="s">
        <v>27</v>
      </c>
      <c r="N389">
        <v>6.4147180257748002E-2</v>
      </c>
      <c r="O389">
        <v>9.9999999999999995E-8</v>
      </c>
      <c r="P389" t="s">
        <v>28</v>
      </c>
      <c r="Q389">
        <v>0.22305514475287799</v>
      </c>
      <c r="R389">
        <v>1.68120709E-7</v>
      </c>
      <c r="S389" t="s">
        <v>45</v>
      </c>
      <c r="T389">
        <v>0</v>
      </c>
      <c r="U389">
        <v>0</v>
      </c>
      <c r="V389" t="s">
        <v>46</v>
      </c>
      <c r="W389">
        <v>-0.746</v>
      </c>
      <c r="X389">
        <v>0</v>
      </c>
      <c r="Y389" t="s">
        <v>47</v>
      </c>
      <c r="Z389">
        <v>0</v>
      </c>
      <c r="AA389">
        <v>0</v>
      </c>
      <c r="AB389" t="s">
        <v>48</v>
      </c>
      <c r="AC389">
        <v>0</v>
      </c>
      <c r="AD389">
        <v>0</v>
      </c>
      <c r="AE389" t="s">
        <v>30</v>
      </c>
      <c r="AF389">
        <v>1343.0941875639601</v>
      </c>
      <c r="AG389" s="24">
        <f t="shared" si="19"/>
        <v>-3.5447066023754177</v>
      </c>
      <c r="AH389">
        <f t="shared" si="20"/>
        <v>0.9893022824981017</v>
      </c>
      <c r="AI389">
        <f t="shared" si="21"/>
        <v>-6.6023754174239002E-2</v>
      </c>
      <c r="AK389" s="29">
        <v>-6.6023754174239002E-2</v>
      </c>
      <c r="AL389" s="6">
        <v>0</v>
      </c>
      <c r="AM389">
        <v>1</v>
      </c>
      <c r="AN389" s="29">
        <v>0.9893022824981017</v>
      </c>
      <c r="AO389" s="6">
        <v>0</v>
      </c>
      <c r="AP389" t="s">
        <v>9</v>
      </c>
    </row>
    <row r="390" spans="1:42" x14ac:dyDescent="0.2">
      <c r="A390" t="s">
        <v>572</v>
      </c>
      <c r="B390" t="s">
        <v>22</v>
      </c>
      <c r="C390">
        <v>1</v>
      </c>
      <c r="D390" t="s">
        <v>24</v>
      </c>
      <c r="E390" s="24">
        <v>2.7733989389437799</v>
      </c>
      <c r="F390">
        <v>1.0929261209999999E-6</v>
      </c>
      <c r="G390" t="s">
        <v>25</v>
      </c>
      <c r="H390">
        <v>105.75433227722201</v>
      </c>
      <c r="I390">
        <v>4.9777259130000001E-6</v>
      </c>
      <c r="J390" t="s">
        <v>26</v>
      </c>
      <c r="K390">
        <v>0</v>
      </c>
      <c r="L390">
        <v>0</v>
      </c>
      <c r="M390" t="s">
        <v>27</v>
      </c>
      <c r="N390">
        <v>6.4147218734402003E-2</v>
      </c>
      <c r="O390">
        <v>9.9999999999999995E-8</v>
      </c>
      <c r="P390" t="s">
        <v>28</v>
      </c>
      <c r="Q390">
        <v>0.223054862219359</v>
      </c>
      <c r="R390">
        <v>1.040842656E-6</v>
      </c>
      <c r="S390" t="s">
        <v>45</v>
      </c>
      <c r="T390">
        <v>0</v>
      </c>
      <c r="U390">
        <v>0</v>
      </c>
      <c r="V390" t="s">
        <v>46</v>
      </c>
      <c r="W390">
        <v>-0.746</v>
      </c>
      <c r="X390">
        <v>0</v>
      </c>
      <c r="Y390" t="s">
        <v>47</v>
      </c>
      <c r="Z390">
        <v>0</v>
      </c>
      <c r="AA390">
        <v>0</v>
      </c>
      <c r="AB390" t="s">
        <v>48</v>
      </c>
      <c r="AC390">
        <v>0</v>
      </c>
      <c r="AD390">
        <v>0</v>
      </c>
      <c r="AE390" t="s">
        <v>30</v>
      </c>
      <c r="AF390">
        <v>1343.0941875639201</v>
      </c>
      <c r="AG390" s="24">
        <f t="shared" si="19"/>
        <v>-3.5447065881666848</v>
      </c>
      <c r="AH390">
        <f t="shared" si="20"/>
        <v>0.98938943780012778</v>
      </c>
      <c r="AI390">
        <f t="shared" si="21"/>
        <v>-6.5881666851055343E-2</v>
      </c>
      <c r="AK390" s="29">
        <v>-6.5881666851055343E-2</v>
      </c>
      <c r="AL390" s="6">
        <v>0</v>
      </c>
      <c r="AM390">
        <v>1</v>
      </c>
      <c r="AN390" s="29">
        <v>0.98938943780012778</v>
      </c>
      <c r="AO390" s="6">
        <v>0</v>
      </c>
      <c r="AP390" t="s">
        <v>9</v>
      </c>
    </row>
    <row r="391" spans="1:42" x14ac:dyDescent="0.2">
      <c r="A391" t="s">
        <v>773</v>
      </c>
      <c r="B391" t="s">
        <v>22</v>
      </c>
      <c r="C391">
        <v>1</v>
      </c>
      <c r="D391" t="s">
        <v>24</v>
      </c>
      <c r="E391" s="24">
        <v>2.7733987615215301</v>
      </c>
      <c r="F391">
        <v>1.29852725E-7</v>
      </c>
      <c r="G391" t="s">
        <v>25</v>
      </c>
      <c r="H391">
        <v>105.754333426748</v>
      </c>
      <c r="I391">
        <v>5.4628100399999998E-7</v>
      </c>
      <c r="J391" t="s">
        <v>26</v>
      </c>
      <c r="K391">
        <v>0</v>
      </c>
      <c r="L391">
        <v>0</v>
      </c>
      <c r="M391" t="s">
        <v>27</v>
      </c>
      <c r="N391">
        <v>6.4147187662738997E-2</v>
      </c>
      <c r="O391">
        <v>9.9999999999999995E-8</v>
      </c>
      <c r="P391" t="s">
        <v>28</v>
      </c>
      <c r="Q391">
        <v>0.22305523811113001</v>
      </c>
      <c r="R391">
        <v>1.5780083600000001E-7</v>
      </c>
      <c r="S391" t="s">
        <v>45</v>
      </c>
      <c r="T391">
        <v>0</v>
      </c>
      <c r="U391">
        <v>0</v>
      </c>
      <c r="V391" t="s">
        <v>46</v>
      </c>
      <c r="W391">
        <v>-0.746</v>
      </c>
      <c r="X391">
        <v>0</v>
      </c>
      <c r="Y391" t="s">
        <v>47</v>
      </c>
      <c r="Z391">
        <v>0</v>
      </c>
      <c r="AA391">
        <v>0</v>
      </c>
      <c r="AB391" t="s">
        <v>48</v>
      </c>
      <c r="AC391">
        <v>0</v>
      </c>
      <c r="AD391">
        <v>0</v>
      </c>
      <c r="AE391" t="s">
        <v>30</v>
      </c>
      <c r="AF391">
        <v>1343.0941875639601</v>
      </c>
      <c r="AG391" s="24">
        <f t="shared" si="19"/>
        <v>-3.5447063160130341</v>
      </c>
      <c r="AH391">
        <f t="shared" si="20"/>
        <v>0.98761521530104801</v>
      </c>
      <c r="AI391">
        <f t="shared" si="21"/>
        <v>-6.3160130339383613E-2</v>
      </c>
      <c r="AK391" s="29">
        <v>-6.3160130339383613E-2</v>
      </c>
      <c r="AL391" s="6">
        <v>0</v>
      </c>
      <c r="AM391">
        <v>1</v>
      </c>
      <c r="AN391" s="29">
        <v>0.98761521530104801</v>
      </c>
      <c r="AO391" s="6">
        <v>0</v>
      </c>
      <c r="AP391" t="s">
        <v>9</v>
      </c>
    </row>
    <row r="392" spans="1:42" x14ac:dyDescent="0.2">
      <c r="A392" t="s">
        <v>273</v>
      </c>
      <c r="B392" t="s">
        <v>22</v>
      </c>
      <c r="C392">
        <v>1</v>
      </c>
      <c r="D392" t="s">
        <v>24</v>
      </c>
      <c r="E392" s="24">
        <v>2.7733987934454798</v>
      </c>
      <c r="F392">
        <v>9.9999999999999995E-8</v>
      </c>
      <c r="G392" t="s">
        <v>25</v>
      </c>
      <c r="H392">
        <v>105.75433306155701</v>
      </c>
      <c r="I392">
        <v>8.1008930300000004E-7</v>
      </c>
      <c r="J392" t="s">
        <v>26</v>
      </c>
      <c r="K392">
        <v>0</v>
      </c>
      <c r="L392">
        <v>0</v>
      </c>
      <c r="M392" t="s">
        <v>27</v>
      </c>
      <c r="N392">
        <v>6.4147182017587998E-2</v>
      </c>
      <c r="O392">
        <v>9.9999999999999995E-8</v>
      </c>
      <c r="P392" t="s">
        <v>28</v>
      </c>
      <c r="Q392">
        <v>0.22305523287069001</v>
      </c>
      <c r="R392">
        <v>1.5655869800000001E-7</v>
      </c>
      <c r="S392" t="s">
        <v>45</v>
      </c>
      <c r="T392">
        <v>0</v>
      </c>
      <c r="U392">
        <v>0</v>
      </c>
      <c r="V392" t="s">
        <v>46</v>
      </c>
      <c r="W392">
        <v>-0.746</v>
      </c>
      <c r="X392">
        <v>0</v>
      </c>
      <c r="Y392" t="s">
        <v>47</v>
      </c>
      <c r="Z392">
        <v>0</v>
      </c>
      <c r="AA392">
        <v>0</v>
      </c>
      <c r="AB392" t="s">
        <v>48</v>
      </c>
      <c r="AC392">
        <v>0</v>
      </c>
      <c r="AD392">
        <v>0</v>
      </c>
      <c r="AE392" t="s">
        <v>30</v>
      </c>
      <c r="AF392">
        <v>1343.0941875639601</v>
      </c>
      <c r="AG392" s="24">
        <f t="shared" si="19"/>
        <v>-3.5447064024730692</v>
      </c>
      <c r="AH392">
        <f t="shared" si="20"/>
        <v>0.98793445479896036</v>
      </c>
      <c r="AI392">
        <f t="shared" si="21"/>
        <v>-6.4024730694654863E-2</v>
      </c>
      <c r="AK392" s="29">
        <v>-6.4024730694654863E-2</v>
      </c>
      <c r="AL392" s="6">
        <v>0</v>
      </c>
      <c r="AM392">
        <v>1</v>
      </c>
      <c r="AN392" s="29">
        <v>0.98793445479896036</v>
      </c>
      <c r="AO392" s="6">
        <v>0</v>
      </c>
      <c r="AP392" t="s">
        <v>9</v>
      </c>
    </row>
    <row r="393" spans="1:42" x14ac:dyDescent="0.2">
      <c r="A393" t="s">
        <v>188</v>
      </c>
      <c r="B393" t="s">
        <v>22</v>
      </c>
      <c r="C393">
        <v>1</v>
      </c>
      <c r="D393" t="s">
        <v>24</v>
      </c>
      <c r="E393" s="24">
        <v>2.7733985501848899</v>
      </c>
      <c r="F393">
        <v>4.7081522300000001E-7</v>
      </c>
      <c r="G393" t="s">
        <v>25</v>
      </c>
      <c r="H393">
        <v>105.754334381687</v>
      </c>
      <c r="I393">
        <v>1.6470936209999999E-6</v>
      </c>
      <c r="J393" t="s">
        <v>26</v>
      </c>
      <c r="K393">
        <v>0</v>
      </c>
      <c r="L393">
        <v>0</v>
      </c>
      <c r="M393" t="s">
        <v>27</v>
      </c>
      <c r="N393">
        <v>6.4147149321454003E-2</v>
      </c>
      <c r="O393">
        <v>1.11887143E-7</v>
      </c>
      <c r="P393" t="s">
        <v>28</v>
      </c>
      <c r="Q393">
        <v>0.22305518728406201</v>
      </c>
      <c r="R393">
        <v>4.6789163900000001E-7</v>
      </c>
      <c r="S393" t="s">
        <v>45</v>
      </c>
      <c r="T393">
        <v>0</v>
      </c>
      <c r="U393">
        <v>0</v>
      </c>
      <c r="V393" t="s">
        <v>46</v>
      </c>
      <c r="W393">
        <v>-0.746</v>
      </c>
      <c r="X393">
        <v>0</v>
      </c>
      <c r="Y393" t="s">
        <v>47</v>
      </c>
      <c r="Z393">
        <v>0</v>
      </c>
      <c r="AA393">
        <v>0</v>
      </c>
      <c r="AB393" t="s">
        <v>48</v>
      </c>
      <c r="AC393">
        <v>0</v>
      </c>
      <c r="AD393">
        <v>0</v>
      </c>
      <c r="AE393" t="s">
        <v>30</v>
      </c>
      <c r="AF393">
        <v>1343.0941875639501</v>
      </c>
      <c r="AG393" s="24">
        <f t="shared" si="19"/>
        <v>-3.5447060899284546</v>
      </c>
      <c r="AH393">
        <f t="shared" si="20"/>
        <v>0.98550184889973025</v>
      </c>
      <c r="AI393">
        <f t="shared" si="21"/>
        <v>-6.0899284544575494E-2</v>
      </c>
      <c r="AK393" s="29">
        <v>-6.0899284544575494E-2</v>
      </c>
      <c r="AL393" s="6">
        <v>0</v>
      </c>
      <c r="AM393">
        <v>1</v>
      </c>
      <c r="AN393" s="29">
        <v>0.98550184889973025</v>
      </c>
      <c r="AO393" s="6">
        <v>0</v>
      </c>
      <c r="AP393" t="s">
        <v>9</v>
      </c>
    </row>
    <row r="394" spans="1:42" x14ac:dyDescent="0.2">
      <c r="A394" t="s">
        <v>707</v>
      </c>
      <c r="B394" t="s">
        <v>22</v>
      </c>
      <c r="C394">
        <v>1</v>
      </c>
      <c r="D394" t="s">
        <v>24</v>
      </c>
      <c r="E394" s="24">
        <v>2.7733989062857001</v>
      </c>
      <c r="F394">
        <v>2.7759128499999999E-7</v>
      </c>
      <c r="G394" t="s">
        <v>25</v>
      </c>
      <c r="H394">
        <v>105.75433246190001</v>
      </c>
      <c r="I394">
        <v>1.5068481110000001E-6</v>
      </c>
      <c r="J394" t="s">
        <v>26</v>
      </c>
      <c r="K394">
        <v>0</v>
      </c>
      <c r="L394">
        <v>0</v>
      </c>
      <c r="M394" t="s">
        <v>27</v>
      </c>
      <c r="N394">
        <v>6.4147191191756006E-2</v>
      </c>
      <c r="O394">
        <v>9.9999999999999995E-8</v>
      </c>
      <c r="P394" t="s">
        <v>28</v>
      </c>
      <c r="Q394">
        <v>0.22305518138968</v>
      </c>
      <c r="R394">
        <v>1.2368429999999999E-7</v>
      </c>
      <c r="S394" t="s">
        <v>45</v>
      </c>
      <c r="T394">
        <v>0</v>
      </c>
      <c r="U394">
        <v>0</v>
      </c>
      <c r="V394" t="s">
        <v>46</v>
      </c>
      <c r="W394">
        <v>-0.746</v>
      </c>
      <c r="X394">
        <v>0</v>
      </c>
      <c r="Y394" t="s">
        <v>47</v>
      </c>
      <c r="Z394">
        <v>0</v>
      </c>
      <c r="AA394">
        <v>0</v>
      </c>
      <c r="AB394" t="s">
        <v>48</v>
      </c>
      <c r="AC394">
        <v>0</v>
      </c>
      <c r="AD394">
        <v>0</v>
      </c>
      <c r="AE394" t="s">
        <v>30</v>
      </c>
      <c r="AF394">
        <v>1343.0941875639601</v>
      </c>
      <c r="AG394" s="24">
        <f t="shared" si="19"/>
        <v>-3.5447065444436263</v>
      </c>
      <c r="AH394">
        <f t="shared" si="20"/>
        <v>0.98906285699922591</v>
      </c>
      <c r="AI394">
        <f t="shared" si="21"/>
        <v>-6.5444436266261619E-2</v>
      </c>
      <c r="AK394" s="29">
        <v>-6.5444436266261619E-2</v>
      </c>
      <c r="AL394" s="6">
        <v>0</v>
      </c>
      <c r="AM394">
        <v>1</v>
      </c>
      <c r="AN394" s="29">
        <v>0.98906285699922591</v>
      </c>
      <c r="AO394" s="6">
        <v>0</v>
      </c>
      <c r="AP394" t="s">
        <v>9</v>
      </c>
    </row>
    <row r="395" spans="1:42" x14ac:dyDescent="0.2">
      <c r="A395" t="s">
        <v>828</v>
      </c>
      <c r="B395" t="s">
        <v>22</v>
      </c>
      <c r="C395">
        <v>1</v>
      </c>
      <c r="D395" t="s">
        <v>24</v>
      </c>
      <c r="E395" s="24">
        <v>2.77339859940323</v>
      </c>
      <c r="F395">
        <v>1.79738821E-7</v>
      </c>
      <c r="G395" t="s">
        <v>25</v>
      </c>
      <c r="H395">
        <v>105.7543337426</v>
      </c>
      <c r="I395">
        <v>5.1068248300000002E-7</v>
      </c>
      <c r="J395" t="s">
        <v>26</v>
      </c>
      <c r="K395">
        <v>0</v>
      </c>
      <c r="L395">
        <v>0</v>
      </c>
      <c r="M395" t="s">
        <v>27</v>
      </c>
      <c r="N395">
        <v>6.4147193370745995E-2</v>
      </c>
      <c r="O395">
        <v>9.9999999999999995E-8</v>
      </c>
      <c r="P395" t="s">
        <v>28</v>
      </c>
      <c r="Q395">
        <v>0.22305514864022599</v>
      </c>
      <c r="R395">
        <v>1.4235791900000001E-7</v>
      </c>
      <c r="S395" t="s">
        <v>45</v>
      </c>
      <c r="T395">
        <v>0</v>
      </c>
      <c r="U395">
        <v>0</v>
      </c>
      <c r="V395" t="s">
        <v>46</v>
      </c>
      <c r="W395">
        <v>-0.746</v>
      </c>
      <c r="X395">
        <v>0</v>
      </c>
      <c r="Y395" t="s">
        <v>47</v>
      </c>
      <c r="Z395">
        <v>0</v>
      </c>
      <c r="AA395">
        <v>0</v>
      </c>
      <c r="AB395" t="s">
        <v>48</v>
      </c>
      <c r="AC395">
        <v>0</v>
      </c>
      <c r="AD395">
        <v>0</v>
      </c>
      <c r="AE395" t="s">
        <v>30</v>
      </c>
      <c r="AF395">
        <v>1343.0941875639601</v>
      </c>
      <c r="AG395" s="24">
        <f t="shared" si="19"/>
        <v>-3.5447062412341581</v>
      </c>
      <c r="AH395">
        <f t="shared" si="20"/>
        <v>0.98599403230036842</v>
      </c>
      <c r="AI395">
        <f t="shared" si="21"/>
        <v>-6.2412341583694797E-2</v>
      </c>
      <c r="AK395" s="29">
        <v>-6.2412341583694797E-2</v>
      </c>
      <c r="AL395" s="6">
        <v>0</v>
      </c>
      <c r="AM395">
        <v>1</v>
      </c>
      <c r="AN395" s="29">
        <v>0.98599403230036842</v>
      </c>
      <c r="AO395" s="6">
        <v>0</v>
      </c>
      <c r="AP395" t="s">
        <v>9</v>
      </c>
    </row>
    <row r="396" spans="1:42" x14ac:dyDescent="0.2">
      <c r="A396" t="s">
        <v>622</v>
      </c>
      <c r="B396" t="s">
        <v>22</v>
      </c>
      <c r="C396">
        <v>1</v>
      </c>
      <c r="D396" t="s">
        <v>24</v>
      </c>
      <c r="E396" s="24">
        <v>2.7733987480359099</v>
      </c>
      <c r="F396">
        <v>4.1617665800000001E-7</v>
      </c>
      <c r="G396" t="s">
        <v>25</v>
      </c>
      <c r="H396">
        <v>105.754333482806</v>
      </c>
      <c r="I396">
        <v>3.9664876279999996E-6</v>
      </c>
      <c r="J396" t="s">
        <v>26</v>
      </c>
      <c r="K396">
        <v>0</v>
      </c>
      <c r="L396">
        <v>0</v>
      </c>
      <c r="M396" t="s">
        <v>27</v>
      </c>
      <c r="N396">
        <v>6.414721272776E-2</v>
      </c>
      <c r="O396">
        <v>9.9999999999999995E-8</v>
      </c>
      <c r="P396" t="s">
        <v>28</v>
      </c>
      <c r="Q396">
        <v>0.22305508997684301</v>
      </c>
      <c r="R396">
        <v>1.7592674400000001E-7</v>
      </c>
      <c r="S396" t="s">
        <v>45</v>
      </c>
      <c r="T396">
        <v>0</v>
      </c>
      <c r="U396">
        <v>0</v>
      </c>
      <c r="V396" t="s">
        <v>46</v>
      </c>
      <c r="W396">
        <v>-0.746</v>
      </c>
      <c r="X396">
        <v>0</v>
      </c>
      <c r="Y396" t="s">
        <v>47</v>
      </c>
      <c r="Z396">
        <v>0</v>
      </c>
      <c r="AA396">
        <v>0</v>
      </c>
      <c r="AB396" t="s">
        <v>48</v>
      </c>
      <c r="AC396">
        <v>0</v>
      </c>
      <c r="AD396">
        <v>0</v>
      </c>
      <c r="AE396" t="s">
        <v>30</v>
      </c>
      <c r="AF396">
        <v>1343.0941875639501</v>
      </c>
      <c r="AG396" s="24">
        <f t="shared" si="19"/>
        <v>-3.5447063027411416</v>
      </c>
      <c r="AH396">
        <f t="shared" si="20"/>
        <v>0.98748035909738974</v>
      </c>
      <c r="AI396">
        <f t="shared" si="21"/>
        <v>-6.3027411415532697E-2</v>
      </c>
      <c r="AK396" s="29">
        <v>-6.3027411415532697E-2</v>
      </c>
      <c r="AL396" s="6">
        <v>0</v>
      </c>
      <c r="AM396">
        <v>1</v>
      </c>
      <c r="AN396" s="29">
        <v>0.98748035909738974</v>
      </c>
      <c r="AO396" s="6">
        <v>0</v>
      </c>
      <c r="AP396" t="s">
        <v>9</v>
      </c>
    </row>
    <row r="397" spans="1:42" x14ac:dyDescent="0.2">
      <c r="A397" t="s">
        <v>538</v>
      </c>
      <c r="B397" t="s">
        <v>22</v>
      </c>
      <c r="C397">
        <v>1</v>
      </c>
      <c r="D397" t="s">
        <v>24</v>
      </c>
      <c r="E397" s="24">
        <v>2.7733986553304302</v>
      </c>
      <c r="F397">
        <v>2.8430913400000002E-7</v>
      </c>
      <c r="G397" t="s">
        <v>25</v>
      </c>
      <c r="H397">
        <v>105.754333721246</v>
      </c>
      <c r="I397">
        <v>9.8362388200000002E-7</v>
      </c>
      <c r="J397" t="s">
        <v>26</v>
      </c>
      <c r="K397">
        <v>0</v>
      </c>
      <c r="L397">
        <v>0</v>
      </c>
      <c r="M397" t="s">
        <v>27</v>
      </c>
      <c r="N397">
        <v>6.4147188854693005E-2</v>
      </c>
      <c r="O397">
        <v>9.9999999999999995E-8</v>
      </c>
      <c r="P397" t="s">
        <v>28</v>
      </c>
      <c r="Q397">
        <v>0.223055215631526</v>
      </c>
      <c r="R397">
        <v>9.9999999999999995E-8</v>
      </c>
      <c r="S397" t="s">
        <v>45</v>
      </c>
      <c r="T397">
        <v>0</v>
      </c>
      <c r="U397">
        <v>0</v>
      </c>
      <c r="V397" t="s">
        <v>46</v>
      </c>
      <c r="W397">
        <v>-0.746</v>
      </c>
      <c r="X397">
        <v>0</v>
      </c>
      <c r="Y397" t="s">
        <v>47</v>
      </c>
      <c r="Z397">
        <v>0</v>
      </c>
      <c r="AA397">
        <v>0</v>
      </c>
      <c r="AB397" t="s">
        <v>48</v>
      </c>
      <c r="AC397">
        <v>0</v>
      </c>
      <c r="AD397">
        <v>0</v>
      </c>
      <c r="AE397" t="s">
        <v>30</v>
      </c>
      <c r="AF397">
        <v>1343.0941875639601</v>
      </c>
      <c r="AG397" s="24">
        <f t="shared" si="19"/>
        <v>-3.5447062462897745</v>
      </c>
      <c r="AH397">
        <f t="shared" si="20"/>
        <v>0.98655330430119648</v>
      </c>
      <c r="AI397">
        <f t="shared" si="21"/>
        <v>-6.2462897745717783E-2</v>
      </c>
      <c r="AK397" s="29">
        <v>-6.2462897745717783E-2</v>
      </c>
      <c r="AL397" s="6">
        <v>0</v>
      </c>
      <c r="AM397">
        <v>1</v>
      </c>
      <c r="AN397" s="29">
        <v>0.98655330430119648</v>
      </c>
      <c r="AO397" s="6">
        <v>0</v>
      </c>
      <c r="AP397" t="s">
        <v>9</v>
      </c>
    </row>
    <row r="398" spans="1:42" x14ac:dyDescent="0.2">
      <c r="A398" t="s">
        <v>830</v>
      </c>
      <c r="B398" t="s">
        <v>22</v>
      </c>
      <c r="C398">
        <v>1</v>
      </c>
      <c r="D398" t="s">
        <v>24</v>
      </c>
      <c r="E398" s="24">
        <v>2.7733987626737799</v>
      </c>
      <c r="F398">
        <v>2.35226541E-7</v>
      </c>
      <c r="G398" t="s">
        <v>25</v>
      </c>
      <c r="H398">
        <v>105.754333028608</v>
      </c>
      <c r="I398">
        <v>9.3230688799999995E-7</v>
      </c>
      <c r="J398" t="s">
        <v>26</v>
      </c>
      <c r="K398">
        <v>0</v>
      </c>
      <c r="L398">
        <v>0</v>
      </c>
      <c r="M398" t="s">
        <v>27</v>
      </c>
      <c r="N398">
        <v>6.4147159790896996E-2</v>
      </c>
      <c r="O398">
        <v>9.9999999999999995E-8</v>
      </c>
      <c r="P398" t="s">
        <v>28</v>
      </c>
      <c r="Q398">
        <v>0.22305523280095699</v>
      </c>
      <c r="R398">
        <v>1.4920982999999999E-7</v>
      </c>
      <c r="S398" t="s">
        <v>45</v>
      </c>
      <c r="T398">
        <v>0</v>
      </c>
      <c r="U398">
        <v>0</v>
      </c>
      <c r="V398" t="s">
        <v>46</v>
      </c>
      <c r="W398">
        <v>-0.746</v>
      </c>
      <c r="X398">
        <v>0</v>
      </c>
      <c r="Y398" t="s">
        <v>47</v>
      </c>
      <c r="Z398">
        <v>0</v>
      </c>
      <c r="AA398">
        <v>0</v>
      </c>
      <c r="AB398" t="s">
        <v>48</v>
      </c>
      <c r="AC398">
        <v>0</v>
      </c>
      <c r="AD398">
        <v>0</v>
      </c>
      <c r="AE398" t="s">
        <v>30</v>
      </c>
      <c r="AF398">
        <v>1343.0941875639601</v>
      </c>
      <c r="AG398" s="24">
        <f t="shared" si="19"/>
        <v>-3.544706410273843</v>
      </c>
      <c r="AH398">
        <f t="shared" si="20"/>
        <v>0.98762673779856414</v>
      </c>
      <c r="AI398">
        <f t="shared" si="21"/>
        <v>-6.4102738433575723E-2</v>
      </c>
      <c r="AK398" s="29">
        <v>-6.4102738433575723E-2</v>
      </c>
      <c r="AL398" s="6">
        <v>0</v>
      </c>
      <c r="AM398">
        <v>1</v>
      </c>
      <c r="AN398" s="29">
        <v>0.98762673779856414</v>
      </c>
      <c r="AO398" s="6">
        <v>0</v>
      </c>
      <c r="AP398" t="s">
        <v>9</v>
      </c>
    </row>
    <row r="399" spans="1:42" x14ac:dyDescent="0.2">
      <c r="A399" t="s">
        <v>164</v>
      </c>
      <c r="B399" t="s">
        <v>22</v>
      </c>
      <c r="C399">
        <v>1</v>
      </c>
      <c r="D399" t="s">
        <v>24</v>
      </c>
      <c r="E399" s="24">
        <v>2.7733988596404902</v>
      </c>
      <c r="F399">
        <v>9.4591832800000001E-7</v>
      </c>
      <c r="G399" t="s">
        <v>25</v>
      </c>
      <c r="H399">
        <v>105.754332140635</v>
      </c>
      <c r="I399">
        <v>6.2886481880000001E-6</v>
      </c>
      <c r="J399" t="s">
        <v>26</v>
      </c>
      <c r="K399">
        <v>0</v>
      </c>
      <c r="L399">
        <v>0</v>
      </c>
      <c r="M399" t="s">
        <v>27</v>
      </c>
      <c r="N399">
        <v>6.4147203841680003E-2</v>
      </c>
      <c r="O399">
        <v>9.9999999999999995E-8</v>
      </c>
      <c r="P399" t="s">
        <v>28</v>
      </c>
      <c r="Q399">
        <v>0.22305564109936801</v>
      </c>
      <c r="R399">
        <v>1.77869588E-7</v>
      </c>
      <c r="S399" t="s">
        <v>45</v>
      </c>
      <c r="T399">
        <v>0</v>
      </c>
      <c r="U399">
        <v>0</v>
      </c>
      <c r="V399" t="s">
        <v>46</v>
      </c>
      <c r="W399">
        <v>-0.746</v>
      </c>
      <c r="X399">
        <v>0</v>
      </c>
      <c r="Y399" t="s">
        <v>47</v>
      </c>
      <c r="Z399">
        <v>0</v>
      </c>
      <c r="AA399">
        <v>0</v>
      </c>
      <c r="AB399" t="s">
        <v>48</v>
      </c>
      <c r="AC399">
        <v>0</v>
      </c>
      <c r="AD399">
        <v>0</v>
      </c>
      <c r="AE399" t="s">
        <v>30</v>
      </c>
      <c r="AF399">
        <v>1343.09418756386</v>
      </c>
      <c r="AG399" s="24">
        <f t="shared" si="19"/>
        <v>-3.5447066205040634</v>
      </c>
      <c r="AH399">
        <f t="shared" si="20"/>
        <v>0.988596404902637</v>
      </c>
      <c r="AI399">
        <f t="shared" si="21"/>
        <v>-6.6205040631757583E-2</v>
      </c>
      <c r="AK399" s="29">
        <v>-6.6205040631757583E-2</v>
      </c>
      <c r="AL399" s="6">
        <v>0</v>
      </c>
      <c r="AM399">
        <v>1</v>
      </c>
      <c r="AN399" s="29">
        <v>0.988596404902637</v>
      </c>
      <c r="AO399" s="6">
        <v>0</v>
      </c>
      <c r="AP399" t="s">
        <v>9</v>
      </c>
    </row>
    <row r="400" spans="1:42" x14ac:dyDescent="0.2">
      <c r="A400" t="s">
        <v>768</v>
      </c>
      <c r="B400" t="s">
        <v>22</v>
      </c>
      <c r="C400">
        <v>1</v>
      </c>
      <c r="D400" t="s">
        <v>24</v>
      </c>
      <c r="E400" s="24">
        <v>2.77339886625643</v>
      </c>
      <c r="F400">
        <v>1.6210020199999999E-7</v>
      </c>
      <c r="G400" t="s">
        <v>25</v>
      </c>
      <c r="H400">
        <v>105.754332368627</v>
      </c>
      <c r="I400">
        <v>9.8217713700000007E-7</v>
      </c>
      <c r="J400" t="s">
        <v>26</v>
      </c>
      <c r="K400">
        <v>0</v>
      </c>
      <c r="L400">
        <v>0</v>
      </c>
      <c r="M400" t="s">
        <v>27</v>
      </c>
      <c r="N400">
        <v>6.4147189983114E-2</v>
      </c>
      <c r="O400">
        <v>9.9999999999999995E-8</v>
      </c>
      <c r="P400" t="s">
        <v>28</v>
      </c>
      <c r="Q400">
        <v>0.223055140617166</v>
      </c>
      <c r="R400">
        <v>1.88938871E-7</v>
      </c>
      <c r="S400" t="s">
        <v>45</v>
      </c>
      <c r="T400">
        <v>0</v>
      </c>
      <c r="U400">
        <v>0</v>
      </c>
      <c r="V400" t="s">
        <v>46</v>
      </c>
      <c r="W400">
        <v>-0.746</v>
      </c>
      <c r="X400">
        <v>0</v>
      </c>
      <c r="Y400" t="s">
        <v>47</v>
      </c>
      <c r="Z400">
        <v>0</v>
      </c>
      <c r="AA400">
        <v>0</v>
      </c>
      <c r="AB400" t="s">
        <v>48</v>
      </c>
      <c r="AC400">
        <v>0</v>
      </c>
      <c r="AD400">
        <v>0</v>
      </c>
      <c r="AE400" t="s">
        <v>30</v>
      </c>
      <c r="AF400">
        <v>1343.0941875639601</v>
      </c>
      <c r="AG400" s="24">
        <f t="shared" si="19"/>
        <v>-3.5447065665262829</v>
      </c>
      <c r="AH400">
        <f t="shared" si="20"/>
        <v>0.98866256430119392</v>
      </c>
      <c r="AI400">
        <f t="shared" si="21"/>
        <v>-6.5665262831316795E-2</v>
      </c>
      <c r="AK400" s="29">
        <v>-6.5665262831316795E-2</v>
      </c>
      <c r="AL400" s="6">
        <v>0</v>
      </c>
      <c r="AM400">
        <v>1</v>
      </c>
      <c r="AN400" s="29">
        <v>0.98866256430119392</v>
      </c>
      <c r="AO400" s="6">
        <v>0</v>
      </c>
      <c r="AP400" t="s">
        <v>9</v>
      </c>
    </row>
    <row r="401" spans="1:42" x14ac:dyDescent="0.2">
      <c r="A401" t="s">
        <v>300</v>
      </c>
      <c r="B401" t="s">
        <v>22</v>
      </c>
      <c r="C401">
        <v>1</v>
      </c>
      <c r="D401" t="s">
        <v>24</v>
      </c>
      <c r="E401" s="24">
        <v>2.7733987101145301</v>
      </c>
      <c r="F401">
        <v>1.7853505499999999E-7</v>
      </c>
      <c r="G401" t="s">
        <v>25</v>
      </c>
      <c r="H401">
        <v>105.754333352263</v>
      </c>
      <c r="I401">
        <v>1.355975731E-6</v>
      </c>
      <c r="J401" t="s">
        <v>26</v>
      </c>
      <c r="K401">
        <v>0</v>
      </c>
      <c r="L401">
        <v>0</v>
      </c>
      <c r="M401" t="s">
        <v>27</v>
      </c>
      <c r="N401">
        <v>6.4147167173231004E-2</v>
      </c>
      <c r="O401">
        <v>9.9999999999999995E-8</v>
      </c>
      <c r="P401" t="s">
        <v>28</v>
      </c>
      <c r="Q401">
        <v>0.223055251987029</v>
      </c>
      <c r="R401">
        <v>1.6148096200000001E-7</v>
      </c>
      <c r="S401" t="s">
        <v>45</v>
      </c>
      <c r="T401">
        <v>0</v>
      </c>
      <c r="U401">
        <v>0</v>
      </c>
      <c r="V401" t="s">
        <v>46</v>
      </c>
      <c r="W401">
        <v>-0.746</v>
      </c>
      <c r="X401">
        <v>0</v>
      </c>
      <c r="Y401" t="s">
        <v>47</v>
      </c>
      <c r="Z401">
        <v>0</v>
      </c>
      <c r="AA401">
        <v>0</v>
      </c>
      <c r="AB401" t="s">
        <v>48</v>
      </c>
      <c r="AC401">
        <v>0</v>
      </c>
      <c r="AD401">
        <v>0</v>
      </c>
      <c r="AE401" t="s">
        <v>30</v>
      </c>
      <c r="AF401">
        <v>1343.0941875639601</v>
      </c>
      <c r="AG401" s="24">
        <f t="shared" si="19"/>
        <v>-3.5447063336475786</v>
      </c>
      <c r="AH401">
        <f t="shared" si="20"/>
        <v>0.98710114529967541</v>
      </c>
      <c r="AI401">
        <f t="shared" si="21"/>
        <v>-6.3336475788673852E-2</v>
      </c>
      <c r="AK401" s="29">
        <v>-6.3336475788673852E-2</v>
      </c>
      <c r="AL401" s="6">
        <v>0</v>
      </c>
      <c r="AM401">
        <v>1</v>
      </c>
      <c r="AN401" s="29">
        <v>0.98710114529967541</v>
      </c>
      <c r="AO401" s="6">
        <v>0</v>
      </c>
      <c r="AP401" t="s">
        <v>9</v>
      </c>
    </row>
    <row r="402" spans="1:42" x14ac:dyDescent="0.2">
      <c r="A402" t="s">
        <v>264</v>
      </c>
      <c r="B402" t="s">
        <v>22</v>
      </c>
      <c r="C402">
        <v>1</v>
      </c>
      <c r="D402" t="s">
        <v>24</v>
      </c>
      <c r="E402" s="24">
        <v>2.77339874043646</v>
      </c>
      <c r="F402">
        <v>1.00846451E-7</v>
      </c>
      <c r="G402" t="s">
        <v>25</v>
      </c>
      <c r="H402">
        <v>105.754333271948</v>
      </c>
      <c r="I402">
        <v>4.54848694E-7</v>
      </c>
      <c r="J402" t="s">
        <v>26</v>
      </c>
      <c r="K402">
        <v>0</v>
      </c>
      <c r="L402">
        <v>0</v>
      </c>
      <c r="M402" t="s">
        <v>27</v>
      </c>
      <c r="N402">
        <v>6.4147192590866001E-2</v>
      </c>
      <c r="O402">
        <v>9.9999999999999995E-8</v>
      </c>
      <c r="P402" t="s">
        <v>28</v>
      </c>
      <c r="Q402">
        <v>0.223055192532781</v>
      </c>
      <c r="R402">
        <v>1.96743379E-7</v>
      </c>
      <c r="S402" t="s">
        <v>45</v>
      </c>
      <c r="T402">
        <v>0</v>
      </c>
      <c r="U402">
        <v>0</v>
      </c>
      <c r="V402" t="s">
        <v>46</v>
      </c>
      <c r="W402">
        <v>-0.746</v>
      </c>
      <c r="X402">
        <v>0</v>
      </c>
      <c r="Y402" t="s">
        <v>47</v>
      </c>
      <c r="Z402">
        <v>0</v>
      </c>
      <c r="AA402">
        <v>0</v>
      </c>
      <c r="AB402" t="s">
        <v>48</v>
      </c>
      <c r="AC402">
        <v>0</v>
      </c>
      <c r="AD402">
        <v>0</v>
      </c>
      <c r="AE402" t="s">
        <v>30</v>
      </c>
      <c r="AF402">
        <v>1343.0941875639601</v>
      </c>
      <c r="AG402" s="24">
        <f t="shared" si="19"/>
        <v>-3.5447063526623888</v>
      </c>
      <c r="AH402">
        <f t="shared" si="20"/>
        <v>0.98740436459775083</v>
      </c>
      <c r="AI402">
        <f t="shared" si="21"/>
        <v>-6.3526623889629263E-2</v>
      </c>
      <c r="AK402" s="29">
        <v>-6.3526623889629263E-2</v>
      </c>
      <c r="AL402" s="6">
        <v>0</v>
      </c>
      <c r="AM402">
        <v>1</v>
      </c>
      <c r="AN402" s="29">
        <v>0.98740436459775083</v>
      </c>
      <c r="AO402" s="6">
        <v>0</v>
      </c>
      <c r="AP402" t="s">
        <v>9</v>
      </c>
    </row>
    <row r="403" spans="1:42" x14ac:dyDescent="0.2">
      <c r="A403" t="s">
        <v>455</v>
      </c>
      <c r="B403" t="s">
        <v>22</v>
      </c>
      <c r="C403">
        <v>1</v>
      </c>
      <c r="D403" t="s">
        <v>24</v>
      </c>
      <c r="E403" s="24">
        <v>2.77339870947407</v>
      </c>
      <c r="F403">
        <v>2.6603045700000002E-7</v>
      </c>
      <c r="G403" t="s">
        <v>25</v>
      </c>
      <c r="H403">
        <v>105.754333067088</v>
      </c>
      <c r="I403">
        <v>8.4833877899999995E-7</v>
      </c>
      <c r="J403" t="s">
        <v>26</v>
      </c>
      <c r="K403">
        <v>0</v>
      </c>
      <c r="L403">
        <v>0</v>
      </c>
      <c r="M403" t="s">
        <v>27</v>
      </c>
      <c r="N403">
        <v>6.4147205759767997E-2</v>
      </c>
      <c r="O403">
        <v>9.9999999999999995E-8</v>
      </c>
      <c r="P403" t="s">
        <v>28</v>
      </c>
      <c r="Q403">
        <v>0.22305519579854599</v>
      </c>
      <c r="R403">
        <v>1.88899343E-7</v>
      </c>
      <c r="S403" t="s">
        <v>45</v>
      </c>
      <c r="T403">
        <v>0</v>
      </c>
      <c r="U403">
        <v>0</v>
      </c>
      <c r="V403" t="s">
        <v>46</v>
      </c>
      <c r="W403">
        <v>-0.746</v>
      </c>
      <c r="X403">
        <v>0</v>
      </c>
      <c r="Y403" t="s">
        <v>47</v>
      </c>
      <c r="Z403">
        <v>0</v>
      </c>
      <c r="AA403">
        <v>0</v>
      </c>
      <c r="AB403" t="s">
        <v>48</v>
      </c>
      <c r="AC403">
        <v>0</v>
      </c>
      <c r="AD403">
        <v>0</v>
      </c>
      <c r="AE403" t="s">
        <v>30</v>
      </c>
      <c r="AF403">
        <v>1343.0941875639601</v>
      </c>
      <c r="AG403" s="24">
        <f t="shared" si="19"/>
        <v>-3.5447064011635891</v>
      </c>
      <c r="AH403">
        <f t="shared" si="20"/>
        <v>0.98709474069983116</v>
      </c>
      <c r="AI403">
        <f t="shared" si="21"/>
        <v>-6.4011635891802143E-2</v>
      </c>
      <c r="AK403" s="29">
        <v>-6.4011635891802143E-2</v>
      </c>
      <c r="AL403" s="6">
        <v>0</v>
      </c>
      <c r="AM403">
        <v>1</v>
      </c>
      <c r="AN403" s="29">
        <v>0.98709474069983116</v>
      </c>
      <c r="AO403" s="6">
        <v>0</v>
      </c>
      <c r="AP403" t="s">
        <v>9</v>
      </c>
    </row>
    <row r="404" spans="1:42" x14ac:dyDescent="0.2">
      <c r="A404" t="s">
        <v>838</v>
      </c>
      <c r="B404" t="s">
        <v>22</v>
      </c>
      <c r="C404">
        <v>1</v>
      </c>
      <c r="D404" t="s">
        <v>24</v>
      </c>
      <c r="E404" s="24">
        <v>2.7733986257819798</v>
      </c>
      <c r="F404">
        <v>6.71865449E-7</v>
      </c>
      <c r="G404" t="s">
        <v>25</v>
      </c>
      <c r="H404">
        <v>105.754334443069</v>
      </c>
      <c r="I404">
        <v>3.4555682960000002E-6</v>
      </c>
      <c r="J404" t="s">
        <v>26</v>
      </c>
      <c r="K404">
        <v>0</v>
      </c>
      <c r="L404">
        <v>0</v>
      </c>
      <c r="M404" t="s">
        <v>27</v>
      </c>
      <c r="N404">
        <v>6.4147194615823994E-2</v>
      </c>
      <c r="O404">
        <v>9.9999999999999995E-8</v>
      </c>
      <c r="P404" t="s">
        <v>28</v>
      </c>
      <c r="Q404">
        <v>0.22305516065297201</v>
      </c>
      <c r="R404">
        <v>2.77044991E-7</v>
      </c>
      <c r="S404" t="s">
        <v>45</v>
      </c>
      <c r="T404">
        <v>0</v>
      </c>
      <c r="U404">
        <v>0</v>
      </c>
      <c r="V404" t="s">
        <v>46</v>
      </c>
      <c r="W404">
        <v>-0.746</v>
      </c>
      <c r="X404">
        <v>0</v>
      </c>
      <c r="Y404" t="s">
        <v>47</v>
      </c>
      <c r="Z404">
        <v>0</v>
      </c>
      <c r="AA404">
        <v>0</v>
      </c>
      <c r="AB404" t="s">
        <v>48</v>
      </c>
      <c r="AC404">
        <v>0</v>
      </c>
      <c r="AD404">
        <v>0</v>
      </c>
      <c r="AE404" t="s">
        <v>30</v>
      </c>
      <c r="AF404">
        <v>1343.0941875639501</v>
      </c>
      <c r="AG404" s="24">
        <f t="shared" si="19"/>
        <v>-3.54470607539609</v>
      </c>
      <c r="AH404">
        <f t="shared" si="20"/>
        <v>0.98625781979717431</v>
      </c>
      <c r="AI404">
        <f t="shared" si="21"/>
        <v>-6.0753960897272918E-2</v>
      </c>
      <c r="AK404" s="29">
        <v>-6.0753960897272918E-2</v>
      </c>
      <c r="AL404" s="6">
        <v>0</v>
      </c>
      <c r="AM404">
        <v>1</v>
      </c>
      <c r="AN404" s="29">
        <v>0.98625781979717431</v>
      </c>
      <c r="AO404" s="6">
        <v>0</v>
      </c>
      <c r="AP404" t="s">
        <v>9</v>
      </c>
    </row>
    <row r="405" spans="1:42" x14ac:dyDescent="0.2">
      <c r="A405" t="s">
        <v>590</v>
      </c>
      <c r="B405" t="s">
        <v>22</v>
      </c>
      <c r="C405">
        <v>1</v>
      </c>
      <c r="D405" t="s">
        <v>24</v>
      </c>
      <c r="E405" s="24">
        <v>2.7733989067170799</v>
      </c>
      <c r="F405">
        <v>1.07998456E-7</v>
      </c>
      <c r="G405" t="s">
        <v>25</v>
      </c>
      <c r="H405">
        <v>105.754332309482</v>
      </c>
      <c r="I405">
        <v>4.0614973899999997E-7</v>
      </c>
      <c r="J405" t="s">
        <v>26</v>
      </c>
      <c r="K405">
        <v>0</v>
      </c>
      <c r="L405">
        <v>0</v>
      </c>
      <c r="M405" t="s">
        <v>27</v>
      </c>
      <c r="N405">
        <v>6.4147195061805995E-2</v>
      </c>
      <c r="O405">
        <v>9.9999999999999995E-8</v>
      </c>
      <c r="P405" t="s">
        <v>28</v>
      </c>
      <c r="Q405">
        <v>0.223055225446153</v>
      </c>
      <c r="R405">
        <v>2.1954023900000001E-7</v>
      </c>
      <c r="S405" t="s">
        <v>45</v>
      </c>
      <c r="T405">
        <v>0</v>
      </c>
      <c r="U405">
        <v>0</v>
      </c>
      <c r="V405" t="s">
        <v>46</v>
      </c>
      <c r="W405">
        <v>-0.746</v>
      </c>
      <c r="X405">
        <v>0</v>
      </c>
      <c r="Y405" t="s">
        <v>47</v>
      </c>
      <c r="Z405">
        <v>0</v>
      </c>
      <c r="AA405">
        <v>0</v>
      </c>
      <c r="AB405" t="s">
        <v>48</v>
      </c>
      <c r="AC405">
        <v>0</v>
      </c>
      <c r="AD405">
        <v>0</v>
      </c>
      <c r="AE405" t="s">
        <v>30</v>
      </c>
      <c r="AF405">
        <v>1343.0941875639601</v>
      </c>
      <c r="AG405" s="24">
        <f t="shared" si="19"/>
        <v>-3.5447065805290383</v>
      </c>
      <c r="AH405">
        <f t="shared" si="20"/>
        <v>0.98906717079808004</v>
      </c>
      <c r="AI405">
        <f t="shared" si="21"/>
        <v>-6.5805290381831583E-2</v>
      </c>
      <c r="AK405" s="29">
        <v>-6.5805290381831583E-2</v>
      </c>
      <c r="AL405" s="6">
        <v>0</v>
      </c>
      <c r="AM405">
        <v>1</v>
      </c>
      <c r="AN405" s="29">
        <v>0.98906717079808004</v>
      </c>
      <c r="AO405" s="6">
        <v>0</v>
      </c>
      <c r="AP405" t="s">
        <v>9</v>
      </c>
    </row>
    <row r="406" spans="1:42" x14ac:dyDescent="0.2">
      <c r="A406" t="s">
        <v>997</v>
      </c>
      <c r="B406" t="s">
        <v>22</v>
      </c>
      <c r="C406">
        <v>1</v>
      </c>
      <c r="D406" t="s">
        <v>24</v>
      </c>
      <c r="E406" s="24">
        <v>2.7733988942380501</v>
      </c>
      <c r="F406">
        <v>6.3399175000000002E-7</v>
      </c>
      <c r="G406" t="s">
        <v>25</v>
      </c>
      <c r="H406">
        <v>105.75433275629101</v>
      </c>
      <c r="I406">
        <v>2.7838277629999999E-6</v>
      </c>
      <c r="J406" t="s">
        <v>26</v>
      </c>
      <c r="K406">
        <v>0</v>
      </c>
      <c r="L406">
        <v>0</v>
      </c>
      <c r="M406" t="s">
        <v>27</v>
      </c>
      <c r="N406">
        <v>6.4147192541962994E-2</v>
      </c>
      <c r="O406">
        <v>9.9999999999999995E-8</v>
      </c>
      <c r="P406" t="s">
        <v>28</v>
      </c>
      <c r="Q406">
        <v>0.22305516403265199</v>
      </c>
      <c r="R406">
        <v>9.9999999999999995E-8</v>
      </c>
      <c r="S406" t="s">
        <v>45</v>
      </c>
      <c r="T406">
        <v>0</v>
      </c>
      <c r="U406">
        <v>0</v>
      </c>
      <c r="V406" t="s">
        <v>46</v>
      </c>
      <c r="W406">
        <v>-0.746</v>
      </c>
      <c r="X406">
        <v>0</v>
      </c>
      <c r="Y406" t="s">
        <v>47</v>
      </c>
      <c r="Z406">
        <v>0</v>
      </c>
      <c r="AA406">
        <v>0</v>
      </c>
      <c r="AB406" t="s">
        <v>48</v>
      </c>
      <c r="AC406">
        <v>0</v>
      </c>
      <c r="AD406">
        <v>0</v>
      </c>
      <c r="AE406" t="s">
        <v>30</v>
      </c>
      <c r="AF406">
        <v>1343.0941875639601</v>
      </c>
      <c r="AG406" s="24">
        <f t="shared" si="19"/>
        <v>-3.5447064747456922</v>
      </c>
      <c r="AH406">
        <f t="shared" si="20"/>
        <v>0.98894238049979322</v>
      </c>
      <c r="AI406">
        <f t="shared" si="21"/>
        <v>-6.4747456919576507E-2</v>
      </c>
      <c r="AK406" s="29">
        <v>-6.4747456919576507E-2</v>
      </c>
      <c r="AL406" s="6">
        <v>0</v>
      </c>
      <c r="AM406">
        <v>1</v>
      </c>
      <c r="AN406" s="29">
        <v>0.98894238049979322</v>
      </c>
      <c r="AO406" s="6">
        <v>0</v>
      </c>
      <c r="AP406" t="s">
        <v>9</v>
      </c>
    </row>
    <row r="407" spans="1:42" x14ac:dyDescent="0.2">
      <c r="A407" t="s">
        <v>202</v>
      </c>
      <c r="B407" t="s">
        <v>22</v>
      </c>
      <c r="C407">
        <v>1</v>
      </c>
      <c r="D407" t="s">
        <v>24</v>
      </c>
      <c r="E407" s="24">
        <v>2.77339883044437</v>
      </c>
      <c r="F407">
        <v>2.1649886900000001E-7</v>
      </c>
      <c r="G407" t="s">
        <v>25</v>
      </c>
      <c r="H407">
        <v>105.754332696334</v>
      </c>
      <c r="I407">
        <v>9.2067577600000004E-7</v>
      </c>
      <c r="J407" t="s">
        <v>26</v>
      </c>
      <c r="K407">
        <v>0</v>
      </c>
      <c r="L407">
        <v>0</v>
      </c>
      <c r="M407" t="s">
        <v>27</v>
      </c>
      <c r="N407">
        <v>6.4147212347964E-2</v>
      </c>
      <c r="O407">
        <v>9.9999999999999995E-8</v>
      </c>
      <c r="P407" t="s">
        <v>28</v>
      </c>
      <c r="Q407">
        <v>0.22305515063362799</v>
      </c>
      <c r="R407">
        <v>1.46011474E-7</v>
      </c>
      <c r="S407" t="s">
        <v>45</v>
      </c>
      <c r="T407">
        <v>0</v>
      </c>
      <c r="U407">
        <v>0</v>
      </c>
      <c r="V407" t="s">
        <v>46</v>
      </c>
      <c r="W407">
        <v>-0.746</v>
      </c>
      <c r="X407">
        <v>0</v>
      </c>
      <c r="Y407" t="s">
        <v>47</v>
      </c>
      <c r="Z407">
        <v>0</v>
      </c>
      <c r="AA407">
        <v>0</v>
      </c>
      <c r="AB407" t="s">
        <v>48</v>
      </c>
      <c r="AC407">
        <v>0</v>
      </c>
      <c r="AD407">
        <v>0</v>
      </c>
      <c r="AE407" t="s">
        <v>30</v>
      </c>
      <c r="AF407">
        <v>1343.0941875639601</v>
      </c>
      <c r="AG407" s="24">
        <f t="shared" si="19"/>
        <v>-3.5447064889406863</v>
      </c>
      <c r="AH407">
        <f t="shared" si="20"/>
        <v>0.98830444370105397</v>
      </c>
      <c r="AI407">
        <f t="shared" si="21"/>
        <v>-6.4889406865404453E-2</v>
      </c>
      <c r="AK407" s="29">
        <v>-6.4889406865404453E-2</v>
      </c>
      <c r="AL407" s="6">
        <v>0</v>
      </c>
      <c r="AM407">
        <v>1</v>
      </c>
      <c r="AN407" s="29">
        <v>0.98830444370105397</v>
      </c>
      <c r="AO407" s="6">
        <v>0</v>
      </c>
      <c r="AP407" t="s">
        <v>9</v>
      </c>
    </row>
    <row r="408" spans="1:42" x14ac:dyDescent="0.2">
      <c r="A408" t="s">
        <v>266</v>
      </c>
      <c r="B408" t="s">
        <v>22</v>
      </c>
      <c r="C408">
        <v>1</v>
      </c>
      <c r="D408" t="s">
        <v>24</v>
      </c>
      <c r="E408" s="24">
        <v>2.77339879003177</v>
      </c>
      <c r="F408">
        <v>9.9999999999999995E-8</v>
      </c>
      <c r="G408" t="s">
        <v>25</v>
      </c>
      <c r="H408">
        <v>105.754332980721</v>
      </c>
      <c r="I408">
        <v>6.7511537599999998E-7</v>
      </c>
      <c r="J408" t="s">
        <v>26</v>
      </c>
      <c r="K408">
        <v>0</v>
      </c>
      <c r="L408">
        <v>0</v>
      </c>
      <c r="M408" t="s">
        <v>27</v>
      </c>
      <c r="N408">
        <v>6.4147187453988994E-2</v>
      </c>
      <c r="O408">
        <v>9.9999999999999995E-8</v>
      </c>
      <c r="P408" t="s">
        <v>28</v>
      </c>
      <c r="Q408">
        <v>0.22305519946247501</v>
      </c>
      <c r="R408">
        <v>9.9999999999999995E-8</v>
      </c>
      <c r="S408" t="s">
        <v>45</v>
      </c>
      <c r="T408">
        <v>0</v>
      </c>
      <c r="U408">
        <v>0</v>
      </c>
      <c r="V408" t="s">
        <v>46</v>
      </c>
      <c r="W408">
        <v>-0.746</v>
      </c>
      <c r="X408">
        <v>0</v>
      </c>
      <c r="Y408" t="s">
        <v>47</v>
      </c>
      <c r="Z408">
        <v>0</v>
      </c>
      <c r="AA408">
        <v>0</v>
      </c>
      <c r="AB408" t="s">
        <v>48</v>
      </c>
      <c r="AC408">
        <v>0</v>
      </c>
      <c r="AD408">
        <v>0</v>
      </c>
      <c r="AE408" t="s">
        <v>30</v>
      </c>
      <c r="AF408">
        <v>1343.0941875639601</v>
      </c>
      <c r="AG408" s="24">
        <f t="shared" si="19"/>
        <v>-3.5447064216112314</v>
      </c>
      <c r="AH408">
        <f t="shared" si="20"/>
        <v>0.98790031770113274</v>
      </c>
      <c r="AI408">
        <f t="shared" si="21"/>
        <v>-6.421611231053248E-2</v>
      </c>
      <c r="AK408" s="29">
        <v>-6.421611231053248E-2</v>
      </c>
      <c r="AL408" s="6">
        <v>0</v>
      </c>
      <c r="AM408">
        <v>1</v>
      </c>
      <c r="AN408" s="29">
        <v>0.98790031770113274</v>
      </c>
      <c r="AO408" s="6">
        <v>0</v>
      </c>
      <c r="AP408" t="s">
        <v>9</v>
      </c>
    </row>
    <row r="409" spans="1:42" x14ac:dyDescent="0.2">
      <c r="A409" t="s">
        <v>220</v>
      </c>
      <c r="B409" t="s">
        <v>22</v>
      </c>
      <c r="C409">
        <v>1</v>
      </c>
      <c r="D409" t="s">
        <v>24</v>
      </c>
      <c r="E409" s="24">
        <v>2.7733988529207299</v>
      </c>
      <c r="F409">
        <v>1.55569034E-7</v>
      </c>
      <c r="G409" t="s">
        <v>25</v>
      </c>
      <c r="H409">
        <v>105.754332691467</v>
      </c>
      <c r="I409">
        <v>1.451554445E-6</v>
      </c>
      <c r="J409" t="s">
        <v>26</v>
      </c>
      <c r="K409">
        <v>0</v>
      </c>
      <c r="L409">
        <v>0</v>
      </c>
      <c r="M409" t="s">
        <v>27</v>
      </c>
      <c r="N409">
        <v>6.4147193867129998E-2</v>
      </c>
      <c r="O409">
        <v>9.9999999999999995E-8</v>
      </c>
      <c r="P409" t="s">
        <v>28</v>
      </c>
      <c r="Q409">
        <v>0.22305525144090499</v>
      </c>
      <c r="R409">
        <v>1.4090741099999999E-7</v>
      </c>
      <c r="S409" t="s">
        <v>45</v>
      </c>
      <c r="T409">
        <v>0</v>
      </c>
      <c r="U409">
        <v>0</v>
      </c>
      <c r="V409" t="s">
        <v>46</v>
      </c>
      <c r="W409">
        <v>-0.746</v>
      </c>
      <c r="X409">
        <v>0</v>
      </c>
      <c r="Y409" t="s">
        <v>47</v>
      </c>
      <c r="Z409">
        <v>0</v>
      </c>
      <c r="AA409">
        <v>0</v>
      </c>
      <c r="AB409" t="s">
        <v>48</v>
      </c>
      <c r="AC409">
        <v>0</v>
      </c>
      <c r="AD409">
        <v>0</v>
      </c>
      <c r="AE409" t="s">
        <v>30</v>
      </c>
      <c r="AF409">
        <v>1343.0941875639601</v>
      </c>
      <c r="AG409" s="24">
        <f t="shared" si="19"/>
        <v>-3.5447064900929628</v>
      </c>
      <c r="AH409">
        <f t="shared" si="20"/>
        <v>0.98852920729768812</v>
      </c>
      <c r="AI409">
        <f t="shared" si="21"/>
        <v>-6.4900929624855053E-2</v>
      </c>
      <c r="AK409" s="29">
        <v>-6.4900929624855053E-2</v>
      </c>
      <c r="AL409" s="6">
        <v>0</v>
      </c>
      <c r="AM409">
        <v>1</v>
      </c>
      <c r="AN409" s="29">
        <v>0.98852920729768812</v>
      </c>
      <c r="AO409" s="6">
        <v>0</v>
      </c>
      <c r="AP409" t="s">
        <v>9</v>
      </c>
    </row>
    <row r="410" spans="1:42" x14ac:dyDescent="0.2">
      <c r="A410" t="s">
        <v>821</v>
      </c>
      <c r="B410" t="s">
        <v>22</v>
      </c>
      <c r="C410">
        <v>1</v>
      </c>
      <c r="D410" t="s">
        <v>24</v>
      </c>
      <c r="E410" s="24">
        <v>2.7733986804780701</v>
      </c>
      <c r="F410">
        <v>1.2277497800000001E-7</v>
      </c>
      <c r="G410" t="s">
        <v>25</v>
      </c>
      <c r="H410">
        <v>105.754333507677</v>
      </c>
      <c r="I410">
        <v>1.08821811E-7</v>
      </c>
      <c r="J410" t="s">
        <v>26</v>
      </c>
      <c r="K410">
        <v>0</v>
      </c>
      <c r="L410">
        <v>0</v>
      </c>
      <c r="M410" t="s">
        <v>27</v>
      </c>
      <c r="N410">
        <v>6.4147191863261996E-2</v>
      </c>
      <c r="O410">
        <v>9.9999999999999995E-8</v>
      </c>
      <c r="P410" t="s">
        <v>28</v>
      </c>
      <c r="Q410">
        <v>0.22305521409717199</v>
      </c>
      <c r="R410">
        <v>9.9999999999999995E-8</v>
      </c>
      <c r="S410" t="s">
        <v>45</v>
      </c>
      <c r="T410">
        <v>0</v>
      </c>
      <c r="U410">
        <v>0</v>
      </c>
      <c r="V410" t="s">
        <v>46</v>
      </c>
      <c r="W410">
        <v>-0.746</v>
      </c>
      <c r="X410">
        <v>0</v>
      </c>
      <c r="Y410" t="s">
        <v>47</v>
      </c>
      <c r="Z410">
        <v>0</v>
      </c>
      <c r="AA410">
        <v>0</v>
      </c>
      <c r="AB410" t="s">
        <v>48</v>
      </c>
      <c r="AC410">
        <v>0</v>
      </c>
      <c r="AD410">
        <v>0</v>
      </c>
      <c r="AE410" t="s">
        <v>30</v>
      </c>
      <c r="AF410">
        <v>1343.0941875639601</v>
      </c>
      <c r="AG410" s="24">
        <f t="shared" si="19"/>
        <v>-3.544706296852858</v>
      </c>
      <c r="AH410">
        <f t="shared" si="20"/>
        <v>0.98680478070309618</v>
      </c>
      <c r="AI410">
        <f t="shared" si="21"/>
        <v>-6.2968528582132421E-2</v>
      </c>
      <c r="AK410" s="29">
        <v>-6.2968528582132421E-2</v>
      </c>
      <c r="AL410" s="6">
        <v>0</v>
      </c>
      <c r="AM410">
        <v>1</v>
      </c>
      <c r="AN410" s="29">
        <v>0.98680478070309618</v>
      </c>
      <c r="AO410" s="6">
        <v>0</v>
      </c>
      <c r="AP410" t="s">
        <v>9</v>
      </c>
    </row>
    <row r="411" spans="1:42" x14ac:dyDescent="0.2">
      <c r="A411" t="s">
        <v>975</v>
      </c>
      <c r="B411" t="s">
        <v>22</v>
      </c>
      <c r="C411">
        <v>1</v>
      </c>
      <c r="D411" t="s">
        <v>24</v>
      </c>
      <c r="E411" s="24">
        <v>2.77339877972961</v>
      </c>
      <c r="F411">
        <v>1.24101793E-7</v>
      </c>
      <c r="G411" t="s">
        <v>25</v>
      </c>
      <c r="H411">
        <v>105.75433280914901</v>
      </c>
      <c r="I411">
        <v>1.3619299400000001E-7</v>
      </c>
      <c r="J411" t="s">
        <v>26</v>
      </c>
      <c r="K411">
        <v>0</v>
      </c>
      <c r="L411">
        <v>0</v>
      </c>
      <c r="M411" t="s">
        <v>27</v>
      </c>
      <c r="N411">
        <v>6.4147192842132994E-2</v>
      </c>
      <c r="O411">
        <v>9.9999999999999995E-8</v>
      </c>
      <c r="P411" t="s">
        <v>28</v>
      </c>
      <c r="Q411">
        <v>0.22305511440216999</v>
      </c>
      <c r="R411">
        <v>1.2975625400000001E-7</v>
      </c>
      <c r="S411" t="s">
        <v>45</v>
      </c>
      <c r="T411">
        <v>0</v>
      </c>
      <c r="U411">
        <v>0</v>
      </c>
      <c r="V411" t="s">
        <v>46</v>
      </c>
      <c r="W411">
        <v>-0.746</v>
      </c>
      <c r="X411">
        <v>0</v>
      </c>
      <c r="Y411" t="s">
        <v>47</v>
      </c>
      <c r="Z411">
        <v>0</v>
      </c>
      <c r="AA411">
        <v>0</v>
      </c>
      <c r="AB411" t="s">
        <v>48</v>
      </c>
      <c r="AC411">
        <v>0</v>
      </c>
      <c r="AD411">
        <v>0</v>
      </c>
      <c r="AE411" t="s">
        <v>30</v>
      </c>
      <c r="AF411">
        <v>1343.0941875639601</v>
      </c>
      <c r="AG411" s="24">
        <f t="shared" si="19"/>
        <v>-3.544706462231404</v>
      </c>
      <c r="AH411">
        <f t="shared" si="20"/>
        <v>0.98779729610032518</v>
      </c>
      <c r="AI411">
        <f t="shared" si="21"/>
        <v>-6.4622314042935614E-2</v>
      </c>
      <c r="AK411" s="29">
        <v>-6.4622314042935614E-2</v>
      </c>
      <c r="AL411" s="6">
        <v>0</v>
      </c>
      <c r="AM411">
        <v>1</v>
      </c>
      <c r="AN411" s="29">
        <v>0.98779729610032518</v>
      </c>
      <c r="AO411" s="6">
        <v>0</v>
      </c>
      <c r="AP411" t="s">
        <v>9</v>
      </c>
    </row>
    <row r="412" spans="1:42" x14ac:dyDescent="0.2">
      <c r="A412" t="s">
        <v>189</v>
      </c>
      <c r="B412" t="s">
        <v>22</v>
      </c>
      <c r="C412">
        <v>1</v>
      </c>
      <c r="D412" t="s">
        <v>24</v>
      </c>
      <c r="E412" s="24">
        <v>2.7733986071684198</v>
      </c>
      <c r="F412">
        <v>6.5350253399999995E-7</v>
      </c>
      <c r="G412" t="s">
        <v>25</v>
      </c>
      <c r="H412">
        <v>105.754334213791</v>
      </c>
      <c r="I412">
        <v>3.7871130289999999E-6</v>
      </c>
      <c r="J412" t="s">
        <v>26</v>
      </c>
      <c r="K412">
        <v>0</v>
      </c>
      <c r="L412">
        <v>0</v>
      </c>
      <c r="M412" t="s">
        <v>27</v>
      </c>
      <c r="N412">
        <v>6.4147167781387002E-2</v>
      </c>
      <c r="O412">
        <v>9.9999999999999995E-8</v>
      </c>
      <c r="P412" t="s">
        <v>28</v>
      </c>
      <c r="Q412">
        <v>0.22305523170592201</v>
      </c>
      <c r="R412">
        <v>2.2670577100000001E-7</v>
      </c>
      <c r="S412" t="s">
        <v>45</v>
      </c>
      <c r="T412">
        <v>0</v>
      </c>
      <c r="U412">
        <v>0</v>
      </c>
      <c r="V412" t="s">
        <v>46</v>
      </c>
      <c r="W412">
        <v>-0.746</v>
      </c>
      <c r="X412">
        <v>0</v>
      </c>
      <c r="Y412" t="s">
        <v>47</v>
      </c>
      <c r="Z412">
        <v>0</v>
      </c>
      <c r="AA412">
        <v>0</v>
      </c>
      <c r="AB412" t="s">
        <v>48</v>
      </c>
      <c r="AC412">
        <v>0</v>
      </c>
      <c r="AD412">
        <v>0</v>
      </c>
      <c r="AE412" t="s">
        <v>30</v>
      </c>
      <c r="AF412">
        <v>1343.0941875639501</v>
      </c>
      <c r="AG412" s="24">
        <f t="shared" si="19"/>
        <v>-3.5447061296783176</v>
      </c>
      <c r="AH412">
        <f t="shared" si="20"/>
        <v>0.98607168419766822</v>
      </c>
      <c r="AI412">
        <f t="shared" si="21"/>
        <v>-6.1296783176658209E-2</v>
      </c>
      <c r="AK412" s="29">
        <v>-6.1296783176658209E-2</v>
      </c>
      <c r="AL412" s="6">
        <v>0</v>
      </c>
      <c r="AM412">
        <v>1</v>
      </c>
      <c r="AN412" s="29">
        <v>0.98607168419766822</v>
      </c>
      <c r="AO412" s="6">
        <v>0</v>
      </c>
      <c r="AP412" t="s">
        <v>9</v>
      </c>
    </row>
    <row r="413" spans="1:42" x14ac:dyDescent="0.2">
      <c r="A413" t="s">
        <v>526</v>
      </c>
      <c r="B413" t="s">
        <v>22</v>
      </c>
      <c r="C413">
        <v>1</v>
      </c>
      <c r="D413" t="s">
        <v>24</v>
      </c>
      <c r="E413" s="24">
        <v>2.7733987840268601</v>
      </c>
      <c r="F413">
        <v>4.9976423900000005E-7</v>
      </c>
      <c r="G413" t="s">
        <v>25</v>
      </c>
      <c r="H413">
        <v>105.75433228633899</v>
      </c>
      <c r="I413">
        <v>2.79016976E-6</v>
      </c>
      <c r="J413" t="s">
        <v>26</v>
      </c>
      <c r="K413">
        <v>0</v>
      </c>
      <c r="L413">
        <v>0</v>
      </c>
      <c r="M413" t="s">
        <v>27</v>
      </c>
      <c r="N413">
        <v>6.4147226148343006E-2</v>
      </c>
      <c r="O413">
        <v>9.9999999999999995E-8</v>
      </c>
      <c r="P413" t="s">
        <v>28</v>
      </c>
      <c r="Q413">
        <v>0.223055161799871</v>
      </c>
      <c r="R413">
        <v>2.09152031E-7</v>
      </c>
      <c r="S413" t="s">
        <v>45</v>
      </c>
      <c r="T413">
        <v>0</v>
      </c>
      <c r="U413">
        <v>0</v>
      </c>
      <c r="V413" t="s">
        <v>46</v>
      </c>
      <c r="W413">
        <v>-0.746</v>
      </c>
      <c r="X413">
        <v>0</v>
      </c>
      <c r="Y413" t="s">
        <v>47</v>
      </c>
      <c r="Z413">
        <v>0</v>
      </c>
      <c r="AA413">
        <v>0</v>
      </c>
      <c r="AB413" t="s">
        <v>48</v>
      </c>
      <c r="AC413">
        <v>0</v>
      </c>
      <c r="AD413">
        <v>0</v>
      </c>
      <c r="AE413" t="s">
        <v>30</v>
      </c>
      <c r="AF413">
        <v>1343.0941875639501</v>
      </c>
      <c r="AG413" s="24">
        <f t="shared" si="19"/>
        <v>-3.5447065860082123</v>
      </c>
      <c r="AH413">
        <f t="shared" si="20"/>
        <v>0.9878402686008485</v>
      </c>
      <c r="AI413">
        <f t="shared" si="21"/>
        <v>-6.5860082126164343E-2</v>
      </c>
      <c r="AK413" s="29">
        <v>-6.5860082126164343E-2</v>
      </c>
      <c r="AL413" s="6">
        <v>0</v>
      </c>
      <c r="AM413">
        <v>1</v>
      </c>
      <c r="AN413" s="29">
        <v>0.9878402686008485</v>
      </c>
      <c r="AO413" s="6">
        <v>0</v>
      </c>
      <c r="AP413" t="s">
        <v>9</v>
      </c>
    </row>
    <row r="414" spans="1:42" x14ac:dyDescent="0.2">
      <c r="A414" t="s">
        <v>608</v>
      </c>
      <c r="B414" t="s">
        <v>22</v>
      </c>
      <c r="C414">
        <v>1</v>
      </c>
      <c r="D414" t="s">
        <v>24</v>
      </c>
      <c r="E414" s="24">
        <v>2.77339879795655</v>
      </c>
      <c r="F414">
        <v>1.0864598E-7</v>
      </c>
      <c r="G414" t="s">
        <v>25</v>
      </c>
      <c r="H414">
        <v>105.75433282362999</v>
      </c>
      <c r="I414">
        <v>7.2775698499999997E-7</v>
      </c>
      <c r="J414" t="s">
        <v>26</v>
      </c>
      <c r="K414">
        <v>0</v>
      </c>
      <c r="L414">
        <v>0</v>
      </c>
      <c r="M414" t="s">
        <v>27</v>
      </c>
      <c r="N414">
        <v>6.4147185096515999E-2</v>
      </c>
      <c r="O414">
        <v>9.9999999999999995E-8</v>
      </c>
      <c r="P414" t="s">
        <v>28</v>
      </c>
      <c r="Q414">
        <v>0.22305518676705799</v>
      </c>
      <c r="R414">
        <v>1.24994748E-7</v>
      </c>
      <c r="S414" t="s">
        <v>45</v>
      </c>
      <c r="T414">
        <v>0</v>
      </c>
      <c r="U414">
        <v>0</v>
      </c>
      <c r="V414" t="s">
        <v>46</v>
      </c>
      <c r="W414">
        <v>-0.746</v>
      </c>
      <c r="X414">
        <v>0</v>
      </c>
      <c r="Y414" t="s">
        <v>47</v>
      </c>
      <c r="Z414">
        <v>0</v>
      </c>
      <c r="AA414">
        <v>0</v>
      </c>
      <c r="AB414" t="s">
        <v>48</v>
      </c>
      <c r="AC414">
        <v>0</v>
      </c>
      <c r="AD414">
        <v>0</v>
      </c>
      <c r="AE414" t="s">
        <v>30</v>
      </c>
      <c r="AF414">
        <v>1343.0941875639601</v>
      </c>
      <c r="AG414" s="24">
        <f t="shared" si="19"/>
        <v>-3.5447064588029873</v>
      </c>
      <c r="AH414">
        <f t="shared" si="20"/>
        <v>0.98797956549969967</v>
      </c>
      <c r="AI414">
        <f t="shared" si="21"/>
        <v>-6.4588029876176734E-2</v>
      </c>
      <c r="AK414" s="29">
        <v>-6.4588029876176734E-2</v>
      </c>
      <c r="AL414" s="6">
        <v>0</v>
      </c>
      <c r="AM414">
        <v>1</v>
      </c>
      <c r="AN414" s="29">
        <v>0.98797956549969967</v>
      </c>
      <c r="AO414" s="6">
        <v>0</v>
      </c>
      <c r="AP414" t="s">
        <v>9</v>
      </c>
    </row>
    <row r="415" spans="1:42" x14ac:dyDescent="0.2">
      <c r="A415" t="s">
        <v>1017</v>
      </c>
      <c r="B415" t="s">
        <v>22</v>
      </c>
      <c r="C415">
        <v>1</v>
      </c>
      <c r="D415" t="s">
        <v>24</v>
      </c>
      <c r="E415" s="24">
        <v>2.7733988554655302</v>
      </c>
      <c r="F415">
        <v>1.06146189E-7</v>
      </c>
      <c r="G415" t="s">
        <v>25</v>
      </c>
      <c r="H415">
        <v>105.75433273319599</v>
      </c>
      <c r="I415">
        <v>5.2789455800000001E-7</v>
      </c>
      <c r="J415" t="s">
        <v>26</v>
      </c>
      <c r="K415">
        <v>0</v>
      </c>
      <c r="L415">
        <v>0</v>
      </c>
      <c r="M415" t="s">
        <v>27</v>
      </c>
      <c r="N415">
        <v>6.4147185111244995E-2</v>
      </c>
      <c r="O415">
        <v>9.9999999999999995E-8</v>
      </c>
      <c r="P415" t="s">
        <v>28</v>
      </c>
      <c r="Q415">
        <v>0.22305521605929099</v>
      </c>
      <c r="R415">
        <v>1.7491543E-7</v>
      </c>
      <c r="S415" t="s">
        <v>45</v>
      </c>
      <c r="T415">
        <v>0</v>
      </c>
      <c r="U415">
        <v>0</v>
      </c>
      <c r="V415" t="s">
        <v>46</v>
      </c>
      <c r="W415">
        <v>-0.746</v>
      </c>
      <c r="X415">
        <v>0</v>
      </c>
      <c r="Y415" t="s">
        <v>47</v>
      </c>
      <c r="Z415">
        <v>0</v>
      </c>
      <c r="AA415">
        <v>0</v>
      </c>
      <c r="AB415" t="s">
        <v>48</v>
      </c>
      <c r="AC415">
        <v>0</v>
      </c>
      <c r="AD415">
        <v>0</v>
      </c>
      <c r="AE415" t="s">
        <v>30</v>
      </c>
      <c r="AF415">
        <v>1343.0941875639601</v>
      </c>
      <c r="AG415" s="24">
        <f t="shared" si="19"/>
        <v>-3.5447064802135042</v>
      </c>
      <c r="AH415">
        <f t="shared" si="20"/>
        <v>0.98855465530141373</v>
      </c>
      <c r="AI415">
        <f t="shared" si="21"/>
        <v>-6.4802135042555165E-2</v>
      </c>
      <c r="AK415" s="29">
        <v>-6.4802135042555165E-2</v>
      </c>
      <c r="AL415" s="6">
        <v>0</v>
      </c>
      <c r="AM415">
        <v>1</v>
      </c>
      <c r="AN415" s="29">
        <v>0.98855465530141373</v>
      </c>
      <c r="AO415" s="6">
        <v>0</v>
      </c>
      <c r="AP415" t="s">
        <v>9</v>
      </c>
    </row>
    <row r="416" spans="1:42" x14ac:dyDescent="0.2">
      <c r="A416" t="s">
        <v>172</v>
      </c>
      <c r="B416" t="s">
        <v>22</v>
      </c>
      <c r="C416">
        <v>1</v>
      </c>
      <c r="D416" t="s">
        <v>24</v>
      </c>
      <c r="E416" s="24">
        <v>2.77339846042775</v>
      </c>
      <c r="F416">
        <v>4.5510761000000002E-7</v>
      </c>
      <c r="G416" t="s">
        <v>25</v>
      </c>
      <c r="H416">
        <v>105.754334297643</v>
      </c>
      <c r="I416">
        <v>3.044901266E-6</v>
      </c>
      <c r="J416" t="s">
        <v>26</v>
      </c>
      <c r="K416">
        <v>0</v>
      </c>
      <c r="L416">
        <v>0</v>
      </c>
      <c r="M416" t="s">
        <v>27</v>
      </c>
      <c r="N416">
        <v>6.4147172409907999E-2</v>
      </c>
      <c r="O416">
        <v>9.9999999999999995E-8</v>
      </c>
      <c r="P416" t="s">
        <v>28</v>
      </c>
      <c r="Q416">
        <v>0.22305524940704</v>
      </c>
      <c r="R416">
        <v>5.2317396000000001E-7</v>
      </c>
      <c r="S416" t="s">
        <v>45</v>
      </c>
      <c r="T416">
        <v>0</v>
      </c>
      <c r="U416">
        <v>0</v>
      </c>
      <c r="V416" t="s">
        <v>46</v>
      </c>
      <c r="W416">
        <v>-0.746</v>
      </c>
      <c r="X416">
        <v>0</v>
      </c>
      <c r="Y416" t="s">
        <v>47</v>
      </c>
      <c r="Z416">
        <v>0</v>
      </c>
      <c r="AA416">
        <v>0</v>
      </c>
      <c r="AB416" t="s">
        <v>48</v>
      </c>
      <c r="AC416">
        <v>0</v>
      </c>
      <c r="AD416">
        <v>0</v>
      </c>
      <c r="AE416" t="s">
        <v>30</v>
      </c>
      <c r="AF416">
        <v>1343.0941875639501</v>
      </c>
      <c r="AG416" s="24">
        <f t="shared" si="19"/>
        <v>-3.5447061098261132</v>
      </c>
      <c r="AH416">
        <f t="shared" si="20"/>
        <v>0.98460427749887458</v>
      </c>
      <c r="AI416">
        <f t="shared" si="21"/>
        <v>-6.1098261132428888E-2</v>
      </c>
      <c r="AK416" s="29">
        <v>-6.1098261132428888E-2</v>
      </c>
      <c r="AL416" s="6">
        <v>0</v>
      </c>
      <c r="AM416">
        <v>1</v>
      </c>
      <c r="AN416" s="29">
        <v>0.98460427749887458</v>
      </c>
      <c r="AO416" s="6">
        <v>0</v>
      </c>
      <c r="AP416" t="s">
        <v>9</v>
      </c>
    </row>
    <row r="417" spans="1:42" x14ac:dyDescent="0.2">
      <c r="A417" t="s">
        <v>387</v>
      </c>
      <c r="B417" t="s">
        <v>22</v>
      </c>
      <c r="C417">
        <v>1</v>
      </c>
      <c r="D417" t="s">
        <v>24</v>
      </c>
      <c r="E417" s="24">
        <v>2.7733987767062001</v>
      </c>
      <c r="F417">
        <v>3.2258627500000002E-7</v>
      </c>
      <c r="G417" t="s">
        <v>25</v>
      </c>
      <c r="H417">
        <v>105.75433320289901</v>
      </c>
      <c r="I417">
        <v>2.1241697200000002E-6</v>
      </c>
      <c r="J417" t="s">
        <v>26</v>
      </c>
      <c r="K417">
        <v>0</v>
      </c>
      <c r="L417">
        <v>0</v>
      </c>
      <c r="M417" t="s">
        <v>27</v>
      </c>
      <c r="N417">
        <v>6.4147184757053E-2</v>
      </c>
      <c r="O417">
        <v>1.02568124E-7</v>
      </c>
      <c r="P417" t="s">
        <v>28</v>
      </c>
      <c r="Q417">
        <v>0.22305511774687301</v>
      </c>
      <c r="R417">
        <v>2.8590800500000001E-7</v>
      </c>
      <c r="S417" t="s">
        <v>45</v>
      </c>
      <c r="T417">
        <v>0</v>
      </c>
      <c r="U417">
        <v>0</v>
      </c>
      <c r="V417" t="s">
        <v>46</v>
      </c>
      <c r="W417">
        <v>-0.746</v>
      </c>
      <c r="X417">
        <v>0</v>
      </c>
      <c r="Y417" t="s">
        <v>47</v>
      </c>
      <c r="Z417">
        <v>0</v>
      </c>
      <c r="AA417">
        <v>0</v>
      </c>
      <c r="AB417" t="s">
        <v>48</v>
      </c>
      <c r="AC417">
        <v>0</v>
      </c>
      <c r="AD417">
        <v>0</v>
      </c>
      <c r="AE417" t="s">
        <v>30</v>
      </c>
      <c r="AF417">
        <v>1343.0941875639601</v>
      </c>
      <c r="AG417" s="24">
        <f t="shared" si="19"/>
        <v>-3.5447063690099392</v>
      </c>
      <c r="AH417">
        <f t="shared" si="20"/>
        <v>0.98776706200078479</v>
      </c>
      <c r="AI417">
        <f t="shared" si="21"/>
        <v>-6.369009939226089E-2</v>
      </c>
      <c r="AK417" s="29">
        <v>-6.369009939226089E-2</v>
      </c>
      <c r="AL417" s="6">
        <v>0</v>
      </c>
      <c r="AM417">
        <v>1</v>
      </c>
      <c r="AN417" s="29">
        <v>0.98776706200078479</v>
      </c>
      <c r="AO417" s="6">
        <v>0</v>
      </c>
      <c r="AP417" t="s">
        <v>9</v>
      </c>
    </row>
    <row r="418" spans="1:42" x14ac:dyDescent="0.2">
      <c r="A418" t="s">
        <v>249</v>
      </c>
      <c r="B418" t="s">
        <v>22</v>
      </c>
      <c r="C418">
        <v>1</v>
      </c>
      <c r="D418" t="s">
        <v>24</v>
      </c>
      <c r="E418" s="24">
        <v>2.77339866706434</v>
      </c>
      <c r="F418">
        <v>7.3927376299999997E-7</v>
      </c>
      <c r="G418" t="s">
        <v>25</v>
      </c>
      <c r="H418">
        <v>105.754333247426</v>
      </c>
      <c r="I418">
        <v>2.3919617389999999E-6</v>
      </c>
      <c r="J418" t="s">
        <v>26</v>
      </c>
      <c r="K418">
        <v>0</v>
      </c>
      <c r="L418">
        <v>0</v>
      </c>
      <c r="M418" t="s">
        <v>27</v>
      </c>
      <c r="N418">
        <v>6.4147172071663996E-2</v>
      </c>
      <c r="O418">
        <v>9.9999999999999995E-8</v>
      </c>
      <c r="P418" t="s">
        <v>28</v>
      </c>
      <c r="Q418">
        <v>0.22305528568249799</v>
      </c>
      <c r="R418">
        <v>3.1823213599999998E-7</v>
      </c>
      <c r="S418" t="s">
        <v>45</v>
      </c>
      <c r="T418">
        <v>0</v>
      </c>
      <c r="U418">
        <v>0</v>
      </c>
      <c r="V418" t="s">
        <v>46</v>
      </c>
      <c r="W418">
        <v>-0.746</v>
      </c>
      <c r="X418">
        <v>0</v>
      </c>
      <c r="Y418" t="s">
        <v>47</v>
      </c>
      <c r="Z418">
        <v>0</v>
      </c>
      <c r="AA418">
        <v>0</v>
      </c>
      <c r="AB418" t="s">
        <v>48</v>
      </c>
      <c r="AC418">
        <v>0</v>
      </c>
      <c r="AD418">
        <v>0</v>
      </c>
      <c r="AE418" t="s">
        <v>30</v>
      </c>
      <c r="AF418">
        <v>1343.0941875639501</v>
      </c>
      <c r="AG418" s="24">
        <f t="shared" si="19"/>
        <v>-3.5447063584680443</v>
      </c>
      <c r="AH418">
        <f t="shared" si="20"/>
        <v>0.98667064340042998</v>
      </c>
      <c r="AI418">
        <f t="shared" si="21"/>
        <v>-6.3584680443454999E-2</v>
      </c>
      <c r="AK418" s="29">
        <v>-6.3584680443454999E-2</v>
      </c>
      <c r="AL418" s="6">
        <v>0</v>
      </c>
      <c r="AM418">
        <v>1</v>
      </c>
      <c r="AN418" s="29">
        <v>0.98667064340042998</v>
      </c>
      <c r="AO418" s="6">
        <v>0</v>
      </c>
      <c r="AP418" t="s">
        <v>9</v>
      </c>
    </row>
    <row r="419" spans="1:42" x14ac:dyDescent="0.2">
      <c r="A419" t="s">
        <v>237</v>
      </c>
      <c r="B419" t="s">
        <v>22</v>
      </c>
      <c r="C419">
        <v>1</v>
      </c>
      <c r="D419" t="s">
        <v>24</v>
      </c>
      <c r="E419" s="24">
        <v>2.7733987671692599</v>
      </c>
      <c r="F419">
        <v>7.1665755700000004E-7</v>
      </c>
      <c r="G419" t="s">
        <v>25</v>
      </c>
      <c r="H419">
        <v>105.754332797092</v>
      </c>
      <c r="I419">
        <v>3.1346778250000002E-6</v>
      </c>
      <c r="J419" t="s">
        <v>26</v>
      </c>
      <c r="K419">
        <v>0</v>
      </c>
      <c r="L419">
        <v>0</v>
      </c>
      <c r="M419" t="s">
        <v>27</v>
      </c>
      <c r="N419">
        <v>6.4147174076261998E-2</v>
      </c>
      <c r="O419">
        <v>1.11059469E-7</v>
      </c>
      <c r="P419" t="s">
        <v>28</v>
      </c>
      <c r="Q419">
        <v>0.22305517826579099</v>
      </c>
      <c r="R419">
        <v>9.9999999999999995E-8</v>
      </c>
      <c r="S419" t="s">
        <v>45</v>
      </c>
      <c r="T419">
        <v>0</v>
      </c>
      <c r="U419">
        <v>0</v>
      </c>
      <c r="V419" t="s">
        <v>46</v>
      </c>
      <c r="W419">
        <v>-0.746</v>
      </c>
      <c r="X419">
        <v>0</v>
      </c>
      <c r="Y419" t="s">
        <v>47</v>
      </c>
      <c r="Z419">
        <v>0</v>
      </c>
      <c r="AA419">
        <v>0</v>
      </c>
      <c r="AB419" t="s">
        <v>48</v>
      </c>
      <c r="AC419">
        <v>0</v>
      </c>
      <c r="AD419">
        <v>0</v>
      </c>
      <c r="AE419" t="s">
        <v>30</v>
      </c>
      <c r="AF419">
        <v>1343.0941875639601</v>
      </c>
      <c r="AG419" s="24">
        <f t="shared" si="19"/>
        <v>-3.5447064650859339</v>
      </c>
      <c r="AH419">
        <f t="shared" si="20"/>
        <v>0.98767169260099763</v>
      </c>
      <c r="AI419">
        <f t="shared" si="21"/>
        <v>-6.4650859341782052E-2</v>
      </c>
      <c r="AK419" s="29">
        <v>-6.4650859341782052E-2</v>
      </c>
      <c r="AL419" s="6">
        <v>0</v>
      </c>
      <c r="AM419">
        <v>1</v>
      </c>
      <c r="AN419" s="29">
        <v>0.98767169260099763</v>
      </c>
      <c r="AO419" s="6">
        <v>0</v>
      </c>
      <c r="AP419" t="s">
        <v>9</v>
      </c>
    </row>
    <row r="420" spans="1:42" x14ac:dyDescent="0.2">
      <c r="A420" t="s">
        <v>820</v>
      </c>
      <c r="B420" t="s">
        <v>22</v>
      </c>
      <c r="C420">
        <v>1</v>
      </c>
      <c r="D420" t="s">
        <v>24</v>
      </c>
      <c r="E420" s="24">
        <v>2.7733989105759602</v>
      </c>
      <c r="F420">
        <v>8.7959745399999999E-7</v>
      </c>
      <c r="G420" t="s">
        <v>25</v>
      </c>
      <c r="H420">
        <v>105.75433231459</v>
      </c>
      <c r="I420">
        <v>3.8369486239999998E-6</v>
      </c>
      <c r="J420" t="s">
        <v>26</v>
      </c>
      <c r="K420">
        <v>0</v>
      </c>
      <c r="L420">
        <v>0</v>
      </c>
      <c r="M420" t="s">
        <v>27</v>
      </c>
      <c r="N420">
        <v>6.4147153873313004E-2</v>
      </c>
      <c r="O420">
        <v>9.9999999999999995E-8</v>
      </c>
      <c r="P420" t="s">
        <v>28</v>
      </c>
      <c r="Q420">
        <v>0.223055302358806</v>
      </c>
      <c r="R420">
        <v>2.01116275E-7</v>
      </c>
      <c r="S420" t="s">
        <v>45</v>
      </c>
      <c r="T420">
        <v>0</v>
      </c>
      <c r="U420">
        <v>0</v>
      </c>
      <c r="V420" t="s">
        <v>46</v>
      </c>
      <c r="W420">
        <v>-0.746</v>
      </c>
      <c r="X420">
        <v>0</v>
      </c>
      <c r="Y420" t="s">
        <v>47</v>
      </c>
      <c r="Z420">
        <v>0</v>
      </c>
      <c r="AA420">
        <v>0</v>
      </c>
      <c r="AB420" t="s">
        <v>48</v>
      </c>
      <c r="AC420">
        <v>0</v>
      </c>
      <c r="AD420">
        <v>0</v>
      </c>
      <c r="AE420" t="s">
        <v>30</v>
      </c>
      <c r="AF420">
        <v>1343.0941875639501</v>
      </c>
      <c r="AG420" s="24">
        <f t="shared" si="19"/>
        <v>-3.5447065793197021</v>
      </c>
      <c r="AH420">
        <f t="shared" si="20"/>
        <v>0.98910575960326241</v>
      </c>
      <c r="AI420">
        <f t="shared" si="21"/>
        <v>-6.5793197019957006E-2</v>
      </c>
      <c r="AK420" s="29">
        <v>-6.5793197019957006E-2</v>
      </c>
      <c r="AL420" s="6">
        <v>0</v>
      </c>
      <c r="AM420">
        <v>1</v>
      </c>
      <c r="AN420" s="29">
        <v>0.98910575960326241</v>
      </c>
      <c r="AO420" s="6">
        <v>0</v>
      </c>
      <c r="AP420" t="s">
        <v>9</v>
      </c>
    </row>
    <row r="421" spans="1:42" x14ac:dyDescent="0.2">
      <c r="A421" t="s">
        <v>573</v>
      </c>
      <c r="B421" t="s">
        <v>22</v>
      </c>
      <c r="C421">
        <v>1</v>
      </c>
      <c r="D421" t="s">
        <v>24</v>
      </c>
      <c r="E421" s="24">
        <v>2.7733987487671601</v>
      </c>
      <c r="F421">
        <v>9.9999999999999995E-8</v>
      </c>
      <c r="G421" t="s">
        <v>25</v>
      </c>
      <c r="H421">
        <v>105.75433338478599</v>
      </c>
      <c r="I421">
        <v>2.8836268999999999E-7</v>
      </c>
      <c r="J421" t="s">
        <v>26</v>
      </c>
      <c r="K421">
        <v>0</v>
      </c>
      <c r="L421">
        <v>0</v>
      </c>
      <c r="M421" t="s">
        <v>27</v>
      </c>
      <c r="N421">
        <v>6.4147190634503998E-2</v>
      </c>
      <c r="O421">
        <v>9.9999999999999995E-8</v>
      </c>
      <c r="P421" t="s">
        <v>28</v>
      </c>
      <c r="Q421">
        <v>0.22305519531294599</v>
      </c>
      <c r="R421">
        <v>9.9999999999999995E-8</v>
      </c>
      <c r="S421" t="s">
        <v>45</v>
      </c>
      <c r="T421">
        <v>0</v>
      </c>
      <c r="U421">
        <v>0</v>
      </c>
      <c r="V421" t="s">
        <v>46</v>
      </c>
      <c r="W421">
        <v>-0.746</v>
      </c>
      <c r="X421">
        <v>0</v>
      </c>
      <c r="Y421" t="s">
        <v>47</v>
      </c>
      <c r="Z421">
        <v>0</v>
      </c>
      <c r="AA421">
        <v>0</v>
      </c>
      <c r="AB421" t="s">
        <v>48</v>
      </c>
      <c r="AC421">
        <v>0</v>
      </c>
      <c r="AD421">
        <v>0</v>
      </c>
      <c r="AE421" t="s">
        <v>30</v>
      </c>
      <c r="AF421">
        <v>1343.0941875639601</v>
      </c>
      <c r="AG421" s="24">
        <f t="shared" si="19"/>
        <v>-3.5447063259476628</v>
      </c>
      <c r="AH421">
        <f t="shared" si="20"/>
        <v>0.98748767160213902</v>
      </c>
      <c r="AI421">
        <f t="shared" si="21"/>
        <v>-6.3259476628445555E-2</v>
      </c>
      <c r="AK421" s="29">
        <v>-6.3259476628445555E-2</v>
      </c>
      <c r="AL421" s="6">
        <v>0</v>
      </c>
      <c r="AM421">
        <v>1</v>
      </c>
      <c r="AN421" s="29">
        <v>0.98748767160213902</v>
      </c>
      <c r="AO421" s="6">
        <v>0</v>
      </c>
      <c r="AP421" t="s">
        <v>9</v>
      </c>
    </row>
    <row r="422" spans="1:42" x14ac:dyDescent="0.2">
      <c r="A422" t="s">
        <v>318</v>
      </c>
      <c r="B422" t="s">
        <v>22</v>
      </c>
      <c r="C422">
        <v>1</v>
      </c>
      <c r="D422" t="s">
        <v>24</v>
      </c>
      <c r="E422" s="24">
        <v>2.77339870356542</v>
      </c>
      <c r="F422">
        <v>1.4359550300000001E-7</v>
      </c>
      <c r="G422" t="s">
        <v>25</v>
      </c>
      <c r="H422">
        <v>105.754333176846</v>
      </c>
      <c r="I422">
        <v>3.1038616599999998E-7</v>
      </c>
      <c r="J422" t="s">
        <v>26</v>
      </c>
      <c r="K422">
        <v>0</v>
      </c>
      <c r="L422">
        <v>0</v>
      </c>
      <c r="M422" t="s">
        <v>27</v>
      </c>
      <c r="N422">
        <v>6.4147192515209006E-2</v>
      </c>
      <c r="O422">
        <v>9.9999999999999995E-8</v>
      </c>
      <c r="P422" t="s">
        <v>28</v>
      </c>
      <c r="Q422">
        <v>0.22305518168824101</v>
      </c>
      <c r="R422">
        <v>1.5613921500000001E-7</v>
      </c>
      <c r="S422" t="s">
        <v>45</v>
      </c>
      <c r="T422">
        <v>0</v>
      </c>
      <c r="U422">
        <v>0</v>
      </c>
      <c r="V422" t="s">
        <v>46</v>
      </c>
      <c r="W422">
        <v>-0.746</v>
      </c>
      <c r="X422">
        <v>0</v>
      </c>
      <c r="Y422" t="s">
        <v>47</v>
      </c>
      <c r="Z422">
        <v>0</v>
      </c>
      <c r="AA422">
        <v>0</v>
      </c>
      <c r="AB422" t="s">
        <v>48</v>
      </c>
      <c r="AC422">
        <v>0</v>
      </c>
      <c r="AD422">
        <v>0</v>
      </c>
      <c r="AE422" t="s">
        <v>30</v>
      </c>
      <c r="AF422">
        <v>1343.0941875639601</v>
      </c>
      <c r="AG422" s="24">
        <f t="shared" si="19"/>
        <v>-3.5447063751780639</v>
      </c>
      <c r="AH422">
        <f t="shared" si="20"/>
        <v>0.98703565419782535</v>
      </c>
      <c r="AI422">
        <f t="shared" si="21"/>
        <v>-6.3751780638995115E-2</v>
      </c>
      <c r="AK422" s="29">
        <v>-6.3751780638995115E-2</v>
      </c>
      <c r="AL422" s="6">
        <v>0</v>
      </c>
      <c r="AM422">
        <v>1</v>
      </c>
      <c r="AN422" s="29">
        <v>0.98703565419782535</v>
      </c>
      <c r="AO422" s="6">
        <v>0</v>
      </c>
      <c r="AP422" t="s">
        <v>9</v>
      </c>
    </row>
    <row r="423" spans="1:42" x14ac:dyDescent="0.2">
      <c r="A423" t="s">
        <v>861</v>
      </c>
      <c r="B423" t="s">
        <v>22</v>
      </c>
      <c r="C423">
        <v>1</v>
      </c>
      <c r="D423" t="s">
        <v>24</v>
      </c>
      <c r="E423" s="24">
        <v>2.7733987667559199</v>
      </c>
      <c r="F423">
        <v>2.30104101E-7</v>
      </c>
      <c r="G423" t="s">
        <v>25</v>
      </c>
      <c r="H423">
        <v>105.754332754206</v>
      </c>
      <c r="I423">
        <v>6.4084243899999997E-7</v>
      </c>
      <c r="J423" t="s">
        <v>26</v>
      </c>
      <c r="K423">
        <v>0</v>
      </c>
      <c r="L423">
        <v>0</v>
      </c>
      <c r="M423" t="s">
        <v>27</v>
      </c>
      <c r="N423">
        <v>6.4147203297579003E-2</v>
      </c>
      <c r="O423">
        <v>9.9999999999999995E-8</v>
      </c>
      <c r="P423" t="s">
        <v>28</v>
      </c>
      <c r="Q423">
        <v>0.22305513380431</v>
      </c>
      <c r="R423">
        <v>9.9999999999999995E-8</v>
      </c>
      <c r="S423" t="s">
        <v>45</v>
      </c>
      <c r="T423">
        <v>0</v>
      </c>
      <c r="U423">
        <v>0</v>
      </c>
      <c r="V423" t="s">
        <v>46</v>
      </c>
      <c r="W423">
        <v>-0.746</v>
      </c>
      <c r="X423">
        <v>0</v>
      </c>
      <c r="Y423" t="s">
        <v>47</v>
      </c>
      <c r="Z423">
        <v>0</v>
      </c>
      <c r="AA423">
        <v>0</v>
      </c>
      <c r="AB423" t="s">
        <v>48</v>
      </c>
      <c r="AC423">
        <v>0</v>
      </c>
      <c r="AD423">
        <v>0</v>
      </c>
      <c r="AE423" t="s">
        <v>30</v>
      </c>
      <c r="AF423">
        <v>1343.0941875639601</v>
      </c>
      <c r="AG423" s="24">
        <f t="shared" si="19"/>
        <v>-3.5447064752393205</v>
      </c>
      <c r="AH423">
        <f t="shared" si="20"/>
        <v>0.98766755919859861</v>
      </c>
      <c r="AI423">
        <f t="shared" si="21"/>
        <v>-6.4752393205708358E-2</v>
      </c>
      <c r="AK423" s="29">
        <v>-6.4752393205708358E-2</v>
      </c>
      <c r="AL423" s="6">
        <v>0</v>
      </c>
      <c r="AM423">
        <v>1</v>
      </c>
      <c r="AN423" s="29">
        <v>0.98766755919859861</v>
      </c>
      <c r="AO423" s="6">
        <v>0</v>
      </c>
      <c r="AP423" t="s">
        <v>9</v>
      </c>
    </row>
    <row r="424" spans="1:42" x14ac:dyDescent="0.2">
      <c r="A424" t="s">
        <v>292</v>
      </c>
      <c r="B424" t="s">
        <v>22</v>
      </c>
      <c r="C424">
        <v>1</v>
      </c>
      <c r="D424" t="s">
        <v>24</v>
      </c>
      <c r="E424" s="24">
        <v>2.7733986615694999</v>
      </c>
      <c r="F424">
        <v>2.9982249399999999E-7</v>
      </c>
      <c r="G424" t="s">
        <v>25</v>
      </c>
      <c r="H424">
        <v>105.75433349658</v>
      </c>
      <c r="I424">
        <v>1.6477117840000001E-6</v>
      </c>
      <c r="J424" t="s">
        <v>26</v>
      </c>
      <c r="K424">
        <v>0</v>
      </c>
      <c r="L424">
        <v>0</v>
      </c>
      <c r="M424" t="s">
        <v>27</v>
      </c>
      <c r="N424">
        <v>6.4147212967687994E-2</v>
      </c>
      <c r="O424">
        <v>9.9999999999999995E-8</v>
      </c>
      <c r="P424" t="s">
        <v>28</v>
      </c>
      <c r="Q424">
        <v>0.22305523385387799</v>
      </c>
      <c r="R424">
        <v>2.92047993E-7</v>
      </c>
      <c r="S424" t="s">
        <v>45</v>
      </c>
      <c r="T424">
        <v>0</v>
      </c>
      <c r="U424">
        <v>0</v>
      </c>
      <c r="V424" t="s">
        <v>46</v>
      </c>
      <c r="W424">
        <v>-0.746</v>
      </c>
      <c r="X424">
        <v>0</v>
      </c>
      <c r="Y424" t="s">
        <v>47</v>
      </c>
      <c r="Z424">
        <v>0</v>
      </c>
      <c r="AA424">
        <v>0</v>
      </c>
      <c r="AB424" t="s">
        <v>48</v>
      </c>
      <c r="AC424">
        <v>0</v>
      </c>
      <c r="AD424">
        <v>0</v>
      </c>
      <c r="AE424" t="s">
        <v>30</v>
      </c>
      <c r="AF424">
        <v>1343.0941875639601</v>
      </c>
      <c r="AG424" s="24">
        <f t="shared" si="19"/>
        <v>-3.5447062994801035</v>
      </c>
      <c r="AH424">
        <f t="shared" si="20"/>
        <v>0.98661569499745383</v>
      </c>
      <c r="AI424">
        <f t="shared" si="21"/>
        <v>-6.2994801031891257E-2</v>
      </c>
      <c r="AK424" s="29">
        <v>-6.2994801031891257E-2</v>
      </c>
      <c r="AL424" s="6">
        <v>0</v>
      </c>
      <c r="AM424">
        <v>1</v>
      </c>
      <c r="AN424" s="29">
        <v>0.98661569499745383</v>
      </c>
      <c r="AO424" s="6">
        <v>0</v>
      </c>
      <c r="AP424" t="s">
        <v>9</v>
      </c>
    </row>
    <row r="425" spans="1:42" x14ac:dyDescent="0.2">
      <c r="A425" t="s">
        <v>381</v>
      </c>
      <c r="B425" t="s">
        <v>22</v>
      </c>
      <c r="C425">
        <v>1</v>
      </c>
      <c r="D425" t="s">
        <v>24</v>
      </c>
      <c r="E425" s="24">
        <v>2.7733987075161801</v>
      </c>
      <c r="F425">
        <v>2.8824207800000001E-7</v>
      </c>
      <c r="G425" t="s">
        <v>25</v>
      </c>
      <c r="H425">
        <v>105.75433311864001</v>
      </c>
      <c r="I425">
        <v>9.2467899000000003E-7</v>
      </c>
      <c r="J425" t="s">
        <v>26</v>
      </c>
      <c r="K425">
        <v>0</v>
      </c>
      <c r="L425">
        <v>0</v>
      </c>
      <c r="M425" t="s">
        <v>27</v>
      </c>
      <c r="N425">
        <v>6.4147182383047993E-2</v>
      </c>
      <c r="O425">
        <v>9.9999999999999995E-8</v>
      </c>
      <c r="P425" t="s">
        <v>28</v>
      </c>
      <c r="Q425">
        <v>0.22305517024937599</v>
      </c>
      <c r="R425">
        <v>9.9999999999999995E-8</v>
      </c>
      <c r="S425" t="s">
        <v>45</v>
      </c>
      <c r="T425">
        <v>0</v>
      </c>
      <c r="U425">
        <v>0</v>
      </c>
      <c r="V425" t="s">
        <v>46</v>
      </c>
      <c r="W425">
        <v>-0.746</v>
      </c>
      <c r="X425">
        <v>0</v>
      </c>
      <c r="Y425" t="s">
        <v>47</v>
      </c>
      <c r="Z425">
        <v>0</v>
      </c>
      <c r="AA425">
        <v>0</v>
      </c>
      <c r="AB425" t="s">
        <v>48</v>
      </c>
      <c r="AC425">
        <v>0</v>
      </c>
      <c r="AD425">
        <v>0</v>
      </c>
      <c r="AE425" t="s">
        <v>30</v>
      </c>
      <c r="AF425">
        <v>1343.0941875639601</v>
      </c>
      <c r="AG425" s="24">
        <f t="shared" si="19"/>
        <v>-3.5447063889585038</v>
      </c>
      <c r="AH425">
        <f t="shared" si="20"/>
        <v>0.98707516180002131</v>
      </c>
      <c r="AI425">
        <f t="shared" si="21"/>
        <v>-6.3889585035212804E-2</v>
      </c>
      <c r="AK425" s="29">
        <v>-6.3889585035212804E-2</v>
      </c>
      <c r="AL425" s="6">
        <v>0</v>
      </c>
      <c r="AM425">
        <v>1</v>
      </c>
      <c r="AN425" s="29">
        <v>0.98707516180002131</v>
      </c>
      <c r="AO425" s="6">
        <v>0</v>
      </c>
      <c r="AP425" t="s">
        <v>9</v>
      </c>
    </row>
    <row r="426" spans="1:42" x14ac:dyDescent="0.2">
      <c r="A426" t="s">
        <v>331</v>
      </c>
      <c r="B426" t="s">
        <v>22</v>
      </c>
      <c r="C426">
        <v>1</v>
      </c>
      <c r="D426" t="s">
        <v>24</v>
      </c>
      <c r="E426" s="24">
        <v>2.7733987445985</v>
      </c>
      <c r="F426">
        <v>2.3272879499999999E-7</v>
      </c>
      <c r="G426" t="s">
        <v>25</v>
      </c>
      <c r="H426">
        <v>105.754332902515</v>
      </c>
      <c r="I426">
        <v>1.4296982910000001E-6</v>
      </c>
      <c r="J426" t="s">
        <v>26</v>
      </c>
      <c r="K426">
        <v>0</v>
      </c>
      <c r="L426">
        <v>0</v>
      </c>
      <c r="M426" t="s">
        <v>27</v>
      </c>
      <c r="N426">
        <v>6.4147185051373998E-2</v>
      </c>
      <c r="O426">
        <v>9.9999999999999995E-8</v>
      </c>
      <c r="P426" t="s">
        <v>28</v>
      </c>
      <c r="Q426">
        <v>0.22305506890655899</v>
      </c>
      <c r="R426">
        <v>1.17001173E-7</v>
      </c>
      <c r="S426" t="s">
        <v>45</v>
      </c>
      <c r="T426">
        <v>0</v>
      </c>
      <c r="U426">
        <v>0</v>
      </c>
      <c r="V426" t="s">
        <v>46</v>
      </c>
      <c r="W426">
        <v>-0.746</v>
      </c>
      <c r="X426">
        <v>0</v>
      </c>
      <c r="Y426" t="s">
        <v>47</v>
      </c>
      <c r="Z426">
        <v>0</v>
      </c>
      <c r="AA426">
        <v>0</v>
      </c>
      <c r="AB426" t="s">
        <v>48</v>
      </c>
      <c r="AC426">
        <v>0</v>
      </c>
      <c r="AD426">
        <v>0</v>
      </c>
      <c r="AE426" t="s">
        <v>30</v>
      </c>
      <c r="AF426">
        <v>1343.0941875639601</v>
      </c>
      <c r="AG426" s="24">
        <f t="shared" si="19"/>
        <v>-3.5447064401267272</v>
      </c>
      <c r="AH426">
        <f t="shared" si="20"/>
        <v>0.98744598499979475</v>
      </c>
      <c r="AI426">
        <f t="shared" si="21"/>
        <v>-6.4401267271023244E-2</v>
      </c>
      <c r="AK426" s="29">
        <v>-6.4401267271023244E-2</v>
      </c>
      <c r="AL426" s="6">
        <v>0</v>
      </c>
      <c r="AM426">
        <v>1</v>
      </c>
      <c r="AN426" s="29">
        <v>0.98744598499979475</v>
      </c>
      <c r="AO426" s="6">
        <v>0</v>
      </c>
      <c r="AP426" t="s">
        <v>9</v>
      </c>
    </row>
    <row r="427" spans="1:42" x14ac:dyDescent="0.2">
      <c r="A427" t="s">
        <v>167</v>
      </c>
      <c r="B427" t="s">
        <v>22</v>
      </c>
      <c r="C427">
        <v>1</v>
      </c>
      <c r="D427" t="s">
        <v>24</v>
      </c>
      <c r="E427" s="24">
        <v>2.7733983795858599</v>
      </c>
      <c r="F427">
        <v>4.4682124099999998E-7</v>
      </c>
      <c r="G427" t="s">
        <v>25</v>
      </c>
      <c r="H427">
        <v>105.75433475945</v>
      </c>
      <c r="I427">
        <v>1.9033650539999999E-6</v>
      </c>
      <c r="J427" t="s">
        <v>26</v>
      </c>
      <c r="K427">
        <v>0</v>
      </c>
      <c r="L427">
        <v>0</v>
      </c>
      <c r="M427" t="s">
        <v>27</v>
      </c>
      <c r="N427">
        <v>6.4147190431384005E-2</v>
      </c>
      <c r="O427">
        <v>9.9999999999999995E-8</v>
      </c>
      <c r="P427" t="s">
        <v>28</v>
      </c>
      <c r="Q427">
        <v>0.22305521832158701</v>
      </c>
      <c r="R427">
        <v>2.61352848E-7</v>
      </c>
      <c r="S427" t="s">
        <v>45</v>
      </c>
      <c r="T427">
        <v>0</v>
      </c>
      <c r="U427">
        <v>0</v>
      </c>
      <c r="V427" t="s">
        <v>46</v>
      </c>
      <c r="W427">
        <v>-0.746</v>
      </c>
      <c r="X427">
        <v>0</v>
      </c>
      <c r="Y427" t="s">
        <v>47</v>
      </c>
      <c r="Z427">
        <v>0</v>
      </c>
      <c r="AA427">
        <v>0</v>
      </c>
      <c r="AB427" t="s">
        <v>48</v>
      </c>
      <c r="AC427">
        <v>0</v>
      </c>
      <c r="AD427">
        <v>0</v>
      </c>
      <c r="AE427" t="s">
        <v>30</v>
      </c>
      <c r="AF427">
        <v>1343.0941875639501</v>
      </c>
      <c r="AG427" s="24">
        <f t="shared" si="19"/>
        <v>-3.5447060004919777</v>
      </c>
      <c r="AH427">
        <f t="shared" si="20"/>
        <v>0.98379585859947838</v>
      </c>
      <c r="AI427">
        <f t="shared" si="21"/>
        <v>-6.0004919774655718E-2</v>
      </c>
      <c r="AK427" s="29">
        <v>-6.0004919774655718E-2</v>
      </c>
      <c r="AL427" s="6">
        <v>0</v>
      </c>
      <c r="AM427">
        <v>1</v>
      </c>
      <c r="AN427" s="29">
        <v>0.98379585859947838</v>
      </c>
      <c r="AO427" s="6">
        <v>0</v>
      </c>
      <c r="AP427" t="s">
        <v>9</v>
      </c>
    </row>
    <row r="428" spans="1:42" x14ac:dyDescent="0.2">
      <c r="A428" t="s">
        <v>486</v>
      </c>
      <c r="B428" t="s">
        <v>22</v>
      </c>
      <c r="C428">
        <v>1</v>
      </c>
      <c r="D428" t="s">
        <v>24</v>
      </c>
      <c r="E428" s="24">
        <v>2.7733989486219301</v>
      </c>
      <c r="F428">
        <v>6.6378224499999997E-7</v>
      </c>
      <c r="G428" t="s">
        <v>25</v>
      </c>
      <c r="H428">
        <v>105.754332493055</v>
      </c>
      <c r="I428">
        <v>3.6233889180000001E-6</v>
      </c>
      <c r="J428" t="s">
        <v>26</v>
      </c>
      <c r="K428">
        <v>0</v>
      </c>
      <c r="L428">
        <v>0</v>
      </c>
      <c r="M428" t="s">
        <v>27</v>
      </c>
      <c r="N428">
        <v>6.4147198089771998E-2</v>
      </c>
      <c r="O428">
        <v>9.9999999999999995E-8</v>
      </c>
      <c r="P428" t="s">
        <v>28</v>
      </c>
      <c r="Q428">
        <v>0.223055230628187</v>
      </c>
      <c r="R428">
        <v>9.9999999999999995E-8</v>
      </c>
      <c r="S428" t="s">
        <v>45</v>
      </c>
      <c r="T428">
        <v>0</v>
      </c>
      <c r="U428">
        <v>0</v>
      </c>
      <c r="V428" t="s">
        <v>46</v>
      </c>
      <c r="W428">
        <v>-0.746</v>
      </c>
      <c r="X428">
        <v>0</v>
      </c>
      <c r="Y428" t="s">
        <v>47</v>
      </c>
      <c r="Z428">
        <v>0</v>
      </c>
      <c r="AA428">
        <v>0</v>
      </c>
      <c r="AB428" t="s">
        <v>48</v>
      </c>
      <c r="AC428">
        <v>0</v>
      </c>
      <c r="AD428">
        <v>0</v>
      </c>
      <c r="AE428" t="s">
        <v>30</v>
      </c>
      <c r="AF428">
        <v>1343.0941875639501</v>
      </c>
      <c r="AG428" s="24">
        <f t="shared" si="19"/>
        <v>-3.5447065370675892</v>
      </c>
      <c r="AH428">
        <f t="shared" si="20"/>
        <v>0.98948621930321679</v>
      </c>
      <c r="AI428">
        <f t="shared" si="21"/>
        <v>-6.5370675889425911E-2</v>
      </c>
      <c r="AK428" s="29">
        <v>-6.5370675889425911E-2</v>
      </c>
      <c r="AL428" s="6">
        <v>0</v>
      </c>
      <c r="AM428">
        <v>1</v>
      </c>
      <c r="AN428" s="29">
        <v>0.98948621930321679</v>
      </c>
      <c r="AO428" s="6">
        <v>0</v>
      </c>
      <c r="AP428" t="s">
        <v>9</v>
      </c>
    </row>
    <row r="429" spans="1:42" x14ac:dyDescent="0.2">
      <c r="A429" t="s">
        <v>512</v>
      </c>
      <c r="B429" t="s">
        <v>22</v>
      </c>
      <c r="C429">
        <v>1</v>
      </c>
      <c r="D429" t="s">
        <v>24</v>
      </c>
      <c r="E429" s="24">
        <v>2.77339888799305</v>
      </c>
      <c r="F429">
        <v>2.84159613E-7</v>
      </c>
      <c r="G429" t="s">
        <v>25</v>
      </c>
      <c r="H429">
        <v>105.754332529178</v>
      </c>
      <c r="I429">
        <v>1.498919152E-6</v>
      </c>
      <c r="J429" t="s">
        <v>26</v>
      </c>
      <c r="K429">
        <v>0</v>
      </c>
      <c r="L429">
        <v>0</v>
      </c>
      <c r="M429" t="s">
        <v>27</v>
      </c>
      <c r="N429">
        <v>6.4147180960758998E-2</v>
      </c>
      <c r="O429">
        <v>9.9999999999999995E-8</v>
      </c>
      <c r="P429" t="s">
        <v>28</v>
      </c>
      <c r="Q429">
        <v>0.22305515334666501</v>
      </c>
      <c r="R429">
        <v>1.3936802200000001E-7</v>
      </c>
      <c r="S429" t="s">
        <v>45</v>
      </c>
      <c r="T429">
        <v>0</v>
      </c>
      <c r="U429">
        <v>0</v>
      </c>
      <c r="V429" t="s">
        <v>46</v>
      </c>
      <c r="W429">
        <v>-0.746</v>
      </c>
      <c r="X429">
        <v>0</v>
      </c>
      <c r="Y429" t="s">
        <v>47</v>
      </c>
      <c r="Z429">
        <v>0</v>
      </c>
      <c r="AA429">
        <v>0</v>
      </c>
      <c r="AB429" t="s">
        <v>48</v>
      </c>
      <c r="AC429">
        <v>0</v>
      </c>
      <c r="AD429">
        <v>0</v>
      </c>
      <c r="AE429" t="s">
        <v>30</v>
      </c>
      <c r="AF429">
        <v>1343.0941875639601</v>
      </c>
      <c r="AG429" s="24">
        <f t="shared" si="19"/>
        <v>-3.5447065285153632</v>
      </c>
      <c r="AH429">
        <f t="shared" si="20"/>
        <v>0.98887993050084333</v>
      </c>
      <c r="AI429">
        <f t="shared" si="21"/>
        <v>-6.5285153628792614E-2</v>
      </c>
      <c r="AK429" s="29">
        <v>-6.5285153628792614E-2</v>
      </c>
      <c r="AL429" s="6">
        <v>0</v>
      </c>
      <c r="AM429">
        <v>1</v>
      </c>
      <c r="AN429" s="29">
        <v>0.98887993050084333</v>
      </c>
      <c r="AO429" s="6">
        <v>0</v>
      </c>
      <c r="AP429" t="s">
        <v>9</v>
      </c>
    </row>
    <row r="430" spans="1:42" x14ac:dyDescent="0.2">
      <c r="A430" t="s">
        <v>779</v>
      </c>
      <c r="B430" t="s">
        <v>22</v>
      </c>
      <c r="C430">
        <v>1</v>
      </c>
      <c r="D430" t="s">
        <v>24</v>
      </c>
      <c r="E430" s="24">
        <v>2.7733987407522598</v>
      </c>
      <c r="F430">
        <v>4.4747601300000002E-7</v>
      </c>
      <c r="G430" t="s">
        <v>25</v>
      </c>
      <c r="H430">
        <v>105.75433338429499</v>
      </c>
      <c r="I430">
        <v>3.1790912549999999E-6</v>
      </c>
      <c r="J430" t="s">
        <v>26</v>
      </c>
      <c r="K430">
        <v>0</v>
      </c>
      <c r="L430">
        <v>0</v>
      </c>
      <c r="M430" t="s">
        <v>27</v>
      </c>
      <c r="N430">
        <v>6.4147222703358001E-2</v>
      </c>
      <c r="O430">
        <v>9.9999999999999995E-8</v>
      </c>
      <c r="P430" t="s">
        <v>28</v>
      </c>
      <c r="Q430">
        <v>0.22305514756915201</v>
      </c>
      <c r="R430">
        <v>9.9999999999999995E-8</v>
      </c>
      <c r="S430" t="s">
        <v>45</v>
      </c>
      <c r="T430">
        <v>0</v>
      </c>
      <c r="U430">
        <v>0</v>
      </c>
      <c r="V430" t="s">
        <v>46</v>
      </c>
      <c r="W430">
        <v>-0.746</v>
      </c>
      <c r="X430">
        <v>0</v>
      </c>
      <c r="Y430" t="s">
        <v>47</v>
      </c>
      <c r="Z430">
        <v>0</v>
      </c>
      <c r="AA430">
        <v>0</v>
      </c>
      <c r="AB430" t="s">
        <v>48</v>
      </c>
      <c r="AC430">
        <v>0</v>
      </c>
      <c r="AD430">
        <v>0</v>
      </c>
      <c r="AE430" t="s">
        <v>30</v>
      </c>
      <c r="AF430">
        <v>1343.0941875639501</v>
      </c>
      <c r="AG430" s="24">
        <f t="shared" si="19"/>
        <v>-3.5447063260639089</v>
      </c>
      <c r="AH430">
        <f t="shared" si="20"/>
        <v>0.98740752259618603</v>
      </c>
      <c r="AI430">
        <f t="shared" si="21"/>
        <v>-6.32606390863657E-2</v>
      </c>
      <c r="AK430" s="29">
        <v>-6.32606390863657E-2</v>
      </c>
      <c r="AL430" s="6">
        <v>0</v>
      </c>
      <c r="AM430">
        <v>1</v>
      </c>
      <c r="AN430" s="29">
        <v>0.98740752259618603</v>
      </c>
      <c r="AO430" s="6">
        <v>0</v>
      </c>
      <c r="AP430" t="s">
        <v>9</v>
      </c>
    </row>
    <row r="431" spans="1:42" x14ac:dyDescent="0.2">
      <c r="A431" t="s">
        <v>231</v>
      </c>
      <c r="B431" t="s">
        <v>22</v>
      </c>
      <c r="C431">
        <v>1</v>
      </c>
      <c r="D431" t="s">
        <v>24</v>
      </c>
      <c r="E431" s="24">
        <v>2.77339911360361</v>
      </c>
      <c r="F431">
        <v>3.3251085499999998E-7</v>
      </c>
      <c r="G431" t="s">
        <v>25</v>
      </c>
      <c r="H431">
        <v>105.75433157032001</v>
      </c>
      <c r="I431">
        <v>1.078700888E-6</v>
      </c>
      <c r="J431" t="s">
        <v>26</v>
      </c>
      <c r="K431">
        <v>0</v>
      </c>
      <c r="L431">
        <v>0</v>
      </c>
      <c r="M431" t="s">
        <v>27</v>
      </c>
      <c r="N431">
        <v>6.4147195455522998E-2</v>
      </c>
      <c r="O431">
        <v>9.9999999999999995E-8</v>
      </c>
      <c r="P431" t="s">
        <v>28</v>
      </c>
      <c r="Q431">
        <v>0.22305516620051999</v>
      </c>
      <c r="R431">
        <v>9.9999999999999995E-8</v>
      </c>
      <c r="S431" t="s">
        <v>45</v>
      </c>
      <c r="T431">
        <v>0</v>
      </c>
      <c r="U431">
        <v>0</v>
      </c>
      <c r="V431" t="s">
        <v>46</v>
      </c>
      <c r="W431">
        <v>-0.746</v>
      </c>
      <c r="X431">
        <v>0</v>
      </c>
      <c r="Y431" t="s">
        <v>47</v>
      </c>
      <c r="Z431">
        <v>0</v>
      </c>
      <c r="AA431">
        <v>0</v>
      </c>
      <c r="AB431" t="s">
        <v>48</v>
      </c>
      <c r="AC431">
        <v>0</v>
      </c>
      <c r="AD431">
        <v>0</v>
      </c>
      <c r="AE431" t="s">
        <v>30</v>
      </c>
      <c r="AF431">
        <v>1343.0941875639501</v>
      </c>
      <c r="AG431" s="24">
        <f t="shared" si="19"/>
        <v>-3.5447067555278267</v>
      </c>
      <c r="AH431">
        <f t="shared" si="20"/>
        <v>0.99113603610021528</v>
      </c>
      <c r="AI431">
        <f t="shared" si="21"/>
        <v>-6.7555278263171203E-2</v>
      </c>
      <c r="AK431" s="29">
        <v>-6.7555278263171203E-2</v>
      </c>
      <c r="AL431" s="6">
        <v>0</v>
      </c>
      <c r="AM431">
        <v>1</v>
      </c>
      <c r="AN431" s="29">
        <v>0.99113603610021528</v>
      </c>
      <c r="AO431" s="6">
        <v>0</v>
      </c>
      <c r="AP431" t="s">
        <v>9</v>
      </c>
    </row>
    <row r="432" spans="1:42" x14ac:dyDescent="0.2">
      <c r="A432" t="s">
        <v>228</v>
      </c>
      <c r="B432" t="s">
        <v>22</v>
      </c>
      <c r="C432">
        <v>1</v>
      </c>
      <c r="D432" t="s">
        <v>24</v>
      </c>
      <c r="E432" s="24">
        <v>2.7733988704580601</v>
      </c>
      <c r="F432">
        <v>3.88931452E-7</v>
      </c>
      <c r="G432" t="s">
        <v>25</v>
      </c>
      <c r="H432">
        <v>105.754332663019</v>
      </c>
      <c r="I432">
        <v>1.9685971689999999E-6</v>
      </c>
      <c r="J432" t="s">
        <v>26</v>
      </c>
      <c r="K432">
        <v>0</v>
      </c>
      <c r="L432">
        <v>0</v>
      </c>
      <c r="M432" t="s">
        <v>27</v>
      </c>
      <c r="N432">
        <v>6.4147195843351004E-2</v>
      </c>
      <c r="O432">
        <v>9.9999999999999995E-8</v>
      </c>
      <c r="P432" t="s">
        <v>28</v>
      </c>
      <c r="Q432">
        <v>0.22305522469467701</v>
      </c>
      <c r="R432">
        <v>9.9999999999999995E-8</v>
      </c>
      <c r="S432" t="s">
        <v>45</v>
      </c>
      <c r="T432">
        <v>0</v>
      </c>
      <c r="U432">
        <v>0</v>
      </c>
      <c r="V432" t="s">
        <v>46</v>
      </c>
      <c r="W432">
        <v>-0.746</v>
      </c>
      <c r="X432">
        <v>0</v>
      </c>
      <c r="Y432" t="s">
        <v>47</v>
      </c>
      <c r="Z432">
        <v>0</v>
      </c>
      <c r="AA432">
        <v>0</v>
      </c>
      <c r="AB432" t="s">
        <v>48</v>
      </c>
      <c r="AC432">
        <v>0</v>
      </c>
      <c r="AD432">
        <v>0</v>
      </c>
      <c r="AE432" t="s">
        <v>30</v>
      </c>
      <c r="AF432">
        <v>1343.0941875639601</v>
      </c>
      <c r="AG432" s="24">
        <f t="shared" si="19"/>
        <v>-3.5447064968281135</v>
      </c>
      <c r="AH432">
        <f t="shared" si="20"/>
        <v>0.98870458060264355</v>
      </c>
      <c r="AI432">
        <f t="shared" si="21"/>
        <v>-6.4968281134497374E-2</v>
      </c>
      <c r="AK432" s="29">
        <v>-6.4968281134497374E-2</v>
      </c>
      <c r="AL432" s="6">
        <v>0</v>
      </c>
      <c r="AM432">
        <v>1</v>
      </c>
      <c r="AN432" s="29">
        <v>0.98870458060264355</v>
      </c>
      <c r="AO432" s="6">
        <v>0</v>
      </c>
      <c r="AP432" t="s">
        <v>9</v>
      </c>
    </row>
    <row r="433" spans="1:42" x14ac:dyDescent="0.2">
      <c r="A433" t="s">
        <v>299</v>
      </c>
      <c r="B433" t="s">
        <v>22</v>
      </c>
      <c r="C433">
        <v>1</v>
      </c>
      <c r="D433" t="s">
        <v>24</v>
      </c>
      <c r="E433" s="24">
        <v>2.7733987960237898</v>
      </c>
      <c r="F433">
        <v>9.9999999999999995E-8</v>
      </c>
      <c r="G433" t="s">
        <v>25</v>
      </c>
      <c r="H433">
        <v>105.754332779956</v>
      </c>
      <c r="I433">
        <v>3.6951680499999999E-7</v>
      </c>
      <c r="J433" t="s">
        <v>26</v>
      </c>
      <c r="K433">
        <v>0</v>
      </c>
      <c r="L433">
        <v>0</v>
      </c>
      <c r="M433" t="s">
        <v>27</v>
      </c>
      <c r="N433">
        <v>6.4147191264059003E-2</v>
      </c>
      <c r="O433">
        <v>9.9999999999999995E-8</v>
      </c>
      <c r="P433" t="s">
        <v>28</v>
      </c>
      <c r="Q433">
        <v>0.223055167699625</v>
      </c>
      <c r="R433">
        <v>1.4047999600000001E-7</v>
      </c>
      <c r="S433" t="s">
        <v>45</v>
      </c>
      <c r="T433">
        <v>0</v>
      </c>
      <c r="U433">
        <v>0</v>
      </c>
      <c r="V433" t="s">
        <v>46</v>
      </c>
      <c r="W433">
        <v>-0.746</v>
      </c>
      <c r="X433">
        <v>0</v>
      </c>
      <c r="Y433" t="s">
        <v>47</v>
      </c>
      <c r="Z433">
        <v>0</v>
      </c>
      <c r="AA433">
        <v>0</v>
      </c>
      <c r="AB433" t="s">
        <v>48</v>
      </c>
      <c r="AC433">
        <v>0</v>
      </c>
      <c r="AD433">
        <v>0</v>
      </c>
      <c r="AE433" t="s">
        <v>30</v>
      </c>
      <c r="AF433">
        <v>1343.0941875639601</v>
      </c>
      <c r="AG433" s="24">
        <f t="shared" si="19"/>
        <v>-3.5447064691429326</v>
      </c>
      <c r="AH433">
        <f t="shared" si="20"/>
        <v>0.9879602378969139</v>
      </c>
      <c r="AI433">
        <f t="shared" si="21"/>
        <v>-6.4691429324739147E-2</v>
      </c>
      <c r="AK433" s="29">
        <v>-6.4691429324739147E-2</v>
      </c>
      <c r="AL433" s="6">
        <v>0</v>
      </c>
      <c r="AM433">
        <v>1</v>
      </c>
      <c r="AN433" s="29">
        <v>0.9879602378969139</v>
      </c>
      <c r="AO433" s="6">
        <v>0</v>
      </c>
      <c r="AP433" t="s">
        <v>9</v>
      </c>
    </row>
    <row r="434" spans="1:42" x14ac:dyDescent="0.2">
      <c r="A434" t="s">
        <v>245</v>
      </c>
      <c r="B434" t="s">
        <v>22</v>
      </c>
      <c r="C434">
        <v>1</v>
      </c>
      <c r="D434" t="s">
        <v>24</v>
      </c>
      <c r="E434" s="24">
        <v>2.7733988562506702</v>
      </c>
      <c r="F434">
        <v>4.04360802E-7</v>
      </c>
      <c r="G434" t="s">
        <v>25</v>
      </c>
      <c r="H434">
        <v>105.754332728764</v>
      </c>
      <c r="I434">
        <v>1.696770234E-6</v>
      </c>
      <c r="J434" t="s">
        <v>26</v>
      </c>
      <c r="K434">
        <v>0</v>
      </c>
      <c r="L434">
        <v>0</v>
      </c>
      <c r="M434" t="s">
        <v>27</v>
      </c>
      <c r="N434">
        <v>6.4147205210500005E-2</v>
      </c>
      <c r="O434">
        <v>9.9999999999999995E-8</v>
      </c>
      <c r="P434" t="s">
        <v>28</v>
      </c>
      <c r="Q434">
        <v>0.223055203896</v>
      </c>
      <c r="R434">
        <v>1.03605261E-7</v>
      </c>
      <c r="S434" t="s">
        <v>45</v>
      </c>
      <c r="T434">
        <v>0</v>
      </c>
      <c r="U434">
        <v>0</v>
      </c>
      <c r="V434" t="s">
        <v>46</v>
      </c>
      <c r="W434">
        <v>-0.746</v>
      </c>
      <c r="X434">
        <v>0</v>
      </c>
      <c r="Y434" t="s">
        <v>47</v>
      </c>
      <c r="Z434">
        <v>0</v>
      </c>
      <c r="AA434">
        <v>0</v>
      </c>
      <c r="AB434" t="s">
        <v>48</v>
      </c>
      <c r="AC434">
        <v>0</v>
      </c>
      <c r="AD434">
        <v>0</v>
      </c>
      <c r="AE434" t="s">
        <v>30</v>
      </c>
      <c r="AF434">
        <v>1343.0941875639601</v>
      </c>
      <c r="AG434" s="24">
        <f t="shared" si="19"/>
        <v>-3.5447064812627906</v>
      </c>
      <c r="AH434">
        <f t="shared" si="20"/>
        <v>0.98856250669996371</v>
      </c>
      <c r="AI434">
        <f t="shared" si="21"/>
        <v>-6.4812627904757392E-2</v>
      </c>
      <c r="AK434" s="29">
        <v>-6.4812627904757392E-2</v>
      </c>
      <c r="AL434" s="6">
        <v>0</v>
      </c>
      <c r="AM434">
        <v>1</v>
      </c>
      <c r="AN434" s="29">
        <v>0.98856250669996371</v>
      </c>
      <c r="AO434" s="6">
        <v>0</v>
      </c>
      <c r="AP434" t="s">
        <v>9</v>
      </c>
    </row>
    <row r="435" spans="1:42" x14ac:dyDescent="0.2">
      <c r="A435" t="s">
        <v>536</v>
      </c>
      <c r="B435" t="s">
        <v>22</v>
      </c>
      <c r="C435">
        <v>1</v>
      </c>
      <c r="D435" t="s">
        <v>24</v>
      </c>
      <c r="E435" s="24">
        <v>2.7733985078252901</v>
      </c>
      <c r="F435">
        <v>1.1794908000000001E-7</v>
      </c>
      <c r="G435" t="s">
        <v>25</v>
      </c>
      <c r="H435">
        <v>105.754334522186</v>
      </c>
      <c r="I435">
        <v>9.0446085199999995E-7</v>
      </c>
      <c r="J435" t="s">
        <v>26</v>
      </c>
      <c r="K435">
        <v>0</v>
      </c>
      <c r="L435">
        <v>0</v>
      </c>
      <c r="M435" t="s">
        <v>27</v>
      </c>
      <c r="N435">
        <v>6.4147169930742001E-2</v>
      </c>
      <c r="O435">
        <v>9.9999999999999995E-8</v>
      </c>
      <c r="P435" t="s">
        <v>28</v>
      </c>
      <c r="Q435">
        <v>0.22305526463759601</v>
      </c>
      <c r="R435">
        <v>1.85070445E-7</v>
      </c>
      <c r="S435" t="s">
        <v>45</v>
      </c>
      <c r="T435">
        <v>0</v>
      </c>
      <c r="U435">
        <v>0</v>
      </c>
      <c r="V435" t="s">
        <v>46</v>
      </c>
      <c r="W435">
        <v>-0.746</v>
      </c>
      <c r="X435">
        <v>0</v>
      </c>
      <c r="Y435" t="s">
        <v>47</v>
      </c>
      <c r="Z435">
        <v>0</v>
      </c>
      <c r="AA435">
        <v>0</v>
      </c>
      <c r="AB435" t="s">
        <v>48</v>
      </c>
      <c r="AC435">
        <v>0</v>
      </c>
      <c r="AD435">
        <v>0</v>
      </c>
      <c r="AE435" t="s">
        <v>30</v>
      </c>
      <c r="AF435">
        <v>1343.0941875639501</v>
      </c>
      <c r="AG435" s="24">
        <f t="shared" si="19"/>
        <v>-3.5447060566649129</v>
      </c>
      <c r="AH435">
        <f t="shared" si="20"/>
        <v>0.98507825289925677</v>
      </c>
      <c r="AI435">
        <f t="shared" si="21"/>
        <v>-6.056664913194254E-2</v>
      </c>
      <c r="AK435" s="29">
        <v>-6.056664913194254E-2</v>
      </c>
      <c r="AL435" s="6">
        <v>0</v>
      </c>
      <c r="AM435">
        <v>1</v>
      </c>
      <c r="AN435" s="29">
        <v>0.98507825289925677</v>
      </c>
      <c r="AO435" s="6">
        <v>0</v>
      </c>
      <c r="AP435" t="s">
        <v>9</v>
      </c>
    </row>
    <row r="436" spans="1:42" x14ac:dyDescent="0.2">
      <c r="A436" t="s">
        <v>284</v>
      </c>
      <c r="B436" t="s">
        <v>22</v>
      </c>
      <c r="C436">
        <v>1</v>
      </c>
      <c r="D436" t="s">
        <v>24</v>
      </c>
      <c r="E436" s="24">
        <v>2.77339876798588</v>
      </c>
      <c r="F436">
        <v>4.4961004899999998E-7</v>
      </c>
      <c r="G436" t="s">
        <v>25</v>
      </c>
      <c r="H436">
        <v>105.75433326776501</v>
      </c>
      <c r="I436">
        <v>3.5542082550000002E-6</v>
      </c>
      <c r="J436" t="s">
        <v>26</v>
      </c>
      <c r="K436">
        <v>0</v>
      </c>
      <c r="L436">
        <v>0</v>
      </c>
      <c r="M436" t="s">
        <v>27</v>
      </c>
      <c r="N436">
        <v>6.4147163920792005E-2</v>
      </c>
      <c r="O436">
        <v>9.9999999999999995E-8</v>
      </c>
      <c r="P436" t="s">
        <v>28</v>
      </c>
      <c r="Q436">
        <v>0.223055242134024</v>
      </c>
      <c r="R436">
        <v>1.1728978299999999E-7</v>
      </c>
      <c r="S436" t="s">
        <v>45</v>
      </c>
      <c r="T436">
        <v>0</v>
      </c>
      <c r="U436">
        <v>0</v>
      </c>
      <c r="V436" t="s">
        <v>46</v>
      </c>
      <c r="W436">
        <v>-0.746</v>
      </c>
      <c r="X436">
        <v>0</v>
      </c>
      <c r="Y436" t="s">
        <v>47</v>
      </c>
      <c r="Z436">
        <v>0</v>
      </c>
      <c r="AA436">
        <v>0</v>
      </c>
      <c r="AB436" t="s">
        <v>48</v>
      </c>
      <c r="AC436">
        <v>0</v>
      </c>
      <c r="AD436">
        <v>0</v>
      </c>
      <c r="AE436" t="s">
        <v>30</v>
      </c>
      <c r="AF436">
        <v>1343.0941875639601</v>
      </c>
      <c r="AG436" s="24">
        <f t="shared" si="19"/>
        <v>-3.544706353652721</v>
      </c>
      <c r="AH436">
        <f t="shared" si="20"/>
        <v>0.98767985880112974</v>
      </c>
      <c r="AI436">
        <f t="shared" si="21"/>
        <v>-6.3536527210089844E-2</v>
      </c>
      <c r="AK436" s="29">
        <v>-6.3536527210089844E-2</v>
      </c>
      <c r="AL436" s="6">
        <v>0</v>
      </c>
      <c r="AM436">
        <v>1</v>
      </c>
      <c r="AN436" s="29">
        <v>0.98767985880112974</v>
      </c>
      <c r="AO436" s="6">
        <v>0</v>
      </c>
      <c r="AP436" t="s">
        <v>9</v>
      </c>
    </row>
    <row r="437" spans="1:42" x14ac:dyDescent="0.2">
      <c r="A437" t="s">
        <v>195</v>
      </c>
      <c r="B437" t="s">
        <v>22</v>
      </c>
      <c r="C437">
        <v>1</v>
      </c>
      <c r="D437" t="s">
        <v>24</v>
      </c>
      <c r="E437" s="24">
        <v>2.7733985985023</v>
      </c>
      <c r="F437">
        <v>1.39963154E-7</v>
      </c>
      <c r="G437" t="s">
        <v>25</v>
      </c>
      <c r="H437">
        <v>105.754333947511</v>
      </c>
      <c r="I437">
        <v>7.0196264000000001E-7</v>
      </c>
      <c r="J437" t="s">
        <v>26</v>
      </c>
      <c r="K437">
        <v>0</v>
      </c>
      <c r="L437">
        <v>0</v>
      </c>
      <c r="M437" t="s">
        <v>27</v>
      </c>
      <c r="N437">
        <v>6.4147192601277006E-2</v>
      </c>
      <c r="O437">
        <v>9.9999999999999995E-8</v>
      </c>
      <c r="P437" t="s">
        <v>28</v>
      </c>
      <c r="Q437">
        <v>0.22305523415088099</v>
      </c>
      <c r="R437">
        <v>9.9999999999999995E-8</v>
      </c>
      <c r="S437" t="s">
        <v>45</v>
      </c>
      <c r="T437">
        <v>0</v>
      </c>
      <c r="U437">
        <v>0</v>
      </c>
      <c r="V437" t="s">
        <v>46</v>
      </c>
      <c r="W437">
        <v>-0.746</v>
      </c>
      <c r="X437">
        <v>0</v>
      </c>
      <c r="Y437" t="s">
        <v>47</v>
      </c>
      <c r="Z437">
        <v>0</v>
      </c>
      <c r="AA437">
        <v>0</v>
      </c>
      <c r="AB437" t="s">
        <v>48</v>
      </c>
      <c r="AC437">
        <v>0</v>
      </c>
      <c r="AD437">
        <v>0</v>
      </c>
      <c r="AE437" t="s">
        <v>30</v>
      </c>
      <c r="AF437">
        <v>1343.0941875639601</v>
      </c>
      <c r="AG437" s="24">
        <f t="shared" si="19"/>
        <v>-3.5447061927208776</v>
      </c>
      <c r="AH437">
        <f t="shared" si="20"/>
        <v>0.98598502299864776</v>
      </c>
      <c r="AI437">
        <f t="shared" si="21"/>
        <v>-6.1927208778797649E-2</v>
      </c>
      <c r="AK437" s="29">
        <v>-6.1927208778797649E-2</v>
      </c>
      <c r="AL437" s="6">
        <v>0</v>
      </c>
      <c r="AM437">
        <v>1</v>
      </c>
      <c r="AN437" s="29">
        <v>0.98598502299864776</v>
      </c>
      <c r="AO437" s="6">
        <v>0</v>
      </c>
      <c r="AP437" t="s">
        <v>9</v>
      </c>
    </row>
    <row r="438" spans="1:42" x14ac:dyDescent="0.2">
      <c r="A438" t="s">
        <v>218</v>
      </c>
      <c r="B438" t="s">
        <v>22</v>
      </c>
      <c r="C438">
        <v>1</v>
      </c>
      <c r="D438" t="s">
        <v>24</v>
      </c>
      <c r="E438" s="24">
        <v>2.7733987065397798</v>
      </c>
      <c r="F438">
        <v>6.0746515900000004E-7</v>
      </c>
      <c r="G438" t="s">
        <v>25</v>
      </c>
      <c r="H438">
        <v>105.75433282061201</v>
      </c>
      <c r="I438">
        <v>3.6982799559999999E-6</v>
      </c>
      <c r="J438" t="s">
        <v>26</v>
      </c>
      <c r="K438">
        <v>0</v>
      </c>
      <c r="L438">
        <v>0</v>
      </c>
      <c r="M438" t="s">
        <v>27</v>
      </c>
      <c r="N438">
        <v>6.4147217278123003E-2</v>
      </c>
      <c r="O438">
        <v>9.9999999999999995E-8</v>
      </c>
      <c r="P438" t="s">
        <v>28</v>
      </c>
      <c r="Q438">
        <v>0.223055162035834</v>
      </c>
      <c r="R438">
        <v>2.35797912E-7</v>
      </c>
      <c r="S438" t="s">
        <v>45</v>
      </c>
      <c r="T438">
        <v>0</v>
      </c>
      <c r="U438">
        <v>0</v>
      </c>
      <c r="V438" t="s">
        <v>46</v>
      </c>
      <c r="W438">
        <v>-0.746</v>
      </c>
      <c r="X438">
        <v>0</v>
      </c>
      <c r="Y438" t="s">
        <v>47</v>
      </c>
      <c r="Z438">
        <v>0</v>
      </c>
      <c r="AA438">
        <v>0</v>
      </c>
      <c r="AB438" t="s">
        <v>48</v>
      </c>
      <c r="AC438">
        <v>0</v>
      </c>
      <c r="AD438">
        <v>0</v>
      </c>
      <c r="AE438" t="s">
        <v>30</v>
      </c>
      <c r="AF438">
        <v>1343.0941875639501</v>
      </c>
      <c r="AG438" s="24">
        <f t="shared" si="19"/>
        <v>-3.5447064595175055</v>
      </c>
      <c r="AH438">
        <f t="shared" si="20"/>
        <v>0.98706539779959712</v>
      </c>
      <c r="AI438">
        <f t="shared" si="21"/>
        <v>-6.459517505572876E-2</v>
      </c>
      <c r="AK438" s="29">
        <v>-6.459517505572876E-2</v>
      </c>
      <c r="AL438" s="6">
        <v>0</v>
      </c>
      <c r="AM438">
        <v>1</v>
      </c>
      <c r="AN438" s="29">
        <v>0.98706539779959712</v>
      </c>
      <c r="AO438" s="6">
        <v>0</v>
      </c>
      <c r="AP438" t="s">
        <v>9</v>
      </c>
    </row>
    <row r="439" spans="1:42" x14ac:dyDescent="0.2">
      <c r="A439" t="s">
        <v>401</v>
      </c>
      <c r="B439" t="s">
        <v>22</v>
      </c>
      <c r="C439">
        <v>1</v>
      </c>
      <c r="D439" t="s">
        <v>24</v>
      </c>
      <c r="E439" s="24">
        <v>2.7733987068873001</v>
      </c>
      <c r="F439">
        <v>1.61323228E-7</v>
      </c>
      <c r="G439" t="s">
        <v>25</v>
      </c>
      <c r="H439">
        <v>105.75433365001599</v>
      </c>
      <c r="I439">
        <v>1.582034594E-6</v>
      </c>
      <c r="J439" t="s">
        <v>26</v>
      </c>
      <c r="K439">
        <v>0</v>
      </c>
      <c r="L439">
        <v>0</v>
      </c>
      <c r="M439" t="s">
        <v>27</v>
      </c>
      <c r="N439">
        <v>6.4147192062409999E-2</v>
      </c>
      <c r="O439">
        <v>9.9999999999999995E-8</v>
      </c>
      <c r="P439" t="s">
        <v>28</v>
      </c>
      <c r="Q439">
        <v>0.223055221093684</v>
      </c>
      <c r="R439">
        <v>9.9999999999999995E-8</v>
      </c>
      <c r="S439" t="s">
        <v>45</v>
      </c>
      <c r="T439">
        <v>0</v>
      </c>
      <c r="U439">
        <v>0</v>
      </c>
      <c r="V439" t="s">
        <v>46</v>
      </c>
      <c r="W439">
        <v>-0.746</v>
      </c>
      <c r="X439">
        <v>0</v>
      </c>
      <c r="Y439" t="s">
        <v>47</v>
      </c>
      <c r="Z439">
        <v>0</v>
      </c>
      <c r="AA439">
        <v>0</v>
      </c>
      <c r="AB439" t="s">
        <v>48</v>
      </c>
      <c r="AC439">
        <v>0</v>
      </c>
      <c r="AD439">
        <v>0</v>
      </c>
      <c r="AE439" t="s">
        <v>30</v>
      </c>
      <c r="AF439">
        <v>1343.0941875639601</v>
      </c>
      <c r="AG439" s="24">
        <f t="shared" si="19"/>
        <v>-3.5447062631536865</v>
      </c>
      <c r="AH439">
        <f t="shared" si="20"/>
        <v>0.98706887300068047</v>
      </c>
      <c r="AI439">
        <f t="shared" si="21"/>
        <v>-6.2631536864500958E-2</v>
      </c>
      <c r="AK439" s="29">
        <v>-6.2631536864500958E-2</v>
      </c>
      <c r="AL439" s="6">
        <v>0</v>
      </c>
      <c r="AM439">
        <v>1</v>
      </c>
      <c r="AN439" s="29">
        <v>0.98706887300068047</v>
      </c>
      <c r="AO439" s="6">
        <v>0</v>
      </c>
      <c r="AP439" t="s">
        <v>9</v>
      </c>
    </row>
    <row r="440" spans="1:42" x14ac:dyDescent="0.2">
      <c r="A440" t="s">
        <v>990</v>
      </c>
      <c r="B440" t="s">
        <v>22</v>
      </c>
      <c r="C440">
        <v>1</v>
      </c>
      <c r="D440" t="s">
        <v>24</v>
      </c>
      <c r="E440" s="24">
        <v>2.7733992012427802</v>
      </c>
      <c r="F440">
        <v>2.7495324999999999E-7</v>
      </c>
      <c r="G440" t="s">
        <v>25</v>
      </c>
      <c r="H440">
        <v>105.754331055419</v>
      </c>
      <c r="I440">
        <v>1.049316651E-6</v>
      </c>
      <c r="J440" t="s">
        <v>26</v>
      </c>
      <c r="K440">
        <v>0</v>
      </c>
      <c r="L440">
        <v>0</v>
      </c>
      <c r="M440" t="s">
        <v>27</v>
      </c>
      <c r="N440">
        <v>6.4147192690767005E-2</v>
      </c>
      <c r="O440">
        <v>9.9999999999999995E-8</v>
      </c>
      <c r="P440" t="s">
        <v>28</v>
      </c>
      <c r="Q440">
        <v>0.22305519917455999</v>
      </c>
      <c r="R440">
        <v>1.05317394E-7</v>
      </c>
      <c r="S440" t="s">
        <v>45</v>
      </c>
      <c r="T440">
        <v>0</v>
      </c>
      <c r="U440">
        <v>0</v>
      </c>
      <c r="V440" t="s">
        <v>46</v>
      </c>
      <c r="W440">
        <v>-0.746</v>
      </c>
      <c r="X440">
        <v>0</v>
      </c>
      <c r="Y440" t="s">
        <v>47</v>
      </c>
      <c r="Z440">
        <v>0</v>
      </c>
      <c r="AA440">
        <v>0</v>
      </c>
      <c r="AB440" t="s">
        <v>48</v>
      </c>
      <c r="AC440">
        <v>0</v>
      </c>
      <c r="AD440">
        <v>0</v>
      </c>
      <c r="AE440" t="s">
        <v>30</v>
      </c>
      <c r="AF440">
        <v>1343.0941875639501</v>
      </c>
      <c r="AG440" s="24">
        <f t="shared" si="19"/>
        <v>-3.5447068774321724</v>
      </c>
      <c r="AH440">
        <f t="shared" si="20"/>
        <v>0.99201242780327448</v>
      </c>
      <c r="AI440">
        <f t="shared" si="21"/>
        <v>-6.8774321720411535E-2</v>
      </c>
      <c r="AK440" s="29">
        <v>-6.8774321720411535E-2</v>
      </c>
      <c r="AL440" s="6">
        <v>0</v>
      </c>
      <c r="AM440">
        <v>1</v>
      </c>
      <c r="AN440" s="29">
        <v>0.99201242780327448</v>
      </c>
      <c r="AO440" s="6">
        <v>0</v>
      </c>
      <c r="AP440" t="s">
        <v>9</v>
      </c>
    </row>
    <row r="441" spans="1:42" x14ac:dyDescent="0.2">
      <c r="A441" t="s">
        <v>335</v>
      </c>
      <c r="B441" t="s">
        <v>22</v>
      </c>
      <c r="C441">
        <v>1</v>
      </c>
      <c r="D441" t="s">
        <v>24</v>
      </c>
      <c r="E441" s="24">
        <v>2.7733986673847499</v>
      </c>
      <c r="F441">
        <v>1.32375499E-7</v>
      </c>
      <c r="G441" t="s">
        <v>25</v>
      </c>
      <c r="H441">
        <v>105.75433353967399</v>
      </c>
      <c r="I441">
        <v>7.6730198999999996E-7</v>
      </c>
      <c r="J441" t="s">
        <v>26</v>
      </c>
      <c r="K441">
        <v>0</v>
      </c>
      <c r="L441">
        <v>0</v>
      </c>
      <c r="M441" t="s">
        <v>27</v>
      </c>
      <c r="N441">
        <v>6.4147180728689995E-2</v>
      </c>
      <c r="O441">
        <v>9.9999999999999995E-8</v>
      </c>
      <c r="P441" t="s">
        <v>28</v>
      </c>
      <c r="Q441">
        <v>0.223055230458132</v>
      </c>
      <c r="R441">
        <v>9.9999999999999995E-8</v>
      </c>
      <c r="S441" t="s">
        <v>45</v>
      </c>
      <c r="T441">
        <v>0</v>
      </c>
      <c r="U441">
        <v>0</v>
      </c>
      <c r="V441" t="s">
        <v>46</v>
      </c>
      <c r="W441">
        <v>-0.746</v>
      </c>
      <c r="X441">
        <v>0</v>
      </c>
      <c r="Y441" t="s">
        <v>47</v>
      </c>
      <c r="Z441">
        <v>0</v>
      </c>
      <c r="AA441">
        <v>0</v>
      </c>
      <c r="AB441" t="s">
        <v>48</v>
      </c>
      <c r="AC441">
        <v>0</v>
      </c>
      <c r="AD441">
        <v>0</v>
      </c>
      <c r="AE441" t="s">
        <v>30</v>
      </c>
      <c r="AF441">
        <v>1343.0941875639601</v>
      </c>
      <c r="AG441" s="24">
        <f t="shared" si="19"/>
        <v>-3.5447062892774772</v>
      </c>
      <c r="AH441">
        <f t="shared" si="20"/>
        <v>0.98667384749933262</v>
      </c>
      <c r="AI441">
        <f t="shared" si="21"/>
        <v>-6.2892774774809368E-2</v>
      </c>
      <c r="AK441" s="29">
        <v>-6.2892774774809368E-2</v>
      </c>
      <c r="AL441" s="6">
        <v>0</v>
      </c>
      <c r="AM441">
        <v>1</v>
      </c>
      <c r="AN441" s="29">
        <v>0.98667384749933262</v>
      </c>
      <c r="AO441" s="6">
        <v>0</v>
      </c>
      <c r="AP441" t="s">
        <v>9</v>
      </c>
    </row>
    <row r="442" spans="1:42" x14ac:dyDescent="0.2">
      <c r="A442" t="s">
        <v>1036</v>
      </c>
      <c r="B442" t="s">
        <v>22</v>
      </c>
      <c r="C442">
        <v>1</v>
      </c>
      <c r="D442" t="s">
        <v>24</v>
      </c>
      <c r="E442" s="24">
        <v>2.7733988866817101</v>
      </c>
      <c r="F442">
        <v>8.4616634200000003E-7</v>
      </c>
      <c r="G442" t="s">
        <v>25</v>
      </c>
      <c r="H442">
        <v>105.754333234581</v>
      </c>
      <c r="I442">
        <v>5.5255002200000002E-6</v>
      </c>
      <c r="J442" t="s">
        <v>26</v>
      </c>
      <c r="K442">
        <v>0</v>
      </c>
      <c r="L442">
        <v>0</v>
      </c>
      <c r="M442" t="s">
        <v>27</v>
      </c>
      <c r="N442">
        <v>6.4147139078475995E-2</v>
      </c>
      <c r="O442">
        <v>1.10512302E-7</v>
      </c>
      <c r="P442" t="s">
        <v>28</v>
      </c>
      <c r="Q442">
        <v>0.22305513147414099</v>
      </c>
      <c r="R442">
        <v>3.8420816000000002E-7</v>
      </c>
      <c r="S442" t="s">
        <v>45</v>
      </c>
      <c r="T442">
        <v>0</v>
      </c>
      <c r="U442">
        <v>0</v>
      </c>
      <c r="V442" t="s">
        <v>46</v>
      </c>
      <c r="W442">
        <v>-0.746</v>
      </c>
      <c r="X442">
        <v>0</v>
      </c>
      <c r="Y442" t="s">
        <v>47</v>
      </c>
      <c r="Z442">
        <v>0</v>
      </c>
      <c r="AA442">
        <v>0</v>
      </c>
      <c r="AB442" t="s">
        <v>48</v>
      </c>
      <c r="AC442">
        <v>0</v>
      </c>
      <c r="AD442">
        <v>0</v>
      </c>
      <c r="AE442" t="s">
        <v>30</v>
      </c>
      <c r="AF442">
        <v>1343.0941875639301</v>
      </c>
      <c r="AG442" s="24">
        <f t="shared" si="19"/>
        <v>-3.5447063615091357</v>
      </c>
      <c r="AH442">
        <f t="shared" si="20"/>
        <v>0.98886681710064295</v>
      </c>
      <c r="AI442">
        <f t="shared" si="21"/>
        <v>-6.3615091356041376E-2</v>
      </c>
      <c r="AK442" s="29">
        <v>-6.3615091356041376E-2</v>
      </c>
      <c r="AL442" s="6">
        <v>0</v>
      </c>
      <c r="AM442">
        <v>1</v>
      </c>
      <c r="AN442" s="29">
        <v>0.98886681710064295</v>
      </c>
      <c r="AO442" s="6">
        <v>0</v>
      </c>
      <c r="AP442" t="s">
        <v>9</v>
      </c>
    </row>
    <row r="443" spans="1:42" x14ac:dyDescent="0.2">
      <c r="A443" t="s">
        <v>898</v>
      </c>
      <c r="B443" t="s">
        <v>22</v>
      </c>
      <c r="C443">
        <v>1</v>
      </c>
      <c r="D443" t="s">
        <v>24</v>
      </c>
      <c r="E443" s="24">
        <v>2.77339875288691</v>
      </c>
      <c r="F443">
        <v>2.0856606400000001E-7</v>
      </c>
      <c r="G443" t="s">
        <v>25</v>
      </c>
      <c r="H443">
        <v>105.75433302544199</v>
      </c>
      <c r="I443">
        <v>1.0546198330000001E-6</v>
      </c>
      <c r="J443" t="s">
        <v>26</v>
      </c>
      <c r="K443">
        <v>0</v>
      </c>
      <c r="L443">
        <v>0</v>
      </c>
      <c r="M443" t="s">
        <v>27</v>
      </c>
      <c r="N443">
        <v>6.4147189717283004E-2</v>
      </c>
      <c r="O443">
        <v>9.9999999999999995E-8</v>
      </c>
      <c r="P443" t="s">
        <v>28</v>
      </c>
      <c r="Q443">
        <v>0.22305518964437501</v>
      </c>
      <c r="R443">
        <v>1.16227875E-7</v>
      </c>
      <c r="S443" t="s">
        <v>45</v>
      </c>
      <c r="T443">
        <v>0</v>
      </c>
      <c r="U443">
        <v>0</v>
      </c>
      <c r="V443" t="s">
        <v>46</v>
      </c>
      <c r="W443">
        <v>-0.746</v>
      </c>
      <c r="X443">
        <v>0</v>
      </c>
      <c r="Y443" t="s">
        <v>47</v>
      </c>
      <c r="Z443">
        <v>0</v>
      </c>
      <c r="AA443">
        <v>0</v>
      </c>
      <c r="AB443" t="s">
        <v>48</v>
      </c>
      <c r="AC443">
        <v>0</v>
      </c>
      <c r="AD443">
        <v>0</v>
      </c>
      <c r="AE443" t="s">
        <v>30</v>
      </c>
      <c r="AF443">
        <v>1343.0941875639601</v>
      </c>
      <c r="AG443" s="24">
        <f t="shared" si="19"/>
        <v>-3.5447064110234057</v>
      </c>
      <c r="AH443">
        <f t="shared" si="20"/>
        <v>0.98752886910006055</v>
      </c>
      <c r="AI443">
        <f t="shared" si="21"/>
        <v>-6.4110234059626237E-2</v>
      </c>
      <c r="AK443" s="29">
        <v>-6.4110234059626237E-2</v>
      </c>
      <c r="AL443" s="6">
        <v>0</v>
      </c>
      <c r="AM443">
        <v>1</v>
      </c>
      <c r="AN443" s="29">
        <v>0.98752886910006055</v>
      </c>
      <c r="AO443" s="6">
        <v>0</v>
      </c>
      <c r="AP443" t="s">
        <v>9</v>
      </c>
    </row>
    <row r="444" spans="1:42" x14ac:dyDescent="0.2">
      <c r="A444" t="s">
        <v>321</v>
      </c>
      <c r="B444" t="s">
        <v>22</v>
      </c>
      <c r="C444">
        <v>1</v>
      </c>
      <c r="D444" t="s">
        <v>24</v>
      </c>
      <c r="E444" s="24">
        <v>2.7733989273568098</v>
      </c>
      <c r="F444">
        <v>2.6602179399999999E-7</v>
      </c>
      <c r="G444" t="s">
        <v>25</v>
      </c>
      <c r="H444">
        <v>105.754332423566</v>
      </c>
      <c r="I444">
        <v>8.1992177499999998E-7</v>
      </c>
      <c r="J444" t="s">
        <v>26</v>
      </c>
      <c r="K444">
        <v>0</v>
      </c>
      <c r="L444">
        <v>0</v>
      </c>
      <c r="M444" t="s">
        <v>27</v>
      </c>
      <c r="N444">
        <v>6.4147181309726006E-2</v>
      </c>
      <c r="O444">
        <v>9.9999999999999995E-8</v>
      </c>
      <c r="P444" t="s">
        <v>28</v>
      </c>
      <c r="Q444">
        <v>0.22305510276545801</v>
      </c>
      <c r="R444">
        <v>1.3868940499999999E-7</v>
      </c>
      <c r="S444" t="s">
        <v>45</v>
      </c>
      <c r="T444">
        <v>0</v>
      </c>
      <c r="U444">
        <v>0</v>
      </c>
      <c r="V444" t="s">
        <v>46</v>
      </c>
      <c r="W444">
        <v>-0.746</v>
      </c>
      <c r="X444">
        <v>0</v>
      </c>
      <c r="Y444" t="s">
        <v>47</v>
      </c>
      <c r="Z444">
        <v>0</v>
      </c>
      <c r="AA444">
        <v>0</v>
      </c>
      <c r="AB444" t="s">
        <v>48</v>
      </c>
      <c r="AC444">
        <v>0</v>
      </c>
      <c r="AD444">
        <v>0</v>
      </c>
      <c r="AE444" t="s">
        <v>30</v>
      </c>
      <c r="AF444">
        <v>1343.0941875639601</v>
      </c>
      <c r="AG444" s="24">
        <f t="shared" si="19"/>
        <v>-3.5447065535193145</v>
      </c>
      <c r="AH444">
        <f t="shared" si="20"/>
        <v>0.98927356809872435</v>
      </c>
      <c r="AI444">
        <f t="shared" si="21"/>
        <v>-6.5535193141840864E-2</v>
      </c>
      <c r="AK444" s="29">
        <v>-6.5535193141840864E-2</v>
      </c>
      <c r="AL444" s="6">
        <v>0</v>
      </c>
      <c r="AM444">
        <v>1</v>
      </c>
      <c r="AN444" s="29">
        <v>0.98927356809872435</v>
      </c>
      <c r="AO444" s="6">
        <v>0</v>
      </c>
      <c r="AP444" t="s">
        <v>9</v>
      </c>
    </row>
    <row r="445" spans="1:42" x14ac:dyDescent="0.2">
      <c r="A445" t="s">
        <v>879</v>
      </c>
      <c r="B445" t="s">
        <v>22</v>
      </c>
      <c r="C445">
        <v>1</v>
      </c>
      <c r="D445" t="s">
        <v>24</v>
      </c>
      <c r="E445" s="24">
        <v>2.7733986955554699</v>
      </c>
      <c r="F445">
        <v>9.9999999999999995E-8</v>
      </c>
      <c r="G445" t="s">
        <v>25</v>
      </c>
      <c r="H445">
        <v>105.75433350791999</v>
      </c>
      <c r="I445">
        <v>3.25072238E-7</v>
      </c>
      <c r="J445" t="s">
        <v>26</v>
      </c>
      <c r="K445">
        <v>0</v>
      </c>
      <c r="L445">
        <v>0</v>
      </c>
      <c r="M445" t="s">
        <v>27</v>
      </c>
      <c r="N445">
        <v>6.4147189402304003E-2</v>
      </c>
      <c r="O445">
        <v>9.9999999999999995E-8</v>
      </c>
      <c r="P445" t="s">
        <v>28</v>
      </c>
      <c r="Q445">
        <v>0.22305517673233699</v>
      </c>
      <c r="R445">
        <v>9.9999999999999995E-8</v>
      </c>
      <c r="S445" t="s">
        <v>45</v>
      </c>
      <c r="T445">
        <v>0</v>
      </c>
      <c r="U445">
        <v>0</v>
      </c>
      <c r="V445" t="s">
        <v>46</v>
      </c>
      <c r="W445">
        <v>-0.746</v>
      </c>
      <c r="X445">
        <v>0</v>
      </c>
      <c r="Y445" t="s">
        <v>47</v>
      </c>
      <c r="Z445">
        <v>0</v>
      </c>
      <c r="AA445">
        <v>0</v>
      </c>
      <c r="AB445" t="s">
        <v>48</v>
      </c>
      <c r="AC445">
        <v>0</v>
      </c>
      <c r="AD445">
        <v>0</v>
      </c>
      <c r="AE445" t="s">
        <v>30</v>
      </c>
      <c r="AF445">
        <v>1343.0941875639601</v>
      </c>
      <c r="AG445" s="24">
        <f t="shared" si="19"/>
        <v>-3.5447062967953316</v>
      </c>
      <c r="AH445">
        <f t="shared" si="20"/>
        <v>0.98695555469748797</v>
      </c>
      <c r="AI445">
        <f t="shared" si="21"/>
        <v>-6.2967953315819614E-2</v>
      </c>
      <c r="AK445" s="29">
        <v>-6.2967953315819614E-2</v>
      </c>
      <c r="AL445" s="6">
        <v>0</v>
      </c>
      <c r="AM445">
        <v>1</v>
      </c>
      <c r="AN445" s="29">
        <v>0.98695555469748797</v>
      </c>
      <c r="AO445" s="6">
        <v>0</v>
      </c>
      <c r="AP445" t="s">
        <v>9</v>
      </c>
    </row>
    <row r="446" spans="1:42" x14ac:dyDescent="0.2">
      <c r="A446" t="s">
        <v>794</v>
      </c>
      <c r="B446" t="s">
        <v>22</v>
      </c>
      <c r="C446">
        <v>1</v>
      </c>
      <c r="D446" t="s">
        <v>24</v>
      </c>
      <c r="E446" s="24">
        <v>2.7733986190940301</v>
      </c>
      <c r="F446">
        <v>3.3997146300000001E-7</v>
      </c>
      <c r="G446" t="s">
        <v>25</v>
      </c>
      <c r="H446">
        <v>105.754333441832</v>
      </c>
      <c r="I446">
        <v>1.8943363590000001E-6</v>
      </c>
      <c r="J446" t="s">
        <v>26</v>
      </c>
      <c r="K446">
        <v>0</v>
      </c>
      <c r="L446">
        <v>0</v>
      </c>
      <c r="M446" t="s">
        <v>27</v>
      </c>
      <c r="N446">
        <v>6.4147164367553994E-2</v>
      </c>
      <c r="O446">
        <v>9.9999999999999995E-8</v>
      </c>
      <c r="P446" t="s">
        <v>28</v>
      </c>
      <c r="Q446">
        <v>0.22305507831388399</v>
      </c>
      <c r="R446">
        <v>2.9446147099999999E-7</v>
      </c>
      <c r="S446" t="s">
        <v>45</v>
      </c>
      <c r="T446">
        <v>0</v>
      </c>
      <c r="U446">
        <v>0</v>
      </c>
      <c r="V446" t="s">
        <v>46</v>
      </c>
      <c r="W446">
        <v>-0.746</v>
      </c>
      <c r="X446">
        <v>0</v>
      </c>
      <c r="Y446" t="s">
        <v>47</v>
      </c>
      <c r="Z446">
        <v>0</v>
      </c>
      <c r="AA446">
        <v>0</v>
      </c>
      <c r="AB446" t="s">
        <v>48</v>
      </c>
      <c r="AC446">
        <v>0</v>
      </c>
      <c r="AD446">
        <v>0</v>
      </c>
      <c r="AE446" t="s">
        <v>30</v>
      </c>
      <c r="AF446">
        <v>1343.0941875639501</v>
      </c>
      <c r="AG446" s="24">
        <f t="shared" si="19"/>
        <v>-3.544706312441857</v>
      </c>
      <c r="AH446">
        <f t="shared" si="20"/>
        <v>0.98619094030073029</v>
      </c>
      <c r="AI446">
        <f t="shared" si="21"/>
        <v>-6.312441857153317E-2</v>
      </c>
      <c r="AK446" s="29">
        <v>-6.312441857153317E-2</v>
      </c>
      <c r="AL446" s="6">
        <v>0</v>
      </c>
      <c r="AM446">
        <v>1</v>
      </c>
      <c r="AN446" s="29">
        <v>0.98619094030073029</v>
      </c>
      <c r="AO446" s="6">
        <v>0</v>
      </c>
      <c r="AP446" t="s">
        <v>9</v>
      </c>
    </row>
    <row r="447" spans="1:42" x14ac:dyDescent="0.2">
      <c r="A447" t="s">
        <v>380</v>
      </c>
      <c r="B447" t="s">
        <v>22</v>
      </c>
      <c r="C447">
        <v>1</v>
      </c>
      <c r="D447" t="s">
        <v>24</v>
      </c>
      <c r="E447" s="24">
        <v>2.7733986144662399</v>
      </c>
      <c r="F447">
        <v>3.7310996999999998E-7</v>
      </c>
      <c r="G447" t="s">
        <v>25</v>
      </c>
      <c r="H447">
        <v>105.754334210474</v>
      </c>
      <c r="I447">
        <v>2.2947104670000002E-6</v>
      </c>
      <c r="J447" t="s">
        <v>26</v>
      </c>
      <c r="K447">
        <v>0</v>
      </c>
      <c r="L447">
        <v>0</v>
      </c>
      <c r="M447" t="s">
        <v>27</v>
      </c>
      <c r="N447">
        <v>6.4147195657851E-2</v>
      </c>
      <c r="O447">
        <v>9.9999999999999995E-8</v>
      </c>
      <c r="P447" t="s">
        <v>28</v>
      </c>
      <c r="Q447">
        <v>0.22305513763002099</v>
      </c>
      <c r="R447">
        <v>1.1375627499999999E-7</v>
      </c>
      <c r="S447" t="s">
        <v>45</v>
      </c>
      <c r="T447">
        <v>0</v>
      </c>
      <c r="U447">
        <v>0</v>
      </c>
      <c r="V447" t="s">
        <v>46</v>
      </c>
      <c r="W447">
        <v>-0.746</v>
      </c>
      <c r="X447">
        <v>0</v>
      </c>
      <c r="Y447" t="s">
        <v>47</v>
      </c>
      <c r="Z447">
        <v>0</v>
      </c>
      <c r="AA447">
        <v>0</v>
      </c>
      <c r="AB447" t="s">
        <v>48</v>
      </c>
      <c r="AC447">
        <v>0</v>
      </c>
      <c r="AD447">
        <v>0</v>
      </c>
      <c r="AE447" t="s">
        <v>30</v>
      </c>
      <c r="AF447">
        <v>1343.0941875639601</v>
      </c>
      <c r="AG447" s="24">
        <f t="shared" si="19"/>
        <v>-3.5447061304636303</v>
      </c>
      <c r="AH447">
        <f t="shared" si="20"/>
        <v>0.98614466239814647</v>
      </c>
      <c r="AI447">
        <f t="shared" si="21"/>
        <v>-6.1304636299610138E-2</v>
      </c>
      <c r="AK447" s="29">
        <v>-6.1304636299610138E-2</v>
      </c>
      <c r="AL447" s="6">
        <v>0</v>
      </c>
      <c r="AM447">
        <v>1</v>
      </c>
      <c r="AN447" s="29">
        <v>0.98614466239814647</v>
      </c>
      <c r="AO447" s="6">
        <v>0</v>
      </c>
      <c r="AP447" t="s">
        <v>9</v>
      </c>
    </row>
    <row r="448" spans="1:42" x14ac:dyDescent="0.2">
      <c r="A448" t="s">
        <v>554</v>
      </c>
      <c r="B448" t="s">
        <v>22</v>
      </c>
      <c r="C448">
        <v>1</v>
      </c>
      <c r="D448" t="s">
        <v>24</v>
      </c>
      <c r="E448" s="24">
        <v>2.7733988183379701</v>
      </c>
      <c r="F448">
        <v>2.1852361500000001E-7</v>
      </c>
      <c r="G448" t="s">
        <v>25</v>
      </c>
      <c r="H448">
        <v>105.754331992429</v>
      </c>
      <c r="I448">
        <v>1.411064563E-6</v>
      </c>
      <c r="J448" t="s">
        <v>26</v>
      </c>
      <c r="K448">
        <v>0</v>
      </c>
      <c r="L448">
        <v>0</v>
      </c>
      <c r="M448" t="s">
        <v>27</v>
      </c>
      <c r="N448">
        <v>6.4147202905162001E-2</v>
      </c>
      <c r="O448">
        <v>9.9999999999999995E-8</v>
      </c>
      <c r="P448" t="s">
        <v>28</v>
      </c>
      <c r="Q448">
        <v>0.223055157503489</v>
      </c>
      <c r="R448">
        <v>1.4586217400000001E-7</v>
      </c>
      <c r="S448" t="s">
        <v>45</v>
      </c>
      <c r="T448">
        <v>0</v>
      </c>
      <c r="U448">
        <v>0</v>
      </c>
      <c r="V448" t="s">
        <v>46</v>
      </c>
      <c r="W448">
        <v>-0.746</v>
      </c>
      <c r="X448">
        <v>0</v>
      </c>
      <c r="Y448" t="s">
        <v>47</v>
      </c>
      <c r="Z448">
        <v>0</v>
      </c>
      <c r="AA448">
        <v>0</v>
      </c>
      <c r="AB448" t="s">
        <v>48</v>
      </c>
      <c r="AC448">
        <v>0</v>
      </c>
      <c r="AD448">
        <v>0</v>
      </c>
      <c r="AE448" t="s">
        <v>30</v>
      </c>
      <c r="AF448">
        <v>1343.0941875639501</v>
      </c>
      <c r="AG448" s="24">
        <f t="shared" si="19"/>
        <v>-3.5447066555922686</v>
      </c>
      <c r="AH448">
        <f t="shared" si="20"/>
        <v>0.98818337970078574</v>
      </c>
      <c r="AI448">
        <f t="shared" si="21"/>
        <v>-6.6555922683619428E-2</v>
      </c>
      <c r="AK448" s="29">
        <v>-6.6555922683619428E-2</v>
      </c>
      <c r="AL448" s="6">
        <v>0</v>
      </c>
      <c r="AM448">
        <v>1</v>
      </c>
      <c r="AN448" s="29">
        <v>0.98818337970078574</v>
      </c>
      <c r="AO448" s="6">
        <v>0</v>
      </c>
      <c r="AP448" t="s">
        <v>9</v>
      </c>
    </row>
    <row r="449" spans="1:42" x14ac:dyDescent="0.2">
      <c r="A449" t="s">
        <v>379</v>
      </c>
      <c r="B449" t="s">
        <v>22</v>
      </c>
      <c r="C449">
        <v>1</v>
      </c>
      <c r="D449" t="s">
        <v>24</v>
      </c>
      <c r="E449" s="24">
        <v>2.7733985243368302</v>
      </c>
      <c r="F449">
        <v>1.11962779E-7</v>
      </c>
      <c r="G449" t="s">
        <v>25</v>
      </c>
      <c r="H449">
        <v>105.754334468894</v>
      </c>
      <c r="I449">
        <v>7.5330513899999996E-7</v>
      </c>
      <c r="J449" t="s">
        <v>26</v>
      </c>
      <c r="K449">
        <v>0</v>
      </c>
      <c r="L449">
        <v>0</v>
      </c>
      <c r="M449" t="s">
        <v>27</v>
      </c>
      <c r="N449">
        <v>6.4147190870077003E-2</v>
      </c>
      <c r="O449">
        <v>9.9999999999999995E-8</v>
      </c>
      <c r="P449" t="s">
        <v>28</v>
      </c>
      <c r="Q449">
        <v>0.22305520843111501</v>
      </c>
      <c r="R449">
        <v>9.9999999999999995E-8</v>
      </c>
      <c r="S449" t="s">
        <v>45</v>
      </c>
      <c r="T449">
        <v>0</v>
      </c>
      <c r="U449">
        <v>0</v>
      </c>
      <c r="V449" t="s">
        <v>46</v>
      </c>
      <c r="W449">
        <v>-0.746</v>
      </c>
      <c r="X449">
        <v>0</v>
      </c>
      <c r="Y449" t="s">
        <v>47</v>
      </c>
      <c r="Z449">
        <v>0</v>
      </c>
      <c r="AA449">
        <v>0</v>
      </c>
      <c r="AB449" t="s">
        <v>48</v>
      </c>
      <c r="AC449">
        <v>0</v>
      </c>
      <c r="AD449">
        <v>0</v>
      </c>
      <c r="AE449" t="s">
        <v>30</v>
      </c>
      <c r="AF449">
        <v>1343.0941875639501</v>
      </c>
      <c r="AG449" s="24">
        <f t="shared" si="19"/>
        <v>-3.5447060692819474</v>
      </c>
      <c r="AH449">
        <f t="shared" si="20"/>
        <v>0.98524336830087123</v>
      </c>
      <c r="AI449">
        <f t="shared" si="21"/>
        <v>-6.0692819475661963E-2</v>
      </c>
      <c r="AK449" s="29">
        <v>-6.0692819475661963E-2</v>
      </c>
      <c r="AL449" s="6">
        <v>0</v>
      </c>
      <c r="AM449">
        <v>1</v>
      </c>
      <c r="AN449" s="29">
        <v>0.98524336830087123</v>
      </c>
      <c r="AO449" s="6">
        <v>0</v>
      </c>
      <c r="AP449" t="s">
        <v>9</v>
      </c>
    </row>
    <row r="450" spans="1:42" x14ac:dyDescent="0.2">
      <c r="A450" t="s">
        <v>287</v>
      </c>
      <c r="B450" t="s">
        <v>22</v>
      </c>
      <c r="C450">
        <v>1</v>
      </c>
      <c r="D450" t="s">
        <v>24</v>
      </c>
      <c r="E450" s="24">
        <v>2.7733987763636598</v>
      </c>
      <c r="F450">
        <v>4.9594368200000005E-7</v>
      </c>
      <c r="G450" t="s">
        <v>25</v>
      </c>
      <c r="H450">
        <v>105.754332706998</v>
      </c>
      <c r="I450">
        <v>2.3308838950000001E-6</v>
      </c>
      <c r="J450" t="s">
        <v>26</v>
      </c>
      <c r="K450">
        <v>0</v>
      </c>
      <c r="L450">
        <v>0</v>
      </c>
      <c r="M450" t="s">
        <v>27</v>
      </c>
      <c r="N450">
        <v>6.4147202517752994E-2</v>
      </c>
      <c r="O450">
        <v>9.9999999999999995E-8</v>
      </c>
      <c r="P450" t="s">
        <v>28</v>
      </c>
      <c r="Q450">
        <v>0.223055208660279</v>
      </c>
      <c r="R450">
        <v>2.0313478400000001E-7</v>
      </c>
      <c r="S450" t="s">
        <v>45</v>
      </c>
      <c r="T450">
        <v>0</v>
      </c>
      <c r="U450">
        <v>0</v>
      </c>
      <c r="V450" t="s">
        <v>46</v>
      </c>
      <c r="W450">
        <v>-0.746</v>
      </c>
      <c r="X450">
        <v>0</v>
      </c>
      <c r="Y450" t="s">
        <v>47</v>
      </c>
      <c r="Z450">
        <v>0</v>
      </c>
      <c r="AA450">
        <v>0</v>
      </c>
      <c r="AB450" t="s">
        <v>48</v>
      </c>
      <c r="AC450">
        <v>0</v>
      </c>
      <c r="AD450">
        <v>0</v>
      </c>
      <c r="AE450" t="s">
        <v>30</v>
      </c>
      <c r="AF450">
        <v>1343.0941875639601</v>
      </c>
      <c r="AG450" s="24">
        <f t="shared" si="19"/>
        <v>-3.5447064864159548</v>
      </c>
      <c r="AH450">
        <f t="shared" si="20"/>
        <v>0.98776363659999333</v>
      </c>
      <c r="AI450">
        <f t="shared" si="21"/>
        <v>-6.4864159547141753E-2</v>
      </c>
      <c r="AK450" s="29">
        <v>-6.4864159547141753E-2</v>
      </c>
      <c r="AL450" s="6">
        <v>0</v>
      </c>
      <c r="AM450">
        <v>1</v>
      </c>
      <c r="AN450" s="29">
        <v>0.98776363659999333</v>
      </c>
      <c r="AO450" s="6">
        <v>0</v>
      </c>
      <c r="AP450" t="s">
        <v>9</v>
      </c>
    </row>
    <row r="451" spans="1:42" x14ac:dyDescent="0.2">
      <c r="A451" t="s">
        <v>475</v>
      </c>
      <c r="B451" t="s">
        <v>22</v>
      </c>
      <c r="C451">
        <v>1</v>
      </c>
      <c r="D451" t="s">
        <v>24</v>
      </c>
      <c r="E451" s="24">
        <v>2.7733988806862602</v>
      </c>
      <c r="F451">
        <v>1.7923282199999999E-7</v>
      </c>
      <c r="G451" t="s">
        <v>25</v>
      </c>
      <c r="H451">
        <v>105.75433244126801</v>
      </c>
      <c r="I451">
        <v>9.5643536600000003E-7</v>
      </c>
      <c r="J451" t="s">
        <v>26</v>
      </c>
      <c r="K451">
        <v>0</v>
      </c>
      <c r="L451">
        <v>0</v>
      </c>
      <c r="M451" t="s">
        <v>27</v>
      </c>
      <c r="N451">
        <v>6.4147188046243003E-2</v>
      </c>
      <c r="O451">
        <v>9.9999999999999995E-8</v>
      </c>
      <c r="P451" t="s">
        <v>28</v>
      </c>
      <c r="Q451">
        <v>0.22305521326309699</v>
      </c>
      <c r="R451">
        <v>1.59146238E-7</v>
      </c>
      <c r="S451" t="s">
        <v>45</v>
      </c>
      <c r="T451">
        <v>0</v>
      </c>
      <c r="U451">
        <v>0</v>
      </c>
      <c r="V451" t="s">
        <v>46</v>
      </c>
      <c r="W451">
        <v>-0.746</v>
      </c>
      <c r="X451">
        <v>0</v>
      </c>
      <c r="Y451" t="s">
        <v>47</v>
      </c>
      <c r="Z451">
        <v>0</v>
      </c>
      <c r="AA451">
        <v>0</v>
      </c>
      <c r="AB451" t="s">
        <v>48</v>
      </c>
      <c r="AC451">
        <v>0</v>
      </c>
      <c r="AD451">
        <v>0</v>
      </c>
      <c r="AE451" t="s">
        <v>30</v>
      </c>
      <c r="AF451">
        <v>1343.0941875639601</v>
      </c>
      <c r="AG451" s="24">
        <f t="shared" ref="AG451:AG514" si="22">TAN($H451*PI()/180)</f>
        <v>-3.5447065493283136</v>
      </c>
      <c r="AH451">
        <f t="shared" ref="AH451:AH514" si="23">$E451*10000-27733</f>
        <v>0.98880686260235962</v>
      </c>
      <c r="AI451">
        <f t="shared" ref="AI451:AI514" si="24">$AG451*10000+35447</f>
        <v>-6.5493283138494007E-2</v>
      </c>
      <c r="AK451" s="29">
        <v>-6.5493283138494007E-2</v>
      </c>
      <c r="AL451" s="6">
        <v>0</v>
      </c>
      <c r="AM451">
        <v>1</v>
      </c>
      <c r="AN451" s="29">
        <v>0.98880686260235962</v>
      </c>
      <c r="AO451" s="6">
        <v>0</v>
      </c>
      <c r="AP451" t="s">
        <v>9</v>
      </c>
    </row>
    <row r="452" spans="1:42" x14ac:dyDescent="0.2">
      <c r="A452" t="s">
        <v>294</v>
      </c>
      <c r="B452" t="s">
        <v>22</v>
      </c>
      <c r="C452">
        <v>1</v>
      </c>
      <c r="D452" t="s">
        <v>24</v>
      </c>
      <c r="E452" s="24">
        <v>2.7733987418116701</v>
      </c>
      <c r="F452">
        <v>9.9999999999999995E-8</v>
      </c>
      <c r="G452" t="s">
        <v>25</v>
      </c>
      <c r="H452">
        <v>105.754333303614</v>
      </c>
      <c r="I452">
        <v>6.06065819E-7</v>
      </c>
      <c r="J452" t="s">
        <v>26</v>
      </c>
      <c r="K452">
        <v>0</v>
      </c>
      <c r="L452">
        <v>0</v>
      </c>
      <c r="M452" t="s">
        <v>27</v>
      </c>
      <c r="N452">
        <v>6.4147189604350993E-2</v>
      </c>
      <c r="O452">
        <v>9.9999999999999995E-8</v>
      </c>
      <c r="P452" t="s">
        <v>28</v>
      </c>
      <c r="Q452">
        <v>0.22305518510307201</v>
      </c>
      <c r="R452">
        <v>9.9999999999999995E-8</v>
      </c>
      <c r="S452" t="s">
        <v>45</v>
      </c>
      <c r="T452">
        <v>0</v>
      </c>
      <c r="U452">
        <v>0</v>
      </c>
      <c r="V452" t="s">
        <v>46</v>
      </c>
      <c r="W452">
        <v>-0.746</v>
      </c>
      <c r="X452">
        <v>0</v>
      </c>
      <c r="Y452" t="s">
        <v>47</v>
      </c>
      <c r="Z452">
        <v>0</v>
      </c>
      <c r="AA452">
        <v>0</v>
      </c>
      <c r="AB452" t="s">
        <v>48</v>
      </c>
      <c r="AC452">
        <v>0</v>
      </c>
      <c r="AD452">
        <v>0</v>
      </c>
      <c r="AE452" t="s">
        <v>30</v>
      </c>
      <c r="AF452">
        <v>1343.0941875639601</v>
      </c>
      <c r="AG452" s="24">
        <f t="shared" si="22"/>
        <v>-3.5447063451653658</v>
      </c>
      <c r="AH452">
        <f t="shared" si="23"/>
        <v>0.98741811669970048</v>
      </c>
      <c r="AI452">
        <f t="shared" si="24"/>
        <v>-6.3451653659285512E-2</v>
      </c>
      <c r="AK452" s="29">
        <v>-6.3451653659285512E-2</v>
      </c>
      <c r="AL452" s="6">
        <v>0</v>
      </c>
      <c r="AM452">
        <v>1</v>
      </c>
      <c r="AN452" s="29">
        <v>0.98741811669970048</v>
      </c>
      <c r="AO452" s="6">
        <v>0</v>
      </c>
      <c r="AP452" t="s">
        <v>9</v>
      </c>
    </row>
    <row r="453" spans="1:42" x14ac:dyDescent="0.2">
      <c r="A453" t="s">
        <v>913</v>
      </c>
      <c r="B453" t="s">
        <v>22</v>
      </c>
      <c r="C453">
        <v>1</v>
      </c>
      <c r="D453" t="s">
        <v>24</v>
      </c>
      <c r="E453" s="24">
        <v>2.7733987012389099</v>
      </c>
      <c r="F453">
        <v>4.4655957399999999E-7</v>
      </c>
      <c r="G453" t="s">
        <v>25</v>
      </c>
      <c r="H453">
        <v>105.754333486524</v>
      </c>
      <c r="I453">
        <v>2.7065602460000001E-6</v>
      </c>
      <c r="J453" t="s">
        <v>26</v>
      </c>
      <c r="K453">
        <v>0</v>
      </c>
      <c r="L453">
        <v>0</v>
      </c>
      <c r="M453" t="s">
        <v>27</v>
      </c>
      <c r="N453">
        <v>6.4147223276154006E-2</v>
      </c>
      <c r="O453">
        <v>1.1979059600000001E-7</v>
      </c>
      <c r="P453" t="s">
        <v>28</v>
      </c>
      <c r="Q453">
        <v>0.22305524750132699</v>
      </c>
      <c r="R453">
        <v>3.5570450500000003E-7</v>
      </c>
      <c r="S453" t="s">
        <v>45</v>
      </c>
      <c r="T453">
        <v>0</v>
      </c>
      <c r="U453">
        <v>0</v>
      </c>
      <c r="V453" t="s">
        <v>46</v>
      </c>
      <c r="W453">
        <v>-0.746</v>
      </c>
      <c r="X453">
        <v>0</v>
      </c>
      <c r="Y453" t="s">
        <v>47</v>
      </c>
      <c r="Z453">
        <v>0</v>
      </c>
      <c r="AA453">
        <v>0</v>
      </c>
      <c r="AB453" t="s">
        <v>48</v>
      </c>
      <c r="AC453">
        <v>0</v>
      </c>
      <c r="AD453">
        <v>0</v>
      </c>
      <c r="AE453" t="s">
        <v>30</v>
      </c>
      <c r="AF453">
        <v>1343.0941875639501</v>
      </c>
      <c r="AG453" s="24">
        <f t="shared" si="22"/>
        <v>-3.5447063018608902</v>
      </c>
      <c r="AH453">
        <f t="shared" si="23"/>
        <v>0.98701238909779931</v>
      </c>
      <c r="AI453">
        <f t="shared" si="24"/>
        <v>-6.3018608903803397E-2</v>
      </c>
      <c r="AK453" s="29">
        <v>-6.3018608903803397E-2</v>
      </c>
      <c r="AL453" s="6">
        <v>0</v>
      </c>
      <c r="AM453">
        <v>1</v>
      </c>
      <c r="AN453" s="29">
        <v>0.98701238909779931</v>
      </c>
      <c r="AO453" s="6">
        <v>0</v>
      </c>
      <c r="AP453" t="s">
        <v>9</v>
      </c>
    </row>
    <row r="454" spans="1:42" x14ac:dyDescent="0.2">
      <c r="A454" t="s">
        <v>304</v>
      </c>
      <c r="B454" t="s">
        <v>22</v>
      </c>
      <c r="C454">
        <v>1</v>
      </c>
      <c r="D454" t="s">
        <v>24</v>
      </c>
      <c r="E454" s="24">
        <v>2.7733987051379998</v>
      </c>
      <c r="F454">
        <v>4.3760811800000001E-7</v>
      </c>
      <c r="G454" t="s">
        <v>25</v>
      </c>
      <c r="H454">
        <v>105.75433364788501</v>
      </c>
      <c r="I454">
        <v>1.8318367420000001E-6</v>
      </c>
      <c r="J454" t="s">
        <v>26</v>
      </c>
      <c r="K454">
        <v>0</v>
      </c>
      <c r="L454">
        <v>0</v>
      </c>
      <c r="M454" t="s">
        <v>27</v>
      </c>
      <c r="N454">
        <v>6.4147183123318005E-2</v>
      </c>
      <c r="O454">
        <v>1.05746245E-7</v>
      </c>
      <c r="P454" t="s">
        <v>28</v>
      </c>
      <c r="Q454">
        <v>0.22305516417590901</v>
      </c>
      <c r="R454">
        <v>1.4481404900000001E-7</v>
      </c>
      <c r="S454" t="s">
        <v>45</v>
      </c>
      <c r="T454">
        <v>0</v>
      </c>
      <c r="U454">
        <v>0</v>
      </c>
      <c r="V454" t="s">
        <v>46</v>
      </c>
      <c r="W454">
        <v>-0.746</v>
      </c>
      <c r="X454">
        <v>0</v>
      </c>
      <c r="Y454" t="s">
        <v>47</v>
      </c>
      <c r="Z454">
        <v>0</v>
      </c>
      <c r="AA454">
        <v>0</v>
      </c>
      <c r="AB454" t="s">
        <v>48</v>
      </c>
      <c r="AC454">
        <v>0</v>
      </c>
      <c r="AD454">
        <v>0</v>
      </c>
      <c r="AE454" t="s">
        <v>30</v>
      </c>
      <c r="AF454">
        <v>1343.0941875639601</v>
      </c>
      <c r="AG454" s="24">
        <f t="shared" si="22"/>
        <v>-3.5447062636582065</v>
      </c>
      <c r="AH454">
        <f t="shared" si="23"/>
        <v>0.9870513799978653</v>
      </c>
      <c r="AI454">
        <f t="shared" si="24"/>
        <v>-6.2636582064442337E-2</v>
      </c>
      <c r="AK454" s="29">
        <v>-6.2636582064442337E-2</v>
      </c>
      <c r="AL454" s="6">
        <v>0</v>
      </c>
      <c r="AM454">
        <v>1</v>
      </c>
      <c r="AN454" s="29">
        <v>0.9870513799978653</v>
      </c>
      <c r="AO454" s="6">
        <v>0</v>
      </c>
      <c r="AP454" t="s">
        <v>9</v>
      </c>
    </row>
    <row r="455" spans="1:42" x14ac:dyDescent="0.2">
      <c r="A455" t="s">
        <v>940</v>
      </c>
      <c r="B455" t="s">
        <v>22</v>
      </c>
      <c r="C455">
        <v>1</v>
      </c>
      <c r="D455" t="s">
        <v>24</v>
      </c>
      <c r="E455" s="24">
        <v>2.77339879639363</v>
      </c>
      <c r="F455">
        <v>8.7696853400000003E-7</v>
      </c>
      <c r="G455" t="s">
        <v>25</v>
      </c>
      <c r="H455">
        <v>105.754333346217</v>
      </c>
      <c r="I455">
        <v>4.0566358949999997E-6</v>
      </c>
      <c r="J455" t="s">
        <v>26</v>
      </c>
      <c r="K455">
        <v>0</v>
      </c>
      <c r="L455">
        <v>0</v>
      </c>
      <c r="M455" t="s">
        <v>27</v>
      </c>
      <c r="N455">
        <v>6.4147217028553E-2</v>
      </c>
      <c r="O455">
        <v>1.9982942599999999E-7</v>
      </c>
      <c r="P455" t="s">
        <v>28</v>
      </c>
      <c r="Q455">
        <v>0.22305536892297301</v>
      </c>
      <c r="R455">
        <v>1.2405243270000001E-6</v>
      </c>
      <c r="S455" t="s">
        <v>45</v>
      </c>
      <c r="T455">
        <v>0</v>
      </c>
      <c r="U455">
        <v>0</v>
      </c>
      <c r="V455" t="s">
        <v>46</v>
      </c>
      <c r="W455">
        <v>-0.746</v>
      </c>
      <c r="X455">
        <v>0</v>
      </c>
      <c r="Y455" t="s">
        <v>47</v>
      </c>
      <c r="Z455">
        <v>0</v>
      </c>
      <c r="AA455">
        <v>0</v>
      </c>
      <c r="AB455" t="s">
        <v>48</v>
      </c>
      <c r="AC455">
        <v>0</v>
      </c>
      <c r="AD455">
        <v>0</v>
      </c>
      <c r="AE455" t="s">
        <v>30</v>
      </c>
      <c r="AF455">
        <v>1343.0941875639301</v>
      </c>
      <c r="AG455" s="24">
        <f t="shared" si="22"/>
        <v>-3.5447063350789851</v>
      </c>
      <c r="AH455">
        <f t="shared" si="23"/>
        <v>0.98796393629891099</v>
      </c>
      <c r="AI455">
        <f t="shared" si="24"/>
        <v>-6.3350789852847811E-2</v>
      </c>
      <c r="AK455" s="29">
        <v>-6.3350789852847811E-2</v>
      </c>
      <c r="AL455" s="6">
        <v>0</v>
      </c>
      <c r="AM455">
        <v>1</v>
      </c>
      <c r="AN455" s="29">
        <v>0.98796393629891099</v>
      </c>
      <c r="AO455" s="6">
        <v>0</v>
      </c>
      <c r="AP455" t="s">
        <v>9</v>
      </c>
    </row>
    <row r="456" spans="1:42" x14ac:dyDescent="0.2">
      <c r="A456" t="s">
        <v>311</v>
      </c>
      <c r="B456" t="s">
        <v>22</v>
      </c>
      <c r="C456">
        <v>1</v>
      </c>
      <c r="D456" t="s">
        <v>24</v>
      </c>
      <c r="E456" s="24">
        <v>2.7733985830457901</v>
      </c>
      <c r="F456">
        <v>5.3471124299999996E-7</v>
      </c>
      <c r="G456" t="s">
        <v>25</v>
      </c>
      <c r="H456">
        <v>105.754333802145</v>
      </c>
      <c r="I456">
        <v>2.8337863870000001E-6</v>
      </c>
      <c r="J456" t="s">
        <v>26</v>
      </c>
      <c r="K456">
        <v>0</v>
      </c>
      <c r="L456">
        <v>0</v>
      </c>
      <c r="M456" t="s">
        <v>27</v>
      </c>
      <c r="N456">
        <v>6.4147219831932001E-2</v>
      </c>
      <c r="O456">
        <v>9.9999999999999995E-8</v>
      </c>
      <c r="P456" t="s">
        <v>28</v>
      </c>
      <c r="Q456">
        <v>0.22305515771412299</v>
      </c>
      <c r="R456">
        <v>1.83317787E-7</v>
      </c>
      <c r="S456" t="s">
        <v>45</v>
      </c>
      <c r="T456">
        <v>0</v>
      </c>
      <c r="U456">
        <v>0</v>
      </c>
      <c r="V456" t="s">
        <v>46</v>
      </c>
      <c r="W456">
        <v>-0.746</v>
      </c>
      <c r="X456">
        <v>0</v>
      </c>
      <c r="Y456" t="s">
        <v>47</v>
      </c>
      <c r="Z456">
        <v>0</v>
      </c>
      <c r="AA456">
        <v>0</v>
      </c>
      <c r="AB456" t="s">
        <v>48</v>
      </c>
      <c r="AC456">
        <v>0</v>
      </c>
      <c r="AD456">
        <v>0</v>
      </c>
      <c r="AE456" t="s">
        <v>30</v>
      </c>
      <c r="AF456">
        <v>1343.0941875639501</v>
      </c>
      <c r="AG456" s="24">
        <f t="shared" si="22"/>
        <v>-3.5447062271367016</v>
      </c>
      <c r="AH456">
        <f t="shared" si="23"/>
        <v>0.9858304579029209</v>
      </c>
      <c r="AI456">
        <f t="shared" si="24"/>
        <v>-6.227136701636482E-2</v>
      </c>
      <c r="AK456" s="29">
        <v>-6.227136701636482E-2</v>
      </c>
      <c r="AL456" s="6">
        <v>0</v>
      </c>
      <c r="AM456">
        <v>1</v>
      </c>
      <c r="AN456" s="29">
        <v>0.9858304579029209</v>
      </c>
      <c r="AO456" s="6">
        <v>0</v>
      </c>
      <c r="AP456" t="s">
        <v>9</v>
      </c>
    </row>
    <row r="457" spans="1:42" x14ac:dyDescent="0.2">
      <c r="A457" t="s">
        <v>159</v>
      </c>
      <c r="B457" t="s">
        <v>22</v>
      </c>
      <c r="C457">
        <v>1</v>
      </c>
      <c r="D457" t="s">
        <v>24</v>
      </c>
      <c r="E457" s="24">
        <v>2.7733987900689701</v>
      </c>
      <c r="F457">
        <v>2.0191472899999999E-7</v>
      </c>
      <c r="G457" t="s">
        <v>25</v>
      </c>
      <c r="H457">
        <v>105.754332757211</v>
      </c>
      <c r="I457">
        <v>9.1294501800000001E-7</v>
      </c>
      <c r="J457" t="s">
        <v>26</v>
      </c>
      <c r="K457">
        <v>0</v>
      </c>
      <c r="L457">
        <v>0</v>
      </c>
      <c r="M457" t="s">
        <v>27</v>
      </c>
      <c r="N457">
        <v>6.4147192561287994E-2</v>
      </c>
      <c r="O457">
        <v>9.9999999999999995E-8</v>
      </c>
      <c r="P457" t="s">
        <v>28</v>
      </c>
      <c r="Q457">
        <v>0.22305516210549201</v>
      </c>
      <c r="R457">
        <v>1.2926268600000001E-7</v>
      </c>
      <c r="S457" t="s">
        <v>45</v>
      </c>
      <c r="T457">
        <v>0</v>
      </c>
      <c r="U457">
        <v>0</v>
      </c>
      <c r="V457" t="s">
        <v>46</v>
      </c>
      <c r="W457">
        <v>-0.746</v>
      </c>
      <c r="X457">
        <v>0</v>
      </c>
      <c r="Y457" t="s">
        <v>47</v>
      </c>
      <c r="Z457">
        <v>0</v>
      </c>
      <c r="AA457">
        <v>0</v>
      </c>
      <c r="AB457" t="s">
        <v>48</v>
      </c>
      <c r="AC457">
        <v>0</v>
      </c>
      <c r="AD457">
        <v>0</v>
      </c>
      <c r="AE457" t="s">
        <v>30</v>
      </c>
      <c r="AF457">
        <v>1343.0941875639601</v>
      </c>
      <c r="AG457" s="24">
        <f t="shared" si="22"/>
        <v>-3.5447064745278807</v>
      </c>
      <c r="AH457">
        <f t="shared" si="23"/>
        <v>0.98790068969901768</v>
      </c>
      <c r="AI457">
        <f t="shared" si="24"/>
        <v>-6.474527880345704E-2</v>
      </c>
      <c r="AK457" s="29">
        <v>-6.474527880345704E-2</v>
      </c>
      <c r="AL457" s="6">
        <v>0</v>
      </c>
      <c r="AM457">
        <v>1</v>
      </c>
      <c r="AN457" s="29">
        <v>0.98790068969901768</v>
      </c>
      <c r="AO457" s="6">
        <v>0</v>
      </c>
      <c r="AP457" t="s">
        <v>9</v>
      </c>
    </row>
    <row r="458" spans="1:42" x14ac:dyDescent="0.2">
      <c r="A458" t="s">
        <v>985</v>
      </c>
      <c r="B458" t="s">
        <v>22</v>
      </c>
      <c r="C458">
        <v>1</v>
      </c>
      <c r="D458" t="s">
        <v>24</v>
      </c>
      <c r="E458" s="24">
        <v>2.7733987218476499</v>
      </c>
      <c r="F458">
        <v>1.84600424E-7</v>
      </c>
      <c r="G458" t="s">
        <v>25</v>
      </c>
      <c r="H458">
        <v>105.75433339574801</v>
      </c>
      <c r="I458">
        <v>6.5387296799999998E-7</v>
      </c>
      <c r="J458" t="s">
        <v>26</v>
      </c>
      <c r="K458">
        <v>0</v>
      </c>
      <c r="L458">
        <v>0</v>
      </c>
      <c r="M458" t="s">
        <v>27</v>
      </c>
      <c r="N458">
        <v>6.4147199765223997E-2</v>
      </c>
      <c r="O458">
        <v>9.9999999999999995E-8</v>
      </c>
      <c r="P458" t="s">
        <v>28</v>
      </c>
      <c r="Q458">
        <v>0.22305513593200099</v>
      </c>
      <c r="R458">
        <v>9.9999999999999995E-8</v>
      </c>
      <c r="S458" t="s">
        <v>45</v>
      </c>
      <c r="T458">
        <v>0</v>
      </c>
      <c r="U458">
        <v>0</v>
      </c>
      <c r="V458" t="s">
        <v>46</v>
      </c>
      <c r="W458">
        <v>-0.746</v>
      </c>
      <c r="X458">
        <v>0</v>
      </c>
      <c r="Y458" t="s">
        <v>47</v>
      </c>
      <c r="Z458">
        <v>0</v>
      </c>
      <c r="AA458">
        <v>0</v>
      </c>
      <c r="AB458" t="s">
        <v>48</v>
      </c>
      <c r="AC458">
        <v>0</v>
      </c>
      <c r="AD458">
        <v>0</v>
      </c>
      <c r="AE458" t="s">
        <v>30</v>
      </c>
      <c r="AF458">
        <v>1343.0941875639601</v>
      </c>
      <c r="AG458" s="24">
        <f t="shared" si="22"/>
        <v>-3.5447063233523748</v>
      </c>
      <c r="AH458">
        <f t="shared" si="23"/>
        <v>0.98721847650085692</v>
      </c>
      <c r="AI458">
        <f t="shared" si="24"/>
        <v>-6.3233523746021092E-2</v>
      </c>
      <c r="AK458" s="29">
        <v>-6.3233523746021092E-2</v>
      </c>
      <c r="AL458" s="6">
        <v>0</v>
      </c>
      <c r="AM458">
        <v>1</v>
      </c>
      <c r="AN458" s="29">
        <v>0.98721847650085692</v>
      </c>
      <c r="AO458" s="6">
        <v>0</v>
      </c>
      <c r="AP458" t="s">
        <v>9</v>
      </c>
    </row>
    <row r="459" spans="1:42" x14ac:dyDescent="0.2">
      <c r="A459" t="s">
        <v>967</v>
      </c>
      <c r="B459" t="s">
        <v>22</v>
      </c>
      <c r="C459">
        <v>1</v>
      </c>
      <c r="D459" t="s">
        <v>24</v>
      </c>
      <c r="E459" s="24">
        <v>2.7733987738025401</v>
      </c>
      <c r="F459">
        <v>2.2593383199999999E-7</v>
      </c>
      <c r="G459" t="s">
        <v>25</v>
      </c>
      <c r="H459">
        <v>105.754332851759</v>
      </c>
      <c r="I459">
        <v>9.1672847800000002E-7</v>
      </c>
      <c r="J459" t="s">
        <v>26</v>
      </c>
      <c r="K459">
        <v>0</v>
      </c>
      <c r="L459">
        <v>0</v>
      </c>
      <c r="M459" t="s">
        <v>27</v>
      </c>
      <c r="N459">
        <v>6.4147185299858994E-2</v>
      </c>
      <c r="O459">
        <v>9.9999999999999995E-8</v>
      </c>
      <c r="P459" t="s">
        <v>28</v>
      </c>
      <c r="Q459">
        <v>0.22305521990251001</v>
      </c>
      <c r="R459">
        <v>1.7232689800000001E-7</v>
      </c>
      <c r="S459" t="s">
        <v>45</v>
      </c>
      <c r="T459">
        <v>0</v>
      </c>
      <c r="U459">
        <v>0</v>
      </c>
      <c r="V459" t="s">
        <v>46</v>
      </c>
      <c r="W459">
        <v>-0.746</v>
      </c>
      <c r="X459">
        <v>0</v>
      </c>
      <c r="Y459" t="s">
        <v>47</v>
      </c>
      <c r="Z459">
        <v>0</v>
      </c>
      <c r="AA459">
        <v>0</v>
      </c>
      <c r="AB459" t="s">
        <v>48</v>
      </c>
      <c r="AC459">
        <v>0</v>
      </c>
      <c r="AD459">
        <v>0</v>
      </c>
      <c r="AE459" t="s">
        <v>30</v>
      </c>
      <c r="AF459">
        <v>1343.0941875639601</v>
      </c>
      <c r="AG459" s="24">
        <f t="shared" si="22"/>
        <v>-3.5447064521433633</v>
      </c>
      <c r="AH459">
        <f t="shared" si="23"/>
        <v>0.98773802540017641</v>
      </c>
      <c r="AI459">
        <f t="shared" si="24"/>
        <v>-6.4521433632762637E-2</v>
      </c>
      <c r="AK459" s="29">
        <v>-6.4521433632762637E-2</v>
      </c>
      <c r="AL459" s="6">
        <v>0</v>
      </c>
      <c r="AM459">
        <v>1</v>
      </c>
      <c r="AN459" s="29">
        <v>0.98773802540017641</v>
      </c>
      <c r="AO459" s="6">
        <v>0</v>
      </c>
      <c r="AP459" t="s">
        <v>9</v>
      </c>
    </row>
    <row r="460" spans="1:42" x14ac:dyDescent="0.2">
      <c r="A460" t="s">
        <v>1045</v>
      </c>
      <c r="B460" t="s">
        <v>22</v>
      </c>
      <c r="C460">
        <v>1</v>
      </c>
      <c r="D460" t="s">
        <v>24</v>
      </c>
      <c r="E460" s="24">
        <v>2.7733990317026902</v>
      </c>
      <c r="F460">
        <v>1.4539745109999999E-6</v>
      </c>
      <c r="G460" t="s">
        <v>25</v>
      </c>
      <c r="H460">
        <v>105.75433297767</v>
      </c>
      <c r="I460">
        <v>7.3798932669999997E-6</v>
      </c>
      <c r="J460" t="s">
        <v>26</v>
      </c>
      <c r="K460">
        <v>0</v>
      </c>
      <c r="L460">
        <v>0</v>
      </c>
      <c r="M460" t="s">
        <v>27</v>
      </c>
      <c r="N460">
        <v>6.4147241285363005E-2</v>
      </c>
      <c r="O460">
        <v>1.18811197E-7</v>
      </c>
      <c r="P460" t="s">
        <v>28</v>
      </c>
      <c r="Q460">
        <v>0.22305500659296601</v>
      </c>
      <c r="R460">
        <v>4.5278435599999998E-7</v>
      </c>
      <c r="S460" t="s">
        <v>45</v>
      </c>
      <c r="T460">
        <v>0</v>
      </c>
      <c r="U460">
        <v>0</v>
      </c>
      <c r="V460" t="s">
        <v>46</v>
      </c>
      <c r="W460">
        <v>-0.746</v>
      </c>
      <c r="X460">
        <v>0</v>
      </c>
      <c r="Y460" t="s">
        <v>47</v>
      </c>
      <c r="Z460">
        <v>0</v>
      </c>
      <c r="AA460">
        <v>0</v>
      </c>
      <c r="AB460" t="s">
        <v>48</v>
      </c>
      <c r="AC460">
        <v>0</v>
      </c>
      <c r="AD460">
        <v>0</v>
      </c>
      <c r="AE460" t="s">
        <v>30</v>
      </c>
      <c r="AF460">
        <v>1343.0941875639101</v>
      </c>
      <c r="AG460" s="24">
        <f t="shared" si="22"/>
        <v>-3.5447064223335656</v>
      </c>
      <c r="AH460">
        <f t="shared" si="23"/>
        <v>0.99031702690263046</v>
      </c>
      <c r="AI460">
        <f t="shared" si="24"/>
        <v>-6.4223335655697156E-2</v>
      </c>
      <c r="AK460" s="29">
        <v>-6.4223335655697156E-2</v>
      </c>
      <c r="AL460" s="6">
        <v>0</v>
      </c>
      <c r="AM460">
        <v>1</v>
      </c>
      <c r="AN460" s="29">
        <v>0.99031702690263046</v>
      </c>
      <c r="AO460" s="6">
        <v>0</v>
      </c>
      <c r="AP460" t="s">
        <v>9</v>
      </c>
    </row>
    <row r="461" spans="1:42" x14ac:dyDescent="0.2">
      <c r="A461" t="s">
        <v>367</v>
      </c>
      <c r="B461" t="s">
        <v>22</v>
      </c>
      <c r="C461">
        <v>1</v>
      </c>
      <c r="D461" t="s">
        <v>24</v>
      </c>
      <c r="E461" s="24">
        <v>2.7733987860016498</v>
      </c>
      <c r="F461">
        <v>3.2460376499999998E-7</v>
      </c>
      <c r="G461" t="s">
        <v>25</v>
      </c>
      <c r="H461">
        <v>105.75433259415701</v>
      </c>
      <c r="I461">
        <v>1.2839148109999999E-6</v>
      </c>
      <c r="J461" t="s">
        <v>26</v>
      </c>
      <c r="K461">
        <v>0</v>
      </c>
      <c r="L461">
        <v>0</v>
      </c>
      <c r="M461" t="s">
        <v>27</v>
      </c>
      <c r="N461">
        <v>6.4147163643707997E-2</v>
      </c>
      <c r="O461">
        <v>9.9999999999999995E-8</v>
      </c>
      <c r="P461" t="s">
        <v>28</v>
      </c>
      <c r="Q461">
        <v>0.22305520013826499</v>
      </c>
      <c r="R461">
        <v>1.7803423999999999E-7</v>
      </c>
      <c r="S461" t="s">
        <v>45</v>
      </c>
      <c r="T461">
        <v>0</v>
      </c>
      <c r="U461">
        <v>0</v>
      </c>
      <c r="V461" t="s">
        <v>46</v>
      </c>
      <c r="W461">
        <v>-0.746</v>
      </c>
      <c r="X461">
        <v>0</v>
      </c>
      <c r="Y461" t="s">
        <v>47</v>
      </c>
      <c r="Z461">
        <v>0</v>
      </c>
      <c r="AA461">
        <v>0</v>
      </c>
      <c r="AB461" t="s">
        <v>48</v>
      </c>
      <c r="AC461">
        <v>0</v>
      </c>
      <c r="AD461">
        <v>0</v>
      </c>
      <c r="AE461" t="s">
        <v>30</v>
      </c>
      <c r="AF461">
        <v>1343.0941875639501</v>
      </c>
      <c r="AG461" s="24">
        <f t="shared" si="22"/>
        <v>-3.544706513131394</v>
      </c>
      <c r="AH461">
        <f t="shared" si="23"/>
        <v>0.98786001649932587</v>
      </c>
      <c r="AI461">
        <f t="shared" si="24"/>
        <v>-6.5131313938763924E-2</v>
      </c>
      <c r="AK461" s="29">
        <v>-6.5131313938763924E-2</v>
      </c>
      <c r="AL461" s="6">
        <v>0</v>
      </c>
      <c r="AM461">
        <v>1</v>
      </c>
      <c r="AN461" s="29">
        <v>0.98786001649932587</v>
      </c>
      <c r="AO461" s="6">
        <v>0</v>
      </c>
      <c r="AP461" t="s">
        <v>9</v>
      </c>
    </row>
    <row r="462" spans="1:42" x14ac:dyDescent="0.2">
      <c r="A462" t="s">
        <v>414</v>
      </c>
      <c r="B462" t="s">
        <v>22</v>
      </c>
      <c r="C462">
        <v>1</v>
      </c>
      <c r="D462" t="s">
        <v>24</v>
      </c>
      <c r="E462" s="24">
        <v>2.7733987435370602</v>
      </c>
      <c r="F462">
        <v>7.1733002899999998E-7</v>
      </c>
      <c r="G462" t="s">
        <v>25</v>
      </c>
      <c r="H462">
        <v>105.754332680578</v>
      </c>
      <c r="I462">
        <v>4.8520041749999999E-6</v>
      </c>
      <c r="J462" t="s">
        <v>26</v>
      </c>
      <c r="K462">
        <v>0</v>
      </c>
      <c r="L462">
        <v>0</v>
      </c>
      <c r="M462" t="s">
        <v>27</v>
      </c>
      <c r="N462">
        <v>6.4147210717227995E-2</v>
      </c>
      <c r="O462">
        <v>9.9999999999999995E-8</v>
      </c>
      <c r="P462" t="s">
        <v>28</v>
      </c>
      <c r="Q462">
        <v>0.22305520974427301</v>
      </c>
      <c r="R462">
        <v>1.96501344E-7</v>
      </c>
      <c r="S462" t="s">
        <v>45</v>
      </c>
      <c r="T462">
        <v>0</v>
      </c>
      <c r="U462">
        <v>0</v>
      </c>
      <c r="V462" t="s">
        <v>46</v>
      </c>
      <c r="W462">
        <v>-0.746</v>
      </c>
      <c r="X462">
        <v>0</v>
      </c>
      <c r="Y462" t="s">
        <v>47</v>
      </c>
      <c r="Z462">
        <v>0</v>
      </c>
      <c r="AA462">
        <v>0</v>
      </c>
      <c r="AB462" t="s">
        <v>48</v>
      </c>
      <c r="AC462">
        <v>0</v>
      </c>
      <c r="AD462">
        <v>0</v>
      </c>
      <c r="AE462" t="s">
        <v>30</v>
      </c>
      <c r="AF462">
        <v>1343.0941875639501</v>
      </c>
      <c r="AG462" s="24">
        <f t="shared" si="22"/>
        <v>-3.5447064926709682</v>
      </c>
      <c r="AH462">
        <f t="shared" si="23"/>
        <v>0.98743537059999653</v>
      </c>
      <c r="AI462">
        <f t="shared" si="24"/>
        <v>-6.4926709681458306E-2</v>
      </c>
      <c r="AK462" s="29">
        <v>-6.4926709681458306E-2</v>
      </c>
      <c r="AL462" s="6">
        <v>0</v>
      </c>
      <c r="AM462">
        <v>1</v>
      </c>
      <c r="AN462" s="29">
        <v>0.98743537059999653</v>
      </c>
      <c r="AO462" s="6">
        <v>0</v>
      </c>
      <c r="AP462" t="s">
        <v>9</v>
      </c>
    </row>
    <row r="463" spans="1:42" x14ac:dyDescent="0.2">
      <c r="A463" t="s">
        <v>244</v>
      </c>
      <c r="B463" t="s">
        <v>22</v>
      </c>
      <c r="C463">
        <v>1</v>
      </c>
      <c r="D463" t="s">
        <v>24</v>
      </c>
      <c r="E463" s="24">
        <v>2.77339864240653</v>
      </c>
      <c r="F463">
        <v>1.0599126100000001E-7</v>
      </c>
      <c r="G463" t="s">
        <v>25</v>
      </c>
      <c r="H463">
        <v>105.754333592517</v>
      </c>
      <c r="I463">
        <v>2.9741327000000002E-7</v>
      </c>
      <c r="J463" t="s">
        <v>26</v>
      </c>
      <c r="K463">
        <v>0</v>
      </c>
      <c r="L463">
        <v>0</v>
      </c>
      <c r="M463" t="s">
        <v>27</v>
      </c>
      <c r="N463">
        <v>6.4147201537230997E-2</v>
      </c>
      <c r="O463">
        <v>9.9999999999999995E-8</v>
      </c>
      <c r="P463" t="s">
        <v>28</v>
      </c>
      <c r="Q463">
        <v>0.22305518110664699</v>
      </c>
      <c r="R463">
        <v>9.9999999999999995E-8</v>
      </c>
      <c r="S463" t="s">
        <v>45</v>
      </c>
      <c r="T463">
        <v>0</v>
      </c>
      <c r="U463">
        <v>0</v>
      </c>
      <c r="V463" t="s">
        <v>46</v>
      </c>
      <c r="W463">
        <v>-0.746</v>
      </c>
      <c r="X463">
        <v>0</v>
      </c>
      <c r="Y463" t="s">
        <v>47</v>
      </c>
      <c r="Z463">
        <v>0</v>
      </c>
      <c r="AA463">
        <v>0</v>
      </c>
      <c r="AB463" t="s">
        <v>48</v>
      </c>
      <c r="AC463">
        <v>0</v>
      </c>
      <c r="AD463">
        <v>0</v>
      </c>
      <c r="AE463" t="s">
        <v>30</v>
      </c>
      <c r="AF463">
        <v>1343.0941875639601</v>
      </c>
      <c r="AG463" s="24">
        <f t="shared" si="22"/>
        <v>-3.5447062767667412</v>
      </c>
      <c r="AH463">
        <f t="shared" si="23"/>
        <v>0.9864240653005254</v>
      </c>
      <c r="AI463">
        <f t="shared" si="24"/>
        <v>-6.2767667412117589E-2</v>
      </c>
      <c r="AK463" s="29">
        <v>-6.2767667412117589E-2</v>
      </c>
      <c r="AL463" s="6">
        <v>0</v>
      </c>
      <c r="AM463">
        <v>1</v>
      </c>
      <c r="AN463" s="29">
        <v>0.9864240653005254</v>
      </c>
      <c r="AO463" s="6">
        <v>0</v>
      </c>
      <c r="AP463" t="s">
        <v>9</v>
      </c>
    </row>
    <row r="464" spans="1:42" x14ac:dyDescent="0.2">
      <c r="A464" t="s">
        <v>692</v>
      </c>
      <c r="B464" t="s">
        <v>22</v>
      </c>
      <c r="C464">
        <v>1</v>
      </c>
      <c r="D464" t="s">
        <v>24</v>
      </c>
      <c r="E464" s="24">
        <v>2.7733989665419601</v>
      </c>
      <c r="F464">
        <v>1.20715946E-7</v>
      </c>
      <c r="G464" t="s">
        <v>25</v>
      </c>
      <c r="H464">
        <v>105.754332139884</v>
      </c>
      <c r="I464">
        <v>2.39673874E-7</v>
      </c>
      <c r="J464" t="s">
        <v>26</v>
      </c>
      <c r="K464">
        <v>0</v>
      </c>
      <c r="L464">
        <v>0</v>
      </c>
      <c r="M464" t="s">
        <v>27</v>
      </c>
      <c r="N464">
        <v>6.4147211694909001E-2</v>
      </c>
      <c r="O464">
        <v>9.9999999999999995E-8</v>
      </c>
      <c r="P464" t="s">
        <v>28</v>
      </c>
      <c r="Q464">
        <v>0.223055112331393</v>
      </c>
      <c r="R464">
        <v>1.2403271699999999E-7</v>
      </c>
      <c r="S464" t="s">
        <v>45</v>
      </c>
      <c r="T464">
        <v>0</v>
      </c>
      <c r="U464">
        <v>0</v>
      </c>
      <c r="V464" t="s">
        <v>46</v>
      </c>
      <c r="W464">
        <v>-0.746</v>
      </c>
      <c r="X464">
        <v>0</v>
      </c>
      <c r="Y464" t="s">
        <v>47</v>
      </c>
      <c r="Z464">
        <v>0</v>
      </c>
      <c r="AA464">
        <v>0</v>
      </c>
      <c r="AB464" t="s">
        <v>48</v>
      </c>
      <c r="AC464">
        <v>0</v>
      </c>
      <c r="AD464">
        <v>0</v>
      </c>
      <c r="AE464" t="s">
        <v>30</v>
      </c>
      <c r="AF464">
        <v>1343.0941875639601</v>
      </c>
      <c r="AG464" s="24">
        <f t="shared" si="22"/>
        <v>-3.544706620681866</v>
      </c>
      <c r="AH464">
        <f t="shared" si="23"/>
        <v>0.98966541960180621</v>
      </c>
      <c r="AI464">
        <f t="shared" si="24"/>
        <v>-6.6206818657519761E-2</v>
      </c>
      <c r="AK464" s="29">
        <v>-6.6206818657519761E-2</v>
      </c>
      <c r="AL464" s="6">
        <v>0</v>
      </c>
      <c r="AM464">
        <v>1</v>
      </c>
      <c r="AN464" s="29">
        <v>0.98966541960180621</v>
      </c>
      <c r="AO464" s="6">
        <v>0</v>
      </c>
      <c r="AP464" t="s">
        <v>9</v>
      </c>
    </row>
    <row r="465" spans="1:42" x14ac:dyDescent="0.2">
      <c r="A465" t="s">
        <v>706</v>
      </c>
      <c r="B465" t="s">
        <v>22</v>
      </c>
      <c r="C465">
        <v>1</v>
      </c>
      <c r="D465" t="s">
        <v>24</v>
      </c>
      <c r="E465" s="24">
        <v>2.77339860961035</v>
      </c>
      <c r="F465">
        <v>1.08947131E-7</v>
      </c>
      <c r="G465" t="s">
        <v>25</v>
      </c>
      <c r="H465">
        <v>105.75433385880901</v>
      </c>
      <c r="I465">
        <v>4.3656675399999998E-7</v>
      </c>
      <c r="J465" t="s">
        <v>26</v>
      </c>
      <c r="K465">
        <v>0</v>
      </c>
      <c r="L465">
        <v>0</v>
      </c>
      <c r="M465" t="s">
        <v>27</v>
      </c>
      <c r="N465">
        <v>6.4147183539742997E-2</v>
      </c>
      <c r="O465">
        <v>9.9999999999999995E-8</v>
      </c>
      <c r="P465" t="s">
        <v>28</v>
      </c>
      <c r="Q465">
        <v>0.22305518006780201</v>
      </c>
      <c r="R465">
        <v>1.11366313E-7</v>
      </c>
      <c r="S465" t="s">
        <v>45</v>
      </c>
      <c r="T465">
        <v>0</v>
      </c>
      <c r="U465">
        <v>0</v>
      </c>
      <c r="V465" t="s">
        <v>46</v>
      </c>
      <c r="W465">
        <v>-0.746</v>
      </c>
      <c r="X465">
        <v>0</v>
      </c>
      <c r="Y465" t="s">
        <v>47</v>
      </c>
      <c r="Z465">
        <v>0</v>
      </c>
      <c r="AA465">
        <v>0</v>
      </c>
      <c r="AB465" t="s">
        <v>48</v>
      </c>
      <c r="AC465">
        <v>0</v>
      </c>
      <c r="AD465">
        <v>0</v>
      </c>
      <c r="AE465" t="s">
        <v>30</v>
      </c>
      <c r="AF465">
        <v>1343.0941875639601</v>
      </c>
      <c r="AG465" s="24">
        <f t="shared" si="22"/>
        <v>-3.544706213721335</v>
      </c>
      <c r="AH465">
        <f t="shared" si="23"/>
        <v>0.98609610350104049</v>
      </c>
      <c r="AI465">
        <f t="shared" si="24"/>
        <v>-6.2137213346431963E-2</v>
      </c>
      <c r="AK465" s="29">
        <v>-6.2137213346431963E-2</v>
      </c>
      <c r="AL465" s="6">
        <v>0</v>
      </c>
      <c r="AM465">
        <v>1</v>
      </c>
      <c r="AN465" s="29">
        <v>0.98609610350104049</v>
      </c>
      <c r="AO465" s="6">
        <v>0</v>
      </c>
      <c r="AP465" t="s">
        <v>9</v>
      </c>
    </row>
    <row r="466" spans="1:42" x14ac:dyDescent="0.2">
      <c r="A466" t="s">
        <v>478</v>
      </c>
      <c r="B466" t="s">
        <v>22</v>
      </c>
      <c r="C466">
        <v>1</v>
      </c>
      <c r="D466" t="s">
        <v>24</v>
      </c>
      <c r="E466" s="24">
        <v>2.7733989550566398</v>
      </c>
      <c r="F466">
        <v>7.4118975499999999E-7</v>
      </c>
      <c r="G466" t="s">
        <v>25</v>
      </c>
      <c r="H466">
        <v>105.754332554534</v>
      </c>
      <c r="I466">
        <v>3.069917666E-6</v>
      </c>
      <c r="J466" t="s">
        <v>26</v>
      </c>
      <c r="K466">
        <v>0</v>
      </c>
      <c r="L466">
        <v>0</v>
      </c>
      <c r="M466" t="s">
        <v>27</v>
      </c>
      <c r="N466">
        <v>6.4147190932809003E-2</v>
      </c>
      <c r="O466">
        <v>9.9999999999999995E-8</v>
      </c>
      <c r="P466" t="s">
        <v>28</v>
      </c>
      <c r="Q466">
        <v>0.22305519401770799</v>
      </c>
      <c r="R466">
        <v>1.3342370799999999E-7</v>
      </c>
      <c r="S466" t="s">
        <v>45</v>
      </c>
      <c r="T466">
        <v>0</v>
      </c>
      <c r="U466">
        <v>0</v>
      </c>
      <c r="V466" t="s">
        <v>46</v>
      </c>
      <c r="W466">
        <v>-0.746</v>
      </c>
      <c r="X466">
        <v>0</v>
      </c>
      <c r="Y466" t="s">
        <v>47</v>
      </c>
      <c r="Z466">
        <v>0</v>
      </c>
      <c r="AA466">
        <v>0</v>
      </c>
      <c r="AB466" t="s">
        <v>48</v>
      </c>
      <c r="AC466">
        <v>0</v>
      </c>
      <c r="AD466">
        <v>0</v>
      </c>
      <c r="AE466" t="s">
        <v>30</v>
      </c>
      <c r="AF466">
        <v>1343.0941875639501</v>
      </c>
      <c r="AG466" s="24">
        <f t="shared" si="22"/>
        <v>-3.5447065225122545</v>
      </c>
      <c r="AH466">
        <f t="shared" si="23"/>
        <v>0.98955056639897521</v>
      </c>
      <c r="AI466">
        <f t="shared" si="24"/>
        <v>-6.5225122547417413E-2</v>
      </c>
      <c r="AK466" s="29">
        <v>-6.5225122547417413E-2</v>
      </c>
      <c r="AL466" s="6">
        <v>0</v>
      </c>
      <c r="AM466">
        <v>1</v>
      </c>
      <c r="AN466" s="29">
        <v>0.98955056639897521</v>
      </c>
      <c r="AO466" s="6">
        <v>0</v>
      </c>
      <c r="AP466" t="s">
        <v>9</v>
      </c>
    </row>
    <row r="467" spans="1:42" x14ac:dyDescent="0.2">
      <c r="A467" t="s">
        <v>199</v>
      </c>
      <c r="B467" t="s">
        <v>22</v>
      </c>
      <c r="C467">
        <v>1</v>
      </c>
      <c r="D467" t="s">
        <v>24</v>
      </c>
      <c r="E467" s="24">
        <v>2.7733986592748998</v>
      </c>
      <c r="F467">
        <v>2.3965848000000001E-7</v>
      </c>
      <c r="G467" t="s">
        <v>25</v>
      </c>
      <c r="H467">
        <v>105.7543335373</v>
      </c>
      <c r="I467">
        <v>1.7410522530000001E-6</v>
      </c>
      <c r="J467" t="s">
        <v>26</v>
      </c>
      <c r="K467">
        <v>0</v>
      </c>
      <c r="L467">
        <v>0</v>
      </c>
      <c r="M467" t="s">
        <v>27</v>
      </c>
      <c r="N467">
        <v>6.4147180800463E-2</v>
      </c>
      <c r="O467">
        <v>9.9999999999999995E-8</v>
      </c>
      <c r="P467" t="s">
        <v>28</v>
      </c>
      <c r="Q467">
        <v>0.223055140133681</v>
      </c>
      <c r="R467">
        <v>1.24275322E-7</v>
      </c>
      <c r="S467" t="s">
        <v>45</v>
      </c>
      <c r="T467">
        <v>0</v>
      </c>
      <c r="U467">
        <v>0</v>
      </c>
      <c r="V467" t="s">
        <v>46</v>
      </c>
      <c r="W467">
        <v>-0.746</v>
      </c>
      <c r="X467">
        <v>0</v>
      </c>
      <c r="Y467" t="s">
        <v>47</v>
      </c>
      <c r="Z467">
        <v>0</v>
      </c>
      <c r="AA467">
        <v>0</v>
      </c>
      <c r="AB467" t="s">
        <v>48</v>
      </c>
      <c r="AC467">
        <v>0</v>
      </c>
      <c r="AD467">
        <v>0</v>
      </c>
      <c r="AE467" t="s">
        <v>30</v>
      </c>
      <c r="AF467">
        <v>1343.0941875639601</v>
      </c>
      <c r="AG467" s="24">
        <f t="shared" si="22"/>
        <v>-3.5447062898395294</v>
      </c>
      <c r="AH467">
        <f t="shared" si="23"/>
        <v>0.98659274899910088</v>
      </c>
      <c r="AI467">
        <f t="shared" si="24"/>
        <v>-6.2898395291995257E-2</v>
      </c>
      <c r="AK467" s="29">
        <v>-6.2898395291995257E-2</v>
      </c>
      <c r="AL467" s="6">
        <v>0</v>
      </c>
      <c r="AM467">
        <v>1</v>
      </c>
      <c r="AN467" s="29">
        <v>0.98659274899910088</v>
      </c>
      <c r="AO467" s="6">
        <v>0</v>
      </c>
      <c r="AP467" t="s">
        <v>9</v>
      </c>
    </row>
    <row r="468" spans="1:42" x14ac:dyDescent="0.2">
      <c r="A468" t="s">
        <v>808</v>
      </c>
      <c r="B468" t="s">
        <v>22</v>
      </c>
      <c r="C468">
        <v>1</v>
      </c>
      <c r="D468" t="s">
        <v>24</v>
      </c>
      <c r="E468" s="24">
        <v>2.7733987023773898</v>
      </c>
      <c r="F468">
        <v>2.0570444299999999E-7</v>
      </c>
      <c r="G468" t="s">
        <v>25</v>
      </c>
      <c r="H468">
        <v>105.754333431139</v>
      </c>
      <c r="I468">
        <v>1.7333486870000001E-6</v>
      </c>
      <c r="J468" t="s">
        <v>26</v>
      </c>
      <c r="K468">
        <v>0</v>
      </c>
      <c r="L468">
        <v>0</v>
      </c>
      <c r="M468" t="s">
        <v>27</v>
      </c>
      <c r="N468">
        <v>6.4147207956457994E-2</v>
      </c>
      <c r="O468">
        <v>9.9999999999999995E-8</v>
      </c>
      <c r="P468" t="s">
        <v>28</v>
      </c>
      <c r="Q468">
        <v>0.223055057956529</v>
      </c>
      <c r="R468">
        <v>9.9999999999999995E-8</v>
      </c>
      <c r="S468" t="s">
        <v>45</v>
      </c>
      <c r="T468">
        <v>0</v>
      </c>
      <c r="U468">
        <v>0</v>
      </c>
      <c r="V468" t="s">
        <v>46</v>
      </c>
      <c r="W468">
        <v>-0.746</v>
      </c>
      <c r="X468">
        <v>0</v>
      </c>
      <c r="Y468" t="s">
        <v>47</v>
      </c>
      <c r="Z468">
        <v>0</v>
      </c>
      <c r="AA468">
        <v>0</v>
      </c>
      <c r="AB468" t="s">
        <v>48</v>
      </c>
      <c r="AC468">
        <v>0</v>
      </c>
      <c r="AD468">
        <v>0</v>
      </c>
      <c r="AE468" t="s">
        <v>30</v>
      </c>
      <c r="AF468">
        <v>1343.0941875639501</v>
      </c>
      <c r="AG468" s="24">
        <f t="shared" si="22"/>
        <v>-3.5447063149734523</v>
      </c>
      <c r="AH468">
        <f t="shared" si="23"/>
        <v>0.98702377389781759</v>
      </c>
      <c r="AI468">
        <f t="shared" si="24"/>
        <v>-6.3149734523904044E-2</v>
      </c>
      <c r="AK468" s="29">
        <v>-6.3149734523904044E-2</v>
      </c>
      <c r="AL468" s="6">
        <v>0</v>
      </c>
      <c r="AM468">
        <v>1</v>
      </c>
      <c r="AN468" s="29">
        <v>0.98702377389781759</v>
      </c>
      <c r="AO468" s="6">
        <v>0</v>
      </c>
      <c r="AP468" t="s">
        <v>9</v>
      </c>
    </row>
    <row r="469" spans="1:42" x14ac:dyDescent="0.2">
      <c r="A469" t="s">
        <v>1040</v>
      </c>
      <c r="B469" t="s">
        <v>22</v>
      </c>
      <c r="C469">
        <v>1</v>
      </c>
      <c r="D469" t="s">
        <v>24</v>
      </c>
      <c r="E469" s="24">
        <v>2.77339871015932</v>
      </c>
      <c r="F469">
        <v>9.2692095499999996E-7</v>
      </c>
      <c r="G469" t="s">
        <v>25</v>
      </c>
      <c r="H469">
        <v>105.754333359957</v>
      </c>
      <c r="I469">
        <v>2.7019907180000001E-6</v>
      </c>
      <c r="J469" t="s">
        <v>26</v>
      </c>
      <c r="K469">
        <v>0</v>
      </c>
      <c r="L469">
        <v>0</v>
      </c>
      <c r="M469" t="s">
        <v>27</v>
      </c>
      <c r="N469">
        <v>6.4147208836976999E-2</v>
      </c>
      <c r="O469">
        <v>1.16861956E-7</v>
      </c>
      <c r="P469" t="s">
        <v>28</v>
      </c>
      <c r="Q469">
        <v>0.22305506105165901</v>
      </c>
      <c r="R469">
        <v>1.47337419E-7</v>
      </c>
      <c r="S469" t="s">
        <v>45</v>
      </c>
      <c r="T469">
        <v>0</v>
      </c>
      <c r="U469">
        <v>0</v>
      </c>
      <c r="V469" t="s">
        <v>46</v>
      </c>
      <c r="W469">
        <v>-0.746</v>
      </c>
      <c r="X469">
        <v>0</v>
      </c>
      <c r="Y469" t="s">
        <v>47</v>
      </c>
      <c r="Z469">
        <v>0</v>
      </c>
      <c r="AA469">
        <v>0</v>
      </c>
      <c r="AB469" t="s">
        <v>48</v>
      </c>
      <c r="AC469">
        <v>0</v>
      </c>
      <c r="AD469">
        <v>0</v>
      </c>
      <c r="AE469" t="s">
        <v>30</v>
      </c>
      <c r="AF469">
        <v>1343.0941875639601</v>
      </c>
      <c r="AG469" s="24">
        <f t="shared" si="22"/>
        <v>-3.544706331826001</v>
      </c>
      <c r="AH469">
        <f t="shared" si="23"/>
        <v>0.98710159320035018</v>
      </c>
      <c r="AI469">
        <f t="shared" si="24"/>
        <v>-6.3318260006781202E-2</v>
      </c>
      <c r="AK469" s="29">
        <v>-6.3318260006781202E-2</v>
      </c>
      <c r="AL469" s="6">
        <v>0</v>
      </c>
      <c r="AM469">
        <v>1</v>
      </c>
      <c r="AN469" s="29">
        <v>0.98710159320035018</v>
      </c>
      <c r="AO469" s="6">
        <v>0</v>
      </c>
      <c r="AP469" t="s">
        <v>9</v>
      </c>
    </row>
    <row r="470" spans="1:42" x14ac:dyDescent="0.2">
      <c r="A470" t="s">
        <v>936</v>
      </c>
      <c r="B470" t="s">
        <v>22</v>
      </c>
      <c r="C470">
        <v>1</v>
      </c>
      <c r="D470" t="s">
        <v>24</v>
      </c>
      <c r="E470" s="24">
        <v>2.77339882872365</v>
      </c>
      <c r="F470">
        <v>2.4815483300000002E-7</v>
      </c>
      <c r="G470" t="s">
        <v>25</v>
      </c>
      <c r="H470">
        <v>105.754332383757</v>
      </c>
      <c r="I470">
        <v>9.8731843499999991E-7</v>
      </c>
      <c r="J470" t="s">
        <v>26</v>
      </c>
      <c r="K470">
        <v>0</v>
      </c>
      <c r="L470">
        <v>0</v>
      </c>
      <c r="M470" t="s">
        <v>27</v>
      </c>
      <c r="N470">
        <v>6.4147169959938993E-2</v>
      </c>
      <c r="O470">
        <v>9.9999999999999995E-8</v>
      </c>
      <c r="P470" t="s">
        <v>28</v>
      </c>
      <c r="Q470">
        <v>0.223055270328991</v>
      </c>
      <c r="R470">
        <v>1.6058397200000001E-7</v>
      </c>
      <c r="S470" t="s">
        <v>45</v>
      </c>
      <c r="T470">
        <v>0</v>
      </c>
      <c r="U470">
        <v>0</v>
      </c>
      <c r="V470" t="s">
        <v>46</v>
      </c>
      <c r="W470">
        <v>-0.746</v>
      </c>
      <c r="X470">
        <v>0</v>
      </c>
      <c r="Y470" t="s">
        <v>47</v>
      </c>
      <c r="Z470">
        <v>0</v>
      </c>
      <c r="AA470">
        <v>0</v>
      </c>
      <c r="AB470" t="s">
        <v>48</v>
      </c>
      <c r="AC470">
        <v>0</v>
      </c>
      <c r="AD470">
        <v>0</v>
      </c>
      <c r="AE470" t="s">
        <v>30</v>
      </c>
      <c r="AF470">
        <v>1343.0941875639501</v>
      </c>
      <c r="AG470" s="24">
        <f t="shared" si="22"/>
        <v>-3.5447065629442109</v>
      </c>
      <c r="AH470">
        <f t="shared" si="23"/>
        <v>0.98828723649785388</v>
      </c>
      <c r="AI470">
        <f t="shared" si="24"/>
        <v>-6.5629442106001079E-2</v>
      </c>
      <c r="AK470" s="29">
        <v>-6.5629442106001079E-2</v>
      </c>
      <c r="AL470" s="6">
        <v>0</v>
      </c>
      <c r="AM470">
        <v>1</v>
      </c>
      <c r="AN470" s="29">
        <v>0.98828723649785388</v>
      </c>
      <c r="AO470" s="6">
        <v>0</v>
      </c>
      <c r="AP470" t="s">
        <v>9</v>
      </c>
    </row>
    <row r="471" spans="1:42" x14ac:dyDescent="0.2">
      <c r="A471" t="s">
        <v>709</v>
      </c>
      <c r="B471" t="s">
        <v>22</v>
      </c>
      <c r="C471">
        <v>1</v>
      </c>
      <c r="D471" t="s">
        <v>24</v>
      </c>
      <c r="E471" s="24">
        <v>2.7733987387288299</v>
      </c>
      <c r="F471">
        <v>1.8530429499999999E-7</v>
      </c>
      <c r="G471" t="s">
        <v>25</v>
      </c>
      <c r="H471">
        <v>105.754332827868</v>
      </c>
      <c r="I471">
        <v>7.97671774E-7</v>
      </c>
      <c r="J471" t="s">
        <v>26</v>
      </c>
      <c r="K471">
        <v>0</v>
      </c>
      <c r="L471">
        <v>0</v>
      </c>
      <c r="M471" t="s">
        <v>27</v>
      </c>
      <c r="N471">
        <v>6.4147205368985993E-2</v>
      </c>
      <c r="O471">
        <v>9.9999999999999995E-8</v>
      </c>
      <c r="P471" t="s">
        <v>28</v>
      </c>
      <c r="Q471">
        <v>0.22305511197922101</v>
      </c>
      <c r="R471">
        <v>9.9999999999999995E-8</v>
      </c>
      <c r="S471" t="s">
        <v>45</v>
      </c>
      <c r="T471">
        <v>0</v>
      </c>
      <c r="U471">
        <v>0</v>
      </c>
      <c r="V471" t="s">
        <v>46</v>
      </c>
      <c r="W471">
        <v>-0.746</v>
      </c>
      <c r="X471">
        <v>0</v>
      </c>
      <c r="Y471" t="s">
        <v>47</v>
      </c>
      <c r="Z471">
        <v>0</v>
      </c>
      <c r="AA471">
        <v>0</v>
      </c>
      <c r="AB471" t="s">
        <v>48</v>
      </c>
      <c r="AC471">
        <v>0</v>
      </c>
      <c r="AD471">
        <v>0</v>
      </c>
      <c r="AE471" t="s">
        <v>30</v>
      </c>
      <c r="AF471">
        <v>1343.0941875639601</v>
      </c>
      <c r="AG471" s="24">
        <f t="shared" si="22"/>
        <v>-3.5447064577996255</v>
      </c>
      <c r="AH471">
        <f t="shared" si="23"/>
        <v>0.98738728829994216</v>
      </c>
      <c r="AI471">
        <f t="shared" si="24"/>
        <v>-6.4577996257867198E-2</v>
      </c>
      <c r="AK471" s="29">
        <v>-6.4577996257867198E-2</v>
      </c>
      <c r="AL471" s="6">
        <v>0</v>
      </c>
      <c r="AM471">
        <v>1</v>
      </c>
      <c r="AN471" s="29">
        <v>0.98738728829994216</v>
      </c>
      <c r="AO471" s="6">
        <v>0</v>
      </c>
      <c r="AP471" t="s">
        <v>9</v>
      </c>
    </row>
    <row r="472" spans="1:42" x14ac:dyDescent="0.2">
      <c r="A472" t="s">
        <v>784</v>
      </c>
      <c r="B472" t="s">
        <v>22</v>
      </c>
      <c r="C472">
        <v>1</v>
      </c>
      <c r="D472" t="s">
        <v>24</v>
      </c>
      <c r="E472" s="24">
        <v>2.7733985855703698</v>
      </c>
      <c r="F472">
        <v>5.9831351699999996E-7</v>
      </c>
      <c r="G472" t="s">
        <v>25</v>
      </c>
      <c r="H472">
        <v>105.754334710682</v>
      </c>
      <c r="I472">
        <v>2.8261653969999999E-6</v>
      </c>
      <c r="J472" t="s">
        <v>26</v>
      </c>
      <c r="K472">
        <v>0</v>
      </c>
      <c r="L472">
        <v>0</v>
      </c>
      <c r="M472" t="s">
        <v>27</v>
      </c>
      <c r="N472">
        <v>6.4147206083342997E-2</v>
      </c>
      <c r="O472">
        <v>1.09567813E-7</v>
      </c>
      <c r="P472" t="s">
        <v>28</v>
      </c>
      <c r="Q472">
        <v>0.22305506697390901</v>
      </c>
      <c r="R472">
        <v>6.0650017300000003E-7</v>
      </c>
      <c r="S472" t="s">
        <v>45</v>
      </c>
      <c r="T472">
        <v>0</v>
      </c>
      <c r="U472">
        <v>0</v>
      </c>
      <c r="V472" t="s">
        <v>46</v>
      </c>
      <c r="W472">
        <v>-0.746</v>
      </c>
      <c r="X472">
        <v>0</v>
      </c>
      <c r="Y472" t="s">
        <v>47</v>
      </c>
      <c r="Z472">
        <v>0</v>
      </c>
      <c r="AA472">
        <v>0</v>
      </c>
      <c r="AB472" t="s">
        <v>48</v>
      </c>
      <c r="AC472">
        <v>0</v>
      </c>
      <c r="AD472">
        <v>0</v>
      </c>
      <c r="AE472" t="s">
        <v>30</v>
      </c>
      <c r="AF472">
        <v>1343.0941875639401</v>
      </c>
      <c r="AG472" s="24">
        <f t="shared" si="22"/>
        <v>-3.5447060120379432</v>
      </c>
      <c r="AH472">
        <f t="shared" si="23"/>
        <v>0.98585570369687048</v>
      </c>
      <c r="AI472">
        <f t="shared" si="24"/>
        <v>-6.0120379435829818E-2</v>
      </c>
      <c r="AK472" s="29">
        <v>-6.0120379435829818E-2</v>
      </c>
      <c r="AL472" s="6">
        <v>0</v>
      </c>
      <c r="AM472">
        <v>1</v>
      </c>
      <c r="AN472" s="29">
        <v>0.98585570369687048</v>
      </c>
      <c r="AO472" s="6">
        <v>0</v>
      </c>
      <c r="AP472" t="s">
        <v>9</v>
      </c>
    </row>
    <row r="473" spans="1:42" x14ac:dyDescent="0.2">
      <c r="A473" t="s">
        <v>332</v>
      </c>
      <c r="B473" t="s">
        <v>22</v>
      </c>
      <c r="C473">
        <v>1</v>
      </c>
      <c r="D473" t="s">
        <v>24</v>
      </c>
      <c r="E473" s="24">
        <v>2.77339890138005</v>
      </c>
      <c r="F473">
        <v>1.9922329E-7</v>
      </c>
      <c r="G473" t="s">
        <v>25</v>
      </c>
      <c r="H473">
        <v>105.754332950246</v>
      </c>
      <c r="I473">
        <v>1.7041898050000001E-6</v>
      </c>
      <c r="J473" t="s">
        <v>26</v>
      </c>
      <c r="K473">
        <v>0</v>
      </c>
      <c r="L473">
        <v>0</v>
      </c>
      <c r="M473" t="s">
        <v>27</v>
      </c>
      <c r="N473">
        <v>6.4147193858179005E-2</v>
      </c>
      <c r="O473">
        <v>9.9999999999999995E-8</v>
      </c>
      <c r="P473" t="s">
        <v>28</v>
      </c>
      <c r="Q473">
        <v>0.22305507145602699</v>
      </c>
      <c r="R473">
        <v>1.9354166799999999E-7</v>
      </c>
      <c r="S473" t="s">
        <v>45</v>
      </c>
      <c r="T473">
        <v>0</v>
      </c>
      <c r="U473">
        <v>0</v>
      </c>
      <c r="V473" t="s">
        <v>46</v>
      </c>
      <c r="W473">
        <v>-0.746</v>
      </c>
      <c r="X473">
        <v>0</v>
      </c>
      <c r="Y473" t="s">
        <v>47</v>
      </c>
      <c r="Z473">
        <v>0</v>
      </c>
      <c r="AA473">
        <v>0</v>
      </c>
      <c r="AB473" t="s">
        <v>48</v>
      </c>
      <c r="AC473">
        <v>0</v>
      </c>
      <c r="AD473">
        <v>0</v>
      </c>
      <c r="AE473" t="s">
        <v>30</v>
      </c>
      <c r="AF473">
        <v>1343.0941875639501</v>
      </c>
      <c r="AG473" s="24">
        <f t="shared" si="22"/>
        <v>-3.5447064288262782</v>
      </c>
      <c r="AH473">
        <f t="shared" si="23"/>
        <v>0.9890138004993787</v>
      </c>
      <c r="AI473">
        <f t="shared" si="24"/>
        <v>-6.4288262779882643E-2</v>
      </c>
      <c r="AK473" s="29">
        <v>-6.4288262779882643E-2</v>
      </c>
      <c r="AL473" s="6">
        <v>0</v>
      </c>
      <c r="AM473">
        <v>1</v>
      </c>
      <c r="AN473" s="29">
        <v>0.9890138004993787</v>
      </c>
      <c r="AO473" s="6">
        <v>0</v>
      </c>
      <c r="AP473" t="s">
        <v>9</v>
      </c>
    </row>
    <row r="474" spans="1:42" x14ac:dyDescent="0.2">
      <c r="A474" t="s">
        <v>614</v>
      </c>
      <c r="B474" t="s">
        <v>22</v>
      </c>
      <c r="C474">
        <v>1</v>
      </c>
      <c r="D474" t="s">
        <v>24</v>
      </c>
      <c r="E474" s="24">
        <v>2.7733986131395501</v>
      </c>
      <c r="F474">
        <v>1.7333618200000001E-7</v>
      </c>
      <c r="G474" t="s">
        <v>25</v>
      </c>
      <c r="H474">
        <v>105.75433390711299</v>
      </c>
      <c r="I474">
        <v>1.2228400859999999E-6</v>
      </c>
      <c r="J474" t="s">
        <v>26</v>
      </c>
      <c r="K474">
        <v>0</v>
      </c>
      <c r="L474">
        <v>0</v>
      </c>
      <c r="M474" t="s">
        <v>27</v>
      </c>
      <c r="N474">
        <v>6.4147183435751001E-2</v>
      </c>
      <c r="O474">
        <v>9.9999999999999995E-8</v>
      </c>
      <c r="P474" t="s">
        <v>28</v>
      </c>
      <c r="Q474">
        <v>0.22305524935027601</v>
      </c>
      <c r="R474">
        <v>1.8528417699999999E-7</v>
      </c>
      <c r="S474" t="s">
        <v>45</v>
      </c>
      <c r="T474">
        <v>0</v>
      </c>
      <c r="U474">
        <v>0</v>
      </c>
      <c r="V474" t="s">
        <v>46</v>
      </c>
      <c r="W474">
        <v>-0.746</v>
      </c>
      <c r="X474">
        <v>0</v>
      </c>
      <c r="Y474" t="s">
        <v>47</v>
      </c>
      <c r="Z474">
        <v>0</v>
      </c>
      <c r="AA474">
        <v>0</v>
      </c>
      <c r="AB474" t="s">
        <v>48</v>
      </c>
      <c r="AC474">
        <v>0</v>
      </c>
      <c r="AD474">
        <v>0</v>
      </c>
      <c r="AE474" t="s">
        <v>30</v>
      </c>
      <c r="AF474">
        <v>1343.0941875639601</v>
      </c>
      <c r="AG474" s="24">
        <f t="shared" si="22"/>
        <v>-3.5447062022852287</v>
      </c>
      <c r="AH474">
        <f t="shared" si="23"/>
        <v>0.98613139550070628</v>
      </c>
      <c r="AI474">
        <f t="shared" si="24"/>
        <v>-6.2022852289373986E-2</v>
      </c>
      <c r="AK474" s="29">
        <v>-6.2022852289373986E-2</v>
      </c>
      <c r="AL474" s="6">
        <v>0</v>
      </c>
      <c r="AM474">
        <v>1</v>
      </c>
      <c r="AN474" s="29">
        <v>0.98613139550070628</v>
      </c>
      <c r="AO474" s="6">
        <v>0</v>
      </c>
      <c r="AP474" t="s">
        <v>9</v>
      </c>
    </row>
    <row r="475" spans="1:42" x14ac:dyDescent="0.2">
      <c r="A475" t="s">
        <v>945</v>
      </c>
      <c r="B475" t="s">
        <v>22</v>
      </c>
      <c r="C475">
        <v>1</v>
      </c>
      <c r="D475" t="s">
        <v>24</v>
      </c>
      <c r="E475" s="24">
        <v>2.7733985044977101</v>
      </c>
      <c r="F475">
        <v>2.9210950599999999E-7</v>
      </c>
      <c r="G475" t="s">
        <v>25</v>
      </c>
      <c r="H475">
        <v>105.754333984268</v>
      </c>
      <c r="I475">
        <v>2.2099214789999999E-6</v>
      </c>
      <c r="J475" t="s">
        <v>26</v>
      </c>
      <c r="K475">
        <v>0</v>
      </c>
      <c r="L475">
        <v>0</v>
      </c>
      <c r="M475" t="s">
        <v>27</v>
      </c>
      <c r="N475">
        <v>6.4147196070498E-2</v>
      </c>
      <c r="O475">
        <v>9.9999999999999995E-8</v>
      </c>
      <c r="P475" t="s">
        <v>28</v>
      </c>
      <c r="Q475">
        <v>0.22305526538048001</v>
      </c>
      <c r="R475">
        <v>4.7792559199999999E-7</v>
      </c>
      <c r="S475" t="s">
        <v>45</v>
      </c>
      <c r="T475">
        <v>0</v>
      </c>
      <c r="U475">
        <v>0</v>
      </c>
      <c r="V475" t="s">
        <v>46</v>
      </c>
      <c r="W475">
        <v>-0.746</v>
      </c>
      <c r="X475">
        <v>0</v>
      </c>
      <c r="Y475" t="s">
        <v>47</v>
      </c>
      <c r="Z475">
        <v>0</v>
      </c>
      <c r="AA475">
        <v>0</v>
      </c>
      <c r="AB475" t="s">
        <v>48</v>
      </c>
      <c r="AC475">
        <v>0</v>
      </c>
      <c r="AD475">
        <v>0</v>
      </c>
      <c r="AE475" t="s">
        <v>30</v>
      </c>
      <c r="AF475">
        <v>1343.0941875639501</v>
      </c>
      <c r="AG475" s="24">
        <f t="shared" si="22"/>
        <v>-3.5447061840185552</v>
      </c>
      <c r="AH475">
        <f t="shared" si="23"/>
        <v>0.98504497710018768</v>
      </c>
      <c r="AI475">
        <f t="shared" si="24"/>
        <v>-6.1840185553592164E-2</v>
      </c>
      <c r="AK475" s="29">
        <v>-6.1840185553592164E-2</v>
      </c>
      <c r="AL475" s="6">
        <v>0</v>
      </c>
      <c r="AM475">
        <v>1</v>
      </c>
      <c r="AN475" s="29">
        <v>0.98504497710018768</v>
      </c>
      <c r="AO475" s="6">
        <v>0</v>
      </c>
      <c r="AP475" t="s">
        <v>9</v>
      </c>
    </row>
    <row r="476" spans="1:42" x14ac:dyDescent="0.2">
      <c r="A476" t="s">
        <v>627</v>
      </c>
      <c r="B476" t="s">
        <v>22</v>
      </c>
      <c r="C476">
        <v>1</v>
      </c>
      <c r="D476" t="s">
        <v>24</v>
      </c>
      <c r="E476" s="24">
        <v>2.7733986534473098</v>
      </c>
      <c r="F476">
        <v>6.6139810400000004E-7</v>
      </c>
      <c r="G476" t="s">
        <v>25</v>
      </c>
      <c r="H476">
        <v>105.754334032389</v>
      </c>
      <c r="I476">
        <v>3.9122290200000002E-6</v>
      </c>
      <c r="J476" t="s">
        <v>26</v>
      </c>
      <c r="K476">
        <v>0</v>
      </c>
      <c r="L476">
        <v>0</v>
      </c>
      <c r="M476" t="s">
        <v>27</v>
      </c>
      <c r="N476">
        <v>6.4147195202263002E-2</v>
      </c>
      <c r="O476">
        <v>9.9999999999999995E-8</v>
      </c>
      <c r="P476" t="s">
        <v>28</v>
      </c>
      <c r="Q476">
        <v>0.223055192953731</v>
      </c>
      <c r="R476">
        <v>9.9999999999999995E-8</v>
      </c>
      <c r="S476" t="s">
        <v>45</v>
      </c>
      <c r="T476">
        <v>0</v>
      </c>
      <c r="U476">
        <v>0</v>
      </c>
      <c r="V476" t="s">
        <v>46</v>
      </c>
      <c r="W476">
        <v>-0.746</v>
      </c>
      <c r="X476">
        <v>0</v>
      </c>
      <c r="Y476" t="s">
        <v>47</v>
      </c>
      <c r="Z476">
        <v>0</v>
      </c>
      <c r="AA476">
        <v>0</v>
      </c>
      <c r="AB476" t="s">
        <v>48</v>
      </c>
      <c r="AC476">
        <v>0</v>
      </c>
      <c r="AD476">
        <v>0</v>
      </c>
      <c r="AE476" t="s">
        <v>30</v>
      </c>
      <c r="AF476">
        <v>1343.0941875639501</v>
      </c>
      <c r="AG476" s="24">
        <f t="shared" si="22"/>
        <v>-3.544706172625768</v>
      </c>
      <c r="AH476">
        <f t="shared" si="23"/>
        <v>0.98653447309698095</v>
      </c>
      <c r="AI476">
        <f t="shared" si="24"/>
        <v>-6.1726257677946705E-2</v>
      </c>
      <c r="AK476" s="29">
        <v>-6.1726257677946705E-2</v>
      </c>
      <c r="AL476" s="6">
        <v>0</v>
      </c>
      <c r="AM476">
        <v>1</v>
      </c>
      <c r="AN476" s="29">
        <v>0.98653447309698095</v>
      </c>
      <c r="AO476" s="6">
        <v>0</v>
      </c>
      <c r="AP476" t="s">
        <v>9</v>
      </c>
    </row>
    <row r="477" spans="1:42" x14ac:dyDescent="0.2">
      <c r="A477" t="s">
        <v>309</v>
      </c>
      <c r="B477" t="s">
        <v>22</v>
      </c>
      <c r="C477">
        <v>1</v>
      </c>
      <c r="D477" t="s">
        <v>24</v>
      </c>
      <c r="E477" s="24">
        <v>2.7733989028752299</v>
      </c>
      <c r="F477">
        <v>7.0288396700000005E-7</v>
      </c>
      <c r="G477" t="s">
        <v>25</v>
      </c>
      <c r="H477">
        <v>105.75433286233</v>
      </c>
      <c r="I477">
        <v>2.9876893810000001E-6</v>
      </c>
      <c r="J477" t="s">
        <v>26</v>
      </c>
      <c r="K477">
        <v>0</v>
      </c>
      <c r="L477">
        <v>0</v>
      </c>
      <c r="M477" t="s">
        <v>27</v>
      </c>
      <c r="N477">
        <v>6.4147191061812006E-2</v>
      </c>
      <c r="O477">
        <v>9.9999999999999995E-8</v>
      </c>
      <c r="P477" t="s">
        <v>28</v>
      </c>
      <c r="Q477">
        <v>0.223055077097459</v>
      </c>
      <c r="R477">
        <v>2.56476548E-7</v>
      </c>
      <c r="S477" t="s">
        <v>45</v>
      </c>
      <c r="T477">
        <v>0</v>
      </c>
      <c r="U477">
        <v>0</v>
      </c>
      <c r="V477" t="s">
        <v>46</v>
      </c>
      <c r="W477">
        <v>-0.746</v>
      </c>
      <c r="X477">
        <v>0</v>
      </c>
      <c r="Y477" t="s">
        <v>47</v>
      </c>
      <c r="Z477">
        <v>0</v>
      </c>
      <c r="AA477">
        <v>0</v>
      </c>
      <c r="AB477" t="s">
        <v>48</v>
      </c>
      <c r="AC477">
        <v>0</v>
      </c>
      <c r="AD477">
        <v>0</v>
      </c>
      <c r="AE477" t="s">
        <v>30</v>
      </c>
      <c r="AF477">
        <v>1343.0941875639501</v>
      </c>
      <c r="AG477" s="24">
        <f t="shared" si="22"/>
        <v>-3.5447064496406466</v>
      </c>
      <c r="AH477">
        <f t="shared" si="23"/>
        <v>0.98902875230123755</v>
      </c>
      <c r="AI477">
        <f t="shared" si="24"/>
        <v>-6.4496406463149469E-2</v>
      </c>
      <c r="AK477" s="29">
        <v>-6.4496406463149469E-2</v>
      </c>
      <c r="AL477" s="6">
        <v>0</v>
      </c>
      <c r="AM477">
        <v>1</v>
      </c>
      <c r="AN477" s="29">
        <v>0.98902875230123755</v>
      </c>
      <c r="AO477" s="6">
        <v>0</v>
      </c>
      <c r="AP477" t="s">
        <v>9</v>
      </c>
    </row>
    <row r="478" spans="1:42" x14ac:dyDescent="0.2">
      <c r="A478" t="s">
        <v>267</v>
      </c>
      <c r="B478" t="s">
        <v>22</v>
      </c>
      <c r="C478">
        <v>1</v>
      </c>
      <c r="D478" t="s">
        <v>24</v>
      </c>
      <c r="E478" s="24">
        <v>2.7733986771831298</v>
      </c>
      <c r="F478">
        <v>5.4704572799999998E-7</v>
      </c>
      <c r="G478" t="s">
        <v>25</v>
      </c>
      <c r="H478">
        <v>105.754333427059</v>
      </c>
      <c r="I478">
        <v>1.8896077989999999E-6</v>
      </c>
      <c r="J478" t="s">
        <v>26</v>
      </c>
      <c r="K478">
        <v>0</v>
      </c>
      <c r="L478">
        <v>0</v>
      </c>
      <c r="M478" t="s">
        <v>27</v>
      </c>
      <c r="N478">
        <v>6.4147174944671995E-2</v>
      </c>
      <c r="O478">
        <v>9.9999999999999995E-8</v>
      </c>
      <c r="P478" t="s">
        <v>28</v>
      </c>
      <c r="Q478">
        <v>0.22305525075977001</v>
      </c>
      <c r="R478">
        <v>1.6182800999999999E-7</v>
      </c>
      <c r="S478" t="s">
        <v>45</v>
      </c>
      <c r="T478">
        <v>0</v>
      </c>
      <c r="U478">
        <v>0</v>
      </c>
      <c r="V478" t="s">
        <v>46</v>
      </c>
      <c r="W478">
        <v>-0.746</v>
      </c>
      <c r="X478">
        <v>0</v>
      </c>
      <c r="Y478" t="s">
        <v>47</v>
      </c>
      <c r="Z478">
        <v>0</v>
      </c>
      <c r="AA478">
        <v>0</v>
      </c>
      <c r="AB478" t="s">
        <v>48</v>
      </c>
      <c r="AC478">
        <v>0</v>
      </c>
      <c r="AD478">
        <v>0</v>
      </c>
      <c r="AE478" t="s">
        <v>30</v>
      </c>
      <c r="AF478">
        <v>1343.0941875639601</v>
      </c>
      <c r="AG478" s="24">
        <f t="shared" si="22"/>
        <v>-3.5447063159394081</v>
      </c>
      <c r="AH478">
        <f t="shared" si="23"/>
        <v>0.98677183129984769</v>
      </c>
      <c r="AI478">
        <f t="shared" si="24"/>
        <v>-6.3159394077956676E-2</v>
      </c>
      <c r="AK478" s="29">
        <v>-6.3159394077956676E-2</v>
      </c>
      <c r="AL478" s="6">
        <v>0</v>
      </c>
      <c r="AM478">
        <v>1</v>
      </c>
      <c r="AN478" s="29">
        <v>0.98677183129984769</v>
      </c>
      <c r="AO478" s="6">
        <v>0</v>
      </c>
      <c r="AP478" t="s">
        <v>9</v>
      </c>
    </row>
    <row r="479" spans="1:42" x14ac:dyDescent="0.2">
      <c r="A479" t="s">
        <v>459</v>
      </c>
      <c r="B479" t="s">
        <v>22</v>
      </c>
      <c r="C479">
        <v>1</v>
      </c>
      <c r="D479" t="s">
        <v>24</v>
      </c>
      <c r="E479" s="24">
        <v>2.77339893025774</v>
      </c>
      <c r="F479">
        <v>1.89446908E-7</v>
      </c>
      <c r="G479" t="s">
        <v>25</v>
      </c>
      <c r="H479">
        <v>105.754332018874</v>
      </c>
      <c r="I479">
        <v>7.0181840100000004E-7</v>
      </c>
      <c r="J479" t="s">
        <v>26</v>
      </c>
      <c r="K479">
        <v>0</v>
      </c>
      <c r="L479">
        <v>0</v>
      </c>
      <c r="M479" t="s">
        <v>27</v>
      </c>
      <c r="N479">
        <v>6.4147204670477007E-2</v>
      </c>
      <c r="O479">
        <v>9.9999999999999995E-8</v>
      </c>
      <c r="P479" t="s">
        <v>28</v>
      </c>
      <c r="Q479">
        <v>0.22305522734557401</v>
      </c>
      <c r="R479">
        <v>1.9545598399999999E-7</v>
      </c>
      <c r="S479" t="s">
        <v>45</v>
      </c>
      <c r="T479">
        <v>0</v>
      </c>
      <c r="U479">
        <v>0</v>
      </c>
      <c r="V479" t="s">
        <v>46</v>
      </c>
      <c r="W479">
        <v>-0.746</v>
      </c>
      <c r="X479">
        <v>0</v>
      </c>
      <c r="Y479" t="s">
        <v>47</v>
      </c>
      <c r="Z479">
        <v>0</v>
      </c>
      <c r="AA479">
        <v>0</v>
      </c>
      <c r="AB479" t="s">
        <v>48</v>
      </c>
      <c r="AC479">
        <v>0</v>
      </c>
      <c r="AD479">
        <v>0</v>
      </c>
      <c r="AE479" t="s">
        <v>30</v>
      </c>
      <c r="AF479">
        <v>1343.0941875639601</v>
      </c>
      <c r="AG479" s="24">
        <f t="shared" si="22"/>
        <v>-3.5447066493313391</v>
      </c>
      <c r="AH479">
        <f t="shared" si="23"/>
        <v>0.98930257739993976</v>
      </c>
      <c r="AI479">
        <f t="shared" si="24"/>
        <v>-6.6493313388491515E-2</v>
      </c>
      <c r="AK479" s="29">
        <v>-6.6493313388491515E-2</v>
      </c>
      <c r="AL479" s="6">
        <v>0</v>
      </c>
      <c r="AM479">
        <v>1</v>
      </c>
      <c r="AN479" s="29">
        <v>0.98930257739993976</v>
      </c>
      <c r="AO479" s="6">
        <v>0</v>
      </c>
      <c r="AP479" t="s">
        <v>9</v>
      </c>
    </row>
    <row r="480" spans="1:42" x14ac:dyDescent="0.2">
      <c r="A480" t="s">
        <v>986</v>
      </c>
      <c r="B480" t="s">
        <v>22</v>
      </c>
      <c r="C480">
        <v>1</v>
      </c>
      <c r="D480" t="s">
        <v>24</v>
      </c>
      <c r="E480" s="24">
        <v>2.77339868288963</v>
      </c>
      <c r="F480">
        <v>1.4582489499999999E-7</v>
      </c>
      <c r="G480" t="s">
        <v>25</v>
      </c>
      <c r="H480">
        <v>105.754333616338</v>
      </c>
      <c r="I480">
        <v>7.2704869500000002E-7</v>
      </c>
      <c r="J480" t="s">
        <v>26</v>
      </c>
      <c r="K480">
        <v>0</v>
      </c>
      <c r="L480">
        <v>0</v>
      </c>
      <c r="M480" t="s">
        <v>27</v>
      </c>
      <c r="N480">
        <v>6.4147197615964005E-2</v>
      </c>
      <c r="O480">
        <v>9.9999999999999995E-8</v>
      </c>
      <c r="P480" t="s">
        <v>28</v>
      </c>
      <c r="Q480">
        <v>0.223055125615092</v>
      </c>
      <c r="R480">
        <v>1.1746556700000001E-7</v>
      </c>
      <c r="S480" t="s">
        <v>45</v>
      </c>
      <c r="T480">
        <v>0</v>
      </c>
      <c r="U480">
        <v>0</v>
      </c>
      <c r="V480" t="s">
        <v>46</v>
      </c>
      <c r="W480">
        <v>-0.746</v>
      </c>
      <c r="X480">
        <v>0</v>
      </c>
      <c r="Y480" t="s">
        <v>47</v>
      </c>
      <c r="Z480">
        <v>0</v>
      </c>
      <c r="AA480">
        <v>0</v>
      </c>
      <c r="AB480" t="s">
        <v>48</v>
      </c>
      <c r="AC480">
        <v>0</v>
      </c>
      <c r="AD480">
        <v>0</v>
      </c>
      <c r="AE480" t="s">
        <v>30</v>
      </c>
      <c r="AF480">
        <v>1343.0941875639601</v>
      </c>
      <c r="AG480" s="24">
        <f t="shared" si="22"/>
        <v>-3.5447062711270489</v>
      </c>
      <c r="AH480">
        <f t="shared" si="23"/>
        <v>0.98682889630072168</v>
      </c>
      <c r="AI480">
        <f t="shared" si="24"/>
        <v>-6.2711270489671733E-2</v>
      </c>
      <c r="AK480" s="29">
        <v>-6.2711270489671733E-2</v>
      </c>
      <c r="AL480" s="6">
        <v>0</v>
      </c>
      <c r="AM480">
        <v>1</v>
      </c>
      <c r="AN480" s="29">
        <v>0.98682889630072168</v>
      </c>
      <c r="AO480" s="6">
        <v>0</v>
      </c>
      <c r="AP480" t="s">
        <v>9</v>
      </c>
    </row>
    <row r="481" spans="1:42" x14ac:dyDescent="0.2">
      <c r="A481" t="s">
        <v>585</v>
      </c>
      <c r="B481" t="s">
        <v>22</v>
      </c>
      <c r="C481">
        <v>1</v>
      </c>
      <c r="D481" t="s">
        <v>24</v>
      </c>
      <c r="E481" s="24">
        <v>2.7733989464911102</v>
      </c>
      <c r="F481">
        <v>1.5069272300000001E-7</v>
      </c>
      <c r="G481" t="s">
        <v>25</v>
      </c>
      <c r="H481">
        <v>105.754331753765</v>
      </c>
      <c r="I481">
        <v>2.0148331280000001E-6</v>
      </c>
      <c r="J481" t="s">
        <v>26</v>
      </c>
      <c r="K481">
        <v>0</v>
      </c>
      <c r="L481">
        <v>0</v>
      </c>
      <c r="M481" t="s">
        <v>27</v>
      </c>
      <c r="N481">
        <v>6.4147179973922996E-2</v>
      </c>
      <c r="O481">
        <v>9.9999999999999995E-8</v>
      </c>
      <c r="P481" t="s">
        <v>28</v>
      </c>
      <c r="Q481">
        <v>0.22305511037499501</v>
      </c>
      <c r="R481">
        <v>1.6764364700000001E-7</v>
      </c>
      <c r="S481" t="s">
        <v>45</v>
      </c>
      <c r="T481">
        <v>0</v>
      </c>
      <c r="U481">
        <v>0</v>
      </c>
      <c r="V481" t="s">
        <v>46</v>
      </c>
      <c r="W481">
        <v>-0.746</v>
      </c>
      <c r="X481">
        <v>0</v>
      </c>
      <c r="Y481" t="s">
        <v>47</v>
      </c>
      <c r="Z481">
        <v>0</v>
      </c>
      <c r="AA481">
        <v>0</v>
      </c>
      <c r="AB481" t="s">
        <v>48</v>
      </c>
      <c r="AC481">
        <v>0</v>
      </c>
      <c r="AD481">
        <v>0</v>
      </c>
      <c r="AE481" t="s">
        <v>30</v>
      </c>
      <c r="AF481">
        <v>1343.0941875639501</v>
      </c>
      <c r="AG481" s="24">
        <f t="shared" si="22"/>
        <v>-3.5447067120966804</v>
      </c>
      <c r="AH481">
        <f t="shared" si="23"/>
        <v>0.98946491110109491</v>
      </c>
      <c r="AI481">
        <f t="shared" si="24"/>
        <v>-6.7120966807124205E-2</v>
      </c>
      <c r="AK481" s="29">
        <v>-6.7120966807124205E-2</v>
      </c>
      <c r="AL481" s="6">
        <v>0</v>
      </c>
      <c r="AM481">
        <v>1</v>
      </c>
      <c r="AN481" s="29">
        <v>0.98946491110109491</v>
      </c>
      <c r="AO481" s="6">
        <v>0</v>
      </c>
      <c r="AP481" t="s">
        <v>9</v>
      </c>
    </row>
    <row r="482" spans="1:42" x14ac:dyDescent="0.2">
      <c r="A482" t="s">
        <v>894</v>
      </c>
      <c r="B482" t="s">
        <v>22</v>
      </c>
      <c r="C482">
        <v>1</v>
      </c>
      <c r="D482" t="s">
        <v>24</v>
      </c>
      <c r="E482" s="24">
        <v>2.77339855656429</v>
      </c>
      <c r="F482">
        <v>2.32604062E-7</v>
      </c>
      <c r="G482" t="s">
        <v>25</v>
      </c>
      <c r="H482">
        <v>105.754334017595</v>
      </c>
      <c r="I482">
        <v>6.5742848600000004E-7</v>
      </c>
      <c r="J482" t="s">
        <v>26</v>
      </c>
      <c r="K482">
        <v>0</v>
      </c>
      <c r="L482">
        <v>0</v>
      </c>
      <c r="M482" t="s">
        <v>27</v>
      </c>
      <c r="N482">
        <v>6.4147183220319995E-2</v>
      </c>
      <c r="O482">
        <v>9.9999999999999995E-8</v>
      </c>
      <c r="P482" t="s">
        <v>28</v>
      </c>
      <c r="Q482">
        <v>0.22305521091665301</v>
      </c>
      <c r="R482">
        <v>9.9999999999999995E-8</v>
      </c>
      <c r="S482" t="s">
        <v>45</v>
      </c>
      <c r="T482">
        <v>0</v>
      </c>
      <c r="U482">
        <v>0</v>
      </c>
      <c r="V482" t="s">
        <v>46</v>
      </c>
      <c r="W482">
        <v>-0.746</v>
      </c>
      <c r="X482">
        <v>0</v>
      </c>
      <c r="Y482" t="s">
        <v>47</v>
      </c>
      <c r="Z482">
        <v>0</v>
      </c>
      <c r="AA482">
        <v>0</v>
      </c>
      <c r="AB482" t="s">
        <v>48</v>
      </c>
      <c r="AC482">
        <v>0</v>
      </c>
      <c r="AD482">
        <v>0</v>
      </c>
      <c r="AE482" t="s">
        <v>30</v>
      </c>
      <c r="AF482">
        <v>1343.0941875639601</v>
      </c>
      <c r="AG482" s="24">
        <f t="shared" si="22"/>
        <v>-3.544706176128289</v>
      </c>
      <c r="AH482">
        <f t="shared" si="23"/>
        <v>0.98556564289901871</v>
      </c>
      <c r="AI482">
        <f t="shared" si="24"/>
        <v>-6.1761282886436675E-2</v>
      </c>
      <c r="AK482" s="29">
        <v>-6.1761282886436675E-2</v>
      </c>
      <c r="AL482" s="6">
        <v>0</v>
      </c>
      <c r="AM482">
        <v>1</v>
      </c>
      <c r="AN482" s="29">
        <v>0.98556564289901871</v>
      </c>
      <c r="AO482" s="6">
        <v>0</v>
      </c>
      <c r="AP482" t="s">
        <v>9</v>
      </c>
    </row>
    <row r="483" spans="1:42" x14ac:dyDescent="0.2">
      <c r="A483" t="s">
        <v>586</v>
      </c>
      <c r="B483" t="s">
        <v>22</v>
      </c>
      <c r="C483">
        <v>1</v>
      </c>
      <c r="D483" t="s">
        <v>24</v>
      </c>
      <c r="E483" s="24">
        <v>2.7733985466854301</v>
      </c>
      <c r="F483">
        <v>8.3172045800000001E-7</v>
      </c>
      <c r="G483" t="s">
        <v>25</v>
      </c>
      <c r="H483">
        <v>105.75433391126801</v>
      </c>
      <c r="I483">
        <v>5.814522263E-6</v>
      </c>
      <c r="J483" t="s">
        <v>26</v>
      </c>
      <c r="K483">
        <v>0</v>
      </c>
      <c r="L483">
        <v>0</v>
      </c>
      <c r="M483" t="s">
        <v>27</v>
      </c>
      <c r="N483">
        <v>6.4147198268922997E-2</v>
      </c>
      <c r="O483">
        <v>9.9999999999999995E-8</v>
      </c>
      <c r="P483" t="s">
        <v>28</v>
      </c>
      <c r="Q483">
        <v>0.22305499260401801</v>
      </c>
      <c r="R483">
        <v>9.9999999999999995E-8</v>
      </c>
      <c r="S483" t="s">
        <v>45</v>
      </c>
      <c r="T483">
        <v>0</v>
      </c>
      <c r="U483">
        <v>0</v>
      </c>
      <c r="V483" t="s">
        <v>46</v>
      </c>
      <c r="W483">
        <v>-0.746</v>
      </c>
      <c r="X483">
        <v>0</v>
      </c>
      <c r="Y483" t="s">
        <v>47</v>
      </c>
      <c r="Z483">
        <v>0</v>
      </c>
      <c r="AA483">
        <v>0</v>
      </c>
      <c r="AB483" t="s">
        <v>48</v>
      </c>
      <c r="AC483">
        <v>0</v>
      </c>
      <c r="AD483">
        <v>0</v>
      </c>
      <c r="AE483" t="s">
        <v>30</v>
      </c>
      <c r="AF483">
        <v>1343.0941875639401</v>
      </c>
      <c r="AG483" s="24">
        <f t="shared" si="22"/>
        <v>-3.5447062013015174</v>
      </c>
      <c r="AH483">
        <f t="shared" si="23"/>
        <v>0.98546685430119396</v>
      </c>
      <c r="AI483">
        <f t="shared" si="24"/>
        <v>-6.2013015172851738E-2</v>
      </c>
      <c r="AK483" s="29">
        <v>-6.2013015172851738E-2</v>
      </c>
      <c r="AL483" s="6">
        <v>0</v>
      </c>
      <c r="AM483">
        <v>1</v>
      </c>
      <c r="AN483" s="29">
        <v>0.98546685430119396</v>
      </c>
      <c r="AO483" s="6">
        <v>0</v>
      </c>
      <c r="AP483" t="s">
        <v>9</v>
      </c>
    </row>
    <row r="484" spans="1:42" x14ac:dyDescent="0.2">
      <c r="A484" t="s">
        <v>378</v>
      </c>
      <c r="B484" t="s">
        <v>22</v>
      </c>
      <c r="C484">
        <v>1</v>
      </c>
      <c r="D484" t="s">
        <v>24</v>
      </c>
      <c r="E484" s="24">
        <v>2.7733989574128501</v>
      </c>
      <c r="F484">
        <v>9.5240521599999995E-7</v>
      </c>
      <c r="G484" t="s">
        <v>25</v>
      </c>
      <c r="H484">
        <v>105.754331524858</v>
      </c>
      <c r="I484">
        <v>5.5953854740000003E-6</v>
      </c>
      <c r="J484" t="s">
        <v>26</v>
      </c>
      <c r="K484">
        <v>0</v>
      </c>
      <c r="L484">
        <v>0</v>
      </c>
      <c r="M484" t="s">
        <v>27</v>
      </c>
      <c r="N484">
        <v>6.4147214376141001E-2</v>
      </c>
      <c r="O484">
        <v>1.29701874E-7</v>
      </c>
      <c r="P484" t="s">
        <v>28</v>
      </c>
      <c r="Q484">
        <v>0.22305493502457499</v>
      </c>
      <c r="R484">
        <v>9.9999999999999995E-8</v>
      </c>
      <c r="S484" t="s">
        <v>45</v>
      </c>
      <c r="T484">
        <v>0</v>
      </c>
      <c r="U484">
        <v>0</v>
      </c>
      <c r="V484" t="s">
        <v>46</v>
      </c>
      <c r="W484">
        <v>-0.746</v>
      </c>
      <c r="X484">
        <v>0</v>
      </c>
      <c r="Y484" t="s">
        <v>47</v>
      </c>
      <c r="Z484">
        <v>0</v>
      </c>
      <c r="AA484">
        <v>0</v>
      </c>
      <c r="AB484" t="s">
        <v>48</v>
      </c>
      <c r="AC484">
        <v>0</v>
      </c>
      <c r="AD484">
        <v>0</v>
      </c>
      <c r="AE484" t="s">
        <v>30</v>
      </c>
      <c r="AF484">
        <v>1343.0941875639301</v>
      </c>
      <c r="AG484" s="24">
        <f t="shared" si="22"/>
        <v>-3.5447067662910894</v>
      </c>
      <c r="AH484">
        <f t="shared" si="23"/>
        <v>0.98957412849995308</v>
      </c>
      <c r="AI484">
        <f t="shared" si="24"/>
        <v>-6.7662910892977379E-2</v>
      </c>
      <c r="AK484" s="29">
        <v>-6.7662910892977379E-2</v>
      </c>
      <c r="AL484" s="6">
        <v>0</v>
      </c>
      <c r="AM484">
        <v>1</v>
      </c>
      <c r="AN484" s="29">
        <v>0.98957412849995308</v>
      </c>
      <c r="AO484" s="6">
        <v>0</v>
      </c>
      <c r="AP484" t="s">
        <v>9</v>
      </c>
    </row>
    <row r="485" spans="1:42" x14ac:dyDescent="0.2">
      <c r="A485" t="s">
        <v>255</v>
      </c>
      <c r="B485" t="s">
        <v>22</v>
      </c>
      <c r="C485">
        <v>1</v>
      </c>
      <c r="D485" t="s">
        <v>24</v>
      </c>
      <c r="E485" s="24">
        <v>2.7733988108830498</v>
      </c>
      <c r="F485">
        <v>1.4134600499999999E-7</v>
      </c>
      <c r="G485" t="s">
        <v>25</v>
      </c>
      <c r="H485">
        <v>105.754332929791</v>
      </c>
      <c r="I485">
        <v>6.8897863199999998E-7</v>
      </c>
      <c r="J485" t="s">
        <v>26</v>
      </c>
      <c r="K485">
        <v>0</v>
      </c>
      <c r="L485">
        <v>0</v>
      </c>
      <c r="M485" t="s">
        <v>27</v>
      </c>
      <c r="N485">
        <v>6.4147197162172001E-2</v>
      </c>
      <c r="O485">
        <v>9.9999999999999995E-8</v>
      </c>
      <c r="P485" t="s">
        <v>28</v>
      </c>
      <c r="Q485">
        <v>0.22305513363818999</v>
      </c>
      <c r="R485">
        <v>1.11094459E-7</v>
      </c>
      <c r="S485" t="s">
        <v>45</v>
      </c>
      <c r="T485">
        <v>0</v>
      </c>
      <c r="U485">
        <v>0</v>
      </c>
      <c r="V485" t="s">
        <v>46</v>
      </c>
      <c r="W485">
        <v>-0.746</v>
      </c>
      <c r="X485">
        <v>0</v>
      </c>
      <c r="Y485" t="s">
        <v>47</v>
      </c>
      <c r="Z485">
        <v>0</v>
      </c>
      <c r="AA485">
        <v>0</v>
      </c>
      <c r="AB485" t="s">
        <v>48</v>
      </c>
      <c r="AC485">
        <v>0</v>
      </c>
      <c r="AD485">
        <v>0</v>
      </c>
      <c r="AE485" t="s">
        <v>30</v>
      </c>
      <c r="AF485">
        <v>1343.0941875639601</v>
      </c>
      <c r="AG485" s="24">
        <f t="shared" si="22"/>
        <v>-3.5447064336690564</v>
      </c>
      <c r="AH485">
        <f t="shared" si="23"/>
        <v>0.98810883049736731</v>
      </c>
      <c r="AI485">
        <f t="shared" si="24"/>
        <v>-6.4336690564232413E-2</v>
      </c>
      <c r="AK485" s="29">
        <v>-6.4336690564232413E-2</v>
      </c>
      <c r="AL485" s="6">
        <v>0</v>
      </c>
      <c r="AM485">
        <v>1</v>
      </c>
      <c r="AN485" s="29">
        <v>0.98810883049736731</v>
      </c>
      <c r="AO485" s="6">
        <v>0</v>
      </c>
      <c r="AP485" t="s">
        <v>9</v>
      </c>
    </row>
    <row r="486" spans="1:42" x14ac:dyDescent="0.2">
      <c r="A486" t="s">
        <v>564</v>
      </c>
      <c r="B486" t="s">
        <v>22</v>
      </c>
      <c r="C486">
        <v>1</v>
      </c>
      <c r="D486" t="s">
        <v>24</v>
      </c>
      <c r="E486" s="24">
        <v>2.77339883642636</v>
      </c>
      <c r="F486">
        <v>2.14225305E-7</v>
      </c>
      <c r="G486" t="s">
        <v>25</v>
      </c>
      <c r="H486">
        <v>105.754332679504</v>
      </c>
      <c r="I486">
        <v>5.0583903900000004E-7</v>
      </c>
      <c r="J486" t="s">
        <v>26</v>
      </c>
      <c r="K486">
        <v>0</v>
      </c>
      <c r="L486">
        <v>0</v>
      </c>
      <c r="M486" t="s">
        <v>27</v>
      </c>
      <c r="N486">
        <v>6.4147179705976998E-2</v>
      </c>
      <c r="O486">
        <v>9.9999999999999995E-8</v>
      </c>
      <c r="P486" t="s">
        <v>28</v>
      </c>
      <c r="Q486">
        <v>0.22305519955910999</v>
      </c>
      <c r="R486">
        <v>9.9999999999999995E-8</v>
      </c>
      <c r="S486" t="s">
        <v>45</v>
      </c>
      <c r="T486">
        <v>0</v>
      </c>
      <c r="U486">
        <v>0</v>
      </c>
      <c r="V486" t="s">
        <v>46</v>
      </c>
      <c r="W486">
        <v>-0.746</v>
      </c>
      <c r="X486">
        <v>0</v>
      </c>
      <c r="Y486" t="s">
        <v>47</v>
      </c>
      <c r="Z486">
        <v>0</v>
      </c>
      <c r="AA486">
        <v>0</v>
      </c>
      <c r="AB486" t="s">
        <v>48</v>
      </c>
      <c r="AC486">
        <v>0</v>
      </c>
      <c r="AD486">
        <v>0</v>
      </c>
      <c r="AE486" t="s">
        <v>30</v>
      </c>
      <c r="AF486">
        <v>1343.0941875639601</v>
      </c>
      <c r="AG486" s="24">
        <f t="shared" si="22"/>
        <v>-3.5447064929252399</v>
      </c>
      <c r="AH486">
        <f t="shared" si="23"/>
        <v>0.9883642636013974</v>
      </c>
      <c r="AI486">
        <f t="shared" si="24"/>
        <v>-6.4929252395813819E-2</v>
      </c>
      <c r="AK486" s="29">
        <v>-6.4929252395813819E-2</v>
      </c>
      <c r="AL486" s="6">
        <v>0</v>
      </c>
      <c r="AM486">
        <v>1</v>
      </c>
      <c r="AN486" s="29">
        <v>0.9883642636013974</v>
      </c>
      <c r="AO486" s="6">
        <v>0</v>
      </c>
      <c r="AP486" t="s">
        <v>9</v>
      </c>
    </row>
    <row r="487" spans="1:42" x14ac:dyDescent="0.2">
      <c r="A487" t="s">
        <v>576</v>
      </c>
      <c r="B487" t="s">
        <v>22</v>
      </c>
      <c r="C487">
        <v>1</v>
      </c>
      <c r="D487" t="s">
        <v>24</v>
      </c>
      <c r="E487" s="24">
        <v>2.7733985130102199</v>
      </c>
      <c r="F487">
        <v>4.3756883999999999E-7</v>
      </c>
      <c r="G487" t="s">
        <v>25</v>
      </c>
      <c r="H487">
        <v>105.754334134529</v>
      </c>
      <c r="I487">
        <v>2.186997395E-6</v>
      </c>
      <c r="J487" t="s">
        <v>26</v>
      </c>
      <c r="K487">
        <v>0</v>
      </c>
      <c r="L487">
        <v>0</v>
      </c>
      <c r="M487" t="s">
        <v>27</v>
      </c>
      <c r="N487">
        <v>6.4147188159909996E-2</v>
      </c>
      <c r="O487">
        <v>9.9999999999999995E-8</v>
      </c>
      <c r="P487" t="s">
        <v>28</v>
      </c>
      <c r="Q487">
        <v>0.223055236963737</v>
      </c>
      <c r="R487">
        <v>9.9999999999999995E-8</v>
      </c>
      <c r="S487" t="s">
        <v>45</v>
      </c>
      <c r="T487">
        <v>0</v>
      </c>
      <c r="U487">
        <v>0</v>
      </c>
      <c r="V487" t="s">
        <v>46</v>
      </c>
      <c r="W487">
        <v>-0.746</v>
      </c>
      <c r="X487">
        <v>0</v>
      </c>
      <c r="Y487" t="s">
        <v>47</v>
      </c>
      <c r="Z487">
        <v>0</v>
      </c>
      <c r="AA487">
        <v>0</v>
      </c>
      <c r="AB487" t="s">
        <v>48</v>
      </c>
      <c r="AC487">
        <v>0</v>
      </c>
      <c r="AD487">
        <v>0</v>
      </c>
      <c r="AE487" t="s">
        <v>30</v>
      </c>
      <c r="AF487">
        <v>1343.0941875639601</v>
      </c>
      <c r="AG487" s="24">
        <f t="shared" si="22"/>
        <v>-3.5447061484438267</v>
      </c>
      <c r="AH487">
        <f t="shared" si="23"/>
        <v>0.98513010219903663</v>
      </c>
      <c r="AI487">
        <f t="shared" si="24"/>
        <v>-6.148443826532457E-2</v>
      </c>
      <c r="AK487" s="29">
        <v>-6.148443826532457E-2</v>
      </c>
      <c r="AL487" s="6">
        <v>0</v>
      </c>
      <c r="AM487">
        <v>1</v>
      </c>
      <c r="AN487" s="29">
        <v>0.98513010219903663</v>
      </c>
      <c r="AO487" s="6">
        <v>0</v>
      </c>
      <c r="AP487" t="s">
        <v>9</v>
      </c>
    </row>
    <row r="488" spans="1:42" x14ac:dyDescent="0.2">
      <c r="A488" t="s">
        <v>190</v>
      </c>
      <c r="B488" t="s">
        <v>22</v>
      </c>
      <c r="C488">
        <v>1</v>
      </c>
      <c r="D488" t="s">
        <v>24</v>
      </c>
      <c r="E488" s="24">
        <v>2.77339877929239</v>
      </c>
      <c r="F488">
        <v>3.1993109599999999E-7</v>
      </c>
      <c r="G488" t="s">
        <v>25</v>
      </c>
      <c r="H488">
        <v>105.754333264385</v>
      </c>
      <c r="I488">
        <v>1.165123802E-6</v>
      </c>
      <c r="J488" t="s">
        <v>26</v>
      </c>
      <c r="K488">
        <v>0</v>
      </c>
      <c r="L488">
        <v>0</v>
      </c>
      <c r="M488" t="s">
        <v>27</v>
      </c>
      <c r="N488">
        <v>6.4147189183220002E-2</v>
      </c>
      <c r="O488">
        <v>9.9999999999999995E-8</v>
      </c>
      <c r="P488" t="s">
        <v>28</v>
      </c>
      <c r="Q488">
        <v>0.22305520616351501</v>
      </c>
      <c r="R488">
        <v>9.9999999999999995E-8</v>
      </c>
      <c r="S488" t="s">
        <v>45</v>
      </c>
      <c r="T488">
        <v>0</v>
      </c>
      <c r="U488">
        <v>0</v>
      </c>
      <c r="V488" t="s">
        <v>46</v>
      </c>
      <c r="W488">
        <v>-0.746</v>
      </c>
      <c r="X488">
        <v>0</v>
      </c>
      <c r="Y488" t="s">
        <v>47</v>
      </c>
      <c r="Z488">
        <v>0</v>
      </c>
      <c r="AA488">
        <v>0</v>
      </c>
      <c r="AB488" t="s">
        <v>48</v>
      </c>
      <c r="AC488">
        <v>0</v>
      </c>
      <c r="AD488">
        <v>0</v>
      </c>
      <c r="AE488" t="s">
        <v>30</v>
      </c>
      <c r="AF488">
        <v>1343.0941875639601</v>
      </c>
      <c r="AG488" s="24">
        <f t="shared" si="22"/>
        <v>-3.544706354452952</v>
      </c>
      <c r="AH488">
        <f t="shared" si="23"/>
        <v>0.98779292390099727</v>
      </c>
      <c r="AI488">
        <f t="shared" si="24"/>
        <v>-6.3544529519276693E-2</v>
      </c>
      <c r="AK488" s="29">
        <v>-6.3544529519276693E-2</v>
      </c>
      <c r="AL488" s="6">
        <v>0</v>
      </c>
      <c r="AM488">
        <v>1</v>
      </c>
      <c r="AN488" s="29">
        <v>0.98779292390099727</v>
      </c>
      <c r="AO488" s="6">
        <v>0</v>
      </c>
      <c r="AP488" t="s">
        <v>9</v>
      </c>
    </row>
    <row r="489" spans="1:42" x14ac:dyDescent="0.2">
      <c r="A489" t="s">
        <v>903</v>
      </c>
      <c r="B489" t="s">
        <v>22</v>
      </c>
      <c r="C489">
        <v>1</v>
      </c>
      <c r="D489" t="s">
        <v>24</v>
      </c>
      <c r="E489" s="24">
        <v>2.7733988515224</v>
      </c>
      <c r="F489">
        <v>1.76531276E-7</v>
      </c>
      <c r="G489" t="s">
        <v>25</v>
      </c>
      <c r="H489">
        <v>105.754332302132</v>
      </c>
      <c r="I489">
        <v>1.4671745960000001E-6</v>
      </c>
      <c r="J489" t="s">
        <v>26</v>
      </c>
      <c r="K489">
        <v>0</v>
      </c>
      <c r="L489">
        <v>0</v>
      </c>
      <c r="M489" t="s">
        <v>27</v>
      </c>
      <c r="N489">
        <v>6.4147200023371001E-2</v>
      </c>
      <c r="O489">
        <v>9.9999999999999995E-8</v>
      </c>
      <c r="P489" t="s">
        <v>28</v>
      </c>
      <c r="Q489">
        <v>0.22305521651066099</v>
      </c>
      <c r="R489">
        <v>1.25945356E-7</v>
      </c>
      <c r="S489" t="s">
        <v>45</v>
      </c>
      <c r="T489">
        <v>0</v>
      </c>
      <c r="U489">
        <v>0</v>
      </c>
      <c r="V489" t="s">
        <v>46</v>
      </c>
      <c r="W489">
        <v>-0.746</v>
      </c>
      <c r="X489">
        <v>0</v>
      </c>
      <c r="Y489" t="s">
        <v>47</v>
      </c>
      <c r="Z489">
        <v>0</v>
      </c>
      <c r="AA489">
        <v>0</v>
      </c>
      <c r="AB489" t="s">
        <v>48</v>
      </c>
      <c r="AC489">
        <v>0</v>
      </c>
      <c r="AD489">
        <v>0</v>
      </c>
      <c r="AE489" t="s">
        <v>30</v>
      </c>
      <c r="AF489">
        <v>1343.0941875639601</v>
      </c>
      <c r="AG489" s="24">
        <f t="shared" si="22"/>
        <v>-3.5447065822691681</v>
      </c>
      <c r="AH489">
        <f t="shared" si="23"/>
        <v>0.9885152239985473</v>
      </c>
      <c r="AI489">
        <f t="shared" si="24"/>
        <v>-6.5822691678476986E-2</v>
      </c>
      <c r="AK489" s="29">
        <v>-6.5822691678476986E-2</v>
      </c>
      <c r="AL489" s="6">
        <v>0</v>
      </c>
      <c r="AM489">
        <v>1</v>
      </c>
      <c r="AN489" s="29">
        <v>0.9885152239985473</v>
      </c>
      <c r="AO489" s="6">
        <v>0</v>
      </c>
      <c r="AP489" t="s">
        <v>9</v>
      </c>
    </row>
    <row r="490" spans="1:42" x14ac:dyDescent="0.2">
      <c r="A490" t="s">
        <v>874</v>
      </c>
      <c r="B490" t="s">
        <v>22</v>
      </c>
      <c r="C490">
        <v>1</v>
      </c>
      <c r="D490" t="s">
        <v>24</v>
      </c>
      <c r="E490" s="24">
        <v>2.7733989176331701</v>
      </c>
      <c r="F490">
        <v>1.6162793000000001E-7</v>
      </c>
      <c r="G490" t="s">
        <v>25</v>
      </c>
      <c r="H490">
        <v>105.75433279503901</v>
      </c>
      <c r="I490">
        <v>1.238169106E-6</v>
      </c>
      <c r="J490" t="s">
        <v>26</v>
      </c>
      <c r="K490">
        <v>0</v>
      </c>
      <c r="L490">
        <v>0</v>
      </c>
      <c r="M490" t="s">
        <v>27</v>
      </c>
      <c r="N490">
        <v>6.4147174529607998E-2</v>
      </c>
      <c r="O490">
        <v>9.9999999999999995E-8</v>
      </c>
      <c r="P490" t="s">
        <v>28</v>
      </c>
      <c r="Q490">
        <v>0.2230552333908</v>
      </c>
      <c r="R490">
        <v>3.3718830500000001E-7</v>
      </c>
      <c r="S490" t="s">
        <v>45</v>
      </c>
      <c r="T490">
        <v>0</v>
      </c>
      <c r="U490">
        <v>0</v>
      </c>
      <c r="V490" t="s">
        <v>46</v>
      </c>
      <c r="W490">
        <v>-0.746</v>
      </c>
      <c r="X490">
        <v>0</v>
      </c>
      <c r="Y490" t="s">
        <v>47</v>
      </c>
      <c r="Z490">
        <v>0</v>
      </c>
      <c r="AA490">
        <v>0</v>
      </c>
      <c r="AB490" t="s">
        <v>48</v>
      </c>
      <c r="AC490">
        <v>0</v>
      </c>
      <c r="AD490">
        <v>0</v>
      </c>
      <c r="AE490" t="s">
        <v>30</v>
      </c>
      <c r="AF490">
        <v>1343.0941875639501</v>
      </c>
      <c r="AG490" s="24">
        <f t="shared" si="22"/>
        <v>-3.5447064655719869</v>
      </c>
      <c r="AH490">
        <f t="shared" si="23"/>
        <v>0.98917633170276531</v>
      </c>
      <c r="AI490">
        <f t="shared" si="24"/>
        <v>-6.4655719870643225E-2</v>
      </c>
      <c r="AK490" s="29">
        <v>-6.4655719870643225E-2</v>
      </c>
      <c r="AL490" s="6">
        <v>0</v>
      </c>
      <c r="AM490">
        <v>1</v>
      </c>
      <c r="AN490" s="29">
        <v>0.98917633170276531</v>
      </c>
      <c r="AO490" s="6">
        <v>0</v>
      </c>
      <c r="AP490" t="s">
        <v>9</v>
      </c>
    </row>
    <row r="491" spans="1:42" x14ac:dyDescent="0.2">
      <c r="A491" t="s">
        <v>1024</v>
      </c>
      <c r="B491" t="s">
        <v>22</v>
      </c>
      <c r="C491">
        <v>1</v>
      </c>
      <c r="D491" t="s">
        <v>24</v>
      </c>
      <c r="E491" s="24">
        <v>2.77339866632737</v>
      </c>
      <c r="F491">
        <v>2.9752459999999999E-7</v>
      </c>
      <c r="G491" t="s">
        <v>25</v>
      </c>
      <c r="H491">
        <v>105.75433285519399</v>
      </c>
      <c r="I491">
        <v>8.3193230900000002E-7</v>
      </c>
      <c r="J491" t="s">
        <v>26</v>
      </c>
      <c r="K491">
        <v>0</v>
      </c>
      <c r="L491">
        <v>0</v>
      </c>
      <c r="M491" t="s">
        <v>27</v>
      </c>
      <c r="N491">
        <v>6.4147152014601E-2</v>
      </c>
      <c r="O491">
        <v>1.10520477E-7</v>
      </c>
      <c r="P491" t="s">
        <v>28</v>
      </c>
      <c r="Q491">
        <v>0.223055253240661</v>
      </c>
      <c r="R491">
        <v>1.3237982900000001E-7</v>
      </c>
      <c r="S491" t="s">
        <v>45</v>
      </c>
      <c r="T491">
        <v>0</v>
      </c>
      <c r="U491">
        <v>0</v>
      </c>
      <c r="V491" t="s">
        <v>46</v>
      </c>
      <c r="W491">
        <v>-0.746</v>
      </c>
      <c r="X491">
        <v>0</v>
      </c>
      <c r="Y491" t="s">
        <v>47</v>
      </c>
      <c r="Z491">
        <v>0</v>
      </c>
      <c r="AA491">
        <v>0</v>
      </c>
      <c r="AB491" t="s">
        <v>48</v>
      </c>
      <c r="AC491">
        <v>0</v>
      </c>
      <c r="AD491">
        <v>0</v>
      </c>
      <c r="AE491" t="s">
        <v>30</v>
      </c>
      <c r="AF491">
        <v>1343.0941875639501</v>
      </c>
      <c r="AG491" s="24">
        <f t="shared" si="22"/>
        <v>-3.544706451330117</v>
      </c>
      <c r="AH491">
        <f t="shared" si="23"/>
        <v>0.9866632736993779</v>
      </c>
      <c r="AI491">
        <f t="shared" si="24"/>
        <v>-6.4513301171245985E-2</v>
      </c>
      <c r="AK491" s="29">
        <v>-6.4513301171245985E-2</v>
      </c>
      <c r="AL491" s="6">
        <v>0</v>
      </c>
      <c r="AM491">
        <v>1</v>
      </c>
      <c r="AN491" s="29">
        <v>0.9866632736993779</v>
      </c>
      <c r="AO491" s="6">
        <v>0</v>
      </c>
      <c r="AP491" t="s">
        <v>9</v>
      </c>
    </row>
    <row r="492" spans="1:42" x14ac:dyDescent="0.2">
      <c r="A492" t="s">
        <v>648</v>
      </c>
      <c r="B492" t="s">
        <v>22</v>
      </c>
      <c r="C492">
        <v>1</v>
      </c>
      <c r="D492" t="s">
        <v>24</v>
      </c>
      <c r="E492" s="24">
        <v>2.77339872821964</v>
      </c>
      <c r="F492">
        <v>1.8313807400000001E-7</v>
      </c>
      <c r="G492" t="s">
        <v>25</v>
      </c>
      <c r="H492">
        <v>105.75433321374101</v>
      </c>
      <c r="I492">
        <v>1.4631352740000001E-6</v>
      </c>
      <c r="J492" t="s">
        <v>26</v>
      </c>
      <c r="K492">
        <v>0</v>
      </c>
      <c r="L492">
        <v>0</v>
      </c>
      <c r="M492" t="s">
        <v>27</v>
      </c>
      <c r="N492">
        <v>6.4147173442108005E-2</v>
      </c>
      <c r="O492">
        <v>9.9999999999999995E-8</v>
      </c>
      <c r="P492" t="s">
        <v>28</v>
      </c>
      <c r="Q492">
        <v>0.22305518488373499</v>
      </c>
      <c r="R492">
        <v>9.9999999999999995E-8</v>
      </c>
      <c r="S492" t="s">
        <v>45</v>
      </c>
      <c r="T492">
        <v>0</v>
      </c>
      <c r="U492">
        <v>0</v>
      </c>
      <c r="V492" t="s">
        <v>46</v>
      </c>
      <c r="W492">
        <v>-0.746</v>
      </c>
      <c r="X492">
        <v>0</v>
      </c>
      <c r="Y492" t="s">
        <v>47</v>
      </c>
      <c r="Z492">
        <v>0</v>
      </c>
      <c r="AA492">
        <v>0</v>
      </c>
      <c r="AB492" t="s">
        <v>48</v>
      </c>
      <c r="AC492">
        <v>0</v>
      </c>
      <c r="AD492">
        <v>0</v>
      </c>
      <c r="AE492" t="s">
        <v>30</v>
      </c>
      <c r="AF492">
        <v>1343.0941875639601</v>
      </c>
      <c r="AG492" s="24">
        <f t="shared" si="22"/>
        <v>-3.5447063664430631</v>
      </c>
      <c r="AH492">
        <f t="shared" si="23"/>
        <v>0.98728219639815507</v>
      </c>
      <c r="AI492">
        <f t="shared" si="24"/>
        <v>-6.3664430628705304E-2</v>
      </c>
      <c r="AK492" s="29">
        <v>-6.3664430628705304E-2</v>
      </c>
      <c r="AL492" s="6">
        <v>0</v>
      </c>
      <c r="AM492">
        <v>1</v>
      </c>
      <c r="AN492" s="29">
        <v>0.98728219639815507</v>
      </c>
      <c r="AO492" s="6">
        <v>0</v>
      </c>
      <c r="AP492" t="s">
        <v>9</v>
      </c>
    </row>
    <row r="493" spans="1:42" x14ac:dyDescent="0.2">
      <c r="A493" t="s">
        <v>740</v>
      </c>
      <c r="B493" t="s">
        <v>22</v>
      </c>
      <c r="C493">
        <v>1</v>
      </c>
      <c r="D493" t="s">
        <v>24</v>
      </c>
      <c r="E493" s="24">
        <v>2.77339880498644</v>
      </c>
      <c r="F493">
        <v>7.9272785299999997E-7</v>
      </c>
      <c r="G493" t="s">
        <v>25</v>
      </c>
      <c r="H493">
        <v>105.75433292887099</v>
      </c>
      <c r="I493">
        <v>3.1773240800000002E-6</v>
      </c>
      <c r="J493" t="s">
        <v>26</v>
      </c>
      <c r="K493">
        <v>0</v>
      </c>
      <c r="L493">
        <v>0</v>
      </c>
      <c r="M493" t="s">
        <v>27</v>
      </c>
      <c r="N493">
        <v>6.4147156639842995E-2</v>
      </c>
      <c r="O493">
        <v>1.2342841099999999E-7</v>
      </c>
      <c r="P493" t="s">
        <v>28</v>
      </c>
      <c r="Q493">
        <v>0.22305504257607001</v>
      </c>
      <c r="R493">
        <v>1.5360179000000001E-7</v>
      </c>
      <c r="S493" t="s">
        <v>45</v>
      </c>
      <c r="T493">
        <v>0</v>
      </c>
      <c r="U493">
        <v>0</v>
      </c>
      <c r="V493" t="s">
        <v>46</v>
      </c>
      <c r="W493">
        <v>-0.746</v>
      </c>
      <c r="X493">
        <v>0</v>
      </c>
      <c r="Y493" t="s">
        <v>47</v>
      </c>
      <c r="Z493">
        <v>0</v>
      </c>
      <c r="AA493">
        <v>0</v>
      </c>
      <c r="AB493" t="s">
        <v>48</v>
      </c>
      <c r="AC493">
        <v>0</v>
      </c>
      <c r="AD493">
        <v>0</v>
      </c>
      <c r="AE493" t="s">
        <v>30</v>
      </c>
      <c r="AF493">
        <v>1343.0941875639401</v>
      </c>
      <c r="AG493" s="24">
        <f t="shared" si="22"/>
        <v>-3.544706433886871</v>
      </c>
      <c r="AH493">
        <f t="shared" si="23"/>
        <v>0.98804986440154607</v>
      </c>
      <c r="AI493">
        <f t="shared" si="24"/>
        <v>-6.433886870945571E-2</v>
      </c>
      <c r="AK493" s="29">
        <v>-6.433886870945571E-2</v>
      </c>
      <c r="AL493" s="6">
        <v>0</v>
      </c>
      <c r="AM493">
        <v>1</v>
      </c>
      <c r="AN493" s="29">
        <v>0.98804986440154607</v>
      </c>
      <c r="AO493" s="6">
        <v>0</v>
      </c>
      <c r="AP493" t="s">
        <v>9</v>
      </c>
    </row>
    <row r="494" spans="1:42" x14ac:dyDescent="0.2">
      <c r="A494" t="s">
        <v>325</v>
      </c>
      <c r="B494" t="s">
        <v>22</v>
      </c>
      <c r="C494">
        <v>1</v>
      </c>
      <c r="D494" t="s">
        <v>24</v>
      </c>
      <c r="E494" s="24">
        <v>2.7733988711344502</v>
      </c>
      <c r="F494">
        <v>2.1064431800000001E-7</v>
      </c>
      <c r="G494" t="s">
        <v>25</v>
      </c>
      <c r="H494">
        <v>105.754332844494</v>
      </c>
      <c r="I494">
        <v>5.0291394199999995E-7</v>
      </c>
      <c r="J494" t="s">
        <v>26</v>
      </c>
      <c r="K494">
        <v>0</v>
      </c>
      <c r="L494">
        <v>0</v>
      </c>
      <c r="M494" t="s">
        <v>27</v>
      </c>
      <c r="N494">
        <v>6.4147201022600006E-2</v>
      </c>
      <c r="O494">
        <v>9.9999999999999995E-8</v>
      </c>
      <c r="P494" t="s">
        <v>28</v>
      </c>
      <c r="Q494">
        <v>0.22305520247527499</v>
      </c>
      <c r="R494">
        <v>9.9999999999999995E-8</v>
      </c>
      <c r="S494" t="s">
        <v>45</v>
      </c>
      <c r="T494">
        <v>0</v>
      </c>
      <c r="U494">
        <v>0</v>
      </c>
      <c r="V494" t="s">
        <v>46</v>
      </c>
      <c r="W494">
        <v>-0.746</v>
      </c>
      <c r="X494">
        <v>0</v>
      </c>
      <c r="Y494" t="s">
        <v>47</v>
      </c>
      <c r="Z494">
        <v>0</v>
      </c>
      <c r="AA494">
        <v>0</v>
      </c>
      <c r="AB494" t="s">
        <v>48</v>
      </c>
      <c r="AC494">
        <v>0</v>
      </c>
      <c r="AD494">
        <v>0</v>
      </c>
      <c r="AE494" t="s">
        <v>30</v>
      </c>
      <c r="AF494">
        <v>1343.0941875639601</v>
      </c>
      <c r="AG494" s="24">
        <f t="shared" si="22"/>
        <v>-3.5447064538633728</v>
      </c>
      <c r="AH494">
        <f t="shared" si="23"/>
        <v>0.98871134450018872</v>
      </c>
      <c r="AI494">
        <f t="shared" si="24"/>
        <v>-6.4538633727352135E-2</v>
      </c>
      <c r="AK494" s="29">
        <v>-6.4538633727352135E-2</v>
      </c>
      <c r="AL494" s="6">
        <v>0</v>
      </c>
      <c r="AM494">
        <v>1</v>
      </c>
      <c r="AN494" s="29">
        <v>0.98871134450018872</v>
      </c>
      <c r="AO494" s="6">
        <v>0</v>
      </c>
      <c r="AP494" t="s">
        <v>9</v>
      </c>
    </row>
    <row r="495" spans="1:42" x14ac:dyDescent="0.2">
      <c r="A495" t="s">
        <v>1021</v>
      </c>
      <c r="B495" t="s">
        <v>22</v>
      </c>
      <c r="C495">
        <v>1</v>
      </c>
      <c r="D495" t="s">
        <v>24</v>
      </c>
      <c r="E495" s="24">
        <v>2.7733991555156301</v>
      </c>
      <c r="F495">
        <v>6.42731726E-7</v>
      </c>
      <c r="G495" t="s">
        <v>25</v>
      </c>
      <c r="H495">
        <v>105.75433168217</v>
      </c>
      <c r="I495">
        <v>3.0891031969999998E-6</v>
      </c>
      <c r="J495" t="s">
        <v>26</v>
      </c>
      <c r="K495">
        <v>0</v>
      </c>
      <c r="L495">
        <v>0</v>
      </c>
      <c r="M495" t="s">
        <v>27</v>
      </c>
      <c r="N495">
        <v>6.4147205529611007E-2</v>
      </c>
      <c r="O495">
        <v>9.9999999999999995E-8</v>
      </c>
      <c r="P495" t="s">
        <v>28</v>
      </c>
      <c r="Q495">
        <v>0.22305515418163499</v>
      </c>
      <c r="R495">
        <v>1.6725732400000001E-7</v>
      </c>
      <c r="S495" t="s">
        <v>45</v>
      </c>
      <c r="T495">
        <v>0</v>
      </c>
      <c r="U495">
        <v>0</v>
      </c>
      <c r="V495" t="s">
        <v>46</v>
      </c>
      <c r="W495">
        <v>-0.746</v>
      </c>
      <c r="X495">
        <v>0</v>
      </c>
      <c r="Y495" t="s">
        <v>47</v>
      </c>
      <c r="Z495">
        <v>0</v>
      </c>
      <c r="AA495">
        <v>0</v>
      </c>
      <c r="AB495" t="s">
        <v>48</v>
      </c>
      <c r="AC495">
        <v>0</v>
      </c>
      <c r="AD495">
        <v>0</v>
      </c>
      <c r="AE495" t="s">
        <v>30</v>
      </c>
      <c r="AF495">
        <v>1343.0941875639401</v>
      </c>
      <c r="AG495" s="24">
        <f t="shared" si="22"/>
        <v>-3.5447067290470056</v>
      </c>
      <c r="AH495">
        <f t="shared" si="23"/>
        <v>0.99155515630263835</v>
      </c>
      <c r="AI495">
        <f t="shared" si="24"/>
        <v>-6.7290470055013429E-2</v>
      </c>
      <c r="AK495" s="29">
        <v>-6.7290470055013429E-2</v>
      </c>
      <c r="AL495" s="6">
        <v>0</v>
      </c>
      <c r="AM495">
        <v>1</v>
      </c>
      <c r="AN495" s="29">
        <v>0.99155515630263835</v>
      </c>
      <c r="AO495" s="6">
        <v>0</v>
      </c>
      <c r="AP495" t="s">
        <v>9</v>
      </c>
    </row>
    <row r="496" spans="1:42" x14ac:dyDescent="0.2">
      <c r="A496" t="s">
        <v>785</v>
      </c>
      <c r="B496" t="s">
        <v>22</v>
      </c>
      <c r="C496">
        <v>1</v>
      </c>
      <c r="D496" t="s">
        <v>24</v>
      </c>
      <c r="E496" s="24">
        <v>2.7733988485926302</v>
      </c>
      <c r="F496">
        <v>1.212609133E-6</v>
      </c>
      <c r="G496" t="s">
        <v>25</v>
      </c>
      <c r="H496">
        <v>105.754332662819</v>
      </c>
      <c r="I496">
        <v>4.2649914119999996E-6</v>
      </c>
      <c r="J496" t="s">
        <v>26</v>
      </c>
      <c r="K496">
        <v>0</v>
      </c>
      <c r="L496">
        <v>0</v>
      </c>
      <c r="M496" t="s">
        <v>27</v>
      </c>
      <c r="N496">
        <v>6.4147157254466E-2</v>
      </c>
      <c r="O496">
        <v>9.9999999999999995E-8</v>
      </c>
      <c r="P496" t="s">
        <v>28</v>
      </c>
      <c r="Q496">
        <v>0.22305511208674</v>
      </c>
      <c r="R496">
        <v>2.43618946E-7</v>
      </c>
      <c r="S496" t="s">
        <v>45</v>
      </c>
      <c r="T496">
        <v>0</v>
      </c>
      <c r="U496">
        <v>0</v>
      </c>
      <c r="V496" t="s">
        <v>46</v>
      </c>
      <c r="W496">
        <v>-0.746</v>
      </c>
      <c r="X496">
        <v>0</v>
      </c>
      <c r="Y496" t="s">
        <v>47</v>
      </c>
      <c r="Z496">
        <v>0</v>
      </c>
      <c r="AA496">
        <v>0</v>
      </c>
      <c r="AB496" t="s">
        <v>48</v>
      </c>
      <c r="AC496">
        <v>0</v>
      </c>
      <c r="AD496">
        <v>0</v>
      </c>
      <c r="AE496" t="s">
        <v>30</v>
      </c>
      <c r="AF496">
        <v>1343.0941875639501</v>
      </c>
      <c r="AG496" s="24">
        <f t="shared" si="22"/>
        <v>-3.5447064968754622</v>
      </c>
      <c r="AH496">
        <f t="shared" si="23"/>
        <v>0.98848592630019994</v>
      </c>
      <c r="AI496">
        <f t="shared" si="24"/>
        <v>-6.4968754624715075E-2</v>
      </c>
      <c r="AK496" s="29">
        <v>-6.4968754624715075E-2</v>
      </c>
      <c r="AL496" s="6">
        <v>0</v>
      </c>
      <c r="AM496">
        <v>1</v>
      </c>
      <c r="AN496" s="29">
        <v>0.98848592630019994</v>
      </c>
      <c r="AO496" s="6">
        <v>0</v>
      </c>
      <c r="AP496" t="s">
        <v>9</v>
      </c>
    </row>
    <row r="497" spans="1:42" x14ac:dyDescent="0.2">
      <c r="A497" t="s">
        <v>786</v>
      </c>
      <c r="B497" t="s">
        <v>22</v>
      </c>
      <c r="C497">
        <v>1</v>
      </c>
      <c r="D497" t="s">
        <v>24</v>
      </c>
      <c r="E497" s="24">
        <v>2.7733987123072401</v>
      </c>
      <c r="F497">
        <v>2.87489127E-7</v>
      </c>
      <c r="G497" t="s">
        <v>25</v>
      </c>
      <c r="H497">
        <v>105.75433341560399</v>
      </c>
      <c r="I497">
        <v>1.8246412510000001E-6</v>
      </c>
      <c r="J497" t="s">
        <v>26</v>
      </c>
      <c r="K497">
        <v>0</v>
      </c>
      <c r="L497">
        <v>0</v>
      </c>
      <c r="M497" t="s">
        <v>27</v>
      </c>
      <c r="N497">
        <v>6.4147189649593997E-2</v>
      </c>
      <c r="O497">
        <v>9.9999999999999995E-8</v>
      </c>
      <c r="P497" t="s">
        <v>28</v>
      </c>
      <c r="Q497">
        <v>0.223055255802389</v>
      </c>
      <c r="R497">
        <v>1.2264153899999999E-7</v>
      </c>
      <c r="S497" t="s">
        <v>45</v>
      </c>
      <c r="T497">
        <v>0</v>
      </c>
      <c r="U497">
        <v>0</v>
      </c>
      <c r="V497" t="s">
        <v>46</v>
      </c>
      <c r="W497">
        <v>-0.746</v>
      </c>
      <c r="X497">
        <v>0</v>
      </c>
      <c r="Y497" t="s">
        <v>47</v>
      </c>
      <c r="Z497">
        <v>0</v>
      </c>
      <c r="AA497">
        <v>0</v>
      </c>
      <c r="AB497" t="s">
        <v>48</v>
      </c>
      <c r="AC497">
        <v>0</v>
      </c>
      <c r="AD497">
        <v>0</v>
      </c>
      <c r="AE497" t="s">
        <v>30</v>
      </c>
      <c r="AF497">
        <v>1343.0941875639601</v>
      </c>
      <c r="AG497" s="24">
        <f t="shared" si="22"/>
        <v>-3.5447063186514121</v>
      </c>
      <c r="AH497">
        <f t="shared" si="23"/>
        <v>0.9871230724020279</v>
      </c>
      <c r="AI497">
        <f t="shared" si="24"/>
        <v>-6.3186514118569903E-2</v>
      </c>
      <c r="AK497" s="29">
        <v>-6.3186514118569903E-2</v>
      </c>
      <c r="AL497" s="6">
        <v>0</v>
      </c>
      <c r="AM497">
        <v>1</v>
      </c>
      <c r="AN497" s="29">
        <v>0.9871230724020279</v>
      </c>
      <c r="AO497" s="6">
        <v>0</v>
      </c>
      <c r="AP497" t="s">
        <v>9</v>
      </c>
    </row>
    <row r="498" spans="1:42" x14ac:dyDescent="0.2">
      <c r="A498" t="s">
        <v>169</v>
      </c>
      <c r="B498" t="s">
        <v>22</v>
      </c>
      <c r="C498">
        <v>1</v>
      </c>
      <c r="D498" t="s">
        <v>24</v>
      </c>
      <c r="E498" s="24">
        <v>2.7733990578393</v>
      </c>
      <c r="F498">
        <v>4.3427034400000001E-7</v>
      </c>
      <c r="G498" t="s">
        <v>25</v>
      </c>
      <c r="H498">
        <v>105.75433212937899</v>
      </c>
      <c r="I498">
        <v>2.7313588590000002E-6</v>
      </c>
      <c r="J498" t="s">
        <v>26</v>
      </c>
      <c r="K498">
        <v>0</v>
      </c>
      <c r="L498">
        <v>0</v>
      </c>
      <c r="M498" t="s">
        <v>27</v>
      </c>
      <c r="N498">
        <v>6.4147177488295001E-2</v>
      </c>
      <c r="O498">
        <v>9.9999999999999995E-8</v>
      </c>
      <c r="P498" t="s">
        <v>28</v>
      </c>
      <c r="Q498">
        <v>0.22305511386900501</v>
      </c>
      <c r="R498">
        <v>4.4914248100000001E-7</v>
      </c>
      <c r="S498" t="s">
        <v>45</v>
      </c>
      <c r="T498">
        <v>0</v>
      </c>
      <c r="U498">
        <v>0</v>
      </c>
      <c r="V498" t="s">
        <v>46</v>
      </c>
      <c r="W498">
        <v>-0.746</v>
      </c>
      <c r="X498">
        <v>0</v>
      </c>
      <c r="Y498" t="s">
        <v>47</v>
      </c>
      <c r="Z498">
        <v>0</v>
      </c>
      <c r="AA498">
        <v>0</v>
      </c>
      <c r="AB498" t="s">
        <v>48</v>
      </c>
      <c r="AC498">
        <v>0</v>
      </c>
      <c r="AD498">
        <v>0</v>
      </c>
      <c r="AE498" t="s">
        <v>30</v>
      </c>
      <c r="AF498">
        <v>1343.0941875639501</v>
      </c>
      <c r="AG498" s="24">
        <f t="shared" si="22"/>
        <v>-3.5447066231689535</v>
      </c>
      <c r="AH498">
        <f t="shared" si="23"/>
        <v>0.99057839300076012</v>
      </c>
      <c r="AI498">
        <f t="shared" si="24"/>
        <v>-6.6231689532287419E-2</v>
      </c>
      <c r="AK498" s="29">
        <v>-6.6231689532287419E-2</v>
      </c>
      <c r="AL498" s="6">
        <v>0</v>
      </c>
      <c r="AM498">
        <v>1</v>
      </c>
      <c r="AN498" s="29">
        <v>0.99057839300076012</v>
      </c>
      <c r="AO498" s="6">
        <v>0</v>
      </c>
      <c r="AP498" t="s">
        <v>9</v>
      </c>
    </row>
    <row r="499" spans="1:42" x14ac:dyDescent="0.2">
      <c r="A499" t="s">
        <v>754</v>
      </c>
      <c r="B499" t="s">
        <v>22</v>
      </c>
      <c r="C499">
        <v>1</v>
      </c>
      <c r="D499" t="s">
        <v>24</v>
      </c>
      <c r="E499" s="24">
        <v>2.77339881288753</v>
      </c>
      <c r="F499">
        <v>1.08101261E-7</v>
      </c>
      <c r="G499" t="s">
        <v>25</v>
      </c>
      <c r="H499">
        <v>105.754332522071</v>
      </c>
      <c r="I499">
        <v>5.4812561100000004E-7</v>
      </c>
      <c r="J499" t="s">
        <v>26</v>
      </c>
      <c r="K499">
        <v>0</v>
      </c>
      <c r="L499">
        <v>0</v>
      </c>
      <c r="M499" t="s">
        <v>27</v>
      </c>
      <c r="N499">
        <v>6.4147190465442996E-2</v>
      </c>
      <c r="O499">
        <v>9.9999999999999995E-8</v>
      </c>
      <c r="P499" t="s">
        <v>28</v>
      </c>
      <c r="Q499">
        <v>0.223055213974171</v>
      </c>
      <c r="R499">
        <v>9.9999999999999995E-8</v>
      </c>
      <c r="S499" t="s">
        <v>45</v>
      </c>
      <c r="T499">
        <v>0</v>
      </c>
      <c r="U499">
        <v>0</v>
      </c>
      <c r="V499" t="s">
        <v>46</v>
      </c>
      <c r="W499">
        <v>-0.746</v>
      </c>
      <c r="X499">
        <v>0</v>
      </c>
      <c r="Y499" t="s">
        <v>47</v>
      </c>
      <c r="Z499">
        <v>0</v>
      </c>
      <c r="AA499">
        <v>0</v>
      </c>
      <c r="AB499" t="s">
        <v>48</v>
      </c>
      <c r="AC499">
        <v>0</v>
      </c>
      <c r="AD499">
        <v>0</v>
      </c>
      <c r="AE499" t="s">
        <v>30</v>
      </c>
      <c r="AF499">
        <v>1343.0941875639601</v>
      </c>
      <c r="AG499" s="24">
        <f t="shared" si="22"/>
        <v>-3.5447065301979666</v>
      </c>
      <c r="AH499">
        <f t="shared" si="23"/>
        <v>0.98812887529857107</v>
      </c>
      <c r="AI499">
        <f t="shared" si="24"/>
        <v>-6.5301979666401166E-2</v>
      </c>
      <c r="AK499" s="29">
        <v>-6.5301979666401166E-2</v>
      </c>
      <c r="AL499" s="6">
        <v>0</v>
      </c>
      <c r="AM499">
        <v>1</v>
      </c>
      <c r="AN499" s="29">
        <v>0.98812887529857107</v>
      </c>
      <c r="AO499" s="6">
        <v>0</v>
      </c>
      <c r="AP499" t="s">
        <v>9</v>
      </c>
    </row>
    <row r="500" spans="1:42" x14ac:dyDescent="0.2">
      <c r="A500" t="s">
        <v>969</v>
      </c>
      <c r="B500" t="s">
        <v>22</v>
      </c>
      <c r="C500">
        <v>1</v>
      </c>
      <c r="D500" t="s">
        <v>24</v>
      </c>
      <c r="E500" s="24">
        <v>2.7733987164235598</v>
      </c>
      <c r="F500">
        <v>3.5466797399999999E-7</v>
      </c>
      <c r="G500" t="s">
        <v>25</v>
      </c>
      <c r="H500">
        <v>105.754333084953</v>
      </c>
      <c r="I500">
        <v>2.066747537E-6</v>
      </c>
      <c r="J500" t="s">
        <v>26</v>
      </c>
      <c r="K500">
        <v>0</v>
      </c>
      <c r="L500">
        <v>0</v>
      </c>
      <c r="M500" t="s">
        <v>27</v>
      </c>
      <c r="N500">
        <v>6.4147190457270006E-2</v>
      </c>
      <c r="O500">
        <v>9.9999999999999995E-8</v>
      </c>
      <c r="P500" t="s">
        <v>28</v>
      </c>
      <c r="Q500">
        <v>0.22305520361890199</v>
      </c>
      <c r="R500">
        <v>1.63339305E-7</v>
      </c>
      <c r="S500" t="s">
        <v>45</v>
      </c>
      <c r="T500">
        <v>0</v>
      </c>
      <c r="U500">
        <v>0</v>
      </c>
      <c r="V500" t="s">
        <v>46</v>
      </c>
      <c r="W500">
        <v>-0.746</v>
      </c>
      <c r="X500">
        <v>0</v>
      </c>
      <c r="Y500" t="s">
        <v>47</v>
      </c>
      <c r="Z500">
        <v>0</v>
      </c>
      <c r="AA500">
        <v>0</v>
      </c>
      <c r="AB500" t="s">
        <v>48</v>
      </c>
      <c r="AC500">
        <v>0</v>
      </c>
      <c r="AD500">
        <v>0</v>
      </c>
      <c r="AE500" t="s">
        <v>30</v>
      </c>
      <c r="AF500">
        <v>1343.0941875639601</v>
      </c>
      <c r="AG500" s="24">
        <f t="shared" si="22"/>
        <v>-3.5447063969339987</v>
      </c>
      <c r="AH500">
        <f t="shared" si="23"/>
        <v>0.98716423559744726</v>
      </c>
      <c r="AI500">
        <f t="shared" si="24"/>
        <v>-6.3969339986215346E-2</v>
      </c>
      <c r="AK500" s="29">
        <v>-6.3969339986215346E-2</v>
      </c>
      <c r="AL500" s="6">
        <v>0</v>
      </c>
      <c r="AM500">
        <v>1</v>
      </c>
      <c r="AN500" s="29">
        <v>0.98716423559744726</v>
      </c>
      <c r="AO500" s="6">
        <v>0</v>
      </c>
      <c r="AP500" t="s">
        <v>9</v>
      </c>
    </row>
    <row r="501" spans="1:42" x14ac:dyDescent="0.2">
      <c r="A501" t="s">
        <v>1030</v>
      </c>
      <c r="B501" t="s">
        <v>22</v>
      </c>
      <c r="C501">
        <v>1</v>
      </c>
      <c r="D501" t="s">
        <v>24</v>
      </c>
      <c r="E501" s="24">
        <v>2.77339871447652</v>
      </c>
      <c r="F501">
        <v>3.3678260600000001E-7</v>
      </c>
      <c r="G501" t="s">
        <v>25</v>
      </c>
      <c r="H501">
        <v>105.754333319225</v>
      </c>
      <c r="I501">
        <v>2.0634429170000002E-6</v>
      </c>
      <c r="J501" t="s">
        <v>26</v>
      </c>
      <c r="K501">
        <v>0</v>
      </c>
      <c r="L501">
        <v>0</v>
      </c>
      <c r="M501" t="s">
        <v>27</v>
      </c>
      <c r="N501">
        <v>6.4147180553179001E-2</v>
      </c>
      <c r="O501">
        <v>9.9999999999999995E-8</v>
      </c>
      <c r="P501" t="s">
        <v>28</v>
      </c>
      <c r="Q501">
        <v>0.22305514799183301</v>
      </c>
      <c r="R501">
        <v>1.4505225E-7</v>
      </c>
      <c r="S501" t="s">
        <v>45</v>
      </c>
      <c r="T501">
        <v>0</v>
      </c>
      <c r="U501">
        <v>0</v>
      </c>
      <c r="V501" t="s">
        <v>46</v>
      </c>
      <c r="W501">
        <v>-0.746</v>
      </c>
      <c r="X501">
        <v>0</v>
      </c>
      <c r="Y501" t="s">
        <v>47</v>
      </c>
      <c r="Z501">
        <v>0</v>
      </c>
      <c r="AA501">
        <v>0</v>
      </c>
      <c r="AB501" t="s">
        <v>48</v>
      </c>
      <c r="AC501">
        <v>0</v>
      </c>
      <c r="AD501">
        <v>0</v>
      </c>
      <c r="AE501" t="s">
        <v>30</v>
      </c>
      <c r="AF501">
        <v>1343.0941875639601</v>
      </c>
      <c r="AG501" s="24">
        <f t="shared" si="22"/>
        <v>-3.5447063414694187</v>
      </c>
      <c r="AH501">
        <f t="shared" si="23"/>
        <v>0.98714476520035532</v>
      </c>
      <c r="AI501">
        <f t="shared" si="24"/>
        <v>-6.3414694188395515E-2</v>
      </c>
      <c r="AK501" s="29">
        <v>-6.3414694188395515E-2</v>
      </c>
      <c r="AL501" s="6">
        <v>0</v>
      </c>
      <c r="AM501">
        <v>1</v>
      </c>
      <c r="AN501" s="29">
        <v>0.98714476520035532</v>
      </c>
      <c r="AO501" s="6">
        <v>0</v>
      </c>
      <c r="AP501" t="s">
        <v>9</v>
      </c>
    </row>
    <row r="502" spans="1:42" x14ac:dyDescent="0.2">
      <c r="A502" t="s">
        <v>322</v>
      </c>
      <c r="B502" t="s">
        <v>22</v>
      </c>
      <c r="C502">
        <v>1</v>
      </c>
      <c r="D502" t="s">
        <v>24</v>
      </c>
      <c r="E502" s="24">
        <v>2.7733987918923799</v>
      </c>
      <c r="F502">
        <v>1.4742165000000001E-7</v>
      </c>
      <c r="G502" t="s">
        <v>25</v>
      </c>
      <c r="H502">
        <v>105.754333024418</v>
      </c>
      <c r="I502">
        <v>1.098720293E-6</v>
      </c>
      <c r="J502" t="s">
        <v>26</v>
      </c>
      <c r="K502">
        <v>0</v>
      </c>
      <c r="L502">
        <v>0</v>
      </c>
      <c r="M502" t="s">
        <v>27</v>
      </c>
      <c r="N502">
        <v>6.4147192652612997E-2</v>
      </c>
      <c r="O502">
        <v>9.9999999999999995E-8</v>
      </c>
      <c r="P502" t="s">
        <v>28</v>
      </c>
      <c r="Q502">
        <v>0.223055154306287</v>
      </c>
      <c r="R502">
        <v>9.9999999999999995E-8</v>
      </c>
      <c r="S502" t="s">
        <v>45</v>
      </c>
      <c r="T502">
        <v>0</v>
      </c>
      <c r="U502">
        <v>0</v>
      </c>
      <c r="V502" t="s">
        <v>46</v>
      </c>
      <c r="W502">
        <v>-0.746</v>
      </c>
      <c r="X502">
        <v>0</v>
      </c>
      <c r="Y502" t="s">
        <v>47</v>
      </c>
      <c r="Z502">
        <v>0</v>
      </c>
      <c r="AA502">
        <v>0</v>
      </c>
      <c r="AB502" t="s">
        <v>48</v>
      </c>
      <c r="AC502">
        <v>0</v>
      </c>
      <c r="AD502">
        <v>0</v>
      </c>
      <c r="AE502" t="s">
        <v>30</v>
      </c>
      <c r="AF502">
        <v>1343.0941875639601</v>
      </c>
      <c r="AG502" s="24">
        <f t="shared" si="22"/>
        <v>-3.5447064112658344</v>
      </c>
      <c r="AH502">
        <f t="shared" si="23"/>
        <v>0.98791892379813362</v>
      </c>
      <c r="AI502">
        <f t="shared" si="24"/>
        <v>-6.4112658343219664E-2</v>
      </c>
      <c r="AK502" s="29">
        <v>-6.4112658343219664E-2</v>
      </c>
      <c r="AL502" s="6">
        <v>0</v>
      </c>
      <c r="AM502">
        <v>1</v>
      </c>
      <c r="AN502" s="29">
        <v>0.98791892379813362</v>
      </c>
      <c r="AO502" s="6">
        <v>0</v>
      </c>
      <c r="AP502" t="s">
        <v>9</v>
      </c>
    </row>
    <row r="503" spans="1:42" x14ac:dyDescent="0.2">
      <c r="A503" t="s">
        <v>890</v>
      </c>
      <c r="B503" t="s">
        <v>22</v>
      </c>
      <c r="C503">
        <v>1</v>
      </c>
      <c r="D503" t="s">
        <v>24</v>
      </c>
      <c r="E503" s="24">
        <v>2.77339881080308</v>
      </c>
      <c r="F503">
        <v>3.4219167900000002E-7</v>
      </c>
      <c r="G503" t="s">
        <v>25</v>
      </c>
      <c r="H503">
        <v>105.754332805207</v>
      </c>
      <c r="I503">
        <v>1.2597105439999999E-6</v>
      </c>
      <c r="J503" t="s">
        <v>26</v>
      </c>
      <c r="K503">
        <v>0</v>
      </c>
      <c r="L503">
        <v>0</v>
      </c>
      <c r="M503" t="s">
        <v>27</v>
      </c>
      <c r="N503">
        <v>6.4147202666703998E-2</v>
      </c>
      <c r="O503">
        <v>9.9999999999999995E-8</v>
      </c>
      <c r="P503" t="s">
        <v>28</v>
      </c>
      <c r="Q503">
        <v>0.22305518669754301</v>
      </c>
      <c r="R503">
        <v>9.9999999999999995E-8</v>
      </c>
      <c r="S503" t="s">
        <v>45</v>
      </c>
      <c r="T503">
        <v>0</v>
      </c>
      <c r="U503">
        <v>0</v>
      </c>
      <c r="V503" t="s">
        <v>46</v>
      </c>
      <c r="W503">
        <v>-0.746</v>
      </c>
      <c r="X503">
        <v>0</v>
      </c>
      <c r="Y503" t="s">
        <v>47</v>
      </c>
      <c r="Z503">
        <v>0</v>
      </c>
      <c r="AA503">
        <v>0</v>
      </c>
      <c r="AB503" t="s">
        <v>48</v>
      </c>
      <c r="AC503">
        <v>0</v>
      </c>
      <c r="AD503">
        <v>0</v>
      </c>
      <c r="AE503" t="s">
        <v>30</v>
      </c>
      <c r="AF503">
        <v>1343.0941875639601</v>
      </c>
      <c r="AG503" s="24">
        <f t="shared" si="22"/>
        <v>-3.5447064631646854</v>
      </c>
      <c r="AH503">
        <f t="shared" si="23"/>
        <v>0.98810803080050391</v>
      </c>
      <c r="AI503">
        <f t="shared" si="24"/>
        <v>-6.4631646855559666E-2</v>
      </c>
      <c r="AK503" s="29">
        <v>-6.4631646855559666E-2</v>
      </c>
      <c r="AL503" s="6">
        <v>0</v>
      </c>
      <c r="AM503">
        <v>1</v>
      </c>
      <c r="AN503" s="29">
        <v>0.98810803080050391</v>
      </c>
      <c r="AO503" s="6">
        <v>0</v>
      </c>
      <c r="AP503" t="s">
        <v>9</v>
      </c>
    </row>
    <row r="504" spans="1:42" x14ac:dyDescent="0.2">
      <c r="A504" t="s">
        <v>767</v>
      </c>
      <c r="B504" t="s">
        <v>22</v>
      </c>
      <c r="C504">
        <v>1</v>
      </c>
      <c r="D504" t="s">
        <v>24</v>
      </c>
      <c r="E504" s="24">
        <v>2.7733987664006698</v>
      </c>
      <c r="F504">
        <v>7.4660953500000005E-7</v>
      </c>
      <c r="G504" t="s">
        <v>25</v>
      </c>
      <c r="H504">
        <v>105.75433294445401</v>
      </c>
      <c r="I504">
        <v>3.1759101870000002E-6</v>
      </c>
      <c r="J504" t="s">
        <v>26</v>
      </c>
      <c r="K504">
        <v>0</v>
      </c>
      <c r="L504">
        <v>0</v>
      </c>
      <c r="M504" t="s">
        <v>27</v>
      </c>
      <c r="N504">
        <v>6.4147202192555999E-2</v>
      </c>
      <c r="O504">
        <v>9.9999999999999995E-8</v>
      </c>
      <c r="P504" t="s">
        <v>28</v>
      </c>
      <c r="Q504">
        <v>0.223055150112376</v>
      </c>
      <c r="R504">
        <v>1.5065494699999999E-7</v>
      </c>
      <c r="S504" t="s">
        <v>45</v>
      </c>
      <c r="T504">
        <v>0</v>
      </c>
      <c r="U504">
        <v>0</v>
      </c>
      <c r="V504" t="s">
        <v>46</v>
      </c>
      <c r="W504">
        <v>-0.746</v>
      </c>
      <c r="X504">
        <v>0</v>
      </c>
      <c r="Y504" t="s">
        <v>47</v>
      </c>
      <c r="Z504">
        <v>0</v>
      </c>
      <c r="AA504">
        <v>0</v>
      </c>
      <c r="AB504" t="s">
        <v>48</v>
      </c>
      <c r="AC504">
        <v>0</v>
      </c>
      <c r="AD504">
        <v>0</v>
      </c>
      <c r="AE504" t="s">
        <v>30</v>
      </c>
      <c r="AF504">
        <v>1343.0941875639601</v>
      </c>
      <c r="AG504" s="24">
        <f t="shared" si="22"/>
        <v>-3.5447064301975466</v>
      </c>
      <c r="AH504">
        <f t="shared" si="23"/>
        <v>0.98766400669774157</v>
      </c>
      <c r="AI504">
        <f t="shared" si="24"/>
        <v>-6.4301975464331917E-2</v>
      </c>
      <c r="AK504" s="29">
        <v>-6.4301975464331917E-2</v>
      </c>
      <c r="AL504" s="6">
        <v>0</v>
      </c>
      <c r="AM504">
        <v>1</v>
      </c>
      <c r="AN504" s="29">
        <v>0.98766400669774157</v>
      </c>
      <c r="AO504" s="6">
        <v>0</v>
      </c>
      <c r="AP504" t="s">
        <v>9</v>
      </c>
    </row>
    <row r="505" spans="1:42" x14ac:dyDescent="0.2">
      <c r="A505" t="s">
        <v>581</v>
      </c>
      <c r="B505" t="s">
        <v>22</v>
      </c>
      <c r="C505">
        <v>1</v>
      </c>
      <c r="D505" t="s">
        <v>24</v>
      </c>
      <c r="E505" s="24">
        <v>2.7733989787513198</v>
      </c>
      <c r="F505">
        <v>3.5224808499999998E-7</v>
      </c>
      <c r="G505" t="s">
        <v>25</v>
      </c>
      <c r="H505">
        <v>105.75433167372999</v>
      </c>
      <c r="I505">
        <v>1.541631567E-6</v>
      </c>
      <c r="J505" t="s">
        <v>26</v>
      </c>
      <c r="K505">
        <v>0</v>
      </c>
      <c r="L505">
        <v>0</v>
      </c>
      <c r="M505" t="s">
        <v>27</v>
      </c>
      <c r="N505">
        <v>6.4147198913894005E-2</v>
      </c>
      <c r="O505">
        <v>9.9999999999999995E-8</v>
      </c>
      <c r="P505" t="s">
        <v>28</v>
      </c>
      <c r="Q505">
        <v>0.22305516574571099</v>
      </c>
      <c r="R505">
        <v>1.94402754E-7</v>
      </c>
      <c r="S505" t="s">
        <v>45</v>
      </c>
      <c r="T505">
        <v>0</v>
      </c>
      <c r="U505">
        <v>0</v>
      </c>
      <c r="V505" t="s">
        <v>46</v>
      </c>
      <c r="W505">
        <v>-0.746</v>
      </c>
      <c r="X505">
        <v>0</v>
      </c>
      <c r="Y505" t="s">
        <v>47</v>
      </c>
      <c r="Z505">
        <v>0</v>
      </c>
      <c r="AA505">
        <v>0</v>
      </c>
      <c r="AB505" t="s">
        <v>48</v>
      </c>
      <c r="AC505">
        <v>0</v>
      </c>
      <c r="AD505">
        <v>0</v>
      </c>
      <c r="AE505" t="s">
        <v>30</v>
      </c>
      <c r="AF505">
        <v>1343.0941875639501</v>
      </c>
      <c r="AG505" s="24">
        <f t="shared" si="22"/>
        <v>-3.5447067310452027</v>
      </c>
      <c r="AH505">
        <f t="shared" si="23"/>
        <v>0.98978751319737057</v>
      </c>
      <c r="AI505">
        <f t="shared" si="24"/>
        <v>-6.7310452024685219E-2</v>
      </c>
      <c r="AK505" s="29">
        <v>-6.7310452024685219E-2</v>
      </c>
      <c r="AL505" s="6">
        <v>0</v>
      </c>
      <c r="AM505">
        <v>1</v>
      </c>
      <c r="AN505" s="29">
        <v>0.98978751319737057</v>
      </c>
      <c r="AO505" s="6">
        <v>0</v>
      </c>
      <c r="AP505" t="s">
        <v>9</v>
      </c>
    </row>
    <row r="506" spans="1:42" x14ac:dyDescent="0.2">
      <c r="A506" t="s">
        <v>354</v>
      </c>
      <c r="B506" t="s">
        <v>22</v>
      </c>
      <c r="C506">
        <v>1</v>
      </c>
      <c r="D506" t="s">
        <v>24</v>
      </c>
      <c r="E506" s="24">
        <v>2.77339884823146</v>
      </c>
      <c r="F506">
        <v>3.4062022800000002E-7</v>
      </c>
      <c r="G506" t="s">
        <v>25</v>
      </c>
      <c r="H506">
        <v>105.754332819721</v>
      </c>
      <c r="I506">
        <v>1.5135796579999999E-6</v>
      </c>
      <c r="J506" t="s">
        <v>26</v>
      </c>
      <c r="K506">
        <v>0</v>
      </c>
      <c r="L506">
        <v>0</v>
      </c>
      <c r="M506" t="s">
        <v>27</v>
      </c>
      <c r="N506">
        <v>6.4147186227585001E-2</v>
      </c>
      <c r="O506">
        <v>9.9999999999999995E-8</v>
      </c>
      <c r="P506" t="s">
        <v>28</v>
      </c>
      <c r="Q506">
        <v>0.22305519994470499</v>
      </c>
      <c r="R506">
        <v>9.9999999999999995E-8</v>
      </c>
      <c r="S506" t="s">
        <v>45</v>
      </c>
      <c r="T506">
        <v>0</v>
      </c>
      <c r="U506">
        <v>0</v>
      </c>
      <c r="V506" t="s">
        <v>46</v>
      </c>
      <c r="W506">
        <v>-0.746</v>
      </c>
      <c r="X506">
        <v>0</v>
      </c>
      <c r="Y506" t="s">
        <v>47</v>
      </c>
      <c r="Z506">
        <v>0</v>
      </c>
      <c r="AA506">
        <v>0</v>
      </c>
      <c r="AB506" t="s">
        <v>48</v>
      </c>
      <c r="AC506">
        <v>0</v>
      </c>
      <c r="AD506">
        <v>0</v>
      </c>
      <c r="AE506" t="s">
        <v>30</v>
      </c>
      <c r="AF506">
        <v>1343.0941875639601</v>
      </c>
      <c r="AG506" s="24">
        <f t="shared" si="22"/>
        <v>-3.5447064597284523</v>
      </c>
      <c r="AH506">
        <f t="shared" si="23"/>
        <v>0.98848231459851377</v>
      </c>
      <c r="AI506">
        <f t="shared" si="24"/>
        <v>-6.4597284523188137E-2</v>
      </c>
      <c r="AK506" s="29">
        <v>-6.4597284523188137E-2</v>
      </c>
      <c r="AL506" s="6">
        <v>0</v>
      </c>
      <c r="AM506">
        <v>1</v>
      </c>
      <c r="AN506" s="29">
        <v>0.98848231459851377</v>
      </c>
      <c r="AO506" s="6">
        <v>0</v>
      </c>
      <c r="AP506" t="s">
        <v>9</v>
      </c>
    </row>
    <row r="507" spans="1:42" x14ac:dyDescent="0.2">
      <c r="A507" t="s">
        <v>336</v>
      </c>
      <c r="B507" t="s">
        <v>22</v>
      </c>
      <c r="C507">
        <v>1</v>
      </c>
      <c r="D507" t="s">
        <v>24</v>
      </c>
      <c r="E507" s="24">
        <v>2.7733988713749902</v>
      </c>
      <c r="F507">
        <v>9.9999999999999995E-8</v>
      </c>
      <c r="G507" t="s">
        <v>25</v>
      </c>
      <c r="H507">
        <v>105.75433228797399</v>
      </c>
      <c r="I507">
        <v>4.3314583700000002E-7</v>
      </c>
      <c r="J507" t="s">
        <v>26</v>
      </c>
      <c r="K507">
        <v>0</v>
      </c>
      <c r="L507">
        <v>0</v>
      </c>
      <c r="M507" t="s">
        <v>27</v>
      </c>
      <c r="N507">
        <v>6.4147187550866E-2</v>
      </c>
      <c r="O507">
        <v>9.9999999999999995E-8</v>
      </c>
      <c r="P507" t="s">
        <v>28</v>
      </c>
      <c r="Q507">
        <v>0.22305521129660999</v>
      </c>
      <c r="R507">
        <v>1.3760669299999999E-7</v>
      </c>
      <c r="S507" t="s">
        <v>45</v>
      </c>
      <c r="T507">
        <v>0</v>
      </c>
      <c r="U507">
        <v>0</v>
      </c>
      <c r="V507" t="s">
        <v>46</v>
      </c>
      <c r="W507">
        <v>-0.746</v>
      </c>
      <c r="X507">
        <v>0</v>
      </c>
      <c r="Y507" t="s">
        <v>47</v>
      </c>
      <c r="Z507">
        <v>0</v>
      </c>
      <c r="AA507">
        <v>0</v>
      </c>
      <c r="AB507" t="s">
        <v>48</v>
      </c>
      <c r="AC507">
        <v>0</v>
      </c>
      <c r="AD507">
        <v>0</v>
      </c>
      <c r="AE507" t="s">
        <v>30</v>
      </c>
      <c r="AF507">
        <v>1343.0941875639601</v>
      </c>
      <c r="AG507" s="24">
        <f t="shared" si="22"/>
        <v>-3.544706585621122</v>
      </c>
      <c r="AH507">
        <f t="shared" si="23"/>
        <v>0.98871374990267213</v>
      </c>
      <c r="AI507">
        <f t="shared" si="24"/>
        <v>-6.5856211222126149E-2</v>
      </c>
      <c r="AK507" s="29">
        <v>-6.5856211222126149E-2</v>
      </c>
      <c r="AL507" s="6">
        <v>0</v>
      </c>
      <c r="AM507">
        <v>1</v>
      </c>
      <c r="AN507" s="29">
        <v>0.98871374990267213</v>
      </c>
      <c r="AO507" s="6">
        <v>0</v>
      </c>
      <c r="AP507" t="s">
        <v>9</v>
      </c>
    </row>
    <row r="508" spans="1:42" x14ac:dyDescent="0.2">
      <c r="A508" t="s">
        <v>817</v>
      </c>
      <c r="B508" t="s">
        <v>22</v>
      </c>
      <c r="C508">
        <v>1</v>
      </c>
      <c r="D508" t="s">
        <v>24</v>
      </c>
      <c r="E508" s="24">
        <v>2.77339881182959</v>
      </c>
      <c r="F508">
        <v>2.15839831E-7</v>
      </c>
      <c r="G508" t="s">
        <v>25</v>
      </c>
      <c r="H508">
        <v>105.754332603516</v>
      </c>
      <c r="I508">
        <v>6.7156914000000003E-7</v>
      </c>
      <c r="J508" t="s">
        <v>26</v>
      </c>
      <c r="K508">
        <v>0</v>
      </c>
      <c r="L508">
        <v>0</v>
      </c>
      <c r="M508" t="s">
        <v>27</v>
      </c>
      <c r="N508">
        <v>6.4147193582732007E-2</v>
      </c>
      <c r="O508">
        <v>9.9999999999999995E-8</v>
      </c>
      <c r="P508" t="s">
        <v>28</v>
      </c>
      <c r="Q508">
        <v>0.22305524010118</v>
      </c>
      <c r="R508">
        <v>1.6863798099999999E-7</v>
      </c>
      <c r="S508" t="s">
        <v>45</v>
      </c>
      <c r="T508">
        <v>0</v>
      </c>
      <c r="U508">
        <v>0</v>
      </c>
      <c r="V508" t="s">
        <v>46</v>
      </c>
      <c r="W508">
        <v>-0.746</v>
      </c>
      <c r="X508">
        <v>0</v>
      </c>
      <c r="Y508" t="s">
        <v>47</v>
      </c>
      <c r="Z508">
        <v>0</v>
      </c>
      <c r="AA508">
        <v>0</v>
      </c>
      <c r="AB508" t="s">
        <v>48</v>
      </c>
      <c r="AC508">
        <v>0</v>
      </c>
      <c r="AD508">
        <v>0</v>
      </c>
      <c r="AE508" t="s">
        <v>30</v>
      </c>
      <c r="AF508">
        <v>1343.0941875639601</v>
      </c>
      <c r="AG508" s="24">
        <f t="shared" si="22"/>
        <v>-3.5447065109156206</v>
      </c>
      <c r="AH508">
        <f t="shared" si="23"/>
        <v>0.98811829589976696</v>
      </c>
      <c r="AI508">
        <f t="shared" si="24"/>
        <v>-6.5109156203106977E-2</v>
      </c>
      <c r="AK508" s="29">
        <v>-6.5109156203106977E-2</v>
      </c>
      <c r="AL508" s="6">
        <v>0</v>
      </c>
      <c r="AM508">
        <v>1</v>
      </c>
      <c r="AN508" s="29">
        <v>0.98811829589976696</v>
      </c>
      <c r="AO508" s="6">
        <v>0</v>
      </c>
      <c r="AP508" t="s">
        <v>9</v>
      </c>
    </row>
    <row r="509" spans="1:42" x14ac:dyDescent="0.2">
      <c r="A509" t="s">
        <v>392</v>
      </c>
      <c r="B509" t="s">
        <v>22</v>
      </c>
      <c r="C509">
        <v>1</v>
      </c>
      <c r="D509" t="s">
        <v>24</v>
      </c>
      <c r="E509" s="24">
        <v>2.77339868837679</v>
      </c>
      <c r="F509">
        <v>9.9999999999999995E-8</v>
      </c>
      <c r="G509" t="s">
        <v>25</v>
      </c>
      <c r="H509">
        <v>105.75433326476301</v>
      </c>
      <c r="I509">
        <v>3.8284365899999999E-7</v>
      </c>
      <c r="J509" t="s">
        <v>26</v>
      </c>
      <c r="K509">
        <v>0</v>
      </c>
      <c r="L509">
        <v>0</v>
      </c>
      <c r="M509" t="s">
        <v>27</v>
      </c>
      <c r="N509">
        <v>6.4147201408166002E-2</v>
      </c>
      <c r="O509">
        <v>9.9999999999999995E-8</v>
      </c>
      <c r="P509" t="s">
        <v>28</v>
      </c>
      <c r="Q509">
        <v>0.22305520823331201</v>
      </c>
      <c r="R509">
        <v>9.9999999999999995E-8</v>
      </c>
      <c r="S509" t="s">
        <v>45</v>
      </c>
      <c r="T509">
        <v>0</v>
      </c>
      <c r="U509">
        <v>0</v>
      </c>
      <c r="V509" t="s">
        <v>46</v>
      </c>
      <c r="W509">
        <v>-0.746</v>
      </c>
      <c r="X509">
        <v>0</v>
      </c>
      <c r="Y509" t="s">
        <v>47</v>
      </c>
      <c r="Z509">
        <v>0</v>
      </c>
      <c r="AA509">
        <v>0</v>
      </c>
      <c r="AB509" t="s">
        <v>48</v>
      </c>
      <c r="AC509">
        <v>0</v>
      </c>
      <c r="AD509">
        <v>0</v>
      </c>
      <c r="AE509" t="s">
        <v>30</v>
      </c>
      <c r="AF509">
        <v>1343.0941875639601</v>
      </c>
      <c r="AG509" s="24">
        <f t="shared" si="22"/>
        <v>-3.5447063543634556</v>
      </c>
      <c r="AH509">
        <f t="shared" si="23"/>
        <v>0.98688376789868926</v>
      </c>
      <c r="AI509">
        <f t="shared" si="24"/>
        <v>-6.3543634554662276E-2</v>
      </c>
      <c r="AK509" s="29">
        <v>-6.3543634554662276E-2</v>
      </c>
      <c r="AL509" s="6">
        <v>0</v>
      </c>
      <c r="AM509">
        <v>1</v>
      </c>
      <c r="AN509" s="29">
        <v>0.98688376789868926</v>
      </c>
      <c r="AO509" s="6">
        <v>0</v>
      </c>
      <c r="AP509" t="s">
        <v>9</v>
      </c>
    </row>
    <row r="510" spans="1:42" x14ac:dyDescent="0.2">
      <c r="A510" t="s">
        <v>364</v>
      </c>
      <c r="B510" t="s">
        <v>22</v>
      </c>
      <c r="C510">
        <v>1</v>
      </c>
      <c r="D510" t="s">
        <v>24</v>
      </c>
      <c r="E510" s="24">
        <v>2.7733987135176901</v>
      </c>
      <c r="F510">
        <v>9.9999999999999995E-8</v>
      </c>
      <c r="G510" t="s">
        <v>25</v>
      </c>
      <c r="H510">
        <v>105.754333663247</v>
      </c>
      <c r="I510">
        <v>7.7921790000000002E-7</v>
      </c>
      <c r="J510" t="s">
        <v>26</v>
      </c>
      <c r="K510">
        <v>0</v>
      </c>
      <c r="L510">
        <v>0</v>
      </c>
      <c r="M510" t="s">
        <v>27</v>
      </c>
      <c r="N510">
        <v>6.4147186974702994E-2</v>
      </c>
      <c r="O510">
        <v>9.9999999999999995E-8</v>
      </c>
      <c r="P510" t="s">
        <v>28</v>
      </c>
      <c r="Q510">
        <v>0.223055154086682</v>
      </c>
      <c r="R510">
        <v>1.06914437E-7</v>
      </c>
      <c r="S510" t="s">
        <v>45</v>
      </c>
      <c r="T510">
        <v>0</v>
      </c>
      <c r="U510">
        <v>0</v>
      </c>
      <c r="V510" t="s">
        <v>46</v>
      </c>
      <c r="W510">
        <v>-0.746</v>
      </c>
      <c r="X510">
        <v>0</v>
      </c>
      <c r="Y510" t="s">
        <v>47</v>
      </c>
      <c r="Z510">
        <v>0</v>
      </c>
      <c r="AA510">
        <v>0</v>
      </c>
      <c r="AB510" t="s">
        <v>48</v>
      </c>
      <c r="AC510">
        <v>0</v>
      </c>
      <c r="AD510">
        <v>0</v>
      </c>
      <c r="AE510" t="s">
        <v>30</v>
      </c>
      <c r="AF510">
        <v>1343.0941875639601</v>
      </c>
      <c r="AG510" s="24">
        <f t="shared" si="22"/>
        <v>-3.5447062600212074</v>
      </c>
      <c r="AH510">
        <f t="shared" si="23"/>
        <v>0.98713517689975561</v>
      </c>
      <c r="AI510">
        <f t="shared" si="24"/>
        <v>-6.2600212077086326E-2</v>
      </c>
      <c r="AK510" s="29">
        <v>-6.2600212077086326E-2</v>
      </c>
      <c r="AL510" s="6">
        <v>0</v>
      </c>
      <c r="AM510">
        <v>1</v>
      </c>
      <c r="AN510" s="29">
        <v>0.98713517689975561</v>
      </c>
      <c r="AO510" s="6">
        <v>0</v>
      </c>
      <c r="AP510" t="s">
        <v>9</v>
      </c>
    </row>
    <row r="511" spans="1:42" x14ac:dyDescent="0.2">
      <c r="A511" t="s">
        <v>197</v>
      </c>
      <c r="B511" t="s">
        <v>22</v>
      </c>
      <c r="C511">
        <v>1</v>
      </c>
      <c r="D511" t="s">
        <v>24</v>
      </c>
      <c r="E511" s="24">
        <v>2.7733987914988401</v>
      </c>
      <c r="F511">
        <v>1.6528310399999999E-7</v>
      </c>
      <c r="G511" t="s">
        <v>25</v>
      </c>
      <c r="H511">
        <v>105.754332951702</v>
      </c>
      <c r="I511">
        <v>8.63626276E-7</v>
      </c>
      <c r="J511" t="s">
        <v>26</v>
      </c>
      <c r="K511">
        <v>0</v>
      </c>
      <c r="L511">
        <v>0</v>
      </c>
      <c r="M511" t="s">
        <v>27</v>
      </c>
      <c r="N511">
        <v>6.4147198007409006E-2</v>
      </c>
      <c r="O511">
        <v>9.9999999999999995E-8</v>
      </c>
      <c r="P511" t="s">
        <v>28</v>
      </c>
      <c r="Q511">
        <v>0.223055186515076</v>
      </c>
      <c r="R511">
        <v>1.24395825E-7</v>
      </c>
      <c r="S511" t="s">
        <v>45</v>
      </c>
      <c r="T511">
        <v>0</v>
      </c>
      <c r="U511">
        <v>0</v>
      </c>
      <c r="V511" t="s">
        <v>46</v>
      </c>
      <c r="W511">
        <v>-0.746</v>
      </c>
      <c r="X511">
        <v>0</v>
      </c>
      <c r="Y511" t="s">
        <v>47</v>
      </c>
      <c r="Z511">
        <v>0</v>
      </c>
      <c r="AA511">
        <v>0</v>
      </c>
      <c r="AB511" t="s">
        <v>48</v>
      </c>
      <c r="AC511">
        <v>0</v>
      </c>
      <c r="AD511">
        <v>0</v>
      </c>
      <c r="AE511" t="s">
        <v>30</v>
      </c>
      <c r="AF511">
        <v>1343.0941875639601</v>
      </c>
      <c r="AG511" s="24">
        <f t="shared" si="22"/>
        <v>-3.5447064284815646</v>
      </c>
      <c r="AH511">
        <f t="shared" si="23"/>
        <v>0.98791498840000713</v>
      </c>
      <c r="AI511">
        <f t="shared" si="24"/>
        <v>-6.4284815649443772E-2</v>
      </c>
      <c r="AK511" s="29">
        <v>-6.4284815649443772E-2</v>
      </c>
      <c r="AL511" s="6">
        <v>0</v>
      </c>
      <c r="AM511">
        <v>1</v>
      </c>
      <c r="AN511" s="29">
        <v>0.98791498840000713</v>
      </c>
      <c r="AO511" s="6">
        <v>0</v>
      </c>
      <c r="AP511" t="s">
        <v>9</v>
      </c>
    </row>
    <row r="512" spans="1:42" x14ac:dyDescent="0.2">
      <c r="A512" t="s">
        <v>628</v>
      </c>
      <c r="B512" t="s">
        <v>22</v>
      </c>
      <c r="C512">
        <v>1</v>
      </c>
      <c r="D512" t="s">
        <v>24</v>
      </c>
      <c r="E512" s="24">
        <v>2.7733988901817499</v>
      </c>
      <c r="F512">
        <v>2.56408423E-7</v>
      </c>
      <c r="G512" t="s">
        <v>25</v>
      </c>
      <c r="H512">
        <v>105.754332332331</v>
      </c>
      <c r="I512">
        <v>1.3838061600000001E-6</v>
      </c>
      <c r="J512" t="s">
        <v>26</v>
      </c>
      <c r="K512">
        <v>0</v>
      </c>
      <c r="L512">
        <v>0</v>
      </c>
      <c r="M512" t="s">
        <v>27</v>
      </c>
      <c r="N512">
        <v>6.4147202242024998E-2</v>
      </c>
      <c r="O512">
        <v>9.9999999999999995E-8</v>
      </c>
      <c r="P512" t="s">
        <v>28</v>
      </c>
      <c r="Q512">
        <v>0.22305508478532801</v>
      </c>
      <c r="R512">
        <v>2.2964075900000001E-7</v>
      </c>
      <c r="S512" t="s">
        <v>45</v>
      </c>
      <c r="T512">
        <v>0</v>
      </c>
      <c r="U512">
        <v>0</v>
      </c>
      <c r="V512" t="s">
        <v>46</v>
      </c>
      <c r="W512">
        <v>-0.746</v>
      </c>
      <c r="X512">
        <v>0</v>
      </c>
      <c r="Y512" t="s">
        <v>47</v>
      </c>
      <c r="Z512">
        <v>0</v>
      </c>
      <c r="AA512">
        <v>0</v>
      </c>
      <c r="AB512" t="s">
        <v>48</v>
      </c>
      <c r="AC512">
        <v>0</v>
      </c>
      <c r="AD512">
        <v>0</v>
      </c>
      <c r="AE512" t="s">
        <v>30</v>
      </c>
      <c r="AF512">
        <v>1343.0941875639601</v>
      </c>
      <c r="AG512" s="24">
        <f t="shared" si="22"/>
        <v>-3.5447065751194695</v>
      </c>
      <c r="AH512">
        <f t="shared" si="23"/>
        <v>0.98890181749811745</v>
      </c>
      <c r="AI512">
        <f t="shared" si="24"/>
        <v>-6.5751194691983983E-2</v>
      </c>
      <c r="AK512" s="29">
        <v>-6.5751194691983983E-2</v>
      </c>
      <c r="AL512" s="6">
        <v>0</v>
      </c>
      <c r="AM512">
        <v>1</v>
      </c>
      <c r="AN512" s="29">
        <v>0.98890181749811745</v>
      </c>
      <c r="AO512" s="6">
        <v>0</v>
      </c>
      <c r="AP512" t="s">
        <v>9</v>
      </c>
    </row>
    <row r="513" spans="1:42" x14ac:dyDescent="0.2">
      <c r="A513" t="s">
        <v>905</v>
      </c>
      <c r="B513" t="s">
        <v>22</v>
      </c>
      <c r="C513">
        <v>1</v>
      </c>
      <c r="D513" t="s">
        <v>24</v>
      </c>
      <c r="E513" s="24">
        <v>2.7733987282118302</v>
      </c>
      <c r="F513">
        <v>3.0454528600000001E-7</v>
      </c>
      <c r="G513" t="s">
        <v>25</v>
      </c>
      <c r="H513">
        <v>105.75433328212</v>
      </c>
      <c r="I513">
        <v>7.9269618799999999E-7</v>
      </c>
      <c r="J513" t="s">
        <v>26</v>
      </c>
      <c r="K513">
        <v>0</v>
      </c>
      <c r="L513">
        <v>0</v>
      </c>
      <c r="M513" t="s">
        <v>27</v>
      </c>
      <c r="N513">
        <v>6.4147180275999E-2</v>
      </c>
      <c r="O513">
        <v>9.9999999999999995E-8</v>
      </c>
      <c r="P513" t="s">
        <v>28</v>
      </c>
      <c r="Q513">
        <v>0.223055137951579</v>
      </c>
      <c r="R513">
        <v>9.9999999999999995E-8</v>
      </c>
      <c r="S513" t="s">
        <v>45</v>
      </c>
      <c r="T513">
        <v>0</v>
      </c>
      <c r="U513">
        <v>0</v>
      </c>
      <c r="V513" t="s">
        <v>46</v>
      </c>
      <c r="W513">
        <v>-0.746</v>
      </c>
      <c r="X513">
        <v>0</v>
      </c>
      <c r="Y513" t="s">
        <v>47</v>
      </c>
      <c r="Z513">
        <v>0</v>
      </c>
      <c r="AA513">
        <v>0</v>
      </c>
      <c r="AB513" t="s">
        <v>48</v>
      </c>
      <c r="AC513">
        <v>0</v>
      </c>
      <c r="AD513">
        <v>0</v>
      </c>
      <c r="AE513" t="s">
        <v>30</v>
      </c>
      <c r="AF513">
        <v>1343.0941875639601</v>
      </c>
      <c r="AG513" s="24">
        <f t="shared" si="22"/>
        <v>-3.5447063502541383</v>
      </c>
      <c r="AH513">
        <f t="shared" si="23"/>
        <v>0.98728211830166401</v>
      </c>
      <c r="AI513">
        <f t="shared" si="24"/>
        <v>-6.3502541379421018E-2</v>
      </c>
      <c r="AK513" s="29">
        <v>-6.3502541379421018E-2</v>
      </c>
      <c r="AL513" s="6">
        <v>0</v>
      </c>
      <c r="AM513">
        <v>1</v>
      </c>
      <c r="AN513" s="29">
        <v>0.98728211830166401</v>
      </c>
      <c r="AO513" s="6">
        <v>0</v>
      </c>
      <c r="AP513" t="s">
        <v>9</v>
      </c>
    </row>
    <row r="514" spans="1:42" x14ac:dyDescent="0.2">
      <c r="A514" t="s">
        <v>518</v>
      </c>
      <c r="B514" t="s">
        <v>22</v>
      </c>
      <c r="C514">
        <v>1</v>
      </c>
      <c r="D514" t="s">
        <v>24</v>
      </c>
      <c r="E514" s="24">
        <v>2.7733987927269301</v>
      </c>
      <c r="F514">
        <v>2.3384897699999999E-7</v>
      </c>
      <c r="G514" t="s">
        <v>25</v>
      </c>
      <c r="H514">
        <v>105.754332792485</v>
      </c>
      <c r="I514">
        <v>7.7431410899999998E-7</v>
      </c>
      <c r="J514" t="s">
        <v>26</v>
      </c>
      <c r="K514">
        <v>0</v>
      </c>
      <c r="L514">
        <v>0</v>
      </c>
      <c r="M514" t="s">
        <v>27</v>
      </c>
      <c r="N514">
        <v>6.4147183037284006E-2</v>
      </c>
      <c r="O514">
        <v>9.9999999999999995E-8</v>
      </c>
      <c r="P514" t="s">
        <v>28</v>
      </c>
      <c r="Q514">
        <v>0.223055242420068</v>
      </c>
      <c r="R514">
        <v>1.4762096999999999E-7</v>
      </c>
      <c r="S514" t="s">
        <v>45</v>
      </c>
      <c r="T514">
        <v>0</v>
      </c>
      <c r="U514">
        <v>0</v>
      </c>
      <c r="V514" t="s">
        <v>46</v>
      </c>
      <c r="W514">
        <v>-0.746</v>
      </c>
      <c r="X514">
        <v>0</v>
      </c>
      <c r="Y514" t="s">
        <v>47</v>
      </c>
      <c r="Z514">
        <v>0</v>
      </c>
      <c r="AA514">
        <v>0</v>
      </c>
      <c r="AB514" t="s">
        <v>48</v>
      </c>
      <c r="AC514">
        <v>0</v>
      </c>
      <c r="AD514">
        <v>0</v>
      </c>
      <c r="AE514" t="s">
        <v>30</v>
      </c>
      <c r="AF514">
        <v>1343.0941875639601</v>
      </c>
      <c r="AG514" s="24">
        <f t="shared" si="22"/>
        <v>-3.5447064661766565</v>
      </c>
      <c r="AH514">
        <f t="shared" si="23"/>
        <v>0.98792726929968921</v>
      </c>
      <c r="AI514">
        <f t="shared" si="24"/>
        <v>-6.4661766562494449E-2</v>
      </c>
      <c r="AK514" s="29">
        <v>-6.4661766562494449E-2</v>
      </c>
      <c r="AL514" s="6">
        <v>0</v>
      </c>
      <c r="AM514">
        <v>1</v>
      </c>
      <c r="AN514" s="29">
        <v>0.98792726929968921</v>
      </c>
      <c r="AO514" s="6">
        <v>0</v>
      </c>
      <c r="AP514" t="s">
        <v>9</v>
      </c>
    </row>
    <row r="515" spans="1:42" x14ac:dyDescent="0.2">
      <c r="A515" t="s">
        <v>708</v>
      </c>
      <c r="B515" t="s">
        <v>22</v>
      </c>
      <c r="C515">
        <v>1</v>
      </c>
      <c r="D515" t="s">
        <v>24</v>
      </c>
      <c r="E515" s="24">
        <v>2.773398650436</v>
      </c>
      <c r="F515">
        <v>2.01706535E-7</v>
      </c>
      <c r="G515" t="s">
        <v>25</v>
      </c>
      <c r="H515">
        <v>105.75433316850101</v>
      </c>
      <c r="I515">
        <v>1.4955044339999999E-6</v>
      </c>
      <c r="J515" t="s">
        <v>26</v>
      </c>
      <c r="K515">
        <v>0</v>
      </c>
      <c r="L515">
        <v>0</v>
      </c>
      <c r="M515" t="s">
        <v>27</v>
      </c>
      <c r="N515">
        <v>6.4147172375353001E-2</v>
      </c>
      <c r="O515">
        <v>1.04888772E-7</v>
      </c>
      <c r="P515" t="s">
        <v>28</v>
      </c>
      <c r="Q515">
        <v>0.22305502663245599</v>
      </c>
      <c r="R515">
        <v>1.8850247199999999E-7</v>
      </c>
      <c r="S515" t="s">
        <v>45</v>
      </c>
      <c r="T515">
        <v>0</v>
      </c>
      <c r="U515">
        <v>0</v>
      </c>
      <c r="V515" t="s">
        <v>46</v>
      </c>
      <c r="W515">
        <v>-0.746</v>
      </c>
      <c r="X515">
        <v>0</v>
      </c>
      <c r="Y515" t="s">
        <v>47</v>
      </c>
      <c r="Z515">
        <v>0</v>
      </c>
      <c r="AA515">
        <v>0</v>
      </c>
      <c r="AB515" t="s">
        <v>48</v>
      </c>
      <c r="AC515">
        <v>0</v>
      </c>
      <c r="AD515">
        <v>0</v>
      </c>
      <c r="AE515" t="s">
        <v>30</v>
      </c>
      <c r="AF515">
        <v>1343.0941875639501</v>
      </c>
      <c r="AG515" s="24">
        <f t="shared" ref="AG515:AG578" si="25">TAN($H515*PI()/180)</f>
        <v>-3.544706377153767</v>
      </c>
      <c r="AH515">
        <f t="shared" ref="AH515:AH578" si="26">$E515*10000-27733</f>
        <v>0.98650436000025366</v>
      </c>
      <c r="AI515">
        <f t="shared" ref="AI515:AI578" si="27">$AG515*10000+35447</f>
        <v>-6.3771537672437262E-2</v>
      </c>
      <c r="AK515" s="29">
        <v>-6.3771537672437262E-2</v>
      </c>
      <c r="AL515" s="6">
        <v>0</v>
      </c>
      <c r="AM515">
        <v>1</v>
      </c>
      <c r="AN515" s="29">
        <v>0.98650436000025366</v>
      </c>
      <c r="AO515" s="6">
        <v>0</v>
      </c>
      <c r="AP515" t="s">
        <v>9</v>
      </c>
    </row>
    <row r="516" spans="1:42" x14ac:dyDescent="0.2">
      <c r="A516" t="s">
        <v>521</v>
      </c>
      <c r="B516" t="s">
        <v>22</v>
      </c>
      <c r="C516">
        <v>1</v>
      </c>
      <c r="D516" t="s">
        <v>24</v>
      </c>
      <c r="E516" s="24">
        <v>2.77339886231483</v>
      </c>
      <c r="F516">
        <v>3.9529300599999999E-7</v>
      </c>
      <c r="G516" t="s">
        <v>25</v>
      </c>
      <c r="H516">
        <v>105.754332637129</v>
      </c>
      <c r="I516">
        <v>2.4721576739999998E-6</v>
      </c>
      <c r="J516" t="s">
        <v>26</v>
      </c>
      <c r="K516">
        <v>0</v>
      </c>
      <c r="L516">
        <v>0</v>
      </c>
      <c r="M516" t="s">
        <v>27</v>
      </c>
      <c r="N516">
        <v>6.4147196248867E-2</v>
      </c>
      <c r="O516">
        <v>9.9999999999999995E-8</v>
      </c>
      <c r="P516" t="s">
        <v>28</v>
      </c>
      <c r="Q516">
        <v>0.22305514475636101</v>
      </c>
      <c r="R516">
        <v>1.2178355100000001E-7</v>
      </c>
      <c r="S516" t="s">
        <v>45</v>
      </c>
      <c r="T516">
        <v>0</v>
      </c>
      <c r="U516">
        <v>0</v>
      </c>
      <c r="V516" t="s">
        <v>46</v>
      </c>
      <c r="W516">
        <v>-0.746</v>
      </c>
      <c r="X516">
        <v>0</v>
      </c>
      <c r="Y516" t="s">
        <v>47</v>
      </c>
      <c r="Z516">
        <v>0</v>
      </c>
      <c r="AA516">
        <v>0</v>
      </c>
      <c r="AB516" t="s">
        <v>48</v>
      </c>
      <c r="AC516">
        <v>0</v>
      </c>
      <c r="AD516">
        <v>0</v>
      </c>
      <c r="AE516" t="s">
        <v>30</v>
      </c>
      <c r="AF516">
        <v>1343.0941875639601</v>
      </c>
      <c r="AG516" s="24">
        <f t="shared" si="25"/>
        <v>-3.5447065029576459</v>
      </c>
      <c r="AH516">
        <f t="shared" si="26"/>
        <v>0.98862314829966635</v>
      </c>
      <c r="AI516">
        <f t="shared" si="27"/>
        <v>-6.5029576457163785E-2</v>
      </c>
      <c r="AK516" s="29">
        <v>-6.5029576457163785E-2</v>
      </c>
      <c r="AL516" s="6">
        <v>0</v>
      </c>
      <c r="AM516">
        <v>1</v>
      </c>
      <c r="AN516" s="29">
        <v>0.98862314829966635</v>
      </c>
      <c r="AO516" s="6">
        <v>0</v>
      </c>
      <c r="AP516" t="s">
        <v>9</v>
      </c>
    </row>
    <row r="517" spans="1:42" x14ac:dyDescent="0.2">
      <c r="A517" t="s">
        <v>344</v>
      </c>
      <c r="B517" t="s">
        <v>22</v>
      </c>
      <c r="C517">
        <v>1</v>
      </c>
      <c r="D517" t="s">
        <v>24</v>
      </c>
      <c r="E517" s="24">
        <v>2.7733990405353102</v>
      </c>
      <c r="F517">
        <v>3.1530000299999998E-7</v>
      </c>
      <c r="G517" t="s">
        <v>25</v>
      </c>
      <c r="H517">
        <v>105.75433199397</v>
      </c>
      <c r="I517">
        <v>1.6173545020000001E-6</v>
      </c>
      <c r="J517" t="s">
        <v>26</v>
      </c>
      <c r="K517">
        <v>0</v>
      </c>
      <c r="L517">
        <v>0</v>
      </c>
      <c r="M517" t="s">
        <v>27</v>
      </c>
      <c r="N517">
        <v>6.4147186782615995E-2</v>
      </c>
      <c r="O517">
        <v>9.9999999999999995E-8</v>
      </c>
      <c r="P517" t="s">
        <v>28</v>
      </c>
      <c r="Q517">
        <v>0.223055112634132</v>
      </c>
      <c r="R517">
        <v>2.7529680499999999E-7</v>
      </c>
      <c r="S517" t="s">
        <v>45</v>
      </c>
      <c r="T517">
        <v>0</v>
      </c>
      <c r="U517">
        <v>0</v>
      </c>
      <c r="V517" t="s">
        <v>46</v>
      </c>
      <c r="W517">
        <v>-0.746</v>
      </c>
      <c r="X517">
        <v>0</v>
      </c>
      <c r="Y517" t="s">
        <v>47</v>
      </c>
      <c r="Z517">
        <v>0</v>
      </c>
      <c r="AA517">
        <v>0</v>
      </c>
      <c r="AB517" t="s">
        <v>48</v>
      </c>
      <c r="AC517">
        <v>0</v>
      </c>
      <c r="AD517">
        <v>0</v>
      </c>
      <c r="AE517" t="s">
        <v>30</v>
      </c>
      <c r="AF517">
        <v>1343.0941875639501</v>
      </c>
      <c r="AG517" s="24">
        <f t="shared" si="25"/>
        <v>-3.5447066552274342</v>
      </c>
      <c r="AH517">
        <f t="shared" si="26"/>
        <v>0.99040535310268751</v>
      </c>
      <c r="AI517">
        <f t="shared" si="27"/>
        <v>-6.6552274343848694E-2</v>
      </c>
      <c r="AK517" s="29">
        <v>-6.6552274343848694E-2</v>
      </c>
      <c r="AL517" s="6">
        <v>0</v>
      </c>
      <c r="AM517">
        <v>1</v>
      </c>
      <c r="AN517" s="29">
        <v>0.99040535310268751</v>
      </c>
      <c r="AO517" s="6">
        <v>0</v>
      </c>
      <c r="AP517" t="s">
        <v>9</v>
      </c>
    </row>
    <row r="518" spans="1:42" x14ac:dyDescent="0.2">
      <c r="A518" t="s">
        <v>497</v>
      </c>
      <c r="B518" t="s">
        <v>22</v>
      </c>
      <c r="C518">
        <v>1</v>
      </c>
      <c r="D518" t="s">
        <v>24</v>
      </c>
      <c r="E518" s="24">
        <v>2.7733988179008602</v>
      </c>
      <c r="F518">
        <v>3.6860514200000002E-7</v>
      </c>
      <c r="G518" t="s">
        <v>25</v>
      </c>
      <c r="H518">
        <v>105.754332937274</v>
      </c>
      <c r="I518">
        <v>2.1202973380000001E-6</v>
      </c>
      <c r="J518" t="s">
        <v>26</v>
      </c>
      <c r="K518">
        <v>0</v>
      </c>
      <c r="L518">
        <v>0</v>
      </c>
      <c r="M518" t="s">
        <v>27</v>
      </c>
      <c r="N518">
        <v>6.4147185333702006E-2</v>
      </c>
      <c r="O518">
        <v>9.9999999999999995E-8</v>
      </c>
      <c r="P518" t="s">
        <v>28</v>
      </c>
      <c r="Q518">
        <v>0.223055131478573</v>
      </c>
      <c r="R518">
        <v>1.7303495400000001E-7</v>
      </c>
      <c r="S518" t="s">
        <v>45</v>
      </c>
      <c r="T518">
        <v>0</v>
      </c>
      <c r="U518">
        <v>0</v>
      </c>
      <c r="V518" t="s">
        <v>46</v>
      </c>
      <c r="W518">
        <v>-0.746</v>
      </c>
      <c r="X518">
        <v>0</v>
      </c>
      <c r="Y518" t="s">
        <v>47</v>
      </c>
      <c r="Z518">
        <v>0</v>
      </c>
      <c r="AA518">
        <v>0</v>
      </c>
      <c r="AB518" t="s">
        <v>48</v>
      </c>
      <c r="AC518">
        <v>0</v>
      </c>
      <c r="AD518">
        <v>0</v>
      </c>
      <c r="AE518" t="s">
        <v>30</v>
      </c>
      <c r="AF518">
        <v>1343.0941875639601</v>
      </c>
      <c r="AG518" s="24">
        <f t="shared" si="25"/>
        <v>-3.5447064318974362</v>
      </c>
      <c r="AH518">
        <f t="shared" si="26"/>
        <v>0.98817900860012742</v>
      </c>
      <c r="AI518">
        <f t="shared" si="27"/>
        <v>-6.4318974364141468E-2</v>
      </c>
      <c r="AK518" s="29">
        <v>-6.4318974364141468E-2</v>
      </c>
      <c r="AL518" s="6">
        <v>0</v>
      </c>
      <c r="AM518">
        <v>1</v>
      </c>
      <c r="AN518" s="29">
        <v>0.98817900860012742</v>
      </c>
      <c r="AO518" s="6">
        <v>0</v>
      </c>
      <c r="AP518" t="s">
        <v>9</v>
      </c>
    </row>
    <row r="519" spans="1:42" x14ac:dyDescent="0.2">
      <c r="A519" t="s">
        <v>934</v>
      </c>
      <c r="B519" t="s">
        <v>22</v>
      </c>
      <c r="C519">
        <v>1</v>
      </c>
      <c r="D519" t="s">
        <v>24</v>
      </c>
      <c r="E519" s="24">
        <v>2.7733983914476998</v>
      </c>
      <c r="F519">
        <v>1.3571240229999999E-6</v>
      </c>
      <c r="G519" t="s">
        <v>25</v>
      </c>
      <c r="H519">
        <v>105.75433471128601</v>
      </c>
      <c r="I519">
        <v>6.2138135190000001E-6</v>
      </c>
      <c r="J519" t="s">
        <v>26</v>
      </c>
      <c r="K519">
        <v>0</v>
      </c>
      <c r="L519">
        <v>0</v>
      </c>
      <c r="M519" t="s">
        <v>27</v>
      </c>
      <c r="N519">
        <v>6.4147153090760994E-2</v>
      </c>
      <c r="O519">
        <v>1.4385291100000001E-7</v>
      </c>
      <c r="P519" t="s">
        <v>28</v>
      </c>
      <c r="Q519">
        <v>0.223055218954961</v>
      </c>
      <c r="R519">
        <v>5.1776124099999995E-7</v>
      </c>
      <c r="S519" t="s">
        <v>45</v>
      </c>
      <c r="T519">
        <v>0</v>
      </c>
      <c r="U519">
        <v>0</v>
      </c>
      <c r="V519" t="s">
        <v>46</v>
      </c>
      <c r="W519">
        <v>-0.746</v>
      </c>
      <c r="X519">
        <v>0</v>
      </c>
      <c r="Y519" t="s">
        <v>47</v>
      </c>
      <c r="Z519">
        <v>0</v>
      </c>
      <c r="AA519">
        <v>0</v>
      </c>
      <c r="AB519" t="s">
        <v>48</v>
      </c>
      <c r="AC519">
        <v>0</v>
      </c>
      <c r="AD519">
        <v>0</v>
      </c>
      <c r="AE519" t="s">
        <v>30</v>
      </c>
      <c r="AF519">
        <v>1343.0941875639501</v>
      </c>
      <c r="AG519" s="24">
        <f t="shared" si="25"/>
        <v>-3.5447060118949416</v>
      </c>
      <c r="AH519">
        <f t="shared" si="26"/>
        <v>0.98391447699759738</v>
      </c>
      <c r="AI519">
        <f t="shared" si="27"/>
        <v>-6.0118949419120327E-2</v>
      </c>
      <c r="AK519" s="29">
        <v>-6.0118949419120327E-2</v>
      </c>
      <c r="AL519" s="6">
        <v>0</v>
      </c>
      <c r="AM519">
        <v>1</v>
      </c>
      <c r="AN519" s="29">
        <v>0.98391447699759738</v>
      </c>
      <c r="AO519" s="6">
        <v>0</v>
      </c>
      <c r="AP519" t="s">
        <v>9</v>
      </c>
    </row>
    <row r="520" spans="1:42" x14ac:dyDescent="0.2">
      <c r="A520" t="s">
        <v>541</v>
      </c>
      <c r="B520" t="s">
        <v>22</v>
      </c>
      <c r="C520">
        <v>1</v>
      </c>
      <c r="D520" t="s">
        <v>24</v>
      </c>
      <c r="E520" s="24">
        <v>2.7733987884889402</v>
      </c>
      <c r="F520">
        <v>9.9999999999999995E-8</v>
      </c>
      <c r="G520" t="s">
        <v>25</v>
      </c>
      <c r="H520">
        <v>105.75433314679999</v>
      </c>
      <c r="I520">
        <v>8.5080980299999995E-7</v>
      </c>
      <c r="J520" t="s">
        <v>26</v>
      </c>
      <c r="K520">
        <v>0</v>
      </c>
      <c r="L520">
        <v>0</v>
      </c>
      <c r="M520" t="s">
        <v>27</v>
      </c>
      <c r="N520">
        <v>6.4147173707511995E-2</v>
      </c>
      <c r="O520">
        <v>9.9999999999999995E-8</v>
      </c>
      <c r="P520" t="s">
        <v>28</v>
      </c>
      <c r="Q520">
        <v>0.22305516628268801</v>
      </c>
      <c r="R520">
        <v>1.3572408999999999E-7</v>
      </c>
      <c r="S520" t="s">
        <v>45</v>
      </c>
      <c r="T520">
        <v>0</v>
      </c>
      <c r="U520">
        <v>0</v>
      </c>
      <c r="V520" t="s">
        <v>46</v>
      </c>
      <c r="W520">
        <v>-0.746</v>
      </c>
      <c r="X520">
        <v>0</v>
      </c>
      <c r="Y520" t="s">
        <v>47</v>
      </c>
      <c r="Z520">
        <v>0</v>
      </c>
      <c r="AA520">
        <v>0</v>
      </c>
      <c r="AB520" t="s">
        <v>48</v>
      </c>
      <c r="AC520">
        <v>0</v>
      </c>
      <c r="AD520">
        <v>0</v>
      </c>
      <c r="AE520" t="s">
        <v>30</v>
      </c>
      <c r="AF520">
        <v>1343.0941875639601</v>
      </c>
      <c r="AG520" s="24">
        <f t="shared" si="25"/>
        <v>-3.5447063822915426</v>
      </c>
      <c r="AH520">
        <f t="shared" si="26"/>
        <v>0.98788488940044772</v>
      </c>
      <c r="AI520">
        <f t="shared" si="27"/>
        <v>-6.3822915428318083E-2</v>
      </c>
      <c r="AK520" s="29">
        <v>-6.3822915428318083E-2</v>
      </c>
      <c r="AL520" s="6">
        <v>0</v>
      </c>
      <c r="AM520">
        <v>1</v>
      </c>
      <c r="AN520" s="29">
        <v>0.98788488940044772</v>
      </c>
      <c r="AO520" s="6">
        <v>0</v>
      </c>
      <c r="AP520" t="s">
        <v>9</v>
      </c>
    </row>
    <row r="521" spans="1:42" x14ac:dyDescent="0.2">
      <c r="A521" t="s">
        <v>796</v>
      </c>
      <c r="B521" t="s">
        <v>22</v>
      </c>
      <c r="C521">
        <v>1</v>
      </c>
      <c r="D521" t="s">
        <v>24</v>
      </c>
      <c r="E521" s="24">
        <v>2.7733987505143798</v>
      </c>
      <c r="F521">
        <v>1.53801121E-7</v>
      </c>
      <c r="G521" t="s">
        <v>25</v>
      </c>
      <c r="H521">
        <v>105.75433305615699</v>
      </c>
      <c r="I521">
        <v>1.5052046809999999E-6</v>
      </c>
      <c r="J521" t="s">
        <v>26</v>
      </c>
      <c r="K521">
        <v>0</v>
      </c>
      <c r="L521">
        <v>0</v>
      </c>
      <c r="M521" t="s">
        <v>27</v>
      </c>
      <c r="N521">
        <v>6.4147202902407996E-2</v>
      </c>
      <c r="O521">
        <v>9.9999999999999995E-8</v>
      </c>
      <c r="P521" t="s">
        <v>28</v>
      </c>
      <c r="Q521">
        <v>0.22305512124245899</v>
      </c>
      <c r="R521">
        <v>1.1508873799999999E-7</v>
      </c>
      <c r="S521" t="s">
        <v>45</v>
      </c>
      <c r="T521">
        <v>0</v>
      </c>
      <c r="U521">
        <v>0</v>
      </c>
      <c r="V521" t="s">
        <v>46</v>
      </c>
      <c r="W521">
        <v>-0.746</v>
      </c>
      <c r="X521">
        <v>0</v>
      </c>
      <c r="Y521" t="s">
        <v>47</v>
      </c>
      <c r="Z521">
        <v>0</v>
      </c>
      <c r="AA521">
        <v>0</v>
      </c>
      <c r="AB521" t="s">
        <v>48</v>
      </c>
      <c r="AC521">
        <v>0</v>
      </c>
      <c r="AD521">
        <v>0</v>
      </c>
      <c r="AE521" t="s">
        <v>30</v>
      </c>
      <c r="AF521">
        <v>1343.0941875639601</v>
      </c>
      <c r="AG521" s="24">
        <f t="shared" si="25"/>
        <v>-3.5447064037515372</v>
      </c>
      <c r="AH521">
        <f t="shared" si="26"/>
        <v>0.98750514379935339</v>
      </c>
      <c r="AI521">
        <f t="shared" si="27"/>
        <v>-6.4037515374366194E-2</v>
      </c>
      <c r="AK521" s="29">
        <v>-6.4037515374366194E-2</v>
      </c>
      <c r="AL521" s="6">
        <v>0</v>
      </c>
      <c r="AM521">
        <v>1</v>
      </c>
      <c r="AN521" s="29">
        <v>0.98750514379935339</v>
      </c>
      <c r="AO521" s="6">
        <v>0</v>
      </c>
      <c r="AP521" t="s">
        <v>9</v>
      </c>
    </row>
    <row r="522" spans="1:42" x14ac:dyDescent="0.2">
      <c r="A522" t="s">
        <v>203</v>
      </c>
      <c r="B522" t="s">
        <v>22</v>
      </c>
      <c r="C522">
        <v>1</v>
      </c>
      <c r="D522" t="s">
        <v>24</v>
      </c>
      <c r="E522" s="24">
        <v>2.7733988733283699</v>
      </c>
      <c r="F522">
        <v>2.8329270400000001E-7</v>
      </c>
      <c r="G522" t="s">
        <v>25</v>
      </c>
      <c r="H522">
        <v>105.754332654376</v>
      </c>
      <c r="I522">
        <v>1.685709137E-6</v>
      </c>
      <c r="J522" t="s">
        <v>26</v>
      </c>
      <c r="K522">
        <v>0</v>
      </c>
      <c r="L522">
        <v>0</v>
      </c>
      <c r="M522" t="s">
        <v>27</v>
      </c>
      <c r="N522">
        <v>6.4147180482478999E-2</v>
      </c>
      <c r="O522">
        <v>9.9999999999999995E-8</v>
      </c>
      <c r="P522" t="s">
        <v>28</v>
      </c>
      <c r="Q522">
        <v>0.22305519356498399</v>
      </c>
      <c r="R522">
        <v>1.4026595499999999E-7</v>
      </c>
      <c r="S522" t="s">
        <v>45</v>
      </c>
      <c r="T522">
        <v>0</v>
      </c>
      <c r="U522">
        <v>0</v>
      </c>
      <c r="V522" t="s">
        <v>46</v>
      </c>
      <c r="W522">
        <v>-0.746</v>
      </c>
      <c r="X522">
        <v>0</v>
      </c>
      <c r="Y522" t="s">
        <v>47</v>
      </c>
      <c r="Z522">
        <v>0</v>
      </c>
      <c r="AA522">
        <v>0</v>
      </c>
      <c r="AB522" t="s">
        <v>48</v>
      </c>
      <c r="AC522">
        <v>0</v>
      </c>
      <c r="AD522">
        <v>0</v>
      </c>
      <c r="AE522" t="s">
        <v>30</v>
      </c>
      <c r="AF522">
        <v>1343.0941875639601</v>
      </c>
      <c r="AG522" s="24">
        <f t="shared" si="25"/>
        <v>-3.5447064988743673</v>
      </c>
      <c r="AH522">
        <f t="shared" si="26"/>
        <v>0.98873328369882074</v>
      </c>
      <c r="AI522">
        <f t="shared" si="27"/>
        <v>-6.4988743673893623E-2</v>
      </c>
      <c r="AK522" s="29">
        <v>-6.4988743673893623E-2</v>
      </c>
      <c r="AL522" s="6">
        <v>0</v>
      </c>
      <c r="AM522">
        <v>1</v>
      </c>
      <c r="AN522" s="29">
        <v>0.98873328369882074</v>
      </c>
      <c r="AO522" s="6">
        <v>0</v>
      </c>
      <c r="AP522" t="s">
        <v>9</v>
      </c>
    </row>
    <row r="523" spans="1:42" x14ac:dyDescent="0.2">
      <c r="A523" t="s">
        <v>800</v>
      </c>
      <c r="B523" t="s">
        <v>22</v>
      </c>
      <c r="C523">
        <v>1</v>
      </c>
      <c r="D523" t="s">
        <v>24</v>
      </c>
      <c r="E523" s="24">
        <v>2.7733989747674399</v>
      </c>
      <c r="F523">
        <v>2.6864524599999997E-7</v>
      </c>
      <c r="G523" t="s">
        <v>25</v>
      </c>
      <c r="H523">
        <v>105.75433211168701</v>
      </c>
      <c r="I523">
        <v>7.8738678099999998E-7</v>
      </c>
      <c r="J523" t="s">
        <v>26</v>
      </c>
      <c r="K523">
        <v>0</v>
      </c>
      <c r="L523">
        <v>0</v>
      </c>
      <c r="M523" t="s">
        <v>27</v>
      </c>
      <c r="N523">
        <v>6.4147191050751007E-2</v>
      </c>
      <c r="O523">
        <v>9.9999999999999995E-8</v>
      </c>
      <c r="P523" t="s">
        <v>28</v>
      </c>
      <c r="Q523">
        <v>0.223055049178254</v>
      </c>
      <c r="R523">
        <v>1.50676374E-7</v>
      </c>
      <c r="S523" t="s">
        <v>45</v>
      </c>
      <c r="T523">
        <v>0</v>
      </c>
      <c r="U523">
        <v>0</v>
      </c>
      <c r="V523" t="s">
        <v>46</v>
      </c>
      <c r="W523">
        <v>-0.746</v>
      </c>
      <c r="X523">
        <v>0</v>
      </c>
      <c r="Y523" t="s">
        <v>47</v>
      </c>
      <c r="Z523">
        <v>0</v>
      </c>
      <c r="AA523">
        <v>0</v>
      </c>
      <c r="AB523" t="s">
        <v>48</v>
      </c>
      <c r="AC523">
        <v>0</v>
      </c>
      <c r="AD523">
        <v>0</v>
      </c>
      <c r="AE523" t="s">
        <v>30</v>
      </c>
      <c r="AF523">
        <v>1343.0941875639501</v>
      </c>
      <c r="AG523" s="24">
        <f t="shared" si="25"/>
        <v>-3.5447066273575869</v>
      </c>
      <c r="AH523">
        <f t="shared" si="26"/>
        <v>0.98974767440085998</v>
      </c>
      <c r="AI523">
        <f t="shared" si="27"/>
        <v>-6.6273575866944157E-2</v>
      </c>
      <c r="AK523" s="29">
        <v>-6.6273575866944157E-2</v>
      </c>
      <c r="AL523" s="6">
        <v>0</v>
      </c>
      <c r="AM523">
        <v>1</v>
      </c>
      <c r="AN523" s="29">
        <v>0.98974767440085998</v>
      </c>
      <c r="AO523" s="6">
        <v>0</v>
      </c>
      <c r="AP523" t="s">
        <v>9</v>
      </c>
    </row>
    <row r="524" spans="1:42" x14ac:dyDescent="0.2">
      <c r="A524" t="s">
        <v>891</v>
      </c>
      <c r="B524" t="s">
        <v>22</v>
      </c>
      <c r="C524">
        <v>1</v>
      </c>
      <c r="D524" t="s">
        <v>24</v>
      </c>
      <c r="E524" s="24">
        <v>2.7733989549490401</v>
      </c>
      <c r="F524">
        <v>1.0483527789999999E-6</v>
      </c>
      <c r="G524" t="s">
        <v>25</v>
      </c>
      <c r="H524">
        <v>105.754331902592</v>
      </c>
      <c r="I524">
        <v>6.2735972219999998E-6</v>
      </c>
      <c r="J524" t="s">
        <v>26</v>
      </c>
      <c r="K524">
        <v>0</v>
      </c>
      <c r="L524">
        <v>0</v>
      </c>
      <c r="M524" t="s">
        <v>27</v>
      </c>
      <c r="N524">
        <v>6.4147156744674999E-2</v>
      </c>
      <c r="O524">
        <v>1.13934585E-7</v>
      </c>
      <c r="P524" t="s">
        <v>28</v>
      </c>
      <c r="Q524">
        <v>0.223055019492506</v>
      </c>
      <c r="R524">
        <v>4.8590014499999997E-7</v>
      </c>
      <c r="S524" t="s">
        <v>45</v>
      </c>
      <c r="T524">
        <v>0</v>
      </c>
      <c r="U524">
        <v>0</v>
      </c>
      <c r="V524" t="s">
        <v>46</v>
      </c>
      <c r="W524">
        <v>-0.746</v>
      </c>
      <c r="X524">
        <v>0</v>
      </c>
      <c r="Y524" t="s">
        <v>47</v>
      </c>
      <c r="Z524">
        <v>0</v>
      </c>
      <c r="AA524">
        <v>0</v>
      </c>
      <c r="AB524" t="s">
        <v>48</v>
      </c>
      <c r="AC524">
        <v>0</v>
      </c>
      <c r="AD524">
        <v>0</v>
      </c>
      <c r="AE524" t="s">
        <v>30</v>
      </c>
      <c r="AF524">
        <v>1343.0941875639401</v>
      </c>
      <c r="AG524" s="24">
        <f t="shared" si="25"/>
        <v>-3.5447066768614452</v>
      </c>
      <c r="AH524">
        <f t="shared" si="26"/>
        <v>0.98954949040125939</v>
      </c>
      <c r="AI524">
        <f t="shared" si="27"/>
        <v>-6.6768614451575559E-2</v>
      </c>
      <c r="AK524" s="29">
        <v>-6.6768614451575559E-2</v>
      </c>
      <c r="AL524" s="6">
        <v>0</v>
      </c>
      <c r="AM524">
        <v>1</v>
      </c>
      <c r="AN524" s="29">
        <v>0.98954949040125939</v>
      </c>
      <c r="AO524" s="6">
        <v>0</v>
      </c>
      <c r="AP524" t="s">
        <v>9</v>
      </c>
    </row>
    <row r="525" spans="1:42" x14ac:dyDescent="0.2">
      <c r="A525" t="s">
        <v>951</v>
      </c>
      <c r="B525" t="s">
        <v>22</v>
      </c>
      <c r="C525">
        <v>1</v>
      </c>
      <c r="D525" t="s">
        <v>24</v>
      </c>
      <c r="E525" s="24">
        <v>2.7733986509562198</v>
      </c>
      <c r="F525">
        <v>1.77041423E-7</v>
      </c>
      <c r="G525" t="s">
        <v>25</v>
      </c>
      <c r="H525">
        <v>105.75433365004</v>
      </c>
      <c r="I525">
        <v>7.0471188300000002E-7</v>
      </c>
      <c r="J525" t="s">
        <v>26</v>
      </c>
      <c r="K525">
        <v>0</v>
      </c>
      <c r="L525">
        <v>0</v>
      </c>
      <c r="M525" t="s">
        <v>27</v>
      </c>
      <c r="N525">
        <v>6.4147184957577E-2</v>
      </c>
      <c r="O525">
        <v>9.9999999999999995E-8</v>
      </c>
      <c r="P525" t="s">
        <v>28</v>
      </c>
      <c r="Q525">
        <v>0.22305515141622501</v>
      </c>
      <c r="R525">
        <v>9.9999999999999995E-8</v>
      </c>
      <c r="S525" t="s">
        <v>45</v>
      </c>
      <c r="T525">
        <v>0</v>
      </c>
      <c r="U525">
        <v>0</v>
      </c>
      <c r="V525" t="s">
        <v>46</v>
      </c>
      <c r="W525">
        <v>-0.746</v>
      </c>
      <c r="X525">
        <v>0</v>
      </c>
      <c r="Y525" t="s">
        <v>47</v>
      </c>
      <c r="Z525">
        <v>0</v>
      </c>
      <c r="AA525">
        <v>0</v>
      </c>
      <c r="AB525" t="s">
        <v>48</v>
      </c>
      <c r="AC525">
        <v>0</v>
      </c>
      <c r="AD525">
        <v>0</v>
      </c>
      <c r="AE525" t="s">
        <v>30</v>
      </c>
      <c r="AF525">
        <v>1343.0941875639601</v>
      </c>
      <c r="AG525" s="24">
        <f t="shared" si="25"/>
        <v>-3.5447062631480057</v>
      </c>
      <c r="AH525">
        <f t="shared" si="26"/>
        <v>0.98650956219717045</v>
      </c>
      <c r="AI525">
        <f t="shared" si="27"/>
        <v>-6.2631480053823907E-2</v>
      </c>
      <c r="AK525" s="29">
        <v>-6.2631480053823907E-2</v>
      </c>
      <c r="AL525" s="6">
        <v>0</v>
      </c>
      <c r="AM525">
        <v>1</v>
      </c>
      <c r="AN525" s="29">
        <v>0.98650956219717045</v>
      </c>
      <c r="AO525" s="6">
        <v>0</v>
      </c>
      <c r="AP525" t="s">
        <v>9</v>
      </c>
    </row>
    <row r="526" spans="1:42" x14ac:dyDescent="0.2">
      <c r="A526" t="s">
        <v>620</v>
      </c>
      <c r="B526" t="s">
        <v>22</v>
      </c>
      <c r="C526">
        <v>1</v>
      </c>
      <c r="D526" t="s">
        <v>24</v>
      </c>
      <c r="E526" s="24">
        <v>2.77339894998393</v>
      </c>
      <c r="F526">
        <v>4.5229618599999998E-7</v>
      </c>
      <c r="G526" t="s">
        <v>25</v>
      </c>
      <c r="H526">
        <v>105.754331701791</v>
      </c>
      <c r="I526">
        <v>1.5791904E-6</v>
      </c>
      <c r="J526" t="s">
        <v>26</v>
      </c>
      <c r="K526">
        <v>0</v>
      </c>
      <c r="L526">
        <v>0</v>
      </c>
      <c r="M526" t="s">
        <v>27</v>
      </c>
      <c r="N526">
        <v>6.4147176583290999E-2</v>
      </c>
      <c r="O526">
        <v>1.16386415E-7</v>
      </c>
      <c r="P526" t="s">
        <v>28</v>
      </c>
      <c r="Q526">
        <v>0.22305514585054301</v>
      </c>
      <c r="R526">
        <v>2.6045582299999998E-7</v>
      </c>
      <c r="S526" t="s">
        <v>45</v>
      </c>
      <c r="T526">
        <v>0</v>
      </c>
      <c r="U526">
        <v>0</v>
      </c>
      <c r="V526" t="s">
        <v>46</v>
      </c>
      <c r="W526">
        <v>-0.746</v>
      </c>
      <c r="X526">
        <v>0</v>
      </c>
      <c r="Y526" t="s">
        <v>47</v>
      </c>
      <c r="Z526">
        <v>0</v>
      </c>
      <c r="AA526">
        <v>0</v>
      </c>
      <c r="AB526" t="s">
        <v>48</v>
      </c>
      <c r="AC526">
        <v>0</v>
      </c>
      <c r="AD526">
        <v>0</v>
      </c>
      <c r="AE526" t="s">
        <v>30</v>
      </c>
      <c r="AF526">
        <v>1343.0941875639501</v>
      </c>
      <c r="AG526" s="24">
        <f t="shared" si="25"/>
        <v>-3.544706724401677</v>
      </c>
      <c r="AH526">
        <f t="shared" si="26"/>
        <v>0.98949983929924201</v>
      </c>
      <c r="AI526">
        <f t="shared" si="27"/>
        <v>-6.7244016769109294E-2</v>
      </c>
      <c r="AK526" s="29">
        <v>-6.7244016769109294E-2</v>
      </c>
      <c r="AL526" s="6">
        <v>0</v>
      </c>
      <c r="AM526">
        <v>1</v>
      </c>
      <c r="AN526" s="29">
        <v>0.98949983929924201</v>
      </c>
      <c r="AO526" s="6">
        <v>0</v>
      </c>
      <c r="AP526" t="s">
        <v>9</v>
      </c>
    </row>
    <row r="527" spans="1:42" x14ac:dyDescent="0.2">
      <c r="A527" t="s">
        <v>173</v>
      </c>
      <c r="B527" t="s">
        <v>22</v>
      </c>
      <c r="C527">
        <v>1</v>
      </c>
      <c r="D527" t="s">
        <v>24</v>
      </c>
      <c r="E527" s="24">
        <v>2.7733987453040299</v>
      </c>
      <c r="F527">
        <v>4.06735345E-7</v>
      </c>
      <c r="G527" t="s">
        <v>25</v>
      </c>
      <c r="H527">
        <v>105.75433315318401</v>
      </c>
      <c r="I527">
        <v>9.4670370899999998E-7</v>
      </c>
      <c r="J527" t="s">
        <v>26</v>
      </c>
      <c r="K527">
        <v>0</v>
      </c>
      <c r="L527">
        <v>0</v>
      </c>
      <c r="M527" t="s">
        <v>27</v>
      </c>
      <c r="N527">
        <v>6.4147188201174002E-2</v>
      </c>
      <c r="O527">
        <v>9.9999999999999995E-8</v>
      </c>
      <c r="P527" t="s">
        <v>28</v>
      </c>
      <c r="Q527">
        <v>0.223055151346888</v>
      </c>
      <c r="R527">
        <v>9.9999999999999995E-8</v>
      </c>
      <c r="S527" t="s">
        <v>45</v>
      </c>
      <c r="T527">
        <v>0</v>
      </c>
      <c r="U527">
        <v>0</v>
      </c>
      <c r="V527" t="s">
        <v>46</v>
      </c>
      <c r="W527">
        <v>-0.746</v>
      </c>
      <c r="X527">
        <v>0</v>
      </c>
      <c r="Y527" t="s">
        <v>47</v>
      </c>
      <c r="Z527">
        <v>0</v>
      </c>
      <c r="AA527">
        <v>0</v>
      </c>
      <c r="AB527" t="s">
        <v>48</v>
      </c>
      <c r="AC527">
        <v>0</v>
      </c>
      <c r="AD527">
        <v>0</v>
      </c>
      <c r="AE527" t="s">
        <v>30</v>
      </c>
      <c r="AF527">
        <v>1343.0941875639601</v>
      </c>
      <c r="AG527" s="24">
        <f t="shared" si="25"/>
        <v>-3.5447063807801125</v>
      </c>
      <c r="AH527">
        <f t="shared" si="26"/>
        <v>0.98745304029944236</v>
      </c>
      <c r="AI527">
        <f t="shared" si="27"/>
        <v>-6.3807801125221886E-2</v>
      </c>
      <c r="AK527" s="29">
        <v>-6.3807801125221886E-2</v>
      </c>
      <c r="AL527" s="6">
        <v>0</v>
      </c>
      <c r="AM527">
        <v>1</v>
      </c>
      <c r="AN527" s="29">
        <v>0.98745304029944236</v>
      </c>
      <c r="AO527" s="6">
        <v>0</v>
      </c>
      <c r="AP527" t="s">
        <v>9</v>
      </c>
    </row>
    <row r="528" spans="1:42" x14ac:dyDescent="0.2">
      <c r="A528" t="s">
        <v>1016</v>
      </c>
      <c r="B528" t="s">
        <v>22</v>
      </c>
      <c r="C528">
        <v>1</v>
      </c>
      <c r="D528" t="s">
        <v>24</v>
      </c>
      <c r="E528" s="24">
        <v>2.7733988929893099</v>
      </c>
      <c r="F528">
        <v>9.9999999999999995E-8</v>
      </c>
      <c r="G528" t="s">
        <v>25</v>
      </c>
      <c r="H528">
        <v>105.754332526117</v>
      </c>
      <c r="I528">
        <v>4.1032096099999998E-7</v>
      </c>
      <c r="J528" t="s">
        <v>26</v>
      </c>
      <c r="K528">
        <v>0</v>
      </c>
      <c r="L528">
        <v>0</v>
      </c>
      <c r="M528" t="s">
        <v>27</v>
      </c>
      <c r="N528">
        <v>6.4147179624400003E-2</v>
      </c>
      <c r="O528">
        <v>9.9999999999999995E-8</v>
      </c>
      <c r="P528" t="s">
        <v>28</v>
      </c>
      <c r="Q528">
        <v>0.22305517391228399</v>
      </c>
      <c r="R528">
        <v>9.9999999999999995E-8</v>
      </c>
      <c r="S528" t="s">
        <v>45</v>
      </c>
      <c r="T528">
        <v>0</v>
      </c>
      <c r="U528">
        <v>0</v>
      </c>
      <c r="V528" t="s">
        <v>46</v>
      </c>
      <c r="W528">
        <v>-0.746</v>
      </c>
      <c r="X528">
        <v>0</v>
      </c>
      <c r="Y528" t="s">
        <v>47</v>
      </c>
      <c r="Z528">
        <v>0</v>
      </c>
      <c r="AA528">
        <v>0</v>
      </c>
      <c r="AB528" t="s">
        <v>48</v>
      </c>
      <c r="AC528">
        <v>0</v>
      </c>
      <c r="AD528">
        <v>0</v>
      </c>
      <c r="AE528" t="s">
        <v>30</v>
      </c>
      <c r="AF528">
        <v>1343.0941875639601</v>
      </c>
      <c r="AG528" s="24">
        <f t="shared" si="25"/>
        <v>-3.5447065292400648</v>
      </c>
      <c r="AH528">
        <f t="shared" si="26"/>
        <v>0.98892989309752011</v>
      </c>
      <c r="AI528">
        <f t="shared" si="27"/>
        <v>-6.5292400649923366E-2</v>
      </c>
      <c r="AK528" s="29">
        <v>-6.5292400649923366E-2</v>
      </c>
      <c r="AL528" s="6">
        <v>0</v>
      </c>
      <c r="AM528">
        <v>1</v>
      </c>
      <c r="AN528" s="29">
        <v>0.98892989309752011</v>
      </c>
      <c r="AO528" s="6">
        <v>0</v>
      </c>
      <c r="AP528" t="s">
        <v>9</v>
      </c>
    </row>
    <row r="529" spans="1:42" x14ac:dyDescent="0.2">
      <c r="A529" t="s">
        <v>658</v>
      </c>
      <c r="B529" t="s">
        <v>22</v>
      </c>
      <c r="C529">
        <v>1</v>
      </c>
      <c r="D529" t="s">
        <v>24</v>
      </c>
      <c r="E529" s="24">
        <v>2.7733990469771101</v>
      </c>
      <c r="F529">
        <v>1.3113436549999999E-6</v>
      </c>
      <c r="G529" t="s">
        <v>25</v>
      </c>
      <c r="H529">
        <v>105.754330934352</v>
      </c>
      <c r="I529">
        <v>5.6789138690000002E-6</v>
      </c>
      <c r="J529" t="s">
        <v>26</v>
      </c>
      <c r="K529">
        <v>0</v>
      </c>
      <c r="L529">
        <v>0</v>
      </c>
      <c r="M529" t="s">
        <v>27</v>
      </c>
      <c r="N529">
        <v>6.4147212617571003E-2</v>
      </c>
      <c r="O529">
        <v>1.3804659500000001E-7</v>
      </c>
      <c r="P529" t="s">
        <v>28</v>
      </c>
      <c r="Q529">
        <v>0.22305508927982701</v>
      </c>
      <c r="R529">
        <v>5.2507718399999999E-7</v>
      </c>
      <c r="S529" t="s">
        <v>45</v>
      </c>
      <c r="T529">
        <v>0</v>
      </c>
      <c r="U529">
        <v>0</v>
      </c>
      <c r="V529" t="s">
        <v>46</v>
      </c>
      <c r="W529">
        <v>-0.746</v>
      </c>
      <c r="X529">
        <v>0</v>
      </c>
      <c r="Y529" t="s">
        <v>47</v>
      </c>
      <c r="Z529">
        <v>0</v>
      </c>
      <c r="AA529">
        <v>0</v>
      </c>
      <c r="AB529" t="s">
        <v>48</v>
      </c>
      <c r="AC529">
        <v>0</v>
      </c>
      <c r="AD529">
        <v>0</v>
      </c>
      <c r="AE529" t="s">
        <v>30</v>
      </c>
      <c r="AF529">
        <v>1343.0941875639401</v>
      </c>
      <c r="AG529" s="24">
        <f t="shared" si="25"/>
        <v>-3.5447069060951493</v>
      </c>
      <c r="AH529">
        <f t="shared" si="26"/>
        <v>0.99046977110265289</v>
      </c>
      <c r="AI529">
        <f t="shared" si="27"/>
        <v>-6.9060951493156608E-2</v>
      </c>
      <c r="AK529" s="29">
        <v>-6.9060951493156608E-2</v>
      </c>
      <c r="AL529" s="6">
        <v>0</v>
      </c>
      <c r="AM529">
        <v>1</v>
      </c>
      <c r="AN529" s="29">
        <v>0.99046977110265289</v>
      </c>
      <c r="AO529" s="6">
        <v>0</v>
      </c>
      <c r="AP529" t="s">
        <v>9</v>
      </c>
    </row>
    <row r="530" spans="1:42" x14ac:dyDescent="0.2">
      <c r="A530" t="s">
        <v>582</v>
      </c>
      <c r="B530" t="s">
        <v>22</v>
      </c>
      <c r="C530">
        <v>1</v>
      </c>
      <c r="D530" t="s">
        <v>24</v>
      </c>
      <c r="E530" s="24">
        <v>2.7733986432995401</v>
      </c>
      <c r="F530">
        <v>2.4861535199999999E-7</v>
      </c>
      <c r="G530" t="s">
        <v>25</v>
      </c>
      <c r="H530">
        <v>105.754333879665</v>
      </c>
      <c r="I530">
        <v>1.44491E-6</v>
      </c>
      <c r="J530" t="s">
        <v>26</v>
      </c>
      <c r="K530">
        <v>0</v>
      </c>
      <c r="L530">
        <v>0</v>
      </c>
      <c r="M530" t="s">
        <v>27</v>
      </c>
      <c r="N530">
        <v>6.4147188824212997E-2</v>
      </c>
      <c r="O530">
        <v>9.9999999999999995E-8</v>
      </c>
      <c r="P530" t="s">
        <v>28</v>
      </c>
      <c r="Q530">
        <v>0.22305519642524099</v>
      </c>
      <c r="R530">
        <v>1.42682581E-7</v>
      </c>
      <c r="S530" t="s">
        <v>45</v>
      </c>
      <c r="T530">
        <v>0</v>
      </c>
      <c r="U530">
        <v>0</v>
      </c>
      <c r="V530" t="s">
        <v>46</v>
      </c>
      <c r="W530">
        <v>-0.746</v>
      </c>
      <c r="X530">
        <v>0</v>
      </c>
      <c r="Y530" t="s">
        <v>47</v>
      </c>
      <c r="Z530">
        <v>0</v>
      </c>
      <c r="AA530">
        <v>0</v>
      </c>
      <c r="AB530" t="s">
        <v>48</v>
      </c>
      <c r="AC530">
        <v>0</v>
      </c>
      <c r="AD530">
        <v>0</v>
      </c>
      <c r="AE530" t="s">
        <v>30</v>
      </c>
      <c r="AF530">
        <v>1343.0941875639601</v>
      </c>
      <c r="AG530" s="24">
        <f t="shared" si="25"/>
        <v>-3.5447062087836185</v>
      </c>
      <c r="AH530">
        <f t="shared" si="26"/>
        <v>0.98643299539980944</v>
      </c>
      <c r="AI530">
        <f t="shared" si="27"/>
        <v>-6.2087836187856738E-2</v>
      </c>
      <c r="AK530" s="29">
        <v>-6.2087836187856738E-2</v>
      </c>
      <c r="AL530" s="6">
        <v>0</v>
      </c>
      <c r="AM530">
        <v>1</v>
      </c>
      <c r="AN530" s="29">
        <v>0.98643299539980944</v>
      </c>
      <c r="AO530" s="6">
        <v>0</v>
      </c>
      <c r="AP530" t="s">
        <v>9</v>
      </c>
    </row>
    <row r="531" spans="1:42" x14ac:dyDescent="0.2">
      <c r="A531" t="s">
        <v>457</v>
      </c>
      <c r="B531" t="s">
        <v>22</v>
      </c>
      <c r="C531">
        <v>1</v>
      </c>
      <c r="D531" t="s">
        <v>24</v>
      </c>
      <c r="E531" s="24">
        <v>2.7733986943909499</v>
      </c>
      <c r="F531">
        <v>5.0194018099999998E-7</v>
      </c>
      <c r="G531" t="s">
        <v>25</v>
      </c>
      <c r="H531">
        <v>105.75433350813</v>
      </c>
      <c r="I531">
        <v>3.2328219089999999E-6</v>
      </c>
      <c r="J531" t="s">
        <v>26</v>
      </c>
      <c r="K531">
        <v>0</v>
      </c>
      <c r="L531">
        <v>0</v>
      </c>
      <c r="M531" t="s">
        <v>27</v>
      </c>
      <c r="N531">
        <v>6.4147194967210996E-2</v>
      </c>
      <c r="O531">
        <v>9.9999999999999995E-8</v>
      </c>
      <c r="P531" t="s">
        <v>28</v>
      </c>
      <c r="Q531">
        <v>0.223055106018996</v>
      </c>
      <c r="R531">
        <v>9.9999999999999995E-8</v>
      </c>
      <c r="S531" t="s">
        <v>45</v>
      </c>
      <c r="T531">
        <v>0</v>
      </c>
      <c r="U531">
        <v>0</v>
      </c>
      <c r="V531" t="s">
        <v>46</v>
      </c>
      <c r="W531">
        <v>-0.746</v>
      </c>
      <c r="X531">
        <v>0</v>
      </c>
      <c r="Y531" t="s">
        <v>47</v>
      </c>
      <c r="Z531">
        <v>0</v>
      </c>
      <c r="AA531">
        <v>0</v>
      </c>
      <c r="AB531" t="s">
        <v>48</v>
      </c>
      <c r="AC531">
        <v>0</v>
      </c>
      <c r="AD531">
        <v>0</v>
      </c>
      <c r="AE531" t="s">
        <v>30</v>
      </c>
      <c r="AF531">
        <v>1343.0941875639601</v>
      </c>
      <c r="AG531" s="24">
        <f t="shared" si="25"/>
        <v>-3.5447062967456087</v>
      </c>
      <c r="AH531">
        <f t="shared" si="26"/>
        <v>0.98694390949822264</v>
      </c>
      <c r="AI531">
        <f t="shared" si="27"/>
        <v>-6.2967456084152218E-2</v>
      </c>
      <c r="AK531" s="29">
        <v>-6.2967456084152218E-2</v>
      </c>
      <c r="AL531" s="6">
        <v>0</v>
      </c>
      <c r="AM531">
        <v>1</v>
      </c>
      <c r="AN531" s="29">
        <v>0.98694390949822264</v>
      </c>
      <c r="AO531" s="6">
        <v>0</v>
      </c>
      <c r="AP531" t="s">
        <v>9</v>
      </c>
    </row>
    <row r="532" spans="1:42" x14ac:dyDescent="0.2">
      <c r="A532" t="s">
        <v>279</v>
      </c>
      <c r="B532" t="s">
        <v>22</v>
      </c>
      <c r="C532">
        <v>1</v>
      </c>
      <c r="D532" t="s">
        <v>24</v>
      </c>
      <c r="E532" s="24">
        <v>2.7733987973746701</v>
      </c>
      <c r="F532">
        <v>1.02801318E-7</v>
      </c>
      <c r="G532" t="s">
        <v>25</v>
      </c>
      <c r="H532">
        <v>105.754332655228</v>
      </c>
      <c r="I532">
        <v>6.7023739499999997E-7</v>
      </c>
      <c r="J532" t="s">
        <v>26</v>
      </c>
      <c r="K532">
        <v>0</v>
      </c>
      <c r="L532">
        <v>0</v>
      </c>
      <c r="M532" t="s">
        <v>27</v>
      </c>
      <c r="N532">
        <v>6.4147176692049002E-2</v>
      </c>
      <c r="O532">
        <v>9.9999999999999995E-8</v>
      </c>
      <c r="P532" t="s">
        <v>28</v>
      </c>
      <c r="Q532">
        <v>0.22305520098189499</v>
      </c>
      <c r="R532">
        <v>9.9999999999999995E-8</v>
      </c>
      <c r="S532" t="s">
        <v>45</v>
      </c>
      <c r="T532">
        <v>0</v>
      </c>
      <c r="U532">
        <v>0</v>
      </c>
      <c r="V532" t="s">
        <v>46</v>
      </c>
      <c r="W532">
        <v>-0.746</v>
      </c>
      <c r="X532">
        <v>0</v>
      </c>
      <c r="Y532" t="s">
        <v>47</v>
      </c>
      <c r="Z532">
        <v>0</v>
      </c>
      <c r="AA532">
        <v>0</v>
      </c>
      <c r="AB532" t="s">
        <v>48</v>
      </c>
      <c r="AC532">
        <v>0</v>
      </c>
      <c r="AD532">
        <v>0</v>
      </c>
      <c r="AE532" t="s">
        <v>30</v>
      </c>
      <c r="AF532">
        <v>1343.0941875639601</v>
      </c>
      <c r="AG532" s="24">
        <f t="shared" si="25"/>
        <v>-3.5447064986726549</v>
      </c>
      <c r="AH532">
        <f t="shared" si="26"/>
        <v>0.98797374670175486</v>
      </c>
      <c r="AI532">
        <f t="shared" si="27"/>
        <v>-6.4986726545612328E-2</v>
      </c>
      <c r="AK532" s="29">
        <v>-6.4986726545612328E-2</v>
      </c>
      <c r="AL532" s="6">
        <v>0</v>
      </c>
      <c r="AM532">
        <v>1</v>
      </c>
      <c r="AN532" s="29">
        <v>0.98797374670175486</v>
      </c>
      <c r="AO532" s="6">
        <v>0</v>
      </c>
      <c r="AP532" t="s">
        <v>9</v>
      </c>
    </row>
    <row r="533" spans="1:42" x14ac:dyDescent="0.2">
      <c r="A533" t="s">
        <v>432</v>
      </c>
      <c r="B533" t="s">
        <v>22</v>
      </c>
      <c r="C533">
        <v>1</v>
      </c>
      <c r="D533" t="s">
        <v>24</v>
      </c>
      <c r="E533" s="24">
        <v>2.7733988570736998</v>
      </c>
      <c r="F533">
        <v>2.0479572599999999E-7</v>
      </c>
      <c r="G533" t="s">
        <v>25</v>
      </c>
      <c r="H533">
        <v>105.754332858433</v>
      </c>
      <c r="I533">
        <v>1.5577363250000001E-6</v>
      </c>
      <c r="J533" t="s">
        <v>26</v>
      </c>
      <c r="K533">
        <v>0</v>
      </c>
      <c r="L533">
        <v>0</v>
      </c>
      <c r="M533" t="s">
        <v>27</v>
      </c>
      <c r="N533">
        <v>6.4147191025601E-2</v>
      </c>
      <c r="O533">
        <v>9.9999999999999995E-8</v>
      </c>
      <c r="P533" t="s">
        <v>28</v>
      </c>
      <c r="Q533">
        <v>0.22305509873620599</v>
      </c>
      <c r="R533">
        <v>1.4375241700000001E-7</v>
      </c>
      <c r="S533" t="s">
        <v>45</v>
      </c>
      <c r="T533">
        <v>0</v>
      </c>
      <c r="U533">
        <v>0</v>
      </c>
      <c r="V533" t="s">
        <v>46</v>
      </c>
      <c r="W533">
        <v>-0.746</v>
      </c>
      <c r="X533">
        <v>0</v>
      </c>
      <c r="Y533" t="s">
        <v>47</v>
      </c>
      <c r="Z533">
        <v>0</v>
      </c>
      <c r="AA533">
        <v>0</v>
      </c>
      <c r="AB533" t="s">
        <v>48</v>
      </c>
      <c r="AC533">
        <v>0</v>
      </c>
      <c r="AD533">
        <v>0</v>
      </c>
      <c r="AE533" t="s">
        <v>30</v>
      </c>
      <c r="AF533">
        <v>1343.0941875639601</v>
      </c>
      <c r="AG533" s="24">
        <f t="shared" si="25"/>
        <v>-3.5447064505632744</v>
      </c>
      <c r="AH533">
        <f t="shared" si="26"/>
        <v>0.98857073699764442</v>
      </c>
      <c r="AI533">
        <f t="shared" si="27"/>
        <v>-6.4505632741202135E-2</v>
      </c>
      <c r="AK533" s="29">
        <v>-6.4505632741202135E-2</v>
      </c>
      <c r="AL533" s="6">
        <v>0</v>
      </c>
      <c r="AM533">
        <v>1</v>
      </c>
      <c r="AN533" s="29">
        <v>0.98857073699764442</v>
      </c>
      <c r="AO533" s="6">
        <v>0</v>
      </c>
      <c r="AP533" t="s">
        <v>9</v>
      </c>
    </row>
    <row r="534" spans="1:42" x14ac:dyDescent="0.2">
      <c r="A534" t="s">
        <v>505</v>
      </c>
      <c r="B534" t="s">
        <v>22</v>
      </c>
      <c r="C534">
        <v>1</v>
      </c>
      <c r="D534" t="s">
        <v>24</v>
      </c>
      <c r="E534" s="24">
        <v>2.7733988994293299</v>
      </c>
      <c r="F534">
        <v>3.9360576000000001E-7</v>
      </c>
      <c r="G534" t="s">
        <v>25</v>
      </c>
      <c r="H534">
        <v>105.754332354147</v>
      </c>
      <c r="I534">
        <v>2.3805824670000002E-6</v>
      </c>
      <c r="J534" t="s">
        <v>26</v>
      </c>
      <c r="K534">
        <v>0</v>
      </c>
      <c r="L534">
        <v>0</v>
      </c>
      <c r="M534" t="s">
        <v>27</v>
      </c>
      <c r="N534">
        <v>6.4147195158307996E-2</v>
      </c>
      <c r="O534">
        <v>9.9999999999999995E-8</v>
      </c>
      <c r="P534" t="s">
        <v>28</v>
      </c>
      <c r="Q534">
        <v>0.223055177999849</v>
      </c>
      <c r="R534">
        <v>1.0061584700000001E-7</v>
      </c>
      <c r="S534" t="s">
        <v>45</v>
      </c>
      <c r="T534">
        <v>0</v>
      </c>
      <c r="U534">
        <v>0</v>
      </c>
      <c r="V534" t="s">
        <v>46</v>
      </c>
      <c r="W534">
        <v>-0.746</v>
      </c>
      <c r="X534">
        <v>0</v>
      </c>
      <c r="Y534" t="s">
        <v>47</v>
      </c>
      <c r="Z534">
        <v>0</v>
      </c>
      <c r="AA534">
        <v>0</v>
      </c>
      <c r="AB534" t="s">
        <v>48</v>
      </c>
      <c r="AC534">
        <v>0</v>
      </c>
      <c r="AD534">
        <v>0</v>
      </c>
      <c r="AE534" t="s">
        <v>30</v>
      </c>
      <c r="AF534">
        <v>1343.0941875639601</v>
      </c>
      <c r="AG534" s="24">
        <f t="shared" si="25"/>
        <v>-3.5447065699544709</v>
      </c>
      <c r="AH534">
        <f t="shared" si="26"/>
        <v>0.98899429330049315</v>
      </c>
      <c r="AI534">
        <f t="shared" si="27"/>
        <v>-6.5699544706149027E-2</v>
      </c>
      <c r="AK534" s="29">
        <v>-6.5699544706149027E-2</v>
      </c>
      <c r="AL534" s="6">
        <v>0</v>
      </c>
      <c r="AM534">
        <v>1</v>
      </c>
      <c r="AN534" s="29">
        <v>0.98899429330049315</v>
      </c>
      <c r="AO534" s="6">
        <v>0</v>
      </c>
      <c r="AP534" t="s">
        <v>9</v>
      </c>
    </row>
    <row r="535" spans="1:42" x14ac:dyDescent="0.2">
      <c r="A535" t="s">
        <v>544</v>
      </c>
      <c r="B535" t="s">
        <v>22</v>
      </c>
      <c r="C535">
        <v>1</v>
      </c>
      <c r="D535" t="s">
        <v>24</v>
      </c>
      <c r="E535" s="24">
        <v>2.7733988222297898</v>
      </c>
      <c r="F535">
        <v>9.9999999999999995E-8</v>
      </c>
      <c r="G535" t="s">
        <v>25</v>
      </c>
      <c r="H535">
        <v>105.754333032055</v>
      </c>
      <c r="I535">
        <v>6.7485828999999999E-7</v>
      </c>
      <c r="J535" t="s">
        <v>26</v>
      </c>
      <c r="K535">
        <v>0</v>
      </c>
      <c r="L535">
        <v>0</v>
      </c>
      <c r="M535" t="s">
        <v>27</v>
      </c>
      <c r="N535">
        <v>6.4147189612996994E-2</v>
      </c>
      <c r="O535">
        <v>9.9999999999999995E-8</v>
      </c>
      <c r="P535" t="s">
        <v>28</v>
      </c>
      <c r="Q535">
        <v>0.22305518775787</v>
      </c>
      <c r="R535">
        <v>9.9999999999999995E-8</v>
      </c>
      <c r="S535" t="s">
        <v>45</v>
      </c>
      <c r="T535">
        <v>0</v>
      </c>
      <c r="U535">
        <v>0</v>
      </c>
      <c r="V535" t="s">
        <v>46</v>
      </c>
      <c r="W535">
        <v>-0.746</v>
      </c>
      <c r="X535">
        <v>0</v>
      </c>
      <c r="Y535" t="s">
        <v>47</v>
      </c>
      <c r="Z535">
        <v>0</v>
      </c>
      <c r="AA535">
        <v>0</v>
      </c>
      <c r="AB535" t="s">
        <v>48</v>
      </c>
      <c r="AC535">
        <v>0</v>
      </c>
      <c r="AD535">
        <v>0</v>
      </c>
      <c r="AE535" t="s">
        <v>30</v>
      </c>
      <c r="AF535">
        <v>1343.0941875639601</v>
      </c>
      <c r="AG535" s="24">
        <f t="shared" si="25"/>
        <v>-3.5447064094577567</v>
      </c>
      <c r="AH535">
        <f t="shared" si="26"/>
        <v>0.98822229789948324</v>
      </c>
      <c r="AI535">
        <f t="shared" si="27"/>
        <v>-6.4094577566720545E-2</v>
      </c>
      <c r="AK535" s="29">
        <v>-6.4094577566720545E-2</v>
      </c>
      <c r="AL535" s="6">
        <v>0</v>
      </c>
      <c r="AM535">
        <v>1</v>
      </c>
      <c r="AN535" s="29">
        <v>0.98822229789948324</v>
      </c>
      <c r="AO535" s="6">
        <v>0</v>
      </c>
      <c r="AP535" t="s">
        <v>9</v>
      </c>
    </row>
    <row r="536" spans="1:42" x14ac:dyDescent="0.2">
      <c r="A536" t="s">
        <v>1007</v>
      </c>
      <c r="B536" t="s">
        <v>22</v>
      </c>
      <c r="C536">
        <v>1</v>
      </c>
      <c r="D536" t="s">
        <v>24</v>
      </c>
      <c r="E536" s="24">
        <v>2.77339891913633</v>
      </c>
      <c r="F536">
        <v>2.4258568400000002E-7</v>
      </c>
      <c r="G536" t="s">
        <v>25</v>
      </c>
      <c r="H536">
        <v>105.75433246529199</v>
      </c>
      <c r="I536">
        <v>1.42751854E-6</v>
      </c>
      <c r="J536" t="s">
        <v>26</v>
      </c>
      <c r="K536">
        <v>0</v>
      </c>
      <c r="L536">
        <v>0</v>
      </c>
      <c r="M536" t="s">
        <v>27</v>
      </c>
      <c r="N536">
        <v>6.4147187290648E-2</v>
      </c>
      <c r="O536">
        <v>9.9999999999999995E-8</v>
      </c>
      <c r="P536" t="s">
        <v>28</v>
      </c>
      <c r="Q536">
        <v>0.22305518431160801</v>
      </c>
      <c r="R536">
        <v>9.9999999999999995E-8</v>
      </c>
      <c r="S536" t="s">
        <v>45</v>
      </c>
      <c r="T536">
        <v>0</v>
      </c>
      <c r="U536">
        <v>0</v>
      </c>
      <c r="V536" t="s">
        <v>46</v>
      </c>
      <c r="W536">
        <v>-0.746</v>
      </c>
      <c r="X536">
        <v>0</v>
      </c>
      <c r="Y536" t="s">
        <v>47</v>
      </c>
      <c r="Z536">
        <v>0</v>
      </c>
      <c r="AA536">
        <v>0</v>
      </c>
      <c r="AB536" t="s">
        <v>48</v>
      </c>
      <c r="AC536">
        <v>0</v>
      </c>
      <c r="AD536">
        <v>0</v>
      </c>
      <c r="AE536" t="s">
        <v>30</v>
      </c>
      <c r="AF536">
        <v>1343.0941875639601</v>
      </c>
      <c r="AG536" s="24">
        <f t="shared" si="25"/>
        <v>-3.5447065436405607</v>
      </c>
      <c r="AH536">
        <f t="shared" si="26"/>
        <v>0.98919136330005131</v>
      </c>
      <c r="AI536">
        <f t="shared" si="27"/>
        <v>-6.5436405609943904E-2</v>
      </c>
      <c r="AK536" s="29">
        <v>-6.5436405609943904E-2</v>
      </c>
      <c r="AL536" s="6">
        <v>0</v>
      </c>
      <c r="AM536">
        <v>1</v>
      </c>
      <c r="AN536" s="29">
        <v>0.98919136330005131</v>
      </c>
      <c r="AO536" s="6">
        <v>0</v>
      </c>
      <c r="AP536" t="s">
        <v>9</v>
      </c>
    </row>
    <row r="537" spans="1:42" x14ac:dyDescent="0.2">
      <c r="A537" t="s">
        <v>863</v>
      </c>
      <c r="B537" t="s">
        <v>22</v>
      </c>
      <c r="C537">
        <v>1</v>
      </c>
      <c r="D537" t="s">
        <v>24</v>
      </c>
      <c r="E537" s="24">
        <v>2.7733987084496499</v>
      </c>
      <c r="F537">
        <v>2.2551008600000001E-7</v>
      </c>
      <c r="G537" t="s">
        <v>25</v>
      </c>
      <c r="H537">
        <v>105.754333302742</v>
      </c>
      <c r="I537">
        <v>1.083975804E-6</v>
      </c>
      <c r="J537" t="s">
        <v>26</v>
      </c>
      <c r="K537">
        <v>0</v>
      </c>
      <c r="L537">
        <v>0</v>
      </c>
      <c r="M537" t="s">
        <v>27</v>
      </c>
      <c r="N537">
        <v>6.4147193724446994E-2</v>
      </c>
      <c r="O537">
        <v>9.9999999999999995E-8</v>
      </c>
      <c r="P537" t="s">
        <v>28</v>
      </c>
      <c r="Q537">
        <v>0.22305516467988401</v>
      </c>
      <c r="R537">
        <v>1.2941183199999999E-7</v>
      </c>
      <c r="S537" t="s">
        <v>45</v>
      </c>
      <c r="T537">
        <v>0</v>
      </c>
      <c r="U537">
        <v>0</v>
      </c>
      <c r="V537" t="s">
        <v>46</v>
      </c>
      <c r="W537">
        <v>-0.746</v>
      </c>
      <c r="X537">
        <v>0</v>
      </c>
      <c r="Y537" t="s">
        <v>47</v>
      </c>
      <c r="Z537">
        <v>0</v>
      </c>
      <c r="AA537">
        <v>0</v>
      </c>
      <c r="AB537" t="s">
        <v>48</v>
      </c>
      <c r="AC537">
        <v>0</v>
      </c>
      <c r="AD537">
        <v>0</v>
      </c>
      <c r="AE537" t="s">
        <v>30</v>
      </c>
      <c r="AF537">
        <v>1343.0941875639601</v>
      </c>
      <c r="AG537" s="24">
        <f t="shared" si="25"/>
        <v>-3.5447063453718188</v>
      </c>
      <c r="AH537">
        <f t="shared" si="26"/>
        <v>0.98708449649711838</v>
      </c>
      <c r="AI537">
        <f t="shared" si="27"/>
        <v>-6.3453718190430664E-2</v>
      </c>
      <c r="AK537" s="29">
        <v>-6.3453718190430664E-2</v>
      </c>
      <c r="AL537" s="6">
        <v>0</v>
      </c>
      <c r="AM537">
        <v>1</v>
      </c>
      <c r="AN537" s="29">
        <v>0.98708449649711838</v>
      </c>
      <c r="AO537" s="6">
        <v>0</v>
      </c>
      <c r="AP537" t="s">
        <v>9</v>
      </c>
    </row>
    <row r="538" spans="1:42" x14ac:dyDescent="0.2">
      <c r="A538" t="s">
        <v>691</v>
      </c>
      <c r="B538" t="s">
        <v>22</v>
      </c>
      <c r="C538">
        <v>1</v>
      </c>
      <c r="D538" t="s">
        <v>24</v>
      </c>
      <c r="E538" s="24">
        <v>2.7733988544902899</v>
      </c>
      <c r="F538">
        <v>3.2024509600000002E-7</v>
      </c>
      <c r="G538" t="s">
        <v>25</v>
      </c>
      <c r="H538">
        <v>105.754332684172</v>
      </c>
      <c r="I538">
        <v>1.924205962E-6</v>
      </c>
      <c r="J538" t="s">
        <v>26</v>
      </c>
      <c r="K538">
        <v>0</v>
      </c>
      <c r="L538">
        <v>0</v>
      </c>
      <c r="M538" t="s">
        <v>27</v>
      </c>
      <c r="N538">
        <v>6.4147170532287995E-2</v>
      </c>
      <c r="O538">
        <v>9.9999999999999995E-8</v>
      </c>
      <c r="P538" t="s">
        <v>28</v>
      </c>
      <c r="Q538">
        <v>0.223055331744205</v>
      </c>
      <c r="R538">
        <v>1.04215614E-7</v>
      </c>
      <c r="S538" t="s">
        <v>45</v>
      </c>
      <c r="T538">
        <v>0</v>
      </c>
      <c r="U538">
        <v>0</v>
      </c>
      <c r="V538" t="s">
        <v>46</v>
      </c>
      <c r="W538">
        <v>-0.746</v>
      </c>
      <c r="X538">
        <v>0</v>
      </c>
      <c r="Y538" t="s">
        <v>47</v>
      </c>
      <c r="Z538">
        <v>0</v>
      </c>
      <c r="AA538">
        <v>0</v>
      </c>
      <c r="AB538" t="s">
        <v>48</v>
      </c>
      <c r="AC538">
        <v>0</v>
      </c>
      <c r="AD538">
        <v>0</v>
      </c>
      <c r="AE538" t="s">
        <v>30</v>
      </c>
      <c r="AF538">
        <v>1343.0941875639501</v>
      </c>
      <c r="AG538" s="24">
        <f t="shared" si="25"/>
        <v>-3.5447064918200808</v>
      </c>
      <c r="AH538">
        <f t="shared" si="26"/>
        <v>0.98854490289886598</v>
      </c>
      <c r="AI538">
        <f t="shared" si="27"/>
        <v>-6.4918200805550441E-2</v>
      </c>
      <c r="AK538" s="29">
        <v>-6.4918200805550441E-2</v>
      </c>
      <c r="AL538" s="6">
        <v>0</v>
      </c>
      <c r="AM538">
        <v>1</v>
      </c>
      <c r="AN538" s="29">
        <v>0.98854490289886598</v>
      </c>
      <c r="AO538" s="6">
        <v>0</v>
      </c>
      <c r="AP538" t="s">
        <v>9</v>
      </c>
    </row>
    <row r="539" spans="1:42" x14ac:dyDescent="0.2">
      <c r="A539" t="s">
        <v>253</v>
      </c>
      <c r="B539" t="s">
        <v>22</v>
      </c>
      <c r="C539">
        <v>1</v>
      </c>
      <c r="D539" t="s">
        <v>24</v>
      </c>
      <c r="E539" s="24">
        <v>2.7733984541312</v>
      </c>
      <c r="F539">
        <v>4.1456373999999999E-7</v>
      </c>
      <c r="G539" t="s">
        <v>25</v>
      </c>
      <c r="H539">
        <v>105.754334971258</v>
      </c>
      <c r="I539">
        <v>1.4688632300000001E-6</v>
      </c>
      <c r="J539" t="s">
        <v>26</v>
      </c>
      <c r="K539">
        <v>0</v>
      </c>
      <c r="L539">
        <v>0</v>
      </c>
      <c r="M539" t="s">
        <v>27</v>
      </c>
      <c r="N539">
        <v>6.4147223868321002E-2</v>
      </c>
      <c r="O539">
        <v>1.18437201E-7</v>
      </c>
      <c r="P539" t="s">
        <v>28</v>
      </c>
      <c r="Q539">
        <v>0.22305513734053301</v>
      </c>
      <c r="R539">
        <v>5.0981036299999998E-7</v>
      </c>
      <c r="S539" t="s">
        <v>45</v>
      </c>
      <c r="T539">
        <v>0</v>
      </c>
      <c r="U539">
        <v>0</v>
      </c>
      <c r="V539" t="s">
        <v>46</v>
      </c>
      <c r="W539">
        <v>-0.746</v>
      </c>
      <c r="X539">
        <v>0</v>
      </c>
      <c r="Y539" t="s">
        <v>47</v>
      </c>
      <c r="Z539">
        <v>0</v>
      </c>
      <c r="AA539">
        <v>0</v>
      </c>
      <c r="AB539" t="s">
        <v>48</v>
      </c>
      <c r="AC539">
        <v>0</v>
      </c>
      <c r="AD539">
        <v>0</v>
      </c>
      <c r="AE539" t="s">
        <v>30</v>
      </c>
      <c r="AF539">
        <v>1343.0941875639401</v>
      </c>
      <c r="AG539" s="24">
        <f t="shared" si="25"/>
        <v>-3.5447059503458234</v>
      </c>
      <c r="AH539">
        <f t="shared" si="26"/>
        <v>0.98454131199832773</v>
      </c>
      <c r="AI539">
        <f t="shared" si="27"/>
        <v>-5.9503458236576989E-2</v>
      </c>
      <c r="AK539" s="29">
        <v>-5.9503458236576989E-2</v>
      </c>
      <c r="AL539" s="6">
        <v>0</v>
      </c>
      <c r="AM539">
        <v>1</v>
      </c>
      <c r="AN539" s="29">
        <v>0.98454131199832773</v>
      </c>
      <c r="AO539" s="6">
        <v>0</v>
      </c>
      <c r="AP539" t="s">
        <v>9</v>
      </c>
    </row>
    <row r="540" spans="1:42" x14ac:dyDescent="0.2">
      <c r="A540" t="s">
        <v>639</v>
      </c>
      <c r="B540" t="s">
        <v>22</v>
      </c>
      <c r="C540">
        <v>1</v>
      </c>
      <c r="D540" t="s">
        <v>24</v>
      </c>
      <c r="E540" s="24">
        <v>2.7733986774236099</v>
      </c>
      <c r="F540">
        <v>2.4618422400000002E-7</v>
      </c>
      <c r="G540" t="s">
        <v>25</v>
      </c>
      <c r="H540">
        <v>105.75433335364001</v>
      </c>
      <c r="I540">
        <v>1.9059044400000001E-6</v>
      </c>
      <c r="J540" t="s">
        <v>26</v>
      </c>
      <c r="K540">
        <v>0</v>
      </c>
      <c r="L540">
        <v>0</v>
      </c>
      <c r="M540" t="s">
        <v>27</v>
      </c>
      <c r="N540">
        <v>6.4147184006210001E-2</v>
      </c>
      <c r="O540">
        <v>9.9999999999999995E-8</v>
      </c>
      <c r="P540" t="s">
        <v>28</v>
      </c>
      <c r="Q540">
        <v>0.22305521407971801</v>
      </c>
      <c r="R540">
        <v>1.3757829899999999E-7</v>
      </c>
      <c r="S540" t="s">
        <v>45</v>
      </c>
      <c r="T540">
        <v>0</v>
      </c>
      <c r="U540">
        <v>0</v>
      </c>
      <c r="V540" t="s">
        <v>46</v>
      </c>
      <c r="W540">
        <v>-0.746</v>
      </c>
      <c r="X540">
        <v>0</v>
      </c>
      <c r="Y540" t="s">
        <v>47</v>
      </c>
      <c r="Z540">
        <v>0</v>
      </c>
      <c r="AA540">
        <v>0</v>
      </c>
      <c r="AB540" t="s">
        <v>48</v>
      </c>
      <c r="AC540">
        <v>0</v>
      </c>
      <c r="AD540">
        <v>0</v>
      </c>
      <c r="AE540" t="s">
        <v>30</v>
      </c>
      <c r="AF540">
        <v>1343.0941875639601</v>
      </c>
      <c r="AG540" s="24">
        <f t="shared" si="25"/>
        <v>-3.5447063333215665</v>
      </c>
      <c r="AH540">
        <f t="shared" si="26"/>
        <v>0.98677423609842663</v>
      </c>
      <c r="AI540">
        <f t="shared" si="27"/>
        <v>-6.333321566489758E-2</v>
      </c>
      <c r="AK540" s="29">
        <v>-6.333321566489758E-2</v>
      </c>
      <c r="AL540" s="6">
        <v>0</v>
      </c>
      <c r="AM540">
        <v>1</v>
      </c>
      <c r="AN540" s="29">
        <v>0.98677423609842663</v>
      </c>
      <c r="AO540" s="6">
        <v>0</v>
      </c>
      <c r="AP540" t="s">
        <v>9</v>
      </c>
    </row>
    <row r="541" spans="1:42" x14ac:dyDescent="0.2">
      <c r="A541" t="s">
        <v>841</v>
      </c>
      <c r="B541" t="s">
        <v>22</v>
      </c>
      <c r="C541">
        <v>1</v>
      </c>
      <c r="D541" t="s">
        <v>24</v>
      </c>
      <c r="E541" s="24">
        <v>2.77339895110704</v>
      </c>
      <c r="F541">
        <v>2.3495631799999999E-7</v>
      </c>
      <c r="G541" t="s">
        <v>25</v>
      </c>
      <c r="H541">
        <v>105.754332723608</v>
      </c>
      <c r="I541">
        <v>1.4699040709999999E-6</v>
      </c>
      <c r="J541" t="s">
        <v>26</v>
      </c>
      <c r="K541">
        <v>0</v>
      </c>
      <c r="L541">
        <v>0</v>
      </c>
      <c r="M541" t="s">
        <v>27</v>
      </c>
      <c r="N541">
        <v>6.4147180897921E-2</v>
      </c>
      <c r="O541">
        <v>9.9999999999999995E-8</v>
      </c>
      <c r="P541" t="s">
        <v>28</v>
      </c>
      <c r="Q541">
        <v>0.223055105523674</v>
      </c>
      <c r="R541">
        <v>2.4674861999999998E-7</v>
      </c>
      <c r="S541" t="s">
        <v>45</v>
      </c>
      <c r="T541">
        <v>0</v>
      </c>
      <c r="U541">
        <v>0</v>
      </c>
      <c r="V541" t="s">
        <v>46</v>
      </c>
      <c r="W541">
        <v>-0.746</v>
      </c>
      <c r="X541">
        <v>0</v>
      </c>
      <c r="Y541" t="s">
        <v>47</v>
      </c>
      <c r="Z541">
        <v>0</v>
      </c>
      <c r="AA541">
        <v>0</v>
      </c>
      <c r="AB541" t="s">
        <v>48</v>
      </c>
      <c r="AC541">
        <v>0</v>
      </c>
      <c r="AD541">
        <v>0</v>
      </c>
      <c r="AE541" t="s">
        <v>30</v>
      </c>
      <c r="AF541">
        <v>1343.0941875639501</v>
      </c>
      <c r="AG541" s="24">
        <f t="shared" si="25"/>
        <v>-3.544706482483488</v>
      </c>
      <c r="AH541">
        <f t="shared" si="26"/>
        <v>0.98951107040193165</v>
      </c>
      <c r="AI541">
        <f t="shared" si="27"/>
        <v>-6.4824834880710114E-2</v>
      </c>
      <c r="AK541" s="29">
        <v>-6.4824834880710114E-2</v>
      </c>
      <c r="AL541" s="6">
        <v>0</v>
      </c>
      <c r="AM541">
        <v>1</v>
      </c>
      <c r="AN541" s="29">
        <v>0.98951107040193165</v>
      </c>
      <c r="AO541" s="6">
        <v>0</v>
      </c>
      <c r="AP541" t="s">
        <v>9</v>
      </c>
    </row>
    <row r="542" spans="1:42" x14ac:dyDescent="0.2">
      <c r="A542" t="s">
        <v>543</v>
      </c>
      <c r="B542" t="s">
        <v>22</v>
      </c>
      <c r="C542">
        <v>1</v>
      </c>
      <c r="D542" t="s">
        <v>24</v>
      </c>
      <c r="E542" s="24">
        <v>2.7733988297783498</v>
      </c>
      <c r="F542">
        <v>1.7218946999999999E-7</v>
      </c>
      <c r="G542" t="s">
        <v>25</v>
      </c>
      <c r="H542">
        <v>105.75433282104601</v>
      </c>
      <c r="I542">
        <v>5.4359259900000002E-7</v>
      </c>
      <c r="J542" t="s">
        <v>26</v>
      </c>
      <c r="K542">
        <v>0</v>
      </c>
      <c r="L542">
        <v>0</v>
      </c>
      <c r="M542" t="s">
        <v>27</v>
      </c>
      <c r="N542">
        <v>6.4147197331622996E-2</v>
      </c>
      <c r="O542">
        <v>9.9999999999999995E-8</v>
      </c>
      <c r="P542" t="s">
        <v>28</v>
      </c>
      <c r="Q542">
        <v>0.22305517719870899</v>
      </c>
      <c r="R542">
        <v>9.9999999999999995E-8</v>
      </c>
      <c r="S542" t="s">
        <v>45</v>
      </c>
      <c r="T542">
        <v>0</v>
      </c>
      <c r="U542">
        <v>0</v>
      </c>
      <c r="V542" t="s">
        <v>46</v>
      </c>
      <c r="W542">
        <v>-0.746</v>
      </c>
      <c r="X542">
        <v>0</v>
      </c>
      <c r="Y542" t="s">
        <v>47</v>
      </c>
      <c r="Z542">
        <v>0</v>
      </c>
      <c r="AA542">
        <v>0</v>
      </c>
      <c r="AB542" t="s">
        <v>48</v>
      </c>
      <c r="AC542">
        <v>0</v>
      </c>
      <c r="AD542">
        <v>0</v>
      </c>
      <c r="AE542" t="s">
        <v>30</v>
      </c>
      <c r="AF542">
        <v>1343.0941875639601</v>
      </c>
      <c r="AG542" s="24">
        <f t="shared" si="25"/>
        <v>-3.5447064594147562</v>
      </c>
      <c r="AH542">
        <f t="shared" si="26"/>
        <v>0.98829778349681874</v>
      </c>
      <c r="AI542">
        <f t="shared" si="27"/>
        <v>-6.45941475595464E-2</v>
      </c>
      <c r="AK542" s="29">
        <v>-6.45941475595464E-2</v>
      </c>
      <c r="AL542" s="6">
        <v>0</v>
      </c>
      <c r="AM542">
        <v>1</v>
      </c>
      <c r="AN542" s="29">
        <v>0.98829778349681874</v>
      </c>
      <c r="AO542" s="6">
        <v>0</v>
      </c>
      <c r="AP542" t="s">
        <v>9</v>
      </c>
    </row>
    <row r="543" spans="1:42" x14ac:dyDescent="0.2">
      <c r="A543" t="s">
        <v>766</v>
      </c>
      <c r="B543" t="s">
        <v>22</v>
      </c>
      <c r="C543">
        <v>1</v>
      </c>
      <c r="D543" t="s">
        <v>24</v>
      </c>
      <c r="E543" s="24">
        <v>2.7733988232313398</v>
      </c>
      <c r="F543">
        <v>3.3888906799999999E-7</v>
      </c>
      <c r="G543" t="s">
        <v>25</v>
      </c>
      <c r="H543">
        <v>105.75433311582999</v>
      </c>
      <c r="I543">
        <v>1.509064807E-6</v>
      </c>
      <c r="J543" t="s">
        <v>26</v>
      </c>
      <c r="K543">
        <v>0</v>
      </c>
      <c r="L543">
        <v>0</v>
      </c>
      <c r="M543" t="s">
        <v>27</v>
      </c>
      <c r="N543">
        <v>6.4147197353371002E-2</v>
      </c>
      <c r="O543">
        <v>9.9999999999999995E-8</v>
      </c>
      <c r="P543" t="s">
        <v>28</v>
      </c>
      <c r="Q543">
        <v>0.22305518588870599</v>
      </c>
      <c r="R543">
        <v>9.9999999999999995E-8</v>
      </c>
      <c r="S543" t="s">
        <v>45</v>
      </c>
      <c r="T543">
        <v>0</v>
      </c>
      <c r="U543">
        <v>0</v>
      </c>
      <c r="V543" t="s">
        <v>46</v>
      </c>
      <c r="W543">
        <v>-0.746</v>
      </c>
      <c r="X543">
        <v>0</v>
      </c>
      <c r="Y543" t="s">
        <v>47</v>
      </c>
      <c r="Z543">
        <v>0</v>
      </c>
      <c r="AA543">
        <v>0</v>
      </c>
      <c r="AB543" t="s">
        <v>48</v>
      </c>
      <c r="AC543">
        <v>0</v>
      </c>
      <c r="AD543">
        <v>0</v>
      </c>
      <c r="AE543" t="s">
        <v>30</v>
      </c>
      <c r="AF543">
        <v>1343.0941875639601</v>
      </c>
      <c r="AG543" s="24">
        <f t="shared" si="25"/>
        <v>-3.5447063896237809</v>
      </c>
      <c r="AH543">
        <f t="shared" si="26"/>
        <v>0.98823231339702033</v>
      </c>
      <c r="AI543">
        <f t="shared" si="27"/>
        <v>-6.3896237807057332E-2</v>
      </c>
      <c r="AK543" s="29">
        <v>-6.3896237807057332E-2</v>
      </c>
      <c r="AL543" s="6">
        <v>0</v>
      </c>
      <c r="AM543">
        <v>1</v>
      </c>
      <c r="AN543" s="29">
        <v>0.98823231339702033</v>
      </c>
      <c r="AO543" s="6">
        <v>0</v>
      </c>
      <c r="AP543" t="s">
        <v>9</v>
      </c>
    </row>
    <row r="544" spans="1:42" x14ac:dyDescent="0.2">
      <c r="A544" t="s">
        <v>689</v>
      </c>
      <c r="B544" t="s">
        <v>22</v>
      </c>
      <c r="C544">
        <v>1</v>
      </c>
      <c r="D544" t="s">
        <v>24</v>
      </c>
      <c r="E544" s="24">
        <v>2.7733986755114302</v>
      </c>
      <c r="F544">
        <v>2.7338376699999998E-7</v>
      </c>
      <c r="G544" t="s">
        <v>25</v>
      </c>
      <c r="H544">
        <v>105.75433335114499</v>
      </c>
      <c r="I544">
        <v>1.106440045E-6</v>
      </c>
      <c r="J544" t="s">
        <v>26</v>
      </c>
      <c r="K544">
        <v>0</v>
      </c>
      <c r="L544">
        <v>0</v>
      </c>
      <c r="M544" t="s">
        <v>27</v>
      </c>
      <c r="N544">
        <v>6.4147190715373004E-2</v>
      </c>
      <c r="O544">
        <v>9.9999999999999995E-8</v>
      </c>
      <c r="P544" t="s">
        <v>28</v>
      </c>
      <c r="Q544">
        <v>0.223055226734652</v>
      </c>
      <c r="R544">
        <v>2.64982471E-7</v>
      </c>
      <c r="S544" t="s">
        <v>45</v>
      </c>
      <c r="T544">
        <v>0</v>
      </c>
      <c r="U544">
        <v>0</v>
      </c>
      <c r="V544" t="s">
        <v>46</v>
      </c>
      <c r="W544">
        <v>-0.746</v>
      </c>
      <c r="X544">
        <v>0</v>
      </c>
      <c r="Y544" t="s">
        <v>47</v>
      </c>
      <c r="Z544">
        <v>0</v>
      </c>
      <c r="AA544">
        <v>0</v>
      </c>
      <c r="AB544" t="s">
        <v>48</v>
      </c>
      <c r="AC544">
        <v>0</v>
      </c>
      <c r="AD544">
        <v>0</v>
      </c>
      <c r="AE544" t="s">
        <v>30</v>
      </c>
      <c r="AF544">
        <v>1343.0941875639601</v>
      </c>
      <c r="AG544" s="24">
        <f t="shared" si="25"/>
        <v>-3.5447063339122664</v>
      </c>
      <c r="AH544">
        <f t="shared" si="26"/>
        <v>0.98675511430337792</v>
      </c>
      <c r="AI544">
        <f t="shared" si="27"/>
        <v>-6.333912266563857E-2</v>
      </c>
      <c r="AK544" s="29">
        <v>-6.333912266563857E-2</v>
      </c>
      <c r="AL544" s="6">
        <v>0</v>
      </c>
      <c r="AM544">
        <v>1</v>
      </c>
      <c r="AN544" s="29">
        <v>0.98675511430337792</v>
      </c>
      <c r="AO544" s="6">
        <v>0</v>
      </c>
      <c r="AP544" t="s">
        <v>9</v>
      </c>
    </row>
    <row r="545" spans="1:42" x14ac:dyDescent="0.2">
      <c r="A545" t="s">
        <v>864</v>
      </c>
      <c r="B545" t="s">
        <v>22</v>
      </c>
      <c r="C545">
        <v>1</v>
      </c>
      <c r="D545" t="s">
        <v>24</v>
      </c>
      <c r="E545" s="24">
        <v>2.77339866695488</v>
      </c>
      <c r="F545">
        <v>1.2424537999999999E-7</v>
      </c>
      <c r="G545" t="s">
        <v>25</v>
      </c>
      <c r="H545">
        <v>105.75433351248699</v>
      </c>
      <c r="I545">
        <v>4.3622821E-7</v>
      </c>
      <c r="J545" t="s">
        <v>26</v>
      </c>
      <c r="K545">
        <v>0</v>
      </c>
      <c r="L545">
        <v>0</v>
      </c>
      <c r="M545" t="s">
        <v>27</v>
      </c>
      <c r="N545">
        <v>6.4147173749112996E-2</v>
      </c>
      <c r="O545">
        <v>9.9999999999999995E-8</v>
      </c>
      <c r="P545" t="s">
        <v>28</v>
      </c>
      <c r="Q545">
        <v>0.22305517089969201</v>
      </c>
      <c r="R545">
        <v>1.3460943800000001E-7</v>
      </c>
      <c r="S545" t="s">
        <v>45</v>
      </c>
      <c r="T545">
        <v>0</v>
      </c>
      <c r="U545">
        <v>0</v>
      </c>
      <c r="V545" t="s">
        <v>46</v>
      </c>
      <c r="W545">
        <v>-0.746</v>
      </c>
      <c r="X545">
        <v>0</v>
      </c>
      <c r="Y545" t="s">
        <v>47</v>
      </c>
      <c r="Z545">
        <v>0</v>
      </c>
      <c r="AA545">
        <v>0</v>
      </c>
      <c r="AB545" t="s">
        <v>48</v>
      </c>
      <c r="AC545">
        <v>0</v>
      </c>
      <c r="AD545">
        <v>0</v>
      </c>
      <c r="AE545" t="s">
        <v>30</v>
      </c>
      <c r="AF545">
        <v>1343.0941875639601</v>
      </c>
      <c r="AG545" s="24">
        <f t="shared" si="25"/>
        <v>-3.5447062957140787</v>
      </c>
      <c r="AH545">
        <f t="shared" si="26"/>
        <v>0.98666954880172852</v>
      </c>
      <c r="AI545">
        <f t="shared" si="27"/>
        <v>-6.2957140784419607E-2</v>
      </c>
      <c r="AK545" s="29">
        <v>-6.2957140784419607E-2</v>
      </c>
      <c r="AL545" s="6">
        <v>0</v>
      </c>
      <c r="AM545">
        <v>1</v>
      </c>
      <c r="AN545" s="29">
        <v>0.98666954880172852</v>
      </c>
      <c r="AO545" s="6">
        <v>0</v>
      </c>
      <c r="AP545" t="s">
        <v>9</v>
      </c>
    </row>
    <row r="546" spans="1:42" x14ac:dyDescent="0.2">
      <c r="A546" t="s">
        <v>667</v>
      </c>
      <c r="B546" t="s">
        <v>22</v>
      </c>
      <c r="C546">
        <v>1</v>
      </c>
      <c r="D546" t="s">
        <v>24</v>
      </c>
      <c r="E546" s="24">
        <v>2.7733987938990001</v>
      </c>
      <c r="F546">
        <v>2.63971022E-7</v>
      </c>
      <c r="G546" t="s">
        <v>25</v>
      </c>
      <c r="H546">
        <v>105.75433313906601</v>
      </c>
      <c r="I546">
        <v>1.807591866E-6</v>
      </c>
      <c r="J546" t="s">
        <v>26</v>
      </c>
      <c r="K546">
        <v>0</v>
      </c>
      <c r="L546">
        <v>0</v>
      </c>
      <c r="M546" t="s">
        <v>27</v>
      </c>
      <c r="N546">
        <v>6.4147183170513003E-2</v>
      </c>
      <c r="O546">
        <v>9.9999999999999995E-8</v>
      </c>
      <c r="P546" t="s">
        <v>28</v>
      </c>
      <c r="Q546">
        <v>0.22305522511877399</v>
      </c>
      <c r="R546">
        <v>1.1912116299999999E-7</v>
      </c>
      <c r="S546" t="s">
        <v>45</v>
      </c>
      <c r="T546">
        <v>0</v>
      </c>
      <c r="U546">
        <v>0</v>
      </c>
      <c r="V546" t="s">
        <v>46</v>
      </c>
      <c r="W546">
        <v>-0.746</v>
      </c>
      <c r="X546">
        <v>0</v>
      </c>
      <c r="Y546" t="s">
        <v>47</v>
      </c>
      <c r="Z546">
        <v>0</v>
      </c>
      <c r="AA546">
        <v>0</v>
      </c>
      <c r="AB546" t="s">
        <v>48</v>
      </c>
      <c r="AC546">
        <v>0</v>
      </c>
      <c r="AD546">
        <v>0</v>
      </c>
      <c r="AE546" t="s">
        <v>30</v>
      </c>
      <c r="AF546">
        <v>1343.0941875639601</v>
      </c>
      <c r="AG546" s="24">
        <f t="shared" si="25"/>
        <v>-3.5447063841225872</v>
      </c>
      <c r="AH546">
        <f t="shared" si="26"/>
        <v>0.98793899000156671</v>
      </c>
      <c r="AI546">
        <f t="shared" si="27"/>
        <v>-6.3841225870419294E-2</v>
      </c>
      <c r="AK546" s="29">
        <v>-6.3841225870419294E-2</v>
      </c>
      <c r="AL546" s="6">
        <v>0</v>
      </c>
      <c r="AM546">
        <v>1</v>
      </c>
      <c r="AN546" s="29">
        <v>0.98793899000156671</v>
      </c>
      <c r="AO546" s="6">
        <v>0</v>
      </c>
      <c r="AP546" t="s">
        <v>9</v>
      </c>
    </row>
    <row r="547" spans="1:42" x14ac:dyDescent="0.2">
      <c r="A547" t="s">
        <v>409</v>
      </c>
      <c r="B547" t="s">
        <v>22</v>
      </c>
      <c r="C547">
        <v>1</v>
      </c>
      <c r="D547" t="s">
        <v>24</v>
      </c>
      <c r="E547" s="24">
        <v>2.7733988802147498</v>
      </c>
      <c r="F547">
        <v>9.9999999999999995E-8</v>
      </c>
      <c r="G547" t="s">
        <v>25</v>
      </c>
      <c r="H547">
        <v>105.75433260221899</v>
      </c>
      <c r="I547">
        <v>7.71866706E-7</v>
      </c>
      <c r="J547" t="s">
        <v>26</v>
      </c>
      <c r="K547">
        <v>0</v>
      </c>
      <c r="L547">
        <v>0</v>
      </c>
      <c r="M547" t="s">
        <v>27</v>
      </c>
      <c r="N547">
        <v>6.4147210289703993E-2</v>
      </c>
      <c r="O547">
        <v>9.9999999999999995E-8</v>
      </c>
      <c r="P547" t="s">
        <v>28</v>
      </c>
      <c r="Q547">
        <v>0.223055176010102</v>
      </c>
      <c r="R547">
        <v>9.9999999999999995E-8</v>
      </c>
      <c r="S547" t="s">
        <v>45</v>
      </c>
      <c r="T547">
        <v>0</v>
      </c>
      <c r="U547">
        <v>0</v>
      </c>
      <c r="V547" t="s">
        <v>46</v>
      </c>
      <c r="W547">
        <v>-0.746</v>
      </c>
      <c r="X547">
        <v>0</v>
      </c>
      <c r="Y547" t="s">
        <v>47</v>
      </c>
      <c r="Z547">
        <v>0</v>
      </c>
      <c r="AA547">
        <v>0</v>
      </c>
      <c r="AB547" t="s">
        <v>48</v>
      </c>
      <c r="AC547">
        <v>0</v>
      </c>
      <c r="AD547">
        <v>0</v>
      </c>
      <c r="AE547" t="s">
        <v>30</v>
      </c>
      <c r="AF547">
        <v>1343.0941875639601</v>
      </c>
      <c r="AG547" s="24">
        <f t="shared" si="25"/>
        <v>-3.5447065112226932</v>
      </c>
      <c r="AH547">
        <f t="shared" si="26"/>
        <v>0.98880214749806328</v>
      </c>
      <c r="AI547">
        <f t="shared" si="27"/>
        <v>-6.5112226933706552E-2</v>
      </c>
      <c r="AK547" s="29">
        <v>-6.5112226933706552E-2</v>
      </c>
      <c r="AL547" s="6">
        <v>0</v>
      </c>
      <c r="AM547">
        <v>1</v>
      </c>
      <c r="AN547" s="29">
        <v>0.98880214749806328</v>
      </c>
      <c r="AO547" s="6">
        <v>0</v>
      </c>
      <c r="AP547" t="s">
        <v>9</v>
      </c>
    </row>
    <row r="548" spans="1:42" x14ac:dyDescent="0.2">
      <c r="A548" t="s">
        <v>704</v>
      </c>
      <c r="B548" t="s">
        <v>22</v>
      </c>
      <c r="C548">
        <v>1</v>
      </c>
      <c r="D548" t="s">
        <v>24</v>
      </c>
      <c r="E548" s="24">
        <v>2.7733989342543102</v>
      </c>
      <c r="F548">
        <v>3.56291014E-7</v>
      </c>
      <c r="G548" t="s">
        <v>25</v>
      </c>
      <c r="H548">
        <v>105.75433238174899</v>
      </c>
      <c r="I548">
        <v>2.1444341329999998E-6</v>
      </c>
      <c r="J548" t="s">
        <v>26</v>
      </c>
      <c r="K548">
        <v>0</v>
      </c>
      <c r="L548">
        <v>0</v>
      </c>
      <c r="M548" t="s">
        <v>27</v>
      </c>
      <c r="N548">
        <v>6.4147185009239993E-2</v>
      </c>
      <c r="O548">
        <v>9.9999999999999995E-8</v>
      </c>
      <c r="P548" t="s">
        <v>28</v>
      </c>
      <c r="Q548">
        <v>0.22305524241670199</v>
      </c>
      <c r="R548">
        <v>1.17112352E-7</v>
      </c>
      <c r="S548" t="s">
        <v>45</v>
      </c>
      <c r="T548">
        <v>0</v>
      </c>
      <c r="U548">
        <v>0</v>
      </c>
      <c r="V548" t="s">
        <v>46</v>
      </c>
      <c r="W548">
        <v>-0.746</v>
      </c>
      <c r="X548">
        <v>0</v>
      </c>
      <c r="Y548" t="s">
        <v>47</v>
      </c>
      <c r="Z548">
        <v>0</v>
      </c>
      <c r="AA548">
        <v>0</v>
      </c>
      <c r="AB548" t="s">
        <v>48</v>
      </c>
      <c r="AC548">
        <v>0</v>
      </c>
      <c r="AD548">
        <v>0</v>
      </c>
      <c r="AE548" t="s">
        <v>30</v>
      </c>
      <c r="AF548">
        <v>1343.0941875639601</v>
      </c>
      <c r="AG548" s="24">
        <f t="shared" si="25"/>
        <v>-3.5447065634196133</v>
      </c>
      <c r="AH548">
        <f t="shared" si="26"/>
        <v>0.98934254310006509</v>
      </c>
      <c r="AI548">
        <f t="shared" si="27"/>
        <v>-6.5634196136670653E-2</v>
      </c>
      <c r="AK548" s="29">
        <v>-6.5634196136670653E-2</v>
      </c>
      <c r="AL548" s="6">
        <v>0</v>
      </c>
      <c r="AM548">
        <v>1</v>
      </c>
      <c r="AN548" s="29">
        <v>0.98934254310006509</v>
      </c>
      <c r="AO548" s="6">
        <v>0</v>
      </c>
      <c r="AP548" t="s">
        <v>9</v>
      </c>
    </row>
    <row r="549" spans="1:42" x14ac:dyDescent="0.2">
      <c r="A549" t="s">
        <v>375</v>
      </c>
      <c r="B549" t="s">
        <v>22</v>
      </c>
      <c r="C549">
        <v>1</v>
      </c>
      <c r="D549" t="s">
        <v>24</v>
      </c>
      <c r="E549" s="24">
        <v>2.7733990484764099</v>
      </c>
      <c r="F549">
        <v>2.7368461600000002E-7</v>
      </c>
      <c r="G549" t="s">
        <v>25</v>
      </c>
      <c r="H549">
        <v>105.754331872443</v>
      </c>
      <c r="I549">
        <v>1.5329186409999999E-6</v>
      </c>
      <c r="J549" t="s">
        <v>26</v>
      </c>
      <c r="K549">
        <v>0</v>
      </c>
      <c r="L549">
        <v>0</v>
      </c>
      <c r="M549" t="s">
        <v>27</v>
      </c>
      <c r="N549">
        <v>6.4147195246077995E-2</v>
      </c>
      <c r="O549">
        <v>9.9999999999999995E-8</v>
      </c>
      <c r="P549" t="s">
        <v>28</v>
      </c>
      <c r="Q549">
        <v>0.22305514806281501</v>
      </c>
      <c r="R549">
        <v>1.1830340000000001E-7</v>
      </c>
      <c r="S549" t="s">
        <v>45</v>
      </c>
      <c r="T549">
        <v>0</v>
      </c>
      <c r="U549">
        <v>0</v>
      </c>
      <c r="V549" t="s">
        <v>46</v>
      </c>
      <c r="W549">
        <v>-0.746</v>
      </c>
      <c r="X549">
        <v>0</v>
      </c>
      <c r="Y549" t="s">
        <v>47</v>
      </c>
      <c r="Z549">
        <v>0</v>
      </c>
      <c r="AA549">
        <v>0</v>
      </c>
      <c r="AB549" t="s">
        <v>48</v>
      </c>
      <c r="AC549">
        <v>0</v>
      </c>
      <c r="AD549">
        <v>0</v>
      </c>
      <c r="AE549" t="s">
        <v>30</v>
      </c>
      <c r="AF549">
        <v>1343.0941875639501</v>
      </c>
      <c r="AG549" s="24">
        <f t="shared" si="25"/>
        <v>-3.5447066839993133</v>
      </c>
      <c r="AH549">
        <f t="shared" si="26"/>
        <v>0.99048476410098374</v>
      </c>
      <c r="AI549">
        <f t="shared" si="27"/>
        <v>-6.6839993130997755E-2</v>
      </c>
      <c r="AK549" s="29">
        <v>-6.6839993130997755E-2</v>
      </c>
      <c r="AL549" s="6">
        <v>0</v>
      </c>
      <c r="AM549">
        <v>1</v>
      </c>
      <c r="AN549" s="29">
        <v>0.99048476410098374</v>
      </c>
      <c r="AO549" s="6">
        <v>0</v>
      </c>
      <c r="AP549" t="s">
        <v>9</v>
      </c>
    </row>
    <row r="550" spans="1:42" x14ac:dyDescent="0.2">
      <c r="A550" t="s">
        <v>288</v>
      </c>
      <c r="B550" t="s">
        <v>22</v>
      </c>
      <c r="C550">
        <v>1</v>
      </c>
      <c r="D550" t="s">
        <v>24</v>
      </c>
      <c r="E550" s="24">
        <v>2.7733985552090101</v>
      </c>
      <c r="F550">
        <v>1.2212367300000001E-6</v>
      </c>
      <c r="G550" t="s">
        <v>25</v>
      </c>
      <c r="H550">
        <v>105.754333915278</v>
      </c>
      <c r="I550">
        <v>6.6336715539999996E-6</v>
      </c>
      <c r="J550" t="s">
        <v>26</v>
      </c>
      <c r="K550">
        <v>0</v>
      </c>
      <c r="L550">
        <v>0</v>
      </c>
      <c r="M550" t="s">
        <v>27</v>
      </c>
      <c r="N550">
        <v>6.4147215803202998E-2</v>
      </c>
      <c r="O550">
        <v>9.9999999999999995E-8</v>
      </c>
      <c r="P550" t="s">
        <v>28</v>
      </c>
      <c r="Q550">
        <v>0.223055129015516</v>
      </c>
      <c r="R550">
        <v>1.9996543E-7</v>
      </c>
      <c r="S550" t="s">
        <v>45</v>
      </c>
      <c r="T550">
        <v>0</v>
      </c>
      <c r="U550">
        <v>0</v>
      </c>
      <c r="V550" t="s">
        <v>46</v>
      </c>
      <c r="W550">
        <v>-0.746</v>
      </c>
      <c r="X550">
        <v>0</v>
      </c>
      <c r="Y550" t="s">
        <v>47</v>
      </c>
      <c r="Z550">
        <v>0</v>
      </c>
      <c r="AA550">
        <v>0</v>
      </c>
      <c r="AB550" t="s">
        <v>48</v>
      </c>
      <c r="AC550">
        <v>0</v>
      </c>
      <c r="AD550">
        <v>0</v>
      </c>
      <c r="AE550" t="s">
        <v>30</v>
      </c>
      <c r="AF550">
        <v>1343.0941875639501</v>
      </c>
      <c r="AG550" s="24">
        <f t="shared" si="25"/>
        <v>-3.5447062003521372</v>
      </c>
      <c r="AH550">
        <f t="shared" si="26"/>
        <v>0.98555209010010003</v>
      </c>
      <c r="AI550">
        <f t="shared" si="27"/>
        <v>-6.2003521372389514E-2</v>
      </c>
      <c r="AK550" s="29">
        <v>-6.2003521372389514E-2</v>
      </c>
      <c r="AL550" s="6">
        <v>0</v>
      </c>
      <c r="AM550">
        <v>1</v>
      </c>
      <c r="AN550" s="29">
        <v>0.98555209010010003</v>
      </c>
      <c r="AO550" s="6">
        <v>0</v>
      </c>
      <c r="AP550" t="s">
        <v>9</v>
      </c>
    </row>
    <row r="551" spans="1:42" x14ac:dyDescent="0.2">
      <c r="A551" t="s">
        <v>953</v>
      </c>
      <c r="B551" t="s">
        <v>22</v>
      </c>
      <c r="C551">
        <v>1</v>
      </c>
      <c r="D551" t="s">
        <v>24</v>
      </c>
      <c r="E551" s="24">
        <v>2.7733984931609101</v>
      </c>
      <c r="F551">
        <v>4.8591010700000001E-7</v>
      </c>
      <c r="G551" t="s">
        <v>25</v>
      </c>
      <c r="H551">
        <v>105.754334211675</v>
      </c>
      <c r="I551">
        <v>2.2869115180000001E-6</v>
      </c>
      <c r="J551" t="s">
        <v>26</v>
      </c>
      <c r="K551">
        <v>0</v>
      </c>
      <c r="L551">
        <v>0</v>
      </c>
      <c r="M551" t="s">
        <v>27</v>
      </c>
      <c r="N551">
        <v>6.4147189143601999E-2</v>
      </c>
      <c r="O551">
        <v>1.3438569999999999E-7</v>
      </c>
      <c r="P551" t="s">
        <v>28</v>
      </c>
      <c r="Q551">
        <v>0.22305528165249999</v>
      </c>
      <c r="R551">
        <v>1.27685156E-7</v>
      </c>
      <c r="S551" t="s">
        <v>45</v>
      </c>
      <c r="T551">
        <v>0</v>
      </c>
      <c r="U551">
        <v>0</v>
      </c>
      <c r="V551" t="s">
        <v>46</v>
      </c>
      <c r="W551">
        <v>-0.746</v>
      </c>
      <c r="X551">
        <v>0</v>
      </c>
      <c r="Y551" t="s">
        <v>47</v>
      </c>
      <c r="Z551">
        <v>0</v>
      </c>
      <c r="AA551">
        <v>0</v>
      </c>
      <c r="AB551" t="s">
        <v>48</v>
      </c>
      <c r="AC551">
        <v>0</v>
      </c>
      <c r="AD551">
        <v>0</v>
      </c>
      <c r="AE551" t="s">
        <v>30</v>
      </c>
      <c r="AF551">
        <v>1343.0941875639501</v>
      </c>
      <c r="AG551" s="24">
        <f t="shared" si="25"/>
        <v>-3.5447061301792862</v>
      </c>
      <c r="AH551">
        <f t="shared" si="26"/>
        <v>0.98493160910220467</v>
      </c>
      <c r="AI551">
        <f t="shared" si="27"/>
        <v>-6.1301792862650473E-2</v>
      </c>
      <c r="AK551" s="29">
        <v>-6.1301792862650473E-2</v>
      </c>
      <c r="AL551" s="6">
        <v>0</v>
      </c>
      <c r="AM551">
        <v>1</v>
      </c>
      <c r="AN551" s="29">
        <v>0.98493160910220467</v>
      </c>
      <c r="AO551" s="6">
        <v>0</v>
      </c>
      <c r="AP551" t="s">
        <v>9</v>
      </c>
    </row>
    <row r="552" spans="1:42" x14ac:dyDescent="0.2">
      <c r="A552" t="s">
        <v>593</v>
      </c>
      <c r="B552" t="s">
        <v>22</v>
      </c>
      <c r="C552">
        <v>1</v>
      </c>
      <c r="D552" t="s">
        <v>24</v>
      </c>
      <c r="E552" s="24">
        <v>2.7733981880252401</v>
      </c>
      <c r="F552">
        <v>9.8918387700000006E-7</v>
      </c>
      <c r="G552" t="s">
        <v>25</v>
      </c>
      <c r="H552">
        <v>105.754335901243</v>
      </c>
      <c r="I552">
        <v>7.446882151E-6</v>
      </c>
      <c r="J552" t="s">
        <v>26</v>
      </c>
      <c r="K552">
        <v>0</v>
      </c>
      <c r="L552">
        <v>0</v>
      </c>
      <c r="M552" t="s">
        <v>27</v>
      </c>
      <c r="N552">
        <v>6.4147189700591994E-2</v>
      </c>
      <c r="O552">
        <v>9.9999999999999995E-8</v>
      </c>
      <c r="P552" t="s">
        <v>28</v>
      </c>
      <c r="Q552">
        <v>0.22305515062293901</v>
      </c>
      <c r="R552">
        <v>1.93706358E-7</v>
      </c>
      <c r="S552" t="s">
        <v>45</v>
      </c>
      <c r="T552">
        <v>0</v>
      </c>
      <c r="U552">
        <v>0</v>
      </c>
      <c r="V552" t="s">
        <v>46</v>
      </c>
      <c r="W552">
        <v>-0.746</v>
      </c>
      <c r="X552">
        <v>0</v>
      </c>
      <c r="Y552" t="s">
        <v>47</v>
      </c>
      <c r="Z552">
        <v>0</v>
      </c>
      <c r="AA552">
        <v>0</v>
      </c>
      <c r="AB552" t="s">
        <v>48</v>
      </c>
      <c r="AC552">
        <v>0</v>
      </c>
      <c r="AD552">
        <v>0</v>
      </c>
      <c r="AE552" t="s">
        <v>30</v>
      </c>
      <c r="AF552">
        <v>1343.0941875639401</v>
      </c>
      <c r="AG552" s="24">
        <f t="shared" si="25"/>
        <v>-3.5447057301692197</v>
      </c>
      <c r="AH552">
        <f t="shared" si="26"/>
        <v>0.98188025240233401</v>
      </c>
      <c r="AI552">
        <f t="shared" si="27"/>
        <v>-5.7301692198961973E-2</v>
      </c>
      <c r="AK552" s="29">
        <v>-5.7301692198961973E-2</v>
      </c>
      <c r="AL552" s="6">
        <v>0</v>
      </c>
      <c r="AM552">
        <v>1</v>
      </c>
      <c r="AN552" s="29">
        <v>0.98188025240233401</v>
      </c>
      <c r="AO552" s="6">
        <v>0</v>
      </c>
      <c r="AP552" t="s">
        <v>9</v>
      </c>
    </row>
    <row r="553" spans="1:42" x14ac:dyDescent="0.2">
      <c r="A553" t="s">
        <v>479</v>
      </c>
      <c r="B553" t="s">
        <v>22</v>
      </c>
      <c r="C553">
        <v>1</v>
      </c>
      <c r="D553" t="s">
        <v>24</v>
      </c>
      <c r="E553" s="24">
        <v>2.7733985871723101</v>
      </c>
      <c r="F553">
        <v>1.9666820700000001E-7</v>
      </c>
      <c r="G553" t="s">
        <v>25</v>
      </c>
      <c r="H553">
        <v>105.754333511989</v>
      </c>
      <c r="I553">
        <v>1.237797209E-6</v>
      </c>
      <c r="J553" t="s">
        <v>26</v>
      </c>
      <c r="K553">
        <v>0</v>
      </c>
      <c r="L553">
        <v>0</v>
      </c>
      <c r="M553" t="s">
        <v>27</v>
      </c>
      <c r="N553">
        <v>6.4147189194393994E-2</v>
      </c>
      <c r="O553">
        <v>9.9999999999999995E-8</v>
      </c>
      <c r="P553" t="s">
        <v>28</v>
      </c>
      <c r="Q553">
        <v>0.223055279050276</v>
      </c>
      <c r="R553">
        <v>9.9999999999999995E-8</v>
      </c>
      <c r="S553" t="s">
        <v>45</v>
      </c>
      <c r="T553">
        <v>0</v>
      </c>
      <c r="U553">
        <v>0</v>
      </c>
      <c r="V553" t="s">
        <v>46</v>
      </c>
      <c r="W553">
        <v>-0.746</v>
      </c>
      <c r="X553">
        <v>0</v>
      </c>
      <c r="Y553" t="s">
        <v>47</v>
      </c>
      <c r="Z553">
        <v>0</v>
      </c>
      <c r="AA553">
        <v>0</v>
      </c>
      <c r="AB553" t="s">
        <v>48</v>
      </c>
      <c r="AC553">
        <v>0</v>
      </c>
      <c r="AD553">
        <v>0</v>
      </c>
      <c r="AE553" t="s">
        <v>30</v>
      </c>
      <c r="AF553">
        <v>1343.0941875639501</v>
      </c>
      <c r="AG553" s="24">
        <f t="shared" si="25"/>
        <v>-3.5447062958319813</v>
      </c>
      <c r="AH553">
        <f t="shared" si="26"/>
        <v>0.98587172309999005</v>
      </c>
      <c r="AI553">
        <f t="shared" si="27"/>
        <v>-6.295831980969524E-2</v>
      </c>
      <c r="AK553" s="29">
        <v>-6.295831980969524E-2</v>
      </c>
      <c r="AL553" s="6">
        <v>0</v>
      </c>
      <c r="AM553">
        <v>1</v>
      </c>
      <c r="AN553" s="29">
        <v>0.98587172309999005</v>
      </c>
      <c r="AO553" s="6">
        <v>0</v>
      </c>
      <c r="AP553" t="s">
        <v>9</v>
      </c>
    </row>
    <row r="554" spans="1:42" x14ac:dyDescent="0.2">
      <c r="A554" t="s">
        <v>408</v>
      </c>
      <c r="B554" t="s">
        <v>22</v>
      </c>
      <c r="C554">
        <v>1</v>
      </c>
      <c r="D554" t="s">
        <v>24</v>
      </c>
      <c r="E554" s="24">
        <v>2.7733982334378502</v>
      </c>
      <c r="F554">
        <v>1.018117496E-6</v>
      </c>
      <c r="G554" t="s">
        <v>25</v>
      </c>
      <c r="H554">
        <v>105.75433501398599</v>
      </c>
      <c r="I554">
        <v>3.5887074670000001E-6</v>
      </c>
      <c r="J554" t="s">
        <v>26</v>
      </c>
      <c r="K554">
        <v>0</v>
      </c>
      <c r="L554">
        <v>0</v>
      </c>
      <c r="M554" t="s">
        <v>27</v>
      </c>
      <c r="N554">
        <v>6.41471966271E-2</v>
      </c>
      <c r="O554">
        <v>1.5485327500000001E-7</v>
      </c>
      <c r="P554" t="s">
        <v>28</v>
      </c>
      <c r="Q554">
        <v>0.223055115432678</v>
      </c>
      <c r="R554">
        <v>2.7572230399999998E-7</v>
      </c>
      <c r="S554" t="s">
        <v>45</v>
      </c>
      <c r="T554">
        <v>0</v>
      </c>
      <c r="U554">
        <v>0</v>
      </c>
      <c r="V554" t="s">
        <v>46</v>
      </c>
      <c r="W554">
        <v>-0.746</v>
      </c>
      <c r="X554">
        <v>0</v>
      </c>
      <c r="Y554" t="s">
        <v>47</v>
      </c>
      <c r="Z554">
        <v>0</v>
      </c>
      <c r="AA554">
        <v>0</v>
      </c>
      <c r="AB554" t="s">
        <v>48</v>
      </c>
      <c r="AC554">
        <v>0</v>
      </c>
      <c r="AD554">
        <v>0</v>
      </c>
      <c r="AE554" t="s">
        <v>30</v>
      </c>
      <c r="AF554">
        <v>1343.0941875639301</v>
      </c>
      <c r="AG554" s="24">
        <f t="shared" si="25"/>
        <v>-3.5447059402298486</v>
      </c>
      <c r="AH554">
        <f t="shared" si="26"/>
        <v>0.98233437850285554</v>
      </c>
      <c r="AI554">
        <f t="shared" si="27"/>
        <v>-5.9402298487839289E-2</v>
      </c>
      <c r="AK554" s="29">
        <v>-5.9402298487839289E-2</v>
      </c>
      <c r="AL554" s="6">
        <v>0</v>
      </c>
      <c r="AM554">
        <v>1</v>
      </c>
      <c r="AN554" s="29">
        <v>0.98233437850285554</v>
      </c>
      <c r="AO554" s="6">
        <v>0</v>
      </c>
      <c r="AP554" t="s">
        <v>9</v>
      </c>
    </row>
    <row r="555" spans="1:42" x14ac:dyDescent="0.2">
      <c r="A555" t="s">
        <v>303</v>
      </c>
      <c r="B555" t="s">
        <v>22</v>
      </c>
      <c r="C555">
        <v>1</v>
      </c>
      <c r="D555" t="s">
        <v>24</v>
      </c>
      <c r="E555" s="24">
        <v>2.7733987364558699</v>
      </c>
      <c r="F555">
        <v>1.2941343699999999E-7</v>
      </c>
      <c r="G555" t="s">
        <v>25</v>
      </c>
      <c r="H555">
        <v>105.754333170411</v>
      </c>
      <c r="I555">
        <v>1.15675455E-7</v>
      </c>
      <c r="J555" t="s">
        <v>26</v>
      </c>
      <c r="K555">
        <v>0</v>
      </c>
      <c r="L555">
        <v>0</v>
      </c>
      <c r="M555" t="s">
        <v>27</v>
      </c>
      <c r="N555">
        <v>6.4147199752896997E-2</v>
      </c>
      <c r="O555">
        <v>9.9999999999999995E-8</v>
      </c>
      <c r="P555" t="s">
        <v>28</v>
      </c>
      <c r="Q555">
        <v>0.22305516727286601</v>
      </c>
      <c r="R555">
        <v>9.9999999999999995E-8</v>
      </c>
      <c r="S555" t="s">
        <v>45</v>
      </c>
      <c r="T555">
        <v>0</v>
      </c>
      <c r="U555">
        <v>0</v>
      </c>
      <c r="V555" t="s">
        <v>46</v>
      </c>
      <c r="W555">
        <v>-0.746</v>
      </c>
      <c r="X555">
        <v>0</v>
      </c>
      <c r="Y555" t="s">
        <v>47</v>
      </c>
      <c r="Z555">
        <v>0</v>
      </c>
      <c r="AA555">
        <v>0</v>
      </c>
      <c r="AB555" t="s">
        <v>48</v>
      </c>
      <c r="AC555">
        <v>0</v>
      </c>
      <c r="AD555">
        <v>0</v>
      </c>
      <c r="AE555" t="s">
        <v>30</v>
      </c>
      <c r="AF555">
        <v>1343.0941875639601</v>
      </c>
      <c r="AG555" s="24">
        <f t="shared" si="25"/>
        <v>-3.5447063767015692</v>
      </c>
      <c r="AH555">
        <f t="shared" si="26"/>
        <v>0.98736455869948259</v>
      </c>
      <c r="AI555">
        <f t="shared" si="27"/>
        <v>-6.3767015693883877E-2</v>
      </c>
      <c r="AK555" s="29">
        <v>-6.3767015693883877E-2</v>
      </c>
      <c r="AL555" s="6">
        <v>0</v>
      </c>
      <c r="AM555">
        <v>1</v>
      </c>
      <c r="AN555" s="29">
        <v>0.98736455869948259</v>
      </c>
      <c r="AO555" s="6">
        <v>0</v>
      </c>
      <c r="AP555" t="s">
        <v>9</v>
      </c>
    </row>
    <row r="556" spans="1:42" x14ac:dyDescent="0.2">
      <c r="A556" t="s">
        <v>519</v>
      </c>
      <c r="B556" t="s">
        <v>22</v>
      </c>
      <c r="C556">
        <v>1</v>
      </c>
      <c r="D556" t="s">
        <v>24</v>
      </c>
      <c r="E556" s="24">
        <v>2.7733986734796598</v>
      </c>
      <c r="F556">
        <v>1.5312981599999999E-7</v>
      </c>
      <c r="G556" t="s">
        <v>25</v>
      </c>
      <c r="H556">
        <v>105.754333363353</v>
      </c>
      <c r="I556">
        <v>3.85697586E-7</v>
      </c>
      <c r="J556" t="s">
        <v>26</v>
      </c>
      <c r="K556">
        <v>0</v>
      </c>
      <c r="L556">
        <v>0</v>
      </c>
      <c r="M556" t="s">
        <v>27</v>
      </c>
      <c r="N556">
        <v>6.4147181801483003E-2</v>
      </c>
      <c r="O556">
        <v>9.9999999999999995E-8</v>
      </c>
      <c r="P556" t="s">
        <v>28</v>
      </c>
      <c r="Q556">
        <v>0.22305525251309499</v>
      </c>
      <c r="R556">
        <v>2.7744829399999999E-7</v>
      </c>
      <c r="S556" t="s">
        <v>45</v>
      </c>
      <c r="T556">
        <v>0</v>
      </c>
      <c r="U556">
        <v>0</v>
      </c>
      <c r="V556" t="s">
        <v>46</v>
      </c>
      <c r="W556">
        <v>-0.746</v>
      </c>
      <c r="X556">
        <v>0</v>
      </c>
      <c r="Y556" t="s">
        <v>47</v>
      </c>
      <c r="Z556">
        <v>0</v>
      </c>
      <c r="AA556">
        <v>0</v>
      </c>
      <c r="AB556" t="s">
        <v>48</v>
      </c>
      <c r="AC556">
        <v>0</v>
      </c>
      <c r="AD556">
        <v>0</v>
      </c>
      <c r="AE556" t="s">
        <v>30</v>
      </c>
      <c r="AF556">
        <v>1343.0941875639601</v>
      </c>
      <c r="AG556" s="24">
        <f t="shared" si="25"/>
        <v>-3.54470633102199</v>
      </c>
      <c r="AH556">
        <f t="shared" si="26"/>
        <v>0.98673479659919394</v>
      </c>
      <c r="AI556">
        <f t="shared" si="27"/>
        <v>-6.3310219898994546E-2</v>
      </c>
      <c r="AK556" s="29">
        <v>-6.3310219898994546E-2</v>
      </c>
      <c r="AL556" s="6">
        <v>0</v>
      </c>
      <c r="AM556">
        <v>1</v>
      </c>
      <c r="AN556" s="29">
        <v>0.98673479659919394</v>
      </c>
      <c r="AO556" s="6">
        <v>0</v>
      </c>
      <c r="AP556" t="s">
        <v>9</v>
      </c>
    </row>
    <row r="557" spans="1:42" x14ac:dyDescent="0.2">
      <c r="A557" t="s">
        <v>352</v>
      </c>
      <c r="B557" t="s">
        <v>22</v>
      </c>
      <c r="C557">
        <v>1</v>
      </c>
      <c r="D557" t="s">
        <v>24</v>
      </c>
      <c r="E557" s="24">
        <v>2.7733988436833701</v>
      </c>
      <c r="F557">
        <v>1.17514627E-7</v>
      </c>
      <c r="G557" t="s">
        <v>25</v>
      </c>
      <c r="H557">
        <v>105.754332623024</v>
      </c>
      <c r="I557">
        <v>3.71174682E-7</v>
      </c>
      <c r="J557" t="s">
        <v>26</v>
      </c>
      <c r="K557">
        <v>0</v>
      </c>
      <c r="L557">
        <v>0</v>
      </c>
      <c r="M557" t="s">
        <v>27</v>
      </c>
      <c r="N557">
        <v>6.4147185591154995E-2</v>
      </c>
      <c r="O557">
        <v>9.9999999999999995E-8</v>
      </c>
      <c r="P557" t="s">
        <v>28</v>
      </c>
      <c r="Q557">
        <v>0.22305517828829999</v>
      </c>
      <c r="R557">
        <v>9.9999999999999995E-8</v>
      </c>
      <c r="S557" t="s">
        <v>45</v>
      </c>
      <c r="T557">
        <v>0</v>
      </c>
      <c r="U557">
        <v>0</v>
      </c>
      <c r="V557" t="s">
        <v>46</v>
      </c>
      <c r="W557">
        <v>-0.746</v>
      </c>
      <c r="X557">
        <v>0</v>
      </c>
      <c r="Y557" t="s">
        <v>47</v>
      </c>
      <c r="Z557">
        <v>0</v>
      </c>
      <c r="AA557">
        <v>0</v>
      </c>
      <c r="AB557" t="s">
        <v>48</v>
      </c>
      <c r="AC557">
        <v>0</v>
      </c>
      <c r="AD557">
        <v>0</v>
      </c>
      <c r="AE557" t="s">
        <v>30</v>
      </c>
      <c r="AF557">
        <v>1343.0941875639601</v>
      </c>
      <c r="AG557" s="24">
        <f t="shared" si="25"/>
        <v>-3.5447065062970484</v>
      </c>
      <c r="AH557">
        <f t="shared" si="26"/>
        <v>0.98843683370068902</v>
      </c>
      <c r="AI557">
        <f t="shared" si="27"/>
        <v>-6.5062970483268145E-2</v>
      </c>
      <c r="AK557" s="29">
        <v>-6.5062970483268145E-2</v>
      </c>
      <c r="AL557" s="6">
        <v>0</v>
      </c>
      <c r="AM557">
        <v>1</v>
      </c>
      <c r="AN557" s="29">
        <v>0.98843683370068902</v>
      </c>
      <c r="AO557" s="6">
        <v>0</v>
      </c>
      <c r="AP557" t="s">
        <v>9</v>
      </c>
    </row>
    <row r="558" spans="1:42" x14ac:dyDescent="0.2">
      <c r="A558" t="s">
        <v>976</v>
      </c>
      <c r="B558" t="s">
        <v>22</v>
      </c>
      <c r="C558">
        <v>1</v>
      </c>
      <c r="D558" t="s">
        <v>24</v>
      </c>
      <c r="E558" s="24">
        <v>2.7733984379832601</v>
      </c>
      <c r="F558">
        <v>4.16406875E-7</v>
      </c>
      <c r="G558" t="s">
        <v>25</v>
      </c>
      <c r="H558">
        <v>105.75433443806099</v>
      </c>
      <c r="I558">
        <v>3.0895219410000001E-6</v>
      </c>
      <c r="J558" t="s">
        <v>26</v>
      </c>
      <c r="K558">
        <v>0</v>
      </c>
      <c r="L558">
        <v>0</v>
      </c>
      <c r="M558" t="s">
        <v>27</v>
      </c>
      <c r="N558">
        <v>6.4147164521505998E-2</v>
      </c>
      <c r="O558">
        <v>1.2296453900000001E-7</v>
      </c>
      <c r="P558" t="s">
        <v>28</v>
      </c>
      <c r="Q558">
        <v>0.22305527217335799</v>
      </c>
      <c r="R558">
        <v>1.87353366E-7</v>
      </c>
      <c r="S558" t="s">
        <v>45</v>
      </c>
      <c r="T558">
        <v>0</v>
      </c>
      <c r="U558">
        <v>0</v>
      </c>
      <c r="V558" t="s">
        <v>46</v>
      </c>
      <c r="W558">
        <v>-0.746</v>
      </c>
      <c r="X558">
        <v>0</v>
      </c>
      <c r="Y558" t="s">
        <v>47</v>
      </c>
      <c r="Z558">
        <v>0</v>
      </c>
      <c r="AA558">
        <v>0</v>
      </c>
      <c r="AB558" t="s">
        <v>48</v>
      </c>
      <c r="AC558">
        <v>0</v>
      </c>
      <c r="AD558">
        <v>0</v>
      </c>
      <c r="AE558" t="s">
        <v>30</v>
      </c>
      <c r="AF558">
        <v>1343.0941875639501</v>
      </c>
      <c r="AG558" s="24">
        <f t="shared" si="25"/>
        <v>-3.5447060765817486</v>
      </c>
      <c r="AH558">
        <f t="shared" si="26"/>
        <v>0.98437983260009787</v>
      </c>
      <c r="AI558">
        <f t="shared" si="27"/>
        <v>-6.0765817484934814E-2</v>
      </c>
      <c r="AK558" s="29">
        <v>-6.0765817484934814E-2</v>
      </c>
      <c r="AL558" s="6">
        <v>0</v>
      </c>
      <c r="AM558">
        <v>1</v>
      </c>
      <c r="AN558" s="29">
        <v>0.98437983260009787</v>
      </c>
      <c r="AO558" s="6">
        <v>0</v>
      </c>
      <c r="AP558" t="s">
        <v>9</v>
      </c>
    </row>
    <row r="559" spans="1:42" x14ac:dyDescent="0.2">
      <c r="A559" t="s">
        <v>698</v>
      </c>
      <c r="B559" t="s">
        <v>22</v>
      </c>
      <c r="C559">
        <v>1</v>
      </c>
      <c r="D559" t="s">
        <v>24</v>
      </c>
      <c r="E559" s="24">
        <v>2.7733987735804799</v>
      </c>
      <c r="F559">
        <v>8.1433100800000002E-7</v>
      </c>
      <c r="G559" t="s">
        <v>25</v>
      </c>
      <c r="H559">
        <v>105.754333251825</v>
      </c>
      <c r="I559">
        <v>4.207792998E-6</v>
      </c>
      <c r="J559" t="s">
        <v>26</v>
      </c>
      <c r="K559">
        <v>0</v>
      </c>
      <c r="L559">
        <v>0</v>
      </c>
      <c r="M559" t="s">
        <v>27</v>
      </c>
      <c r="N559">
        <v>6.4147220487157999E-2</v>
      </c>
      <c r="O559">
        <v>9.9999999999999995E-8</v>
      </c>
      <c r="P559" t="s">
        <v>28</v>
      </c>
      <c r="Q559">
        <v>0.22305510501929299</v>
      </c>
      <c r="R559">
        <v>2.25359816E-7</v>
      </c>
      <c r="S559" t="s">
        <v>45</v>
      </c>
      <c r="T559">
        <v>0</v>
      </c>
      <c r="U559">
        <v>0</v>
      </c>
      <c r="V559" t="s">
        <v>46</v>
      </c>
      <c r="W559">
        <v>-0.746</v>
      </c>
      <c r="X559">
        <v>0</v>
      </c>
      <c r="Y559" t="s">
        <v>47</v>
      </c>
      <c r="Z559">
        <v>0</v>
      </c>
      <c r="AA559">
        <v>0</v>
      </c>
      <c r="AB559" t="s">
        <v>48</v>
      </c>
      <c r="AC559">
        <v>0</v>
      </c>
      <c r="AD559">
        <v>0</v>
      </c>
      <c r="AE559" t="s">
        <v>30</v>
      </c>
      <c r="AF559">
        <v>1343.0941875639501</v>
      </c>
      <c r="AG559" s="24">
        <f t="shared" si="25"/>
        <v>-3.5447063574265649</v>
      </c>
      <c r="AH559">
        <f t="shared" si="26"/>
        <v>0.98773580479974044</v>
      </c>
      <c r="AI559">
        <f t="shared" si="27"/>
        <v>-6.3574265652277973E-2</v>
      </c>
      <c r="AK559" s="29">
        <v>-6.3574265652277973E-2</v>
      </c>
      <c r="AL559" s="6">
        <v>0</v>
      </c>
      <c r="AM559">
        <v>1</v>
      </c>
      <c r="AN559" s="29">
        <v>0.98773580479974044</v>
      </c>
      <c r="AO559" s="6">
        <v>0</v>
      </c>
      <c r="AP559" t="s">
        <v>9</v>
      </c>
    </row>
    <row r="560" spans="1:42" x14ac:dyDescent="0.2">
      <c r="A560" t="s">
        <v>824</v>
      </c>
      <c r="B560" t="s">
        <v>22</v>
      </c>
      <c r="C560">
        <v>1</v>
      </c>
      <c r="D560" t="s">
        <v>24</v>
      </c>
      <c r="E560" s="24">
        <v>2.7733986827484598</v>
      </c>
      <c r="F560">
        <v>7.9215688399999999E-7</v>
      </c>
      <c r="G560" t="s">
        <v>25</v>
      </c>
      <c r="H560">
        <v>105.75433424307199</v>
      </c>
      <c r="I560">
        <v>4.5643308429999998E-6</v>
      </c>
      <c r="J560" t="s">
        <v>26</v>
      </c>
      <c r="K560">
        <v>0</v>
      </c>
      <c r="L560">
        <v>0</v>
      </c>
      <c r="M560" t="s">
        <v>27</v>
      </c>
      <c r="N560">
        <v>6.4147157153135001E-2</v>
      </c>
      <c r="O560">
        <v>9.9999999999999995E-8</v>
      </c>
      <c r="P560" t="s">
        <v>28</v>
      </c>
      <c r="Q560">
        <v>0.22305530492242701</v>
      </c>
      <c r="R560">
        <v>3.2045779099999998E-7</v>
      </c>
      <c r="S560" t="s">
        <v>45</v>
      </c>
      <c r="T560">
        <v>0</v>
      </c>
      <c r="U560">
        <v>0</v>
      </c>
      <c r="V560" t="s">
        <v>46</v>
      </c>
      <c r="W560">
        <v>-0.746</v>
      </c>
      <c r="X560">
        <v>0</v>
      </c>
      <c r="Y560" t="s">
        <v>47</v>
      </c>
      <c r="Z560">
        <v>0</v>
      </c>
      <c r="AA560">
        <v>0</v>
      </c>
      <c r="AB560" t="s">
        <v>48</v>
      </c>
      <c r="AC560">
        <v>0</v>
      </c>
      <c r="AD560">
        <v>0</v>
      </c>
      <c r="AE560" t="s">
        <v>30</v>
      </c>
      <c r="AF560">
        <v>1343.0941875639401</v>
      </c>
      <c r="AG560" s="24">
        <f t="shared" si="25"/>
        <v>-3.5447061227459593</v>
      </c>
      <c r="AH560">
        <f t="shared" si="26"/>
        <v>0.9868274845975975</v>
      </c>
      <c r="AI560">
        <f t="shared" si="27"/>
        <v>-6.122745959146414E-2</v>
      </c>
      <c r="AK560" s="29">
        <v>-6.122745959146414E-2</v>
      </c>
      <c r="AL560" s="6">
        <v>0</v>
      </c>
      <c r="AM560">
        <v>1</v>
      </c>
      <c r="AN560" s="29">
        <v>0.9868274845975975</v>
      </c>
      <c r="AO560" s="6">
        <v>0</v>
      </c>
      <c r="AP560" t="s">
        <v>9</v>
      </c>
    </row>
    <row r="561" spans="1:42" x14ac:dyDescent="0.2">
      <c r="A561" t="s">
        <v>715</v>
      </c>
      <c r="B561" t="s">
        <v>22</v>
      </c>
      <c r="C561">
        <v>1</v>
      </c>
      <c r="D561" t="s">
        <v>24</v>
      </c>
      <c r="E561" s="24">
        <v>2.7733988730934298</v>
      </c>
      <c r="F561">
        <v>1.88709452E-7</v>
      </c>
      <c r="G561" t="s">
        <v>25</v>
      </c>
      <c r="H561">
        <v>105.754332211145</v>
      </c>
      <c r="I561">
        <v>4.1096022299999998E-7</v>
      </c>
      <c r="J561" t="s">
        <v>26</v>
      </c>
      <c r="K561">
        <v>0</v>
      </c>
      <c r="L561">
        <v>0</v>
      </c>
      <c r="M561" t="s">
        <v>27</v>
      </c>
      <c r="N561">
        <v>6.4147198610722003E-2</v>
      </c>
      <c r="O561">
        <v>9.9999999999999995E-8</v>
      </c>
      <c r="P561" t="s">
        <v>28</v>
      </c>
      <c r="Q561">
        <v>0.22305522855108101</v>
      </c>
      <c r="R561">
        <v>9.9999999999999995E-8</v>
      </c>
      <c r="S561" t="s">
        <v>45</v>
      </c>
      <c r="T561">
        <v>0</v>
      </c>
      <c r="U561">
        <v>0</v>
      </c>
      <c r="V561" t="s">
        <v>46</v>
      </c>
      <c r="W561">
        <v>-0.746</v>
      </c>
      <c r="X561">
        <v>0</v>
      </c>
      <c r="Y561" t="s">
        <v>47</v>
      </c>
      <c r="Z561">
        <v>0</v>
      </c>
      <c r="AA561">
        <v>0</v>
      </c>
      <c r="AB561" t="s">
        <v>48</v>
      </c>
      <c r="AC561">
        <v>0</v>
      </c>
      <c r="AD561">
        <v>0</v>
      </c>
      <c r="AE561" t="s">
        <v>30</v>
      </c>
      <c r="AF561">
        <v>1343.0941875639601</v>
      </c>
      <c r="AG561" s="24">
        <f t="shared" si="25"/>
        <v>-3.5447066038106132</v>
      </c>
      <c r="AH561">
        <f t="shared" si="26"/>
        <v>0.98873093429938308</v>
      </c>
      <c r="AI561">
        <f t="shared" si="27"/>
        <v>-6.6038106131600216E-2</v>
      </c>
      <c r="AK561" s="29">
        <v>-6.6038106131600216E-2</v>
      </c>
      <c r="AL561" s="6">
        <v>0</v>
      </c>
      <c r="AM561">
        <v>1</v>
      </c>
      <c r="AN561" s="29">
        <v>0.98873093429938308</v>
      </c>
      <c r="AO561" s="6">
        <v>0</v>
      </c>
      <c r="AP561" t="s">
        <v>9</v>
      </c>
    </row>
    <row r="562" spans="1:42" x14ac:dyDescent="0.2">
      <c r="A562" t="s">
        <v>438</v>
      </c>
      <c r="B562" t="s">
        <v>22</v>
      </c>
      <c r="C562">
        <v>1</v>
      </c>
      <c r="D562" t="s">
        <v>24</v>
      </c>
      <c r="E562" s="24">
        <v>2.7733984833579801</v>
      </c>
      <c r="F562">
        <v>3.1211403599999998E-7</v>
      </c>
      <c r="G562" t="s">
        <v>25</v>
      </c>
      <c r="H562">
        <v>105.75433452281101</v>
      </c>
      <c r="I562">
        <v>7.2217477000000001E-7</v>
      </c>
      <c r="J562" t="s">
        <v>26</v>
      </c>
      <c r="K562">
        <v>0</v>
      </c>
      <c r="L562">
        <v>0</v>
      </c>
      <c r="M562" t="s">
        <v>27</v>
      </c>
      <c r="N562">
        <v>6.4147175169259996E-2</v>
      </c>
      <c r="O562">
        <v>9.9999999999999995E-8</v>
      </c>
      <c r="P562" t="s">
        <v>28</v>
      </c>
      <c r="Q562">
        <v>0.22305517206946901</v>
      </c>
      <c r="R562">
        <v>2.7348532399999997E-7</v>
      </c>
      <c r="S562" t="s">
        <v>45</v>
      </c>
      <c r="T562">
        <v>0</v>
      </c>
      <c r="U562">
        <v>0</v>
      </c>
      <c r="V562" t="s">
        <v>46</v>
      </c>
      <c r="W562">
        <v>-0.746</v>
      </c>
      <c r="X562">
        <v>0</v>
      </c>
      <c r="Y562" t="s">
        <v>47</v>
      </c>
      <c r="Z562">
        <v>0</v>
      </c>
      <c r="AA562">
        <v>0</v>
      </c>
      <c r="AB562" t="s">
        <v>48</v>
      </c>
      <c r="AC562">
        <v>0</v>
      </c>
      <c r="AD562">
        <v>0</v>
      </c>
      <c r="AE562" t="s">
        <v>30</v>
      </c>
      <c r="AF562">
        <v>1343.0941875639501</v>
      </c>
      <c r="AG562" s="24">
        <f t="shared" si="25"/>
        <v>-3.5447060565169379</v>
      </c>
      <c r="AH562">
        <f t="shared" si="26"/>
        <v>0.98483357980148867</v>
      </c>
      <c r="AI562">
        <f t="shared" si="27"/>
        <v>-6.0565169376786798E-2</v>
      </c>
      <c r="AK562" s="29">
        <v>-6.0565169376786798E-2</v>
      </c>
      <c r="AL562" s="6">
        <v>0</v>
      </c>
      <c r="AM562">
        <v>1</v>
      </c>
      <c r="AN562" s="29">
        <v>0.98483357980148867</v>
      </c>
      <c r="AO562" s="6">
        <v>0</v>
      </c>
      <c r="AP562" t="s">
        <v>9</v>
      </c>
    </row>
    <row r="563" spans="1:42" x14ac:dyDescent="0.2">
      <c r="A563" t="s">
        <v>888</v>
      </c>
      <c r="B563" t="s">
        <v>22</v>
      </c>
      <c r="C563">
        <v>1</v>
      </c>
      <c r="D563" t="s">
        <v>24</v>
      </c>
      <c r="E563" s="24">
        <v>2.7733988463357799</v>
      </c>
      <c r="F563">
        <v>2.8507746799999998E-7</v>
      </c>
      <c r="G563" t="s">
        <v>25</v>
      </c>
      <c r="H563">
        <v>105.75433267197999</v>
      </c>
      <c r="I563">
        <v>1.2812057239999999E-6</v>
      </c>
      <c r="J563" t="s">
        <v>26</v>
      </c>
      <c r="K563">
        <v>0</v>
      </c>
      <c r="L563">
        <v>0</v>
      </c>
      <c r="M563" t="s">
        <v>27</v>
      </c>
      <c r="N563">
        <v>6.4147191917877003E-2</v>
      </c>
      <c r="O563">
        <v>9.9999999999999995E-8</v>
      </c>
      <c r="P563" t="s">
        <v>28</v>
      </c>
      <c r="Q563">
        <v>0.22305516704365499</v>
      </c>
      <c r="R563">
        <v>1.4217972199999999E-7</v>
      </c>
      <c r="S563" t="s">
        <v>45</v>
      </c>
      <c r="T563">
        <v>0</v>
      </c>
      <c r="U563">
        <v>0</v>
      </c>
      <c r="V563" t="s">
        <v>46</v>
      </c>
      <c r="W563">
        <v>-0.746</v>
      </c>
      <c r="X563">
        <v>0</v>
      </c>
      <c r="Y563" t="s">
        <v>47</v>
      </c>
      <c r="Z563">
        <v>0</v>
      </c>
      <c r="AA563">
        <v>0</v>
      </c>
      <c r="AB563" t="s">
        <v>48</v>
      </c>
      <c r="AC563">
        <v>0</v>
      </c>
      <c r="AD563">
        <v>0</v>
      </c>
      <c r="AE563" t="s">
        <v>30</v>
      </c>
      <c r="AF563">
        <v>1343.0941875639601</v>
      </c>
      <c r="AG563" s="24">
        <f t="shared" si="25"/>
        <v>-3.5447064947065714</v>
      </c>
      <c r="AH563">
        <f t="shared" si="26"/>
        <v>0.98846335780035588</v>
      </c>
      <c r="AI563">
        <f t="shared" si="27"/>
        <v>-6.4947065715386998E-2</v>
      </c>
      <c r="AK563" s="29">
        <v>-6.4947065715386998E-2</v>
      </c>
      <c r="AL563" s="6">
        <v>0</v>
      </c>
      <c r="AM563">
        <v>1</v>
      </c>
      <c r="AN563" s="29">
        <v>0.98846335780035588</v>
      </c>
      <c r="AO563" s="6">
        <v>0</v>
      </c>
      <c r="AP563" t="s">
        <v>9</v>
      </c>
    </row>
    <row r="564" spans="1:42" x14ac:dyDescent="0.2">
      <c r="A564" t="s">
        <v>537</v>
      </c>
      <c r="B564" t="s">
        <v>22</v>
      </c>
      <c r="C564">
        <v>1</v>
      </c>
      <c r="D564" t="s">
        <v>24</v>
      </c>
      <c r="E564" s="24">
        <v>2.77339849886335</v>
      </c>
      <c r="F564">
        <v>1.771715624E-6</v>
      </c>
      <c r="G564" t="s">
        <v>25</v>
      </c>
      <c r="H564">
        <v>105.754334467699</v>
      </c>
      <c r="I564">
        <v>1.1133544225999999E-5</v>
      </c>
      <c r="J564" t="s">
        <v>26</v>
      </c>
      <c r="K564">
        <v>0</v>
      </c>
      <c r="L564">
        <v>0</v>
      </c>
      <c r="M564" t="s">
        <v>27</v>
      </c>
      <c r="N564">
        <v>6.4147215260603005E-2</v>
      </c>
      <c r="O564">
        <v>1.5285041200000001E-7</v>
      </c>
      <c r="P564" t="s">
        <v>28</v>
      </c>
      <c r="Q564">
        <v>0.22305513564520299</v>
      </c>
      <c r="R564">
        <v>2.9812032100000002E-7</v>
      </c>
      <c r="S564" t="s">
        <v>45</v>
      </c>
      <c r="T564">
        <v>0</v>
      </c>
      <c r="U564">
        <v>0</v>
      </c>
      <c r="V564" t="s">
        <v>46</v>
      </c>
      <c r="W564">
        <v>-0.746</v>
      </c>
      <c r="X564">
        <v>0</v>
      </c>
      <c r="Y564" t="s">
        <v>47</v>
      </c>
      <c r="Z564">
        <v>0</v>
      </c>
      <c r="AA564">
        <v>0</v>
      </c>
      <c r="AB564" t="s">
        <v>48</v>
      </c>
      <c r="AC564">
        <v>0</v>
      </c>
      <c r="AD564">
        <v>0</v>
      </c>
      <c r="AE564" t="s">
        <v>30</v>
      </c>
      <c r="AF564">
        <v>1343.0941875639501</v>
      </c>
      <c r="AG564" s="24">
        <f t="shared" si="25"/>
        <v>-3.54470606956487</v>
      </c>
      <c r="AH564">
        <f t="shared" si="26"/>
        <v>0.9849886334995972</v>
      </c>
      <c r="AI564">
        <f t="shared" si="27"/>
        <v>-6.0695648702676408E-2</v>
      </c>
      <c r="AK564" s="29">
        <v>-6.0695648702676408E-2</v>
      </c>
      <c r="AL564" s="6">
        <v>0</v>
      </c>
      <c r="AM564">
        <v>1</v>
      </c>
      <c r="AN564" s="29">
        <v>0.9849886334995972</v>
      </c>
      <c r="AO564" s="6">
        <v>0</v>
      </c>
      <c r="AP564" t="s">
        <v>9</v>
      </c>
    </row>
    <row r="565" spans="1:42" x14ac:dyDescent="0.2">
      <c r="A565" t="s">
        <v>242</v>
      </c>
      <c r="B565" t="s">
        <v>22</v>
      </c>
      <c r="C565">
        <v>1</v>
      </c>
      <c r="D565" t="s">
        <v>24</v>
      </c>
      <c r="E565" s="24">
        <v>2.7733988205667899</v>
      </c>
      <c r="F565">
        <v>9.9999999999999995E-8</v>
      </c>
      <c r="G565" t="s">
        <v>25</v>
      </c>
      <c r="H565">
        <v>105.75433274742601</v>
      </c>
      <c r="I565">
        <v>9.1002121200000005E-7</v>
      </c>
      <c r="J565" t="s">
        <v>26</v>
      </c>
      <c r="K565">
        <v>0</v>
      </c>
      <c r="L565">
        <v>0</v>
      </c>
      <c r="M565" t="s">
        <v>27</v>
      </c>
      <c r="N565">
        <v>6.4147214236158004E-2</v>
      </c>
      <c r="O565">
        <v>9.9999999999999995E-8</v>
      </c>
      <c r="P565" t="s">
        <v>28</v>
      </c>
      <c r="Q565">
        <v>0.223055151525237</v>
      </c>
      <c r="R565">
        <v>9.9999999999999995E-8</v>
      </c>
      <c r="S565" t="s">
        <v>45</v>
      </c>
      <c r="T565">
        <v>0</v>
      </c>
      <c r="U565">
        <v>0</v>
      </c>
      <c r="V565" t="s">
        <v>46</v>
      </c>
      <c r="W565">
        <v>-0.746</v>
      </c>
      <c r="X565">
        <v>0</v>
      </c>
      <c r="Y565" t="s">
        <v>47</v>
      </c>
      <c r="Z565">
        <v>0</v>
      </c>
      <c r="AA565">
        <v>0</v>
      </c>
      <c r="AB565" t="s">
        <v>48</v>
      </c>
      <c r="AC565">
        <v>0</v>
      </c>
      <c r="AD565">
        <v>0</v>
      </c>
      <c r="AE565" t="s">
        <v>30</v>
      </c>
      <c r="AF565">
        <v>1343.0941875639601</v>
      </c>
      <c r="AG565" s="24">
        <f t="shared" si="25"/>
        <v>-3.5447064768445058</v>
      </c>
      <c r="AH565">
        <f t="shared" si="26"/>
        <v>0.98820566789800068</v>
      </c>
      <c r="AI565">
        <f t="shared" si="27"/>
        <v>-6.4768445059598889E-2</v>
      </c>
      <c r="AK565" s="29">
        <v>-6.4768445059598889E-2</v>
      </c>
      <c r="AL565" s="6">
        <v>0</v>
      </c>
      <c r="AM565">
        <v>1</v>
      </c>
      <c r="AN565" s="29">
        <v>0.98820566789800068</v>
      </c>
      <c r="AO565" s="6">
        <v>0</v>
      </c>
      <c r="AP565" t="s">
        <v>9</v>
      </c>
    </row>
    <row r="566" spans="1:42" x14ac:dyDescent="0.2">
      <c r="A566" t="s">
        <v>843</v>
      </c>
      <c r="B566" t="s">
        <v>22</v>
      </c>
      <c r="C566">
        <v>1</v>
      </c>
      <c r="D566" t="s">
        <v>24</v>
      </c>
      <c r="E566" s="24">
        <v>2.77339889346108</v>
      </c>
      <c r="F566">
        <v>1.7928314999999999E-7</v>
      </c>
      <c r="G566" t="s">
        <v>25</v>
      </c>
      <c r="H566">
        <v>105.754332164498</v>
      </c>
      <c r="I566">
        <v>8.2105624499999995E-7</v>
      </c>
      <c r="J566" t="s">
        <v>26</v>
      </c>
      <c r="K566">
        <v>0</v>
      </c>
      <c r="L566">
        <v>0</v>
      </c>
      <c r="M566" t="s">
        <v>27</v>
      </c>
      <c r="N566">
        <v>6.4147195266381005E-2</v>
      </c>
      <c r="O566">
        <v>9.9999999999999995E-8</v>
      </c>
      <c r="P566" t="s">
        <v>28</v>
      </c>
      <c r="Q566">
        <v>0.22305519978067401</v>
      </c>
      <c r="R566">
        <v>1.2256297999999999E-7</v>
      </c>
      <c r="S566" t="s">
        <v>45</v>
      </c>
      <c r="T566">
        <v>0</v>
      </c>
      <c r="U566">
        <v>0</v>
      </c>
      <c r="V566" t="s">
        <v>46</v>
      </c>
      <c r="W566">
        <v>-0.746</v>
      </c>
      <c r="X566">
        <v>0</v>
      </c>
      <c r="Y566" t="s">
        <v>47</v>
      </c>
      <c r="Z566">
        <v>0</v>
      </c>
      <c r="AA566">
        <v>0</v>
      </c>
      <c r="AB566" t="s">
        <v>48</v>
      </c>
      <c r="AC566">
        <v>0</v>
      </c>
      <c r="AD566">
        <v>0</v>
      </c>
      <c r="AE566" t="s">
        <v>30</v>
      </c>
      <c r="AF566">
        <v>1343.0941875639601</v>
      </c>
      <c r="AG566" s="24">
        <f t="shared" si="25"/>
        <v>-3.5447066148544271</v>
      </c>
      <c r="AH566">
        <f t="shared" si="26"/>
        <v>0.98893461079933331</v>
      </c>
      <c r="AI566">
        <f t="shared" si="27"/>
        <v>-6.6148544268799014E-2</v>
      </c>
      <c r="AK566" s="29">
        <v>-6.6148544268799014E-2</v>
      </c>
      <c r="AL566" s="6">
        <v>0</v>
      </c>
      <c r="AM566">
        <v>1</v>
      </c>
      <c r="AN566" s="29">
        <v>0.98893461079933331</v>
      </c>
      <c r="AO566" s="6">
        <v>0</v>
      </c>
      <c r="AP566" t="s">
        <v>9</v>
      </c>
    </row>
    <row r="567" spans="1:42" x14ac:dyDescent="0.2">
      <c r="A567" t="s">
        <v>326</v>
      </c>
      <c r="B567" t="s">
        <v>22</v>
      </c>
      <c r="C567">
        <v>1</v>
      </c>
      <c r="D567" t="s">
        <v>24</v>
      </c>
      <c r="E567" s="24">
        <v>2.77339869724391</v>
      </c>
      <c r="F567">
        <v>2.58711132E-7</v>
      </c>
      <c r="G567" t="s">
        <v>25</v>
      </c>
      <c r="H567">
        <v>105.75433332850299</v>
      </c>
      <c r="I567">
        <v>2.8897220380000002E-6</v>
      </c>
      <c r="J567" t="s">
        <v>26</v>
      </c>
      <c r="K567">
        <v>0</v>
      </c>
      <c r="L567">
        <v>0</v>
      </c>
      <c r="M567" t="s">
        <v>27</v>
      </c>
      <c r="N567">
        <v>6.4147169965011006E-2</v>
      </c>
      <c r="O567">
        <v>1.00694207E-7</v>
      </c>
      <c r="P567" t="s">
        <v>28</v>
      </c>
      <c r="Q567">
        <v>0.223055165637501</v>
      </c>
      <c r="R567">
        <v>1.4495467899999999E-7</v>
      </c>
      <c r="S567" t="s">
        <v>45</v>
      </c>
      <c r="T567">
        <v>0</v>
      </c>
      <c r="U567">
        <v>0</v>
      </c>
      <c r="V567" t="s">
        <v>46</v>
      </c>
      <c r="W567">
        <v>-0.746</v>
      </c>
      <c r="X567">
        <v>0</v>
      </c>
      <c r="Y567" t="s">
        <v>47</v>
      </c>
      <c r="Z567">
        <v>0</v>
      </c>
      <c r="AA567">
        <v>0</v>
      </c>
      <c r="AB567" t="s">
        <v>48</v>
      </c>
      <c r="AC567">
        <v>0</v>
      </c>
      <c r="AD567">
        <v>0</v>
      </c>
      <c r="AE567" t="s">
        <v>30</v>
      </c>
      <c r="AF567">
        <v>1343.0941875639601</v>
      </c>
      <c r="AG567" s="24">
        <f t="shared" si="25"/>
        <v>-3.5447063392728286</v>
      </c>
      <c r="AH567">
        <f t="shared" si="26"/>
        <v>0.98697243909919052</v>
      </c>
      <c r="AI567">
        <f t="shared" si="27"/>
        <v>-6.3392728283361066E-2</v>
      </c>
      <c r="AK567" s="29">
        <v>-6.3392728283361066E-2</v>
      </c>
      <c r="AL567" s="6">
        <v>0</v>
      </c>
      <c r="AM567">
        <v>1</v>
      </c>
      <c r="AN567" s="29">
        <v>0.98697243909919052</v>
      </c>
      <c r="AO567" s="6">
        <v>0</v>
      </c>
      <c r="AP567" t="s">
        <v>9</v>
      </c>
    </row>
    <row r="568" spans="1:42" x14ac:dyDescent="0.2">
      <c r="A568" t="s">
        <v>663</v>
      </c>
      <c r="B568" t="s">
        <v>22</v>
      </c>
      <c r="C568">
        <v>1</v>
      </c>
      <c r="D568" t="s">
        <v>24</v>
      </c>
      <c r="E568" s="24">
        <v>2.7733996842038899</v>
      </c>
      <c r="F568">
        <v>1.6292845130000001E-6</v>
      </c>
      <c r="G568" t="s">
        <v>25</v>
      </c>
      <c r="H568">
        <v>105.754328167197</v>
      </c>
      <c r="I568">
        <v>4.4873171900000001E-6</v>
      </c>
      <c r="J568" t="s">
        <v>26</v>
      </c>
      <c r="K568">
        <v>0</v>
      </c>
      <c r="L568">
        <v>0</v>
      </c>
      <c r="M568" t="s">
        <v>27</v>
      </c>
      <c r="N568">
        <v>6.4147218631111003E-2</v>
      </c>
      <c r="O568">
        <v>1.7662400299999999E-7</v>
      </c>
      <c r="P568" t="s">
        <v>28</v>
      </c>
      <c r="Q568">
        <v>0.22305514726693201</v>
      </c>
      <c r="R568">
        <v>7.3117592800000001E-7</v>
      </c>
      <c r="S568" t="s">
        <v>45</v>
      </c>
      <c r="T568">
        <v>0</v>
      </c>
      <c r="U568">
        <v>0</v>
      </c>
      <c r="V568" t="s">
        <v>46</v>
      </c>
      <c r="W568">
        <v>-0.746</v>
      </c>
      <c r="X568">
        <v>0</v>
      </c>
      <c r="Y568" t="s">
        <v>47</v>
      </c>
      <c r="Z568">
        <v>0</v>
      </c>
      <c r="AA568">
        <v>0</v>
      </c>
      <c r="AB568" t="s">
        <v>48</v>
      </c>
      <c r="AC568">
        <v>0</v>
      </c>
      <c r="AD568">
        <v>0</v>
      </c>
      <c r="AE568" t="s">
        <v>30</v>
      </c>
      <c r="AF568">
        <v>1343.0941875639001</v>
      </c>
      <c r="AG568" s="24">
        <f t="shared" si="25"/>
        <v>-3.5447075612274754</v>
      </c>
      <c r="AH568">
        <f t="shared" si="26"/>
        <v>0.99684203889773926</v>
      </c>
      <c r="AI568">
        <f t="shared" si="27"/>
        <v>-7.5612274755258113E-2</v>
      </c>
      <c r="AK568" s="29">
        <v>-7.5612274755258113E-2</v>
      </c>
      <c r="AL568" s="6">
        <v>0</v>
      </c>
      <c r="AM568">
        <v>1</v>
      </c>
      <c r="AN568" s="29">
        <v>0.99684203889773926</v>
      </c>
      <c r="AO568" s="6">
        <v>0</v>
      </c>
      <c r="AP568" t="s">
        <v>9</v>
      </c>
    </row>
    <row r="569" spans="1:42" x14ac:dyDescent="0.2">
      <c r="A569" t="s">
        <v>678</v>
      </c>
      <c r="B569" t="s">
        <v>22</v>
      </c>
      <c r="C569">
        <v>1</v>
      </c>
      <c r="D569" t="s">
        <v>24</v>
      </c>
      <c r="E569" s="24">
        <v>2.7733987692576099</v>
      </c>
      <c r="F569">
        <v>1.80538446E-7</v>
      </c>
      <c r="G569" t="s">
        <v>25</v>
      </c>
      <c r="H569">
        <v>105.754332902464</v>
      </c>
      <c r="I569">
        <v>1.0126663419999999E-6</v>
      </c>
      <c r="J569" t="s">
        <v>26</v>
      </c>
      <c r="K569">
        <v>0</v>
      </c>
      <c r="L569">
        <v>0</v>
      </c>
      <c r="M569" t="s">
        <v>27</v>
      </c>
      <c r="N569">
        <v>6.4147193261428995E-2</v>
      </c>
      <c r="O569">
        <v>9.9999999999999995E-8</v>
      </c>
      <c r="P569" t="s">
        <v>28</v>
      </c>
      <c r="Q569">
        <v>0.223055235562551</v>
      </c>
      <c r="R569">
        <v>1.04959622E-7</v>
      </c>
      <c r="S569" t="s">
        <v>45</v>
      </c>
      <c r="T569">
        <v>0</v>
      </c>
      <c r="U569">
        <v>0</v>
      </c>
      <c r="V569" t="s">
        <v>46</v>
      </c>
      <c r="W569">
        <v>-0.746</v>
      </c>
      <c r="X569">
        <v>0</v>
      </c>
      <c r="Y569" t="s">
        <v>47</v>
      </c>
      <c r="Z569">
        <v>0</v>
      </c>
      <c r="AA569">
        <v>0</v>
      </c>
      <c r="AB569" t="s">
        <v>48</v>
      </c>
      <c r="AC569">
        <v>0</v>
      </c>
      <c r="AD569">
        <v>0</v>
      </c>
      <c r="AE569" t="s">
        <v>30</v>
      </c>
      <c r="AF569">
        <v>1343.0941875639601</v>
      </c>
      <c r="AG569" s="24">
        <f t="shared" si="25"/>
        <v>-3.5447064401388055</v>
      </c>
      <c r="AH569">
        <f t="shared" si="26"/>
        <v>0.98769257609819761</v>
      </c>
      <c r="AI569">
        <f t="shared" si="27"/>
        <v>-6.4401388051919639E-2</v>
      </c>
      <c r="AK569" s="29">
        <v>-6.4401388051919639E-2</v>
      </c>
      <c r="AL569" s="6">
        <v>0</v>
      </c>
      <c r="AM569">
        <v>1</v>
      </c>
      <c r="AN569" s="29">
        <v>0.98769257609819761</v>
      </c>
      <c r="AO569" s="6">
        <v>0</v>
      </c>
      <c r="AP569" t="s">
        <v>9</v>
      </c>
    </row>
    <row r="570" spans="1:42" x14ac:dyDescent="0.2">
      <c r="A570" t="s">
        <v>732</v>
      </c>
      <c r="B570" t="s">
        <v>22</v>
      </c>
      <c r="C570">
        <v>1</v>
      </c>
      <c r="D570" t="s">
        <v>24</v>
      </c>
      <c r="E570" s="24">
        <v>2.7733989696896701</v>
      </c>
      <c r="F570">
        <v>2.4013158299999999E-7</v>
      </c>
      <c r="G570" t="s">
        <v>25</v>
      </c>
      <c r="H570">
        <v>105.75433199572601</v>
      </c>
      <c r="I570">
        <v>1.405597899E-6</v>
      </c>
      <c r="J570" t="s">
        <v>26</v>
      </c>
      <c r="K570">
        <v>0</v>
      </c>
      <c r="L570">
        <v>0</v>
      </c>
      <c r="M570" t="s">
        <v>27</v>
      </c>
      <c r="N570">
        <v>6.4147189308011998E-2</v>
      </c>
      <c r="O570">
        <v>9.9999999999999995E-8</v>
      </c>
      <c r="P570" t="s">
        <v>28</v>
      </c>
      <c r="Q570">
        <v>0.223055100715191</v>
      </c>
      <c r="R570">
        <v>1.0408420400000001E-7</v>
      </c>
      <c r="S570" t="s">
        <v>45</v>
      </c>
      <c r="T570">
        <v>0</v>
      </c>
      <c r="U570">
        <v>0</v>
      </c>
      <c r="V570" t="s">
        <v>46</v>
      </c>
      <c r="W570">
        <v>-0.746</v>
      </c>
      <c r="X570">
        <v>0</v>
      </c>
      <c r="Y570" t="s">
        <v>47</v>
      </c>
      <c r="Z570">
        <v>0</v>
      </c>
      <c r="AA570">
        <v>0</v>
      </c>
      <c r="AB570" t="s">
        <v>48</v>
      </c>
      <c r="AC570">
        <v>0</v>
      </c>
      <c r="AD570">
        <v>0</v>
      </c>
      <c r="AE570" t="s">
        <v>30</v>
      </c>
      <c r="AF570">
        <v>1343.0941875639601</v>
      </c>
      <c r="AG570" s="24">
        <f t="shared" si="25"/>
        <v>-3.5447066548116934</v>
      </c>
      <c r="AH570">
        <f t="shared" si="26"/>
        <v>0.98969689670047956</v>
      </c>
      <c r="AI570">
        <f t="shared" si="27"/>
        <v>-6.6548116934427526E-2</v>
      </c>
      <c r="AK570" s="29">
        <v>-6.6548116934427526E-2</v>
      </c>
      <c r="AL570" s="6">
        <v>0</v>
      </c>
      <c r="AM570">
        <v>1</v>
      </c>
      <c r="AN570" s="29">
        <v>0.98969689670047956</v>
      </c>
      <c r="AO570" s="6">
        <v>0</v>
      </c>
      <c r="AP570" t="s">
        <v>9</v>
      </c>
    </row>
    <row r="571" spans="1:42" x14ac:dyDescent="0.2">
      <c r="A571" t="s">
        <v>491</v>
      </c>
      <c r="B571" t="s">
        <v>22</v>
      </c>
      <c r="C571">
        <v>1</v>
      </c>
      <c r="D571" t="s">
        <v>24</v>
      </c>
      <c r="E571" s="24">
        <v>2.7733984575882098</v>
      </c>
      <c r="F571">
        <v>4.7128681799999998E-7</v>
      </c>
      <c r="G571" t="s">
        <v>25</v>
      </c>
      <c r="H571">
        <v>105.754334412481</v>
      </c>
      <c r="I571">
        <v>2.3581386649999999E-6</v>
      </c>
      <c r="J571" t="s">
        <v>26</v>
      </c>
      <c r="K571">
        <v>0</v>
      </c>
      <c r="L571">
        <v>0</v>
      </c>
      <c r="M571" t="s">
        <v>27</v>
      </c>
      <c r="N571">
        <v>6.4147183730290006E-2</v>
      </c>
      <c r="O571">
        <v>9.9999999999999995E-8</v>
      </c>
      <c r="P571" t="s">
        <v>28</v>
      </c>
      <c r="Q571">
        <v>0.22305524674643101</v>
      </c>
      <c r="R571">
        <v>2.1254212899999999E-7</v>
      </c>
      <c r="S571" t="s">
        <v>45</v>
      </c>
      <c r="T571">
        <v>0</v>
      </c>
      <c r="U571">
        <v>0</v>
      </c>
      <c r="V571" t="s">
        <v>46</v>
      </c>
      <c r="W571">
        <v>-0.746</v>
      </c>
      <c r="X571">
        <v>0</v>
      </c>
      <c r="Y571" t="s">
        <v>47</v>
      </c>
      <c r="Z571">
        <v>0</v>
      </c>
      <c r="AA571">
        <v>0</v>
      </c>
      <c r="AB571" t="s">
        <v>48</v>
      </c>
      <c r="AC571">
        <v>0</v>
      </c>
      <c r="AD571">
        <v>0</v>
      </c>
      <c r="AE571" t="s">
        <v>30</v>
      </c>
      <c r="AF571">
        <v>1343.0941875639501</v>
      </c>
      <c r="AG571" s="24">
        <f t="shared" si="25"/>
        <v>-3.5447060826378887</v>
      </c>
      <c r="AH571">
        <f t="shared" si="26"/>
        <v>0.98457588209930691</v>
      </c>
      <c r="AI571">
        <f t="shared" si="27"/>
        <v>-6.082637888903264E-2</v>
      </c>
      <c r="AK571" s="29">
        <v>-6.082637888903264E-2</v>
      </c>
      <c r="AL571" s="6">
        <v>0</v>
      </c>
      <c r="AM571">
        <v>1</v>
      </c>
      <c r="AN571" s="29">
        <v>0.98457588209930691</v>
      </c>
      <c r="AO571" s="6">
        <v>0</v>
      </c>
      <c r="AP571" t="s">
        <v>9</v>
      </c>
    </row>
    <row r="572" spans="1:42" x14ac:dyDescent="0.2">
      <c r="A572" t="s">
        <v>804</v>
      </c>
      <c r="B572" t="s">
        <v>22</v>
      </c>
      <c r="C572">
        <v>1</v>
      </c>
      <c r="D572" t="s">
        <v>24</v>
      </c>
      <c r="E572" s="24">
        <v>2.7733987325115601</v>
      </c>
      <c r="F572">
        <v>3.0382303899999999E-7</v>
      </c>
      <c r="G572" t="s">
        <v>25</v>
      </c>
      <c r="H572">
        <v>105.754332817044</v>
      </c>
      <c r="I572">
        <v>1.420332723E-6</v>
      </c>
      <c r="J572" t="s">
        <v>26</v>
      </c>
      <c r="K572">
        <v>0</v>
      </c>
      <c r="L572">
        <v>0</v>
      </c>
      <c r="M572" t="s">
        <v>27</v>
      </c>
      <c r="N572">
        <v>6.4147203644511999E-2</v>
      </c>
      <c r="O572">
        <v>9.9999999999999995E-8</v>
      </c>
      <c r="P572" t="s">
        <v>28</v>
      </c>
      <c r="Q572">
        <v>0.223055136482434</v>
      </c>
      <c r="R572">
        <v>2.7121649900000002E-7</v>
      </c>
      <c r="S572" t="s">
        <v>45</v>
      </c>
      <c r="T572">
        <v>0</v>
      </c>
      <c r="U572">
        <v>0</v>
      </c>
      <c r="V572" t="s">
        <v>46</v>
      </c>
      <c r="W572">
        <v>-0.746</v>
      </c>
      <c r="X572">
        <v>0</v>
      </c>
      <c r="Y572" t="s">
        <v>47</v>
      </c>
      <c r="Z572">
        <v>0</v>
      </c>
      <c r="AA572">
        <v>0</v>
      </c>
      <c r="AB572" t="s">
        <v>48</v>
      </c>
      <c r="AC572">
        <v>0</v>
      </c>
      <c r="AD572">
        <v>0</v>
      </c>
      <c r="AE572" t="s">
        <v>30</v>
      </c>
      <c r="AF572">
        <v>1343.0941875639601</v>
      </c>
      <c r="AG572" s="24">
        <f t="shared" si="25"/>
        <v>-3.5447064603622391</v>
      </c>
      <c r="AH572">
        <f t="shared" si="26"/>
        <v>0.98732511560228886</v>
      </c>
      <c r="AI572">
        <f t="shared" si="27"/>
        <v>-6.4603622391587123E-2</v>
      </c>
      <c r="AK572" s="29">
        <v>-6.4603622391587123E-2</v>
      </c>
      <c r="AL572" s="6">
        <v>0</v>
      </c>
      <c r="AM572">
        <v>1</v>
      </c>
      <c r="AN572" s="29">
        <v>0.98732511560228886</v>
      </c>
      <c r="AO572" s="6">
        <v>0</v>
      </c>
      <c r="AP572" t="s">
        <v>9</v>
      </c>
    </row>
    <row r="573" spans="1:42" x14ac:dyDescent="0.2">
      <c r="A573" t="s">
        <v>649</v>
      </c>
      <c r="B573" t="s">
        <v>22</v>
      </c>
      <c r="C573">
        <v>1</v>
      </c>
      <c r="D573" t="s">
        <v>24</v>
      </c>
      <c r="E573" s="24">
        <v>2.7733989250720201</v>
      </c>
      <c r="F573">
        <v>1.4505506E-7</v>
      </c>
      <c r="G573" t="s">
        <v>25</v>
      </c>
      <c r="H573">
        <v>105.75433188036401</v>
      </c>
      <c r="I573">
        <v>2.7902852200000002E-7</v>
      </c>
      <c r="J573" t="s">
        <v>26</v>
      </c>
      <c r="K573">
        <v>0</v>
      </c>
      <c r="L573">
        <v>0</v>
      </c>
      <c r="M573" t="s">
        <v>27</v>
      </c>
      <c r="N573">
        <v>6.4147179166989005E-2</v>
      </c>
      <c r="O573">
        <v>9.9999999999999995E-8</v>
      </c>
      <c r="P573" t="s">
        <v>28</v>
      </c>
      <c r="Q573">
        <v>0.22305516578881299</v>
      </c>
      <c r="R573">
        <v>9.9999999999999995E-8</v>
      </c>
      <c r="S573" t="s">
        <v>45</v>
      </c>
      <c r="T573">
        <v>0</v>
      </c>
      <c r="U573">
        <v>0</v>
      </c>
      <c r="V573" t="s">
        <v>46</v>
      </c>
      <c r="W573">
        <v>-0.746</v>
      </c>
      <c r="X573">
        <v>0</v>
      </c>
      <c r="Y573" t="s">
        <v>47</v>
      </c>
      <c r="Z573">
        <v>0</v>
      </c>
      <c r="AA573">
        <v>0</v>
      </c>
      <c r="AB573" t="s">
        <v>48</v>
      </c>
      <c r="AC573">
        <v>0</v>
      </c>
      <c r="AD573">
        <v>0</v>
      </c>
      <c r="AE573" t="s">
        <v>30</v>
      </c>
      <c r="AF573">
        <v>1343.0941875639601</v>
      </c>
      <c r="AG573" s="24">
        <f t="shared" si="25"/>
        <v>-3.5447066821239916</v>
      </c>
      <c r="AH573">
        <f t="shared" si="26"/>
        <v>0.98925072020210791</v>
      </c>
      <c r="AI573">
        <f t="shared" si="27"/>
        <v>-6.6821239917771891E-2</v>
      </c>
      <c r="AK573" s="29">
        <v>-6.6821239917771891E-2</v>
      </c>
      <c r="AL573" s="6">
        <v>0</v>
      </c>
      <c r="AM573">
        <v>1</v>
      </c>
      <c r="AN573" s="29">
        <v>0.98925072020210791</v>
      </c>
      <c r="AO573" s="6">
        <v>0</v>
      </c>
      <c r="AP573" t="s">
        <v>9</v>
      </c>
    </row>
    <row r="574" spans="1:42" x14ac:dyDescent="0.2">
      <c r="A574" t="s">
        <v>465</v>
      </c>
      <c r="B574" t="s">
        <v>22</v>
      </c>
      <c r="C574">
        <v>1</v>
      </c>
      <c r="D574" t="s">
        <v>24</v>
      </c>
      <c r="E574" s="24">
        <v>2.7733989094909401</v>
      </c>
      <c r="F574">
        <v>2.3237582200000001E-7</v>
      </c>
      <c r="G574" t="s">
        <v>25</v>
      </c>
      <c r="H574">
        <v>105.754332475799</v>
      </c>
      <c r="I574">
        <v>1.033228247E-6</v>
      </c>
      <c r="J574" t="s">
        <v>26</v>
      </c>
      <c r="K574">
        <v>0</v>
      </c>
      <c r="L574">
        <v>0</v>
      </c>
      <c r="M574" t="s">
        <v>27</v>
      </c>
      <c r="N574">
        <v>6.4147189630310006E-2</v>
      </c>
      <c r="O574">
        <v>9.9999999999999995E-8</v>
      </c>
      <c r="P574" t="s">
        <v>28</v>
      </c>
      <c r="Q574">
        <v>0.223055124942665</v>
      </c>
      <c r="R574">
        <v>1.94738751E-7</v>
      </c>
      <c r="S574" t="s">
        <v>45</v>
      </c>
      <c r="T574">
        <v>0</v>
      </c>
      <c r="U574">
        <v>0</v>
      </c>
      <c r="V574" t="s">
        <v>46</v>
      </c>
      <c r="W574">
        <v>-0.746</v>
      </c>
      <c r="X574">
        <v>0</v>
      </c>
      <c r="Y574" t="s">
        <v>47</v>
      </c>
      <c r="Z574">
        <v>0</v>
      </c>
      <c r="AA574">
        <v>0</v>
      </c>
      <c r="AB574" t="s">
        <v>48</v>
      </c>
      <c r="AC574">
        <v>0</v>
      </c>
      <c r="AD574">
        <v>0</v>
      </c>
      <c r="AE574" t="s">
        <v>30</v>
      </c>
      <c r="AF574">
        <v>1343.0941875639601</v>
      </c>
      <c r="AG574" s="24">
        <f t="shared" si="25"/>
        <v>-3.5447065411529941</v>
      </c>
      <c r="AH574">
        <f t="shared" si="26"/>
        <v>0.98909490940059186</v>
      </c>
      <c r="AI574">
        <f t="shared" si="27"/>
        <v>-6.5411529940320179E-2</v>
      </c>
      <c r="AK574" s="29">
        <v>-6.5411529940320179E-2</v>
      </c>
      <c r="AL574" s="6">
        <v>0</v>
      </c>
      <c r="AM574">
        <v>1</v>
      </c>
      <c r="AN574" s="29">
        <v>0.98909490940059186</v>
      </c>
      <c r="AO574" s="6">
        <v>0</v>
      </c>
      <c r="AP574" t="s">
        <v>9</v>
      </c>
    </row>
    <row r="575" spans="1:42" x14ac:dyDescent="0.2">
      <c r="A575" t="s">
        <v>847</v>
      </c>
      <c r="B575" t="s">
        <v>22</v>
      </c>
      <c r="C575">
        <v>1</v>
      </c>
      <c r="D575" t="s">
        <v>24</v>
      </c>
      <c r="E575" s="24">
        <v>2.7733987671929001</v>
      </c>
      <c r="F575">
        <v>1.28791064E-7</v>
      </c>
      <c r="G575" t="s">
        <v>25</v>
      </c>
      <c r="H575">
        <v>105.75433289867399</v>
      </c>
      <c r="I575">
        <v>5.2472950200000001E-7</v>
      </c>
      <c r="J575" t="s">
        <v>26</v>
      </c>
      <c r="K575">
        <v>0</v>
      </c>
      <c r="L575">
        <v>0</v>
      </c>
      <c r="M575" t="s">
        <v>27</v>
      </c>
      <c r="N575">
        <v>6.4147179405509999E-2</v>
      </c>
      <c r="O575">
        <v>9.9999999999999995E-8</v>
      </c>
      <c r="P575" t="s">
        <v>28</v>
      </c>
      <c r="Q575">
        <v>0.223055211327266</v>
      </c>
      <c r="R575">
        <v>9.9999999999999995E-8</v>
      </c>
      <c r="S575" t="s">
        <v>45</v>
      </c>
      <c r="T575">
        <v>0</v>
      </c>
      <c r="U575">
        <v>0</v>
      </c>
      <c r="V575" t="s">
        <v>46</v>
      </c>
      <c r="W575">
        <v>-0.746</v>
      </c>
      <c r="X575">
        <v>0</v>
      </c>
      <c r="Y575" t="s">
        <v>47</v>
      </c>
      <c r="Z575">
        <v>0</v>
      </c>
      <c r="AA575">
        <v>0</v>
      </c>
      <c r="AB575" t="s">
        <v>48</v>
      </c>
      <c r="AC575">
        <v>0</v>
      </c>
      <c r="AD575">
        <v>0</v>
      </c>
      <c r="AE575" t="s">
        <v>30</v>
      </c>
      <c r="AF575">
        <v>1343.0941875639601</v>
      </c>
      <c r="AG575" s="24">
        <f t="shared" si="25"/>
        <v>-3.5447064410360993</v>
      </c>
      <c r="AH575">
        <f t="shared" si="26"/>
        <v>0.98767192900049849</v>
      </c>
      <c r="AI575">
        <f t="shared" si="27"/>
        <v>-6.4410360995680094E-2</v>
      </c>
      <c r="AK575" s="29">
        <v>-6.4410360995680094E-2</v>
      </c>
      <c r="AL575" s="6">
        <v>0</v>
      </c>
      <c r="AM575">
        <v>1</v>
      </c>
      <c r="AN575" s="29">
        <v>0.98767192900049849</v>
      </c>
      <c r="AO575" s="6">
        <v>0</v>
      </c>
      <c r="AP575" t="s">
        <v>9</v>
      </c>
    </row>
    <row r="576" spans="1:42" x14ac:dyDescent="0.2">
      <c r="A576" t="s">
        <v>577</v>
      </c>
      <c r="B576" t="s">
        <v>22</v>
      </c>
      <c r="C576">
        <v>1</v>
      </c>
      <c r="D576" t="s">
        <v>24</v>
      </c>
      <c r="E576" s="24">
        <v>2.7733989661838399</v>
      </c>
      <c r="F576">
        <v>6.4041731299999995E-7</v>
      </c>
      <c r="G576" t="s">
        <v>25</v>
      </c>
      <c r="H576">
        <v>105.754331932268</v>
      </c>
      <c r="I576">
        <v>3.4067974389999999E-6</v>
      </c>
      <c r="J576" t="s">
        <v>26</v>
      </c>
      <c r="K576">
        <v>0</v>
      </c>
      <c r="L576">
        <v>0</v>
      </c>
      <c r="M576" t="s">
        <v>27</v>
      </c>
      <c r="N576">
        <v>6.4147219859346002E-2</v>
      </c>
      <c r="O576">
        <v>1.3595206399999999E-7</v>
      </c>
      <c r="P576" t="s">
        <v>28</v>
      </c>
      <c r="Q576">
        <v>0.22305512502282901</v>
      </c>
      <c r="R576">
        <v>1.8423222100000001E-7</v>
      </c>
      <c r="S576" t="s">
        <v>45</v>
      </c>
      <c r="T576">
        <v>0</v>
      </c>
      <c r="U576">
        <v>0</v>
      </c>
      <c r="V576" t="s">
        <v>46</v>
      </c>
      <c r="W576">
        <v>-0.746</v>
      </c>
      <c r="X576">
        <v>0</v>
      </c>
      <c r="Y576" t="s">
        <v>47</v>
      </c>
      <c r="Z576">
        <v>0</v>
      </c>
      <c r="AA576">
        <v>0</v>
      </c>
      <c r="AB576" t="s">
        <v>48</v>
      </c>
      <c r="AC576">
        <v>0</v>
      </c>
      <c r="AD576">
        <v>0</v>
      </c>
      <c r="AE576" t="s">
        <v>30</v>
      </c>
      <c r="AF576">
        <v>1343.0941875639501</v>
      </c>
      <c r="AG576" s="24">
        <f t="shared" si="25"/>
        <v>-3.5447066698355645</v>
      </c>
      <c r="AH576">
        <f t="shared" si="26"/>
        <v>0.98966183839729638</v>
      </c>
      <c r="AI576">
        <f t="shared" si="27"/>
        <v>-6.6698355643893592E-2</v>
      </c>
      <c r="AK576" s="29">
        <v>-6.6698355643893592E-2</v>
      </c>
      <c r="AL576" s="6">
        <v>0</v>
      </c>
      <c r="AM576">
        <v>1</v>
      </c>
      <c r="AN576" s="29">
        <v>0.98966183839729638</v>
      </c>
      <c r="AO576" s="6">
        <v>0</v>
      </c>
      <c r="AP576" t="s">
        <v>9</v>
      </c>
    </row>
    <row r="577" spans="1:42" x14ac:dyDescent="0.2">
      <c r="A577" t="s">
        <v>959</v>
      </c>
      <c r="B577" t="s">
        <v>22</v>
      </c>
      <c r="C577">
        <v>1</v>
      </c>
      <c r="D577" t="s">
        <v>24</v>
      </c>
      <c r="E577" s="24">
        <v>2.7733985820650902</v>
      </c>
      <c r="F577">
        <v>6.4863826100000001E-7</v>
      </c>
      <c r="G577" t="s">
        <v>25</v>
      </c>
      <c r="H577">
        <v>105.75433368424601</v>
      </c>
      <c r="I577">
        <v>3.4439589509999998E-6</v>
      </c>
      <c r="J577" t="s">
        <v>26</v>
      </c>
      <c r="K577">
        <v>0</v>
      </c>
      <c r="L577">
        <v>0</v>
      </c>
      <c r="M577" t="s">
        <v>27</v>
      </c>
      <c r="N577">
        <v>6.4147214093488003E-2</v>
      </c>
      <c r="O577">
        <v>9.9999999999999995E-8</v>
      </c>
      <c r="P577" t="s">
        <v>28</v>
      </c>
      <c r="Q577">
        <v>0.22305516487651</v>
      </c>
      <c r="R577">
        <v>9.9999999999999995E-8</v>
      </c>
      <c r="S577" t="s">
        <v>45</v>
      </c>
      <c r="T577">
        <v>0</v>
      </c>
      <c r="U577">
        <v>0</v>
      </c>
      <c r="V577" t="s">
        <v>46</v>
      </c>
      <c r="W577">
        <v>-0.746</v>
      </c>
      <c r="X577">
        <v>0</v>
      </c>
      <c r="Y577" t="s">
        <v>47</v>
      </c>
      <c r="Z577">
        <v>0</v>
      </c>
      <c r="AA577">
        <v>0</v>
      </c>
      <c r="AB577" t="s">
        <v>48</v>
      </c>
      <c r="AC577">
        <v>0</v>
      </c>
      <c r="AD577">
        <v>0</v>
      </c>
      <c r="AE577" t="s">
        <v>30</v>
      </c>
      <c r="AF577">
        <v>1343.0941875639501</v>
      </c>
      <c r="AG577" s="24">
        <f t="shared" si="25"/>
        <v>-3.5447062550496327</v>
      </c>
      <c r="AH577">
        <f t="shared" si="26"/>
        <v>0.98582065090158721</v>
      </c>
      <c r="AI577">
        <f t="shared" si="27"/>
        <v>-6.2550496324547566E-2</v>
      </c>
      <c r="AK577" s="29">
        <v>-6.2550496324547566E-2</v>
      </c>
      <c r="AL577" s="6">
        <v>0</v>
      </c>
      <c r="AM577">
        <v>1</v>
      </c>
      <c r="AN577" s="29">
        <v>0.98582065090158721</v>
      </c>
      <c r="AO577" s="6">
        <v>0</v>
      </c>
      <c r="AP577" t="s">
        <v>9</v>
      </c>
    </row>
    <row r="578" spans="1:42" x14ac:dyDescent="0.2">
      <c r="A578" t="s">
        <v>281</v>
      </c>
      <c r="B578" t="s">
        <v>22</v>
      </c>
      <c r="C578">
        <v>1</v>
      </c>
      <c r="D578" t="s">
        <v>24</v>
      </c>
      <c r="E578" s="24">
        <v>2.7733985488167701</v>
      </c>
      <c r="F578">
        <v>1.2639303460000001E-6</v>
      </c>
      <c r="G578" t="s">
        <v>25</v>
      </c>
      <c r="H578">
        <v>105.754335116665</v>
      </c>
      <c r="I578">
        <v>7.4435727120000003E-6</v>
      </c>
      <c r="J578" t="s">
        <v>26</v>
      </c>
      <c r="K578">
        <v>0</v>
      </c>
      <c r="L578">
        <v>0</v>
      </c>
      <c r="M578" t="s">
        <v>27</v>
      </c>
      <c r="N578">
        <v>6.4147237248506003E-2</v>
      </c>
      <c r="O578">
        <v>1.9024221700000001E-7</v>
      </c>
      <c r="P578" t="s">
        <v>28</v>
      </c>
      <c r="Q578">
        <v>0.223055132048292</v>
      </c>
      <c r="R578">
        <v>3.9555330399999999E-7</v>
      </c>
      <c r="S578" t="s">
        <v>45</v>
      </c>
      <c r="T578">
        <v>0</v>
      </c>
      <c r="U578">
        <v>0</v>
      </c>
      <c r="V578" t="s">
        <v>46</v>
      </c>
      <c r="W578">
        <v>-0.746</v>
      </c>
      <c r="X578">
        <v>0</v>
      </c>
      <c r="Y578" t="s">
        <v>47</v>
      </c>
      <c r="Z578">
        <v>0</v>
      </c>
      <c r="AA578">
        <v>0</v>
      </c>
      <c r="AB578" t="s">
        <v>48</v>
      </c>
      <c r="AC578">
        <v>0</v>
      </c>
      <c r="AD578">
        <v>0</v>
      </c>
      <c r="AE578" t="s">
        <v>30</v>
      </c>
      <c r="AF578">
        <v>1343.0941875639201</v>
      </c>
      <c r="AG578" s="24">
        <f t="shared" si="25"/>
        <v>-3.5447059159203</v>
      </c>
      <c r="AH578">
        <f t="shared" si="26"/>
        <v>0.98548816770198755</v>
      </c>
      <c r="AI578">
        <f t="shared" si="27"/>
        <v>-5.9159203003218863E-2</v>
      </c>
      <c r="AK578" s="29">
        <v>-5.9159203003218863E-2</v>
      </c>
      <c r="AL578" s="6">
        <v>0</v>
      </c>
      <c r="AM578">
        <v>1</v>
      </c>
      <c r="AN578" s="29">
        <v>0.98548816770198755</v>
      </c>
      <c r="AO578" s="6">
        <v>0</v>
      </c>
      <c r="AP578" t="s">
        <v>9</v>
      </c>
    </row>
    <row r="579" spans="1:42" x14ac:dyDescent="0.2">
      <c r="A579" t="s">
        <v>701</v>
      </c>
      <c r="B579" t="s">
        <v>22</v>
      </c>
      <c r="C579">
        <v>1</v>
      </c>
      <c r="D579" t="s">
        <v>24</v>
      </c>
      <c r="E579" s="24">
        <v>2.7733982411592701</v>
      </c>
      <c r="F579">
        <v>1.8321205199999999E-7</v>
      </c>
      <c r="G579" t="s">
        <v>25</v>
      </c>
      <c r="H579">
        <v>105.75433569774</v>
      </c>
      <c r="I579">
        <v>1.0907163910000001E-6</v>
      </c>
      <c r="J579" t="s">
        <v>26</v>
      </c>
      <c r="K579">
        <v>0</v>
      </c>
      <c r="L579">
        <v>0</v>
      </c>
      <c r="M579" t="s">
        <v>27</v>
      </c>
      <c r="N579">
        <v>6.4147200769191004E-2</v>
      </c>
      <c r="O579">
        <v>9.9999999999999995E-8</v>
      </c>
      <c r="P579" t="s">
        <v>28</v>
      </c>
      <c r="Q579">
        <v>0.22305513917544001</v>
      </c>
      <c r="R579">
        <v>1.60914853E-7</v>
      </c>
      <c r="S579" t="s">
        <v>45</v>
      </c>
      <c r="T579">
        <v>0</v>
      </c>
      <c r="U579">
        <v>0</v>
      </c>
      <c r="V579" t="s">
        <v>46</v>
      </c>
      <c r="W579">
        <v>-0.746</v>
      </c>
      <c r="X579">
        <v>0</v>
      </c>
      <c r="Y579" t="s">
        <v>47</v>
      </c>
      <c r="Z579">
        <v>0</v>
      </c>
      <c r="AA579">
        <v>0</v>
      </c>
      <c r="AB579" t="s">
        <v>48</v>
      </c>
      <c r="AC579">
        <v>0</v>
      </c>
      <c r="AD579">
        <v>0</v>
      </c>
      <c r="AE579" t="s">
        <v>30</v>
      </c>
      <c r="AF579">
        <v>1343.0941875639401</v>
      </c>
      <c r="AG579" s="24">
        <f t="shared" ref="AG579:AG642" si="28">TAN($H579*PI()/180)</f>
        <v>-3.5447057783491331</v>
      </c>
      <c r="AH579">
        <f t="shared" ref="AH579:AH642" si="29">$E579*10000-27733</f>
        <v>0.98241159270037315</v>
      </c>
      <c r="AI579">
        <f t="shared" ref="AI579:AI642" si="30">$AG579*10000+35447</f>
        <v>-5.7783491334703285E-2</v>
      </c>
      <c r="AK579" s="29">
        <v>-5.7783491334703285E-2</v>
      </c>
      <c r="AL579" s="6">
        <v>0</v>
      </c>
      <c r="AM579">
        <v>1</v>
      </c>
      <c r="AN579" s="29">
        <v>0.98241159270037315</v>
      </c>
      <c r="AO579" s="6">
        <v>0</v>
      </c>
      <c r="AP579" t="s">
        <v>9</v>
      </c>
    </row>
    <row r="580" spans="1:42" x14ac:dyDescent="0.2">
      <c r="A580" t="s">
        <v>877</v>
      </c>
      <c r="B580" t="s">
        <v>22</v>
      </c>
      <c r="C580">
        <v>1</v>
      </c>
      <c r="D580" t="s">
        <v>24</v>
      </c>
      <c r="E580" s="24">
        <v>2.7733985937356098</v>
      </c>
      <c r="F580">
        <v>5.4975693399999996E-7</v>
      </c>
      <c r="G580" t="s">
        <v>25</v>
      </c>
      <c r="H580">
        <v>105.754333730374</v>
      </c>
      <c r="I580">
        <v>2.0939411459999999E-6</v>
      </c>
      <c r="J580" t="s">
        <v>26</v>
      </c>
      <c r="K580">
        <v>0</v>
      </c>
      <c r="L580">
        <v>0</v>
      </c>
      <c r="M580" t="s">
        <v>27</v>
      </c>
      <c r="N580">
        <v>6.4147188614529005E-2</v>
      </c>
      <c r="O580">
        <v>1.9288051600000001E-7</v>
      </c>
      <c r="P580" t="s">
        <v>28</v>
      </c>
      <c r="Q580">
        <v>0.22305508265350099</v>
      </c>
      <c r="R580">
        <v>3.3294967600000002E-7</v>
      </c>
      <c r="S580" t="s">
        <v>45</v>
      </c>
      <c r="T580">
        <v>0</v>
      </c>
      <c r="U580">
        <v>0</v>
      </c>
      <c r="V580" t="s">
        <v>46</v>
      </c>
      <c r="W580">
        <v>-0.746</v>
      </c>
      <c r="X580">
        <v>0</v>
      </c>
      <c r="Y580" t="s">
        <v>47</v>
      </c>
      <c r="Z580">
        <v>0</v>
      </c>
      <c r="AA580">
        <v>0</v>
      </c>
      <c r="AB580" t="s">
        <v>48</v>
      </c>
      <c r="AC580">
        <v>0</v>
      </c>
      <c r="AD580">
        <v>0</v>
      </c>
      <c r="AE580" t="s">
        <v>30</v>
      </c>
      <c r="AF580">
        <v>1343.0941875639601</v>
      </c>
      <c r="AG580" s="24">
        <f t="shared" si="28"/>
        <v>-3.5447062441286965</v>
      </c>
      <c r="AH580">
        <f t="shared" si="29"/>
        <v>0.9859373560975655</v>
      </c>
      <c r="AI580">
        <f t="shared" si="30"/>
        <v>-6.2441286965622567E-2</v>
      </c>
      <c r="AK580" s="29">
        <v>-6.2441286965622567E-2</v>
      </c>
      <c r="AL580" s="6">
        <v>0</v>
      </c>
      <c r="AM580">
        <v>1</v>
      </c>
      <c r="AN580" s="29">
        <v>0.9859373560975655</v>
      </c>
      <c r="AO580" s="6">
        <v>0</v>
      </c>
      <c r="AP580" t="s">
        <v>9</v>
      </c>
    </row>
    <row r="581" spans="1:42" x14ac:dyDescent="0.2">
      <c r="A581" t="s">
        <v>906</v>
      </c>
      <c r="B581" t="s">
        <v>22</v>
      </c>
      <c r="C581">
        <v>1</v>
      </c>
      <c r="D581" t="s">
        <v>24</v>
      </c>
      <c r="E581" s="24">
        <v>2.7733988591871999</v>
      </c>
      <c r="F581">
        <v>7.1005327800000001E-7</v>
      </c>
      <c r="G581" t="s">
        <v>25</v>
      </c>
      <c r="H581">
        <v>105.754332533008</v>
      </c>
      <c r="I581">
        <v>3.7227854029999998E-6</v>
      </c>
      <c r="J581" t="s">
        <v>26</v>
      </c>
      <c r="K581">
        <v>0</v>
      </c>
      <c r="L581">
        <v>0</v>
      </c>
      <c r="M581" t="s">
        <v>27</v>
      </c>
      <c r="N581">
        <v>6.4147223580721002E-2</v>
      </c>
      <c r="O581">
        <v>1.85136249E-7</v>
      </c>
      <c r="P581" t="s">
        <v>28</v>
      </c>
      <c r="Q581">
        <v>0.22305525350628999</v>
      </c>
      <c r="R581">
        <v>3.4041099400000002E-7</v>
      </c>
      <c r="S581" t="s">
        <v>45</v>
      </c>
      <c r="T581">
        <v>0</v>
      </c>
      <c r="U581">
        <v>0</v>
      </c>
      <c r="V581" t="s">
        <v>46</v>
      </c>
      <c r="W581">
        <v>-0.746</v>
      </c>
      <c r="X581">
        <v>0</v>
      </c>
      <c r="Y581" t="s">
        <v>47</v>
      </c>
      <c r="Z581">
        <v>0</v>
      </c>
      <c r="AA581">
        <v>0</v>
      </c>
      <c r="AB581" t="s">
        <v>48</v>
      </c>
      <c r="AC581">
        <v>0</v>
      </c>
      <c r="AD581">
        <v>0</v>
      </c>
      <c r="AE581" t="s">
        <v>30</v>
      </c>
      <c r="AF581">
        <v>1343.0941875639501</v>
      </c>
      <c r="AG581" s="24">
        <f t="shared" si="28"/>
        <v>-3.5447065276085969</v>
      </c>
      <c r="AH581">
        <f t="shared" si="29"/>
        <v>0.98859187199923326</v>
      </c>
      <c r="AI581">
        <f t="shared" si="30"/>
        <v>-6.5276085966615938E-2</v>
      </c>
      <c r="AK581" s="29">
        <v>-6.5276085966615938E-2</v>
      </c>
      <c r="AL581" s="6">
        <v>0</v>
      </c>
      <c r="AM581">
        <v>1</v>
      </c>
      <c r="AN581" s="29">
        <v>0.98859187199923326</v>
      </c>
      <c r="AO581" s="6">
        <v>0</v>
      </c>
      <c r="AP581" t="s">
        <v>9</v>
      </c>
    </row>
    <row r="582" spans="1:42" x14ac:dyDescent="0.2">
      <c r="A582" t="s">
        <v>952</v>
      </c>
      <c r="B582" t="s">
        <v>22</v>
      </c>
      <c r="C582">
        <v>1</v>
      </c>
      <c r="D582" t="s">
        <v>24</v>
      </c>
      <c r="E582" s="24">
        <v>2.7733989706858702</v>
      </c>
      <c r="F582">
        <v>2.5106747299999998E-7</v>
      </c>
      <c r="G582" t="s">
        <v>25</v>
      </c>
      <c r="H582">
        <v>105.754331929983</v>
      </c>
      <c r="I582">
        <v>1.0769219680000001E-6</v>
      </c>
      <c r="J582" t="s">
        <v>26</v>
      </c>
      <c r="K582">
        <v>0</v>
      </c>
      <c r="L582">
        <v>0</v>
      </c>
      <c r="M582" t="s">
        <v>27</v>
      </c>
      <c r="N582">
        <v>6.4147181867717007E-2</v>
      </c>
      <c r="O582">
        <v>9.9999999999999995E-8</v>
      </c>
      <c r="P582" t="s">
        <v>28</v>
      </c>
      <c r="Q582">
        <v>0.223055228329929</v>
      </c>
      <c r="R582">
        <v>1.98550011E-7</v>
      </c>
      <c r="S582" t="s">
        <v>45</v>
      </c>
      <c r="T582">
        <v>0</v>
      </c>
      <c r="U582">
        <v>0</v>
      </c>
      <c r="V582" t="s">
        <v>46</v>
      </c>
      <c r="W582">
        <v>-0.746</v>
      </c>
      <c r="X582">
        <v>0</v>
      </c>
      <c r="Y582" t="s">
        <v>47</v>
      </c>
      <c r="Z582">
        <v>0</v>
      </c>
      <c r="AA582">
        <v>0</v>
      </c>
      <c r="AB582" t="s">
        <v>48</v>
      </c>
      <c r="AC582">
        <v>0</v>
      </c>
      <c r="AD582">
        <v>0</v>
      </c>
      <c r="AE582" t="s">
        <v>30</v>
      </c>
      <c r="AF582">
        <v>1343.0941875639601</v>
      </c>
      <c r="AG582" s="24">
        <f t="shared" si="28"/>
        <v>-3.5447066703765482</v>
      </c>
      <c r="AH582">
        <f t="shared" si="29"/>
        <v>0.98970685870153829</v>
      </c>
      <c r="AI582">
        <f t="shared" si="30"/>
        <v>-6.6703765478450805E-2</v>
      </c>
      <c r="AK582" s="29">
        <v>-6.6703765478450805E-2</v>
      </c>
      <c r="AL582" s="6">
        <v>0</v>
      </c>
      <c r="AM582">
        <v>1</v>
      </c>
      <c r="AN582" s="29">
        <v>0.98970685870153829</v>
      </c>
      <c r="AO582" s="6">
        <v>0</v>
      </c>
      <c r="AP582" t="s">
        <v>9</v>
      </c>
    </row>
    <row r="583" spans="1:42" x14ac:dyDescent="0.2">
      <c r="A583" t="s">
        <v>656</v>
      </c>
      <c r="B583" t="s">
        <v>22</v>
      </c>
      <c r="C583">
        <v>1</v>
      </c>
      <c r="D583" t="s">
        <v>24</v>
      </c>
      <c r="E583" s="24">
        <v>2.7733984750423901</v>
      </c>
      <c r="F583">
        <v>6.3170445499999999E-7</v>
      </c>
      <c r="G583" t="s">
        <v>25</v>
      </c>
      <c r="H583">
        <v>105.754334372884</v>
      </c>
      <c r="I583">
        <v>4.1768948580000004E-6</v>
      </c>
      <c r="J583" t="s">
        <v>26</v>
      </c>
      <c r="K583">
        <v>0</v>
      </c>
      <c r="L583">
        <v>0</v>
      </c>
      <c r="M583" t="s">
        <v>27</v>
      </c>
      <c r="N583">
        <v>6.4147189700730994E-2</v>
      </c>
      <c r="O583">
        <v>9.9999999999999995E-8</v>
      </c>
      <c r="P583" t="s">
        <v>28</v>
      </c>
      <c r="Q583">
        <v>0.223055073248309</v>
      </c>
      <c r="R583">
        <v>9.9999999999999995E-8</v>
      </c>
      <c r="S583" t="s">
        <v>45</v>
      </c>
      <c r="T583">
        <v>0</v>
      </c>
      <c r="U583">
        <v>0</v>
      </c>
      <c r="V583" t="s">
        <v>46</v>
      </c>
      <c r="W583">
        <v>-0.746</v>
      </c>
      <c r="X583">
        <v>0</v>
      </c>
      <c r="Y583" t="s">
        <v>47</v>
      </c>
      <c r="Z583">
        <v>0</v>
      </c>
      <c r="AA583">
        <v>0</v>
      </c>
      <c r="AB583" t="s">
        <v>48</v>
      </c>
      <c r="AC583">
        <v>0</v>
      </c>
      <c r="AD583">
        <v>0</v>
      </c>
      <c r="AE583" t="s">
        <v>30</v>
      </c>
      <c r="AF583">
        <v>1343.0941875639501</v>
      </c>
      <c r="AG583" s="24">
        <f t="shared" si="28"/>
        <v>-3.5447060920125932</v>
      </c>
      <c r="AH583">
        <f t="shared" si="29"/>
        <v>0.98475042390055023</v>
      </c>
      <c r="AI583">
        <f t="shared" si="30"/>
        <v>-6.0920125935808755E-2</v>
      </c>
      <c r="AK583" s="29">
        <v>-6.0920125935808755E-2</v>
      </c>
      <c r="AL583" s="6">
        <v>0</v>
      </c>
      <c r="AM583">
        <v>1</v>
      </c>
      <c r="AN583" s="29">
        <v>0.98475042390055023</v>
      </c>
      <c r="AO583" s="6">
        <v>0</v>
      </c>
      <c r="AP583" t="s">
        <v>9</v>
      </c>
    </row>
    <row r="584" spans="1:42" x14ac:dyDescent="0.2">
      <c r="A584" t="s">
        <v>602</v>
      </c>
      <c r="B584" t="s">
        <v>22</v>
      </c>
      <c r="C584">
        <v>1</v>
      </c>
      <c r="D584" t="s">
        <v>24</v>
      </c>
      <c r="E584" s="24">
        <v>2.7733987639567901</v>
      </c>
      <c r="F584">
        <v>8.1362963799999997E-7</v>
      </c>
      <c r="G584" t="s">
        <v>25</v>
      </c>
      <c r="H584">
        <v>105.75433322708</v>
      </c>
      <c r="I584">
        <v>4.8969955229999998E-6</v>
      </c>
      <c r="J584" t="s">
        <v>26</v>
      </c>
      <c r="K584">
        <v>0</v>
      </c>
      <c r="L584">
        <v>0</v>
      </c>
      <c r="M584" t="s">
        <v>27</v>
      </c>
      <c r="N584">
        <v>6.4147189920768996E-2</v>
      </c>
      <c r="O584">
        <v>9.9999999999999995E-8</v>
      </c>
      <c r="P584" t="s">
        <v>28</v>
      </c>
      <c r="Q584">
        <v>0.22305535856044101</v>
      </c>
      <c r="R584">
        <v>1.9624290300000001E-7</v>
      </c>
      <c r="S584" t="s">
        <v>45</v>
      </c>
      <c r="T584">
        <v>0</v>
      </c>
      <c r="U584">
        <v>0</v>
      </c>
      <c r="V584" t="s">
        <v>46</v>
      </c>
      <c r="W584">
        <v>-0.746</v>
      </c>
      <c r="X584">
        <v>0</v>
      </c>
      <c r="Y584" t="s">
        <v>47</v>
      </c>
      <c r="Z584">
        <v>0</v>
      </c>
      <c r="AA584">
        <v>0</v>
      </c>
      <c r="AB584" t="s">
        <v>48</v>
      </c>
      <c r="AC584">
        <v>0</v>
      </c>
      <c r="AD584">
        <v>0</v>
      </c>
      <c r="AE584" t="s">
        <v>30</v>
      </c>
      <c r="AF584">
        <v>1343.0941875639501</v>
      </c>
      <c r="AG584" s="24">
        <f t="shared" si="28"/>
        <v>-3.5447063632850182</v>
      </c>
      <c r="AH584">
        <f t="shared" si="29"/>
        <v>0.98763956790207885</v>
      </c>
      <c r="AI584">
        <f t="shared" si="30"/>
        <v>-6.3632850178692024E-2</v>
      </c>
      <c r="AK584" s="29">
        <v>-6.3632850178692024E-2</v>
      </c>
      <c r="AL584" s="6">
        <v>0</v>
      </c>
      <c r="AM584">
        <v>1</v>
      </c>
      <c r="AN584" s="29">
        <v>0.98763956790207885</v>
      </c>
      <c r="AO584" s="6">
        <v>0</v>
      </c>
      <c r="AP584" t="s">
        <v>9</v>
      </c>
    </row>
    <row r="585" spans="1:42" x14ac:dyDescent="0.2">
      <c r="A585" t="s">
        <v>802</v>
      </c>
      <c r="B585" t="s">
        <v>22</v>
      </c>
      <c r="C585">
        <v>1</v>
      </c>
      <c r="D585" t="s">
        <v>24</v>
      </c>
      <c r="E585" s="24">
        <v>2.7733988910119001</v>
      </c>
      <c r="F585">
        <v>9.9999999999999995E-8</v>
      </c>
      <c r="G585" t="s">
        <v>25</v>
      </c>
      <c r="H585">
        <v>105.754332627991</v>
      </c>
      <c r="I585">
        <v>5.8352595900000004E-7</v>
      </c>
      <c r="J585" t="s">
        <v>26</v>
      </c>
      <c r="K585">
        <v>0</v>
      </c>
      <c r="L585">
        <v>0</v>
      </c>
      <c r="M585" t="s">
        <v>27</v>
      </c>
      <c r="N585">
        <v>6.4147206477568997E-2</v>
      </c>
      <c r="O585">
        <v>9.9999999999999995E-8</v>
      </c>
      <c r="P585" t="s">
        <v>28</v>
      </c>
      <c r="Q585">
        <v>0.22305514422842901</v>
      </c>
      <c r="R585">
        <v>9.9999999999999995E-8</v>
      </c>
      <c r="S585" t="s">
        <v>45</v>
      </c>
      <c r="T585">
        <v>0</v>
      </c>
      <c r="U585">
        <v>0</v>
      </c>
      <c r="V585" t="s">
        <v>46</v>
      </c>
      <c r="W585">
        <v>-0.746</v>
      </c>
      <c r="X585">
        <v>0</v>
      </c>
      <c r="Y585" t="s">
        <v>47</v>
      </c>
      <c r="Z585">
        <v>0</v>
      </c>
      <c r="AA585">
        <v>0</v>
      </c>
      <c r="AB585" t="s">
        <v>48</v>
      </c>
      <c r="AC585">
        <v>0</v>
      </c>
      <c r="AD585">
        <v>0</v>
      </c>
      <c r="AE585" t="s">
        <v>30</v>
      </c>
      <c r="AF585">
        <v>1343.0941875639601</v>
      </c>
      <c r="AG585" s="24">
        <f t="shared" si="28"/>
        <v>-3.5447065051210944</v>
      </c>
      <c r="AH585">
        <f t="shared" si="29"/>
        <v>0.98891011900195736</v>
      </c>
      <c r="AI585">
        <f t="shared" si="30"/>
        <v>-6.5051210942328908E-2</v>
      </c>
      <c r="AK585" s="29">
        <v>-6.5051210942328908E-2</v>
      </c>
      <c r="AL585" s="6">
        <v>0</v>
      </c>
      <c r="AM585">
        <v>1</v>
      </c>
      <c r="AN585" s="29">
        <v>0.98891011900195736</v>
      </c>
      <c r="AO585" s="6">
        <v>0</v>
      </c>
      <c r="AP585" t="s">
        <v>9</v>
      </c>
    </row>
    <row r="586" spans="1:42" x14ac:dyDescent="0.2">
      <c r="A586" t="s">
        <v>633</v>
      </c>
      <c r="B586" t="s">
        <v>22</v>
      </c>
      <c r="C586">
        <v>1</v>
      </c>
      <c r="D586" t="s">
        <v>24</v>
      </c>
      <c r="E586" s="24">
        <v>2.7733988022808802</v>
      </c>
      <c r="F586">
        <v>1.1939974800000001E-7</v>
      </c>
      <c r="G586" t="s">
        <v>25</v>
      </c>
      <c r="H586">
        <v>105.754332637841</v>
      </c>
      <c r="I586">
        <v>1.365876535E-6</v>
      </c>
      <c r="J586" t="s">
        <v>26</v>
      </c>
      <c r="K586">
        <v>0</v>
      </c>
      <c r="L586">
        <v>0</v>
      </c>
      <c r="M586" t="s">
        <v>27</v>
      </c>
      <c r="N586">
        <v>6.4147216507533994E-2</v>
      </c>
      <c r="O586">
        <v>9.9999999999999995E-8</v>
      </c>
      <c r="P586" t="s">
        <v>28</v>
      </c>
      <c r="Q586">
        <v>0.223055068458307</v>
      </c>
      <c r="R586">
        <v>3.0731726900000002E-7</v>
      </c>
      <c r="S586" t="s">
        <v>45</v>
      </c>
      <c r="T586">
        <v>0</v>
      </c>
      <c r="U586">
        <v>0</v>
      </c>
      <c r="V586" t="s">
        <v>46</v>
      </c>
      <c r="W586">
        <v>-0.746</v>
      </c>
      <c r="X586">
        <v>0</v>
      </c>
      <c r="Y586" t="s">
        <v>47</v>
      </c>
      <c r="Z586">
        <v>0</v>
      </c>
      <c r="AA586">
        <v>0</v>
      </c>
      <c r="AB586" t="s">
        <v>48</v>
      </c>
      <c r="AC586">
        <v>0</v>
      </c>
      <c r="AD586">
        <v>0</v>
      </c>
      <c r="AE586" t="s">
        <v>30</v>
      </c>
      <c r="AF586">
        <v>1343.0941875639501</v>
      </c>
      <c r="AG586" s="24">
        <f t="shared" si="28"/>
        <v>-3.5447065027890781</v>
      </c>
      <c r="AH586">
        <f t="shared" si="29"/>
        <v>0.98802280880045146</v>
      </c>
      <c r="AI586">
        <f t="shared" si="30"/>
        <v>-6.5027890777855646E-2</v>
      </c>
      <c r="AK586" s="29">
        <v>-6.5027890777855646E-2</v>
      </c>
      <c r="AL586" s="6">
        <v>0</v>
      </c>
      <c r="AM586">
        <v>1</v>
      </c>
      <c r="AN586" s="29">
        <v>0.98802280880045146</v>
      </c>
      <c r="AO586" s="6">
        <v>0</v>
      </c>
      <c r="AP586" t="s">
        <v>9</v>
      </c>
    </row>
    <row r="587" spans="1:42" x14ac:dyDescent="0.2">
      <c r="A587" t="s">
        <v>611</v>
      </c>
      <c r="B587" t="s">
        <v>22</v>
      </c>
      <c r="C587">
        <v>1</v>
      </c>
      <c r="D587" t="s">
        <v>24</v>
      </c>
      <c r="E587" s="24">
        <v>2.7733987482106301</v>
      </c>
      <c r="F587">
        <v>3.4527606299999999E-7</v>
      </c>
      <c r="G587" t="s">
        <v>25</v>
      </c>
      <c r="H587">
        <v>105.75433348195899</v>
      </c>
      <c r="I587">
        <v>2.4468668950000001E-6</v>
      </c>
      <c r="J587" t="s">
        <v>26</v>
      </c>
      <c r="K587">
        <v>0</v>
      </c>
      <c r="L587">
        <v>0</v>
      </c>
      <c r="M587" t="s">
        <v>27</v>
      </c>
      <c r="N587">
        <v>6.4147193268351999E-2</v>
      </c>
      <c r="O587">
        <v>9.9999999999999995E-8</v>
      </c>
      <c r="P587" t="s">
        <v>28</v>
      </c>
      <c r="Q587">
        <v>0.223055113232321</v>
      </c>
      <c r="R587">
        <v>1.3010157099999999E-7</v>
      </c>
      <c r="S587" t="s">
        <v>45</v>
      </c>
      <c r="T587">
        <v>0</v>
      </c>
      <c r="U587">
        <v>0</v>
      </c>
      <c r="V587" t="s">
        <v>46</v>
      </c>
      <c r="W587">
        <v>-0.746</v>
      </c>
      <c r="X587">
        <v>0</v>
      </c>
      <c r="Y587" t="s">
        <v>47</v>
      </c>
      <c r="Z587">
        <v>0</v>
      </c>
      <c r="AA587">
        <v>0</v>
      </c>
      <c r="AB587" t="s">
        <v>48</v>
      </c>
      <c r="AC587">
        <v>0</v>
      </c>
      <c r="AD587">
        <v>0</v>
      </c>
      <c r="AE587" t="s">
        <v>30</v>
      </c>
      <c r="AF587">
        <v>1343.0941875639601</v>
      </c>
      <c r="AG587" s="24">
        <f t="shared" si="28"/>
        <v>-3.5447063029416732</v>
      </c>
      <c r="AH587">
        <f t="shared" si="29"/>
        <v>0.98748210630219546</v>
      </c>
      <c r="AI587">
        <f t="shared" si="30"/>
        <v>-6.3029416734934784E-2</v>
      </c>
      <c r="AK587" s="29">
        <v>-6.3029416734934784E-2</v>
      </c>
      <c r="AL587" s="6">
        <v>0</v>
      </c>
      <c r="AM587">
        <v>1</v>
      </c>
      <c r="AN587" s="29">
        <v>0.98748210630219546</v>
      </c>
      <c r="AO587" s="6">
        <v>0</v>
      </c>
      <c r="AP587" t="s">
        <v>9</v>
      </c>
    </row>
    <row r="588" spans="1:42" x14ac:dyDescent="0.2">
      <c r="A588" t="s">
        <v>927</v>
      </c>
      <c r="B588" t="s">
        <v>22</v>
      </c>
      <c r="C588">
        <v>1</v>
      </c>
      <c r="D588" t="s">
        <v>24</v>
      </c>
      <c r="E588" s="24">
        <v>2.7733986866502001</v>
      </c>
      <c r="F588">
        <v>1.9769810400000001E-7</v>
      </c>
      <c r="G588" t="s">
        <v>25</v>
      </c>
      <c r="H588">
        <v>105.754333088319</v>
      </c>
      <c r="I588">
        <v>1.0084368780000001E-6</v>
      </c>
      <c r="J588" t="s">
        <v>26</v>
      </c>
      <c r="K588">
        <v>0</v>
      </c>
      <c r="L588">
        <v>0</v>
      </c>
      <c r="M588" t="s">
        <v>27</v>
      </c>
      <c r="N588">
        <v>6.4147170446538004E-2</v>
      </c>
      <c r="O588">
        <v>9.9999999999999995E-8</v>
      </c>
      <c r="P588" t="s">
        <v>28</v>
      </c>
      <c r="Q588">
        <v>0.22305518556316301</v>
      </c>
      <c r="R588">
        <v>2.4009862000000001E-7</v>
      </c>
      <c r="S588" t="s">
        <v>45</v>
      </c>
      <c r="T588">
        <v>0</v>
      </c>
      <c r="U588">
        <v>0</v>
      </c>
      <c r="V588" t="s">
        <v>46</v>
      </c>
      <c r="W588">
        <v>-0.746</v>
      </c>
      <c r="X588">
        <v>0</v>
      </c>
      <c r="Y588" t="s">
        <v>47</v>
      </c>
      <c r="Z588">
        <v>0</v>
      </c>
      <c r="AA588">
        <v>0</v>
      </c>
      <c r="AB588" t="s">
        <v>48</v>
      </c>
      <c r="AC588">
        <v>0</v>
      </c>
      <c r="AD588">
        <v>0</v>
      </c>
      <c r="AE588" t="s">
        <v>30</v>
      </c>
      <c r="AF588">
        <v>1343.0941875639601</v>
      </c>
      <c r="AG588" s="24">
        <f t="shared" si="28"/>
        <v>-3.5447063961370899</v>
      </c>
      <c r="AH588">
        <f t="shared" si="29"/>
        <v>0.9868665020003391</v>
      </c>
      <c r="AI588">
        <f t="shared" si="30"/>
        <v>-6.3961370899050962E-2</v>
      </c>
      <c r="AK588" s="29">
        <v>-6.3961370899050962E-2</v>
      </c>
      <c r="AL588" s="6">
        <v>0</v>
      </c>
      <c r="AM588">
        <v>1</v>
      </c>
      <c r="AN588" s="29">
        <v>0.9868665020003391</v>
      </c>
      <c r="AO588" s="6">
        <v>0</v>
      </c>
      <c r="AP588" t="s">
        <v>9</v>
      </c>
    </row>
    <row r="589" spans="1:42" x14ac:dyDescent="0.2">
      <c r="A589" t="s">
        <v>528</v>
      </c>
      <c r="B589" t="s">
        <v>22</v>
      </c>
      <c r="C589">
        <v>1</v>
      </c>
      <c r="D589" t="s">
        <v>24</v>
      </c>
      <c r="E589" s="24">
        <v>2.77339860298525</v>
      </c>
      <c r="F589">
        <v>3.3839963899999997E-7</v>
      </c>
      <c r="G589" t="s">
        <v>25</v>
      </c>
      <c r="H589">
        <v>105.754333892088</v>
      </c>
      <c r="I589">
        <v>1.6565479179999999E-6</v>
      </c>
      <c r="J589" t="s">
        <v>26</v>
      </c>
      <c r="K589">
        <v>0</v>
      </c>
      <c r="L589">
        <v>0</v>
      </c>
      <c r="M589" t="s">
        <v>27</v>
      </c>
      <c r="N589">
        <v>6.4147204786162995E-2</v>
      </c>
      <c r="O589">
        <v>9.9999999999999995E-8</v>
      </c>
      <c r="P589" t="s">
        <v>28</v>
      </c>
      <c r="Q589">
        <v>0.223055177278007</v>
      </c>
      <c r="R589">
        <v>9.9999999999999995E-8</v>
      </c>
      <c r="S589" t="s">
        <v>45</v>
      </c>
      <c r="T589">
        <v>0</v>
      </c>
      <c r="U589">
        <v>0</v>
      </c>
      <c r="V589" t="s">
        <v>46</v>
      </c>
      <c r="W589">
        <v>-0.746</v>
      </c>
      <c r="X589">
        <v>0</v>
      </c>
      <c r="Y589" t="s">
        <v>47</v>
      </c>
      <c r="Z589">
        <v>0</v>
      </c>
      <c r="AA589">
        <v>0</v>
      </c>
      <c r="AB589" t="s">
        <v>48</v>
      </c>
      <c r="AC589">
        <v>0</v>
      </c>
      <c r="AD589">
        <v>0</v>
      </c>
      <c r="AE589" t="s">
        <v>30</v>
      </c>
      <c r="AF589">
        <v>1343.0941875639601</v>
      </c>
      <c r="AG589" s="24">
        <f t="shared" si="28"/>
        <v>-3.5447062058424361</v>
      </c>
      <c r="AH589">
        <f t="shared" si="29"/>
        <v>0.98602985249817721</v>
      </c>
      <c r="AI589">
        <f t="shared" si="30"/>
        <v>-6.2058424358838238E-2</v>
      </c>
      <c r="AK589" s="29">
        <v>-6.2058424358838238E-2</v>
      </c>
      <c r="AL589" s="6">
        <v>0</v>
      </c>
      <c r="AM589">
        <v>1</v>
      </c>
      <c r="AN589" s="29">
        <v>0.98602985249817721</v>
      </c>
      <c r="AO589" s="6">
        <v>0</v>
      </c>
      <c r="AP589" t="s">
        <v>9</v>
      </c>
    </row>
    <row r="590" spans="1:42" x14ac:dyDescent="0.2">
      <c r="A590" t="s">
        <v>1054</v>
      </c>
      <c r="B590" t="s">
        <v>22</v>
      </c>
      <c r="C590">
        <v>1</v>
      </c>
      <c r="D590" t="s">
        <v>24</v>
      </c>
      <c r="E590" s="24">
        <v>2.77339894359688</v>
      </c>
      <c r="F590">
        <v>2.04407762E-7</v>
      </c>
      <c r="G590" t="s">
        <v>25</v>
      </c>
      <c r="H590">
        <v>105.754332397379</v>
      </c>
      <c r="I590">
        <v>6.5842435299999995E-7</v>
      </c>
      <c r="J590" t="s">
        <v>26</v>
      </c>
      <c r="K590">
        <v>0</v>
      </c>
      <c r="L590">
        <v>0</v>
      </c>
      <c r="M590" t="s">
        <v>27</v>
      </c>
      <c r="N590">
        <v>6.4147189683988998E-2</v>
      </c>
      <c r="O590">
        <v>9.9999999999999995E-8</v>
      </c>
      <c r="P590" t="s">
        <v>28</v>
      </c>
      <c r="Q590">
        <v>0.22305516219770799</v>
      </c>
      <c r="R590">
        <v>1.0060893300000001E-7</v>
      </c>
      <c r="S590" t="s">
        <v>45</v>
      </c>
      <c r="T590">
        <v>0</v>
      </c>
      <c r="U590">
        <v>0</v>
      </c>
      <c r="V590" t="s">
        <v>46</v>
      </c>
      <c r="W590">
        <v>-0.746</v>
      </c>
      <c r="X590">
        <v>0</v>
      </c>
      <c r="Y590" t="s">
        <v>47</v>
      </c>
      <c r="Z590">
        <v>0</v>
      </c>
      <c r="AA590">
        <v>0</v>
      </c>
      <c r="AB590" t="s">
        <v>48</v>
      </c>
      <c r="AC590">
        <v>0</v>
      </c>
      <c r="AD590">
        <v>0</v>
      </c>
      <c r="AE590" t="s">
        <v>30</v>
      </c>
      <c r="AF590">
        <v>1343.0941875639601</v>
      </c>
      <c r="AG590" s="24">
        <f t="shared" si="28"/>
        <v>-3.5447065597191596</v>
      </c>
      <c r="AH590">
        <f t="shared" si="29"/>
        <v>0.98943596880053519</v>
      </c>
      <c r="AI590">
        <f t="shared" si="30"/>
        <v>-6.5597191598499194E-2</v>
      </c>
      <c r="AK590" s="29">
        <v>-6.5597191598499194E-2</v>
      </c>
      <c r="AL590" s="6">
        <v>0</v>
      </c>
      <c r="AM590">
        <v>1</v>
      </c>
      <c r="AN590" s="29">
        <v>0.98943596880053519</v>
      </c>
      <c r="AO590" s="6">
        <v>0</v>
      </c>
      <c r="AP590" t="s">
        <v>9</v>
      </c>
    </row>
    <row r="591" spans="1:42" x14ac:dyDescent="0.2">
      <c r="A591" t="s">
        <v>881</v>
      </c>
      <c r="B591" t="s">
        <v>22</v>
      </c>
      <c r="C591">
        <v>1</v>
      </c>
      <c r="D591" t="s">
        <v>24</v>
      </c>
      <c r="E591" s="24">
        <v>2.77339874284166</v>
      </c>
      <c r="F591">
        <v>9.9999999999999995E-8</v>
      </c>
      <c r="G591" t="s">
        <v>25</v>
      </c>
      <c r="H591">
        <v>105.754333247575</v>
      </c>
      <c r="I591">
        <v>1.8120965399999999E-6</v>
      </c>
      <c r="J591" t="s">
        <v>26</v>
      </c>
      <c r="K591">
        <v>0</v>
      </c>
      <c r="L591">
        <v>0</v>
      </c>
      <c r="M591" t="s">
        <v>27</v>
      </c>
      <c r="N591">
        <v>6.4147174866733006E-2</v>
      </c>
      <c r="O591">
        <v>9.9999999999999995E-8</v>
      </c>
      <c r="P591" t="s">
        <v>28</v>
      </c>
      <c r="Q591">
        <v>0.22305518795197901</v>
      </c>
      <c r="R591">
        <v>9.9999999999999995E-8</v>
      </c>
      <c r="S591" t="s">
        <v>45</v>
      </c>
      <c r="T591">
        <v>0</v>
      </c>
      <c r="U591">
        <v>0</v>
      </c>
      <c r="V591" t="s">
        <v>46</v>
      </c>
      <c r="W591">
        <v>-0.746</v>
      </c>
      <c r="X591">
        <v>0</v>
      </c>
      <c r="Y591" t="s">
        <v>47</v>
      </c>
      <c r="Z591">
        <v>0</v>
      </c>
      <c r="AA591">
        <v>0</v>
      </c>
      <c r="AB591" t="s">
        <v>48</v>
      </c>
      <c r="AC591">
        <v>0</v>
      </c>
      <c r="AD591">
        <v>0</v>
      </c>
      <c r="AE591" t="s">
        <v>30</v>
      </c>
      <c r="AF591">
        <v>1343.0941875639601</v>
      </c>
      <c r="AG591" s="24">
        <f t="shared" si="28"/>
        <v>-3.5447063584327672</v>
      </c>
      <c r="AH591">
        <f t="shared" si="29"/>
        <v>0.9874284165998688</v>
      </c>
      <c r="AI591">
        <f t="shared" si="30"/>
        <v>-6.3584327668650076E-2</v>
      </c>
      <c r="AK591" s="29">
        <v>-6.3584327668650076E-2</v>
      </c>
      <c r="AL591" s="6">
        <v>0</v>
      </c>
      <c r="AM591">
        <v>1</v>
      </c>
      <c r="AN591" s="29">
        <v>0.9874284165998688</v>
      </c>
      <c r="AO591" s="6">
        <v>0</v>
      </c>
      <c r="AP591" t="s">
        <v>9</v>
      </c>
    </row>
    <row r="592" spans="1:42" x14ac:dyDescent="0.2">
      <c r="A592" t="s">
        <v>366</v>
      </c>
      <c r="B592" t="s">
        <v>22</v>
      </c>
      <c r="C592">
        <v>1</v>
      </c>
      <c r="D592" t="s">
        <v>24</v>
      </c>
      <c r="E592" s="24">
        <v>2.7733986558189798</v>
      </c>
      <c r="F592">
        <v>1.01235499E-7</v>
      </c>
      <c r="G592" t="s">
        <v>25</v>
      </c>
      <c r="H592">
        <v>105.754333382195</v>
      </c>
      <c r="I592">
        <v>4.5338735900000001E-7</v>
      </c>
      <c r="J592" t="s">
        <v>26</v>
      </c>
      <c r="K592">
        <v>0</v>
      </c>
      <c r="L592">
        <v>0</v>
      </c>
      <c r="M592" t="s">
        <v>27</v>
      </c>
      <c r="N592">
        <v>6.4147184177913E-2</v>
      </c>
      <c r="O592">
        <v>9.9999999999999995E-8</v>
      </c>
      <c r="P592" t="s">
        <v>28</v>
      </c>
      <c r="Q592">
        <v>0.22305518194037299</v>
      </c>
      <c r="R592">
        <v>9.9999999999999995E-8</v>
      </c>
      <c r="S592" t="s">
        <v>45</v>
      </c>
      <c r="T592">
        <v>0</v>
      </c>
      <c r="U592">
        <v>0</v>
      </c>
      <c r="V592" t="s">
        <v>46</v>
      </c>
      <c r="W592">
        <v>-0.746</v>
      </c>
      <c r="X592">
        <v>0</v>
      </c>
      <c r="Y592" t="s">
        <v>47</v>
      </c>
      <c r="Z592">
        <v>0</v>
      </c>
      <c r="AA592">
        <v>0</v>
      </c>
      <c r="AB592" t="s">
        <v>48</v>
      </c>
      <c r="AC592">
        <v>0</v>
      </c>
      <c r="AD592">
        <v>0</v>
      </c>
      <c r="AE592" t="s">
        <v>30</v>
      </c>
      <c r="AF592">
        <v>1343.0941875639601</v>
      </c>
      <c r="AG592" s="24">
        <f t="shared" si="28"/>
        <v>-3.5447063265610912</v>
      </c>
      <c r="AH592">
        <f t="shared" si="29"/>
        <v>0.9865581897975062</v>
      </c>
      <c r="AI592">
        <f t="shared" si="30"/>
        <v>-6.3265610915550496E-2</v>
      </c>
      <c r="AK592" s="29">
        <v>-6.3265610915550496E-2</v>
      </c>
      <c r="AL592" s="6">
        <v>0</v>
      </c>
      <c r="AM592">
        <v>1</v>
      </c>
      <c r="AN592" s="29">
        <v>0.9865581897975062</v>
      </c>
      <c r="AO592" s="6">
        <v>0</v>
      </c>
      <c r="AP592" t="s">
        <v>9</v>
      </c>
    </row>
    <row r="593" spans="1:42" x14ac:dyDescent="0.2">
      <c r="A593" t="s">
        <v>615</v>
      </c>
      <c r="B593" t="s">
        <v>22</v>
      </c>
      <c r="C593">
        <v>1</v>
      </c>
      <c r="D593" t="s">
        <v>24</v>
      </c>
      <c r="E593" s="24">
        <v>2.7733987225747798</v>
      </c>
      <c r="F593">
        <v>6.07239759E-7</v>
      </c>
      <c r="G593" t="s">
        <v>25</v>
      </c>
      <c r="H593">
        <v>105.754332766122</v>
      </c>
      <c r="I593">
        <v>2.7210899989999999E-6</v>
      </c>
      <c r="J593" t="s">
        <v>26</v>
      </c>
      <c r="K593">
        <v>0</v>
      </c>
      <c r="L593">
        <v>0</v>
      </c>
      <c r="M593" t="s">
        <v>27</v>
      </c>
      <c r="N593">
        <v>6.4147155571530001E-2</v>
      </c>
      <c r="O593">
        <v>1.2846104099999999E-7</v>
      </c>
      <c r="P593" t="s">
        <v>28</v>
      </c>
      <c r="Q593">
        <v>0.22305517998264901</v>
      </c>
      <c r="R593">
        <v>4.3397813200000003E-7</v>
      </c>
      <c r="S593" t="s">
        <v>45</v>
      </c>
      <c r="T593">
        <v>0</v>
      </c>
      <c r="U593">
        <v>0</v>
      </c>
      <c r="V593" t="s">
        <v>46</v>
      </c>
      <c r="W593">
        <v>-0.746</v>
      </c>
      <c r="X593">
        <v>0</v>
      </c>
      <c r="Y593" t="s">
        <v>47</v>
      </c>
      <c r="Z593">
        <v>0</v>
      </c>
      <c r="AA593">
        <v>0</v>
      </c>
      <c r="AB593" t="s">
        <v>48</v>
      </c>
      <c r="AC593">
        <v>0</v>
      </c>
      <c r="AD593">
        <v>0</v>
      </c>
      <c r="AE593" t="s">
        <v>30</v>
      </c>
      <c r="AF593">
        <v>1343.0941875639501</v>
      </c>
      <c r="AG593" s="24">
        <f t="shared" si="28"/>
        <v>-3.5447064724181727</v>
      </c>
      <c r="AH593">
        <f t="shared" si="29"/>
        <v>0.98722574779822025</v>
      </c>
      <c r="AI593">
        <f t="shared" si="30"/>
        <v>-6.4724181727797259E-2</v>
      </c>
      <c r="AK593" s="29">
        <v>-6.4724181727797259E-2</v>
      </c>
      <c r="AL593" s="6">
        <v>0</v>
      </c>
      <c r="AM593">
        <v>1</v>
      </c>
      <c r="AN593" s="29">
        <v>0.98722574779822025</v>
      </c>
      <c r="AO593" s="6">
        <v>0</v>
      </c>
      <c r="AP593" t="s">
        <v>9</v>
      </c>
    </row>
    <row r="594" spans="1:42" x14ac:dyDescent="0.2">
      <c r="A594" t="s">
        <v>644</v>
      </c>
      <c r="B594" t="s">
        <v>22</v>
      </c>
      <c r="C594">
        <v>1</v>
      </c>
      <c r="D594" t="s">
        <v>24</v>
      </c>
      <c r="E594" s="24">
        <v>2.7733990180909398</v>
      </c>
      <c r="F594">
        <v>1.451106219E-6</v>
      </c>
      <c r="G594" t="s">
        <v>25</v>
      </c>
      <c r="H594">
        <v>105.754331648922</v>
      </c>
      <c r="I594">
        <v>7.8426658969999997E-6</v>
      </c>
      <c r="J594" t="s">
        <v>26</v>
      </c>
      <c r="K594">
        <v>0</v>
      </c>
      <c r="L594">
        <v>0</v>
      </c>
      <c r="M594" t="s">
        <v>27</v>
      </c>
      <c r="N594">
        <v>6.4147126048176004E-2</v>
      </c>
      <c r="O594">
        <v>1.47533677E-7</v>
      </c>
      <c r="P594" t="s">
        <v>28</v>
      </c>
      <c r="Q594">
        <v>0.22305526134088799</v>
      </c>
      <c r="R594">
        <v>3.0036419499999999E-7</v>
      </c>
      <c r="S594" t="s">
        <v>45</v>
      </c>
      <c r="T594">
        <v>0</v>
      </c>
      <c r="U594">
        <v>0</v>
      </c>
      <c r="V594" t="s">
        <v>46</v>
      </c>
      <c r="W594">
        <v>-0.746</v>
      </c>
      <c r="X594">
        <v>0</v>
      </c>
      <c r="Y594" t="s">
        <v>47</v>
      </c>
      <c r="Z594">
        <v>0</v>
      </c>
      <c r="AA594">
        <v>0</v>
      </c>
      <c r="AB594" t="s">
        <v>48</v>
      </c>
      <c r="AC594">
        <v>0</v>
      </c>
      <c r="AD594">
        <v>0</v>
      </c>
      <c r="AE594" t="s">
        <v>30</v>
      </c>
      <c r="AF594">
        <v>1343.0941875639301</v>
      </c>
      <c r="AG594" s="24">
        <f t="shared" si="28"/>
        <v>-3.5447067369185694</v>
      </c>
      <c r="AH594">
        <f t="shared" si="29"/>
        <v>0.99018090939716785</v>
      </c>
      <c r="AI594">
        <f t="shared" si="30"/>
        <v>-6.7369185693678446E-2</v>
      </c>
      <c r="AK594" s="29">
        <v>-6.7369185693678446E-2</v>
      </c>
      <c r="AL594" s="6">
        <v>0</v>
      </c>
      <c r="AM594">
        <v>1</v>
      </c>
      <c r="AN594" s="29">
        <v>0.99018090939716785</v>
      </c>
      <c r="AO594" s="6">
        <v>0</v>
      </c>
      <c r="AP594" t="s">
        <v>9</v>
      </c>
    </row>
    <row r="595" spans="1:42" x14ac:dyDescent="0.2">
      <c r="A595" t="s">
        <v>295</v>
      </c>
      <c r="B595" t="s">
        <v>22</v>
      </c>
      <c r="C595">
        <v>1</v>
      </c>
      <c r="D595" t="s">
        <v>24</v>
      </c>
      <c r="E595" s="24">
        <v>2.7733987934808599</v>
      </c>
      <c r="F595">
        <v>2.18795746E-7</v>
      </c>
      <c r="G595" t="s">
        <v>25</v>
      </c>
      <c r="H595">
        <v>105.754332571871</v>
      </c>
      <c r="I595">
        <v>1.236461268E-6</v>
      </c>
      <c r="J595" t="s">
        <v>26</v>
      </c>
      <c r="K595">
        <v>0</v>
      </c>
      <c r="L595">
        <v>0</v>
      </c>
      <c r="M595" t="s">
        <v>27</v>
      </c>
      <c r="N595">
        <v>6.4147176765822003E-2</v>
      </c>
      <c r="O595">
        <v>9.9999999999999995E-8</v>
      </c>
      <c r="P595" t="s">
        <v>28</v>
      </c>
      <c r="Q595">
        <v>0.223055199176275</v>
      </c>
      <c r="R595">
        <v>2.12292539E-7</v>
      </c>
      <c r="S595" t="s">
        <v>45</v>
      </c>
      <c r="T595">
        <v>0</v>
      </c>
      <c r="U595">
        <v>0</v>
      </c>
      <c r="V595" t="s">
        <v>46</v>
      </c>
      <c r="W595">
        <v>-0.746</v>
      </c>
      <c r="X595">
        <v>0</v>
      </c>
      <c r="Y595" t="s">
        <v>47</v>
      </c>
      <c r="Z595">
        <v>0</v>
      </c>
      <c r="AA595">
        <v>0</v>
      </c>
      <c r="AB595" t="s">
        <v>48</v>
      </c>
      <c r="AC595">
        <v>0</v>
      </c>
      <c r="AD595">
        <v>0</v>
      </c>
      <c r="AE595" t="s">
        <v>30</v>
      </c>
      <c r="AF595">
        <v>1343.0941875639601</v>
      </c>
      <c r="AG595" s="24">
        <f t="shared" si="28"/>
        <v>-3.5447065184076685</v>
      </c>
      <c r="AH595">
        <f t="shared" si="29"/>
        <v>0.98793480859967531</v>
      </c>
      <c r="AI595">
        <f t="shared" si="30"/>
        <v>-6.518407668772852E-2</v>
      </c>
      <c r="AK595" s="29">
        <v>-6.518407668772852E-2</v>
      </c>
      <c r="AL595" s="6">
        <v>0</v>
      </c>
      <c r="AM595">
        <v>1</v>
      </c>
      <c r="AN595" s="29">
        <v>0.98793480859967531</v>
      </c>
      <c r="AO595" s="6">
        <v>0</v>
      </c>
      <c r="AP595" t="s">
        <v>9</v>
      </c>
    </row>
    <row r="596" spans="1:42" x14ac:dyDescent="0.2">
      <c r="A596" t="s">
        <v>654</v>
      </c>
      <c r="B596" t="s">
        <v>22</v>
      </c>
      <c r="C596">
        <v>1</v>
      </c>
      <c r="D596" t="s">
        <v>24</v>
      </c>
      <c r="E596" s="24">
        <v>2.7733984447889499</v>
      </c>
      <c r="F596">
        <v>3.3928661500000002E-7</v>
      </c>
      <c r="G596" t="s">
        <v>25</v>
      </c>
      <c r="H596">
        <v>105.75433479033801</v>
      </c>
      <c r="I596">
        <v>2.6103468939999999E-6</v>
      </c>
      <c r="J596" t="s">
        <v>26</v>
      </c>
      <c r="K596">
        <v>0</v>
      </c>
      <c r="L596">
        <v>0</v>
      </c>
      <c r="M596" t="s">
        <v>27</v>
      </c>
      <c r="N596">
        <v>6.4147181901512002E-2</v>
      </c>
      <c r="O596">
        <v>1.02647339E-7</v>
      </c>
      <c r="P596" t="s">
        <v>28</v>
      </c>
      <c r="Q596">
        <v>0.22305512034607</v>
      </c>
      <c r="R596">
        <v>2.5418386700000002E-7</v>
      </c>
      <c r="S596" t="s">
        <v>45</v>
      </c>
      <c r="T596">
        <v>0</v>
      </c>
      <c r="U596">
        <v>0</v>
      </c>
      <c r="V596" t="s">
        <v>46</v>
      </c>
      <c r="W596">
        <v>-0.746</v>
      </c>
      <c r="X596">
        <v>0</v>
      </c>
      <c r="Y596" t="s">
        <v>47</v>
      </c>
      <c r="Z596">
        <v>0</v>
      </c>
      <c r="AA596">
        <v>0</v>
      </c>
      <c r="AB596" t="s">
        <v>48</v>
      </c>
      <c r="AC596">
        <v>0</v>
      </c>
      <c r="AD596">
        <v>0</v>
      </c>
      <c r="AE596" t="s">
        <v>30</v>
      </c>
      <c r="AF596">
        <v>1343.0941875639501</v>
      </c>
      <c r="AG596" s="24">
        <f t="shared" si="28"/>
        <v>-3.5447059931791531</v>
      </c>
      <c r="AH596">
        <f t="shared" si="29"/>
        <v>0.98444788949927897</v>
      </c>
      <c r="AI596">
        <f t="shared" si="30"/>
        <v>-5.9931791533017531E-2</v>
      </c>
      <c r="AK596" s="29">
        <v>-5.9931791533017531E-2</v>
      </c>
      <c r="AL596" s="6">
        <v>0</v>
      </c>
      <c r="AM596">
        <v>1</v>
      </c>
      <c r="AN596" s="29">
        <v>0.98444788949927897</v>
      </c>
      <c r="AO596" s="6">
        <v>0</v>
      </c>
      <c r="AP596" t="s">
        <v>9</v>
      </c>
    </row>
    <row r="597" spans="1:42" x14ac:dyDescent="0.2">
      <c r="A597" t="s">
        <v>470</v>
      </c>
      <c r="B597" t="s">
        <v>22</v>
      </c>
      <c r="C597">
        <v>1</v>
      </c>
      <c r="D597" t="s">
        <v>24</v>
      </c>
      <c r="E597" s="24">
        <v>2.7733986460069802</v>
      </c>
      <c r="F597">
        <v>2.35862125E-7</v>
      </c>
      <c r="G597" t="s">
        <v>25</v>
      </c>
      <c r="H597">
        <v>105.754334159159</v>
      </c>
      <c r="I597">
        <v>2.389273125E-6</v>
      </c>
      <c r="J597" t="s">
        <v>26</v>
      </c>
      <c r="K597">
        <v>0</v>
      </c>
      <c r="L597">
        <v>0</v>
      </c>
      <c r="M597" t="s">
        <v>27</v>
      </c>
      <c r="N597">
        <v>6.4147185549262006E-2</v>
      </c>
      <c r="O597">
        <v>9.9999999999999995E-8</v>
      </c>
      <c r="P597" t="s">
        <v>28</v>
      </c>
      <c r="Q597">
        <v>0.22305515677663901</v>
      </c>
      <c r="R597">
        <v>1.6064673599999999E-7</v>
      </c>
      <c r="S597" t="s">
        <v>45</v>
      </c>
      <c r="T597">
        <v>0</v>
      </c>
      <c r="U597">
        <v>0</v>
      </c>
      <c r="V597" t="s">
        <v>46</v>
      </c>
      <c r="W597">
        <v>-0.746</v>
      </c>
      <c r="X597">
        <v>0</v>
      </c>
      <c r="Y597" t="s">
        <v>47</v>
      </c>
      <c r="Z597">
        <v>0</v>
      </c>
      <c r="AA597">
        <v>0</v>
      </c>
      <c r="AB597" t="s">
        <v>48</v>
      </c>
      <c r="AC597">
        <v>0</v>
      </c>
      <c r="AD597">
        <v>0</v>
      </c>
      <c r="AE597" t="s">
        <v>30</v>
      </c>
      <c r="AF597">
        <v>1343.0941875639501</v>
      </c>
      <c r="AG597" s="24">
        <f t="shared" si="28"/>
        <v>-3.5447061426126032</v>
      </c>
      <c r="AH597">
        <f t="shared" si="29"/>
        <v>0.98646006980197853</v>
      </c>
      <c r="AI597">
        <f t="shared" si="30"/>
        <v>-6.1426126034348272E-2</v>
      </c>
      <c r="AK597" s="29">
        <v>-6.1426126034348272E-2</v>
      </c>
      <c r="AL597" s="6">
        <v>0</v>
      </c>
      <c r="AM597">
        <v>1</v>
      </c>
      <c r="AN597" s="29">
        <v>0.98646006980197853</v>
      </c>
      <c r="AO597" s="6">
        <v>0</v>
      </c>
      <c r="AP597" t="s">
        <v>9</v>
      </c>
    </row>
    <row r="598" spans="1:42" x14ac:dyDescent="0.2">
      <c r="A598" t="s">
        <v>728</v>
      </c>
      <c r="B598" t="s">
        <v>22</v>
      </c>
      <c r="C598">
        <v>1</v>
      </c>
      <c r="D598" t="s">
        <v>24</v>
      </c>
      <c r="E598" s="24">
        <v>2.7733988883522702</v>
      </c>
      <c r="F598">
        <v>1.3296798999999999E-7</v>
      </c>
      <c r="G598" t="s">
        <v>25</v>
      </c>
      <c r="H598">
        <v>105.754332480556</v>
      </c>
      <c r="I598">
        <v>1.0097374439999999E-6</v>
      </c>
      <c r="J598" t="s">
        <v>26</v>
      </c>
      <c r="K598">
        <v>0</v>
      </c>
      <c r="L598">
        <v>0</v>
      </c>
      <c r="M598" t="s">
        <v>27</v>
      </c>
      <c r="N598">
        <v>6.4147197624948998E-2</v>
      </c>
      <c r="O598">
        <v>9.9999999999999995E-8</v>
      </c>
      <c r="P598" t="s">
        <v>28</v>
      </c>
      <c r="Q598">
        <v>0.22305518370434699</v>
      </c>
      <c r="R598">
        <v>2.3145798799999999E-7</v>
      </c>
      <c r="S598" t="s">
        <v>45</v>
      </c>
      <c r="T598">
        <v>0</v>
      </c>
      <c r="U598">
        <v>0</v>
      </c>
      <c r="V598" t="s">
        <v>46</v>
      </c>
      <c r="W598">
        <v>-0.746</v>
      </c>
      <c r="X598">
        <v>0</v>
      </c>
      <c r="Y598" t="s">
        <v>47</v>
      </c>
      <c r="Z598">
        <v>0</v>
      </c>
      <c r="AA598">
        <v>0</v>
      </c>
      <c r="AB598" t="s">
        <v>48</v>
      </c>
      <c r="AC598">
        <v>0</v>
      </c>
      <c r="AD598">
        <v>0</v>
      </c>
      <c r="AE598" t="s">
        <v>30</v>
      </c>
      <c r="AF598">
        <v>1343.0941875639601</v>
      </c>
      <c r="AG598" s="24">
        <f t="shared" si="28"/>
        <v>-3.544706540026763</v>
      </c>
      <c r="AH598">
        <f t="shared" si="29"/>
        <v>0.98888352270296309</v>
      </c>
      <c r="AI598">
        <f t="shared" si="30"/>
        <v>-6.5400267631048337E-2</v>
      </c>
      <c r="AK598" s="29">
        <v>-6.5400267631048337E-2</v>
      </c>
      <c r="AL598" s="6">
        <v>0</v>
      </c>
      <c r="AM598">
        <v>1</v>
      </c>
      <c r="AN598" s="29">
        <v>0.98888352270296309</v>
      </c>
      <c r="AO598" s="6">
        <v>0</v>
      </c>
      <c r="AP598" t="s">
        <v>9</v>
      </c>
    </row>
    <row r="599" spans="1:42" x14ac:dyDescent="0.2">
      <c r="A599" t="s">
        <v>393</v>
      </c>
      <c r="B599" t="s">
        <v>22</v>
      </c>
      <c r="C599">
        <v>1</v>
      </c>
      <c r="D599" t="s">
        <v>24</v>
      </c>
      <c r="E599" s="24">
        <v>2.7733987249182501</v>
      </c>
      <c r="F599">
        <v>9.9999999999999995E-8</v>
      </c>
      <c r="G599" t="s">
        <v>25</v>
      </c>
      <c r="H599">
        <v>105.75433335135899</v>
      </c>
      <c r="I599">
        <v>1.69756153E-7</v>
      </c>
      <c r="J599" t="s">
        <v>26</v>
      </c>
      <c r="K599">
        <v>0</v>
      </c>
      <c r="L599">
        <v>0</v>
      </c>
      <c r="M599" t="s">
        <v>27</v>
      </c>
      <c r="N599">
        <v>6.4147197273527995E-2</v>
      </c>
      <c r="O599">
        <v>9.9999999999999995E-8</v>
      </c>
      <c r="P599" t="s">
        <v>28</v>
      </c>
      <c r="Q599">
        <v>0.22305515223050401</v>
      </c>
      <c r="R599">
        <v>1.2919888800000001E-7</v>
      </c>
      <c r="S599" t="s">
        <v>45</v>
      </c>
      <c r="T599">
        <v>0</v>
      </c>
      <c r="U599">
        <v>0</v>
      </c>
      <c r="V599" t="s">
        <v>46</v>
      </c>
      <c r="W599">
        <v>-0.746</v>
      </c>
      <c r="X599">
        <v>0</v>
      </c>
      <c r="Y599" t="s">
        <v>47</v>
      </c>
      <c r="Z599">
        <v>0</v>
      </c>
      <c r="AA599">
        <v>0</v>
      </c>
      <c r="AB599" t="s">
        <v>48</v>
      </c>
      <c r="AC599">
        <v>0</v>
      </c>
      <c r="AD599">
        <v>0</v>
      </c>
      <c r="AE599" t="s">
        <v>30</v>
      </c>
      <c r="AF599">
        <v>1343.0941875639601</v>
      </c>
      <c r="AG599" s="24">
        <f t="shared" si="28"/>
        <v>-3.5447063338616038</v>
      </c>
      <c r="AH599">
        <f t="shared" si="29"/>
        <v>0.98724918250081828</v>
      </c>
      <c r="AI599">
        <f t="shared" si="30"/>
        <v>-6.3338616040709894E-2</v>
      </c>
      <c r="AK599" s="29">
        <v>-6.3338616040709894E-2</v>
      </c>
      <c r="AL599" s="6">
        <v>0</v>
      </c>
      <c r="AM599">
        <v>1</v>
      </c>
      <c r="AN599" s="29">
        <v>0.98724918250081828</v>
      </c>
      <c r="AO599" s="6">
        <v>0</v>
      </c>
      <c r="AP599" t="s">
        <v>9</v>
      </c>
    </row>
    <row r="600" spans="1:42" x14ac:dyDescent="0.2">
      <c r="A600" t="s">
        <v>646</v>
      </c>
      <c r="B600" t="s">
        <v>22</v>
      </c>
      <c r="C600">
        <v>1</v>
      </c>
      <c r="D600" t="s">
        <v>24</v>
      </c>
      <c r="E600" s="24">
        <v>2.7733988287208899</v>
      </c>
      <c r="F600">
        <v>2.8826603099999998E-7</v>
      </c>
      <c r="G600" t="s">
        <v>25</v>
      </c>
      <c r="H600">
        <v>105.754332804688</v>
      </c>
      <c r="I600">
        <v>1.03943867E-6</v>
      </c>
      <c r="J600" t="s">
        <v>26</v>
      </c>
      <c r="K600">
        <v>0</v>
      </c>
      <c r="L600">
        <v>0</v>
      </c>
      <c r="M600" t="s">
        <v>27</v>
      </c>
      <c r="N600">
        <v>6.4147191634488995E-2</v>
      </c>
      <c r="O600">
        <v>9.9999999999999995E-8</v>
      </c>
      <c r="P600" t="s">
        <v>28</v>
      </c>
      <c r="Q600">
        <v>0.22305508116633299</v>
      </c>
      <c r="R600">
        <v>1.27161699E-7</v>
      </c>
      <c r="S600" t="s">
        <v>45</v>
      </c>
      <c r="T600">
        <v>0</v>
      </c>
      <c r="U600">
        <v>0</v>
      </c>
      <c r="V600" t="s">
        <v>46</v>
      </c>
      <c r="W600">
        <v>-0.746</v>
      </c>
      <c r="X600">
        <v>0</v>
      </c>
      <c r="Y600" t="s">
        <v>47</v>
      </c>
      <c r="Z600">
        <v>0</v>
      </c>
      <c r="AA600">
        <v>0</v>
      </c>
      <c r="AB600" t="s">
        <v>48</v>
      </c>
      <c r="AC600">
        <v>0</v>
      </c>
      <c r="AD600">
        <v>0</v>
      </c>
      <c r="AE600" t="s">
        <v>30</v>
      </c>
      <c r="AF600">
        <v>1343.0941875639601</v>
      </c>
      <c r="AG600" s="24">
        <f t="shared" si="28"/>
        <v>-3.5447064632875578</v>
      </c>
      <c r="AH600">
        <f t="shared" si="29"/>
        <v>0.98828720890014665</v>
      </c>
      <c r="AI600">
        <f t="shared" si="30"/>
        <v>-6.4632875575625803E-2</v>
      </c>
      <c r="AK600" s="29">
        <v>-6.4632875575625803E-2</v>
      </c>
      <c r="AL600" s="6">
        <v>0</v>
      </c>
      <c r="AM600">
        <v>1</v>
      </c>
      <c r="AN600" s="29">
        <v>0.98828720890014665</v>
      </c>
      <c r="AO600" s="6">
        <v>0</v>
      </c>
      <c r="AP600" t="s">
        <v>9</v>
      </c>
    </row>
    <row r="601" spans="1:42" x14ac:dyDescent="0.2">
      <c r="A601" t="s">
        <v>607</v>
      </c>
      <c r="B601" t="s">
        <v>22</v>
      </c>
      <c r="C601">
        <v>1</v>
      </c>
      <c r="D601" t="s">
        <v>24</v>
      </c>
      <c r="E601" s="24">
        <v>2.77339862636321</v>
      </c>
      <c r="F601">
        <v>3.6758881600000002E-7</v>
      </c>
      <c r="G601" t="s">
        <v>25</v>
      </c>
      <c r="H601">
        <v>105.75433357565301</v>
      </c>
      <c r="I601">
        <v>1.1555651569999999E-6</v>
      </c>
      <c r="J601" t="s">
        <v>26</v>
      </c>
      <c r="K601">
        <v>0</v>
      </c>
      <c r="L601">
        <v>0</v>
      </c>
      <c r="M601" t="s">
        <v>27</v>
      </c>
      <c r="N601">
        <v>6.4147183840231006E-2</v>
      </c>
      <c r="O601">
        <v>9.9999999999999995E-8</v>
      </c>
      <c r="P601" t="s">
        <v>28</v>
      </c>
      <c r="Q601">
        <v>0.22305525458526501</v>
      </c>
      <c r="R601">
        <v>9.9999999999999995E-8</v>
      </c>
      <c r="S601" t="s">
        <v>45</v>
      </c>
      <c r="T601">
        <v>0</v>
      </c>
      <c r="U601">
        <v>0</v>
      </c>
      <c r="V601" t="s">
        <v>46</v>
      </c>
      <c r="W601">
        <v>-0.746</v>
      </c>
      <c r="X601">
        <v>0</v>
      </c>
      <c r="Y601" t="s">
        <v>47</v>
      </c>
      <c r="Z601">
        <v>0</v>
      </c>
      <c r="AA601">
        <v>0</v>
      </c>
      <c r="AB601" t="s">
        <v>48</v>
      </c>
      <c r="AC601">
        <v>0</v>
      </c>
      <c r="AD601">
        <v>0</v>
      </c>
      <c r="AE601" t="s">
        <v>30</v>
      </c>
      <c r="AF601">
        <v>1343.0941875639601</v>
      </c>
      <c r="AG601" s="24">
        <f t="shared" si="28"/>
        <v>-3.5447062807593426</v>
      </c>
      <c r="AH601">
        <f t="shared" si="29"/>
        <v>0.98626363210132695</v>
      </c>
      <c r="AI601">
        <f t="shared" si="30"/>
        <v>-6.2807593429170083E-2</v>
      </c>
      <c r="AK601" s="29">
        <v>-6.2807593429170083E-2</v>
      </c>
      <c r="AL601" s="6">
        <v>0</v>
      </c>
      <c r="AM601">
        <v>1</v>
      </c>
      <c r="AN601" s="29">
        <v>0.98626363210132695</v>
      </c>
      <c r="AO601" s="6">
        <v>0</v>
      </c>
      <c r="AP601" t="s">
        <v>9</v>
      </c>
    </row>
    <row r="602" spans="1:42" x14ac:dyDescent="0.2">
      <c r="A602" t="s">
        <v>957</v>
      </c>
      <c r="B602" t="s">
        <v>22</v>
      </c>
      <c r="C602">
        <v>1</v>
      </c>
      <c r="D602" t="s">
        <v>24</v>
      </c>
      <c r="E602" s="24">
        <v>2.7733988151175799</v>
      </c>
      <c r="F602">
        <v>4.9311596499999999E-7</v>
      </c>
      <c r="G602" t="s">
        <v>25</v>
      </c>
      <c r="H602">
        <v>105.75433290663101</v>
      </c>
      <c r="I602">
        <v>2.1312626250000001E-6</v>
      </c>
      <c r="J602" t="s">
        <v>26</v>
      </c>
      <c r="K602">
        <v>0</v>
      </c>
      <c r="L602">
        <v>0</v>
      </c>
      <c r="M602" t="s">
        <v>27</v>
      </c>
      <c r="N602">
        <v>6.4147180708070003E-2</v>
      </c>
      <c r="O602">
        <v>9.9999999999999995E-8</v>
      </c>
      <c r="P602" t="s">
        <v>28</v>
      </c>
      <c r="Q602">
        <v>0.223055202716997</v>
      </c>
      <c r="R602">
        <v>9.9999999999999995E-8</v>
      </c>
      <c r="S602" t="s">
        <v>45</v>
      </c>
      <c r="T602">
        <v>0</v>
      </c>
      <c r="U602">
        <v>0</v>
      </c>
      <c r="V602" t="s">
        <v>46</v>
      </c>
      <c r="W602">
        <v>-0.746</v>
      </c>
      <c r="X602">
        <v>0</v>
      </c>
      <c r="Y602" t="s">
        <v>47</v>
      </c>
      <c r="Z602">
        <v>0</v>
      </c>
      <c r="AA602">
        <v>0</v>
      </c>
      <c r="AB602" t="s">
        <v>48</v>
      </c>
      <c r="AC602">
        <v>0</v>
      </c>
      <c r="AD602">
        <v>0</v>
      </c>
      <c r="AE602" t="s">
        <v>30</v>
      </c>
      <c r="AF602">
        <v>1343.0941875639601</v>
      </c>
      <c r="AG602" s="24">
        <f t="shared" si="28"/>
        <v>-3.5447064391522538</v>
      </c>
      <c r="AH602">
        <f t="shared" si="29"/>
        <v>0.98815117579943035</v>
      </c>
      <c r="AI602">
        <f t="shared" si="30"/>
        <v>-6.4391522537334822E-2</v>
      </c>
      <c r="AK602" s="29">
        <v>-6.4391522537334822E-2</v>
      </c>
      <c r="AL602" s="6">
        <v>0</v>
      </c>
      <c r="AM602">
        <v>1</v>
      </c>
      <c r="AN602" s="29">
        <v>0.98815117579943035</v>
      </c>
      <c r="AO602" s="6">
        <v>0</v>
      </c>
      <c r="AP602" t="s">
        <v>9</v>
      </c>
    </row>
    <row r="603" spans="1:42" x14ac:dyDescent="0.2">
      <c r="A603" t="s">
        <v>978</v>
      </c>
      <c r="B603" t="s">
        <v>22</v>
      </c>
      <c r="C603">
        <v>1</v>
      </c>
      <c r="D603" t="s">
        <v>24</v>
      </c>
      <c r="E603" s="24">
        <v>2.7733988807640801</v>
      </c>
      <c r="F603">
        <v>1.0378309059999999E-6</v>
      </c>
      <c r="G603" t="s">
        <v>25</v>
      </c>
      <c r="H603">
        <v>105.754332608236</v>
      </c>
      <c r="I603">
        <v>5.2904317780000001E-6</v>
      </c>
      <c r="J603" t="s">
        <v>26</v>
      </c>
      <c r="K603">
        <v>0</v>
      </c>
      <c r="L603">
        <v>0</v>
      </c>
      <c r="M603" t="s">
        <v>27</v>
      </c>
      <c r="N603">
        <v>6.4147237325823003E-2</v>
      </c>
      <c r="O603">
        <v>1.8813881199999999E-7</v>
      </c>
      <c r="P603" t="s">
        <v>28</v>
      </c>
      <c r="Q603">
        <v>0.22305511090503499</v>
      </c>
      <c r="R603">
        <v>7.7552498400000003E-7</v>
      </c>
      <c r="S603" t="s">
        <v>45</v>
      </c>
      <c r="T603">
        <v>0</v>
      </c>
      <c r="U603">
        <v>0</v>
      </c>
      <c r="V603" t="s">
        <v>46</v>
      </c>
      <c r="W603">
        <v>-0.746</v>
      </c>
      <c r="X603">
        <v>0</v>
      </c>
      <c r="Y603" t="s">
        <v>47</v>
      </c>
      <c r="Z603">
        <v>0</v>
      </c>
      <c r="AA603">
        <v>0</v>
      </c>
      <c r="AB603" t="s">
        <v>48</v>
      </c>
      <c r="AC603">
        <v>0</v>
      </c>
      <c r="AD603">
        <v>0</v>
      </c>
      <c r="AE603" t="s">
        <v>30</v>
      </c>
      <c r="AF603">
        <v>1343.0941875639501</v>
      </c>
      <c r="AG603" s="24">
        <f t="shared" si="28"/>
        <v>-3.5447065097981483</v>
      </c>
      <c r="AH603">
        <f t="shared" si="29"/>
        <v>0.98880764080240624</v>
      </c>
      <c r="AI603">
        <f t="shared" si="30"/>
        <v>-6.5097981481812894E-2</v>
      </c>
      <c r="AK603" s="29">
        <v>-6.5097981481812894E-2</v>
      </c>
      <c r="AL603" s="6">
        <v>0</v>
      </c>
      <c r="AM603">
        <v>1</v>
      </c>
      <c r="AN603" s="29">
        <v>0.98880764080240624</v>
      </c>
      <c r="AO603" s="6">
        <v>0</v>
      </c>
      <c r="AP603" t="s">
        <v>9</v>
      </c>
    </row>
    <row r="604" spans="1:42" x14ac:dyDescent="0.2">
      <c r="A604" t="s">
        <v>613</v>
      </c>
      <c r="B604" t="s">
        <v>22</v>
      </c>
      <c r="C604">
        <v>1</v>
      </c>
      <c r="D604" t="s">
        <v>24</v>
      </c>
      <c r="E604" s="24">
        <v>2.77339870764414</v>
      </c>
      <c r="F604">
        <v>2.7623356299999999E-7</v>
      </c>
      <c r="G604" t="s">
        <v>25</v>
      </c>
      <c r="H604">
        <v>105.754333605482</v>
      </c>
      <c r="I604">
        <v>1.156593898E-6</v>
      </c>
      <c r="J604" t="s">
        <v>26</v>
      </c>
      <c r="K604">
        <v>0</v>
      </c>
      <c r="L604">
        <v>0</v>
      </c>
      <c r="M604" t="s">
        <v>27</v>
      </c>
      <c r="N604">
        <v>6.4147183418659007E-2</v>
      </c>
      <c r="O604">
        <v>9.9999999999999995E-8</v>
      </c>
      <c r="P604" t="s">
        <v>28</v>
      </c>
      <c r="Q604">
        <v>0.22305519325155099</v>
      </c>
      <c r="R604">
        <v>9.9999999999999995E-8</v>
      </c>
      <c r="S604" t="s">
        <v>45</v>
      </c>
      <c r="T604">
        <v>0</v>
      </c>
      <c r="U604">
        <v>0</v>
      </c>
      <c r="V604" t="s">
        <v>46</v>
      </c>
      <c r="W604">
        <v>-0.746</v>
      </c>
      <c r="X604">
        <v>0</v>
      </c>
      <c r="Y604" t="s">
        <v>47</v>
      </c>
      <c r="Z604">
        <v>0</v>
      </c>
      <c r="AA604">
        <v>0</v>
      </c>
      <c r="AB604" t="s">
        <v>48</v>
      </c>
      <c r="AC604">
        <v>0</v>
      </c>
      <c r="AD604">
        <v>0</v>
      </c>
      <c r="AE604" t="s">
        <v>30</v>
      </c>
      <c r="AF604">
        <v>1343.0941875639601</v>
      </c>
      <c r="AG604" s="24">
        <f t="shared" si="28"/>
        <v>-3.5447062736972406</v>
      </c>
      <c r="AH604">
        <f t="shared" si="29"/>
        <v>0.98707644140085904</v>
      </c>
      <c r="AI604">
        <f t="shared" si="30"/>
        <v>-6.273697240249021E-2</v>
      </c>
      <c r="AK604" s="29">
        <v>-6.273697240249021E-2</v>
      </c>
      <c r="AL604" s="6">
        <v>0</v>
      </c>
      <c r="AM604">
        <v>1</v>
      </c>
      <c r="AN604" s="29">
        <v>0.98707644140085904</v>
      </c>
      <c r="AO604" s="6">
        <v>0</v>
      </c>
      <c r="AP604" t="s">
        <v>9</v>
      </c>
    </row>
    <row r="605" spans="1:42" x14ac:dyDescent="0.2">
      <c r="A605" t="s">
        <v>425</v>
      </c>
      <c r="B605" t="s">
        <v>22</v>
      </c>
      <c r="C605">
        <v>1</v>
      </c>
      <c r="D605" t="s">
        <v>24</v>
      </c>
      <c r="E605" s="24">
        <v>2.7733986791201799</v>
      </c>
      <c r="F605">
        <v>4.3397904800000001E-7</v>
      </c>
      <c r="G605" t="s">
        <v>25</v>
      </c>
      <c r="H605">
        <v>105.754333978668</v>
      </c>
      <c r="I605">
        <v>2.2998795419999999E-6</v>
      </c>
      <c r="J605" t="s">
        <v>26</v>
      </c>
      <c r="K605">
        <v>0</v>
      </c>
      <c r="L605">
        <v>0</v>
      </c>
      <c r="M605" t="s">
        <v>27</v>
      </c>
      <c r="N605">
        <v>6.4147228750032995E-2</v>
      </c>
      <c r="O605">
        <v>9.9999999999999995E-8</v>
      </c>
      <c r="P605" t="s">
        <v>28</v>
      </c>
      <c r="Q605">
        <v>0.22305521942593301</v>
      </c>
      <c r="R605">
        <v>2.28143269E-7</v>
      </c>
      <c r="S605" t="s">
        <v>45</v>
      </c>
      <c r="T605">
        <v>0</v>
      </c>
      <c r="U605">
        <v>0</v>
      </c>
      <c r="V605" t="s">
        <v>46</v>
      </c>
      <c r="W605">
        <v>-0.746</v>
      </c>
      <c r="X605">
        <v>0</v>
      </c>
      <c r="Y605" t="s">
        <v>47</v>
      </c>
      <c r="Z605">
        <v>0</v>
      </c>
      <c r="AA605">
        <v>0</v>
      </c>
      <c r="AB605" t="s">
        <v>48</v>
      </c>
      <c r="AC605">
        <v>0</v>
      </c>
      <c r="AD605">
        <v>0</v>
      </c>
      <c r="AE605" t="s">
        <v>30</v>
      </c>
      <c r="AF605">
        <v>1343.0941875639401</v>
      </c>
      <c r="AG605" s="24">
        <f t="shared" si="28"/>
        <v>-3.5447061853443693</v>
      </c>
      <c r="AH605">
        <f t="shared" si="29"/>
        <v>0.98679120179804158</v>
      </c>
      <c r="AI605">
        <f t="shared" si="30"/>
        <v>-6.1853443694417365E-2</v>
      </c>
      <c r="AK605" s="29">
        <v>-6.1853443694417365E-2</v>
      </c>
      <c r="AL605" s="6">
        <v>0</v>
      </c>
      <c r="AM605">
        <v>1</v>
      </c>
      <c r="AN605" s="29">
        <v>0.98679120179804158</v>
      </c>
      <c r="AO605" s="6">
        <v>0</v>
      </c>
      <c r="AP605" t="s">
        <v>9</v>
      </c>
    </row>
    <row r="606" spans="1:42" x14ac:dyDescent="0.2">
      <c r="A606" t="s">
        <v>1004</v>
      </c>
      <c r="B606" t="s">
        <v>22</v>
      </c>
      <c r="C606">
        <v>1</v>
      </c>
      <c r="D606" t="s">
        <v>24</v>
      </c>
      <c r="E606" s="24">
        <v>2.7733988230798898</v>
      </c>
      <c r="F606">
        <v>9.9999999999999995E-8</v>
      </c>
      <c r="G606" t="s">
        <v>25</v>
      </c>
      <c r="H606">
        <v>105.75433298703101</v>
      </c>
      <c r="I606">
        <v>7.4240192599999998E-7</v>
      </c>
      <c r="J606" t="s">
        <v>26</v>
      </c>
      <c r="K606">
        <v>0</v>
      </c>
      <c r="L606">
        <v>0</v>
      </c>
      <c r="M606" t="s">
        <v>27</v>
      </c>
      <c r="N606">
        <v>6.4147202991648999E-2</v>
      </c>
      <c r="O606">
        <v>9.9999999999999995E-8</v>
      </c>
      <c r="P606" t="s">
        <v>28</v>
      </c>
      <c r="Q606">
        <v>0.223055164688963</v>
      </c>
      <c r="R606">
        <v>9.9999999999999995E-8</v>
      </c>
      <c r="S606" t="s">
        <v>45</v>
      </c>
      <c r="T606">
        <v>0</v>
      </c>
      <c r="U606">
        <v>0</v>
      </c>
      <c r="V606" t="s">
        <v>46</v>
      </c>
      <c r="W606">
        <v>-0.746</v>
      </c>
      <c r="X606">
        <v>0</v>
      </c>
      <c r="Y606" t="s">
        <v>47</v>
      </c>
      <c r="Z606">
        <v>0</v>
      </c>
      <c r="AA606">
        <v>0</v>
      </c>
      <c r="AB606" t="s">
        <v>48</v>
      </c>
      <c r="AC606">
        <v>0</v>
      </c>
      <c r="AD606">
        <v>0</v>
      </c>
      <c r="AE606" t="s">
        <v>30</v>
      </c>
      <c r="AF606">
        <v>1343.0941875639601</v>
      </c>
      <c r="AG606" s="24">
        <f t="shared" si="28"/>
        <v>-3.5447064201173193</v>
      </c>
      <c r="AH606">
        <f t="shared" si="29"/>
        <v>0.98823079889916698</v>
      </c>
      <c r="AI606">
        <f t="shared" si="30"/>
        <v>-6.420117319066776E-2</v>
      </c>
      <c r="AK606" s="29">
        <v>-6.420117319066776E-2</v>
      </c>
      <c r="AL606" s="6">
        <v>0</v>
      </c>
      <c r="AM606">
        <v>1</v>
      </c>
      <c r="AN606" s="29">
        <v>0.98823079889916698</v>
      </c>
      <c r="AO606" s="6">
        <v>0</v>
      </c>
      <c r="AP606" t="s">
        <v>9</v>
      </c>
    </row>
    <row r="607" spans="1:42" x14ac:dyDescent="0.2">
      <c r="A607" t="s">
        <v>385</v>
      </c>
      <c r="B607" t="s">
        <v>22</v>
      </c>
      <c r="C607">
        <v>1</v>
      </c>
      <c r="D607" t="s">
        <v>24</v>
      </c>
      <c r="E607" s="24">
        <v>2.7733990013810499</v>
      </c>
      <c r="F607">
        <v>4.5205649599999998E-7</v>
      </c>
      <c r="G607" t="s">
        <v>25</v>
      </c>
      <c r="H607">
        <v>105.754332465717</v>
      </c>
      <c r="I607">
        <v>2.2514442719999998E-6</v>
      </c>
      <c r="J607" t="s">
        <v>26</v>
      </c>
      <c r="K607">
        <v>0</v>
      </c>
      <c r="L607">
        <v>0</v>
      </c>
      <c r="M607" t="s">
        <v>27</v>
      </c>
      <c r="N607">
        <v>6.4147148192000999E-2</v>
      </c>
      <c r="O607">
        <v>1.1072359500000001E-7</v>
      </c>
      <c r="P607" t="s">
        <v>28</v>
      </c>
      <c r="Q607">
        <v>0.22305528550041501</v>
      </c>
      <c r="R607">
        <v>6.4805818500000003E-7</v>
      </c>
      <c r="S607" t="s">
        <v>45</v>
      </c>
      <c r="T607">
        <v>0</v>
      </c>
      <c r="U607">
        <v>0</v>
      </c>
      <c r="V607" t="s">
        <v>46</v>
      </c>
      <c r="W607">
        <v>-0.746</v>
      </c>
      <c r="X607">
        <v>0</v>
      </c>
      <c r="Y607" t="s">
        <v>47</v>
      </c>
      <c r="Z607">
        <v>0</v>
      </c>
      <c r="AA607">
        <v>0</v>
      </c>
      <c r="AB607" t="s">
        <v>48</v>
      </c>
      <c r="AC607">
        <v>0</v>
      </c>
      <c r="AD607">
        <v>0</v>
      </c>
      <c r="AE607" t="s">
        <v>30</v>
      </c>
      <c r="AF607">
        <v>1343.0941875639401</v>
      </c>
      <c r="AG607" s="24">
        <f t="shared" si="28"/>
        <v>-3.5447065435399381</v>
      </c>
      <c r="AH607">
        <f t="shared" si="29"/>
        <v>0.99001381050038617</v>
      </c>
      <c r="AI607">
        <f t="shared" si="30"/>
        <v>-6.543539938138565E-2</v>
      </c>
      <c r="AK607" s="29">
        <v>-6.543539938138565E-2</v>
      </c>
      <c r="AL607" s="6">
        <v>0</v>
      </c>
      <c r="AM607">
        <v>1</v>
      </c>
      <c r="AN607" s="29">
        <v>0.99001381050038617</v>
      </c>
      <c r="AO607" s="6">
        <v>0</v>
      </c>
      <c r="AP607" t="s">
        <v>9</v>
      </c>
    </row>
    <row r="608" spans="1:42" x14ac:dyDescent="0.2">
      <c r="A608" t="s">
        <v>439</v>
      </c>
      <c r="B608" t="s">
        <v>22</v>
      </c>
      <c r="C608">
        <v>1</v>
      </c>
      <c r="D608" t="s">
        <v>24</v>
      </c>
      <c r="E608" s="24">
        <v>2.77339825772138</v>
      </c>
      <c r="F608">
        <v>6.5834725500000001E-7</v>
      </c>
      <c r="G608" t="s">
        <v>25</v>
      </c>
      <c r="H608">
        <v>105.754335561887</v>
      </c>
      <c r="I608">
        <v>5.3580025470000002E-6</v>
      </c>
      <c r="J608" t="s">
        <v>26</v>
      </c>
      <c r="K608">
        <v>0</v>
      </c>
      <c r="L608">
        <v>0</v>
      </c>
      <c r="M608" t="s">
        <v>27</v>
      </c>
      <c r="N608">
        <v>6.4147137434738002E-2</v>
      </c>
      <c r="O608">
        <v>1.0952042000000001E-7</v>
      </c>
      <c r="P608" t="s">
        <v>28</v>
      </c>
      <c r="Q608">
        <v>0.223055191694921</v>
      </c>
      <c r="R608">
        <v>8.4482304700000001E-7</v>
      </c>
      <c r="S608" t="s">
        <v>45</v>
      </c>
      <c r="T608">
        <v>0</v>
      </c>
      <c r="U608">
        <v>0</v>
      </c>
      <c r="V608" t="s">
        <v>46</v>
      </c>
      <c r="W608">
        <v>-0.746</v>
      </c>
      <c r="X608">
        <v>0</v>
      </c>
      <c r="Y608" t="s">
        <v>47</v>
      </c>
      <c r="Z608">
        <v>0</v>
      </c>
      <c r="AA608">
        <v>0</v>
      </c>
      <c r="AB608" t="s">
        <v>48</v>
      </c>
      <c r="AC608">
        <v>0</v>
      </c>
      <c r="AD608">
        <v>0</v>
      </c>
      <c r="AE608" t="s">
        <v>30</v>
      </c>
      <c r="AF608">
        <v>1343.0941875639301</v>
      </c>
      <c r="AG608" s="24">
        <f t="shared" si="28"/>
        <v>-3.544705810512716</v>
      </c>
      <c r="AH608">
        <f t="shared" si="29"/>
        <v>0.98257721379923169</v>
      </c>
      <c r="AI608">
        <f t="shared" si="30"/>
        <v>-5.8105127158341929E-2</v>
      </c>
      <c r="AK608" s="29">
        <v>-5.8105127158341929E-2</v>
      </c>
      <c r="AL608" s="6">
        <v>0</v>
      </c>
      <c r="AM608">
        <v>1</v>
      </c>
      <c r="AN608" s="29">
        <v>0.98257721379923169</v>
      </c>
      <c r="AO608" s="6">
        <v>0</v>
      </c>
      <c r="AP608" t="s">
        <v>9</v>
      </c>
    </row>
    <row r="609" spans="1:42" x14ac:dyDescent="0.2">
      <c r="A609" t="s">
        <v>507</v>
      </c>
      <c r="B609" t="s">
        <v>22</v>
      </c>
      <c r="C609">
        <v>1</v>
      </c>
      <c r="D609" t="s">
        <v>24</v>
      </c>
      <c r="E609" s="24">
        <v>2.7733984842200501</v>
      </c>
      <c r="F609">
        <v>6.77240935E-7</v>
      </c>
      <c r="G609" t="s">
        <v>25</v>
      </c>
      <c r="H609">
        <v>105.754334435031</v>
      </c>
      <c r="I609">
        <v>3.3677988179999999E-6</v>
      </c>
      <c r="J609" t="s">
        <v>26</v>
      </c>
      <c r="K609">
        <v>0</v>
      </c>
      <c r="L609">
        <v>0</v>
      </c>
      <c r="M609" t="s">
        <v>27</v>
      </c>
      <c r="N609">
        <v>6.4147204610041003E-2</v>
      </c>
      <c r="O609">
        <v>9.9999999999999995E-8</v>
      </c>
      <c r="P609" t="s">
        <v>28</v>
      </c>
      <c r="Q609">
        <v>0.22305522196532401</v>
      </c>
      <c r="R609">
        <v>2.2430531299999999E-7</v>
      </c>
      <c r="S609" t="s">
        <v>45</v>
      </c>
      <c r="T609">
        <v>0</v>
      </c>
      <c r="U609">
        <v>0</v>
      </c>
      <c r="V609" t="s">
        <v>46</v>
      </c>
      <c r="W609">
        <v>-0.746</v>
      </c>
      <c r="X609">
        <v>0</v>
      </c>
      <c r="Y609" t="s">
        <v>47</v>
      </c>
      <c r="Z609">
        <v>0</v>
      </c>
      <c r="AA609">
        <v>0</v>
      </c>
      <c r="AB609" t="s">
        <v>48</v>
      </c>
      <c r="AC609">
        <v>0</v>
      </c>
      <c r="AD609">
        <v>0</v>
      </c>
      <c r="AE609" t="s">
        <v>30</v>
      </c>
      <c r="AF609">
        <v>1343.0941875639501</v>
      </c>
      <c r="AG609" s="24">
        <f t="shared" si="28"/>
        <v>-3.5447060772991126</v>
      </c>
      <c r="AH609">
        <f t="shared" si="29"/>
        <v>0.9848422005015891</v>
      </c>
      <c r="AI609">
        <f t="shared" si="30"/>
        <v>-6.0772991128033027E-2</v>
      </c>
      <c r="AK609" s="29">
        <v>-6.0772991128033027E-2</v>
      </c>
      <c r="AL609" s="6">
        <v>0</v>
      </c>
      <c r="AM609">
        <v>1</v>
      </c>
      <c r="AN609" s="29">
        <v>0.9848422005015891</v>
      </c>
      <c r="AO609" s="6">
        <v>0</v>
      </c>
      <c r="AP609" t="s">
        <v>9</v>
      </c>
    </row>
    <row r="610" spans="1:42" x14ac:dyDescent="0.2">
      <c r="A610" t="s">
        <v>211</v>
      </c>
      <c r="B610" t="s">
        <v>22</v>
      </c>
      <c r="C610">
        <v>1</v>
      </c>
      <c r="D610" t="s">
        <v>24</v>
      </c>
      <c r="E610" s="24">
        <v>2.77339874908892</v>
      </c>
      <c r="F610">
        <v>2.00551552E-7</v>
      </c>
      <c r="G610" t="s">
        <v>25</v>
      </c>
      <c r="H610">
        <v>105.75433277824099</v>
      </c>
      <c r="I610">
        <v>1.020091588E-6</v>
      </c>
      <c r="J610" t="s">
        <v>26</v>
      </c>
      <c r="K610">
        <v>0</v>
      </c>
      <c r="L610">
        <v>0</v>
      </c>
      <c r="M610" t="s">
        <v>27</v>
      </c>
      <c r="N610">
        <v>6.4147190586531996E-2</v>
      </c>
      <c r="O610">
        <v>9.9999999999999995E-8</v>
      </c>
      <c r="P610" t="s">
        <v>28</v>
      </c>
      <c r="Q610">
        <v>0.223055144125097</v>
      </c>
      <c r="R610">
        <v>9.9999999999999995E-8</v>
      </c>
      <c r="S610" t="s">
        <v>45</v>
      </c>
      <c r="T610">
        <v>0</v>
      </c>
      <c r="U610">
        <v>0</v>
      </c>
      <c r="V610" t="s">
        <v>46</v>
      </c>
      <c r="W610">
        <v>-0.746</v>
      </c>
      <c r="X610">
        <v>0</v>
      </c>
      <c r="Y610" t="s">
        <v>47</v>
      </c>
      <c r="Z610">
        <v>0</v>
      </c>
      <c r="AA610">
        <v>0</v>
      </c>
      <c r="AB610" t="s">
        <v>48</v>
      </c>
      <c r="AC610">
        <v>0</v>
      </c>
      <c r="AD610">
        <v>0</v>
      </c>
      <c r="AE610" t="s">
        <v>30</v>
      </c>
      <c r="AF610">
        <v>1343.0941875639601</v>
      </c>
      <c r="AG610" s="24">
        <f t="shared" si="28"/>
        <v>-3.5447064695489652</v>
      </c>
      <c r="AH610">
        <f t="shared" si="29"/>
        <v>0.98749088920158101</v>
      </c>
      <c r="AI610">
        <f t="shared" si="30"/>
        <v>-6.4695489651057869E-2</v>
      </c>
      <c r="AK610" s="29">
        <v>-6.4695489651057869E-2</v>
      </c>
      <c r="AL610" s="6">
        <v>0</v>
      </c>
      <c r="AM610">
        <v>1</v>
      </c>
      <c r="AN610" s="29">
        <v>0.98749088920158101</v>
      </c>
      <c r="AO610" s="6">
        <v>0</v>
      </c>
      <c r="AP610" t="s">
        <v>9</v>
      </c>
    </row>
    <row r="611" spans="1:42" x14ac:dyDescent="0.2">
      <c r="A611" t="s">
        <v>583</v>
      </c>
      <c r="B611" t="s">
        <v>22</v>
      </c>
      <c r="C611">
        <v>1</v>
      </c>
      <c r="D611" t="s">
        <v>24</v>
      </c>
      <c r="E611" s="24">
        <v>2.7733986722469401</v>
      </c>
      <c r="F611">
        <v>3.0145961699999999E-7</v>
      </c>
      <c r="G611" t="s">
        <v>25</v>
      </c>
      <c r="H611">
        <v>105.754333228993</v>
      </c>
      <c r="I611">
        <v>1.1948397860000001E-6</v>
      </c>
      <c r="J611" t="s">
        <v>26</v>
      </c>
      <c r="K611">
        <v>0</v>
      </c>
      <c r="L611">
        <v>0</v>
      </c>
      <c r="M611" t="s">
        <v>27</v>
      </c>
      <c r="N611">
        <v>6.4147195867805998E-2</v>
      </c>
      <c r="O611">
        <v>9.9999999999999995E-8</v>
      </c>
      <c r="P611" t="s">
        <v>28</v>
      </c>
      <c r="Q611">
        <v>0.223055246204063</v>
      </c>
      <c r="R611">
        <v>1.74791937E-7</v>
      </c>
      <c r="S611" t="s">
        <v>45</v>
      </c>
      <c r="T611">
        <v>0</v>
      </c>
      <c r="U611">
        <v>0</v>
      </c>
      <c r="V611" t="s">
        <v>46</v>
      </c>
      <c r="W611">
        <v>-0.746</v>
      </c>
      <c r="X611">
        <v>0</v>
      </c>
      <c r="Y611" t="s">
        <v>47</v>
      </c>
      <c r="Z611">
        <v>0</v>
      </c>
      <c r="AA611">
        <v>0</v>
      </c>
      <c r="AB611" t="s">
        <v>48</v>
      </c>
      <c r="AC611">
        <v>0</v>
      </c>
      <c r="AD611">
        <v>0</v>
      </c>
      <c r="AE611" t="s">
        <v>30</v>
      </c>
      <c r="AF611">
        <v>1343.0941875639601</v>
      </c>
      <c r="AG611" s="24">
        <f t="shared" si="28"/>
        <v>-3.5447063628321063</v>
      </c>
      <c r="AH611">
        <f t="shared" si="29"/>
        <v>0.98672246940259356</v>
      </c>
      <c r="AI611">
        <f t="shared" si="30"/>
        <v>-6.362832106242422E-2</v>
      </c>
      <c r="AK611" s="29">
        <v>-6.362832106242422E-2</v>
      </c>
      <c r="AL611" s="6">
        <v>0</v>
      </c>
      <c r="AM611">
        <v>1</v>
      </c>
      <c r="AN611" s="29">
        <v>0.98672246940259356</v>
      </c>
      <c r="AO611" s="6">
        <v>0</v>
      </c>
      <c r="AP611" t="s">
        <v>9</v>
      </c>
    </row>
    <row r="612" spans="1:42" x14ac:dyDescent="0.2">
      <c r="A612" t="s">
        <v>450</v>
      </c>
      <c r="B612" t="s">
        <v>22</v>
      </c>
      <c r="C612">
        <v>1</v>
      </c>
      <c r="D612" t="s">
        <v>24</v>
      </c>
      <c r="E612" s="24">
        <v>2.7733987319267901</v>
      </c>
      <c r="F612">
        <v>1.3536199000000001E-7</v>
      </c>
      <c r="G612" t="s">
        <v>25</v>
      </c>
      <c r="H612">
        <v>105.75433313425</v>
      </c>
      <c r="I612">
        <v>5.7405845900000001E-7</v>
      </c>
      <c r="J612" t="s">
        <v>26</v>
      </c>
      <c r="K612">
        <v>0</v>
      </c>
      <c r="L612">
        <v>0</v>
      </c>
      <c r="M612" t="s">
        <v>27</v>
      </c>
      <c r="N612">
        <v>6.4147183768442001E-2</v>
      </c>
      <c r="O612">
        <v>9.9999999999999995E-8</v>
      </c>
      <c r="P612" t="s">
        <v>28</v>
      </c>
      <c r="Q612">
        <v>0.22305512956513801</v>
      </c>
      <c r="R612">
        <v>1.11022824E-7</v>
      </c>
      <c r="S612" t="s">
        <v>45</v>
      </c>
      <c r="T612">
        <v>0</v>
      </c>
      <c r="U612">
        <v>0</v>
      </c>
      <c r="V612" t="s">
        <v>46</v>
      </c>
      <c r="W612">
        <v>-0.746</v>
      </c>
      <c r="X612">
        <v>0</v>
      </c>
      <c r="Y612" t="s">
        <v>47</v>
      </c>
      <c r="Z612">
        <v>0</v>
      </c>
      <c r="AA612">
        <v>0</v>
      </c>
      <c r="AB612" t="s">
        <v>48</v>
      </c>
      <c r="AC612">
        <v>0</v>
      </c>
      <c r="AD612">
        <v>0</v>
      </c>
      <c r="AE612" t="s">
        <v>30</v>
      </c>
      <c r="AF612">
        <v>1343.0941875639601</v>
      </c>
      <c r="AG612" s="24">
        <f t="shared" si="28"/>
        <v>-3.544706385262788</v>
      </c>
      <c r="AH612">
        <f t="shared" si="29"/>
        <v>0.98731926790060243</v>
      </c>
      <c r="AI612">
        <f t="shared" si="30"/>
        <v>-6.3852627878077328E-2</v>
      </c>
      <c r="AK612" s="29">
        <v>-6.3852627878077328E-2</v>
      </c>
      <c r="AL612" s="6">
        <v>0</v>
      </c>
      <c r="AM612">
        <v>1</v>
      </c>
      <c r="AN612" s="29">
        <v>0.98731926790060243</v>
      </c>
      <c r="AO612" s="6">
        <v>0</v>
      </c>
      <c r="AP612" t="s">
        <v>9</v>
      </c>
    </row>
    <row r="613" spans="1:42" x14ac:dyDescent="0.2">
      <c r="A613" t="s">
        <v>827</v>
      </c>
      <c r="B613" t="s">
        <v>22</v>
      </c>
      <c r="C613">
        <v>1</v>
      </c>
      <c r="D613" t="s">
        <v>24</v>
      </c>
      <c r="E613" s="24">
        <v>2.7733989206937602</v>
      </c>
      <c r="F613">
        <v>9.551931499999999E-7</v>
      </c>
      <c r="G613" t="s">
        <v>25</v>
      </c>
      <c r="H613">
        <v>105.75433190733099</v>
      </c>
      <c r="I613">
        <v>6.5392391560000002E-6</v>
      </c>
      <c r="J613" t="s">
        <v>26</v>
      </c>
      <c r="K613">
        <v>0</v>
      </c>
      <c r="L613">
        <v>0</v>
      </c>
      <c r="M613" t="s">
        <v>27</v>
      </c>
      <c r="N613">
        <v>6.4147153785562003E-2</v>
      </c>
      <c r="O613">
        <v>1.09080167E-7</v>
      </c>
      <c r="P613" t="s">
        <v>28</v>
      </c>
      <c r="Q613">
        <v>0.22305517509148001</v>
      </c>
      <c r="R613">
        <v>4.7134604399999999E-7</v>
      </c>
      <c r="S613" t="s">
        <v>45</v>
      </c>
      <c r="T613">
        <v>0</v>
      </c>
      <c r="U613">
        <v>0</v>
      </c>
      <c r="V613" t="s">
        <v>46</v>
      </c>
      <c r="W613">
        <v>-0.746</v>
      </c>
      <c r="X613">
        <v>0</v>
      </c>
      <c r="Y613" t="s">
        <v>47</v>
      </c>
      <c r="Z613">
        <v>0</v>
      </c>
      <c r="AA613">
        <v>0</v>
      </c>
      <c r="AB613" t="s">
        <v>48</v>
      </c>
      <c r="AC613">
        <v>0</v>
      </c>
      <c r="AD613">
        <v>0</v>
      </c>
      <c r="AE613" t="s">
        <v>30</v>
      </c>
      <c r="AF613">
        <v>1343.0941875639501</v>
      </c>
      <c r="AG613" s="24">
        <f t="shared" si="28"/>
        <v>-3.5447066757394761</v>
      </c>
      <c r="AH613">
        <f t="shared" si="29"/>
        <v>0.98920693760010181</v>
      </c>
      <c r="AI613">
        <f t="shared" si="30"/>
        <v>-6.6757394757587463E-2</v>
      </c>
      <c r="AK613" s="29">
        <v>-6.6757394757587463E-2</v>
      </c>
      <c r="AL613" s="6">
        <v>0</v>
      </c>
      <c r="AM613">
        <v>1</v>
      </c>
      <c r="AN613" s="29">
        <v>0.98920693760010181</v>
      </c>
      <c r="AO613" s="6">
        <v>0</v>
      </c>
      <c r="AP613" t="s">
        <v>9</v>
      </c>
    </row>
    <row r="614" spans="1:42" x14ac:dyDescent="0.2">
      <c r="A614" t="s">
        <v>923</v>
      </c>
      <c r="B614" t="s">
        <v>22</v>
      </c>
      <c r="C614">
        <v>1</v>
      </c>
      <c r="D614" t="s">
        <v>24</v>
      </c>
      <c r="E614" s="24">
        <v>2.7733988262377101</v>
      </c>
      <c r="F614">
        <v>9.1603473900000002E-7</v>
      </c>
      <c r="G614" t="s">
        <v>25</v>
      </c>
      <c r="H614">
        <v>105.754332265757</v>
      </c>
      <c r="I614">
        <v>2.8341532230000002E-6</v>
      </c>
      <c r="J614" t="s">
        <v>26</v>
      </c>
      <c r="K614">
        <v>0</v>
      </c>
      <c r="L614">
        <v>0</v>
      </c>
      <c r="M614" t="s">
        <v>27</v>
      </c>
      <c r="N614">
        <v>6.4147176015793006E-2</v>
      </c>
      <c r="O614">
        <v>9.9999999999999995E-8</v>
      </c>
      <c r="P614" t="s">
        <v>28</v>
      </c>
      <c r="Q614">
        <v>0.22305512045070999</v>
      </c>
      <c r="R614">
        <v>2.4247994900000001E-7</v>
      </c>
      <c r="S614" t="s">
        <v>45</v>
      </c>
      <c r="T614">
        <v>0</v>
      </c>
      <c r="U614">
        <v>0</v>
      </c>
      <c r="V614" t="s">
        <v>46</v>
      </c>
      <c r="W614">
        <v>-0.746</v>
      </c>
      <c r="X614">
        <v>0</v>
      </c>
      <c r="Y614" t="s">
        <v>47</v>
      </c>
      <c r="Z614">
        <v>0</v>
      </c>
      <c r="AA614">
        <v>0</v>
      </c>
      <c r="AB614" t="s">
        <v>48</v>
      </c>
      <c r="AC614">
        <v>0</v>
      </c>
      <c r="AD614">
        <v>0</v>
      </c>
      <c r="AE614" t="s">
        <v>30</v>
      </c>
      <c r="AF614">
        <v>1343.0941875639501</v>
      </c>
      <c r="AG614" s="24">
        <f t="shared" si="28"/>
        <v>-3.5447065908810598</v>
      </c>
      <c r="AH614">
        <f t="shared" si="29"/>
        <v>0.98826237710090936</v>
      </c>
      <c r="AI614">
        <f t="shared" si="30"/>
        <v>-6.5908810596738476E-2</v>
      </c>
      <c r="AK614" s="29">
        <v>-6.5908810596738476E-2</v>
      </c>
      <c r="AL614" s="6">
        <v>0</v>
      </c>
      <c r="AM614">
        <v>1</v>
      </c>
      <c r="AN614" s="29">
        <v>0.98826237710090936</v>
      </c>
      <c r="AO614" s="6">
        <v>0</v>
      </c>
      <c r="AP614" t="s">
        <v>9</v>
      </c>
    </row>
    <row r="615" spans="1:42" x14ac:dyDescent="0.2">
      <c r="A615" t="s">
        <v>430</v>
      </c>
      <c r="B615" t="s">
        <v>22</v>
      </c>
      <c r="C615">
        <v>1</v>
      </c>
      <c r="D615" t="s">
        <v>24</v>
      </c>
      <c r="E615" s="24">
        <v>2.7733987221306098</v>
      </c>
      <c r="F615">
        <v>3.78966802E-7</v>
      </c>
      <c r="G615" t="s">
        <v>25</v>
      </c>
      <c r="H615">
        <v>105.754333722285</v>
      </c>
      <c r="I615">
        <v>1.3429613150000001E-6</v>
      </c>
      <c r="J615" t="s">
        <v>26</v>
      </c>
      <c r="K615">
        <v>0</v>
      </c>
      <c r="L615">
        <v>0</v>
      </c>
      <c r="M615" t="s">
        <v>27</v>
      </c>
      <c r="N615">
        <v>6.4147181130118996E-2</v>
      </c>
      <c r="O615">
        <v>9.9999999999999995E-8</v>
      </c>
      <c r="P615" t="s">
        <v>28</v>
      </c>
      <c r="Q615">
        <v>0.22305523957474799</v>
      </c>
      <c r="R615">
        <v>3.0937315399999998E-7</v>
      </c>
      <c r="S615" t="s">
        <v>45</v>
      </c>
      <c r="T615">
        <v>0</v>
      </c>
      <c r="U615">
        <v>0</v>
      </c>
      <c r="V615" t="s">
        <v>46</v>
      </c>
      <c r="W615">
        <v>-0.746</v>
      </c>
      <c r="X615">
        <v>0</v>
      </c>
      <c r="Y615" t="s">
        <v>47</v>
      </c>
      <c r="Z615">
        <v>0</v>
      </c>
      <c r="AA615">
        <v>0</v>
      </c>
      <c r="AB615" t="s">
        <v>48</v>
      </c>
      <c r="AC615">
        <v>0</v>
      </c>
      <c r="AD615">
        <v>0</v>
      </c>
      <c r="AE615" t="s">
        <v>30</v>
      </c>
      <c r="AF615">
        <v>1343.0941875639601</v>
      </c>
      <c r="AG615" s="24">
        <f t="shared" si="28"/>
        <v>-3.5447062460437917</v>
      </c>
      <c r="AH615">
        <f t="shared" si="29"/>
        <v>0.98722130609894521</v>
      </c>
      <c r="AI615">
        <f t="shared" si="30"/>
        <v>-6.246043791907141E-2</v>
      </c>
      <c r="AK615" s="29">
        <v>-6.246043791907141E-2</v>
      </c>
      <c r="AL615" s="6">
        <v>0</v>
      </c>
      <c r="AM615">
        <v>1</v>
      </c>
      <c r="AN615" s="29">
        <v>0.98722130609894521</v>
      </c>
      <c r="AO615" s="6">
        <v>0</v>
      </c>
      <c r="AP615" t="s">
        <v>9</v>
      </c>
    </row>
    <row r="616" spans="1:42" x14ac:dyDescent="0.2">
      <c r="A616" t="s">
        <v>924</v>
      </c>
      <c r="B616" t="s">
        <v>22</v>
      </c>
      <c r="C616">
        <v>1</v>
      </c>
      <c r="D616" t="s">
        <v>24</v>
      </c>
      <c r="E616" s="24">
        <v>2.7733987823489099</v>
      </c>
      <c r="F616">
        <v>2.21747814E-7</v>
      </c>
      <c r="G616" t="s">
        <v>25</v>
      </c>
      <c r="H616">
        <v>105.75433322658201</v>
      </c>
      <c r="I616">
        <v>1.618461104E-6</v>
      </c>
      <c r="J616" t="s">
        <v>26</v>
      </c>
      <c r="K616">
        <v>0</v>
      </c>
      <c r="L616">
        <v>0</v>
      </c>
      <c r="M616" t="s">
        <v>27</v>
      </c>
      <c r="N616">
        <v>6.4147138928124001E-2</v>
      </c>
      <c r="O616">
        <v>9.9999999999999995E-8</v>
      </c>
      <c r="P616" t="s">
        <v>28</v>
      </c>
      <c r="Q616">
        <v>0.223055276578985</v>
      </c>
      <c r="R616">
        <v>2.7933074900000002E-7</v>
      </c>
      <c r="S616" t="s">
        <v>45</v>
      </c>
      <c r="T616">
        <v>0</v>
      </c>
      <c r="U616">
        <v>0</v>
      </c>
      <c r="V616" t="s">
        <v>46</v>
      </c>
      <c r="W616">
        <v>-0.746</v>
      </c>
      <c r="X616">
        <v>0</v>
      </c>
      <c r="Y616" t="s">
        <v>47</v>
      </c>
      <c r="Z616">
        <v>0</v>
      </c>
      <c r="AA616">
        <v>0</v>
      </c>
      <c r="AB616" t="s">
        <v>48</v>
      </c>
      <c r="AC616">
        <v>0</v>
      </c>
      <c r="AD616">
        <v>0</v>
      </c>
      <c r="AE616" t="s">
        <v>30</v>
      </c>
      <c r="AF616">
        <v>1343.0941875639401</v>
      </c>
      <c r="AG616" s="24">
        <f t="shared" si="28"/>
        <v>-3.5447063634029177</v>
      </c>
      <c r="AH616">
        <f t="shared" si="29"/>
        <v>0.98782348910026485</v>
      </c>
      <c r="AI616">
        <f t="shared" si="30"/>
        <v>-6.3634029174863826E-2</v>
      </c>
      <c r="AK616" s="29">
        <v>-6.3634029174863826E-2</v>
      </c>
      <c r="AL616" s="6">
        <v>0</v>
      </c>
      <c r="AM616">
        <v>1</v>
      </c>
      <c r="AN616" s="29">
        <v>0.98782348910026485</v>
      </c>
      <c r="AO616" s="6">
        <v>0</v>
      </c>
      <c r="AP616" t="s">
        <v>9</v>
      </c>
    </row>
    <row r="617" spans="1:42" x14ac:dyDescent="0.2">
      <c r="A617" t="s">
        <v>286</v>
      </c>
      <c r="B617" t="s">
        <v>22</v>
      </c>
      <c r="C617">
        <v>1</v>
      </c>
      <c r="D617" t="s">
        <v>24</v>
      </c>
      <c r="E617" s="24">
        <v>2.7733991038078698</v>
      </c>
      <c r="F617">
        <v>1.5687611999999999E-7</v>
      </c>
      <c r="G617" t="s">
        <v>25</v>
      </c>
      <c r="H617">
        <v>105.75433124235001</v>
      </c>
      <c r="I617">
        <v>1.1153094440000001E-6</v>
      </c>
      <c r="J617" t="s">
        <v>26</v>
      </c>
      <c r="K617">
        <v>0</v>
      </c>
      <c r="L617">
        <v>0</v>
      </c>
      <c r="M617" t="s">
        <v>27</v>
      </c>
      <c r="N617">
        <v>6.4147202630763997E-2</v>
      </c>
      <c r="O617">
        <v>9.9999999999999995E-8</v>
      </c>
      <c r="P617" t="s">
        <v>28</v>
      </c>
      <c r="Q617">
        <v>0.22305502659001999</v>
      </c>
      <c r="R617">
        <v>2.3839795599999999E-7</v>
      </c>
      <c r="S617" t="s">
        <v>45</v>
      </c>
      <c r="T617">
        <v>0</v>
      </c>
      <c r="U617">
        <v>0</v>
      </c>
      <c r="V617" t="s">
        <v>46</v>
      </c>
      <c r="W617">
        <v>-0.746</v>
      </c>
      <c r="X617">
        <v>0</v>
      </c>
      <c r="Y617" t="s">
        <v>47</v>
      </c>
      <c r="Z617">
        <v>0</v>
      </c>
      <c r="AA617">
        <v>0</v>
      </c>
      <c r="AB617" t="s">
        <v>48</v>
      </c>
      <c r="AC617">
        <v>0</v>
      </c>
      <c r="AD617">
        <v>0</v>
      </c>
      <c r="AE617" t="s">
        <v>30</v>
      </c>
      <c r="AF617">
        <v>1343.0941875639501</v>
      </c>
      <c r="AG617" s="24">
        <f t="shared" si="28"/>
        <v>-3.5447068331756988</v>
      </c>
      <c r="AH617">
        <f t="shared" si="29"/>
        <v>0.99103807869687444</v>
      </c>
      <c r="AI617">
        <f t="shared" si="30"/>
        <v>-6.8331756985571701E-2</v>
      </c>
      <c r="AK617" s="29">
        <v>-6.8331756985571701E-2</v>
      </c>
      <c r="AL617" s="6">
        <v>0</v>
      </c>
      <c r="AM617">
        <v>1</v>
      </c>
      <c r="AN617" s="29">
        <v>0.99103807869687444</v>
      </c>
      <c r="AO617" s="6">
        <v>0</v>
      </c>
      <c r="AP617" t="s">
        <v>9</v>
      </c>
    </row>
    <row r="618" spans="1:42" x14ac:dyDescent="0.2">
      <c r="A618" t="s">
        <v>799</v>
      </c>
      <c r="B618" t="s">
        <v>22</v>
      </c>
      <c r="C618">
        <v>1</v>
      </c>
      <c r="D618" t="s">
        <v>24</v>
      </c>
      <c r="E618" s="24">
        <v>2.7733989592955699</v>
      </c>
      <c r="F618">
        <v>2.2267022599999999E-7</v>
      </c>
      <c r="G618" t="s">
        <v>25</v>
      </c>
      <c r="H618">
        <v>105.754332085546</v>
      </c>
      <c r="I618">
        <v>1.08137504E-6</v>
      </c>
      <c r="J618" t="s">
        <v>26</v>
      </c>
      <c r="K618">
        <v>0</v>
      </c>
      <c r="L618">
        <v>0</v>
      </c>
      <c r="M618" t="s">
        <v>27</v>
      </c>
      <c r="N618">
        <v>6.4147178434193E-2</v>
      </c>
      <c r="O618">
        <v>9.9999999999999995E-8</v>
      </c>
      <c r="P618" t="s">
        <v>28</v>
      </c>
      <c r="Q618">
        <v>0.22305521378091001</v>
      </c>
      <c r="R618">
        <v>9.9999999999999995E-8</v>
      </c>
      <c r="S618" t="s">
        <v>45</v>
      </c>
      <c r="T618">
        <v>0</v>
      </c>
      <c r="U618">
        <v>0</v>
      </c>
      <c r="V618" t="s">
        <v>46</v>
      </c>
      <c r="W618">
        <v>-0.746</v>
      </c>
      <c r="X618">
        <v>0</v>
      </c>
      <c r="Y618" t="s">
        <v>47</v>
      </c>
      <c r="Z618">
        <v>0</v>
      </c>
      <c r="AA618">
        <v>0</v>
      </c>
      <c r="AB618" t="s">
        <v>48</v>
      </c>
      <c r="AC618">
        <v>0</v>
      </c>
      <c r="AD618">
        <v>0</v>
      </c>
      <c r="AE618" t="s">
        <v>30</v>
      </c>
      <c r="AF618">
        <v>1343.0941875639601</v>
      </c>
      <c r="AG618" s="24">
        <f t="shared" si="28"/>
        <v>-3.54470663354655</v>
      </c>
      <c r="AH618">
        <f t="shared" si="29"/>
        <v>0.98959295569875394</v>
      </c>
      <c r="AI618">
        <f t="shared" si="30"/>
        <v>-6.6335465497104451E-2</v>
      </c>
      <c r="AK618" s="29">
        <v>-6.6335465497104451E-2</v>
      </c>
      <c r="AL618" s="6">
        <v>0</v>
      </c>
      <c r="AM618">
        <v>1</v>
      </c>
      <c r="AN618" s="29">
        <v>0.98959295569875394</v>
      </c>
      <c r="AO618" s="6">
        <v>0</v>
      </c>
      <c r="AP618" t="s">
        <v>9</v>
      </c>
    </row>
    <row r="619" spans="1:42" x14ac:dyDescent="0.2">
      <c r="A619" t="s">
        <v>823</v>
      </c>
      <c r="B619" t="s">
        <v>22</v>
      </c>
      <c r="C619">
        <v>1</v>
      </c>
      <c r="D619" t="s">
        <v>24</v>
      </c>
      <c r="E619" s="24">
        <v>2.7733986872964298</v>
      </c>
      <c r="F619">
        <v>5.9799393499999995E-7</v>
      </c>
      <c r="G619" t="s">
        <v>25</v>
      </c>
      <c r="H619">
        <v>105.75433332721001</v>
      </c>
      <c r="I619">
        <v>3.6465211429999999E-6</v>
      </c>
      <c r="J619" t="s">
        <v>26</v>
      </c>
      <c r="K619">
        <v>0</v>
      </c>
      <c r="L619">
        <v>0</v>
      </c>
      <c r="M619" t="s">
        <v>27</v>
      </c>
      <c r="N619">
        <v>6.4147171770850997E-2</v>
      </c>
      <c r="O619">
        <v>9.9999999999999995E-8</v>
      </c>
      <c r="P619" t="s">
        <v>28</v>
      </c>
      <c r="Q619">
        <v>0.22305508706402299</v>
      </c>
      <c r="R619">
        <v>1.05944621E-7</v>
      </c>
      <c r="S619" t="s">
        <v>45</v>
      </c>
      <c r="T619">
        <v>0</v>
      </c>
      <c r="U619">
        <v>0</v>
      </c>
      <c r="V619" t="s">
        <v>46</v>
      </c>
      <c r="W619">
        <v>-0.746</v>
      </c>
      <c r="X619">
        <v>0</v>
      </c>
      <c r="Y619" t="s">
        <v>47</v>
      </c>
      <c r="Z619">
        <v>0</v>
      </c>
      <c r="AA619">
        <v>0</v>
      </c>
      <c r="AB619" t="s">
        <v>48</v>
      </c>
      <c r="AC619">
        <v>0</v>
      </c>
      <c r="AD619">
        <v>0</v>
      </c>
      <c r="AE619" t="s">
        <v>30</v>
      </c>
      <c r="AF619">
        <v>1343.0941875639501</v>
      </c>
      <c r="AG619" s="24">
        <f t="shared" si="28"/>
        <v>-3.5447063395789469</v>
      </c>
      <c r="AH619">
        <f t="shared" si="29"/>
        <v>0.98687296429852722</v>
      </c>
      <c r="AI619">
        <f t="shared" si="30"/>
        <v>-6.3395789467904251E-2</v>
      </c>
      <c r="AK619" s="29">
        <v>-6.3395789467904251E-2</v>
      </c>
      <c r="AL619" s="6">
        <v>0</v>
      </c>
      <c r="AM619">
        <v>1</v>
      </c>
      <c r="AN619" s="29">
        <v>0.98687296429852722</v>
      </c>
      <c r="AO619" s="6">
        <v>0</v>
      </c>
      <c r="AP619" t="s">
        <v>9</v>
      </c>
    </row>
    <row r="620" spans="1:42" x14ac:dyDescent="0.2">
      <c r="A620" t="s">
        <v>301</v>
      </c>
      <c r="B620" t="s">
        <v>22</v>
      </c>
      <c r="C620">
        <v>1</v>
      </c>
      <c r="D620" t="s">
        <v>24</v>
      </c>
      <c r="E620" s="24">
        <v>2.7733987403645801</v>
      </c>
      <c r="F620">
        <v>1.1437155699999999E-7</v>
      </c>
      <c r="G620" t="s">
        <v>25</v>
      </c>
      <c r="H620">
        <v>105.75433312789799</v>
      </c>
      <c r="I620">
        <v>5.4068262800000005E-7</v>
      </c>
      <c r="J620" t="s">
        <v>26</v>
      </c>
      <c r="K620">
        <v>0</v>
      </c>
      <c r="L620">
        <v>0</v>
      </c>
      <c r="M620" t="s">
        <v>27</v>
      </c>
      <c r="N620">
        <v>6.4147189467869001E-2</v>
      </c>
      <c r="O620">
        <v>9.9999999999999995E-8</v>
      </c>
      <c r="P620" t="s">
        <v>28</v>
      </c>
      <c r="Q620">
        <v>0.223055235356488</v>
      </c>
      <c r="R620">
        <v>1.185608E-7</v>
      </c>
      <c r="S620" t="s">
        <v>45</v>
      </c>
      <c r="T620">
        <v>0</v>
      </c>
      <c r="U620">
        <v>0</v>
      </c>
      <c r="V620" t="s">
        <v>46</v>
      </c>
      <c r="W620">
        <v>-0.746</v>
      </c>
      <c r="X620">
        <v>0</v>
      </c>
      <c r="Y620" t="s">
        <v>47</v>
      </c>
      <c r="Z620">
        <v>0</v>
      </c>
      <c r="AA620">
        <v>0</v>
      </c>
      <c r="AB620" t="s">
        <v>48</v>
      </c>
      <c r="AC620">
        <v>0</v>
      </c>
      <c r="AD620">
        <v>0</v>
      </c>
      <c r="AE620" t="s">
        <v>30</v>
      </c>
      <c r="AF620">
        <v>1343.0941875639601</v>
      </c>
      <c r="AG620" s="24">
        <f t="shared" si="28"/>
        <v>-3.5447063867666486</v>
      </c>
      <c r="AH620">
        <f t="shared" si="29"/>
        <v>0.98740364580226014</v>
      </c>
      <c r="AI620">
        <f t="shared" si="30"/>
        <v>-6.3867666489386465E-2</v>
      </c>
      <c r="AK620" s="29">
        <v>-6.3867666489386465E-2</v>
      </c>
      <c r="AL620" s="6">
        <v>0</v>
      </c>
      <c r="AM620">
        <v>1</v>
      </c>
      <c r="AN620" s="29">
        <v>0.98740364580226014</v>
      </c>
      <c r="AO620" s="6">
        <v>0</v>
      </c>
      <c r="AP620" t="s">
        <v>9</v>
      </c>
    </row>
    <row r="621" spans="1:42" x14ac:dyDescent="0.2">
      <c r="A621" t="s">
        <v>764</v>
      </c>
      <c r="B621" t="s">
        <v>22</v>
      </c>
      <c r="C621">
        <v>1</v>
      </c>
      <c r="D621" t="s">
        <v>24</v>
      </c>
      <c r="E621" s="24">
        <v>2.7733986604716798</v>
      </c>
      <c r="F621">
        <v>1.6308659E-7</v>
      </c>
      <c r="G621" t="s">
        <v>25</v>
      </c>
      <c r="H621">
        <v>105.754333364499</v>
      </c>
      <c r="I621">
        <v>1.2001740079999999E-6</v>
      </c>
      <c r="J621" t="s">
        <v>26</v>
      </c>
      <c r="K621">
        <v>0</v>
      </c>
      <c r="L621">
        <v>0</v>
      </c>
      <c r="M621" t="s">
        <v>27</v>
      </c>
      <c r="N621">
        <v>6.414717642968E-2</v>
      </c>
      <c r="O621">
        <v>9.9999999999999995E-8</v>
      </c>
      <c r="P621" t="s">
        <v>28</v>
      </c>
      <c r="Q621">
        <v>0.22305524780009101</v>
      </c>
      <c r="R621">
        <v>3.8558068599999999E-7</v>
      </c>
      <c r="S621" t="s">
        <v>45</v>
      </c>
      <c r="T621">
        <v>0</v>
      </c>
      <c r="U621">
        <v>0</v>
      </c>
      <c r="V621" t="s">
        <v>46</v>
      </c>
      <c r="W621">
        <v>-0.746</v>
      </c>
      <c r="X621">
        <v>0</v>
      </c>
      <c r="Y621" t="s">
        <v>47</v>
      </c>
      <c r="Z621">
        <v>0</v>
      </c>
      <c r="AA621">
        <v>0</v>
      </c>
      <c r="AB621" t="s">
        <v>48</v>
      </c>
      <c r="AC621">
        <v>0</v>
      </c>
      <c r="AD621">
        <v>0</v>
      </c>
      <c r="AE621" t="s">
        <v>30</v>
      </c>
      <c r="AF621">
        <v>1343.0941875639601</v>
      </c>
      <c r="AG621" s="24">
        <f t="shared" si="28"/>
        <v>-3.544706330750667</v>
      </c>
      <c r="AH621">
        <f t="shared" si="29"/>
        <v>0.98660471679977491</v>
      </c>
      <c r="AI621">
        <f t="shared" si="30"/>
        <v>-6.3307506672572345E-2</v>
      </c>
      <c r="AK621" s="29">
        <v>-6.3307506672572345E-2</v>
      </c>
      <c r="AL621" s="6">
        <v>0</v>
      </c>
      <c r="AM621">
        <v>1</v>
      </c>
      <c r="AN621" s="29">
        <v>0.98660471679977491</v>
      </c>
      <c r="AO621" s="6">
        <v>0</v>
      </c>
      <c r="AP621" t="s">
        <v>9</v>
      </c>
    </row>
    <row r="622" spans="1:42" x14ac:dyDescent="0.2">
      <c r="A622" t="s">
        <v>941</v>
      </c>
      <c r="B622" t="s">
        <v>22</v>
      </c>
      <c r="C622">
        <v>1</v>
      </c>
      <c r="D622" t="s">
        <v>24</v>
      </c>
      <c r="E622" s="24">
        <v>2.77339879551519</v>
      </c>
      <c r="F622">
        <v>9.9999999999999995E-8</v>
      </c>
      <c r="G622" t="s">
        <v>25</v>
      </c>
      <c r="H622">
        <v>105.754332927693</v>
      </c>
      <c r="I622">
        <v>3.0630737099999999E-7</v>
      </c>
      <c r="J622" t="s">
        <v>26</v>
      </c>
      <c r="K622">
        <v>0</v>
      </c>
      <c r="L622">
        <v>0</v>
      </c>
      <c r="M622" t="s">
        <v>27</v>
      </c>
      <c r="N622">
        <v>6.4147175148856997E-2</v>
      </c>
      <c r="O622">
        <v>9.9999999999999995E-8</v>
      </c>
      <c r="P622" t="s">
        <v>28</v>
      </c>
      <c r="Q622">
        <v>0.223055245433949</v>
      </c>
      <c r="R622">
        <v>1.6868206199999999E-7</v>
      </c>
      <c r="S622" t="s">
        <v>45</v>
      </c>
      <c r="T622">
        <v>0</v>
      </c>
      <c r="U622">
        <v>0</v>
      </c>
      <c r="V622" t="s">
        <v>46</v>
      </c>
      <c r="W622">
        <v>-0.746</v>
      </c>
      <c r="X622">
        <v>0</v>
      </c>
      <c r="Y622" t="s">
        <v>47</v>
      </c>
      <c r="Z622">
        <v>0</v>
      </c>
      <c r="AA622">
        <v>0</v>
      </c>
      <c r="AB622" t="s">
        <v>48</v>
      </c>
      <c r="AC622">
        <v>0</v>
      </c>
      <c r="AD622">
        <v>0</v>
      </c>
      <c r="AE622" t="s">
        <v>30</v>
      </c>
      <c r="AF622">
        <v>1343.0941875639601</v>
      </c>
      <c r="AG622" s="24">
        <f t="shared" si="28"/>
        <v>-3.5447064341657661</v>
      </c>
      <c r="AH622">
        <f t="shared" si="29"/>
        <v>0.98795515190067817</v>
      </c>
      <c r="AI622">
        <f t="shared" si="30"/>
        <v>-6.434165766404476E-2</v>
      </c>
      <c r="AK622" s="29">
        <v>-6.434165766404476E-2</v>
      </c>
      <c r="AL622" s="6">
        <v>0</v>
      </c>
      <c r="AM622">
        <v>1</v>
      </c>
      <c r="AN622" s="29">
        <v>0.98795515190067817</v>
      </c>
      <c r="AO622" s="6">
        <v>0</v>
      </c>
      <c r="AP622" t="s">
        <v>9</v>
      </c>
    </row>
    <row r="623" spans="1:42" x14ac:dyDescent="0.2">
      <c r="A623" t="s">
        <v>865</v>
      </c>
      <c r="B623" t="s">
        <v>22</v>
      </c>
      <c r="C623">
        <v>1</v>
      </c>
      <c r="D623" t="s">
        <v>24</v>
      </c>
      <c r="E623" s="24">
        <v>2.7733987677337999</v>
      </c>
      <c r="F623">
        <v>1.5081743600000001E-7</v>
      </c>
      <c r="G623" t="s">
        <v>25</v>
      </c>
      <c r="H623">
        <v>105.754332967568</v>
      </c>
      <c r="I623">
        <v>6.4096745699999999E-7</v>
      </c>
      <c r="J623" t="s">
        <v>26</v>
      </c>
      <c r="K623">
        <v>0</v>
      </c>
      <c r="L623">
        <v>0</v>
      </c>
      <c r="M623" t="s">
        <v>27</v>
      </c>
      <c r="N623">
        <v>6.4147196915058005E-2</v>
      </c>
      <c r="O623">
        <v>9.9999999999999995E-8</v>
      </c>
      <c r="P623" t="s">
        <v>28</v>
      </c>
      <c r="Q623">
        <v>0.223055079594775</v>
      </c>
      <c r="R623">
        <v>3.5614956899999999E-7</v>
      </c>
      <c r="S623" t="s">
        <v>45</v>
      </c>
      <c r="T623">
        <v>0</v>
      </c>
      <c r="U623">
        <v>0</v>
      </c>
      <c r="V623" t="s">
        <v>46</v>
      </c>
      <c r="W623">
        <v>-0.746</v>
      </c>
      <c r="X623">
        <v>0</v>
      </c>
      <c r="Y623" t="s">
        <v>47</v>
      </c>
      <c r="Z623">
        <v>0</v>
      </c>
      <c r="AA623">
        <v>0</v>
      </c>
      <c r="AB623" t="s">
        <v>48</v>
      </c>
      <c r="AC623">
        <v>0</v>
      </c>
      <c r="AD623">
        <v>0</v>
      </c>
      <c r="AE623" t="s">
        <v>30</v>
      </c>
      <c r="AF623">
        <v>1343.0941875639601</v>
      </c>
      <c r="AG623" s="24">
        <f t="shared" si="28"/>
        <v>-3.544706424725244</v>
      </c>
      <c r="AH623">
        <f t="shared" si="29"/>
        <v>0.98767733799832058</v>
      </c>
      <c r="AI623">
        <f t="shared" si="30"/>
        <v>-6.4247252441418823E-2</v>
      </c>
      <c r="AK623" s="29">
        <v>-6.4247252441418823E-2</v>
      </c>
      <c r="AL623" s="6">
        <v>0</v>
      </c>
      <c r="AM623">
        <v>1</v>
      </c>
      <c r="AN623" s="29">
        <v>0.98767733799832058</v>
      </c>
      <c r="AO623" s="6">
        <v>0</v>
      </c>
      <c r="AP623" t="s">
        <v>9</v>
      </c>
    </row>
    <row r="624" spans="1:42" x14ac:dyDescent="0.2">
      <c r="A624" t="s">
        <v>565</v>
      </c>
      <c r="B624" t="s">
        <v>22</v>
      </c>
      <c r="C624">
        <v>1</v>
      </c>
      <c r="D624" t="s">
        <v>24</v>
      </c>
      <c r="E624" s="24">
        <v>2.7733986862191702</v>
      </c>
      <c r="F624">
        <v>2.4780956900000002E-7</v>
      </c>
      <c r="G624" t="s">
        <v>25</v>
      </c>
      <c r="H624">
        <v>105.75433339539001</v>
      </c>
      <c r="I624">
        <v>1.0169667350000001E-6</v>
      </c>
      <c r="J624" t="s">
        <v>26</v>
      </c>
      <c r="K624">
        <v>0</v>
      </c>
      <c r="L624">
        <v>0</v>
      </c>
      <c r="M624" t="s">
        <v>27</v>
      </c>
      <c r="N624">
        <v>6.4147191221008995E-2</v>
      </c>
      <c r="O624">
        <v>9.9999999999999995E-8</v>
      </c>
      <c r="P624" t="s">
        <v>28</v>
      </c>
      <c r="Q624">
        <v>0.223055127449692</v>
      </c>
      <c r="R624">
        <v>1.9099929500000001E-7</v>
      </c>
      <c r="S624" t="s">
        <v>45</v>
      </c>
      <c r="T624">
        <v>0</v>
      </c>
      <c r="U624">
        <v>0</v>
      </c>
      <c r="V624" t="s">
        <v>46</v>
      </c>
      <c r="W624">
        <v>-0.746</v>
      </c>
      <c r="X624">
        <v>0</v>
      </c>
      <c r="Y624" t="s">
        <v>47</v>
      </c>
      <c r="Z624">
        <v>0</v>
      </c>
      <c r="AA624">
        <v>0</v>
      </c>
      <c r="AB624" t="s">
        <v>48</v>
      </c>
      <c r="AC624">
        <v>0</v>
      </c>
      <c r="AD624">
        <v>0</v>
      </c>
      <c r="AE624" t="s">
        <v>30</v>
      </c>
      <c r="AF624">
        <v>1343.0941875639601</v>
      </c>
      <c r="AG624" s="24">
        <f t="shared" si="28"/>
        <v>-3.5447063234371332</v>
      </c>
      <c r="AH624">
        <f t="shared" si="29"/>
        <v>0.98686219170122058</v>
      </c>
      <c r="AI624">
        <f t="shared" si="30"/>
        <v>-6.3234371329599526E-2</v>
      </c>
      <c r="AK624" s="29">
        <v>-6.3234371329599526E-2</v>
      </c>
      <c r="AL624" s="6">
        <v>0</v>
      </c>
      <c r="AM624">
        <v>1</v>
      </c>
      <c r="AN624" s="29">
        <v>0.98686219170122058</v>
      </c>
      <c r="AO624" s="6">
        <v>0</v>
      </c>
      <c r="AP624" t="s">
        <v>9</v>
      </c>
    </row>
    <row r="625" spans="1:42" x14ac:dyDescent="0.2">
      <c r="A625" t="s">
        <v>677</v>
      </c>
      <c r="B625" t="s">
        <v>22</v>
      </c>
      <c r="C625">
        <v>1</v>
      </c>
      <c r="D625" t="s">
        <v>24</v>
      </c>
      <c r="E625" s="24">
        <v>2.7733990223605298</v>
      </c>
      <c r="F625">
        <v>2.5890108000000002E-7</v>
      </c>
      <c r="G625" t="s">
        <v>25</v>
      </c>
      <c r="H625">
        <v>105.754331176778</v>
      </c>
      <c r="I625">
        <v>1.02134348E-6</v>
      </c>
      <c r="J625" t="s">
        <v>26</v>
      </c>
      <c r="K625">
        <v>0</v>
      </c>
      <c r="L625">
        <v>0</v>
      </c>
      <c r="M625" t="s">
        <v>27</v>
      </c>
      <c r="N625">
        <v>6.4147196886537E-2</v>
      </c>
      <c r="O625">
        <v>9.9999999999999995E-8</v>
      </c>
      <c r="P625" t="s">
        <v>28</v>
      </c>
      <c r="Q625">
        <v>0.22305507295637</v>
      </c>
      <c r="R625">
        <v>3.5635746500000001E-7</v>
      </c>
      <c r="S625" t="s">
        <v>45</v>
      </c>
      <c r="T625">
        <v>0</v>
      </c>
      <c r="U625">
        <v>0</v>
      </c>
      <c r="V625" t="s">
        <v>46</v>
      </c>
      <c r="W625">
        <v>-0.746</v>
      </c>
      <c r="X625">
        <v>0</v>
      </c>
      <c r="Y625" t="s">
        <v>47</v>
      </c>
      <c r="Z625">
        <v>0</v>
      </c>
      <c r="AA625">
        <v>0</v>
      </c>
      <c r="AB625" t="s">
        <v>48</v>
      </c>
      <c r="AC625">
        <v>0</v>
      </c>
      <c r="AD625">
        <v>0</v>
      </c>
      <c r="AE625" t="s">
        <v>30</v>
      </c>
      <c r="AF625">
        <v>1343.0941875639501</v>
      </c>
      <c r="AG625" s="24">
        <f t="shared" si="28"/>
        <v>-3.5447068487000672</v>
      </c>
      <c r="AH625">
        <f t="shared" si="29"/>
        <v>0.99022360529852449</v>
      </c>
      <c r="AI625">
        <f t="shared" si="30"/>
        <v>-6.8487000673485454E-2</v>
      </c>
      <c r="AK625" s="29">
        <v>-6.8487000673485454E-2</v>
      </c>
      <c r="AL625" s="6">
        <v>0</v>
      </c>
      <c r="AM625">
        <v>1</v>
      </c>
      <c r="AN625" s="29">
        <v>0.99022360529852449</v>
      </c>
      <c r="AO625" s="6">
        <v>0</v>
      </c>
      <c r="AP625" t="s">
        <v>9</v>
      </c>
    </row>
    <row r="626" spans="1:42" x14ac:dyDescent="0.2">
      <c r="A626" t="s">
        <v>359</v>
      </c>
      <c r="B626" t="s">
        <v>22</v>
      </c>
      <c r="C626">
        <v>1</v>
      </c>
      <c r="D626" t="s">
        <v>24</v>
      </c>
      <c r="E626" s="24">
        <v>2.7733987150984798</v>
      </c>
      <c r="F626">
        <v>9.9999999999999995E-8</v>
      </c>
      <c r="G626" t="s">
        <v>25</v>
      </c>
      <c r="H626">
        <v>105.754333157551</v>
      </c>
      <c r="I626">
        <v>6.5227796399999999E-7</v>
      </c>
      <c r="J626" t="s">
        <v>26</v>
      </c>
      <c r="K626">
        <v>0</v>
      </c>
      <c r="L626">
        <v>0</v>
      </c>
      <c r="M626" t="s">
        <v>27</v>
      </c>
      <c r="N626">
        <v>6.4147184519025999E-2</v>
      </c>
      <c r="O626">
        <v>9.9999999999999995E-8</v>
      </c>
      <c r="P626" t="s">
        <v>28</v>
      </c>
      <c r="Q626">
        <v>0.223055272809533</v>
      </c>
      <c r="R626">
        <v>9.9999999999999995E-8</v>
      </c>
      <c r="S626" t="s">
        <v>45</v>
      </c>
      <c r="T626">
        <v>0</v>
      </c>
      <c r="U626">
        <v>0</v>
      </c>
      <c r="V626" t="s">
        <v>46</v>
      </c>
      <c r="W626">
        <v>-0.746</v>
      </c>
      <c r="X626">
        <v>0</v>
      </c>
      <c r="Y626" t="s">
        <v>47</v>
      </c>
      <c r="Z626">
        <v>0</v>
      </c>
      <c r="AA626">
        <v>0</v>
      </c>
      <c r="AB626" t="s">
        <v>48</v>
      </c>
      <c r="AC626">
        <v>0</v>
      </c>
      <c r="AD626">
        <v>0</v>
      </c>
      <c r="AE626" t="s">
        <v>30</v>
      </c>
      <c r="AF626">
        <v>1343.0941875639601</v>
      </c>
      <c r="AG626" s="24">
        <f t="shared" si="28"/>
        <v>-3.5447063797462119</v>
      </c>
      <c r="AH626">
        <f t="shared" si="29"/>
        <v>0.98715098479806329</v>
      </c>
      <c r="AI626">
        <f t="shared" si="30"/>
        <v>-6.3797462120419368E-2</v>
      </c>
      <c r="AK626" s="29">
        <v>-6.3797462120419368E-2</v>
      </c>
      <c r="AL626" s="6">
        <v>0</v>
      </c>
      <c r="AM626">
        <v>1</v>
      </c>
      <c r="AN626" s="29">
        <v>0.98715098479806329</v>
      </c>
      <c r="AO626" s="6">
        <v>0</v>
      </c>
      <c r="AP626" t="s">
        <v>9</v>
      </c>
    </row>
    <row r="627" spans="1:42" x14ac:dyDescent="0.2">
      <c r="A627" t="s">
        <v>783</v>
      </c>
      <c r="B627" t="s">
        <v>22</v>
      </c>
      <c r="C627">
        <v>1</v>
      </c>
      <c r="D627" t="s">
        <v>24</v>
      </c>
      <c r="E627" s="24">
        <v>2.7733982856403498</v>
      </c>
      <c r="F627">
        <v>4.9126494799999997E-7</v>
      </c>
      <c r="G627" t="s">
        <v>25</v>
      </c>
      <c r="H627">
        <v>105.754335103025</v>
      </c>
      <c r="I627">
        <v>4.865906477E-6</v>
      </c>
      <c r="J627" t="s">
        <v>26</v>
      </c>
      <c r="K627">
        <v>0</v>
      </c>
      <c r="L627">
        <v>0</v>
      </c>
      <c r="M627" t="s">
        <v>27</v>
      </c>
      <c r="N627">
        <v>6.4147162755427006E-2</v>
      </c>
      <c r="O627">
        <v>9.9999999999999995E-8</v>
      </c>
      <c r="P627" t="s">
        <v>28</v>
      </c>
      <c r="Q627">
        <v>0.22305521138447601</v>
      </c>
      <c r="R627">
        <v>4.0579400700000001E-7</v>
      </c>
      <c r="S627" t="s">
        <v>45</v>
      </c>
      <c r="T627">
        <v>0</v>
      </c>
      <c r="U627">
        <v>0</v>
      </c>
      <c r="V627" t="s">
        <v>46</v>
      </c>
      <c r="W627">
        <v>-0.746</v>
      </c>
      <c r="X627">
        <v>0</v>
      </c>
      <c r="Y627" t="s">
        <v>47</v>
      </c>
      <c r="Z627">
        <v>0</v>
      </c>
      <c r="AA627">
        <v>0</v>
      </c>
      <c r="AB627" t="s">
        <v>48</v>
      </c>
      <c r="AC627">
        <v>0</v>
      </c>
      <c r="AD627">
        <v>0</v>
      </c>
      <c r="AE627" t="s">
        <v>30</v>
      </c>
      <c r="AF627">
        <v>1343.0941875639401</v>
      </c>
      <c r="AG627" s="24">
        <f t="shared" si="28"/>
        <v>-3.5447059191496089</v>
      </c>
      <c r="AH627">
        <f t="shared" si="29"/>
        <v>0.98285640349786263</v>
      </c>
      <c r="AI627">
        <f t="shared" si="30"/>
        <v>-5.9191496089624707E-2</v>
      </c>
      <c r="AK627" s="29">
        <v>-5.9191496089624707E-2</v>
      </c>
      <c r="AL627" s="6">
        <v>0</v>
      </c>
      <c r="AM627">
        <v>1</v>
      </c>
      <c r="AN627" s="29">
        <v>0.98285640349786263</v>
      </c>
      <c r="AO627" s="6">
        <v>0</v>
      </c>
      <c r="AP627" t="s">
        <v>9</v>
      </c>
    </row>
    <row r="628" spans="1:42" x14ac:dyDescent="0.2">
      <c r="A628" t="s">
        <v>609</v>
      </c>
      <c r="B628" t="s">
        <v>22</v>
      </c>
      <c r="C628">
        <v>1</v>
      </c>
      <c r="D628" t="s">
        <v>24</v>
      </c>
      <c r="E628" s="24">
        <v>2.7733986724121902</v>
      </c>
      <c r="F628">
        <v>2.9578029799999999E-7</v>
      </c>
      <c r="G628" t="s">
        <v>25</v>
      </c>
      <c r="H628">
        <v>105.754333351244</v>
      </c>
      <c r="I628">
        <v>1.8719328510000001E-6</v>
      </c>
      <c r="J628" t="s">
        <v>26</v>
      </c>
      <c r="K628">
        <v>0</v>
      </c>
      <c r="L628">
        <v>0</v>
      </c>
      <c r="M628" t="s">
        <v>27</v>
      </c>
      <c r="N628">
        <v>6.4147200492291001E-2</v>
      </c>
      <c r="O628">
        <v>9.9999999999999995E-8</v>
      </c>
      <c r="P628" t="s">
        <v>28</v>
      </c>
      <c r="Q628">
        <v>0.22305514609966601</v>
      </c>
      <c r="R628">
        <v>1.8193829500000001E-7</v>
      </c>
      <c r="S628" t="s">
        <v>45</v>
      </c>
      <c r="T628">
        <v>0</v>
      </c>
      <c r="U628">
        <v>0</v>
      </c>
      <c r="V628" t="s">
        <v>46</v>
      </c>
      <c r="W628">
        <v>-0.746</v>
      </c>
      <c r="X628">
        <v>0</v>
      </c>
      <c r="Y628" t="s">
        <v>47</v>
      </c>
      <c r="Z628">
        <v>0</v>
      </c>
      <c r="AA628">
        <v>0</v>
      </c>
      <c r="AB628" t="s">
        <v>48</v>
      </c>
      <c r="AC628">
        <v>0</v>
      </c>
      <c r="AD628">
        <v>0</v>
      </c>
      <c r="AE628" t="s">
        <v>30</v>
      </c>
      <c r="AF628">
        <v>1343.0941875639601</v>
      </c>
      <c r="AG628" s="24">
        <f t="shared" si="28"/>
        <v>-3.5447063338888265</v>
      </c>
      <c r="AH628">
        <f t="shared" si="29"/>
        <v>0.98672412190353498</v>
      </c>
      <c r="AI628">
        <f t="shared" si="30"/>
        <v>-6.3338888263388071E-2</v>
      </c>
      <c r="AK628" s="29">
        <v>-6.3338888263388071E-2</v>
      </c>
      <c r="AL628" s="6">
        <v>0</v>
      </c>
      <c r="AM628">
        <v>1</v>
      </c>
      <c r="AN628" s="29">
        <v>0.98672412190353498</v>
      </c>
      <c r="AO628" s="6">
        <v>0</v>
      </c>
      <c r="AP628" t="s">
        <v>9</v>
      </c>
    </row>
    <row r="629" spans="1:42" x14ac:dyDescent="0.2">
      <c r="A629" t="s">
        <v>522</v>
      </c>
      <c r="B629" t="s">
        <v>22</v>
      </c>
      <c r="C629">
        <v>1</v>
      </c>
      <c r="D629" t="s">
        <v>24</v>
      </c>
      <c r="E629" s="24">
        <v>2.7733986969989401</v>
      </c>
      <c r="F629">
        <v>3.4411236799999999E-7</v>
      </c>
      <c r="G629" t="s">
        <v>25</v>
      </c>
      <c r="H629">
        <v>105.754332739349</v>
      </c>
      <c r="I629">
        <v>1.6502675340000001E-6</v>
      </c>
      <c r="J629" t="s">
        <v>26</v>
      </c>
      <c r="K629">
        <v>0</v>
      </c>
      <c r="L629">
        <v>0</v>
      </c>
      <c r="M629" t="s">
        <v>27</v>
      </c>
      <c r="N629">
        <v>6.4147181466732997E-2</v>
      </c>
      <c r="O629">
        <v>1.03365034E-7</v>
      </c>
      <c r="P629" t="s">
        <v>28</v>
      </c>
      <c r="Q629">
        <v>0.223055255718135</v>
      </c>
      <c r="R629">
        <v>2.5595802099999999E-7</v>
      </c>
      <c r="S629" t="s">
        <v>45</v>
      </c>
      <c r="T629">
        <v>0</v>
      </c>
      <c r="U629">
        <v>0</v>
      </c>
      <c r="V629" t="s">
        <v>46</v>
      </c>
      <c r="W629">
        <v>-0.746</v>
      </c>
      <c r="X629">
        <v>0</v>
      </c>
      <c r="Y629" t="s">
        <v>47</v>
      </c>
      <c r="Z629">
        <v>0</v>
      </c>
      <c r="AA629">
        <v>0</v>
      </c>
      <c r="AB629" t="s">
        <v>48</v>
      </c>
      <c r="AC629">
        <v>0</v>
      </c>
      <c r="AD629">
        <v>0</v>
      </c>
      <c r="AE629" t="s">
        <v>30</v>
      </c>
      <c r="AF629">
        <v>1343.0941875639501</v>
      </c>
      <c r="AG629" s="24">
        <f t="shared" si="28"/>
        <v>-3.5447064787567606</v>
      </c>
      <c r="AH629">
        <f t="shared" si="29"/>
        <v>0.98696998940067715</v>
      </c>
      <c r="AI629">
        <f t="shared" si="30"/>
        <v>-6.4787567607709207E-2</v>
      </c>
      <c r="AK629" s="29">
        <v>-6.4787567607709207E-2</v>
      </c>
      <c r="AL629" s="6">
        <v>0</v>
      </c>
      <c r="AM629">
        <v>1</v>
      </c>
      <c r="AN629" s="29">
        <v>0.98696998940067715</v>
      </c>
      <c r="AO629" s="6">
        <v>0</v>
      </c>
      <c r="AP629" t="s">
        <v>9</v>
      </c>
    </row>
    <row r="630" spans="1:42" x14ac:dyDescent="0.2">
      <c r="A630" t="s">
        <v>750</v>
      </c>
      <c r="B630" t="s">
        <v>22</v>
      </c>
      <c r="C630">
        <v>1</v>
      </c>
      <c r="D630" t="s">
        <v>24</v>
      </c>
      <c r="E630" s="24">
        <v>2.7733986886602402</v>
      </c>
      <c r="F630">
        <v>3.0010204700000001E-7</v>
      </c>
      <c r="G630" t="s">
        <v>25</v>
      </c>
      <c r="H630">
        <v>105.75433333359599</v>
      </c>
      <c r="I630">
        <v>1.8481257769999999E-6</v>
      </c>
      <c r="J630" t="s">
        <v>26</v>
      </c>
      <c r="K630">
        <v>0</v>
      </c>
      <c r="L630">
        <v>0</v>
      </c>
      <c r="M630" t="s">
        <v>27</v>
      </c>
      <c r="N630">
        <v>6.4147185488616004E-2</v>
      </c>
      <c r="O630">
        <v>9.9999999999999995E-8</v>
      </c>
      <c r="P630" t="s">
        <v>28</v>
      </c>
      <c r="Q630">
        <v>0.22305504907404</v>
      </c>
      <c r="R630">
        <v>3.81205298E-7</v>
      </c>
      <c r="S630" t="s">
        <v>45</v>
      </c>
      <c r="T630">
        <v>0</v>
      </c>
      <c r="U630">
        <v>0</v>
      </c>
      <c r="V630" t="s">
        <v>46</v>
      </c>
      <c r="W630">
        <v>-0.746</v>
      </c>
      <c r="X630">
        <v>0</v>
      </c>
      <c r="Y630" t="s">
        <v>47</v>
      </c>
      <c r="Z630">
        <v>0</v>
      </c>
      <c r="AA630">
        <v>0</v>
      </c>
      <c r="AB630" t="s">
        <v>48</v>
      </c>
      <c r="AC630">
        <v>0</v>
      </c>
      <c r="AD630">
        <v>0</v>
      </c>
      <c r="AE630" t="s">
        <v>30</v>
      </c>
      <c r="AF630">
        <v>1343.0941875639501</v>
      </c>
      <c r="AG630" s="24">
        <f t="shared" si="28"/>
        <v>-3.5447063380670438</v>
      </c>
      <c r="AH630">
        <f t="shared" si="29"/>
        <v>0.98688660240077297</v>
      </c>
      <c r="AI630">
        <f t="shared" si="30"/>
        <v>-6.3380670435435604E-2</v>
      </c>
      <c r="AK630" s="29">
        <v>-6.3380670435435604E-2</v>
      </c>
      <c r="AL630" s="6">
        <v>0</v>
      </c>
      <c r="AM630">
        <v>1</v>
      </c>
      <c r="AN630" s="29">
        <v>0.98688660240077297</v>
      </c>
      <c r="AO630" s="6">
        <v>0</v>
      </c>
      <c r="AP630" t="s">
        <v>9</v>
      </c>
    </row>
    <row r="631" spans="1:42" x14ac:dyDescent="0.2">
      <c r="A631" t="s">
        <v>320</v>
      </c>
      <c r="B631" t="s">
        <v>22</v>
      </c>
      <c r="C631">
        <v>1</v>
      </c>
      <c r="D631" t="s">
        <v>24</v>
      </c>
      <c r="E631" s="24">
        <v>2.7733989851335199</v>
      </c>
      <c r="F631">
        <v>2.1776008600000001E-7</v>
      </c>
      <c r="G631" t="s">
        <v>25</v>
      </c>
      <c r="H631">
        <v>105.754332143868</v>
      </c>
      <c r="I631">
        <v>1.9605762879999999E-6</v>
      </c>
      <c r="J631" t="s">
        <v>26</v>
      </c>
      <c r="K631">
        <v>0</v>
      </c>
      <c r="L631">
        <v>0</v>
      </c>
      <c r="M631" t="s">
        <v>27</v>
      </c>
      <c r="N631">
        <v>6.4147206170882001E-2</v>
      </c>
      <c r="O631">
        <v>1.2992106300000001E-7</v>
      </c>
      <c r="P631" t="s">
        <v>28</v>
      </c>
      <c r="Q631">
        <v>0.22305528008306899</v>
      </c>
      <c r="R631">
        <v>3.8636924299999999E-7</v>
      </c>
      <c r="S631" t="s">
        <v>45</v>
      </c>
      <c r="T631">
        <v>0</v>
      </c>
      <c r="U631">
        <v>0</v>
      </c>
      <c r="V631" t="s">
        <v>46</v>
      </c>
      <c r="W631">
        <v>-0.746</v>
      </c>
      <c r="X631">
        <v>0</v>
      </c>
      <c r="Y631" t="s">
        <v>47</v>
      </c>
      <c r="Z631">
        <v>0</v>
      </c>
      <c r="AA631">
        <v>0</v>
      </c>
      <c r="AB631" t="s">
        <v>48</v>
      </c>
      <c r="AC631">
        <v>0</v>
      </c>
      <c r="AD631">
        <v>0</v>
      </c>
      <c r="AE631" t="s">
        <v>30</v>
      </c>
      <c r="AF631">
        <v>1343.0941875639501</v>
      </c>
      <c r="AG631" s="24">
        <f t="shared" si="28"/>
        <v>-3.5447066197386388</v>
      </c>
      <c r="AH631">
        <f t="shared" si="29"/>
        <v>0.98985133519818191</v>
      </c>
      <c r="AI631">
        <f t="shared" si="30"/>
        <v>-6.6197386389831081E-2</v>
      </c>
      <c r="AK631" s="29">
        <v>-6.6197386389831081E-2</v>
      </c>
      <c r="AL631" s="6">
        <v>0</v>
      </c>
      <c r="AM631">
        <v>1</v>
      </c>
      <c r="AN631" s="29">
        <v>0.98985133519818191</v>
      </c>
      <c r="AO631" s="6">
        <v>0</v>
      </c>
      <c r="AP631" t="s">
        <v>9</v>
      </c>
    </row>
    <row r="632" spans="1:42" x14ac:dyDescent="0.2">
      <c r="A632" t="s">
        <v>1003</v>
      </c>
      <c r="B632" t="s">
        <v>22</v>
      </c>
      <c r="C632">
        <v>1</v>
      </c>
      <c r="D632" t="s">
        <v>24</v>
      </c>
      <c r="E632" s="24">
        <v>2.7733985201096498</v>
      </c>
      <c r="F632">
        <v>2.16363892E-7</v>
      </c>
      <c r="G632" t="s">
        <v>25</v>
      </c>
      <c r="H632">
        <v>105.754334764454</v>
      </c>
      <c r="I632">
        <v>6.2368176699999999E-7</v>
      </c>
      <c r="J632" t="s">
        <v>26</v>
      </c>
      <c r="K632">
        <v>0</v>
      </c>
      <c r="L632">
        <v>0</v>
      </c>
      <c r="M632" t="s">
        <v>27</v>
      </c>
      <c r="N632">
        <v>6.4147186408512996E-2</v>
      </c>
      <c r="O632">
        <v>9.9999999999999995E-8</v>
      </c>
      <c r="P632" t="s">
        <v>28</v>
      </c>
      <c r="Q632">
        <v>0.223055229392433</v>
      </c>
      <c r="R632">
        <v>1.9070883800000001E-7</v>
      </c>
      <c r="S632" t="s">
        <v>45</v>
      </c>
      <c r="T632">
        <v>0</v>
      </c>
      <c r="U632">
        <v>0</v>
      </c>
      <c r="V632" t="s">
        <v>46</v>
      </c>
      <c r="W632">
        <v>-0.746</v>
      </c>
      <c r="X632">
        <v>0</v>
      </c>
      <c r="Y632" t="s">
        <v>47</v>
      </c>
      <c r="Z632">
        <v>0</v>
      </c>
      <c r="AA632">
        <v>0</v>
      </c>
      <c r="AB632" t="s">
        <v>48</v>
      </c>
      <c r="AC632">
        <v>0</v>
      </c>
      <c r="AD632">
        <v>0</v>
      </c>
      <c r="AE632" t="s">
        <v>30</v>
      </c>
      <c r="AF632">
        <v>1343.0941875639501</v>
      </c>
      <c r="AG632" s="24">
        <f t="shared" si="28"/>
        <v>-3.5447059993072685</v>
      </c>
      <c r="AH632">
        <f t="shared" si="29"/>
        <v>0.98520109649689402</v>
      </c>
      <c r="AI632">
        <f t="shared" si="30"/>
        <v>-5.9993072682118509E-2</v>
      </c>
      <c r="AK632" s="29">
        <v>-5.9993072682118509E-2</v>
      </c>
      <c r="AL632" s="6">
        <v>0</v>
      </c>
      <c r="AM632">
        <v>1</v>
      </c>
      <c r="AN632" s="29">
        <v>0.98520109649689402</v>
      </c>
      <c r="AO632" s="6">
        <v>0</v>
      </c>
      <c r="AP632" t="s">
        <v>9</v>
      </c>
    </row>
    <row r="633" spans="1:42" x14ac:dyDescent="0.2">
      <c r="A633" t="s">
        <v>914</v>
      </c>
      <c r="B633" t="s">
        <v>22</v>
      </c>
      <c r="C633">
        <v>1</v>
      </c>
      <c r="D633" t="s">
        <v>24</v>
      </c>
      <c r="E633" s="24">
        <v>2.77339881684714</v>
      </c>
      <c r="F633">
        <v>1.9126717E-7</v>
      </c>
      <c r="G633" t="s">
        <v>25</v>
      </c>
      <c r="H633">
        <v>105.75433262246101</v>
      </c>
      <c r="I633">
        <v>1.238217923E-6</v>
      </c>
      <c r="J633" t="s">
        <v>26</v>
      </c>
      <c r="K633">
        <v>0</v>
      </c>
      <c r="L633">
        <v>0</v>
      </c>
      <c r="M633" t="s">
        <v>27</v>
      </c>
      <c r="N633">
        <v>6.4147184638041005E-2</v>
      </c>
      <c r="O633">
        <v>9.9999999999999995E-8</v>
      </c>
      <c r="P633" t="s">
        <v>28</v>
      </c>
      <c r="Q633">
        <v>0.223055163472417</v>
      </c>
      <c r="R633">
        <v>9.9999999999999995E-8</v>
      </c>
      <c r="S633" t="s">
        <v>45</v>
      </c>
      <c r="T633">
        <v>0</v>
      </c>
      <c r="U633">
        <v>0</v>
      </c>
      <c r="V633" t="s">
        <v>46</v>
      </c>
      <c r="W633">
        <v>-0.746</v>
      </c>
      <c r="X633">
        <v>0</v>
      </c>
      <c r="Y633" t="s">
        <v>47</v>
      </c>
      <c r="Z633">
        <v>0</v>
      </c>
      <c r="AA633">
        <v>0</v>
      </c>
      <c r="AB633" t="s">
        <v>48</v>
      </c>
      <c r="AC633">
        <v>0</v>
      </c>
      <c r="AD633">
        <v>0</v>
      </c>
      <c r="AE633" t="s">
        <v>30</v>
      </c>
      <c r="AF633">
        <v>1343.0941875639601</v>
      </c>
      <c r="AG633" s="24">
        <f t="shared" si="28"/>
        <v>-3.5447065064303365</v>
      </c>
      <c r="AH633">
        <f t="shared" si="29"/>
        <v>0.98816847139823949</v>
      </c>
      <c r="AI633">
        <f t="shared" si="30"/>
        <v>-6.5064303365943488E-2</v>
      </c>
      <c r="AK633" s="29">
        <v>-6.5064303365943488E-2</v>
      </c>
      <c r="AL633" s="6">
        <v>0</v>
      </c>
      <c r="AM633">
        <v>1</v>
      </c>
      <c r="AN633" s="29">
        <v>0.98816847139823949</v>
      </c>
      <c r="AO633" s="6">
        <v>0</v>
      </c>
      <c r="AP633" t="s">
        <v>9</v>
      </c>
    </row>
    <row r="634" spans="1:42" x14ac:dyDescent="0.2">
      <c r="A634" t="s">
        <v>462</v>
      </c>
      <c r="B634" t="s">
        <v>22</v>
      </c>
      <c r="C634">
        <v>1</v>
      </c>
      <c r="D634" t="s">
        <v>24</v>
      </c>
      <c r="E634" s="24">
        <v>2.7733987033410901</v>
      </c>
      <c r="F634">
        <v>3.0602469200000001E-7</v>
      </c>
      <c r="G634" t="s">
        <v>25</v>
      </c>
      <c r="H634">
        <v>105.75433310548701</v>
      </c>
      <c r="I634">
        <v>8.8728136E-7</v>
      </c>
      <c r="J634" t="s">
        <v>26</v>
      </c>
      <c r="K634">
        <v>0</v>
      </c>
      <c r="L634">
        <v>0</v>
      </c>
      <c r="M634" t="s">
        <v>27</v>
      </c>
      <c r="N634">
        <v>6.4147208312349005E-2</v>
      </c>
      <c r="O634">
        <v>9.9999999999999995E-8</v>
      </c>
      <c r="P634" t="s">
        <v>28</v>
      </c>
      <c r="Q634">
        <v>0.223055118409971</v>
      </c>
      <c r="R634">
        <v>9.9999999999999995E-8</v>
      </c>
      <c r="S634" t="s">
        <v>45</v>
      </c>
      <c r="T634">
        <v>0</v>
      </c>
      <c r="U634">
        <v>0</v>
      </c>
      <c r="V634" t="s">
        <v>46</v>
      </c>
      <c r="W634">
        <v>-0.746</v>
      </c>
      <c r="X634">
        <v>0</v>
      </c>
      <c r="Y634" t="s">
        <v>47</v>
      </c>
      <c r="Z634">
        <v>0</v>
      </c>
      <c r="AA634">
        <v>0</v>
      </c>
      <c r="AB634" t="s">
        <v>48</v>
      </c>
      <c r="AC634">
        <v>0</v>
      </c>
      <c r="AD634">
        <v>0</v>
      </c>
      <c r="AE634" t="s">
        <v>30</v>
      </c>
      <c r="AF634">
        <v>1343.0941875639601</v>
      </c>
      <c r="AG634" s="24">
        <f t="shared" si="28"/>
        <v>-3.5447063920725164</v>
      </c>
      <c r="AH634">
        <f t="shared" si="29"/>
        <v>0.9870334109000396</v>
      </c>
      <c r="AI634">
        <f t="shared" si="30"/>
        <v>-6.3920725166099146E-2</v>
      </c>
      <c r="AK634" s="29">
        <v>-6.3920725166099146E-2</v>
      </c>
      <c r="AL634" s="6">
        <v>0</v>
      </c>
      <c r="AM634">
        <v>1</v>
      </c>
      <c r="AN634" s="29">
        <v>0.9870334109000396</v>
      </c>
      <c r="AO634" s="6">
        <v>0</v>
      </c>
      <c r="AP634" t="s">
        <v>9</v>
      </c>
    </row>
    <row r="635" spans="1:42" x14ac:dyDescent="0.2">
      <c r="A635" t="s">
        <v>1001</v>
      </c>
      <c r="B635" t="s">
        <v>22</v>
      </c>
      <c r="C635">
        <v>1</v>
      </c>
      <c r="D635" t="s">
        <v>24</v>
      </c>
      <c r="E635" s="24">
        <v>2.7733987738315</v>
      </c>
      <c r="F635">
        <v>4.9636525599999999E-7</v>
      </c>
      <c r="G635" t="s">
        <v>25</v>
      </c>
      <c r="H635">
        <v>105.75433311895</v>
      </c>
      <c r="I635">
        <v>7.5389000100000004E-7</v>
      </c>
      <c r="J635" t="s">
        <v>26</v>
      </c>
      <c r="K635">
        <v>0</v>
      </c>
      <c r="L635">
        <v>0</v>
      </c>
      <c r="M635" t="s">
        <v>27</v>
      </c>
      <c r="N635">
        <v>6.4147173837647994E-2</v>
      </c>
      <c r="O635">
        <v>9.9999999999999995E-8</v>
      </c>
      <c r="P635" t="s">
        <v>28</v>
      </c>
      <c r="Q635">
        <v>0.22305539626738999</v>
      </c>
      <c r="R635">
        <v>2.2694479800000001E-7</v>
      </c>
      <c r="S635" t="s">
        <v>45</v>
      </c>
      <c r="T635">
        <v>0</v>
      </c>
      <c r="U635">
        <v>0</v>
      </c>
      <c r="V635" t="s">
        <v>46</v>
      </c>
      <c r="W635">
        <v>-0.746</v>
      </c>
      <c r="X635">
        <v>0</v>
      </c>
      <c r="Y635" t="s">
        <v>47</v>
      </c>
      <c r="Z635">
        <v>0</v>
      </c>
      <c r="AA635">
        <v>0</v>
      </c>
      <c r="AB635" t="s">
        <v>48</v>
      </c>
      <c r="AC635">
        <v>0</v>
      </c>
      <c r="AD635">
        <v>0</v>
      </c>
      <c r="AE635" t="s">
        <v>30</v>
      </c>
      <c r="AF635">
        <v>1343.0941875639501</v>
      </c>
      <c r="AG635" s="24">
        <f t="shared" si="28"/>
        <v>-3.5447063888851096</v>
      </c>
      <c r="AH635">
        <f t="shared" si="29"/>
        <v>0.98773831500147935</v>
      </c>
      <c r="AI635">
        <f t="shared" si="30"/>
        <v>-6.3888851094816346E-2</v>
      </c>
      <c r="AK635" s="29">
        <v>-6.3888851094816346E-2</v>
      </c>
      <c r="AL635" s="6">
        <v>0</v>
      </c>
      <c r="AM635">
        <v>1</v>
      </c>
      <c r="AN635" s="29">
        <v>0.98773831500147935</v>
      </c>
      <c r="AO635" s="6">
        <v>0</v>
      </c>
      <c r="AP635" t="s">
        <v>9</v>
      </c>
    </row>
    <row r="636" spans="1:42" x14ac:dyDescent="0.2">
      <c r="A636" t="s">
        <v>312</v>
      </c>
      <c r="B636" t="s">
        <v>22</v>
      </c>
      <c r="C636">
        <v>1</v>
      </c>
      <c r="D636" t="s">
        <v>24</v>
      </c>
      <c r="E636" s="24">
        <v>2.7733985702524802</v>
      </c>
      <c r="F636">
        <v>1.6761845E-7</v>
      </c>
      <c r="G636" t="s">
        <v>25</v>
      </c>
      <c r="H636">
        <v>105.754333782515</v>
      </c>
      <c r="I636">
        <v>6.5576475199999997E-7</v>
      </c>
      <c r="J636" t="s">
        <v>26</v>
      </c>
      <c r="K636">
        <v>0</v>
      </c>
      <c r="L636">
        <v>0</v>
      </c>
      <c r="M636" t="s">
        <v>27</v>
      </c>
      <c r="N636">
        <v>6.4147183996638005E-2</v>
      </c>
      <c r="O636">
        <v>9.9999999999999995E-8</v>
      </c>
      <c r="P636" t="s">
        <v>28</v>
      </c>
      <c r="Q636">
        <v>0.22305517998364599</v>
      </c>
      <c r="R636">
        <v>1.63947226E-7</v>
      </c>
      <c r="S636" t="s">
        <v>45</v>
      </c>
      <c r="T636">
        <v>0</v>
      </c>
      <c r="U636">
        <v>0</v>
      </c>
      <c r="V636" t="s">
        <v>46</v>
      </c>
      <c r="W636">
        <v>-0.746</v>
      </c>
      <c r="X636">
        <v>0</v>
      </c>
      <c r="Y636" t="s">
        <v>47</v>
      </c>
      <c r="Z636">
        <v>0</v>
      </c>
      <c r="AA636">
        <v>0</v>
      </c>
      <c r="AB636" t="s">
        <v>48</v>
      </c>
      <c r="AC636">
        <v>0</v>
      </c>
      <c r="AD636">
        <v>0</v>
      </c>
      <c r="AE636" t="s">
        <v>30</v>
      </c>
      <c r="AF636">
        <v>1343.0941875639601</v>
      </c>
      <c r="AG636" s="24">
        <f t="shared" si="28"/>
        <v>-3.5447062317841644</v>
      </c>
      <c r="AH636">
        <f t="shared" si="29"/>
        <v>0.98570252480203635</v>
      </c>
      <c r="AI636">
        <f t="shared" si="30"/>
        <v>-6.2317841642652638E-2</v>
      </c>
      <c r="AK636" s="29">
        <v>-6.2317841642652638E-2</v>
      </c>
      <c r="AL636" s="6">
        <v>0</v>
      </c>
      <c r="AM636">
        <v>1</v>
      </c>
      <c r="AN636" s="29">
        <v>0.98570252480203635</v>
      </c>
      <c r="AO636" s="6">
        <v>0</v>
      </c>
      <c r="AP636" t="s">
        <v>9</v>
      </c>
    </row>
    <row r="637" spans="1:42" x14ac:dyDescent="0.2">
      <c r="A637" t="s">
        <v>943</v>
      </c>
      <c r="B637" t="s">
        <v>22</v>
      </c>
      <c r="C637">
        <v>1</v>
      </c>
      <c r="D637" t="s">
        <v>24</v>
      </c>
      <c r="E637" s="24">
        <v>2.7733986985990402</v>
      </c>
      <c r="F637">
        <v>9.9999999999999995E-8</v>
      </c>
      <c r="G637" t="s">
        <v>25</v>
      </c>
      <c r="H637">
        <v>105.754332996128</v>
      </c>
      <c r="I637">
        <v>9.79759918E-7</v>
      </c>
      <c r="J637" t="s">
        <v>26</v>
      </c>
      <c r="K637">
        <v>0</v>
      </c>
      <c r="L637">
        <v>0</v>
      </c>
      <c r="M637" t="s">
        <v>27</v>
      </c>
      <c r="N637">
        <v>6.4147205208672994E-2</v>
      </c>
      <c r="O637">
        <v>9.9999999999999995E-8</v>
      </c>
      <c r="P637" t="s">
        <v>28</v>
      </c>
      <c r="Q637">
        <v>0.22305518659106799</v>
      </c>
      <c r="R637">
        <v>1.32118513E-7</v>
      </c>
      <c r="S637" t="s">
        <v>45</v>
      </c>
      <c r="T637">
        <v>0</v>
      </c>
      <c r="U637">
        <v>0</v>
      </c>
      <c r="V637" t="s">
        <v>46</v>
      </c>
      <c r="W637">
        <v>-0.746</v>
      </c>
      <c r="X637">
        <v>0</v>
      </c>
      <c r="Y637" t="s">
        <v>47</v>
      </c>
      <c r="Z637">
        <v>0</v>
      </c>
      <c r="AA637">
        <v>0</v>
      </c>
      <c r="AB637" t="s">
        <v>48</v>
      </c>
      <c r="AC637">
        <v>0</v>
      </c>
      <c r="AD637">
        <v>0</v>
      </c>
      <c r="AE637" t="s">
        <v>30</v>
      </c>
      <c r="AF637">
        <v>1343.0941875639601</v>
      </c>
      <c r="AG637" s="24">
        <f t="shared" si="28"/>
        <v>-3.5447064179635817</v>
      </c>
      <c r="AH637">
        <f t="shared" si="29"/>
        <v>0.98698599040289992</v>
      </c>
      <c r="AI637">
        <f t="shared" si="30"/>
        <v>-6.4179635817708913E-2</v>
      </c>
      <c r="AK637" s="29">
        <v>-6.4179635817708913E-2</v>
      </c>
      <c r="AL637" s="6">
        <v>0</v>
      </c>
      <c r="AM637">
        <v>1</v>
      </c>
      <c r="AN637" s="29">
        <v>0.98698599040289992</v>
      </c>
      <c r="AO637" s="6">
        <v>0</v>
      </c>
      <c r="AP637" t="s">
        <v>9</v>
      </c>
    </row>
    <row r="638" spans="1:42" x14ac:dyDescent="0.2">
      <c r="A638" t="s">
        <v>738</v>
      </c>
      <c r="B638" t="s">
        <v>22</v>
      </c>
      <c r="C638">
        <v>1</v>
      </c>
      <c r="D638" t="s">
        <v>24</v>
      </c>
      <c r="E638" s="24">
        <v>2.7733988268682501</v>
      </c>
      <c r="F638">
        <v>1.5867818900000001E-7</v>
      </c>
      <c r="G638" t="s">
        <v>25</v>
      </c>
      <c r="H638">
        <v>105.75433255919501</v>
      </c>
      <c r="I638">
        <v>6.2103866300000003E-7</v>
      </c>
      <c r="J638" t="s">
        <v>26</v>
      </c>
      <c r="K638">
        <v>0</v>
      </c>
      <c r="L638">
        <v>0</v>
      </c>
      <c r="M638" t="s">
        <v>27</v>
      </c>
      <c r="N638">
        <v>6.4147184753228004E-2</v>
      </c>
      <c r="O638">
        <v>9.9999999999999995E-8</v>
      </c>
      <c r="P638" t="s">
        <v>28</v>
      </c>
      <c r="Q638">
        <v>0.223055209315803</v>
      </c>
      <c r="R638">
        <v>1.06375961E-7</v>
      </c>
      <c r="S638" t="s">
        <v>45</v>
      </c>
      <c r="T638">
        <v>0</v>
      </c>
      <c r="U638">
        <v>0</v>
      </c>
      <c r="V638" t="s">
        <v>46</v>
      </c>
      <c r="W638">
        <v>-0.746</v>
      </c>
      <c r="X638">
        <v>0</v>
      </c>
      <c r="Y638" t="s">
        <v>47</v>
      </c>
      <c r="Z638">
        <v>0</v>
      </c>
      <c r="AA638">
        <v>0</v>
      </c>
      <c r="AB638" t="s">
        <v>48</v>
      </c>
      <c r="AC638">
        <v>0</v>
      </c>
      <c r="AD638">
        <v>0</v>
      </c>
      <c r="AE638" t="s">
        <v>30</v>
      </c>
      <c r="AF638">
        <v>1343.0941875639601</v>
      </c>
      <c r="AG638" s="24">
        <f t="shared" si="28"/>
        <v>-3.5447065214087456</v>
      </c>
      <c r="AH638">
        <f t="shared" si="29"/>
        <v>0.9882686825003475</v>
      </c>
      <c r="AI638">
        <f t="shared" si="30"/>
        <v>-6.5214087459025905E-2</v>
      </c>
      <c r="AK638" s="29">
        <v>-6.5214087459025905E-2</v>
      </c>
      <c r="AL638" s="6">
        <v>0</v>
      </c>
      <c r="AM638">
        <v>1</v>
      </c>
      <c r="AN638" s="29">
        <v>0.9882686825003475</v>
      </c>
      <c r="AO638" s="6">
        <v>0</v>
      </c>
      <c r="AP638" t="s">
        <v>9</v>
      </c>
    </row>
    <row r="639" spans="1:42" x14ac:dyDescent="0.2">
      <c r="A639" t="s">
        <v>296</v>
      </c>
      <c r="B639" t="s">
        <v>22</v>
      </c>
      <c r="C639">
        <v>1</v>
      </c>
      <c r="D639" t="s">
        <v>24</v>
      </c>
      <c r="E639" s="24">
        <v>2.7733988208196201</v>
      </c>
      <c r="F639">
        <v>5.8656583299999996E-7</v>
      </c>
      <c r="G639" t="s">
        <v>25</v>
      </c>
      <c r="H639">
        <v>105.75433267857299</v>
      </c>
      <c r="I639">
        <v>2.1059078629999999E-6</v>
      </c>
      <c r="J639" t="s">
        <v>26</v>
      </c>
      <c r="K639">
        <v>0</v>
      </c>
      <c r="L639">
        <v>0</v>
      </c>
      <c r="M639" t="s">
        <v>27</v>
      </c>
      <c r="N639">
        <v>6.4147202029112005E-2</v>
      </c>
      <c r="O639">
        <v>9.9999999999999995E-8</v>
      </c>
      <c r="P639" t="s">
        <v>28</v>
      </c>
      <c r="Q639">
        <v>0.22305494670199399</v>
      </c>
      <c r="R639">
        <v>2.5098961200000002E-7</v>
      </c>
      <c r="S639" t="s">
        <v>45</v>
      </c>
      <c r="T639">
        <v>0</v>
      </c>
      <c r="U639">
        <v>0</v>
      </c>
      <c r="V639" t="s">
        <v>46</v>
      </c>
      <c r="W639">
        <v>-0.746</v>
      </c>
      <c r="X639">
        <v>0</v>
      </c>
      <c r="Y639" t="s">
        <v>47</v>
      </c>
      <c r="Z639">
        <v>0</v>
      </c>
      <c r="AA639">
        <v>0</v>
      </c>
      <c r="AB639" t="s">
        <v>48</v>
      </c>
      <c r="AC639">
        <v>0</v>
      </c>
      <c r="AD639">
        <v>0</v>
      </c>
      <c r="AE639" t="s">
        <v>30</v>
      </c>
      <c r="AF639">
        <v>1343.0941875639401</v>
      </c>
      <c r="AG639" s="24">
        <f t="shared" si="28"/>
        <v>-3.5447064931456569</v>
      </c>
      <c r="AH639">
        <f t="shared" si="29"/>
        <v>0.98820819620232214</v>
      </c>
      <c r="AI639">
        <f t="shared" si="30"/>
        <v>-6.4931456567137502E-2</v>
      </c>
      <c r="AK639" s="29">
        <v>-6.4931456567137502E-2</v>
      </c>
      <c r="AL639" s="6">
        <v>0</v>
      </c>
      <c r="AM639">
        <v>1</v>
      </c>
      <c r="AN639" s="29">
        <v>0.98820819620232214</v>
      </c>
      <c r="AO639" s="6">
        <v>0</v>
      </c>
      <c r="AP639" t="s">
        <v>9</v>
      </c>
    </row>
    <row r="640" spans="1:42" x14ac:dyDescent="0.2">
      <c r="A640" t="s">
        <v>933</v>
      </c>
      <c r="B640" t="s">
        <v>22</v>
      </c>
      <c r="C640">
        <v>1</v>
      </c>
      <c r="D640" t="s">
        <v>24</v>
      </c>
      <c r="E640" s="24">
        <v>2.7733985961685601</v>
      </c>
      <c r="F640">
        <v>7.3538460999999995E-7</v>
      </c>
      <c r="G640" t="s">
        <v>25</v>
      </c>
      <c r="H640">
        <v>105.754333513052</v>
      </c>
      <c r="I640">
        <v>3.9214376420000002E-6</v>
      </c>
      <c r="J640" t="s">
        <v>26</v>
      </c>
      <c r="K640">
        <v>0</v>
      </c>
      <c r="L640">
        <v>0</v>
      </c>
      <c r="M640" t="s">
        <v>27</v>
      </c>
      <c r="N640">
        <v>6.4147174287699005E-2</v>
      </c>
      <c r="O640">
        <v>1.1817234E-7</v>
      </c>
      <c r="P640" t="s">
        <v>28</v>
      </c>
      <c r="Q640">
        <v>0.223054966190225</v>
      </c>
      <c r="R640">
        <v>3.9583663900000001E-7</v>
      </c>
      <c r="S640" t="s">
        <v>45</v>
      </c>
      <c r="T640">
        <v>0</v>
      </c>
      <c r="U640">
        <v>0</v>
      </c>
      <c r="V640" t="s">
        <v>46</v>
      </c>
      <c r="W640">
        <v>-0.746</v>
      </c>
      <c r="X640">
        <v>0</v>
      </c>
      <c r="Y640" t="s">
        <v>47</v>
      </c>
      <c r="Z640">
        <v>0</v>
      </c>
      <c r="AA640">
        <v>0</v>
      </c>
      <c r="AB640" t="s">
        <v>48</v>
      </c>
      <c r="AC640">
        <v>0</v>
      </c>
      <c r="AD640">
        <v>0</v>
      </c>
      <c r="AE640" t="s">
        <v>30</v>
      </c>
      <c r="AF640">
        <v>1343.0941875639301</v>
      </c>
      <c r="AG640" s="24">
        <f t="shared" si="28"/>
        <v>-3.5447062955803088</v>
      </c>
      <c r="AH640">
        <f t="shared" si="29"/>
        <v>0.98596168560106889</v>
      </c>
      <c r="AI640">
        <f t="shared" si="30"/>
        <v>-6.2955803085060325E-2</v>
      </c>
      <c r="AK640" s="29">
        <v>-6.2955803085060325E-2</v>
      </c>
      <c r="AL640" s="6">
        <v>0</v>
      </c>
      <c r="AM640">
        <v>1</v>
      </c>
      <c r="AN640" s="29">
        <v>0.98596168560106889</v>
      </c>
      <c r="AO640" s="6">
        <v>0</v>
      </c>
      <c r="AP640" t="s">
        <v>9</v>
      </c>
    </row>
    <row r="641" spans="1:42" x14ac:dyDescent="0.2">
      <c r="A641" t="s">
        <v>1002</v>
      </c>
      <c r="B641" t="s">
        <v>22</v>
      </c>
      <c r="C641">
        <v>1</v>
      </c>
      <c r="D641" t="s">
        <v>24</v>
      </c>
      <c r="E641" s="24">
        <v>2.7733987461389802</v>
      </c>
      <c r="F641">
        <v>1.07038393E-7</v>
      </c>
      <c r="G641" t="s">
        <v>25</v>
      </c>
      <c r="H641">
        <v>105.754333149937</v>
      </c>
      <c r="I641">
        <v>5.1293045300000003E-7</v>
      </c>
      <c r="J641" t="s">
        <v>26</v>
      </c>
      <c r="K641">
        <v>0</v>
      </c>
      <c r="L641">
        <v>0</v>
      </c>
      <c r="M641" t="s">
        <v>27</v>
      </c>
      <c r="N641">
        <v>6.4147188503392003E-2</v>
      </c>
      <c r="O641">
        <v>9.9999999999999995E-8</v>
      </c>
      <c r="P641" t="s">
        <v>28</v>
      </c>
      <c r="Q641">
        <v>0.22305517372248801</v>
      </c>
      <c r="R641">
        <v>1.1751542799999999E-7</v>
      </c>
      <c r="S641" t="s">
        <v>45</v>
      </c>
      <c r="T641">
        <v>0</v>
      </c>
      <c r="U641">
        <v>0</v>
      </c>
      <c r="V641" t="s">
        <v>46</v>
      </c>
      <c r="W641">
        <v>-0.746</v>
      </c>
      <c r="X641">
        <v>0</v>
      </c>
      <c r="Y641" t="s">
        <v>47</v>
      </c>
      <c r="Z641">
        <v>0</v>
      </c>
      <c r="AA641">
        <v>0</v>
      </c>
      <c r="AB641" t="s">
        <v>48</v>
      </c>
      <c r="AC641">
        <v>0</v>
      </c>
      <c r="AD641">
        <v>0</v>
      </c>
      <c r="AE641" t="s">
        <v>30</v>
      </c>
      <c r="AF641">
        <v>1343.0941875639601</v>
      </c>
      <c r="AG641" s="24">
        <f t="shared" si="28"/>
        <v>-3.54470638154885</v>
      </c>
      <c r="AH641">
        <f t="shared" si="29"/>
        <v>0.98746138980277465</v>
      </c>
      <c r="AI641">
        <f t="shared" si="30"/>
        <v>-6.3815488501859363E-2</v>
      </c>
      <c r="AK641" s="29">
        <v>-6.3815488501859363E-2</v>
      </c>
      <c r="AL641" s="6">
        <v>0</v>
      </c>
      <c r="AM641">
        <v>1</v>
      </c>
      <c r="AN641" s="29">
        <v>0.98746138980277465</v>
      </c>
      <c r="AO641" s="6">
        <v>0</v>
      </c>
      <c r="AP641" t="s">
        <v>9</v>
      </c>
    </row>
    <row r="642" spans="1:42" x14ac:dyDescent="0.2">
      <c r="A642" t="s">
        <v>919</v>
      </c>
      <c r="B642" t="s">
        <v>22</v>
      </c>
      <c r="C642">
        <v>1</v>
      </c>
      <c r="D642" t="s">
        <v>24</v>
      </c>
      <c r="E642" s="24">
        <v>2.7733984571605999</v>
      </c>
      <c r="F642">
        <v>1.4978857400000001E-7</v>
      </c>
      <c r="G642" t="s">
        <v>25</v>
      </c>
      <c r="H642">
        <v>105.754334785578</v>
      </c>
      <c r="I642">
        <v>6.6923803199999998E-7</v>
      </c>
      <c r="J642" t="s">
        <v>26</v>
      </c>
      <c r="K642">
        <v>0</v>
      </c>
      <c r="L642">
        <v>0</v>
      </c>
      <c r="M642" t="s">
        <v>27</v>
      </c>
      <c r="N642">
        <v>6.4147174822763997E-2</v>
      </c>
      <c r="O642">
        <v>9.9999999999999995E-8</v>
      </c>
      <c r="P642" t="s">
        <v>28</v>
      </c>
      <c r="Q642">
        <v>0.223055387343813</v>
      </c>
      <c r="R642">
        <v>1.79247106E-7</v>
      </c>
      <c r="S642" t="s">
        <v>45</v>
      </c>
      <c r="T642">
        <v>0</v>
      </c>
      <c r="U642">
        <v>0</v>
      </c>
      <c r="V642" t="s">
        <v>46</v>
      </c>
      <c r="W642">
        <v>-0.746</v>
      </c>
      <c r="X642">
        <v>0</v>
      </c>
      <c r="Y642" t="s">
        <v>47</v>
      </c>
      <c r="Z642">
        <v>0</v>
      </c>
      <c r="AA642">
        <v>0</v>
      </c>
      <c r="AB642" t="s">
        <v>48</v>
      </c>
      <c r="AC642">
        <v>0</v>
      </c>
      <c r="AD642">
        <v>0</v>
      </c>
      <c r="AE642" t="s">
        <v>30</v>
      </c>
      <c r="AF642">
        <v>1343.0941875639401</v>
      </c>
      <c r="AG642" s="24">
        <f t="shared" si="28"/>
        <v>-3.544705994306101</v>
      </c>
      <c r="AH642">
        <f t="shared" si="29"/>
        <v>0.98457160599718918</v>
      </c>
      <c r="AI642">
        <f t="shared" si="30"/>
        <v>-5.9943061009107623E-2</v>
      </c>
      <c r="AK642" s="29">
        <v>-5.9943061009107623E-2</v>
      </c>
      <c r="AL642" s="6">
        <v>0</v>
      </c>
      <c r="AM642">
        <v>1</v>
      </c>
      <c r="AN642" s="29">
        <v>0.98457160599718918</v>
      </c>
      <c r="AO642" s="6">
        <v>0</v>
      </c>
      <c r="AP642" t="s">
        <v>9</v>
      </c>
    </row>
    <row r="643" spans="1:42" x14ac:dyDescent="0.2">
      <c r="A643" t="s">
        <v>882</v>
      </c>
      <c r="B643" t="s">
        <v>22</v>
      </c>
      <c r="C643">
        <v>1</v>
      </c>
      <c r="D643" t="s">
        <v>24</v>
      </c>
      <c r="E643" s="24">
        <v>2.7733986932061101</v>
      </c>
      <c r="F643">
        <v>2.1989733399999999E-7</v>
      </c>
      <c r="G643" t="s">
        <v>25</v>
      </c>
      <c r="H643">
        <v>105.75433352819999</v>
      </c>
      <c r="I643">
        <v>1.0191674859999999E-6</v>
      </c>
      <c r="J643" t="s">
        <v>26</v>
      </c>
      <c r="K643">
        <v>0</v>
      </c>
      <c r="L643">
        <v>0</v>
      </c>
      <c r="M643" t="s">
        <v>27</v>
      </c>
      <c r="N643">
        <v>6.4147182073112E-2</v>
      </c>
      <c r="O643">
        <v>9.9999999999999995E-8</v>
      </c>
      <c r="P643" t="s">
        <v>28</v>
      </c>
      <c r="Q643">
        <v>0.223055176347633</v>
      </c>
      <c r="R643">
        <v>1.1967157500000001E-7</v>
      </c>
      <c r="S643" t="s">
        <v>45</v>
      </c>
      <c r="T643">
        <v>0</v>
      </c>
      <c r="U643">
        <v>0</v>
      </c>
      <c r="V643" t="s">
        <v>46</v>
      </c>
      <c r="W643">
        <v>-0.746</v>
      </c>
      <c r="X643">
        <v>0</v>
      </c>
      <c r="Y643" t="s">
        <v>47</v>
      </c>
      <c r="Z643">
        <v>0</v>
      </c>
      <c r="AA643">
        <v>0</v>
      </c>
      <c r="AB643" t="s">
        <v>48</v>
      </c>
      <c r="AC643">
        <v>0</v>
      </c>
      <c r="AD643">
        <v>0</v>
      </c>
      <c r="AE643" t="s">
        <v>30</v>
      </c>
      <c r="AF643">
        <v>1343.0941875639601</v>
      </c>
      <c r="AG643" s="24">
        <f t="shared" ref="AG643:AG706" si="31">TAN($H643*PI()/180)</f>
        <v>-3.5447062919939811</v>
      </c>
      <c r="AH643">
        <f t="shared" ref="AH643:AH706" si="32">$E643*10000-27733</f>
        <v>0.98693206109965104</v>
      </c>
      <c r="AI643">
        <f t="shared" ref="AI643:AI706" si="33">$AG643*10000+35447</f>
        <v>-6.2919939809944481E-2</v>
      </c>
      <c r="AK643" s="29">
        <v>-6.2919939809944481E-2</v>
      </c>
      <c r="AL643" s="6">
        <v>0</v>
      </c>
      <c r="AM643">
        <v>1</v>
      </c>
      <c r="AN643" s="29">
        <v>0.98693206109965104</v>
      </c>
      <c r="AO643" s="6">
        <v>0</v>
      </c>
      <c r="AP643" t="s">
        <v>9</v>
      </c>
    </row>
    <row r="644" spans="1:42" x14ac:dyDescent="0.2">
      <c r="A644" t="s">
        <v>870</v>
      </c>
      <c r="B644" t="s">
        <v>22</v>
      </c>
      <c r="C644">
        <v>1</v>
      </c>
      <c r="D644" t="s">
        <v>24</v>
      </c>
      <c r="E644" s="24">
        <v>2.7733991115657899</v>
      </c>
      <c r="F644">
        <v>8.4660464499999999E-7</v>
      </c>
      <c r="G644" t="s">
        <v>25</v>
      </c>
      <c r="H644">
        <v>105.75433097402301</v>
      </c>
      <c r="I644">
        <v>3.8228022589999999E-6</v>
      </c>
      <c r="J644" t="s">
        <v>26</v>
      </c>
      <c r="K644">
        <v>0</v>
      </c>
      <c r="L644">
        <v>0</v>
      </c>
      <c r="M644" t="s">
        <v>27</v>
      </c>
      <c r="N644">
        <v>6.4147193071224004E-2</v>
      </c>
      <c r="O644">
        <v>9.9999999999999995E-8</v>
      </c>
      <c r="P644" t="s">
        <v>28</v>
      </c>
      <c r="Q644">
        <v>0.223055091540518</v>
      </c>
      <c r="R644">
        <v>3.25804666E-7</v>
      </c>
      <c r="S644" t="s">
        <v>45</v>
      </c>
      <c r="T644">
        <v>0</v>
      </c>
      <c r="U644">
        <v>0</v>
      </c>
      <c r="V644" t="s">
        <v>46</v>
      </c>
      <c r="W644">
        <v>-0.746</v>
      </c>
      <c r="X644">
        <v>0</v>
      </c>
      <c r="Y644" t="s">
        <v>47</v>
      </c>
      <c r="Z644">
        <v>0</v>
      </c>
      <c r="AA644">
        <v>0</v>
      </c>
      <c r="AB644" t="s">
        <v>48</v>
      </c>
      <c r="AC644">
        <v>0</v>
      </c>
      <c r="AD644">
        <v>0</v>
      </c>
      <c r="AE644" t="s">
        <v>30</v>
      </c>
      <c r="AF644">
        <v>1343.0941875639501</v>
      </c>
      <c r="AG644" s="24">
        <f t="shared" si="31"/>
        <v>-3.5447068967029165</v>
      </c>
      <c r="AH644">
        <f t="shared" si="32"/>
        <v>0.99111565790008171</v>
      </c>
      <c r="AI644">
        <f t="shared" si="33"/>
        <v>-6.8967029168561567E-2</v>
      </c>
      <c r="AK644" s="29">
        <v>-6.8967029168561567E-2</v>
      </c>
      <c r="AL644" s="6">
        <v>0</v>
      </c>
      <c r="AM644">
        <v>1</v>
      </c>
      <c r="AN644" s="29">
        <v>0.99111565790008171</v>
      </c>
      <c r="AO644" s="6">
        <v>0</v>
      </c>
      <c r="AP644" t="s">
        <v>9</v>
      </c>
    </row>
    <row r="645" spans="1:42" x14ac:dyDescent="0.2">
      <c r="A645" t="s">
        <v>837</v>
      </c>
      <c r="B645" t="s">
        <v>22</v>
      </c>
      <c r="C645">
        <v>1</v>
      </c>
      <c r="D645" t="s">
        <v>24</v>
      </c>
      <c r="E645" s="24">
        <v>2.7733988746534601</v>
      </c>
      <c r="F645">
        <v>2.5666350699999999E-7</v>
      </c>
      <c r="G645" t="s">
        <v>25</v>
      </c>
      <c r="H645">
        <v>105.754332657067</v>
      </c>
      <c r="I645">
        <v>5.8865526500000001E-7</v>
      </c>
      <c r="J645" t="s">
        <v>26</v>
      </c>
      <c r="K645">
        <v>0</v>
      </c>
      <c r="L645">
        <v>0</v>
      </c>
      <c r="M645" t="s">
        <v>27</v>
      </c>
      <c r="N645">
        <v>6.4147200523459E-2</v>
      </c>
      <c r="O645">
        <v>9.9999999999999995E-8</v>
      </c>
      <c r="P645" t="s">
        <v>28</v>
      </c>
      <c r="Q645">
        <v>0.22305515395714001</v>
      </c>
      <c r="R645">
        <v>1.09291811E-7</v>
      </c>
      <c r="S645" t="s">
        <v>45</v>
      </c>
      <c r="T645">
        <v>0</v>
      </c>
      <c r="U645">
        <v>0</v>
      </c>
      <c r="V645" t="s">
        <v>46</v>
      </c>
      <c r="W645">
        <v>-0.746</v>
      </c>
      <c r="X645">
        <v>0</v>
      </c>
      <c r="Y645" t="s">
        <v>47</v>
      </c>
      <c r="Z645">
        <v>0</v>
      </c>
      <c r="AA645">
        <v>0</v>
      </c>
      <c r="AB645" t="s">
        <v>48</v>
      </c>
      <c r="AC645">
        <v>0</v>
      </c>
      <c r="AD645">
        <v>0</v>
      </c>
      <c r="AE645" t="s">
        <v>30</v>
      </c>
      <c r="AF645">
        <v>1343.0941875639601</v>
      </c>
      <c r="AG645" s="24">
        <f t="shared" si="31"/>
        <v>-3.5447064982372671</v>
      </c>
      <c r="AH645">
        <f t="shared" si="32"/>
        <v>0.98874653460006812</v>
      </c>
      <c r="AI645">
        <f t="shared" si="33"/>
        <v>-6.4982372670783661E-2</v>
      </c>
      <c r="AK645" s="29">
        <v>-6.4982372670783661E-2</v>
      </c>
      <c r="AL645" s="6">
        <v>0</v>
      </c>
      <c r="AM645">
        <v>1</v>
      </c>
      <c r="AN645" s="29">
        <v>0.98874653460006812</v>
      </c>
      <c r="AO645" s="6">
        <v>0</v>
      </c>
      <c r="AP645" t="s">
        <v>9</v>
      </c>
    </row>
    <row r="646" spans="1:42" x14ac:dyDescent="0.2">
      <c r="A646" t="s">
        <v>428</v>
      </c>
      <c r="B646" t="s">
        <v>22</v>
      </c>
      <c r="C646">
        <v>1</v>
      </c>
      <c r="D646" t="s">
        <v>24</v>
      </c>
      <c r="E646" s="24">
        <v>2.77339886286402</v>
      </c>
      <c r="F646">
        <v>2.18099249E-7</v>
      </c>
      <c r="G646" t="s">
        <v>25</v>
      </c>
      <c r="H646">
        <v>105.75433267053999</v>
      </c>
      <c r="I646">
        <v>8.6473628399999997E-7</v>
      </c>
      <c r="J646" t="s">
        <v>26</v>
      </c>
      <c r="K646">
        <v>0</v>
      </c>
      <c r="L646">
        <v>0</v>
      </c>
      <c r="M646" t="s">
        <v>27</v>
      </c>
      <c r="N646">
        <v>6.4147203991694005E-2</v>
      </c>
      <c r="O646">
        <v>9.9999999999999995E-8</v>
      </c>
      <c r="P646" t="s">
        <v>28</v>
      </c>
      <c r="Q646">
        <v>0.22305518744677599</v>
      </c>
      <c r="R646">
        <v>1.8264794900000001E-7</v>
      </c>
      <c r="S646" t="s">
        <v>45</v>
      </c>
      <c r="T646">
        <v>0</v>
      </c>
      <c r="U646">
        <v>0</v>
      </c>
      <c r="V646" t="s">
        <v>46</v>
      </c>
      <c r="W646">
        <v>-0.746</v>
      </c>
      <c r="X646">
        <v>0</v>
      </c>
      <c r="Y646" t="s">
        <v>47</v>
      </c>
      <c r="Z646">
        <v>0</v>
      </c>
      <c r="AA646">
        <v>0</v>
      </c>
      <c r="AB646" t="s">
        <v>48</v>
      </c>
      <c r="AC646">
        <v>0</v>
      </c>
      <c r="AD646">
        <v>0</v>
      </c>
      <c r="AE646" t="s">
        <v>30</v>
      </c>
      <c r="AF646">
        <v>1343.0941875639601</v>
      </c>
      <c r="AG646" s="24">
        <f t="shared" si="31"/>
        <v>-3.5447064950474929</v>
      </c>
      <c r="AH646">
        <f t="shared" si="32"/>
        <v>0.9886286401997495</v>
      </c>
      <c r="AI646">
        <f t="shared" si="33"/>
        <v>-6.4950474930810742E-2</v>
      </c>
      <c r="AK646" s="29">
        <v>-6.4950474930810742E-2</v>
      </c>
      <c r="AL646" s="6">
        <v>0</v>
      </c>
      <c r="AM646">
        <v>1</v>
      </c>
      <c r="AN646" s="29">
        <v>0.9886286401997495</v>
      </c>
      <c r="AO646" s="6">
        <v>0</v>
      </c>
      <c r="AP646" t="s">
        <v>9</v>
      </c>
    </row>
    <row r="647" spans="1:42" x14ac:dyDescent="0.2">
      <c r="A647" t="s">
        <v>330</v>
      </c>
      <c r="B647" t="s">
        <v>22</v>
      </c>
      <c r="C647">
        <v>1</v>
      </c>
      <c r="D647" t="s">
        <v>24</v>
      </c>
      <c r="E647" s="24">
        <v>2.7733988471779099</v>
      </c>
      <c r="F647">
        <v>1.0477238E-7</v>
      </c>
      <c r="G647" t="s">
        <v>25</v>
      </c>
      <c r="H647">
        <v>105.754332633039</v>
      </c>
      <c r="I647">
        <v>9.7445789499999999E-7</v>
      </c>
      <c r="J647" t="s">
        <v>26</v>
      </c>
      <c r="K647">
        <v>0</v>
      </c>
      <c r="L647">
        <v>0</v>
      </c>
      <c r="M647" t="s">
        <v>27</v>
      </c>
      <c r="N647">
        <v>6.4147175991072003E-2</v>
      </c>
      <c r="O647">
        <v>9.9999999999999995E-8</v>
      </c>
      <c r="P647" t="s">
        <v>28</v>
      </c>
      <c r="Q647">
        <v>0.22305523466795199</v>
      </c>
      <c r="R647">
        <v>9.9999999999999995E-8</v>
      </c>
      <c r="S647" t="s">
        <v>45</v>
      </c>
      <c r="T647">
        <v>0</v>
      </c>
      <c r="U647">
        <v>0</v>
      </c>
      <c r="V647" t="s">
        <v>46</v>
      </c>
      <c r="W647">
        <v>-0.746</v>
      </c>
      <c r="X647">
        <v>0</v>
      </c>
      <c r="Y647" t="s">
        <v>47</v>
      </c>
      <c r="Z647">
        <v>0</v>
      </c>
      <c r="AA647">
        <v>0</v>
      </c>
      <c r="AB647" t="s">
        <v>48</v>
      </c>
      <c r="AC647">
        <v>0</v>
      </c>
      <c r="AD647">
        <v>0</v>
      </c>
      <c r="AE647" t="s">
        <v>30</v>
      </c>
      <c r="AF647">
        <v>1343.0941875639601</v>
      </c>
      <c r="AG647" s="24">
        <f t="shared" si="31"/>
        <v>-3.544706503925966</v>
      </c>
      <c r="AH647">
        <f t="shared" si="32"/>
        <v>0.98847177909919992</v>
      </c>
      <c r="AI647">
        <f t="shared" si="33"/>
        <v>-6.5039259658078663E-2</v>
      </c>
      <c r="AK647" s="29">
        <v>-6.5039259658078663E-2</v>
      </c>
      <c r="AL647" s="6">
        <v>0</v>
      </c>
      <c r="AM647">
        <v>1</v>
      </c>
      <c r="AN647" s="29">
        <v>0.98847177909919992</v>
      </c>
      <c r="AO647" s="6">
        <v>0</v>
      </c>
      <c r="AP647" t="s">
        <v>9</v>
      </c>
    </row>
    <row r="648" spans="1:42" x14ac:dyDescent="0.2">
      <c r="A648" t="s">
        <v>388</v>
      </c>
      <c r="B648" t="s">
        <v>22</v>
      </c>
      <c r="C648">
        <v>1</v>
      </c>
      <c r="D648" t="s">
        <v>24</v>
      </c>
      <c r="E648" s="24">
        <v>2.7733987926364501</v>
      </c>
      <c r="F648">
        <v>2.0085528099999999E-7</v>
      </c>
      <c r="G648" t="s">
        <v>25</v>
      </c>
      <c r="H648">
        <v>105.754333179056</v>
      </c>
      <c r="I648">
        <v>9.6748721699999995E-7</v>
      </c>
      <c r="J648" t="s">
        <v>26</v>
      </c>
      <c r="K648">
        <v>0</v>
      </c>
      <c r="L648">
        <v>0</v>
      </c>
      <c r="M648" t="s">
        <v>27</v>
      </c>
      <c r="N648">
        <v>6.4147187764341002E-2</v>
      </c>
      <c r="O648">
        <v>9.9999999999999995E-8</v>
      </c>
      <c r="P648" t="s">
        <v>28</v>
      </c>
      <c r="Q648">
        <v>0.223055181024571</v>
      </c>
      <c r="R648">
        <v>1.93092344E-7</v>
      </c>
      <c r="S648" t="s">
        <v>45</v>
      </c>
      <c r="T648">
        <v>0</v>
      </c>
      <c r="U648">
        <v>0</v>
      </c>
      <c r="V648" t="s">
        <v>46</v>
      </c>
      <c r="W648">
        <v>-0.746</v>
      </c>
      <c r="X648">
        <v>0</v>
      </c>
      <c r="Y648" t="s">
        <v>47</v>
      </c>
      <c r="Z648">
        <v>0</v>
      </c>
      <c r="AA648">
        <v>0</v>
      </c>
      <c r="AB648" t="s">
        <v>48</v>
      </c>
      <c r="AC648">
        <v>0</v>
      </c>
      <c r="AD648">
        <v>0</v>
      </c>
      <c r="AE648" t="s">
        <v>30</v>
      </c>
      <c r="AF648">
        <v>1343.0941875639601</v>
      </c>
      <c r="AG648" s="24">
        <f t="shared" si="31"/>
        <v>-3.5447063746548366</v>
      </c>
      <c r="AH648">
        <f t="shared" si="32"/>
        <v>0.98792636450161808</v>
      </c>
      <c r="AI648">
        <f t="shared" si="33"/>
        <v>-6.3746548366907518E-2</v>
      </c>
      <c r="AK648" s="29">
        <v>-6.3746548366907518E-2</v>
      </c>
      <c r="AL648" s="6">
        <v>0</v>
      </c>
      <c r="AM648">
        <v>1</v>
      </c>
      <c r="AN648" s="29">
        <v>0.98792636450161808</v>
      </c>
      <c r="AO648" s="6">
        <v>0</v>
      </c>
      <c r="AP648" t="s">
        <v>9</v>
      </c>
    </row>
    <row r="649" spans="1:42" x14ac:dyDescent="0.2">
      <c r="A649" t="s">
        <v>848</v>
      </c>
      <c r="B649" t="s">
        <v>22</v>
      </c>
      <c r="C649">
        <v>1</v>
      </c>
      <c r="D649" t="s">
        <v>24</v>
      </c>
      <c r="E649" s="24">
        <v>2.77339877015139</v>
      </c>
      <c r="F649">
        <v>1.2410294800000001E-7</v>
      </c>
      <c r="G649" t="s">
        <v>25</v>
      </c>
      <c r="H649">
        <v>105.754332836158</v>
      </c>
      <c r="I649">
        <v>5.4741732700000001E-7</v>
      </c>
      <c r="J649" t="s">
        <v>26</v>
      </c>
      <c r="K649">
        <v>0</v>
      </c>
      <c r="L649">
        <v>0</v>
      </c>
      <c r="M649" t="s">
        <v>27</v>
      </c>
      <c r="N649">
        <v>6.4147181491820998E-2</v>
      </c>
      <c r="O649">
        <v>9.9999999999999995E-8</v>
      </c>
      <c r="P649" t="s">
        <v>28</v>
      </c>
      <c r="Q649">
        <v>0.223055189298939</v>
      </c>
      <c r="R649">
        <v>1.2849841699999999E-7</v>
      </c>
      <c r="S649" t="s">
        <v>45</v>
      </c>
      <c r="T649">
        <v>0</v>
      </c>
      <c r="U649">
        <v>0</v>
      </c>
      <c r="V649" t="s">
        <v>46</v>
      </c>
      <c r="W649">
        <v>-0.746</v>
      </c>
      <c r="X649">
        <v>0</v>
      </c>
      <c r="Y649" t="s">
        <v>47</v>
      </c>
      <c r="Z649">
        <v>0</v>
      </c>
      <c r="AA649">
        <v>0</v>
      </c>
      <c r="AB649" t="s">
        <v>48</v>
      </c>
      <c r="AC649">
        <v>0</v>
      </c>
      <c r="AD649">
        <v>0</v>
      </c>
      <c r="AE649" t="s">
        <v>30</v>
      </c>
      <c r="AF649">
        <v>1343.0941875639601</v>
      </c>
      <c r="AG649" s="24">
        <f t="shared" si="31"/>
        <v>-3.5447064558369461</v>
      </c>
      <c r="AH649">
        <f t="shared" si="32"/>
        <v>0.98770151389908278</v>
      </c>
      <c r="AI649">
        <f t="shared" si="33"/>
        <v>-6.4558369464066345E-2</v>
      </c>
      <c r="AK649" s="29">
        <v>-6.4558369464066345E-2</v>
      </c>
      <c r="AL649" s="6">
        <v>0</v>
      </c>
      <c r="AM649">
        <v>1</v>
      </c>
      <c r="AN649" s="29">
        <v>0.98770151389908278</v>
      </c>
      <c r="AO649" s="6">
        <v>0</v>
      </c>
      <c r="AP649" t="s">
        <v>9</v>
      </c>
    </row>
    <row r="650" spans="1:42" x14ac:dyDescent="0.2">
      <c r="A650" t="s">
        <v>542</v>
      </c>
      <c r="B650" t="s">
        <v>22</v>
      </c>
      <c r="C650">
        <v>1</v>
      </c>
      <c r="D650" t="s">
        <v>24</v>
      </c>
      <c r="E650" s="24">
        <v>2.7733988970290802</v>
      </c>
      <c r="F650">
        <v>7.8774423799999995E-7</v>
      </c>
      <c r="G650" t="s">
        <v>25</v>
      </c>
      <c r="H650">
        <v>105.754332451045</v>
      </c>
      <c r="I650">
        <v>4.5465650700000004E-6</v>
      </c>
      <c r="J650" t="s">
        <v>26</v>
      </c>
      <c r="K650">
        <v>0</v>
      </c>
      <c r="L650">
        <v>0</v>
      </c>
      <c r="M650" t="s">
        <v>27</v>
      </c>
      <c r="N650">
        <v>6.4147193942569999E-2</v>
      </c>
      <c r="O650">
        <v>9.9999999999999995E-8</v>
      </c>
      <c r="P650" t="s">
        <v>28</v>
      </c>
      <c r="Q650">
        <v>0.22305516548474599</v>
      </c>
      <c r="R650">
        <v>2.4484620599999997E-7</v>
      </c>
      <c r="S650" t="s">
        <v>45</v>
      </c>
      <c r="T650">
        <v>0</v>
      </c>
      <c r="U650">
        <v>0</v>
      </c>
      <c r="V650" t="s">
        <v>46</v>
      </c>
      <c r="W650">
        <v>-0.746</v>
      </c>
      <c r="X650">
        <v>0</v>
      </c>
      <c r="Y650" t="s">
        <v>47</v>
      </c>
      <c r="Z650">
        <v>0</v>
      </c>
      <c r="AA650">
        <v>0</v>
      </c>
      <c r="AB650" t="s">
        <v>48</v>
      </c>
      <c r="AC650">
        <v>0</v>
      </c>
      <c r="AD650">
        <v>0</v>
      </c>
      <c r="AE650" t="s">
        <v>30</v>
      </c>
      <c r="AF650">
        <v>1343.0941875639601</v>
      </c>
      <c r="AG650" s="24">
        <f t="shared" si="31"/>
        <v>-3.5447065470135803</v>
      </c>
      <c r="AH650">
        <f t="shared" si="32"/>
        <v>0.98897029080035281</v>
      </c>
      <c r="AI650">
        <f t="shared" si="33"/>
        <v>-6.5470135799841955E-2</v>
      </c>
      <c r="AK650" s="29">
        <v>-6.5470135799841955E-2</v>
      </c>
      <c r="AL650" s="6">
        <v>0</v>
      </c>
      <c r="AM650">
        <v>1</v>
      </c>
      <c r="AN650" s="29">
        <v>0.98897029080035281</v>
      </c>
      <c r="AO650" s="6">
        <v>0</v>
      </c>
      <c r="AP650" t="s">
        <v>9</v>
      </c>
    </row>
    <row r="651" spans="1:42" x14ac:dyDescent="0.2">
      <c r="A651" t="s">
        <v>591</v>
      </c>
      <c r="B651" t="s">
        <v>22</v>
      </c>
      <c r="C651">
        <v>1</v>
      </c>
      <c r="D651" t="s">
        <v>24</v>
      </c>
      <c r="E651" s="24">
        <v>2.77339886796792</v>
      </c>
      <c r="F651">
        <v>4.9324359399999995E-7</v>
      </c>
      <c r="G651" t="s">
        <v>25</v>
      </c>
      <c r="H651">
        <v>105.75433238842599</v>
      </c>
      <c r="I651">
        <v>2.3671261259999999E-6</v>
      </c>
      <c r="J651" t="s">
        <v>26</v>
      </c>
      <c r="K651">
        <v>0</v>
      </c>
      <c r="L651">
        <v>0</v>
      </c>
      <c r="M651" t="s">
        <v>27</v>
      </c>
      <c r="N651">
        <v>6.4147210400703994E-2</v>
      </c>
      <c r="O651">
        <v>9.9999999999999995E-8</v>
      </c>
      <c r="P651" t="s">
        <v>28</v>
      </c>
      <c r="Q651">
        <v>0.22305503452533201</v>
      </c>
      <c r="R651">
        <v>1.2799506999999999E-7</v>
      </c>
      <c r="S651" t="s">
        <v>45</v>
      </c>
      <c r="T651">
        <v>0</v>
      </c>
      <c r="U651">
        <v>0</v>
      </c>
      <c r="V651" t="s">
        <v>46</v>
      </c>
      <c r="W651">
        <v>-0.746</v>
      </c>
      <c r="X651">
        <v>0</v>
      </c>
      <c r="Y651" t="s">
        <v>47</v>
      </c>
      <c r="Z651">
        <v>0</v>
      </c>
      <c r="AA651">
        <v>0</v>
      </c>
      <c r="AB651" t="s">
        <v>48</v>
      </c>
      <c r="AC651">
        <v>0</v>
      </c>
      <c r="AD651">
        <v>0</v>
      </c>
      <c r="AE651" t="s">
        <v>30</v>
      </c>
      <c r="AF651">
        <v>1343.0941875639501</v>
      </c>
      <c r="AG651" s="24">
        <f t="shared" si="31"/>
        <v>-3.5447065618388165</v>
      </c>
      <c r="AH651">
        <f t="shared" si="32"/>
        <v>0.98867967920159572</v>
      </c>
      <c r="AI651">
        <f t="shared" si="33"/>
        <v>-6.5618388165603392E-2</v>
      </c>
      <c r="AK651" s="29">
        <v>-6.5618388165603392E-2</v>
      </c>
      <c r="AL651" s="6">
        <v>0</v>
      </c>
      <c r="AM651">
        <v>1</v>
      </c>
      <c r="AN651" s="29">
        <v>0.98867967920159572</v>
      </c>
      <c r="AO651" s="6">
        <v>0</v>
      </c>
      <c r="AP651" t="s">
        <v>9</v>
      </c>
    </row>
    <row r="652" spans="1:42" x14ac:dyDescent="0.2">
      <c r="A652" t="s">
        <v>805</v>
      </c>
      <c r="B652" t="s">
        <v>22</v>
      </c>
      <c r="C652">
        <v>1</v>
      </c>
      <c r="D652" t="s">
        <v>24</v>
      </c>
      <c r="E652" s="24">
        <v>2.7733987205824899</v>
      </c>
      <c r="F652">
        <v>9.9999999999999995E-8</v>
      </c>
      <c r="G652" t="s">
        <v>25</v>
      </c>
      <c r="H652">
        <v>105.754333461865</v>
      </c>
      <c r="I652">
        <v>6.7032672400000002E-7</v>
      </c>
      <c r="J652" t="s">
        <v>26</v>
      </c>
      <c r="K652">
        <v>0</v>
      </c>
      <c r="L652">
        <v>0</v>
      </c>
      <c r="M652" t="s">
        <v>27</v>
      </c>
      <c r="N652">
        <v>6.4147191296096001E-2</v>
      </c>
      <c r="O652">
        <v>9.9999999999999995E-8</v>
      </c>
      <c r="P652" t="s">
        <v>28</v>
      </c>
      <c r="Q652">
        <v>0.22305519466585899</v>
      </c>
      <c r="R652">
        <v>9.9999999999999995E-8</v>
      </c>
      <c r="S652" t="s">
        <v>45</v>
      </c>
      <c r="T652">
        <v>0</v>
      </c>
      <c r="U652">
        <v>0</v>
      </c>
      <c r="V652" t="s">
        <v>46</v>
      </c>
      <c r="W652">
        <v>-0.746</v>
      </c>
      <c r="X652">
        <v>0</v>
      </c>
      <c r="Y652" t="s">
        <v>47</v>
      </c>
      <c r="Z652">
        <v>0</v>
      </c>
      <c r="AA652">
        <v>0</v>
      </c>
      <c r="AB652" t="s">
        <v>48</v>
      </c>
      <c r="AC652">
        <v>0</v>
      </c>
      <c r="AD652">
        <v>0</v>
      </c>
      <c r="AE652" t="s">
        <v>30</v>
      </c>
      <c r="AF652">
        <v>1343.0941875639601</v>
      </c>
      <c r="AG652" s="24">
        <f t="shared" si="31"/>
        <v>-3.544706307698982</v>
      </c>
      <c r="AH652">
        <f t="shared" si="32"/>
        <v>0.98720582489841036</v>
      </c>
      <c r="AI652">
        <f t="shared" si="33"/>
        <v>-6.3076989819819573E-2</v>
      </c>
      <c r="AK652" s="29">
        <v>-6.3076989819819573E-2</v>
      </c>
      <c r="AL652" s="6">
        <v>0</v>
      </c>
      <c r="AM652">
        <v>1</v>
      </c>
      <c r="AN652" s="29">
        <v>0.98720582489841036</v>
      </c>
      <c r="AO652" s="6">
        <v>0</v>
      </c>
      <c r="AP652" t="s">
        <v>9</v>
      </c>
    </row>
    <row r="653" spans="1:42" x14ac:dyDescent="0.2">
      <c r="A653" t="s">
        <v>643</v>
      </c>
      <c r="B653" t="s">
        <v>22</v>
      </c>
      <c r="C653">
        <v>1</v>
      </c>
      <c r="D653" t="s">
        <v>24</v>
      </c>
      <c r="E653" s="24">
        <v>2.7733988839741701</v>
      </c>
      <c r="F653">
        <v>7.2900840500000003E-7</v>
      </c>
      <c r="G653" t="s">
        <v>25</v>
      </c>
      <c r="H653">
        <v>105.754332089964</v>
      </c>
      <c r="I653">
        <v>5.0583074590000004E-6</v>
      </c>
      <c r="J653" t="s">
        <v>26</v>
      </c>
      <c r="K653">
        <v>0</v>
      </c>
      <c r="L653">
        <v>0</v>
      </c>
      <c r="M653" t="s">
        <v>27</v>
      </c>
      <c r="N653">
        <v>6.4147108341053999E-2</v>
      </c>
      <c r="O653">
        <v>1.3390709500000001E-7</v>
      </c>
      <c r="P653" t="s">
        <v>28</v>
      </c>
      <c r="Q653">
        <v>0.22305519578013699</v>
      </c>
      <c r="R653">
        <v>4.3218321600000002E-7</v>
      </c>
      <c r="S653" t="s">
        <v>45</v>
      </c>
      <c r="T653">
        <v>0</v>
      </c>
      <c r="U653">
        <v>0</v>
      </c>
      <c r="V653" t="s">
        <v>46</v>
      </c>
      <c r="W653">
        <v>-0.746</v>
      </c>
      <c r="X653">
        <v>0</v>
      </c>
      <c r="Y653" t="s">
        <v>47</v>
      </c>
      <c r="Z653">
        <v>0</v>
      </c>
      <c r="AA653">
        <v>0</v>
      </c>
      <c r="AB653" t="s">
        <v>48</v>
      </c>
      <c r="AC653">
        <v>0</v>
      </c>
      <c r="AD653">
        <v>0</v>
      </c>
      <c r="AE653" t="s">
        <v>30</v>
      </c>
      <c r="AF653">
        <v>1343.0941875639201</v>
      </c>
      <c r="AG653" s="24">
        <f t="shared" si="31"/>
        <v>-3.5447066325005738</v>
      </c>
      <c r="AH653">
        <f t="shared" si="32"/>
        <v>0.98883974170166766</v>
      </c>
      <c r="AI653">
        <f t="shared" si="33"/>
        <v>-6.6325005740509368E-2</v>
      </c>
      <c r="AK653" s="29">
        <v>-6.6325005740509368E-2</v>
      </c>
      <c r="AL653" s="6">
        <v>0</v>
      </c>
      <c r="AM653">
        <v>1</v>
      </c>
      <c r="AN653" s="29">
        <v>0.98883974170166766</v>
      </c>
      <c r="AO653" s="6">
        <v>0</v>
      </c>
      <c r="AP653" t="s">
        <v>9</v>
      </c>
    </row>
    <row r="654" spans="1:42" x14ac:dyDescent="0.2">
      <c r="A654" t="s">
        <v>371</v>
      </c>
      <c r="B654" t="s">
        <v>22</v>
      </c>
      <c r="C654">
        <v>1</v>
      </c>
      <c r="D654" t="s">
        <v>24</v>
      </c>
      <c r="E654" s="24">
        <v>2.7733988666693201</v>
      </c>
      <c r="F654">
        <v>3.6764839100000003E-7</v>
      </c>
      <c r="G654" t="s">
        <v>25</v>
      </c>
      <c r="H654">
        <v>105.754332464642</v>
      </c>
      <c r="I654">
        <v>1.6723232440000001E-6</v>
      </c>
      <c r="J654" t="s">
        <v>26</v>
      </c>
      <c r="K654">
        <v>0</v>
      </c>
      <c r="L654">
        <v>0</v>
      </c>
      <c r="M654" t="s">
        <v>27</v>
      </c>
      <c r="N654">
        <v>6.4147182084956997E-2</v>
      </c>
      <c r="O654">
        <v>9.9999999999999995E-8</v>
      </c>
      <c r="P654" t="s">
        <v>28</v>
      </c>
      <c r="Q654">
        <v>0.223055156503084</v>
      </c>
      <c r="R654">
        <v>9.9999999999999995E-8</v>
      </c>
      <c r="S654" t="s">
        <v>45</v>
      </c>
      <c r="T654">
        <v>0</v>
      </c>
      <c r="U654">
        <v>0</v>
      </c>
      <c r="V654" t="s">
        <v>46</v>
      </c>
      <c r="W654">
        <v>-0.746</v>
      </c>
      <c r="X654">
        <v>0</v>
      </c>
      <c r="Y654" t="s">
        <v>47</v>
      </c>
      <c r="Z654">
        <v>0</v>
      </c>
      <c r="AA654">
        <v>0</v>
      </c>
      <c r="AB654" t="s">
        <v>48</v>
      </c>
      <c r="AC654">
        <v>0</v>
      </c>
      <c r="AD654">
        <v>0</v>
      </c>
      <c r="AE654" t="s">
        <v>30</v>
      </c>
      <c r="AF654">
        <v>1343.0941875639601</v>
      </c>
      <c r="AG654" s="24">
        <f t="shared" si="31"/>
        <v>-3.5447065437944509</v>
      </c>
      <c r="AH654">
        <f t="shared" si="32"/>
        <v>0.98866669319977518</v>
      </c>
      <c r="AI654">
        <f t="shared" si="33"/>
        <v>-6.5437944511359092E-2</v>
      </c>
      <c r="AK654" s="29">
        <v>-6.5437944511359092E-2</v>
      </c>
      <c r="AL654" s="6">
        <v>0</v>
      </c>
      <c r="AM654">
        <v>1</v>
      </c>
      <c r="AN654" s="29">
        <v>0.98866669319977518</v>
      </c>
      <c r="AO654" s="6">
        <v>0</v>
      </c>
      <c r="AP654" t="s">
        <v>9</v>
      </c>
    </row>
    <row r="655" spans="1:42" x14ac:dyDescent="0.2">
      <c r="A655" t="s">
        <v>737</v>
      </c>
      <c r="B655" t="s">
        <v>22</v>
      </c>
      <c r="C655">
        <v>1</v>
      </c>
      <c r="D655" t="s">
        <v>24</v>
      </c>
      <c r="E655" s="24">
        <v>2.7733983502413899</v>
      </c>
      <c r="F655">
        <v>1.22822903E-6</v>
      </c>
      <c r="G655" t="s">
        <v>25</v>
      </c>
      <c r="H655">
        <v>105.754335214706</v>
      </c>
      <c r="I655">
        <v>4.8588976690000001E-6</v>
      </c>
      <c r="J655" t="s">
        <v>26</v>
      </c>
      <c r="K655">
        <v>0</v>
      </c>
      <c r="L655">
        <v>0</v>
      </c>
      <c r="M655" t="s">
        <v>27</v>
      </c>
      <c r="N655">
        <v>6.4147179862694997E-2</v>
      </c>
      <c r="O655">
        <v>9.9999999999999995E-8</v>
      </c>
      <c r="P655" t="s">
        <v>28</v>
      </c>
      <c r="Q655">
        <v>0.22305518892894899</v>
      </c>
      <c r="R655">
        <v>1.99189277E-7</v>
      </c>
      <c r="S655" t="s">
        <v>45</v>
      </c>
      <c r="T655">
        <v>0</v>
      </c>
      <c r="U655">
        <v>0</v>
      </c>
      <c r="V655" t="s">
        <v>46</v>
      </c>
      <c r="W655">
        <v>-0.746</v>
      </c>
      <c r="X655">
        <v>0</v>
      </c>
      <c r="Y655" t="s">
        <v>47</v>
      </c>
      <c r="Z655">
        <v>0</v>
      </c>
      <c r="AA655">
        <v>0</v>
      </c>
      <c r="AB655" t="s">
        <v>48</v>
      </c>
      <c r="AC655">
        <v>0</v>
      </c>
      <c r="AD655">
        <v>0</v>
      </c>
      <c r="AE655" t="s">
        <v>30</v>
      </c>
      <c r="AF655">
        <v>1343.0941875639501</v>
      </c>
      <c r="AG655" s="24">
        <f t="shared" si="31"/>
        <v>-3.5447058927088109</v>
      </c>
      <c r="AH655">
        <f t="shared" si="32"/>
        <v>0.98350241389925941</v>
      </c>
      <c r="AI655">
        <f t="shared" si="33"/>
        <v>-5.8927088110067416E-2</v>
      </c>
      <c r="AK655" s="29">
        <v>-5.8927088110067416E-2</v>
      </c>
      <c r="AL655" s="6">
        <v>0</v>
      </c>
      <c r="AM655">
        <v>1</v>
      </c>
      <c r="AN655" s="29">
        <v>0.98350241389925941</v>
      </c>
      <c r="AO655" s="6">
        <v>0</v>
      </c>
      <c r="AP655" t="s">
        <v>9</v>
      </c>
    </row>
    <row r="656" spans="1:42" x14ac:dyDescent="0.2">
      <c r="A656" t="s">
        <v>712</v>
      </c>
      <c r="B656" t="s">
        <v>22</v>
      </c>
      <c r="C656">
        <v>1</v>
      </c>
      <c r="D656" t="s">
        <v>24</v>
      </c>
      <c r="E656" s="24">
        <v>2.7733988608634101</v>
      </c>
      <c r="F656">
        <v>1.568876728E-6</v>
      </c>
      <c r="G656" t="s">
        <v>25</v>
      </c>
      <c r="H656">
        <v>105.754332875228</v>
      </c>
      <c r="I656">
        <v>7.256664052E-6</v>
      </c>
      <c r="J656" t="s">
        <v>26</v>
      </c>
      <c r="K656">
        <v>0</v>
      </c>
      <c r="L656">
        <v>0</v>
      </c>
      <c r="M656" t="s">
        <v>27</v>
      </c>
      <c r="N656">
        <v>6.4147048846599997E-2</v>
      </c>
      <c r="O656">
        <v>2.3589149800000001E-7</v>
      </c>
      <c r="P656" t="s">
        <v>28</v>
      </c>
      <c r="Q656">
        <v>0.223054882104817</v>
      </c>
      <c r="R656">
        <v>8.7881858400000003E-7</v>
      </c>
      <c r="S656" t="s">
        <v>45</v>
      </c>
      <c r="T656">
        <v>0</v>
      </c>
      <c r="U656">
        <v>0</v>
      </c>
      <c r="V656" t="s">
        <v>46</v>
      </c>
      <c r="W656">
        <v>-0.746</v>
      </c>
      <c r="X656">
        <v>0</v>
      </c>
      <c r="Y656" t="s">
        <v>47</v>
      </c>
      <c r="Z656">
        <v>0</v>
      </c>
      <c r="AA656">
        <v>0</v>
      </c>
      <c r="AB656" t="s">
        <v>48</v>
      </c>
      <c r="AC656">
        <v>0</v>
      </c>
      <c r="AD656">
        <v>0</v>
      </c>
      <c r="AE656" t="s">
        <v>30</v>
      </c>
      <c r="AF656">
        <v>1343.09418756377</v>
      </c>
      <c r="AG656" s="24">
        <f t="shared" si="31"/>
        <v>-3.5447064465870066</v>
      </c>
      <c r="AH656">
        <f t="shared" si="32"/>
        <v>0.98860863410300226</v>
      </c>
      <c r="AI656">
        <f t="shared" si="33"/>
        <v>-6.4465870069398079E-2</v>
      </c>
      <c r="AK656" s="29">
        <v>-6.4465870069398079E-2</v>
      </c>
      <c r="AL656" s="6">
        <v>0</v>
      </c>
      <c r="AM656">
        <v>1</v>
      </c>
      <c r="AN656" s="29">
        <v>0.98860863410300226</v>
      </c>
      <c r="AO656" s="6">
        <v>0</v>
      </c>
      <c r="AP656" t="s">
        <v>9</v>
      </c>
    </row>
    <row r="657" spans="1:42" x14ac:dyDescent="0.2">
      <c r="A657" t="s">
        <v>587</v>
      </c>
      <c r="B657" t="s">
        <v>22</v>
      </c>
      <c r="C657">
        <v>1</v>
      </c>
      <c r="D657" t="s">
        <v>24</v>
      </c>
      <c r="E657" s="24">
        <v>2.7733987356710399</v>
      </c>
      <c r="F657">
        <v>5.1625292699999996E-7</v>
      </c>
      <c r="G657" t="s">
        <v>25</v>
      </c>
      <c r="H657">
        <v>105.75433308848901</v>
      </c>
      <c r="I657">
        <v>3.3665519649999998E-6</v>
      </c>
      <c r="J657" t="s">
        <v>26</v>
      </c>
      <c r="K657">
        <v>0</v>
      </c>
      <c r="L657">
        <v>0</v>
      </c>
      <c r="M657" t="s">
        <v>27</v>
      </c>
      <c r="N657">
        <v>6.4147194005099994E-2</v>
      </c>
      <c r="O657">
        <v>9.9999999999999995E-8</v>
      </c>
      <c r="P657" t="s">
        <v>28</v>
      </c>
      <c r="Q657">
        <v>0.22305506482262</v>
      </c>
      <c r="R657">
        <v>2.2893705299999999E-7</v>
      </c>
      <c r="S657" t="s">
        <v>45</v>
      </c>
      <c r="T657">
        <v>0</v>
      </c>
      <c r="U657">
        <v>0</v>
      </c>
      <c r="V657" t="s">
        <v>46</v>
      </c>
      <c r="W657">
        <v>-0.746</v>
      </c>
      <c r="X657">
        <v>0</v>
      </c>
      <c r="Y657" t="s">
        <v>47</v>
      </c>
      <c r="Z657">
        <v>0</v>
      </c>
      <c r="AA657">
        <v>0</v>
      </c>
      <c r="AB657" t="s">
        <v>48</v>
      </c>
      <c r="AC657">
        <v>0</v>
      </c>
      <c r="AD657">
        <v>0</v>
      </c>
      <c r="AE657" t="s">
        <v>30</v>
      </c>
      <c r="AF657">
        <v>1343.0941875639601</v>
      </c>
      <c r="AG657" s="24">
        <f t="shared" si="31"/>
        <v>-3.5447063960968372</v>
      </c>
      <c r="AH657">
        <f t="shared" si="32"/>
        <v>0.98735671040049056</v>
      </c>
      <c r="AI657">
        <f t="shared" si="33"/>
        <v>-6.3960968371247873E-2</v>
      </c>
      <c r="AK657" s="29">
        <v>-6.3960968371247873E-2</v>
      </c>
      <c r="AL657" s="6">
        <v>0</v>
      </c>
      <c r="AM657">
        <v>1</v>
      </c>
      <c r="AN657" s="29">
        <v>0.98735671040049056</v>
      </c>
      <c r="AO657" s="6">
        <v>0</v>
      </c>
      <c r="AP657" t="s">
        <v>9</v>
      </c>
    </row>
    <row r="658" spans="1:42" x14ac:dyDescent="0.2">
      <c r="A658" t="s">
        <v>772</v>
      </c>
      <c r="B658" t="s">
        <v>22</v>
      </c>
      <c r="C658">
        <v>1</v>
      </c>
      <c r="D658" t="s">
        <v>24</v>
      </c>
      <c r="E658" s="24">
        <v>2.7733989751205499</v>
      </c>
      <c r="F658">
        <v>5.4932965999999999E-7</v>
      </c>
      <c r="G658" t="s">
        <v>25</v>
      </c>
      <c r="H658">
        <v>105.754331875644</v>
      </c>
      <c r="I658">
        <v>3.3808652830000001E-6</v>
      </c>
      <c r="J658" t="s">
        <v>26</v>
      </c>
      <c r="K658">
        <v>0</v>
      </c>
      <c r="L658">
        <v>0</v>
      </c>
      <c r="M658" t="s">
        <v>27</v>
      </c>
      <c r="N658">
        <v>6.4147156846331002E-2</v>
      </c>
      <c r="O658">
        <v>9.9999999999999995E-8</v>
      </c>
      <c r="P658" t="s">
        <v>28</v>
      </c>
      <c r="Q658">
        <v>0.22305523221931101</v>
      </c>
      <c r="R658">
        <v>2.19511441E-7</v>
      </c>
      <c r="S658" t="s">
        <v>45</v>
      </c>
      <c r="T658">
        <v>0</v>
      </c>
      <c r="U658">
        <v>0</v>
      </c>
      <c r="V658" t="s">
        <v>46</v>
      </c>
      <c r="W658">
        <v>-0.746</v>
      </c>
      <c r="X658">
        <v>0</v>
      </c>
      <c r="Y658" t="s">
        <v>47</v>
      </c>
      <c r="Z658">
        <v>0</v>
      </c>
      <c r="AA658">
        <v>0</v>
      </c>
      <c r="AB658" t="s">
        <v>48</v>
      </c>
      <c r="AC658">
        <v>0</v>
      </c>
      <c r="AD658">
        <v>0</v>
      </c>
      <c r="AE658" t="s">
        <v>30</v>
      </c>
      <c r="AF658">
        <v>1343.0941875639501</v>
      </c>
      <c r="AG658" s="24">
        <f t="shared" si="31"/>
        <v>-3.5447066832414671</v>
      </c>
      <c r="AH658">
        <f t="shared" si="32"/>
        <v>0.9897512054994877</v>
      </c>
      <c r="AI658">
        <f t="shared" si="33"/>
        <v>-6.6832414668169804E-2</v>
      </c>
      <c r="AK658" s="29">
        <v>-6.6832414668169804E-2</v>
      </c>
      <c r="AL658" s="6">
        <v>0</v>
      </c>
      <c r="AM658">
        <v>1</v>
      </c>
      <c r="AN658" s="29">
        <v>0.9897512054994877</v>
      </c>
      <c r="AO658" s="6">
        <v>0</v>
      </c>
      <c r="AP658" t="s">
        <v>9</v>
      </c>
    </row>
    <row r="659" spans="1:42" x14ac:dyDescent="0.2">
      <c r="A659" t="s">
        <v>324</v>
      </c>
      <c r="B659" t="s">
        <v>22</v>
      </c>
      <c r="C659">
        <v>1</v>
      </c>
      <c r="D659" t="s">
        <v>24</v>
      </c>
      <c r="E659" s="24">
        <v>2.7733985354277699</v>
      </c>
      <c r="F659">
        <v>4.2689486900000001E-7</v>
      </c>
      <c r="G659" t="s">
        <v>25</v>
      </c>
      <c r="H659">
        <v>105.75433389271301</v>
      </c>
      <c r="I659">
        <v>2.0928296339999998E-6</v>
      </c>
      <c r="J659" t="s">
        <v>26</v>
      </c>
      <c r="K659">
        <v>0</v>
      </c>
      <c r="L659">
        <v>0</v>
      </c>
      <c r="M659" t="s">
        <v>27</v>
      </c>
      <c r="N659">
        <v>6.4147215516118003E-2</v>
      </c>
      <c r="O659">
        <v>9.9999999999999995E-8</v>
      </c>
      <c r="P659" t="s">
        <v>28</v>
      </c>
      <c r="Q659">
        <v>0.22305514540698701</v>
      </c>
      <c r="R659">
        <v>2.6418844099999999E-7</v>
      </c>
      <c r="S659" t="s">
        <v>45</v>
      </c>
      <c r="T659">
        <v>0</v>
      </c>
      <c r="U659">
        <v>0</v>
      </c>
      <c r="V659" t="s">
        <v>46</v>
      </c>
      <c r="W659">
        <v>-0.746</v>
      </c>
      <c r="X659">
        <v>0</v>
      </c>
      <c r="Y659" t="s">
        <v>47</v>
      </c>
      <c r="Z659">
        <v>0</v>
      </c>
      <c r="AA659">
        <v>0</v>
      </c>
      <c r="AB659" t="s">
        <v>48</v>
      </c>
      <c r="AC659">
        <v>0</v>
      </c>
      <c r="AD659">
        <v>0</v>
      </c>
      <c r="AE659" t="s">
        <v>30</v>
      </c>
      <c r="AF659">
        <v>1343.0941875639501</v>
      </c>
      <c r="AG659" s="24">
        <f t="shared" si="31"/>
        <v>-3.5447062056944674</v>
      </c>
      <c r="AH659">
        <f t="shared" si="32"/>
        <v>0.98535427769820672</v>
      </c>
      <c r="AI659">
        <f t="shared" si="33"/>
        <v>-6.2056944676442072E-2</v>
      </c>
      <c r="AK659" s="29">
        <v>-6.2056944676442072E-2</v>
      </c>
      <c r="AL659" s="6">
        <v>0</v>
      </c>
      <c r="AM659">
        <v>1</v>
      </c>
      <c r="AN659" s="29">
        <v>0.98535427769820672</v>
      </c>
      <c r="AO659" s="6">
        <v>0</v>
      </c>
      <c r="AP659" t="s">
        <v>9</v>
      </c>
    </row>
    <row r="660" spans="1:42" x14ac:dyDescent="0.2">
      <c r="A660" t="s">
        <v>897</v>
      </c>
      <c r="B660" t="s">
        <v>22</v>
      </c>
      <c r="C660">
        <v>1</v>
      </c>
      <c r="D660" t="s">
        <v>24</v>
      </c>
      <c r="E660" s="24">
        <v>2.7733988811260599</v>
      </c>
      <c r="F660">
        <v>1.2921587799999999E-7</v>
      </c>
      <c r="G660" t="s">
        <v>25</v>
      </c>
      <c r="H660">
        <v>105.754332575917</v>
      </c>
      <c r="I660">
        <v>9.9999999999999995E-8</v>
      </c>
      <c r="J660" t="s">
        <v>26</v>
      </c>
      <c r="K660">
        <v>0</v>
      </c>
      <c r="L660">
        <v>0</v>
      </c>
      <c r="M660" t="s">
        <v>27</v>
      </c>
      <c r="N660">
        <v>6.4147187812349002E-2</v>
      </c>
      <c r="O660">
        <v>9.9999999999999995E-8</v>
      </c>
      <c r="P660" t="s">
        <v>28</v>
      </c>
      <c r="Q660">
        <v>0.22305522877810799</v>
      </c>
      <c r="R660">
        <v>9.9999999999999995E-8</v>
      </c>
      <c r="S660" t="s">
        <v>45</v>
      </c>
      <c r="T660">
        <v>0</v>
      </c>
      <c r="U660">
        <v>0</v>
      </c>
      <c r="V660" t="s">
        <v>46</v>
      </c>
      <c r="W660">
        <v>-0.746</v>
      </c>
      <c r="X660">
        <v>0</v>
      </c>
      <c r="Y660" t="s">
        <v>47</v>
      </c>
      <c r="Z660">
        <v>0</v>
      </c>
      <c r="AA660">
        <v>0</v>
      </c>
      <c r="AB660" t="s">
        <v>48</v>
      </c>
      <c r="AC660">
        <v>0</v>
      </c>
      <c r="AD660">
        <v>0</v>
      </c>
      <c r="AE660" t="s">
        <v>30</v>
      </c>
      <c r="AF660">
        <v>1343.0941875639601</v>
      </c>
      <c r="AG660" s="24">
        <f t="shared" si="31"/>
        <v>-3.5447065174497672</v>
      </c>
      <c r="AH660">
        <f t="shared" si="32"/>
        <v>0.98881126059859525</v>
      </c>
      <c r="AI660">
        <f t="shared" si="33"/>
        <v>-6.517449767125072E-2</v>
      </c>
      <c r="AK660" s="29">
        <v>-6.517449767125072E-2</v>
      </c>
      <c r="AL660" s="6">
        <v>0</v>
      </c>
      <c r="AM660">
        <v>1</v>
      </c>
      <c r="AN660" s="29">
        <v>0.98881126059859525</v>
      </c>
      <c r="AO660" s="6">
        <v>0</v>
      </c>
      <c r="AP660" t="s">
        <v>9</v>
      </c>
    </row>
    <row r="661" spans="1:42" x14ac:dyDescent="0.2">
      <c r="A661" t="s">
        <v>696</v>
      </c>
      <c r="B661" t="s">
        <v>22</v>
      </c>
      <c r="C661">
        <v>1</v>
      </c>
      <c r="D661" t="s">
        <v>24</v>
      </c>
      <c r="E661" s="24">
        <v>2.7733987711588601</v>
      </c>
      <c r="F661">
        <v>1.4619125300000001E-7</v>
      </c>
      <c r="G661" t="s">
        <v>25</v>
      </c>
      <c r="H661">
        <v>105.75433305488799</v>
      </c>
      <c r="I661">
        <v>2.2724833100000001E-7</v>
      </c>
      <c r="J661" t="s">
        <v>26</v>
      </c>
      <c r="K661">
        <v>0</v>
      </c>
      <c r="L661">
        <v>0</v>
      </c>
      <c r="M661" t="s">
        <v>27</v>
      </c>
      <c r="N661">
        <v>6.4147200804210006E-2</v>
      </c>
      <c r="O661">
        <v>9.9999999999999995E-8</v>
      </c>
      <c r="P661" t="s">
        <v>28</v>
      </c>
      <c r="Q661">
        <v>0.223055178625368</v>
      </c>
      <c r="R661">
        <v>9.9999999999999995E-8</v>
      </c>
      <c r="S661" t="s">
        <v>45</v>
      </c>
      <c r="T661">
        <v>0</v>
      </c>
      <c r="U661">
        <v>0</v>
      </c>
      <c r="V661" t="s">
        <v>46</v>
      </c>
      <c r="W661">
        <v>-0.746</v>
      </c>
      <c r="X661">
        <v>0</v>
      </c>
      <c r="Y661" t="s">
        <v>47</v>
      </c>
      <c r="Z661">
        <v>0</v>
      </c>
      <c r="AA661">
        <v>0</v>
      </c>
      <c r="AB661" t="s">
        <v>48</v>
      </c>
      <c r="AC661">
        <v>0</v>
      </c>
      <c r="AD661">
        <v>0</v>
      </c>
      <c r="AE661" t="s">
        <v>30</v>
      </c>
      <c r="AF661">
        <v>1343.0941875639601</v>
      </c>
      <c r="AG661" s="24">
        <f t="shared" si="31"/>
        <v>-3.5447064040519805</v>
      </c>
      <c r="AH661">
        <f t="shared" si="32"/>
        <v>0.98771158860108699</v>
      </c>
      <c r="AI661">
        <f t="shared" si="33"/>
        <v>-6.4040519806439988E-2</v>
      </c>
      <c r="AK661" s="29">
        <v>-6.4040519806439988E-2</v>
      </c>
      <c r="AL661" s="6">
        <v>0</v>
      </c>
      <c r="AM661">
        <v>1</v>
      </c>
      <c r="AN661" s="29">
        <v>0.98771158860108699</v>
      </c>
      <c r="AO661" s="6">
        <v>0</v>
      </c>
      <c r="AP661" t="s">
        <v>9</v>
      </c>
    </row>
    <row r="662" spans="1:42" x14ac:dyDescent="0.2">
      <c r="A662" t="s">
        <v>283</v>
      </c>
      <c r="B662" t="s">
        <v>22</v>
      </c>
      <c r="C662">
        <v>1</v>
      </c>
      <c r="D662" t="s">
        <v>24</v>
      </c>
      <c r="E662" s="24">
        <v>2.7733989291202699</v>
      </c>
      <c r="F662">
        <v>6.9402376999999998E-7</v>
      </c>
      <c r="G662" t="s">
        <v>25</v>
      </c>
      <c r="H662">
        <v>105.75433282269201</v>
      </c>
      <c r="I662">
        <v>3.1690086770000001E-6</v>
      </c>
      <c r="J662" t="s">
        <v>26</v>
      </c>
      <c r="K662">
        <v>0</v>
      </c>
      <c r="L662">
        <v>0</v>
      </c>
      <c r="M662" t="s">
        <v>27</v>
      </c>
      <c r="N662">
        <v>6.4147207658804994E-2</v>
      </c>
      <c r="O662">
        <v>9.9999999999999995E-8</v>
      </c>
      <c r="P662" t="s">
        <v>28</v>
      </c>
      <c r="Q662">
        <v>0.22305511923303201</v>
      </c>
      <c r="R662">
        <v>1.5766254900000001E-7</v>
      </c>
      <c r="S662" t="s">
        <v>45</v>
      </c>
      <c r="T662">
        <v>0</v>
      </c>
      <c r="U662">
        <v>0</v>
      </c>
      <c r="V662" t="s">
        <v>46</v>
      </c>
      <c r="W662">
        <v>-0.746</v>
      </c>
      <c r="X662">
        <v>0</v>
      </c>
      <c r="Y662" t="s">
        <v>47</v>
      </c>
      <c r="Z662">
        <v>0</v>
      </c>
      <c r="AA662">
        <v>0</v>
      </c>
      <c r="AB662" t="s">
        <v>48</v>
      </c>
      <c r="AC662">
        <v>0</v>
      </c>
      <c r="AD662">
        <v>0</v>
      </c>
      <c r="AE662" t="s">
        <v>30</v>
      </c>
      <c r="AF662">
        <v>1343.0941875639501</v>
      </c>
      <c r="AG662" s="24">
        <f t="shared" si="31"/>
        <v>-3.5447064590250577</v>
      </c>
      <c r="AH662">
        <f t="shared" si="32"/>
        <v>0.98929120269895066</v>
      </c>
      <c r="AI662">
        <f t="shared" si="33"/>
        <v>-6.4590250578476116E-2</v>
      </c>
      <c r="AK662" s="29">
        <v>-6.4590250578476116E-2</v>
      </c>
      <c r="AL662" s="6">
        <v>0</v>
      </c>
      <c r="AM662">
        <v>1</v>
      </c>
      <c r="AN662" s="29">
        <v>0.98929120269895066</v>
      </c>
      <c r="AO662" s="6">
        <v>0</v>
      </c>
      <c r="AP662" t="s">
        <v>9</v>
      </c>
    </row>
    <row r="663" spans="1:42" x14ac:dyDescent="0.2">
      <c r="A663" t="s">
        <v>476</v>
      </c>
      <c r="B663" t="s">
        <v>22</v>
      </c>
      <c r="C663">
        <v>1</v>
      </c>
      <c r="D663" t="s">
        <v>24</v>
      </c>
      <c r="E663" s="24">
        <v>2.77339873926624</v>
      </c>
      <c r="F663">
        <v>1.91890284E-7</v>
      </c>
      <c r="G663" t="s">
        <v>25</v>
      </c>
      <c r="H663">
        <v>105.754333136188</v>
      </c>
      <c r="I663">
        <v>4.8181456199999998E-7</v>
      </c>
      <c r="J663" t="s">
        <v>26</v>
      </c>
      <c r="K663">
        <v>0</v>
      </c>
      <c r="L663">
        <v>0</v>
      </c>
      <c r="M663" t="s">
        <v>27</v>
      </c>
      <c r="N663">
        <v>6.4147174650144995E-2</v>
      </c>
      <c r="O663">
        <v>9.9999999999999995E-8</v>
      </c>
      <c r="P663" t="s">
        <v>28</v>
      </c>
      <c r="Q663">
        <v>0.223055173379789</v>
      </c>
      <c r="R663">
        <v>1.5395339700000001E-7</v>
      </c>
      <c r="S663" t="s">
        <v>45</v>
      </c>
      <c r="T663">
        <v>0</v>
      </c>
      <c r="U663">
        <v>0</v>
      </c>
      <c r="V663" t="s">
        <v>46</v>
      </c>
      <c r="W663">
        <v>-0.746</v>
      </c>
      <c r="X663">
        <v>0</v>
      </c>
      <c r="Y663" t="s">
        <v>47</v>
      </c>
      <c r="Z663">
        <v>0</v>
      </c>
      <c r="AA663">
        <v>0</v>
      </c>
      <c r="AB663" t="s">
        <v>48</v>
      </c>
      <c r="AC663">
        <v>0</v>
      </c>
      <c r="AD663">
        <v>0</v>
      </c>
      <c r="AE663" t="s">
        <v>30</v>
      </c>
      <c r="AF663">
        <v>1343.0941875639601</v>
      </c>
      <c r="AG663" s="24">
        <f t="shared" si="31"/>
        <v>-3.5447063848039639</v>
      </c>
      <c r="AH663">
        <f t="shared" si="32"/>
        <v>0.98739266239863355</v>
      </c>
      <c r="AI663">
        <f t="shared" si="33"/>
        <v>-6.3848039637377951E-2</v>
      </c>
      <c r="AK663" s="29">
        <v>-6.3848039637377951E-2</v>
      </c>
      <c r="AL663" s="6">
        <v>0</v>
      </c>
      <c r="AM663">
        <v>1</v>
      </c>
      <c r="AN663" s="29">
        <v>0.98739266239863355</v>
      </c>
      <c r="AO663" s="6">
        <v>0</v>
      </c>
      <c r="AP663" t="s">
        <v>9</v>
      </c>
    </row>
    <row r="664" spans="1:42" x14ac:dyDescent="0.2">
      <c r="A664" t="s">
        <v>400</v>
      </c>
      <c r="B664" t="s">
        <v>22</v>
      </c>
      <c r="C664">
        <v>1</v>
      </c>
      <c r="D664" t="s">
        <v>24</v>
      </c>
      <c r="E664" s="24">
        <v>2.7733987118470802</v>
      </c>
      <c r="F664">
        <v>1.16717206E-7</v>
      </c>
      <c r="G664" t="s">
        <v>25</v>
      </c>
      <c r="H664">
        <v>105.754333100105</v>
      </c>
      <c r="I664">
        <v>5.4819893999999997E-7</v>
      </c>
      <c r="J664" t="s">
        <v>26</v>
      </c>
      <c r="K664">
        <v>0</v>
      </c>
      <c r="L664">
        <v>0</v>
      </c>
      <c r="M664" t="s">
        <v>27</v>
      </c>
      <c r="N664">
        <v>6.4147188426655996E-2</v>
      </c>
      <c r="O664">
        <v>9.9999999999999995E-8</v>
      </c>
      <c r="P664" t="s">
        <v>28</v>
      </c>
      <c r="Q664">
        <v>0.223055137836183</v>
      </c>
      <c r="R664">
        <v>3.6982343799999999E-7</v>
      </c>
      <c r="S664" t="s">
        <v>45</v>
      </c>
      <c r="T664">
        <v>0</v>
      </c>
      <c r="U664">
        <v>0</v>
      </c>
      <c r="V664" t="s">
        <v>46</v>
      </c>
      <c r="W664">
        <v>-0.746</v>
      </c>
      <c r="X664">
        <v>0</v>
      </c>
      <c r="Y664" t="s">
        <v>47</v>
      </c>
      <c r="Z664">
        <v>0</v>
      </c>
      <c r="AA664">
        <v>0</v>
      </c>
      <c r="AB664" t="s">
        <v>48</v>
      </c>
      <c r="AC664">
        <v>0</v>
      </c>
      <c r="AD664">
        <v>0</v>
      </c>
      <c r="AE664" t="s">
        <v>30</v>
      </c>
      <c r="AF664">
        <v>1343.0941875639601</v>
      </c>
      <c r="AG664" s="24">
        <f t="shared" si="31"/>
        <v>-3.5447063933467224</v>
      </c>
      <c r="AH664">
        <f t="shared" si="32"/>
        <v>0.98711847080267034</v>
      </c>
      <c r="AI664">
        <f t="shared" si="33"/>
        <v>-6.3933467223250773E-2</v>
      </c>
      <c r="AK664" s="29">
        <v>-6.3933467223250773E-2</v>
      </c>
      <c r="AL664" s="6">
        <v>0</v>
      </c>
      <c r="AM664">
        <v>1</v>
      </c>
      <c r="AN664" s="29">
        <v>0.98711847080267034</v>
      </c>
      <c r="AO664" s="6">
        <v>0</v>
      </c>
      <c r="AP664" t="s">
        <v>9</v>
      </c>
    </row>
    <row r="665" spans="1:42" x14ac:dyDescent="0.2">
      <c r="A665" t="s">
        <v>560</v>
      </c>
      <c r="B665" t="s">
        <v>22</v>
      </c>
      <c r="C665">
        <v>1</v>
      </c>
      <c r="D665" t="s">
        <v>24</v>
      </c>
      <c r="E665" s="24">
        <v>2.7733990795610901</v>
      </c>
      <c r="F665">
        <v>1.7776278149999999E-6</v>
      </c>
      <c r="G665" t="s">
        <v>25</v>
      </c>
      <c r="H665">
        <v>105.75433111369399</v>
      </c>
      <c r="I665">
        <v>8.7992871170000004E-6</v>
      </c>
      <c r="J665" t="s">
        <v>26</v>
      </c>
      <c r="K665">
        <v>0</v>
      </c>
      <c r="L665">
        <v>0</v>
      </c>
      <c r="M665" t="s">
        <v>27</v>
      </c>
      <c r="N665">
        <v>6.4147231444301997E-2</v>
      </c>
      <c r="O665">
        <v>9.9999999999999995E-8</v>
      </c>
      <c r="P665" t="s">
        <v>28</v>
      </c>
      <c r="Q665">
        <v>0.22305508545276501</v>
      </c>
      <c r="R665">
        <v>3.5454578700000003E-7</v>
      </c>
      <c r="S665" t="s">
        <v>45</v>
      </c>
      <c r="T665">
        <v>0</v>
      </c>
      <c r="U665">
        <v>0</v>
      </c>
      <c r="V665" t="s">
        <v>46</v>
      </c>
      <c r="W665">
        <v>-0.746</v>
      </c>
      <c r="X665">
        <v>0</v>
      </c>
      <c r="Y665" t="s">
        <v>47</v>
      </c>
      <c r="Z665">
        <v>0</v>
      </c>
      <c r="AA665">
        <v>0</v>
      </c>
      <c r="AB665" t="s">
        <v>48</v>
      </c>
      <c r="AC665">
        <v>0</v>
      </c>
      <c r="AD665">
        <v>0</v>
      </c>
      <c r="AE665" t="s">
        <v>30</v>
      </c>
      <c r="AF665">
        <v>1343.0941875639501</v>
      </c>
      <c r="AG665" s="24">
        <f t="shared" si="31"/>
        <v>-3.5447068636353953</v>
      </c>
      <c r="AH665">
        <f t="shared" si="32"/>
        <v>0.99079561090184143</v>
      </c>
      <c r="AI665">
        <f t="shared" si="33"/>
        <v>-6.8636353949841578E-2</v>
      </c>
      <c r="AK665" s="29">
        <v>-6.8636353949841578E-2</v>
      </c>
      <c r="AL665" s="6">
        <v>0</v>
      </c>
      <c r="AM665">
        <v>1</v>
      </c>
      <c r="AN665" s="29">
        <v>0.99079561090184143</v>
      </c>
      <c r="AO665" s="6">
        <v>0</v>
      </c>
      <c r="AP665" t="s">
        <v>9</v>
      </c>
    </row>
    <row r="666" spans="1:42" x14ac:dyDescent="0.2">
      <c r="A666" t="s">
        <v>234</v>
      </c>
      <c r="B666" t="s">
        <v>22</v>
      </c>
      <c r="C666">
        <v>1</v>
      </c>
      <c r="D666" t="s">
        <v>24</v>
      </c>
      <c r="E666" s="24">
        <v>2.7733989689471099</v>
      </c>
      <c r="F666">
        <v>2.70637142E-7</v>
      </c>
      <c r="G666" t="s">
        <v>25</v>
      </c>
      <c r="H666">
        <v>105.75433179817</v>
      </c>
      <c r="I666">
        <v>1.6024436139999999E-6</v>
      </c>
      <c r="J666" t="s">
        <v>26</v>
      </c>
      <c r="K666">
        <v>0</v>
      </c>
      <c r="L666">
        <v>0</v>
      </c>
      <c r="M666" t="s">
        <v>27</v>
      </c>
      <c r="N666">
        <v>6.4147197388433996E-2</v>
      </c>
      <c r="O666">
        <v>9.9999999999999995E-8</v>
      </c>
      <c r="P666" t="s">
        <v>28</v>
      </c>
      <c r="Q666">
        <v>0.22305517854865001</v>
      </c>
      <c r="R666">
        <v>1.1093641E-7</v>
      </c>
      <c r="S666" t="s">
        <v>45</v>
      </c>
      <c r="T666">
        <v>0</v>
      </c>
      <c r="U666">
        <v>0</v>
      </c>
      <c r="V666" t="s">
        <v>46</v>
      </c>
      <c r="W666">
        <v>-0.746</v>
      </c>
      <c r="X666">
        <v>0</v>
      </c>
      <c r="Y666" t="s">
        <v>47</v>
      </c>
      <c r="Z666">
        <v>0</v>
      </c>
      <c r="AA666">
        <v>0</v>
      </c>
      <c r="AB666" t="s">
        <v>48</v>
      </c>
      <c r="AC666">
        <v>0</v>
      </c>
      <c r="AD666">
        <v>0</v>
      </c>
      <c r="AE666" t="s">
        <v>30</v>
      </c>
      <c r="AF666">
        <v>1343.0941875639601</v>
      </c>
      <c r="AG666" s="24">
        <f t="shared" si="31"/>
        <v>-3.5447067015836633</v>
      </c>
      <c r="AH666">
        <f t="shared" si="32"/>
        <v>0.98968947109824512</v>
      </c>
      <c r="AI666">
        <f t="shared" si="33"/>
        <v>-6.7015836633800063E-2</v>
      </c>
      <c r="AK666" s="29">
        <v>-6.7015836633800063E-2</v>
      </c>
      <c r="AL666" s="6">
        <v>0</v>
      </c>
      <c r="AM666">
        <v>1</v>
      </c>
      <c r="AN666" s="29">
        <v>0.98968947109824512</v>
      </c>
      <c r="AO666" s="6">
        <v>0</v>
      </c>
      <c r="AP666" t="s">
        <v>9</v>
      </c>
    </row>
    <row r="667" spans="1:42" x14ac:dyDescent="0.2">
      <c r="A667" t="s">
        <v>1047</v>
      </c>
      <c r="B667" t="s">
        <v>22</v>
      </c>
      <c r="C667">
        <v>1</v>
      </c>
      <c r="D667" t="s">
        <v>24</v>
      </c>
      <c r="E667" s="24">
        <v>2.7733986771227102</v>
      </c>
      <c r="F667">
        <v>5.05159095E-7</v>
      </c>
      <c r="G667" t="s">
        <v>25</v>
      </c>
      <c r="H667">
        <v>105.75433384457899</v>
      </c>
      <c r="I667">
        <v>1.6849046420000001E-6</v>
      </c>
      <c r="J667" t="s">
        <v>26</v>
      </c>
      <c r="K667">
        <v>0</v>
      </c>
      <c r="L667">
        <v>0</v>
      </c>
      <c r="M667" t="s">
        <v>27</v>
      </c>
      <c r="N667">
        <v>6.4147203654817006E-2</v>
      </c>
      <c r="O667">
        <v>1.3155135700000001E-7</v>
      </c>
      <c r="P667" t="s">
        <v>28</v>
      </c>
      <c r="Q667">
        <v>0.22305506238214801</v>
      </c>
      <c r="R667">
        <v>2.0376326600000001E-7</v>
      </c>
      <c r="S667" t="s">
        <v>45</v>
      </c>
      <c r="T667">
        <v>0</v>
      </c>
      <c r="U667">
        <v>0</v>
      </c>
      <c r="V667" t="s">
        <v>46</v>
      </c>
      <c r="W667">
        <v>-0.746</v>
      </c>
      <c r="X667">
        <v>0</v>
      </c>
      <c r="Y667" t="s">
        <v>47</v>
      </c>
      <c r="Z667">
        <v>0</v>
      </c>
      <c r="AA667">
        <v>0</v>
      </c>
      <c r="AB667" t="s">
        <v>48</v>
      </c>
      <c r="AC667">
        <v>0</v>
      </c>
      <c r="AD667">
        <v>0</v>
      </c>
      <c r="AE667" t="s">
        <v>30</v>
      </c>
      <c r="AF667">
        <v>1343.0941875639501</v>
      </c>
      <c r="AG667" s="24">
        <f t="shared" si="31"/>
        <v>-3.5447062170903303</v>
      </c>
      <c r="AH667">
        <f t="shared" si="32"/>
        <v>0.98677122710068943</v>
      </c>
      <c r="AI667">
        <f t="shared" si="33"/>
        <v>-6.2170903300284408E-2</v>
      </c>
      <c r="AK667" s="29">
        <v>-6.2170903300284408E-2</v>
      </c>
      <c r="AL667" s="6">
        <v>0</v>
      </c>
      <c r="AM667">
        <v>1</v>
      </c>
      <c r="AN667" s="29">
        <v>0.98677122710068943</v>
      </c>
      <c r="AO667" s="6">
        <v>0</v>
      </c>
      <c r="AP667" t="s">
        <v>9</v>
      </c>
    </row>
    <row r="668" spans="1:42" x14ac:dyDescent="0.2">
      <c r="A668" t="s">
        <v>1015</v>
      </c>
      <c r="B668" t="s">
        <v>22</v>
      </c>
      <c r="C668">
        <v>1</v>
      </c>
      <c r="D668" t="s">
        <v>24</v>
      </c>
      <c r="E668" s="24">
        <v>2.77339851233145</v>
      </c>
      <c r="F668">
        <v>3.3580502499999999E-7</v>
      </c>
      <c r="G668" t="s">
        <v>25</v>
      </c>
      <c r="H668">
        <v>105.754334351761</v>
      </c>
      <c r="I668">
        <v>1.839740103E-6</v>
      </c>
      <c r="J668" t="s">
        <v>26</v>
      </c>
      <c r="K668">
        <v>0</v>
      </c>
      <c r="L668">
        <v>0</v>
      </c>
      <c r="M668" t="s">
        <v>27</v>
      </c>
      <c r="N668">
        <v>6.4147164825586994E-2</v>
      </c>
      <c r="O668">
        <v>9.9999999999999995E-8</v>
      </c>
      <c r="P668" t="s">
        <v>28</v>
      </c>
      <c r="Q668">
        <v>0.223055240403015</v>
      </c>
      <c r="R668">
        <v>1.5534866299999999E-7</v>
      </c>
      <c r="S668" t="s">
        <v>45</v>
      </c>
      <c r="T668">
        <v>0</v>
      </c>
      <c r="U668">
        <v>0</v>
      </c>
      <c r="V668" t="s">
        <v>46</v>
      </c>
      <c r="W668">
        <v>-0.746</v>
      </c>
      <c r="X668">
        <v>0</v>
      </c>
      <c r="Y668" t="s">
        <v>47</v>
      </c>
      <c r="Z668">
        <v>0</v>
      </c>
      <c r="AA668">
        <v>0</v>
      </c>
      <c r="AB668" t="s">
        <v>48</v>
      </c>
      <c r="AC668">
        <v>0</v>
      </c>
      <c r="AD668">
        <v>0</v>
      </c>
      <c r="AE668" t="s">
        <v>30</v>
      </c>
      <c r="AF668">
        <v>1343.0941875639501</v>
      </c>
      <c r="AG668" s="24">
        <f t="shared" si="31"/>
        <v>-3.5447060970135258</v>
      </c>
      <c r="AH668">
        <f t="shared" si="32"/>
        <v>0.98512331449819612</v>
      </c>
      <c r="AI668">
        <f t="shared" si="33"/>
        <v>-6.0970135258685332E-2</v>
      </c>
      <c r="AK668" s="29">
        <v>-6.0970135258685332E-2</v>
      </c>
      <c r="AL668" s="6">
        <v>0</v>
      </c>
      <c r="AM668">
        <v>1</v>
      </c>
      <c r="AN668" s="29">
        <v>0.98512331449819612</v>
      </c>
      <c r="AO668" s="6">
        <v>0</v>
      </c>
      <c r="AP668" t="s">
        <v>9</v>
      </c>
    </row>
    <row r="669" spans="1:42" x14ac:dyDescent="0.2">
      <c r="A669" t="s">
        <v>995</v>
      </c>
      <c r="B669" t="s">
        <v>22</v>
      </c>
      <c r="C669">
        <v>1</v>
      </c>
      <c r="D669" t="s">
        <v>24</v>
      </c>
      <c r="E669" s="24">
        <v>2.7733988870609201</v>
      </c>
      <c r="F669">
        <v>1.352014937E-6</v>
      </c>
      <c r="G669" t="s">
        <v>25</v>
      </c>
      <c r="H669">
        <v>105.75433268666499</v>
      </c>
      <c r="I669">
        <v>6.3297386140000002E-6</v>
      </c>
      <c r="J669" t="s">
        <v>26</v>
      </c>
      <c r="K669">
        <v>0</v>
      </c>
      <c r="L669">
        <v>0</v>
      </c>
      <c r="M669" t="s">
        <v>27</v>
      </c>
      <c r="N669">
        <v>6.4147198109268E-2</v>
      </c>
      <c r="O669">
        <v>9.9999999999999995E-8</v>
      </c>
      <c r="P669" t="s">
        <v>28</v>
      </c>
      <c r="Q669">
        <v>0.223055139605357</v>
      </c>
      <c r="R669">
        <v>1.5601256200000001E-7</v>
      </c>
      <c r="S669" t="s">
        <v>45</v>
      </c>
      <c r="T669">
        <v>0</v>
      </c>
      <c r="U669">
        <v>0</v>
      </c>
      <c r="V669" t="s">
        <v>46</v>
      </c>
      <c r="W669">
        <v>-0.746</v>
      </c>
      <c r="X669">
        <v>0</v>
      </c>
      <c r="Y669" t="s">
        <v>47</v>
      </c>
      <c r="Z669">
        <v>0</v>
      </c>
      <c r="AA669">
        <v>0</v>
      </c>
      <c r="AB669" t="s">
        <v>48</v>
      </c>
      <c r="AC669">
        <v>0</v>
      </c>
      <c r="AD669">
        <v>0</v>
      </c>
      <c r="AE669" t="s">
        <v>30</v>
      </c>
      <c r="AF669">
        <v>1343.0941875639601</v>
      </c>
      <c r="AG669" s="24">
        <f t="shared" si="31"/>
        <v>-3.5447064912298538</v>
      </c>
      <c r="AH669">
        <f t="shared" si="32"/>
        <v>0.9888706092024222</v>
      </c>
      <c r="AI669">
        <f t="shared" si="33"/>
        <v>-6.4912298541457858E-2</v>
      </c>
      <c r="AK669" s="29">
        <v>-6.4912298541457858E-2</v>
      </c>
      <c r="AL669" s="6">
        <v>0</v>
      </c>
      <c r="AM669">
        <v>1</v>
      </c>
      <c r="AN669" s="29">
        <v>0.9888706092024222</v>
      </c>
      <c r="AO669" s="6">
        <v>0</v>
      </c>
      <c r="AP669" t="s">
        <v>9</v>
      </c>
    </row>
    <row r="670" spans="1:42" x14ac:dyDescent="0.2">
      <c r="A670" t="s">
        <v>365</v>
      </c>
      <c r="B670" t="s">
        <v>22</v>
      </c>
      <c r="C670">
        <v>1</v>
      </c>
      <c r="D670" t="s">
        <v>24</v>
      </c>
      <c r="E670" s="24">
        <v>2.7733987389313799</v>
      </c>
      <c r="F670">
        <v>1.36144406E-7</v>
      </c>
      <c r="G670" t="s">
        <v>25</v>
      </c>
      <c r="H670">
        <v>105.754333002745</v>
      </c>
      <c r="I670">
        <v>1.051661686E-6</v>
      </c>
      <c r="J670" t="s">
        <v>26</v>
      </c>
      <c r="K670">
        <v>0</v>
      </c>
      <c r="L670">
        <v>0</v>
      </c>
      <c r="M670" t="s">
        <v>27</v>
      </c>
      <c r="N670">
        <v>6.4147178562343005E-2</v>
      </c>
      <c r="O670">
        <v>9.9999999999999995E-8</v>
      </c>
      <c r="P670" t="s">
        <v>28</v>
      </c>
      <c r="Q670">
        <v>0.223055144055124</v>
      </c>
      <c r="R670">
        <v>1.07562899E-7</v>
      </c>
      <c r="S670" t="s">
        <v>45</v>
      </c>
      <c r="T670">
        <v>0</v>
      </c>
      <c r="U670">
        <v>0</v>
      </c>
      <c r="V670" t="s">
        <v>46</v>
      </c>
      <c r="W670">
        <v>-0.746</v>
      </c>
      <c r="X670">
        <v>0</v>
      </c>
      <c r="Y670" t="s">
        <v>47</v>
      </c>
      <c r="Z670">
        <v>0</v>
      </c>
      <c r="AA670">
        <v>0</v>
      </c>
      <c r="AB670" t="s">
        <v>48</v>
      </c>
      <c r="AC670">
        <v>0</v>
      </c>
      <c r="AD670">
        <v>0</v>
      </c>
      <c r="AE670" t="s">
        <v>30</v>
      </c>
      <c r="AF670">
        <v>1343.0941875639601</v>
      </c>
      <c r="AG670" s="24">
        <f t="shared" si="31"/>
        <v>-3.5447064163969868</v>
      </c>
      <c r="AH670">
        <f t="shared" si="32"/>
        <v>0.98738931379921269</v>
      </c>
      <c r="AI670">
        <f t="shared" si="33"/>
        <v>-6.4163969866058324E-2</v>
      </c>
      <c r="AK670" s="29">
        <v>-6.4163969866058324E-2</v>
      </c>
      <c r="AL670" s="6">
        <v>0</v>
      </c>
      <c r="AM670">
        <v>1</v>
      </c>
      <c r="AN670" s="29">
        <v>0.98738931379921269</v>
      </c>
      <c r="AO670" s="6">
        <v>0</v>
      </c>
      <c r="AP670" t="s">
        <v>9</v>
      </c>
    </row>
    <row r="671" spans="1:42" x14ac:dyDescent="0.2">
      <c r="A671" t="s">
        <v>1046</v>
      </c>
      <c r="B671" t="s">
        <v>22</v>
      </c>
      <c r="C671">
        <v>1</v>
      </c>
      <c r="D671" t="s">
        <v>24</v>
      </c>
      <c r="E671" s="24">
        <v>2.7733989120308502</v>
      </c>
      <c r="F671">
        <v>4.4046291800000001E-7</v>
      </c>
      <c r="G671" t="s">
        <v>25</v>
      </c>
      <c r="H671">
        <v>105.75433271238001</v>
      </c>
      <c r="I671">
        <v>1.662643488E-6</v>
      </c>
      <c r="J671" t="s">
        <v>26</v>
      </c>
      <c r="K671">
        <v>0</v>
      </c>
      <c r="L671">
        <v>0</v>
      </c>
      <c r="M671" t="s">
        <v>27</v>
      </c>
      <c r="N671">
        <v>6.4147189494097007E-2</v>
      </c>
      <c r="O671">
        <v>9.9999999999999995E-8</v>
      </c>
      <c r="P671" t="s">
        <v>28</v>
      </c>
      <c r="Q671">
        <v>0.223055111383756</v>
      </c>
      <c r="R671">
        <v>4.6652669900000003E-7</v>
      </c>
      <c r="S671" t="s">
        <v>45</v>
      </c>
      <c r="T671">
        <v>0</v>
      </c>
      <c r="U671">
        <v>0</v>
      </c>
      <c r="V671" t="s">
        <v>46</v>
      </c>
      <c r="W671">
        <v>-0.746</v>
      </c>
      <c r="X671">
        <v>0</v>
      </c>
      <c r="Y671" t="s">
        <v>47</v>
      </c>
      <c r="Z671">
        <v>0</v>
      </c>
      <c r="AA671">
        <v>0</v>
      </c>
      <c r="AB671" t="s">
        <v>48</v>
      </c>
      <c r="AC671">
        <v>0</v>
      </c>
      <c r="AD671">
        <v>0</v>
      </c>
      <c r="AE671" t="s">
        <v>30</v>
      </c>
      <c r="AF671">
        <v>1343.0941875639601</v>
      </c>
      <c r="AG671" s="24">
        <f t="shared" si="31"/>
        <v>-3.5447064851417487</v>
      </c>
      <c r="AH671">
        <f t="shared" si="32"/>
        <v>0.98912030850260635</v>
      </c>
      <c r="AI671">
        <f t="shared" si="33"/>
        <v>-6.4851417489990126E-2</v>
      </c>
      <c r="AK671" s="29">
        <v>-6.4851417489990126E-2</v>
      </c>
      <c r="AL671" s="6">
        <v>0</v>
      </c>
      <c r="AM671">
        <v>1</v>
      </c>
      <c r="AN671" s="29">
        <v>0.98912030850260635</v>
      </c>
      <c r="AO671" s="6">
        <v>0</v>
      </c>
      <c r="AP671" t="s">
        <v>9</v>
      </c>
    </row>
    <row r="672" spans="1:42" x14ac:dyDescent="0.2">
      <c r="A672" t="s">
        <v>540</v>
      </c>
      <c r="B672" t="s">
        <v>22</v>
      </c>
      <c r="C672">
        <v>1</v>
      </c>
      <c r="D672" t="s">
        <v>24</v>
      </c>
      <c r="E672" s="24">
        <v>2.7733989450549199</v>
      </c>
      <c r="F672">
        <v>2.5051380300000002E-7</v>
      </c>
      <c r="G672" t="s">
        <v>25</v>
      </c>
      <c r="H672">
        <v>105.754332296524</v>
      </c>
      <c r="I672">
        <v>1.422027267E-6</v>
      </c>
      <c r="J672" t="s">
        <v>26</v>
      </c>
      <c r="K672">
        <v>0</v>
      </c>
      <c r="L672">
        <v>0</v>
      </c>
      <c r="M672" t="s">
        <v>27</v>
      </c>
      <c r="N672">
        <v>6.4147201105041005E-2</v>
      </c>
      <c r="O672">
        <v>9.9999999999999995E-8</v>
      </c>
      <c r="P672" t="s">
        <v>28</v>
      </c>
      <c r="Q672">
        <v>0.22305512483953499</v>
      </c>
      <c r="R672">
        <v>1.1299332300000001E-7</v>
      </c>
      <c r="S672" t="s">
        <v>45</v>
      </c>
      <c r="T672">
        <v>0</v>
      </c>
      <c r="U672">
        <v>0</v>
      </c>
      <c r="V672" t="s">
        <v>46</v>
      </c>
      <c r="W672">
        <v>-0.746</v>
      </c>
      <c r="X672">
        <v>0</v>
      </c>
      <c r="Y672" t="s">
        <v>47</v>
      </c>
      <c r="Z672">
        <v>0</v>
      </c>
      <c r="AA672">
        <v>0</v>
      </c>
      <c r="AB672" t="s">
        <v>48</v>
      </c>
      <c r="AC672">
        <v>0</v>
      </c>
      <c r="AD672">
        <v>0</v>
      </c>
      <c r="AE672" t="s">
        <v>30</v>
      </c>
      <c r="AF672">
        <v>1343.0941875639601</v>
      </c>
      <c r="AG672" s="24">
        <f t="shared" si="31"/>
        <v>-3.544706583596883</v>
      </c>
      <c r="AH672">
        <f t="shared" si="32"/>
        <v>0.98945054919749964</v>
      </c>
      <c r="AI672">
        <f t="shared" si="33"/>
        <v>-6.5835968831379432E-2</v>
      </c>
      <c r="AK672" s="29">
        <v>-6.5835968831379432E-2</v>
      </c>
      <c r="AL672" s="6">
        <v>0</v>
      </c>
      <c r="AM672">
        <v>1</v>
      </c>
      <c r="AN672" s="29">
        <v>0.98945054919749964</v>
      </c>
      <c r="AO672" s="6">
        <v>0</v>
      </c>
      <c r="AP672" t="s">
        <v>9</v>
      </c>
    </row>
    <row r="673" spans="1:42" x14ac:dyDescent="0.2">
      <c r="A673" t="s">
        <v>469</v>
      </c>
      <c r="B673" t="s">
        <v>22</v>
      </c>
      <c r="C673">
        <v>1</v>
      </c>
      <c r="D673" t="s">
        <v>24</v>
      </c>
      <c r="E673" s="24">
        <v>2.7733988794304198</v>
      </c>
      <c r="F673">
        <v>1.6635581000000001E-6</v>
      </c>
      <c r="G673" t="s">
        <v>25</v>
      </c>
      <c r="H673">
        <v>105.754333335391</v>
      </c>
      <c r="I673">
        <v>8.9851700560000006E-6</v>
      </c>
      <c r="J673" t="s">
        <v>26</v>
      </c>
      <c r="K673">
        <v>0</v>
      </c>
      <c r="L673">
        <v>0</v>
      </c>
      <c r="M673" t="s">
        <v>27</v>
      </c>
      <c r="N673">
        <v>6.4147138723152003E-2</v>
      </c>
      <c r="O673">
        <v>1.6524791799999999E-7</v>
      </c>
      <c r="P673" t="s">
        <v>28</v>
      </c>
      <c r="Q673">
        <v>0.22305541173107701</v>
      </c>
      <c r="R673">
        <v>9.9999999999999995E-8</v>
      </c>
      <c r="S673" t="s">
        <v>45</v>
      </c>
      <c r="T673">
        <v>0</v>
      </c>
      <c r="U673">
        <v>0</v>
      </c>
      <c r="V673" t="s">
        <v>46</v>
      </c>
      <c r="W673">
        <v>-0.746</v>
      </c>
      <c r="X673">
        <v>0</v>
      </c>
      <c r="Y673" t="s">
        <v>47</v>
      </c>
      <c r="Z673">
        <v>0</v>
      </c>
      <c r="AA673">
        <v>0</v>
      </c>
      <c r="AB673" t="s">
        <v>48</v>
      </c>
      <c r="AC673">
        <v>0</v>
      </c>
      <c r="AD673">
        <v>0</v>
      </c>
      <c r="AE673" t="s">
        <v>30</v>
      </c>
      <c r="AF673">
        <v>1343.0941875639201</v>
      </c>
      <c r="AG673" s="24">
        <f t="shared" si="31"/>
        <v>-3.5447063376420718</v>
      </c>
      <c r="AH673">
        <f t="shared" si="32"/>
        <v>0.98879430419765413</v>
      </c>
      <c r="AI673">
        <f t="shared" si="33"/>
        <v>-6.3376420715940185E-2</v>
      </c>
      <c r="AK673" s="29">
        <v>-6.3376420715940185E-2</v>
      </c>
      <c r="AL673" s="6">
        <v>0</v>
      </c>
      <c r="AM673">
        <v>1</v>
      </c>
      <c r="AN673" s="29">
        <v>0.98879430419765413</v>
      </c>
      <c r="AO673" s="6">
        <v>0</v>
      </c>
      <c r="AP673" t="s">
        <v>9</v>
      </c>
    </row>
    <row r="674" spans="1:42" x14ac:dyDescent="0.2">
      <c r="A674" t="s">
        <v>186</v>
      </c>
      <c r="B674" t="s">
        <v>22</v>
      </c>
      <c r="C674">
        <v>1</v>
      </c>
      <c r="D674" t="s">
        <v>24</v>
      </c>
      <c r="E674" s="24">
        <v>2.7733986879642401</v>
      </c>
      <c r="F674">
        <v>7.00107946E-7</v>
      </c>
      <c r="G674" t="s">
        <v>25</v>
      </c>
      <c r="H674">
        <v>105.754332696254</v>
      </c>
      <c r="I674">
        <v>2.535341027E-6</v>
      </c>
      <c r="J674" t="s">
        <v>26</v>
      </c>
      <c r="K674">
        <v>0</v>
      </c>
      <c r="L674">
        <v>0</v>
      </c>
      <c r="M674" t="s">
        <v>27</v>
      </c>
      <c r="N674">
        <v>6.4147220767567001E-2</v>
      </c>
      <c r="O674">
        <v>1.2035739299999999E-7</v>
      </c>
      <c r="P674" t="s">
        <v>28</v>
      </c>
      <c r="Q674">
        <v>0.22305508214081199</v>
      </c>
      <c r="R674">
        <v>4.9913554399999999E-7</v>
      </c>
      <c r="S674" t="s">
        <v>45</v>
      </c>
      <c r="T674">
        <v>0</v>
      </c>
      <c r="U674">
        <v>0</v>
      </c>
      <c r="V674" t="s">
        <v>46</v>
      </c>
      <c r="W674">
        <v>-0.746</v>
      </c>
      <c r="X674">
        <v>0</v>
      </c>
      <c r="Y674" t="s">
        <v>47</v>
      </c>
      <c r="Z674">
        <v>0</v>
      </c>
      <c r="AA674">
        <v>0</v>
      </c>
      <c r="AB674" t="s">
        <v>48</v>
      </c>
      <c r="AC674">
        <v>0</v>
      </c>
      <c r="AD674">
        <v>0</v>
      </c>
      <c r="AE674" t="s">
        <v>30</v>
      </c>
      <c r="AF674">
        <v>1343.0941875639401</v>
      </c>
      <c r="AG674" s="24">
        <f t="shared" si="31"/>
        <v>-3.5447064889596289</v>
      </c>
      <c r="AH674">
        <f t="shared" si="32"/>
        <v>0.98687964240161818</v>
      </c>
      <c r="AI674">
        <f t="shared" si="33"/>
        <v>-6.4889596287684981E-2</v>
      </c>
      <c r="AK674" s="29">
        <v>-6.4889596287684981E-2</v>
      </c>
      <c r="AL674" s="6">
        <v>0</v>
      </c>
      <c r="AM674">
        <v>1</v>
      </c>
      <c r="AN674" s="29">
        <v>0.98687964240161818</v>
      </c>
      <c r="AO674" s="6">
        <v>0</v>
      </c>
      <c r="AP674" t="s">
        <v>9</v>
      </c>
    </row>
    <row r="675" spans="1:42" x14ac:dyDescent="0.2">
      <c r="A675" t="s">
        <v>652</v>
      </c>
      <c r="B675" t="s">
        <v>22</v>
      </c>
      <c r="C675">
        <v>1</v>
      </c>
      <c r="D675" t="s">
        <v>24</v>
      </c>
      <c r="E675" s="24">
        <v>2.7733986127508699</v>
      </c>
      <c r="F675">
        <v>2.44247963E-7</v>
      </c>
      <c r="G675" t="s">
        <v>25</v>
      </c>
      <c r="H675">
        <v>105.754333853614</v>
      </c>
      <c r="I675">
        <v>1.9768333249999999E-6</v>
      </c>
      <c r="J675" t="s">
        <v>26</v>
      </c>
      <c r="K675">
        <v>0</v>
      </c>
      <c r="L675">
        <v>0</v>
      </c>
      <c r="M675" t="s">
        <v>27</v>
      </c>
      <c r="N675">
        <v>6.4147217982527996E-2</v>
      </c>
      <c r="O675">
        <v>9.9999999999999995E-8</v>
      </c>
      <c r="P675" t="s">
        <v>28</v>
      </c>
      <c r="Q675">
        <v>0.22305505296701</v>
      </c>
      <c r="R675">
        <v>1.6659828E-7</v>
      </c>
      <c r="S675" t="s">
        <v>45</v>
      </c>
      <c r="T675">
        <v>0</v>
      </c>
      <c r="U675">
        <v>0</v>
      </c>
      <c r="V675" t="s">
        <v>46</v>
      </c>
      <c r="W675">
        <v>-0.746</v>
      </c>
      <c r="X675">
        <v>0</v>
      </c>
      <c r="Y675" t="s">
        <v>47</v>
      </c>
      <c r="Z675">
        <v>0</v>
      </c>
      <c r="AA675">
        <v>0</v>
      </c>
      <c r="AB675" t="s">
        <v>48</v>
      </c>
      <c r="AC675">
        <v>0</v>
      </c>
      <c r="AD675">
        <v>0</v>
      </c>
      <c r="AE675" t="s">
        <v>30</v>
      </c>
      <c r="AF675">
        <v>1343.0941875639501</v>
      </c>
      <c r="AG675" s="24">
        <f t="shared" si="31"/>
        <v>-3.5447062149512671</v>
      </c>
      <c r="AH675">
        <f t="shared" si="32"/>
        <v>0.98612750869870069</v>
      </c>
      <c r="AI675">
        <f t="shared" si="33"/>
        <v>-6.2149512668838724E-2</v>
      </c>
      <c r="AK675" s="29">
        <v>-6.2149512668838724E-2</v>
      </c>
      <c r="AL675" s="6">
        <v>0</v>
      </c>
      <c r="AM675">
        <v>1</v>
      </c>
      <c r="AN675" s="29">
        <v>0.98612750869870069</v>
      </c>
      <c r="AO675" s="6">
        <v>0</v>
      </c>
      <c r="AP675" t="s">
        <v>9</v>
      </c>
    </row>
    <row r="676" spans="1:42" x14ac:dyDescent="0.2">
      <c r="A676" t="s">
        <v>685</v>
      </c>
      <c r="B676" t="s">
        <v>22</v>
      </c>
      <c r="C676">
        <v>1</v>
      </c>
      <c r="D676" t="s">
        <v>24</v>
      </c>
      <c r="E676" s="24">
        <v>2.7733988741814399</v>
      </c>
      <c r="F676">
        <v>2.39262645E-7</v>
      </c>
      <c r="G676" t="s">
        <v>25</v>
      </c>
      <c r="H676">
        <v>105.754332512285</v>
      </c>
      <c r="I676">
        <v>7.7606074399999997E-7</v>
      </c>
      <c r="J676" t="s">
        <v>26</v>
      </c>
      <c r="K676">
        <v>0</v>
      </c>
      <c r="L676">
        <v>0</v>
      </c>
      <c r="M676" t="s">
        <v>27</v>
      </c>
      <c r="N676">
        <v>6.4147198769977001E-2</v>
      </c>
      <c r="O676">
        <v>9.9999999999999995E-8</v>
      </c>
      <c r="P676" t="s">
        <v>28</v>
      </c>
      <c r="Q676">
        <v>0.22305513779741201</v>
      </c>
      <c r="R676">
        <v>1.4973573700000001E-7</v>
      </c>
      <c r="S676" t="s">
        <v>45</v>
      </c>
      <c r="T676">
        <v>0</v>
      </c>
      <c r="U676">
        <v>0</v>
      </c>
      <c r="V676" t="s">
        <v>46</v>
      </c>
      <c r="W676">
        <v>-0.746</v>
      </c>
      <c r="X676">
        <v>0</v>
      </c>
      <c r="Y676" t="s">
        <v>47</v>
      </c>
      <c r="Z676">
        <v>0</v>
      </c>
      <c r="AA676">
        <v>0</v>
      </c>
      <c r="AB676" t="s">
        <v>48</v>
      </c>
      <c r="AC676">
        <v>0</v>
      </c>
      <c r="AD676">
        <v>0</v>
      </c>
      <c r="AE676" t="s">
        <v>30</v>
      </c>
      <c r="AF676">
        <v>1343.0941875639601</v>
      </c>
      <c r="AG676" s="24">
        <f t="shared" si="31"/>
        <v>-3.5447065325148293</v>
      </c>
      <c r="AH676">
        <f t="shared" si="32"/>
        <v>0.98874181439896347</v>
      </c>
      <c r="AI676">
        <f t="shared" si="33"/>
        <v>-6.5325148294505198E-2</v>
      </c>
      <c r="AK676" s="29">
        <v>-6.5325148294505198E-2</v>
      </c>
      <c r="AL676" s="6">
        <v>0</v>
      </c>
      <c r="AM676">
        <v>1</v>
      </c>
      <c r="AN676" s="29">
        <v>0.98874181439896347</v>
      </c>
      <c r="AO676" s="6">
        <v>0</v>
      </c>
      <c r="AP676" t="s">
        <v>9</v>
      </c>
    </row>
    <row r="677" spans="1:42" x14ac:dyDescent="0.2">
      <c r="A677" t="s">
        <v>662</v>
      </c>
      <c r="B677" t="s">
        <v>22</v>
      </c>
      <c r="C677">
        <v>1</v>
      </c>
      <c r="D677" t="s">
        <v>24</v>
      </c>
      <c r="E677" s="24">
        <v>2.7733987571951002</v>
      </c>
      <c r="F677">
        <v>2.53398531E-7</v>
      </c>
      <c r="G677" t="s">
        <v>25</v>
      </c>
      <c r="H677">
        <v>105.75433288194399</v>
      </c>
      <c r="I677">
        <v>1.201678637E-6</v>
      </c>
      <c r="J677" t="s">
        <v>26</v>
      </c>
      <c r="K677">
        <v>0</v>
      </c>
      <c r="L677">
        <v>0</v>
      </c>
      <c r="M677" t="s">
        <v>27</v>
      </c>
      <c r="N677">
        <v>6.4147186605619994E-2</v>
      </c>
      <c r="O677">
        <v>9.9999999999999995E-8</v>
      </c>
      <c r="P677" t="s">
        <v>28</v>
      </c>
      <c r="Q677">
        <v>0.22305518170563499</v>
      </c>
      <c r="R677">
        <v>2.14393649E-7</v>
      </c>
      <c r="S677" t="s">
        <v>45</v>
      </c>
      <c r="T677">
        <v>0</v>
      </c>
      <c r="U677">
        <v>0</v>
      </c>
      <c r="V677" t="s">
        <v>46</v>
      </c>
      <c r="W677">
        <v>-0.746</v>
      </c>
      <c r="X677">
        <v>0</v>
      </c>
      <c r="Y677" t="s">
        <v>47</v>
      </c>
      <c r="Z677">
        <v>0</v>
      </c>
      <c r="AA677">
        <v>0</v>
      </c>
      <c r="AB677" t="s">
        <v>48</v>
      </c>
      <c r="AC677">
        <v>0</v>
      </c>
      <c r="AD677">
        <v>0</v>
      </c>
      <c r="AE677" t="s">
        <v>30</v>
      </c>
      <c r="AF677">
        <v>1343.0941875639601</v>
      </c>
      <c r="AG677" s="24">
        <f t="shared" si="31"/>
        <v>-3.544706444996975</v>
      </c>
      <c r="AH677">
        <f t="shared" si="32"/>
        <v>0.98757195100188255</v>
      </c>
      <c r="AI677">
        <f t="shared" si="33"/>
        <v>-6.4449969751876779E-2</v>
      </c>
      <c r="AK677" s="29">
        <v>-6.4449969751876779E-2</v>
      </c>
      <c r="AL677" s="6">
        <v>0</v>
      </c>
      <c r="AM677">
        <v>1</v>
      </c>
      <c r="AN677" s="29">
        <v>0.98757195100188255</v>
      </c>
      <c r="AO677" s="6">
        <v>0</v>
      </c>
      <c r="AP677" t="s">
        <v>9</v>
      </c>
    </row>
    <row r="678" spans="1:42" x14ac:dyDescent="0.2">
      <c r="A678" t="s">
        <v>386</v>
      </c>
      <c r="B678" t="s">
        <v>22</v>
      </c>
      <c r="C678">
        <v>1</v>
      </c>
      <c r="D678" t="s">
        <v>24</v>
      </c>
      <c r="E678" s="24">
        <v>2.7733985915032702</v>
      </c>
      <c r="F678">
        <v>9.9999999999999995E-8</v>
      </c>
      <c r="G678" t="s">
        <v>25</v>
      </c>
      <c r="H678">
        <v>105.75433377571601</v>
      </c>
      <c r="I678">
        <v>3.4227889899999999E-7</v>
      </c>
      <c r="J678" t="s">
        <v>26</v>
      </c>
      <c r="K678">
        <v>0</v>
      </c>
      <c r="L678">
        <v>0</v>
      </c>
      <c r="M678" t="s">
        <v>27</v>
      </c>
      <c r="N678">
        <v>6.4147189765719995E-2</v>
      </c>
      <c r="O678">
        <v>9.9999999999999995E-8</v>
      </c>
      <c r="P678" t="s">
        <v>28</v>
      </c>
      <c r="Q678">
        <v>0.22305519196127199</v>
      </c>
      <c r="R678">
        <v>9.9999999999999995E-8</v>
      </c>
      <c r="S678" t="s">
        <v>45</v>
      </c>
      <c r="T678">
        <v>0</v>
      </c>
      <c r="U678">
        <v>0</v>
      </c>
      <c r="V678" t="s">
        <v>46</v>
      </c>
      <c r="W678">
        <v>-0.746</v>
      </c>
      <c r="X678">
        <v>0</v>
      </c>
      <c r="Y678" t="s">
        <v>47</v>
      </c>
      <c r="Z678">
        <v>0</v>
      </c>
      <c r="AA678">
        <v>0</v>
      </c>
      <c r="AB678" t="s">
        <v>48</v>
      </c>
      <c r="AC678">
        <v>0</v>
      </c>
      <c r="AD678">
        <v>0</v>
      </c>
      <c r="AE678" t="s">
        <v>30</v>
      </c>
      <c r="AF678">
        <v>1343.0941875639601</v>
      </c>
      <c r="AG678" s="24">
        <f t="shared" si="31"/>
        <v>-3.5447062333938431</v>
      </c>
      <c r="AH678">
        <f t="shared" si="32"/>
        <v>0.98591503270290559</v>
      </c>
      <c r="AI678">
        <f t="shared" si="33"/>
        <v>-6.2333938432857394E-2</v>
      </c>
      <c r="AK678" s="29">
        <v>-6.2333938432857394E-2</v>
      </c>
      <c r="AL678" s="6">
        <v>0</v>
      </c>
      <c r="AM678">
        <v>1</v>
      </c>
      <c r="AN678" s="29">
        <v>0.98591503270290559</v>
      </c>
      <c r="AO678" s="6">
        <v>0</v>
      </c>
      <c r="AP678" t="s">
        <v>9</v>
      </c>
    </row>
    <row r="679" spans="1:42" x14ac:dyDescent="0.2">
      <c r="A679" t="s">
        <v>899</v>
      </c>
      <c r="B679" t="s">
        <v>22</v>
      </c>
      <c r="C679">
        <v>1</v>
      </c>
      <c r="D679" t="s">
        <v>24</v>
      </c>
      <c r="E679" s="24">
        <v>2.77339868672717</v>
      </c>
      <c r="F679">
        <v>4.0591388400000002E-7</v>
      </c>
      <c r="G679" t="s">
        <v>25</v>
      </c>
      <c r="H679">
        <v>105.754332964957</v>
      </c>
      <c r="I679">
        <v>2.326128584E-6</v>
      </c>
      <c r="J679" t="s">
        <v>26</v>
      </c>
      <c r="K679">
        <v>0</v>
      </c>
      <c r="L679">
        <v>0</v>
      </c>
      <c r="M679" t="s">
        <v>27</v>
      </c>
      <c r="N679">
        <v>6.4147178267905003E-2</v>
      </c>
      <c r="O679">
        <v>9.9999999999999995E-8</v>
      </c>
      <c r="P679" t="s">
        <v>28</v>
      </c>
      <c r="Q679">
        <v>0.223055294372279</v>
      </c>
      <c r="R679">
        <v>9.9999999999999995E-8</v>
      </c>
      <c r="S679" t="s">
        <v>45</v>
      </c>
      <c r="T679">
        <v>0</v>
      </c>
      <c r="U679">
        <v>0</v>
      </c>
      <c r="V679" t="s">
        <v>46</v>
      </c>
      <c r="W679">
        <v>-0.746</v>
      </c>
      <c r="X679">
        <v>0</v>
      </c>
      <c r="Y679" t="s">
        <v>47</v>
      </c>
      <c r="Z679">
        <v>0</v>
      </c>
      <c r="AA679">
        <v>0</v>
      </c>
      <c r="AB679" t="s">
        <v>48</v>
      </c>
      <c r="AC679">
        <v>0</v>
      </c>
      <c r="AD679">
        <v>0</v>
      </c>
      <c r="AE679" t="s">
        <v>30</v>
      </c>
      <c r="AF679">
        <v>1343.0941875639501</v>
      </c>
      <c r="AG679" s="24">
        <f t="shared" si="31"/>
        <v>-3.5447064253434015</v>
      </c>
      <c r="AH679">
        <f t="shared" si="32"/>
        <v>0.98686727170206723</v>
      </c>
      <c r="AI679">
        <f t="shared" si="33"/>
        <v>-6.4253434014972299E-2</v>
      </c>
      <c r="AK679" s="29">
        <v>-6.4253434014972299E-2</v>
      </c>
      <c r="AL679" s="6">
        <v>0</v>
      </c>
      <c r="AM679">
        <v>1</v>
      </c>
      <c r="AN679" s="29">
        <v>0.98686727170206723</v>
      </c>
      <c r="AO679" s="6">
        <v>0</v>
      </c>
      <c r="AP679" t="s">
        <v>9</v>
      </c>
    </row>
    <row r="680" spans="1:42" x14ac:dyDescent="0.2">
      <c r="A680" t="s">
        <v>868</v>
      </c>
      <c r="B680" t="s">
        <v>22</v>
      </c>
      <c r="C680">
        <v>1</v>
      </c>
      <c r="D680" t="s">
        <v>24</v>
      </c>
      <c r="E680" s="24">
        <v>2.7733988113094901</v>
      </c>
      <c r="F680">
        <v>3.0842540100000001E-7</v>
      </c>
      <c r="G680" t="s">
        <v>25</v>
      </c>
      <c r="H680">
        <v>105.75433289562601</v>
      </c>
      <c r="I680">
        <v>1.9311541699999998E-6</v>
      </c>
      <c r="J680" t="s">
        <v>26</v>
      </c>
      <c r="K680">
        <v>0</v>
      </c>
      <c r="L680">
        <v>0</v>
      </c>
      <c r="M680" t="s">
        <v>27</v>
      </c>
      <c r="N680">
        <v>6.4147186022191993E-2</v>
      </c>
      <c r="O680">
        <v>9.9999999999999995E-8</v>
      </c>
      <c r="P680" t="s">
        <v>28</v>
      </c>
      <c r="Q680">
        <v>0.22305520342608101</v>
      </c>
      <c r="R680">
        <v>9.9999999999999995E-8</v>
      </c>
      <c r="S680" t="s">
        <v>45</v>
      </c>
      <c r="T680">
        <v>0</v>
      </c>
      <c r="U680">
        <v>0</v>
      </c>
      <c r="V680" t="s">
        <v>46</v>
      </c>
      <c r="W680">
        <v>-0.746</v>
      </c>
      <c r="X680">
        <v>0</v>
      </c>
      <c r="Y680" t="s">
        <v>47</v>
      </c>
      <c r="Z680">
        <v>0</v>
      </c>
      <c r="AA680">
        <v>0</v>
      </c>
      <c r="AB680" t="s">
        <v>48</v>
      </c>
      <c r="AC680">
        <v>0</v>
      </c>
      <c r="AD680">
        <v>0</v>
      </c>
      <c r="AE680" t="s">
        <v>30</v>
      </c>
      <c r="AF680">
        <v>1343.0941875639601</v>
      </c>
      <c r="AG680" s="24">
        <f t="shared" si="31"/>
        <v>-3.5447064417577194</v>
      </c>
      <c r="AH680">
        <f t="shared" si="32"/>
        <v>0.98811309489974519</v>
      </c>
      <c r="AI680">
        <f t="shared" si="33"/>
        <v>-6.4417577195854392E-2</v>
      </c>
      <c r="AK680" s="29">
        <v>-6.4417577195854392E-2</v>
      </c>
      <c r="AL680" s="6">
        <v>0</v>
      </c>
      <c r="AM680">
        <v>1</v>
      </c>
      <c r="AN680" s="29">
        <v>0.98811309489974519</v>
      </c>
      <c r="AO680" s="6">
        <v>0</v>
      </c>
      <c r="AP680" t="s">
        <v>9</v>
      </c>
    </row>
    <row r="681" spans="1:42" x14ac:dyDescent="0.2">
      <c r="A681" t="s">
        <v>529</v>
      </c>
      <c r="B681" t="s">
        <v>22</v>
      </c>
      <c r="C681">
        <v>1</v>
      </c>
      <c r="D681" t="s">
        <v>24</v>
      </c>
      <c r="E681" s="24">
        <v>2.7733987545330199</v>
      </c>
      <c r="F681">
        <v>5.9731406199999996E-7</v>
      </c>
      <c r="G681" t="s">
        <v>25</v>
      </c>
      <c r="H681">
        <v>105.75433343731299</v>
      </c>
      <c r="I681">
        <v>3.3800187310000001E-6</v>
      </c>
      <c r="J681" t="s">
        <v>26</v>
      </c>
      <c r="K681">
        <v>0</v>
      </c>
      <c r="L681">
        <v>0</v>
      </c>
      <c r="M681" t="s">
        <v>27</v>
      </c>
      <c r="N681">
        <v>6.4147169814261995E-2</v>
      </c>
      <c r="O681">
        <v>9.9999999999999995E-8</v>
      </c>
      <c r="P681" t="s">
        <v>28</v>
      </c>
      <c r="Q681">
        <v>0.22305527893986901</v>
      </c>
      <c r="R681">
        <v>1.1971200800000001E-7</v>
      </c>
      <c r="S681" t="s">
        <v>45</v>
      </c>
      <c r="T681">
        <v>0</v>
      </c>
      <c r="U681">
        <v>0</v>
      </c>
      <c r="V681" t="s">
        <v>46</v>
      </c>
      <c r="W681">
        <v>-0.746</v>
      </c>
      <c r="X681">
        <v>0</v>
      </c>
      <c r="Y681" t="s">
        <v>47</v>
      </c>
      <c r="Z681">
        <v>0</v>
      </c>
      <c r="AA681">
        <v>0</v>
      </c>
      <c r="AB681" t="s">
        <v>48</v>
      </c>
      <c r="AC681">
        <v>0</v>
      </c>
      <c r="AD681">
        <v>0</v>
      </c>
      <c r="AE681" t="s">
        <v>30</v>
      </c>
      <c r="AF681">
        <v>1343.0941875639501</v>
      </c>
      <c r="AG681" s="24">
        <f t="shared" si="31"/>
        <v>-3.544706313511742</v>
      </c>
      <c r="AH681">
        <f t="shared" si="32"/>
        <v>0.98754533019746304</v>
      </c>
      <c r="AI681">
        <f t="shared" si="33"/>
        <v>-6.3135117423371412E-2</v>
      </c>
      <c r="AK681" s="29">
        <v>-6.3135117423371412E-2</v>
      </c>
      <c r="AL681" s="6">
        <v>0</v>
      </c>
      <c r="AM681">
        <v>1</v>
      </c>
      <c r="AN681" s="29">
        <v>0.98754533019746304</v>
      </c>
      <c r="AO681" s="6">
        <v>0</v>
      </c>
      <c r="AP681" t="s">
        <v>9</v>
      </c>
    </row>
    <row r="682" spans="1:42" x14ac:dyDescent="0.2">
      <c r="A682" t="s">
        <v>441</v>
      </c>
      <c r="B682" t="s">
        <v>22</v>
      </c>
      <c r="C682">
        <v>1</v>
      </c>
      <c r="D682" t="s">
        <v>24</v>
      </c>
      <c r="E682" s="24">
        <v>2.7733986872954999</v>
      </c>
      <c r="F682">
        <v>1.2673144399999999E-7</v>
      </c>
      <c r="G682" t="s">
        <v>25</v>
      </c>
      <c r="H682">
        <v>105.754332968489</v>
      </c>
      <c r="I682">
        <v>8.0269877799999997E-7</v>
      </c>
      <c r="J682" t="s">
        <v>26</v>
      </c>
      <c r="K682">
        <v>0</v>
      </c>
      <c r="L682">
        <v>0</v>
      </c>
      <c r="M682" t="s">
        <v>27</v>
      </c>
      <c r="N682">
        <v>6.4147184437040997E-2</v>
      </c>
      <c r="O682">
        <v>9.9999999999999995E-8</v>
      </c>
      <c r="P682" t="s">
        <v>28</v>
      </c>
      <c r="Q682">
        <v>0.22305514892614101</v>
      </c>
      <c r="R682">
        <v>1.2510692000000001E-7</v>
      </c>
      <c r="S682" t="s">
        <v>45</v>
      </c>
      <c r="T682">
        <v>0</v>
      </c>
      <c r="U682">
        <v>0</v>
      </c>
      <c r="V682" t="s">
        <v>46</v>
      </c>
      <c r="W682">
        <v>-0.746</v>
      </c>
      <c r="X682">
        <v>0</v>
      </c>
      <c r="Y682" t="s">
        <v>47</v>
      </c>
      <c r="Z682">
        <v>0</v>
      </c>
      <c r="AA682">
        <v>0</v>
      </c>
      <c r="AB682" t="s">
        <v>48</v>
      </c>
      <c r="AC682">
        <v>0</v>
      </c>
      <c r="AD682">
        <v>0</v>
      </c>
      <c r="AE682" t="s">
        <v>30</v>
      </c>
      <c r="AF682">
        <v>1343.0941875639601</v>
      </c>
      <c r="AG682" s="24">
        <f t="shared" si="31"/>
        <v>-3.5447064245071949</v>
      </c>
      <c r="AH682">
        <f t="shared" si="32"/>
        <v>0.98687295499985339</v>
      </c>
      <c r="AI682">
        <f t="shared" si="33"/>
        <v>-6.4245071946061216E-2</v>
      </c>
      <c r="AK682" s="29">
        <v>-6.4245071946061216E-2</v>
      </c>
      <c r="AL682" s="6">
        <v>0</v>
      </c>
      <c r="AM682">
        <v>1</v>
      </c>
      <c r="AN682" s="29">
        <v>0.98687295499985339</v>
      </c>
      <c r="AO682" s="6">
        <v>0</v>
      </c>
      <c r="AP682" t="s">
        <v>9</v>
      </c>
    </row>
    <row r="683" spans="1:42" x14ac:dyDescent="0.2">
      <c r="A683" t="s">
        <v>984</v>
      </c>
      <c r="B683" t="s">
        <v>22</v>
      </c>
      <c r="C683">
        <v>1</v>
      </c>
      <c r="D683" t="s">
        <v>24</v>
      </c>
      <c r="E683" s="24">
        <v>2.7733989017190499</v>
      </c>
      <c r="F683">
        <v>2.9431285400000002E-7</v>
      </c>
      <c r="G683" t="s">
        <v>25</v>
      </c>
      <c r="H683">
        <v>105.75433225712101</v>
      </c>
      <c r="I683">
        <v>1.0999625129999999E-6</v>
      </c>
      <c r="J683" t="s">
        <v>26</v>
      </c>
      <c r="K683">
        <v>0</v>
      </c>
      <c r="L683">
        <v>0</v>
      </c>
      <c r="M683" t="s">
        <v>27</v>
      </c>
      <c r="N683">
        <v>6.4147178236618002E-2</v>
      </c>
      <c r="O683">
        <v>9.9999999999999995E-8</v>
      </c>
      <c r="P683" t="s">
        <v>28</v>
      </c>
      <c r="Q683">
        <v>0.22305524611786501</v>
      </c>
      <c r="R683">
        <v>1.22750084E-7</v>
      </c>
      <c r="S683" t="s">
        <v>45</v>
      </c>
      <c r="T683">
        <v>0</v>
      </c>
      <c r="U683">
        <v>0</v>
      </c>
      <c r="V683" t="s">
        <v>46</v>
      </c>
      <c r="W683">
        <v>-0.746</v>
      </c>
      <c r="X683">
        <v>0</v>
      </c>
      <c r="Y683" t="s">
        <v>47</v>
      </c>
      <c r="Z683">
        <v>0</v>
      </c>
      <c r="AA683">
        <v>0</v>
      </c>
      <c r="AB683" t="s">
        <v>48</v>
      </c>
      <c r="AC683">
        <v>0</v>
      </c>
      <c r="AD683">
        <v>0</v>
      </c>
      <c r="AE683" t="s">
        <v>30</v>
      </c>
      <c r="AF683">
        <v>1343.0941875639601</v>
      </c>
      <c r="AG683" s="24">
        <f t="shared" si="31"/>
        <v>-3.5447065929256567</v>
      </c>
      <c r="AH683">
        <f t="shared" si="32"/>
        <v>0.98901719049899839</v>
      </c>
      <c r="AI683">
        <f t="shared" si="33"/>
        <v>-6.5929256568779238E-2</v>
      </c>
      <c r="AK683" s="29">
        <v>-6.5929256568779238E-2</v>
      </c>
      <c r="AL683" s="6">
        <v>0</v>
      </c>
      <c r="AM683">
        <v>1</v>
      </c>
      <c r="AN683" s="29">
        <v>0.98901719049899839</v>
      </c>
      <c r="AO683" s="6">
        <v>0</v>
      </c>
      <c r="AP683" t="s">
        <v>9</v>
      </c>
    </row>
    <row r="684" spans="1:42" x14ac:dyDescent="0.2">
      <c r="A684" t="s">
        <v>1009</v>
      </c>
      <c r="B684" t="s">
        <v>22</v>
      </c>
      <c r="C684">
        <v>1</v>
      </c>
      <c r="D684" t="s">
        <v>24</v>
      </c>
      <c r="E684" s="24">
        <v>2.7733986156442199</v>
      </c>
      <c r="F684">
        <v>6.8284347399999999E-7</v>
      </c>
      <c r="G684" t="s">
        <v>25</v>
      </c>
      <c r="H684">
        <v>105.75433313328</v>
      </c>
      <c r="I684">
        <v>2.1841668849999998E-6</v>
      </c>
      <c r="J684" t="s">
        <v>26</v>
      </c>
      <c r="K684">
        <v>0</v>
      </c>
      <c r="L684">
        <v>0</v>
      </c>
      <c r="M684" t="s">
        <v>27</v>
      </c>
      <c r="N684">
        <v>6.4147150619382004E-2</v>
      </c>
      <c r="O684">
        <v>1.01214344E-7</v>
      </c>
      <c r="P684" t="s">
        <v>28</v>
      </c>
      <c r="Q684">
        <v>0.22305552559573399</v>
      </c>
      <c r="R684">
        <v>6.1489737400000004E-7</v>
      </c>
      <c r="S684" t="s">
        <v>45</v>
      </c>
      <c r="T684">
        <v>0</v>
      </c>
      <c r="U684">
        <v>0</v>
      </c>
      <c r="V684" t="s">
        <v>46</v>
      </c>
      <c r="W684">
        <v>-0.746</v>
      </c>
      <c r="X684">
        <v>0</v>
      </c>
      <c r="Y684" t="s">
        <v>47</v>
      </c>
      <c r="Z684">
        <v>0</v>
      </c>
      <c r="AA684">
        <v>0</v>
      </c>
      <c r="AB684" t="s">
        <v>48</v>
      </c>
      <c r="AC684">
        <v>0</v>
      </c>
      <c r="AD684">
        <v>0</v>
      </c>
      <c r="AE684" t="s">
        <v>30</v>
      </c>
      <c r="AF684">
        <v>1343.0941875639101</v>
      </c>
      <c r="AG684" s="24">
        <f t="shared" si="31"/>
        <v>-3.544706385492443</v>
      </c>
      <c r="AH684">
        <f t="shared" si="32"/>
        <v>0.98615644219898968</v>
      </c>
      <c r="AI684">
        <f t="shared" si="33"/>
        <v>-6.3854924432234839E-2</v>
      </c>
      <c r="AK684" s="29">
        <v>-6.3854924432234839E-2</v>
      </c>
      <c r="AL684" s="6">
        <v>0</v>
      </c>
      <c r="AM684">
        <v>1</v>
      </c>
      <c r="AN684" s="29">
        <v>0.98615644219898968</v>
      </c>
      <c r="AO684" s="6">
        <v>0</v>
      </c>
      <c r="AP684" t="s">
        <v>9</v>
      </c>
    </row>
    <row r="685" spans="1:42" x14ac:dyDescent="0.2">
      <c r="A685" t="s">
        <v>1050</v>
      </c>
      <c r="B685" t="s">
        <v>22</v>
      </c>
      <c r="C685">
        <v>1</v>
      </c>
      <c r="D685" t="s">
        <v>24</v>
      </c>
      <c r="E685" s="24">
        <v>2.7733988288484701</v>
      </c>
      <c r="F685">
        <v>3.10772635E-7</v>
      </c>
      <c r="G685" t="s">
        <v>25</v>
      </c>
      <c r="H685">
        <v>105.754333056311</v>
      </c>
      <c r="I685">
        <v>1.1571259060000001E-6</v>
      </c>
      <c r="J685" t="s">
        <v>26</v>
      </c>
      <c r="K685">
        <v>0</v>
      </c>
      <c r="L685">
        <v>0</v>
      </c>
      <c r="M685" t="s">
        <v>27</v>
      </c>
      <c r="N685">
        <v>6.4147204293607998E-2</v>
      </c>
      <c r="O685">
        <v>9.9999999999999995E-8</v>
      </c>
      <c r="P685" t="s">
        <v>28</v>
      </c>
      <c r="Q685">
        <v>0.22305515491625699</v>
      </c>
      <c r="R685">
        <v>1.7920159799999999E-7</v>
      </c>
      <c r="S685" t="s">
        <v>45</v>
      </c>
      <c r="T685">
        <v>0</v>
      </c>
      <c r="U685">
        <v>0</v>
      </c>
      <c r="V685" t="s">
        <v>46</v>
      </c>
      <c r="W685">
        <v>-0.746</v>
      </c>
      <c r="X685">
        <v>0</v>
      </c>
      <c r="Y685" t="s">
        <v>47</v>
      </c>
      <c r="Z685">
        <v>0</v>
      </c>
      <c r="AA685">
        <v>0</v>
      </c>
      <c r="AB685" t="s">
        <v>48</v>
      </c>
      <c r="AC685">
        <v>0</v>
      </c>
      <c r="AD685">
        <v>0</v>
      </c>
      <c r="AE685" t="s">
        <v>30</v>
      </c>
      <c r="AF685">
        <v>1343.0941875639601</v>
      </c>
      <c r="AG685" s="24">
        <f t="shared" si="31"/>
        <v>-3.5447064037150797</v>
      </c>
      <c r="AH685">
        <f t="shared" si="32"/>
        <v>0.98828848469929653</v>
      </c>
      <c r="AI685">
        <f t="shared" si="33"/>
        <v>-6.403715079795802E-2</v>
      </c>
      <c r="AK685" s="29">
        <v>-6.403715079795802E-2</v>
      </c>
      <c r="AL685" s="6">
        <v>0</v>
      </c>
      <c r="AM685">
        <v>1</v>
      </c>
      <c r="AN685" s="29">
        <v>0.98828848469929653</v>
      </c>
      <c r="AO685" s="6">
        <v>0</v>
      </c>
      <c r="AP685" t="s">
        <v>9</v>
      </c>
    </row>
    <row r="686" spans="1:42" x14ac:dyDescent="0.2">
      <c r="A686" t="s">
        <v>206</v>
      </c>
      <c r="B686" t="s">
        <v>22</v>
      </c>
      <c r="C686">
        <v>1</v>
      </c>
      <c r="D686" t="s">
        <v>24</v>
      </c>
      <c r="E686" s="24">
        <v>2.7733987057303802</v>
      </c>
      <c r="F686">
        <v>1.3604264199999999E-7</v>
      </c>
      <c r="G686" t="s">
        <v>25</v>
      </c>
      <c r="H686">
        <v>105.754333385603</v>
      </c>
      <c r="I686">
        <v>8.8717960199999997E-7</v>
      </c>
      <c r="J686" t="s">
        <v>26</v>
      </c>
      <c r="K686">
        <v>0</v>
      </c>
      <c r="L686">
        <v>0</v>
      </c>
      <c r="M686" t="s">
        <v>27</v>
      </c>
      <c r="N686">
        <v>6.4147203493171004E-2</v>
      </c>
      <c r="O686">
        <v>9.9999999999999995E-8</v>
      </c>
      <c r="P686" t="s">
        <v>28</v>
      </c>
      <c r="Q686">
        <v>0.22305520704984699</v>
      </c>
      <c r="R686">
        <v>1.4068269200000001E-7</v>
      </c>
      <c r="S686" t="s">
        <v>45</v>
      </c>
      <c r="T686">
        <v>0</v>
      </c>
      <c r="U686">
        <v>0</v>
      </c>
      <c r="V686" t="s">
        <v>46</v>
      </c>
      <c r="W686">
        <v>-0.746</v>
      </c>
      <c r="X686">
        <v>0</v>
      </c>
      <c r="Y686" t="s">
        <v>47</v>
      </c>
      <c r="Z686">
        <v>0</v>
      </c>
      <c r="AA686">
        <v>0</v>
      </c>
      <c r="AB686" t="s">
        <v>48</v>
      </c>
      <c r="AC686">
        <v>0</v>
      </c>
      <c r="AD686">
        <v>0</v>
      </c>
      <c r="AE686" t="s">
        <v>30</v>
      </c>
      <c r="AF686">
        <v>1343.0941875639601</v>
      </c>
      <c r="AG686" s="24">
        <f t="shared" si="31"/>
        <v>-3.5447063257542335</v>
      </c>
      <c r="AH686">
        <f t="shared" si="32"/>
        <v>0.9870573038024304</v>
      </c>
      <c r="AI686">
        <f t="shared" si="33"/>
        <v>-6.3257542336941697E-2</v>
      </c>
      <c r="AK686" s="29">
        <v>-6.3257542336941697E-2</v>
      </c>
      <c r="AL686" s="6">
        <v>0</v>
      </c>
      <c r="AM686">
        <v>1</v>
      </c>
      <c r="AN686" s="29">
        <v>0.9870573038024304</v>
      </c>
      <c r="AO686" s="6">
        <v>0</v>
      </c>
      <c r="AP686" t="s">
        <v>9</v>
      </c>
    </row>
    <row r="687" spans="1:42" x14ac:dyDescent="0.2">
      <c r="A687" t="s">
        <v>917</v>
      </c>
      <c r="B687" t="s">
        <v>22</v>
      </c>
      <c r="C687">
        <v>1</v>
      </c>
      <c r="D687" t="s">
        <v>24</v>
      </c>
      <c r="E687" s="24">
        <v>2.77339875621717</v>
      </c>
      <c r="F687">
        <v>3.2699623199999999E-7</v>
      </c>
      <c r="G687" t="s">
        <v>25</v>
      </c>
      <c r="H687">
        <v>105.75433315982499</v>
      </c>
      <c r="I687">
        <v>2.1442801119999998E-6</v>
      </c>
      <c r="J687" t="s">
        <v>26</v>
      </c>
      <c r="K687">
        <v>0</v>
      </c>
      <c r="L687">
        <v>0</v>
      </c>
      <c r="M687" t="s">
        <v>27</v>
      </c>
      <c r="N687">
        <v>6.4147198901888997E-2</v>
      </c>
      <c r="O687">
        <v>9.9999999999999995E-8</v>
      </c>
      <c r="P687" t="s">
        <v>28</v>
      </c>
      <c r="Q687">
        <v>0.223055234441696</v>
      </c>
      <c r="R687">
        <v>1.02566235E-7</v>
      </c>
      <c r="S687" t="s">
        <v>45</v>
      </c>
      <c r="T687">
        <v>0</v>
      </c>
      <c r="U687">
        <v>0</v>
      </c>
      <c r="V687" t="s">
        <v>46</v>
      </c>
      <c r="W687">
        <v>-0.746</v>
      </c>
      <c r="X687">
        <v>0</v>
      </c>
      <c r="Y687" t="s">
        <v>47</v>
      </c>
      <c r="Z687">
        <v>0</v>
      </c>
      <c r="AA687">
        <v>0</v>
      </c>
      <c r="AB687" t="s">
        <v>48</v>
      </c>
      <c r="AC687">
        <v>0</v>
      </c>
      <c r="AD687">
        <v>0</v>
      </c>
      <c r="AE687" t="s">
        <v>30</v>
      </c>
      <c r="AF687">
        <v>1343.0941875639601</v>
      </c>
      <c r="AG687" s="24">
        <f t="shared" si="31"/>
        <v>-3.5447063792078368</v>
      </c>
      <c r="AH687">
        <f t="shared" si="32"/>
        <v>0.98756217170011951</v>
      </c>
      <c r="AI687">
        <f t="shared" si="33"/>
        <v>-6.3792078370170202E-2</v>
      </c>
      <c r="AK687" s="29">
        <v>-6.3792078370170202E-2</v>
      </c>
      <c r="AL687" s="6">
        <v>0</v>
      </c>
      <c r="AM687">
        <v>1</v>
      </c>
      <c r="AN687" s="29">
        <v>0.98756217170011951</v>
      </c>
      <c r="AO687" s="6">
        <v>0</v>
      </c>
      <c r="AP687" t="s">
        <v>9</v>
      </c>
    </row>
    <row r="688" spans="1:42" x14ac:dyDescent="0.2">
      <c r="A688" t="s">
        <v>668</v>
      </c>
      <c r="B688" t="s">
        <v>22</v>
      </c>
      <c r="C688">
        <v>1</v>
      </c>
      <c r="D688" t="s">
        <v>24</v>
      </c>
      <c r="E688" s="24">
        <v>2.7733989229064901</v>
      </c>
      <c r="F688">
        <v>2.32886632E-7</v>
      </c>
      <c r="G688" t="s">
        <v>25</v>
      </c>
      <c r="H688">
        <v>105.75433239947201</v>
      </c>
      <c r="I688">
        <v>7.2995026900000002E-7</v>
      </c>
      <c r="J688" t="s">
        <v>26</v>
      </c>
      <c r="K688">
        <v>0</v>
      </c>
      <c r="L688">
        <v>0</v>
      </c>
      <c r="M688" t="s">
        <v>27</v>
      </c>
      <c r="N688">
        <v>6.4147195729713002E-2</v>
      </c>
      <c r="O688">
        <v>9.9999999999999995E-8</v>
      </c>
      <c r="P688" t="s">
        <v>28</v>
      </c>
      <c r="Q688">
        <v>0.22305511998182401</v>
      </c>
      <c r="R688">
        <v>9.9999999999999995E-8</v>
      </c>
      <c r="S688" t="s">
        <v>45</v>
      </c>
      <c r="T688">
        <v>0</v>
      </c>
      <c r="U688">
        <v>0</v>
      </c>
      <c r="V688" t="s">
        <v>46</v>
      </c>
      <c r="W688">
        <v>-0.746</v>
      </c>
      <c r="X688">
        <v>0</v>
      </c>
      <c r="Y688" t="s">
        <v>47</v>
      </c>
      <c r="Z688">
        <v>0</v>
      </c>
      <c r="AA688">
        <v>0</v>
      </c>
      <c r="AB688" t="s">
        <v>48</v>
      </c>
      <c r="AC688">
        <v>0</v>
      </c>
      <c r="AD688">
        <v>0</v>
      </c>
      <c r="AE688" t="s">
        <v>30</v>
      </c>
      <c r="AF688">
        <v>1343.0941875639601</v>
      </c>
      <c r="AG688" s="24">
        <f t="shared" si="31"/>
        <v>-3.5447065592236369</v>
      </c>
      <c r="AH688">
        <f t="shared" si="32"/>
        <v>0.98922906490042806</v>
      </c>
      <c r="AI688">
        <f t="shared" si="33"/>
        <v>-6.5592236365773715E-2</v>
      </c>
      <c r="AK688" s="29">
        <v>-6.5592236365773715E-2</v>
      </c>
      <c r="AL688" s="6">
        <v>0</v>
      </c>
      <c r="AM688">
        <v>1</v>
      </c>
      <c r="AN688" s="29">
        <v>0.98922906490042806</v>
      </c>
      <c r="AO688" s="6">
        <v>0</v>
      </c>
      <c r="AP688" t="s">
        <v>9</v>
      </c>
    </row>
    <row r="689" spans="1:42" x14ac:dyDescent="0.2">
      <c r="A689" t="s">
        <v>982</v>
      </c>
      <c r="B689" t="s">
        <v>22</v>
      </c>
      <c r="C689">
        <v>1</v>
      </c>
      <c r="D689" t="s">
        <v>24</v>
      </c>
      <c r="E689" s="24">
        <v>2.7733988098608702</v>
      </c>
      <c r="F689">
        <v>1.8229260299999999E-7</v>
      </c>
      <c r="G689" t="s">
        <v>25</v>
      </c>
      <c r="H689">
        <v>105.754332707481</v>
      </c>
      <c r="I689">
        <v>7.4658633399999995E-7</v>
      </c>
      <c r="J689" t="s">
        <v>26</v>
      </c>
      <c r="K689">
        <v>0</v>
      </c>
      <c r="L689">
        <v>0</v>
      </c>
      <c r="M689" t="s">
        <v>27</v>
      </c>
      <c r="N689">
        <v>6.4147194340265001E-2</v>
      </c>
      <c r="O689">
        <v>9.9999999999999995E-8</v>
      </c>
      <c r="P689" t="s">
        <v>28</v>
      </c>
      <c r="Q689">
        <v>0.22305516945562801</v>
      </c>
      <c r="R689">
        <v>1.2223922799999999E-7</v>
      </c>
      <c r="S689" t="s">
        <v>45</v>
      </c>
      <c r="T689">
        <v>0</v>
      </c>
      <c r="U689">
        <v>0</v>
      </c>
      <c r="V689" t="s">
        <v>46</v>
      </c>
      <c r="W689">
        <v>-0.746</v>
      </c>
      <c r="X689">
        <v>0</v>
      </c>
      <c r="Y689" t="s">
        <v>47</v>
      </c>
      <c r="Z689">
        <v>0</v>
      </c>
      <c r="AA689">
        <v>0</v>
      </c>
      <c r="AB689" t="s">
        <v>48</v>
      </c>
      <c r="AC689">
        <v>0</v>
      </c>
      <c r="AD689">
        <v>0</v>
      </c>
      <c r="AE689" t="s">
        <v>30</v>
      </c>
      <c r="AF689">
        <v>1343.0941875639601</v>
      </c>
      <c r="AG689" s="24">
        <f t="shared" si="31"/>
        <v>-3.5447064863016031</v>
      </c>
      <c r="AH689">
        <f t="shared" si="32"/>
        <v>0.988098608700966</v>
      </c>
      <c r="AI689">
        <f t="shared" si="33"/>
        <v>-6.4863016028539278E-2</v>
      </c>
      <c r="AK689" s="29">
        <v>-6.4863016028539278E-2</v>
      </c>
      <c r="AL689" s="6">
        <v>0</v>
      </c>
      <c r="AM689">
        <v>1</v>
      </c>
      <c r="AN689" s="29">
        <v>0.988098608700966</v>
      </c>
      <c r="AO689" s="6">
        <v>0</v>
      </c>
      <c r="AP689" t="s">
        <v>9</v>
      </c>
    </row>
    <row r="690" spans="1:42" x14ac:dyDescent="0.2">
      <c r="A690" t="s">
        <v>397</v>
      </c>
      <c r="B690" t="s">
        <v>22</v>
      </c>
      <c r="C690">
        <v>1</v>
      </c>
      <c r="D690" t="s">
        <v>24</v>
      </c>
      <c r="E690" s="24">
        <v>2.7733987362821102</v>
      </c>
      <c r="F690">
        <v>2.38454111E-7</v>
      </c>
      <c r="G690" t="s">
        <v>25</v>
      </c>
      <c r="H690">
        <v>105.754333196115</v>
      </c>
      <c r="I690">
        <v>9.0106144200000004E-7</v>
      </c>
      <c r="J690" t="s">
        <v>26</v>
      </c>
      <c r="K690">
        <v>0</v>
      </c>
      <c r="L690">
        <v>0</v>
      </c>
      <c r="M690" t="s">
        <v>27</v>
      </c>
      <c r="N690">
        <v>6.4147175976279003E-2</v>
      </c>
      <c r="O690">
        <v>9.9999999999999995E-8</v>
      </c>
      <c r="P690" t="s">
        <v>28</v>
      </c>
      <c r="Q690">
        <v>0.22305524100144999</v>
      </c>
      <c r="R690">
        <v>9.9999999999999995E-8</v>
      </c>
      <c r="S690" t="s">
        <v>45</v>
      </c>
      <c r="T690">
        <v>0</v>
      </c>
      <c r="U690">
        <v>0</v>
      </c>
      <c r="V690" t="s">
        <v>46</v>
      </c>
      <c r="W690">
        <v>-0.746</v>
      </c>
      <c r="X690">
        <v>0</v>
      </c>
      <c r="Y690" t="s">
        <v>47</v>
      </c>
      <c r="Z690">
        <v>0</v>
      </c>
      <c r="AA690">
        <v>0</v>
      </c>
      <c r="AB690" t="s">
        <v>48</v>
      </c>
      <c r="AC690">
        <v>0</v>
      </c>
      <c r="AD690">
        <v>0</v>
      </c>
      <c r="AE690" t="s">
        <v>30</v>
      </c>
      <c r="AF690">
        <v>1343.0941875639601</v>
      </c>
      <c r="AG690" s="24">
        <f t="shared" si="31"/>
        <v>-3.5447063706160731</v>
      </c>
      <c r="AH690">
        <f t="shared" si="32"/>
        <v>0.98736282110257889</v>
      </c>
      <c r="AI690">
        <f t="shared" si="33"/>
        <v>-6.370616073400015E-2</v>
      </c>
      <c r="AK690" s="29">
        <v>-6.370616073400015E-2</v>
      </c>
      <c r="AL690" s="6">
        <v>0</v>
      </c>
      <c r="AM690">
        <v>1</v>
      </c>
      <c r="AN690" s="29">
        <v>0.98736282110257889</v>
      </c>
      <c r="AO690" s="6">
        <v>0</v>
      </c>
      <c r="AP690" t="s">
        <v>9</v>
      </c>
    </row>
    <row r="691" spans="1:42" x14ac:dyDescent="0.2">
      <c r="A691" t="s">
        <v>343</v>
      </c>
      <c r="B691" t="s">
        <v>22</v>
      </c>
      <c r="C691">
        <v>1</v>
      </c>
      <c r="D691" t="s">
        <v>24</v>
      </c>
      <c r="E691" s="24">
        <v>2.7733984942001699</v>
      </c>
      <c r="F691">
        <v>4.9591019600000002E-7</v>
      </c>
      <c r="G691" t="s">
        <v>25</v>
      </c>
      <c r="H691">
        <v>105.754334818403</v>
      </c>
      <c r="I691">
        <v>3.20066629E-6</v>
      </c>
      <c r="J691" t="s">
        <v>26</v>
      </c>
      <c r="K691">
        <v>0</v>
      </c>
      <c r="L691">
        <v>0</v>
      </c>
      <c r="M691" t="s">
        <v>27</v>
      </c>
      <c r="N691">
        <v>6.4147198599836003E-2</v>
      </c>
      <c r="O691">
        <v>9.9999999999999995E-8</v>
      </c>
      <c r="P691" t="s">
        <v>28</v>
      </c>
      <c r="Q691">
        <v>0.223055248548368</v>
      </c>
      <c r="R691">
        <v>1.0968156300000001E-7</v>
      </c>
      <c r="S691" t="s">
        <v>45</v>
      </c>
      <c r="T691">
        <v>0</v>
      </c>
      <c r="U691">
        <v>0</v>
      </c>
      <c r="V691" t="s">
        <v>46</v>
      </c>
      <c r="W691">
        <v>-0.746</v>
      </c>
      <c r="X691">
        <v>0</v>
      </c>
      <c r="Y691" t="s">
        <v>47</v>
      </c>
      <c r="Z691">
        <v>0</v>
      </c>
      <c r="AA691">
        <v>0</v>
      </c>
      <c r="AB691" t="s">
        <v>48</v>
      </c>
      <c r="AC691">
        <v>0</v>
      </c>
      <c r="AD691">
        <v>0</v>
      </c>
      <c r="AE691" t="s">
        <v>30</v>
      </c>
      <c r="AF691">
        <v>1343.0941875639501</v>
      </c>
      <c r="AG691" s="24">
        <f t="shared" si="31"/>
        <v>-3.5447059865346842</v>
      </c>
      <c r="AH691">
        <f t="shared" si="32"/>
        <v>0.984942001698073</v>
      </c>
      <c r="AI691">
        <f t="shared" si="33"/>
        <v>-5.986534684052458E-2</v>
      </c>
      <c r="AK691" s="29">
        <v>-5.986534684052458E-2</v>
      </c>
      <c r="AL691" s="6">
        <v>0</v>
      </c>
      <c r="AM691">
        <v>1</v>
      </c>
      <c r="AN691" s="29">
        <v>0.984942001698073</v>
      </c>
      <c r="AO691" s="6">
        <v>0</v>
      </c>
      <c r="AP691" t="s">
        <v>9</v>
      </c>
    </row>
    <row r="692" spans="1:42" x14ac:dyDescent="0.2">
      <c r="A692" t="s">
        <v>987</v>
      </c>
      <c r="B692" t="s">
        <v>22</v>
      </c>
      <c r="C692">
        <v>1</v>
      </c>
      <c r="D692" t="s">
        <v>24</v>
      </c>
      <c r="E692" s="24">
        <v>2.77339860967033</v>
      </c>
      <c r="F692">
        <v>2.83125106E-7</v>
      </c>
      <c r="G692" t="s">
        <v>25</v>
      </c>
      <c r="H692">
        <v>105.75433351591199</v>
      </c>
      <c r="I692">
        <v>1.2635456270000001E-6</v>
      </c>
      <c r="J692" t="s">
        <v>26</v>
      </c>
      <c r="K692">
        <v>0</v>
      </c>
      <c r="L692">
        <v>0</v>
      </c>
      <c r="M692" t="s">
        <v>27</v>
      </c>
      <c r="N692">
        <v>6.4147187523307003E-2</v>
      </c>
      <c r="O692">
        <v>9.9999999999999995E-8</v>
      </c>
      <c r="P692" t="s">
        <v>28</v>
      </c>
      <c r="Q692">
        <v>0.22305510955013799</v>
      </c>
      <c r="R692">
        <v>1.5820368899999999E-7</v>
      </c>
      <c r="S692" t="s">
        <v>45</v>
      </c>
      <c r="T692">
        <v>0</v>
      </c>
      <c r="U692">
        <v>0</v>
      </c>
      <c r="V692" t="s">
        <v>46</v>
      </c>
      <c r="W692">
        <v>-0.746</v>
      </c>
      <c r="X692">
        <v>0</v>
      </c>
      <c r="Y692" t="s">
        <v>47</v>
      </c>
      <c r="Z692">
        <v>0</v>
      </c>
      <c r="AA692">
        <v>0</v>
      </c>
      <c r="AB692" t="s">
        <v>48</v>
      </c>
      <c r="AC692">
        <v>0</v>
      </c>
      <c r="AD692">
        <v>0</v>
      </c>
      <c r="AE692" t="s">
        <v>30</v>
      </c>
      <c r="AF692">
        <v>1343.0941875639601</v>
      </c>
      <c r="AG692" s="24">
        <f t="shared" si="31"/>
        <v>-3.5447062949031998</v>
      </c>
      <c r="AH692">
        <f t="shared" si="32"/>
        <v>0.98609670330188237</v>
      </c>
      <c r="AI692">
        <f t="shared" si="33"/>
        <v>-6.2949031998869032E-2</v>
      </c>
      <c r="AK692" s="29">
        <v>-6.2949031998869032E-2</v>
      </c>
      <c r="AL692" s="6">
        <v>0</v>
      </c>
      <c r="AM692">
        <v>1</v>
      </c>
      <c r="AN692" s="29">
        <v>0.98609670330188237</v>
      </c>
      <c r="AO692" s="6">
        <v>0</v>
      </c>
      <c r="AP692" t="s">
        <v>9</v>
      </c>
    </row>
    <row r="693" spans="1:42" x14ac:dyDescent="0.2">
      <c r="A693" t="s">
        <v>496</v>
      </c>
      <c r="B693" t="s">
        <v>22</v>
      </c>
      <c r="C693">
        <v>1</v>
      </c>
      <c r="D693" t="s">
        <v>24</v>
      </c>
      <c r="E693" s="24">
        <v>2.7733985531780698</v>
      </c>
      <c r="F693">
        <v>1.63703497E-7</v>
      </c>
      <c r="G693" t="s">
        <v>25</v>
      </c>
      <c r="H693">
        <v>105.75433412685901</v>
      </c>
      <c r="I693">
        <v>8.0282971699999998E-7</v>
      </c>
      <c r="J693" t="s">
        <v>26</v>
      </c>
      <c r="K693">
        <v>0</v>
      </c>
      <c r="L693">
        <v>0</v>
      </c>
      <c r="M693" t="s">
        <v>27</v>
      </c>
      <c r="N693">
        <v>6.4147184235655005E-2</v>
      </c>
      <c r="O693">
        <v>9.9999999999999995E-8</v>
      </c>
      <c r="P693" t="s">
        <v>28</v>
      </c>
      <c r="Q693">
        <v>0.223055294843818</v>
      </c>
      <c r="R693">
        <v>2.5233148500000002E-7</v>
      </c>
      <c r="S693" t="s">
        <v>45</v>
      </c>
      <c r="T693">
        <v>0</v>
      </c>
      <c r="U693">
        <v>0</v>
      </c>
      <c r="V693" t="s">
        <v>46</v>
      </c>
      <c r="W693">
        <v>-0.746</v>
      </c>
      <c r="X693">
        <v>0</v>
      </c>
      <c r="Y693" t="s">
        <v>47</v>
      </c>
      <c r="Z693">
        <v>0</v>
      </c>
      <c r="AA693">
        <v>0</v>
      </c>
      <c r="AB693" t="s">
        <v>48</v>
      </c>
      <c r="AC693">
        <v>0</v>
      </c>
      <c r="AD693">
        <v>0</v>
      </c>
      <c r="AE693" t="s">
        <v>30</v>
      </c>
      <c r="AF693">
        <v>1343.0941875639601</v>
      </c>
      <c r="AG693" s="24">
        <f t="shared" si="31"/>
        <v>-3.5447061502597208</v>
      </c>
      <c r="AH693">
        <f t="shared" si="32"/>
        <v>0.98553178069778369</v>
      </c>
      <c r="AI693">
        <f t="shared" si="33"/>
        <v>-6.1502597207436338E-2</v>
      </c>
      <c r="AK693" s="29">
        <v>-6.1502597207436338E-2</v>
      </c>
      <c r="AL693" s="6">
        <v>0</v>
      </c>
      <c r="AM693">
        <v>1</v>
      </c>
      <c r="AN693" s="29">
        <v>0.98553178069778369</v>
      </c>
      <c r="AO693" s="6">
        <v>0</v>
      </c>
      <c r="AP693" t="s">
        <v>9</v>
      </c>
    </row>
    <row r="694" spans="1:42" x14ac:dyDescent="0.2">
      <c r="A694" t="s">
        <v>442</v>
      </c>
      <c r="B694" t="s">
        <v>22</v>
      </c>
      <c r="C694">
        <v>1</v>
      </c>
      <c r="D694" t="s">
        <v>24</v>
      </c>
      <c r="E694" s="24">
        <v>2.7733989641818599</v>
      </c>
      <c r="F694">
        <v>2.5565871900000001E-7</v>
      </c>
      <c r="G694" t="s">
        <v>25</v>
      </c>
      <c r="H694">
        <v>105.754332070635</v>
      </c>
      <c r="I694">
        <v>1.7879914959999999E-6</v>
      </c>
      <c r="J694" t="s">
        <v>26</v>
      </c>
      <c r="K694">
        <v>0</v>
      </c>
      <c r="L694">
        <v>0</v>
      </c>
      <c r="M694" t="s">
        <v>27</v>
      </c>
      <c r="N694">
        <v>6.4147165389589006E-2</v>
      </c>
      <c r="O694">
        <v>1.1863375E-7</v>
      </c>
      <c r="P694" t="s">
        <v>28</v>
      </c>
      <c r="Q694">
        <v>0.223055192123883</v>
      </c>
      <c r="R694">
        <v>2.7156379000000001E-7</v>
      </c>
      <c r="S694" t="s">
        <v>45</v>
      </c>
      <c r="T694">
        <v>0</v>
      </c>
      <c r="U694">
        <v>0</v>
      </c>
      <c r="V694" t="s">
        <v>46</v>
      </c>
      <c r="W694">
        <v>-0.746</v>
      </c>
      <c r="X694">
        <v>0</v>
      </c>
      <c r="Y694" t="s">
        <v>47</v>
      </c>
      <c r="Z694">
        <v>0</v>
      </c>
      <c r="AA694">
        <v>0</v>
      </c>
      <c r="AB694" t="s">
        <v>48</v>
      </c>
      <c r="AC694">
        <v>0</v>
      </c>
      <c r="AD694">
        <v>0</v>
      </c>
      <c r="AE694" t="s">
        <v>30</v>
      </c>
      <c r="AF694">
        <v>1343.0941875639501</v>
      </c>
      <c r="AG694" s="24">
        <f t="shared" si="31"/>
        <v>-3.5447066370767701</v>
      </c>
      <c r="AH694">
        <f t="shared" si="32"/>
        <v>0.98964181859992095</v>
      </c>
      <c r="AI694">
        <f t="shared" si="33"/>
        <v>-6.6370767701300792E-2</v>
      </c>
      <c r="AK694" s="29">
        <v>-6.6370767701300792E-2</v>
      </c>
      <c r="AL694" s="6">
        <v>0</v>
      </c>
      <c r="AM694">
        <v>1</v>
      </c>
      <c r="AN694" s="29">
        <v>0.98964181859992095</v>
      </c>
      <c r="AO694" s="6">
        <v>0</v>
      </c>
      <c r="AP694" t="s">
        <v>9</v>
      </c>
    </row>
    <row r="695" spans="1:42" x14ac:dyDescent="0.2">
      <c r="A695" t="s">
        <v>399</v>
      </c>
      <c r="B695" t="s">
        <v>22</v>
      </c>
      <c r="C695">
        <v>1</v>
      </c>
      <c r="D695" t="s">
        <v>24</v>
      </c>
      <c r="E695" s="24">
        <v>2.7733986623864402</v>
      </c>
      <c r="F695">
        <v>1.19017507E-7</v>
      </c>
      <c r="G695" t="s">
        <v>25</v>
      </c>
      <c r="H695">
        <v>105.754333593684</v>
      </c>
      <c r="I695">
        <v>7.7130764300000002E-7</v>
      </c>
      <c r="J695" t="s">
        <v>26</v>
      </c>
      <c r="K695">
        <v>0</v>
      </c>
      <c r="L695">
        <v>0</v>
      </c>
      <c r="M695" t="s">
        <v>27</v>
      </c>
      <c r="N695">
        <v>6.4147191864792993E-2</v>
      </c>
      <c r="O695">
        <v>9.9999999999999995E-8</v>
      </c>
      <c r="P695" t="s">
        <v>28</v>
      </c>
      <c r="Q695">
        <v>0.22305514882906399</v>
      </c>
      <c r="R695">
        <v>9.9999999999999995E-8</v>
      </c>
      <c r="S695" t="s">
        <v>45</v>
      </c>
      <c r="T695">
        <v>0</v>
      </c>
      <c r="U695">
        <v>0</v>
      </c>
      <c r="V695" t="s">
        <v>46</v>
      </c>
      <c r="W695">
        <v>-0.746</v>
      </c>
      <c r="X695">
        <v>0</v>
      </c>
      <c r="Y695" t="s">
        <v>47</v>
      </c>
      <c r="Z695">
        <v>0</v>
      </c>
      <c r="AA695">
        <v>0</v>
      </c>
      <c r="AB695" t="s">
        <v>48</v>
      </c>
      <c r="AC695">
        <v>0</v>
      </c>
      <c r="AD695">
        <v>0</v>
      </c>
      <c r="AE695" t="s">
        <v>30</v>
      </c>
      <c r="AF695">
        <v>1343.0941875639601</v>
      </c>
      <c r="AG695" s="24">
        <f t="shared" si="31"/>
        <v>-3.5447062764904516</v>
      </c>
      <c r="AH695">
        <f t="shared" si="32"/>
        <v>0.98662386440264527</v>
      </c>
      <c r="AI695">
        <f t="shared" si="33"/>
        <v>-6.2764904512732755E-2</v>
      </c>
      <c r="AK695" s="29">
        <v>-6.2764904512732755E-2</v>
      </c>
      <c r="AL695" s="6">
        <v>0</v>
      </c>
      <c r="AM695">
        <v>1</v>
      </c>
      <c r="AN695" s="29">
        <v>0.98662386440264527</v>
      </c>
      <c r="AO695" s="6">
        <v>0</v>
      </c>
      <c r="AP695" t="s">
        <v>9</v>
      </c>
    </row>
    <row r="696" spans="1:42" x14ac:dyDescent="0.2">
      <c r="A696" t="s">
        <v>447</v>
      </c>
      <c r="B696" t="s">
        <v>22</v>
      </c>
      <c r="C696">
        <v>1</v>
      </c>
      <c r="D696" t="s">
        <v>24</v>
      </c>
      <c r="E696" s="24">
        <v>2.77339885870862</v>
      </c>
      <c r="F696">
        <v>1.286770242E-6</v>
      </c>
      <c r="G696" t="s">
        <v>25</v>
      </c>
      <c r="H696">
        <v>105.754332912572</v>
      </c>
      <c r="I696">
        <v>9.2732382120000005E-6</v>
      </c>
      <c r="J696" t="s">
        <v>26</v>
      </c>
      <c r="K696">
        <v>0</v>
      </c>
      <c r="L696">
        <v>0</v>
      </c>
      <c r="M696" t="s">
        <v>27</v>
      </c>
      <c r="N696">
        <v>6.4147153125966999E-2</v>
      </c>
      <c r="O696">
        <v>1.0933108E-7</v>
      </c>
      <c r="P696" t="s">
        <v>28</v>
      </c>
      <c r="Q696">
        <v>0.223055236723258</v>
      </c>
      <c r="R696">
        <v>3.2617673299999998E-7</v>
      </c>
      <c r="S696" t="s">
        <v>45</v>
      </c>
      <c r="T696">
        <v>0</v>
      </c>
      <c r="U696">
        <v>0</v>
      </c>
      <c r="V696" t="s">
        <v>46</v>
      </c>
      <c r="W696">
        <v>-0.746</v>
      </c>
      <c r="X696">
        <v>0</v>
      </c>
      <c r="Y696" t="s">
        <v>47</v>
      </c>
      <c r="Z696">
        <v>0</v>
      </c>
      <c r="AA696">
        <v>0</v>
      </c>
      <c r="AB696" t="s">
        <v>48</v>
      </c>
      <c r="AC696">
        <v>0</v>
      </c>
      <c r="AD696">
        <v>0</v>
      </c>
      <c r="AE696" t="s">
        <v>30</v>
      </c>
      <c r="AF696">
        <v>1343.0941875639501</v>
      </c>
      <c r="AG696" s="24">
        <f t="shared" si="31"/>
        <v>-3.5447064377457087</v>
      </c>
      <c r="AH696">
        <f t="shared" si="32"/>
        <v>0.98858708620173275</v>
      </c>
      <c r="AI696">
        <f t="shared" si="33"/>
        <v>-6.4377457085356582E-2</v>
      </c>
      <c r="AK696" s="29">
        <v>-6.4377457085356582E-2</v>
      </c>
      <c r="AL696" s="6">
        <v>0</v>
      </c>
      <c r="AM696">
        <v>1</v>
      </c>
      <c r="AN696" s="29">
        <v>0.98858708620173275</v>
      </c>
      <c r="AO696" s="6">
        <v>0</v>
      </c>
      <c r="AP696" t="s">
        <v>9</v>
      </c>
    </row>
    <row r="697" spans="1:42" x14ac:dyDescent="0.2">
      <c r="A697" t="s">
        <v>419</v>
      </c>
      <c r="B697" t="s">
        <v>22</v>
      </c>
      <c r="C697">
        <v>1</v>
      </c>
      <c r="D697" t="s">
        <v>24</v>
      </c>
      <c r="E697" s="24">
        <v>2.7733985203560798</v>
      </c>
      <c r="F697">
        <v>3.3021389599999999E-7</v>
      </c>
      <c r="G697" t="s">
        <v>25</v>
      </c>
      <c r="H697">
        <v>105.754333866092</v>
      </c>
      <c r="I697">
        <v>1.4471734610000001E-6</v>
      </c>
      <c r="J697" t="s">
        <v>26</v>
      </c>
      <c r="K697">
        <v>0</v>
      </c>
      <c r="L697">
        <v>0</v>
      </c>
      <c r="M697" t="s">
        <v>27</v>
      </c>
      <c r="N697">
        <v>6.4147177053234999E-2</v>
      </c>
      <c r="O697">
        <v>9.9999999999999995E-8</v>
      </c>
      <c r="P697" t="s">
        <v>28</v>
      </c>
      <c r="Q697">
        <v>0.22305523683189801</v>
      </c>
      <c r="R697">
        <v>9.9999999999999995E-8</v>
      </c>
      <c r="S697" t="s">
        <v>45</v>
      </c>
      <c r="T697">
        <v>0</v>
      </c>
      <c r="U697">
        <v>0</v>
      </c>
      <c r="V697" t="s">
        <v>46</v>
      </c>
      <c r="W697">
        <v>-0.746</v>
      </c>
      <c r="X697">
        <v>0</v>
      </c>
      <c r="Y697" t="s">
        <v>47</v>
      </c>
      <c r="Z697">
        <v>0</v>
      </c>
      <c r="AA697">
        <v>0</v>
      </c>
      <c r="AB697" t="s">
        <v>48</v>
      </c>
      <c r="AC697">
        <v>0</v>
      </c>
      <c r="AD697">
        <v>0</v>
      </c>
      <c r="AE697" t="s">
        <v>30</v>
      </c>
      <c r="AF697">
        <v>1343.0941875639501</v>
      </c>
      <c r="AG697" s="24">
        <f t="shared" si="31"/>
        <v>-3.5447062119970667</v>
      </c>
      <c r="AH697">
        <f t="shared" si="32"/>
        <v>0.98520356079825433</v>
      </c>
      <c r="AI697">
        <f t="shared" si="33"/>
        <v>-6.2119970665662549E-2</v>
      </c>
      <c r="AK697" s="29">
        <v>-6.2119970665662549E-2</v>
      </c>
      <c r="AL697" s="6">
        <v>0</v>
      </c>
      <c r="AM697">
        <v>1</v>
      </c>
      <c r="AN697" s="29">
        <v>0.98520356079825433</v>
      </c>
      <c r="AO697" s="6">
        <v>0</v>
      </c>
      <c r="AP697" t="s">
        <v>9</v>
      </c>
    </row>
    <row r="698" spans="1:42" x14ac:dyDescent="0.2">
      <c r="A698" t="s">
        <v>842</v>
      </c>
      <c r="B698" t="s">
        <v>22</v>
      </c>
      <c r="C698">
        <v>1</v>
      </c>
      <c r="D698" t="s">
        <v>24</v>
      </c>
      <c r="E698" s="24">
        <v>2.77339902229977</v>
      </c>
      <c r="F698">
        <v>3.6657372499999999E-7</v>
      </c>
      <c r="G698" t="s">
        <v>25</v>
      </c>
      <c r="H698">
        <v>105.75433172571699</v>
      </c>
      <c r="I698">
        <v>2.1250912330000001E-6</v>
      </c>
      <c r="J698" t="s">
        <v>26</v>
      </c>
      <c r="K698">
        <v>0</v>
      </c>
      <c r="L698">
        <v>0</v>
      </c>
      <c r="M698" t="s">
        <v>27</v>
      </c>
      <c r="N698">
        <v>6.4147192983151996E-2</v>
      </c>
      <c r="O698">
        <v>9.9999999999999995E-8</v>
      </c>
      <c r="P698" t="s">
        <v>28</v>
      </c>
      <c r="Q698">
        <v>0.223055054608498</v>
      </c>
      <c r="R698">
        <v>1.18731738E-7</v>
      </c>
      <c r="S698" t="s">
        <v>45</v>
      </c>
      <c r="T698">
        <v>0</v>
      </c>
      <c r="U698">
        <v>0</v>
      </c>
      <c r="V698" t="s">
        <v>46</v>
      </c>
      <c r="W698">
        <v>-0.746</v>
      </c>
      <c r="X698">
        <v>0</v>
      </c>
      <c r="Y698" t="s">
        <v>47</v>
      </c>
      <c r="Z698">
        <v>0</v>
      </c>
      <c r="AA698">
        <v>0</v>
      </c>
      <c r="AB698" t="s">
        <v>48</v>
      </c>
      <c r="AC698">
        <v>0</v>
      </c>
      <c r="AD698">
        <v>0</v>
      </c>
      <c r="AE698" t="s">
        <v>30</v>
      </c>
      <c r="AF698">
        <v>1343.0941875639501</v>
      </c>
      <c r="AG698" s="24">
        <f t="shared" si="31"/>
        <v>-3.5447067187371313</v>
      </c>
      <c r="AH698">
        <f t="shared" si="32"/>
        <v>0.99022299770149402</v>
      </c>
      <c r="AI698">
        <f t="shared" si="33"/>
        <v>-6.7187371314503253E-2</v>
      </c>
      <c r="AK698" s="29">
        <v>-6.7187371314503253E-2</v>
      </c>
      <c r="AL698" s="6">
        <v>0</v>
      </c>
      <c r="AM698">
        <v>1</v>
      </c>
      <c r="AN698" s="29">
        <v>0.99022299770149402</v>
      </c>
      <c r="AO698" s="6">
        <v>0</v>
      </c>
      <c r="AP698" t="s">
        <v>9</v>
      </c>
    </row>
    <row r="699" spans="1:42" x14ac:dyDescent="0.2">
      <c r="A699" t="s">
        <v>275</v>
      </c>
      <c r="B699" t="s">
        <v>22</v>
      </c>
      <c r="C699">
        <v>1</v>
      </c>
      <c r="D699" t="s">
        <v>24</v>
      </c>
      <c r="E699" s="24">
        <v>2.77339874046331</v>
      </c>
      <c r="F699">
        <v>1.61369623E-7</v>
      </c>
      <c r="G699" t="s">
        <v>25</v>
      </c>
      <c r="H699">
        <v>105.75433311215799</v>
      </c>
      <c r="I699">
        <v>9.3741780700000002E-7</v>
      </c>
      <c r="J699" t="s">
        <v>26</v>
      </c>
      <c r="K699">
        <v>0</v>
      </c>
      <c r="L699">
        <v>0</v>
      </c>
      <c r="M699" t="s">
        <v>27</v>
      </c>
      <c r="N699">
        <v>6.4147189925953002E-2</v>
      </c>
      <c r="O699">
        <v>9.9999999999999995E-8</v>
      </c>
      <c r="P699" t="s">
        <v>28</v>
      </c>
      <c r="Q699">
        <v>0.22305513035215699</v>
      </c>
      <c r="R699">
        <v>9.9999999999999995E-8</v>
      </c>
      <c r="S699" t="s">
        <v>45</v>
      </c>
      <c r="T699">
        <v>0</v>
      </c>
      <c r="U699">
        <v>0</v>
      </c>
      <c r="V699" t="s">
        <v>46</v>
      </c>
      <c r="W699">
        <v>-0.746</v>
      </c>
      <c r="X699">
        <v>0</v>
      </c>
      <c r="Y699" t="s">
        <v>47</v>
      </c>
      <c r="Z699">
        <v>0</v>
      </c>
      <c r="AA699">
        <v>0</v>
      </c>
      <c r="AB699" t="s">
        <v>48</v>
      </c>
      <c r="AC699">
        <v>0</v>
      </c>
      <c r="AD699">
        <v>0</v>
      </c>
      <c r="AE699" t="s">
        <v>30</v>
      </c>
      <c r="AF699">
        <v>1343.0941875639601</v>
      </c>
      <c r="AG699" s="24">
        <f t="shared" si="31"/>
        <v>-3.544706390493138</v>
      </c>
      <c r="AH699">
        <f t="shared" si="32"/>
        <v>0.98740463309877669</v>
      </c>
      <c r="AI699">
        <f t="shared" si="33"/>
        <v>-6.3904931383149233E-2</v>
      </c>
      <c r="AK699" s="29">
        <v>-6.3904931383149233E-2</v>
      </c>
      <c r="AL699" s="6">
        <v>0</v>
      </c>
      <c r="AM699">
        <v>1</v>
      </c>
      <c r="AN699" s="29">
        <v>0.98740463309877669</v>
      </c>
      <c r="AO699" s="6">
        <v>0</v>
      </c>
      <c r="AP699" t="s">
        <v>9</v>
      </c>
    </row>
    <row r="700" spans="1:42" x14ac:dyDescent="0.2">
      <c r="A700" t="s">
        <v>298</v>
      </c>
      <c r="B700" t="s">
        <v>22</v>
      </c>
      <c r="C700">
        <v>1</v>
      </c>
      <c r="D700" t="s">
        <v>24</v>
      </c>
      <c r="E700" s="24">
        <v>2.77339868236237</v>
      </c>
      <c r="F700">
        <v>3.9056351200000001E-7</v>
      </c>
      <c r="G700" t="s">
        <v>25</v>
      </c>
      <c r="H700">
        <v>105.75433331817101</v>
      </c>
      <c r="I700">
        <v>1.872743251E-6</v>
      </c>
      <c r="J700" t="s">
        <v>26</v>
      </c>
      <c r="K700">
        <v>0</v>
      </c>
      <c r="L700">
        <v>0</v>
      </c>
      <c r="M700" t="s">
        <v>27</v>
      </c>
      <c r="N700">
        <v>6.4147201754993999E-2</v>
      </c>
      <c r="O700">
        <v>9.9999999999999995E-8</v>
      </c>
      <c r="P700" t="s">
        <v>28</v>
      </c>
      <c r="Q700">
        <v>0.223055139888576</v>
      </c>
      <c r="R700">
        <v>9.9999999999999995E-8</v>
      </c>
      <c r="S700" t="s">
        <v>45</v>
      </c>
      <c r="T700">
        <v>0</v>
      </c>
      <c r="U700">
        <v>0</v>
      </c>
      <c r="V700" t="s">
        <v>46</v>
      </c>
      <c r="W700">
        <v>-0.746</v>
      </c>
      <c r="X700">
        <v>0</v>
      </c>
      <c r="Y700" t="s">
        <v>47</v>
      </c>
      <c r="Z700">
        <v>0</v>
      </c>
      <c r="AA700">
        <v>0</v>
      </c>
      <c r="AB700" t="s">
        <v>48</v>
      </c>
      <c r="AC700">
        <v>0</v>
      </c>
      <c r="AD700">
        <v>0</v>
      </c>
      <c r="AE700" t="s">
        <v>30</v>
      </c>
      <c r="AF700">
        <v>1343.0941875639601</v>
      </c>
      <c r="AG700" s="24">
        <f t="shared" si="31"/>
        <v>-3.5447063417189524</v>
      </c>
      <c r="AH700">
        <f t="shared" si="32"/>
        <v>0.98682362369800103</v>
      </c>
      <c r="AI700">
        <f t="shared" si="33"/>
        <v>-6.3417189521715045E-2</v>
      </c>
      <c r="AK700" s="29">
        <v>-6.3417189521715045E-2</v>
      </c>
      <c r="AL700" s="6">
        <v>0</v>
      </c>
      <c r="AM700">
        <v>1</v>
      </c>
      <c r="AN700" s="29">
        <v>0.98682362369800103</v>
      </c>
      <c r="AO700" s="6">
        <v>0</v>
      </c>
      <c r="AP700" t="s">
        <v>9</v>
      </c>
    </row>
    <row r="701" spans="1:42" x14ac:dyDescent="0.2">
      <c r="A701" t="s">
        <v>262</v>
      </c>
      <c r="B701" t="s">
        <v>22</v>
      </c>
      <c r="C701">
        <v>1</v>
      </c>
      <c r="D701" t="s">
        <v>24</v>
      </c>
      <c r="E701" s="24">
        <v>2.7733989515895199</v>
      </c>
      <c r="F701">
        <v>4.8259223799999995E-7</v>
      </c>
      <c r="G701" t="s">
        <v>25</v>
      </c>
      <c r="H701">
        <v>105.754332036685</v>
      </c>
      <c r="I701">
        <v>2.3308945110000001E-6</v>
      </c>
      <c r="J701" t="s">
        <v>26</v>
      </c>
      <c r="K701">
        <v>0</v>
      </c>
      <c r="L701">
        <v>0</v>
      </c>
      <c r="M701" t="s">
        <v>27</v>
      </c>
      <c r="N701">
        <v>6.4147182222481003E-2</v>
      </c>
      <c r="O701">
        <v>9.9999999999999995E-8</v>
      </c>
      <c r="P701" t="s">
        <v>28</v>
      </c>
      <c r="Q701">
        <v>0.22305507644470801</v>
      </c>
      <c r="R701">
        <v>2.0528099899999999E-7</v>
      </c>
      <c r="S701" t="s">
        <v>45</v>
      </c>
      <c r="T701">
        <v>0</v>
      </c>
      <c r="U701">
        <v>0</v>
      </c>
      <c r="V701" t="s">
        <v>46</v>
      </c>
      <c r="W701">
        <v>-0.746</v>
      </c>
      <c r="X701">
        <v>0</v>
      </c>
      <c r="Y701" t="s">
        <v>47</v>
      </c>
      <c r="Z701">
        <v>0</v>
      </c>
      <c r="AA701">
        <v>0</v>
      </c>
      <c r="AB701" t="s">
        <v>48</v>
      </c>
      <c r="AC701">
        <v>0</v>
      </c>
      <c r="AD701">
        <v>0</v>
      </c>
      <c r="AE701" t="s">
        <v>30</v>
      </c>
      <c r="AF701">
        <v>1343.0941875639501</v>
      </c>
      <c r="AG701" s="24">
        <f t="shared" si="31"/>
        <v>-3.5447066451145339</v>
      </c>
      <c r="AH701">
        <f t="shared" si="32"/>
        <v>0.98951589519856498</v>
      </c>
      <c r="AI701">
        <f t="shared" si="33"/>
        <v>-6.6451145336031914E-2</v>
      </c>
      <c r="AK701" s="29">
        <v>-6.6451145336031914E-2</v>
      </c>
      <c r="AL701" s="6">
        <v>0</v>
      </c>
      <c r="AM701">
        <v>1</v>
      </c>
      <c r="AN701" s="29">
        <v>0.98951589519856498</v>
      </c>
      <c r="AO701" s="6">
        <v>0</v>
      </c>
      <c r="AP701" t="s">
        <v>9</v>
      </c>
    </row>
    <row r="702" spans="1:42" x14ac:dyDescent="0.2">
      <c r="A702" t="s">
        <v>630</v>
      </c>
      <c r="B702" t="s">
        <v>22</v>
      </c>
      <c r="C702">
        <v>1</v>
      </c>
      <c r="D702" t="s">
        <v>24</v>
      </c>
      <c r="E702" s="24">
        <v>2.7733987927161001</v>
      </c>
      <c r="F702">
        <v>9.9999999999999995E-8</v>
      </c>
      <c r="G702" t="s">
        <v>25</v>
      </c>
      <c r="H702">
        <v>105.754332735387</v>
      </c>
      <c r="I702">
        <v>2.56311986E-7</v>
      </c>
      <c r="J702" t="s">
        <v>26</v>
      </c>
      <c r="K702">
        <v>0</v>
      </c>
      <c r="L702">
        <v>0</v>
      </c>
      <c r="M702" t="s">
        <v>27</v>
      </c>
      <c r="N702">
        <v>6.4147184281986999E-2</v>
      </c>
      <c r="O702">
        <v>9.9999999999999995E-8</v>
      </c>
      <c r="P702" t="s">
        <v>28</v>
      </c>
      <c r="Q702">
        <v>0.223055189719364</v>
      </c>
      <c r="R702">
        <v>9.9999999999999995E-8</v>
      </c>
      <c r="S702" t="s">
        <v>45</v>
      </c>
      <c r="T702">
        <v>0</v>
      </c>
      <c r="U702">
        <v>0</v>
      </c>
      <c r="V702" t="s">
        <v>46</v>
      </c>
      <c r="W702">
        <v>-0.746</v>
      </c>
      <c r="X702">
        <v>0</v>
      </c>
      <c r="Y702" t="s">
        <v>47</v>
      </c>
      <c r="Z702">
        <v>0</v>
      </c>
      <c r="AA702">
        <v>0</v>
      </c>
      <c r="AB702" t="s">
        <v>48</v>
      </c>
      <c r="AC702">
        <v>0</v>
      </c>
      <c r="AD702">
        <v>0</v>
      </c>
      <c r="AE702" t="s">
        <v>30</v>
      </c>
      <c r="AF702">
        <v>1343.0941875639601</v>
      </c>
      <c r="AG702" s="24">
        <f t="shared" si="31"/>
        <v>-3.5447064796947769</v>
      </c>
      <c r="AH702">
        <f t="shared" si="32"/>
        <v>0.98792716100069811</v>
      </c>
      <c r="AI702">
        <f t="shared" si="33"/>
        <v>-6.4796947772265412E-2</v>
      </c>
      <c r="AK702" s="29">
        <v>-6.4796947772265412E-2</v>
      </c>
      <c r="AL702" s="6">
        <v>0</v>
      </c>
      <c r="AM702">
        <v>1</v>
      </c>
      <c r="AN702" s="29">
        <v>0.98792716100069811</v>
      </c>
      <c r="AO702" s="6">
        <v>0</v>
      </c>
      <c r="AP702" t="s">
        <v>9</v>
      </c>
    </row>
    <row r="703" spans="1:42" x14ac:dyDescent="0.2">
      <c r="A703" t="s">
        <v>532</v>
      </c>
      <c r="B703" t="s">
        <v>22</v>
      </c>
      <c r="C703">
        <v>1</v>
      </c>
      <c r="D703" t="s">
        <v>24</v>
      </c>
      <c r="E703" s="24">
        <v>2.7733986885126698</v>
      </c>
      <c r="F703">
        <v>1.74347563E-7</v>
      </c>
      <c r="G703" t="s">
        <v>25</v>
      </c>
      <c r="H703">
        <v>105.754333403</v>
      </c>
      <c r="I703">
        <v>8.5682014E-7</v>
      </c>
      <c r="J703" t="s">
        <v>26</v>
      </c>
      <c r="K703">
        <v>0</v>
      </c>
      <c r="L703">
        <v>0</v>
      </c>
      <c r="M703" t="s">
        <v>27</v>
      </c>
      <c r="N703">
        <v>6.4147184066244006E-2</v>
      </c>
      <c r="O703">
        <v>9.9999999999999995E-8</v>
      </c>
      <c r="P703" t="s">
        <v>28</v>
      </c>
      <c r="Q703">
        <v>0.22305525310913299</v>
      </c>
      <c r="R703">
        <v>9.9999999999999995E-8</v>
      </c>
      <c r="S703" t="s">
        <v>45</v>
      </c>
      <c r="T703">
        <v>0</v>
      </c>
      <c r="U703">
        <v>0</v>
      </c>
      <c r="V703" t="s">
        <v>46</v>
      </c>
      <c r="W703">
        <v>-0.746</v>
      </c>
      <c r="X703">
        <v>0</v>
      </c>
      <c r="Y703" t="s">
        <v>47</v>
      </c>
      <c r="Z703">
        <v>0</v>
      </c>
      <c r="AA703">
        <v>0</v>
      </c>
      <c r="AB703" t="s">
        <v>48</v>
      </c>
      <c r="AC703">
        <v>0</v>
      </c>
      <c r="AD703">
        <v>0</v>
      </c>
      <c r="AE703" t="s">
        <v>30</v>
      </c>
      <c r="AF703">
        <v>1343.0941875639601</v>
      </c>
      <c r="AG703" s="24">
        <f t="shared" si="31"/>
        <v>-3.5447063216354406</v>
      </c>
      <c r="AH703">
        <f t="shared" si="32"/>
        <v>0.98688512669832562</v>
      </c>
      <c r="AI703">
        <f t="shared" si="33"/>
        <v>-6.3216354406904429E-2</v>
      </c>
      <c r="AK703" s="29">
        <v>-6.3216354406904429E-2</v>
      </c>
      <c r="AL703" s="6">
        <v>0</v>
      </c>
      <c r="AM703">
        <v>1</v>
      </c>
      <c r="AN703" s="29">
        <v>0.98688512669832562</v>
      </c>
      <c r="AO703" s="6">
        <v>0</v>
      </c>
      <c r="AP703" t="s">
        <v>9</v>
      </c>
    </row>
    <row r="704" spans="1:42" x14ac:dyDescent="0.2">
      <c r="A704" t="s">
        <v>938</v>
      </c>
      <c r="B704" t="s">
        <v>22</v>
      </c>
      <c r="C704">
        <v>1</v>
      </c>
      <c r="D704" t="s">
        <v>24</v>
      </c>
      <c r="E704" s="24">
        <v>2.77339877989907</v>
      </c>
      <c r="F704">
        <v>2.37129773E-7</v>
      </c>
      <c r="G704" t="s">
        <v>25</v>
      </c>
      <c r="H704">
        <v>105.754332789882</v>
      </c>
      <c r="I704">
        <v>7.36310728E-7</v>
      </c>
      <c r="J704" t="s">
        <v>26</v>
      </c>
      <c r="K704">
        <v>0</v>
      </c>
      <c r="L704">
        <v>0</v>
      </c>
      <c r="M704" t="s">
        <v>27</v>
      </c>
      <c r="N704">
        <v>6.4147174697264997E-2</v>
      </c>
      <c r="O704">
        <v>9.9999999999999995E-8</v>
      </c>
      <c r="P704" t="s">
        <v>28</v>
      </c>
      <c r="Q704">
        <v>0.22305517159304</v>
      </c>
      <c r="R704">
        <v>9.9999999999999995E-8</v>
      </c>
      <c r="S704" t="s">
        <v>45</v>
      </c>
      <c r="T704">
        <v>0</v>
      </c>
      <c r="U704">
        <v>0</v>
      </c>
      <c r="V704" t="s">
        <v>46</v>
      </c>
      <c r="W704">
        <v>-0.746</v>
      </c>
      <c r="X704">
        <v>0</v>
      </c>
      <c r="Y704" t="s">
        <v>47</v>
      </c>
      <c r="Z704">
        <v>0</v>
      </c>
      <c r="AA704">
        <v>0</v>
      </c>
      <c r="AB704" t="s">
        <v>48</v>
      </c>
      <c r="AC704">
        <v>0</v>
      </c>
      <c r="AD704">
        <v>0</v>
      </c>
      <c r="AE704" t="s">
        <v>30</v>
      </c>
      <c r="AF704">
        <v>1343.0941875639601</v>
      </c>
      <c r="AG704" s="24">
        <f t="shared" si="31"/>
        <v>-3.5447064667929253</v>
      </c>
      <c r="AH704">
        <f t="shared" si="32"/>
        <v>0.98779899069995736</v>
      </c>
      <c r="AI704">
        <f t="shared" si="33"/>
        <v>-6.4667929254937917E-2</v>
      </c>
      <c r="AK704" s="29">
        <v>-6.4667929254937917E-2</v>
      </c>
      <c r="AL704" s="6">
        <v>0</v>
      </c>
      <c r="AM704">
        <v>1</v>
      </c>
      <c r="AN704" s="29">
        <v>0.98779899069995736</v>
      </c>
      <c r="AO704" s="6">
        <v>0</v>
      </c>
      <c r="AP704" t="s">
        <v>9</v>
      </c>
    </row>
    <row r="705" spans="1:42" x14ac:dyDescent="0.2">
      <c r="A705" t="s">
        <v>598</v>
      </c>
      <c r="B705" t="s">
        <v>22</v>
      </c>
      <c r="C705">
        <v>1</v>
      </c>
      <c r="D705" t="s">
        <v>24</v>
      </c>
      <c r="E705" s="24">
        <v>2.7733986369835999</v>
      </c>
      <c r="F705">
        <v>1.33718158E-7</v>
      </c>
      <c r="G705" t="s">
        <v>25</v>
      </c>
      <c r="H705">
        <v>105.754333533313</v>
      </c>
      <c r="I705">
        <v>9.55582923E-7</v>
      </c>
      <c r="J705" t="s">
        <v>26</v>
      </c>
      <c r="K705">
        <v>0</v>
      </c>
      <c r="L705">
        <v>0</v>
      </c>
      <c r="M705" t="s">
        <v>27</v>
      </c>
      <c r="N705">
        <v>6.4147186376151993E-2</v>
      </c>
      <c r="O705">
        <v>9.9999999999999995E-8</v>
      </c>
      <c r="P705" t="s">
        <v>28</v>
      </c>
      <c r="Q705">
        <v>0.223055200233888</v>
      </c>
      <c r="R705">
        <v>1.09552214E-7</v>
      </c>
      <c r="S705" t="s">
        <v>45</v>
      </c>
      <c r="T705">
        <v>0</v>
      </c>
      <c r="U705">
        <v>0</v>
      </c>
      <c r="V705" t="s">
        <v>46</v>
      </c>
      <c r="W705">
        <v>-0.746</v>
      </c>
      <c r="X705">
        <v>0</v>
      </c>
      <c r="Y705" t="s">
        <v>47</v>
      </c>
      <c r="Z705">
        <v>0</v>
      </c>
      <c r="AA705">
        <v>0</v>
      </c>
      <c r="AB705" t="s">
        <v>48</v>
      </c>
      <c r="AC705">
        <v>0</v>
      </c>
      <c r="AD705">
        <v>0</v>
      </c>
      <c r="AE705" t="s">
        <v>30</v>
      </c>
      <c r="AF705">
        <v>1343.0941875639601</v>
      </c>
      <c r="AG705" s="24">
        <f t="shared" si="31"/>
        <v>-3.5447062907834614</v>
      </c>
      <c r="AH705">
        <f t="shared" si="32"/>
        <v>0.98636983599863015</v>
      </c>
      <c r="AI705">
        <f t="shared" si="33"/>
        <v>-6.2907834617362823E-2</v>
      </c>
      <c r="AK705" s="29">
        <v>-6.2907834617362823E-2</v>
      </c>
      <c r="AL705" s="6">
        <v>0</v>
      </c>
      <c r="AM705">
        <v>1</v>
      </c>
      <c r="AN705" s="29">
        <v>0.98636983599863015</v>
      </c>
      <c r="AO705" s="6">
        <v>0</v>
      </c>
      <c r="AP705" t="s">
        <v>9</v>
      </c>
    </row>
    <row r="706" spans="1:42" x14ac:dyDescent="0.2">
      <c r="A706" t="s">
        <v>535</v>
      </c>
      <c r="B706" t="s">
        <v>22</v>
      </c>
      <c r="C706">
        <v>1</v>
      </c>
      <c r="D706" t="s">
        <v>24</v>
      </c>
      <c r="E706" s="24">
        <v>2.7733989067488198</v>
      </c>
      <c r="F706">
        <v>9.9999999999999995E-8</v>
      </c>
      <c r="G706" t="s">
        <v>25</v>
      </c>
      <c r="H706">
        <v>105.75433210934401</v>
      </c>
      <c r="I706">
        <v>4.5202656199999997E-7</v>
      </c>
      <c r="J706" t="s">
        <v>26</v>
      </c>
      <c r="K706">
        <v>0</v>
      </c>
      <c r="L706">
        <v>0</v>
      </c>
      <c r="M706" t="s">
        <v>27</v>
      </c>
      <c r="N706">
        <v>6.4147187884708995E-2</v>
      </c>
      <c r="O706">
        <v>9.9999999999999995E-8</v>
      </c>
      <c r="P706" t="s">
        <v>28</v>
      </c>
      <c r="Q706">
        <v>0.22305513151832701</v>
      </c>
      <c r="R706">
        <v>1.4096001400000001E-7</v>
      </c>
      <c r="S706" t="s">
        <v>45</v>
      </c>
      <c r="T706">
        <v>0</v>
      </c>
      <c r="U706">
        <v>0</v>
      </c>
      <c r="V706" t="s">
        <v>46</v>
      </c>
      <c r="W706">
        <v>-0.746</v>
      </c>
      <c r="X706">
        <v>0</v>
      </c>
      <c r="Y706" t="s">
        <v>47</v>
      </c>
      <c r="Z706">
        <v>0</v>
      </c>
      <c r="AA706">
        <v>0</v>
      </c>
      <c r="AB706" t="s">
        <v>48</v>
      </c>
      <c r="AC706">
        <v>0</v>
      </c>
      <c r="AD706">
        <v>0</v>
      </c>
      <c r="AE706" t="s">
        <v>30</v>
      </c>
      <c r="AF706">
        <v>1343.0941875639601</v>
      </c>
      <c r="AG706" s="24">
        <f t="shared" si="31"/>
        <v>-3.5447066279122992</v>
      </c>
      <c r="AH706">
        <f t="shared" si="32"/>
        <v>0.98906748819717905</v>
      </c>
      <c r="AI706">
        <f t="shared" si="33"/>
        <v>-6.6279122991545592E-2</v>
      </c>
      <c r="AK706" s="29">
        <v>-6.6279122991545592E-2</v>
      </c>
      <c r="AL706" s="6">
        <v>0</v>
      </c>
      <c r="AM706">
        <v>1</v>
      </c>
      <c r="AN706" s="29">
        <v>0.98906748819717905</v>
      </c>
      <c r="AO706" s="6">
        <v>0</v>
      </c>
      <c r="AP706" t="s">
        <v>9</v>
      </c>
    </row>
    <row r="707" spans="1:42" x14ac:dyDescent="0.2">
      <c r="A707" t="s">
        <v>592</v>
      </c>
      <c r="B707" t="s">
        <v>22</v>
      </c>
      <c r="C707">
        <v>1</v>
      </c>
      <c r="D707" t="s">
        <v>24</v>
      </c>
      <c r="E707" s="24">
        <v>2.7733990181697199</v>
      </c>
      <c r="F707">
        <v>7.7421262399999998E-7</v>
      </c>
      <c r="G707" t="s">
        <v>25</v>
      </c>
      <c r="H707">
        <v>105.75433180951499</v>
      </c>
      <c r="I707">
        <v>4.665468737E-6</v>
      </c>
      <c r="J707" t="s">
        <v>26</v>
      </c>
      <c r="K707">
        <v>0</v>
      </c>
      <c r="L707">
        <v>0</v>
      </c>
      <c r="M707" t="s">
        <v>27</v>
      </c>
      <c r="N707">
        <v>6.4147235737843006E-2</v>
      </c>
      <c r="O707">
        <v>1.56445584E-7</v>
      </c>
      <c r="P707" t="s">
        <v>28</v>
      </c>
      <c r="Q707">
        <v>0.22305500650066701</v>
      </c>
      <c r="R707">
        <v>4.1843166300000002E-7</v>
      </c>
      <c r="S707" t="s">
        <v>45</v>
      </c>
      <c r="T707">
        <v>0</v>
      </c>
      <c r="U707">
        <v>0</v>
      </c>
      <c r="V707" t="s">
        <v>46</v>
      </c>
      <c r="W707">
        <v>-0.746</v>
      </c>
      <c r="X707">
        <v>0</v>
      </c>
      <c r="Y707" t="s">
        <v>47</v>
      </c>
      <c r="Z707">
        <v>0</v>
      </c>
      <c r="AA707">
        <v>0</v>
      </c>
      <c r="AB707" t="s">
        <v>48</v>
      </c>
      <c r="AC707">
        <v>0</v>
      </c>
      <c r="AD707">
        <v>0</v>
      </c>
      <c r="AE707" t="s">
        <v>30</v>
      </c>
      <c r="AF707">
        <v>1343.0941875639401</v>
      </c>
      <c r="AG707" s="24">
        <f t="shared" ref="AG707:AG770" si="34">TAN($H707*PI()/180)</f>
        <v>-3.5447066988977038</v>
      </c>
      <c r="AH707">
        <f t="shared" ref="AH707:AH770" si="35">$E707*10000-27733</f>
        <v>0.99018169719784055</v>
      </c>
      <c r="AI707">
        <f t="shared" ref="AI707:AI770" si="36">$AG707*10000+35447</f>
        <v>-6.6988977036089636E-2</v>
      </c>
      <c r="AK707" s="29">
        <v>-6.6988977036089636E-2</v>
      </c>
      <c r="AL707" s="6">
        <v>0</v>
      </c>
      <c r="AM707">
        <v>1</v>
      </c>
      <c r="AN707" s="29">
        <v>0.99018169719784055</v>
      </c>
      <c r="AO707" s="6">
        <v>0</v>
      </c>
      <c r="AP707" t="s">
        <v>9</v>
      </c>
    </row>
    <row r="708" spans="1:42" x14ac:dyDescent="0.2">
      <c r="A708" t="s">
        <v>490</v>
      </c>
      <c r="B708" t="s">
        <v>22</v>
      </c>
      <c r="C708">
        <v>1</v>
      </c>
      <c r="D708" t="s">
        <v>24</v>
      </c>
      <c r="E708" s="24">
        <v>2.7733989071869698</v>
      </c>
      <c r="F708">
        <v>2.2995091199999999E-7</v>
      </c>
      <c r="G708" t="s">
        <v>25</v>
      </c>
      <c r="H708">
        <v>105.754332095015</v>
      </c>
      <c r="I708">
        <v>4.7624005100000001E-7</v>
      </c>
      <c r="J708" t="s">
        <v>26</v>
      </c>
      <c r="K708">
        <v>0</v>
      </c>
      <c r="L708">
        <v>0</v>
      </c>
      <c r="M708" t="s">
        <v>27</v>
      </c>
      <c r="N708">
        <v>6.4147189412513003E-2</v>
      </c>
      <c r="O708">
        <v>9.9999999999999995E-8</v>
      </c>
      <c r="P708" t="s">
        <v>28</v>
      </c>
      <c r="Q708">
        <v>0.22305517598762101</v>
      </c>
      <c r="R708">
        <v>2.8230045599999999E-7</v>
      </c>
      <c r="S708" t="s">
        <v>45</v>
      </c>
      <c r="T708">
        <v>0</v>
      </c>
      <c r="U708">
        <v>0</v>
      </c>
      <c r="V708" t="s">
        <v>46</v>
      </c>
      <c r="W708">
        <v>-0.746</v>
      </c>
      <c r="X708">
        <v>0</v>
      </c>
      <c r="Y708" t="s">
        <v>47</v>
      </c>
      <c r="Z708">
        <v>0</v>
      </c>
      <c r="AA708">
        <v>0</v>
      </c>
      <c r="AB708" t="s">
        <v>48</v>
      </c>
      <c r="AC708">
        <v>0</v>
      </c>
      <c r="AD708">
        <v>0</v>
      </c>
      <c r="AE708" t="s">
        <v>30</v>
      </c>
      <c r="AF708">
        <v>1343.0941875639601</v>
      </c>
      <c r="AG708" s="24">
        <f t="shared" si="34"/>
        <v>-3.5447066313047344</v>
      </c>
      <c r="AH708">
        <f t="shared" si="35"/>
        <v>0.98907186969881877</v>
      </c>
      <c r="AI708">
        <f t="shared" si="36"/>
        <v>-6.6313047340372577E-2</v>
      </c>
      <c r="AK708" s="29">
        <v>-6.6313047340372577E-2</v>
      </c>
      <c r="AL708" s="6">
        <v>0</v>
      </c>
      <c r="AM708">
        <v>1</v>
      </c>
      <c r="AN708" s="29">
        <v>0.98907186969881877</v>
      </c>
      <c r="AO708" s="6">
        <v>0</v>
      </c>
      <c r="AP708" t="s">
        <v>9</v>
      </c>
    </row>
    <row r="709" spans="1:42" x14ac:dyDescent="0.2">
      <c r="A709" t="s">
        <v>356</v>
      </c>
      <c r="B709" t="s">
        <v>22</v>
      </c>
      <c r="C709">
        <v>1</v>
      </c>
      <c r="D709" t="s">
        <v>24</v>
      </c>
      <c r="E709" s="24">
        <v>2.7733988791795801</v>
      </c>
      <c r="F709">
        <v>1.6813413099999999E-7</v>
      </c>
      <c r="G709" t="s">
        <v>25</v>
      </c>
      <c r="H709">
        <v>105.754332164096</v>
      </c>
      <c r="I709">
        <v>9.0409286800000002E-7</v>
      </c>
      <c r="J709" t="s">
        <v>26</v>
      </c>
      <c r="K709">
        <v>0</v>
      </c>
      <c r="L709">
        <v>0</v>
      </c>
      <c r="M709" t="s">
        <v>27</v>
      </c>
      <c r="N709">
        <v>6.4147184180138997E-2</v>
      </c>
      <c r="O709">
        <v>9.9999999999999995E-8</v>
      </c>
      <c r="P709" t="s">
        <v>28</v>
      </c>
      <c r="Q709">
        <v>0.223055201340016</v>
      </c>
      <c r="R709">
        <v>1.56188884E-7</v>
      </c>
      <c r="S709" t="s">
        <v>45</v>
      </c>
      <c r="T709">
        <v>0</v>
      </c>
      <c r="U709">
        <v>0</v>
      </c>
      <c r="V709" t="s">
        <v>46</v>
      </c>
      <c r="W709">
        <v>-0.746</v>
      </c>
      <c r="X709">
        <v>0</v>
      </c>
      <c r="Y709" t="s">
        <v>47</v>
      </c>
      <c r="Z709">
        <v>0</v>
      </c>
      <c r="AA709">
        <v>0</v>
      </c>
      <c r="AB709" t="s">
        <v>48</v>
      </c>
      <c r="AC709">
        <v>0</v>
      </c>
      <c r="AD709">
        <v>0</v>
      </c>
      <c r="AE709" t="s">
        <v>30</v>
      </c>
      <c r="AF709">
        <v>1343.0941875639601</v>
      </c>
      <c r="AG709" s="24">
        <f t="shared" si="34"/>
        <v>-3.5447066149496038</v>
      </c>
      <c r="AH709">
        <f t="shared" si="35"/>
        <v>0.9887917958003527</v>
      </c>
      <c r="AI709">
        <f t="shared" si="36"/>
        <v>-6.6149496036814526E-2</v>
      </c>
      <c r="AK709" s="29">
        <v>-6.6149496036814526E-2</v>
      </c>
      <c r="AL709" s="6">
        <v>0</v>
      </c>
      <c r="AM709">
        <v>1</v>
      </c>
      <c r="AN709" s="29">
        <v>0.9887917958003527</v>
      </c>
      <c r="AO709" s="6">
        <v>0</v>
      </c>
      <c r="AP709" t="s">
        <v>9</v>
      </c>
    </row>
    <row r="710" spans="1:42" x14ac:dyDescent="0.2">
      <c r="A710" t="s">
        <v>664</v>
      </c>
      <c r="B710" t="s">
        <v>22</v>
      </c>
      <c r="C710">
        <v>1</v>
      </c>
      <c r="D710" t="s">
        <v>24</v>
      </c>
      <c r="E710" s="24">
        <v>2.7733987998149998</v>
      </c>
      <c r="F710">
        <v>1.513683486E-6</v>
      </c>
      <c r="G710" t="s">
        <v>25</v>
      </c>
      <c r="H710">
        <v>105.75433298882</v>
      </c>
      <c r="I710">
        <v>6.0014371420000001E-6</v>
      </c>
      <c r="J710" t="s">
        <v>26</v>
      </c>
      <c r="K710">
        <v>0</v>
      </c>
      <c r="L710">
        <v>0</v>
      </c>
      <c r="M710" t="s">
        <v>27</v>
      </c>
      <c r="N710">
        <v>6.4147215690930001E-2</v>
      </c>
      <c r="O710">
        <v>9.9999999999999995E-8</v>
      </c>
      <c r="P710" t="s">
        <v>28</v>
      </c>
      <c r="Q710">
        <v>0.223055079289013</v>
      </c>
      <c r="R710">
        <v>3.7897769100000001E-7</v>
      </c>
      <c r="S710" t="s">
        <v>45</v>
      </c>
      <c r="T710">
        <v>0</v>
      </c>
      <c r="U710">
        <v>0</v>
      </c>
      <c r="V710" t="s">
        <v>46</v>
      </c>
      <c r="W710">
        <v>-0.746</v>
      </c>
      <c r="X710">
        <v>0</v>
      </c>
      <c r="Y710" t="s">
        <v>47</v>
      </c>
      <c r="Z710">
        <v>0</v>
      </c>
      <c r="AA710">
        <v>0</v>
      </c>
      <c r="AB710" t="s">
        <v>48</v>
      </c>
      <c r="AC710">
        <v>0</v>
      </c>
      <c r="AD710">
        <v>0</v>
      </c>
      <c r="AE710" t="s">
        <v>30</v>
      </c>
      <c r="AF710">
        <v>1343.0941875639601</v>
      </c>
      <c r="AG710" s="24">
        <f t="shared" si="34"/>
        <v>-3.5447064196937719</v>
      </c>
      <c r="AH710">
        <f t="shared" si="35"/>
        <v>0.98799814999802038</v>
      </c>
      <c r="AI710">
        <f t="shared" si="36"/>
        <v>-6.4196937717497349E-2</v>
      </c>
      <c r="AK710" s="29">
        <v>-6.4196937717497349E-2</v>
      </c>
      <c r="AL710" s="6">
        <v>0</v>
      </c>
      <c r="AM710">
        <v>1</v>
      </c>
      <c r="AN710" s="29">
        <v>0.98799814999802038</v>
      </c>
      <c r="AO710" s="6">
        <v>0</v>
      </c>
      <c r="AP710" t="s">
        <v>9</v>
      </c>
    </row>
    <row r="711" spans="1:42" x14ac:dyDescent="0.2">
      <c r="A711" t="s">
        <v>640</v>
      </c>
      <c r="B711" t="s">
        <v>22</v>
      </c>
      <c r="C711">
        <v>1</v>
      </c>
      <c r="D711" t="s">
        <v>24</v>
      </c>
      <c r="E711" s="24">
        <v>2.7733988600784798</v>
      </c>
      <c r="F711">
        <v>2.7077351799999999E-7</v>
      </c>
      <c r="G711" t="s">
        <v>25</v>
      </c>
      <c r="H711">
        <v>105.75433217035</v>
      </c>
      <c r="I711">
        <v>1.5114703059999999E-6</v>
      </c>
      <c r="J711" t="s">
        <v>26</v>
      </c>
      <c r="K711">
        <v>0</v>
      </c>
      <c r="L711">
        <v>0</v>
      </c>
      <c r="M711" t="s">
        <v>27</v>
      </c>
      <c r="N711">
        <v>6.4147194142169003E-2</v>
      </c>
      <c r="O711">
        <v>1.02763881E-7</v>
      </c>
      <c r="P711" t="s">
        <v>28</v>
      </c>
      <c r="Q711">
        <v>0.22305513000934901</v>
      </c>
      <c r="R711">
        <v>2.2616227800000001E-7</v>
      </c>
      <c r="S711" t="s">
        <v>45</v>
      </c>
      <c r="T711">
        <v>0</v>
      </c>
      <c r="U711">
        <v>0</v>
      </c>
      <c r="V711" t="s">
        <v>46</v>
      </c>
      <c r="W711">
        <v>-0.746</v>
      </c>
      <c r="X711">
        <v>0</v>
      </c>
      <c r="Y711" t="s">
        <v>47</v>
      </c>
      <c r="Z711">
        <v>0</v>
      </c>
      <c r="AA711">
        <v>0</v>
      </c>
      <c r="AB711" t="s">
        <v>48</v>
      </c>
      <c r="AC711">
        <v>0</v>
      </c>
      <c r="AD711">
        <v>0</v>
      </c>
      <c r="AE711" t="s">
        <v>30</v>
      </c>
      <c r="AF711">
        <v>1343.0941875639601</v>
      </c>
      <c r="AG711" s="24">
        <f t="shared" si="34"/>
        <v>-3.5447066134689509</v>
      </c>
      <c r="AH711">
        <f t="shared" si="35"/>
        <v>0.9886007847962901</v>
      </c>
      <c r="AI711">
        <f t="shared" si="36"/>
        <v>-6.6134689506725408E-2</v>
      </c>
      <c r="AK711" s="29">
        <v>-6.6134689506725408E-2</v>
      </c>
      <c r="AL711" s="6">
        <v>0</v>
      </c>
      <c r="AM711">
        <v>1</v>
      </c>
      <c r="AN711" s="29">
        <v>0.9886007847962901</v>
      </c>
      <c r="AO711" s="6">
        <v>0</v>
      </c>
      <c r="AP711" t="s">
        <v>9</v>
      </c>
    </row>
    <row r="712" spans="1:42" x14ac:dyDescent="0.2">
      <c r="A712" t="s">
        <v>869</v>
      </c>
      <c r="B712" t="s">
        <v>22</v>
      </c>
      <c r="C712">
        <v>1</v>
      </c>
      <c r="D712" t="s">
        <v>24</v>
      </c>
      <c r="E712" s="24">
        <v>2.7733987423121298</v>
      </c>
      <c r="F712">
        <v>2.1370589699999999E-7</v>
      </c>
      <c r="G712" t="s">
        <v>25</v>
      </c>
      <c r="H712">
        <v>105.75433318378801</v>
      </c>
      <c r="I712">
        <v>1.479639041E-6</v>
      </c>
      <c r="J712" t="s">
        <v>26</v>
      </c>
      <c r="K712">
        <v>0</v>
      </c>
      <c r="L712">
        <v>0</v>
      </c>
      <c r="M712" t="s">
        <v>27</v>
      </c>
      <c r="N712">
        <v>6.4147197415323001E-2</v>
      </c>
      <c r="O712">
        <v>9.9999999999999995E-8</v>
      </c>
      <c r="P712" t="s">
        <v>28</v>
      </c>
      <c r="Q712">
        <v>0.223055211201867</v>
      </c>
      <c r="R712">
        <v>3.4375555200000001E-7</v>
      </c>
      <c r="S712" t="s">
        <v>45</v>
      </c>
      <c r="T712">
        <v>0</v>
      </c>
      <c r="U712">
        <v>0</v>
      </c>
      <c r="V712" t="s">
        <v>46</v>
      </c>
      <c r="W712">
        <v>-0.746</v>
      </c>
      <c r="X712">
        <v>0</v>
      </c>
      <c r="Y712" t="s">
        <v>47</v>
      </c>
      <c r="Z712">
        <v>0</v>
      </c>
      <c r="AA712">
        <v>0</v>
      </c>
      <c r="AB712" t="s">
        <v>48</v>
      </c>
      <c r="AC712">
        <v>0</v>
      </c>
      <c r="AD712">
        <v>0</v>
      </c>
      <c r="AE712" t="s">
        <v>30</v>
      </c>
      <c r="AF712">
        <v>1343.0941875639601</v>
      </c>
      <c r="AG712" s="24">
        <f t="shared" si="34"/>
        <v>-3.5447063735345239</v>
      </c>
      <c r="AH712">
        <f t="shared" si="35"/>
        <v>0.98742312129616039</v>
      </c>
      <c r="AI712">
        <f t="shared" si="36"/>
        <v>-6.373534524027491E-2</v>
      </c>
      <c r="AK712" s="29">
        <v>-6.373534524027491E-2</v>
      </c>
      <c r="AL712" s="6">
        <v>0</v>
      </c>
      <c r="AM712">
        <v>1</v>
      </c>
      <c r="AN712" s="29">
        <v>0.98742312129616039</v>
      </c>
      <c r="AO712" s="6">
        <v>0</v>
      </c>
      <c r="AP712" t="s">
        <v>9</v>
      </c>
    </row>
    <row r="713" spans="1:42" x14ac:dyDescent="0.2">
      <c r="A713" t="s">
        <v>921</v>
      </c>
      <c r="B713" t="s">
        <v>22</v>
      </c>
      <c r="C713">
        <v>1</v>
      </c>
      <c r="D713" t="s">
        <v>24</v>
      </c>
      <c r="E713" s="24">
        <v>2.7733987943579601</v>
      </c>
      <c r="F713">
        <v>1.7563193399999999E-7</v>
      </c>
      <c r="G713" t="s">
        <v>25</v>
      </c>
      <c r="H713">
        <v>105.754332940914</v>
      </c>
      <c r="I713">
        <v>7.7398650499999999E-7</v>
      </c>
      <c r="J713" t="s">
        <v>26</v>
      </c>
      <c r="K713">
        <v>0</v>
      </c>
      <c r="L713">
        <v>0</v>
      </c>
      <c r="M713" t="s">
        <v>27</v>
      </c>
      <c r="N713">
        <v>6.4147182547897003E-2</v>
      </c>
      <c r="O713">
        <v>9.9999999999999995E-8</v>
      </c>
      <c r="P713" t="s">
        <v>28</v>
      </c>
      <c r="Q713">
        <v>0.22305513730583601</v>
      </c>
      <c r="R713">
        <v>1.1628575000000001E-7</v>
      </c>
      <c r="S713" t="s">
        <v>45</v>
      </c>
      <c r="T713">
        <v>0</v>
      </c>
      <c r="U713">
        <v>0</v>
      </c>
      <c r="V713" t="s">
        <v>46</v>
      </c>
      <c r="W713">
        <v>-0.746</v>
      </c>
      <c r="X713">
        <v>0</v>
      </c>
      <c r="Y713" t="s">
        <v>47</v>
      </c>
      <c r="Z713">
        <v>0</v>
      </c>
      <c r="AA713">
        <v>0</v>
      </c>
      <c r="AB713" t="s">
        <v>48</v>
      </c>
      <c r="AC713">
        <v>0</v>
      </c>
      <c r="AD713">
        <v>0</v>
      </c>
      <c r="AE713" t="s">
        <v>30</v>
      </c>
      <c r="AF713">
        <v>1343.0941875639601</v>
      </c>
      <c r="AG713" s="24">
        <f t="shared" si="34"/>
        <v>-3.5447064310356571</v>
      </c>
      <c r="AH713">
        <f t="shared" si="35"/>
        <v>0.98794357960287016</v>
      </c>
      <c r="AI713">
        <f t="shared" si="36"/>
        <v>-6.4310356574424077E-2</v>
      </c>
      <c r="AK713" s="29">
        <v>-6.4310356574424077E-2</v>
      </c>
      <c r="AL713" s="6">
        <v>0</v>
      </c>
      <c r="AM713">
        <v>1</v>
      </c>
      <c r="AN713" s="29">
        <v>0.98794357960287016</v>
      </c>
      <c r="AO713" s="6">
        <v>0</v>
      </c>
      <c r="AP713" t="s">
        <v>9</v>
      </c>
    </row>
    <row r="714" spans="1:42" x14ac:dyDescent="0.2">
      <c r="A714" t="s">
        <v>720</v>
      </c>
      <c r="B714" t="s">
        <v>22</v>
      </c>
      <c r="C714">
        <v>1</v>
      </c>
      <c r="D714" t="s">
        <v>24</v>
      </c>
      <c r="E714" s="24">
        <v>2.7733986436367202</v>
      </c>
      <c r="F714">
        <v>4.2115343099999999E-7</v>
      </c>
      <c r="G714" t="s">
        <v>25</v>
      </c>
      <c r="H714">
        <v>105.75433402425899</v>
      </c>
      <c r="I714">
        <v>2.2477586910000001E-6</v>
      </c>
      <c r="J714" t="s">
        <v>26</v>
      </c>
      <c r="K714">
        <v>0</v>
      </c>
      <c r="L714">
        <v>0</v>
      </c>
      <c r="M714" t="s">
        <v>27</v>
      </c>
      <c r="N714">
        <v>6.4147183080586007E-2</v>
      </c>
      <c r="O714">
        <v>9.9999999999999995E-8</v>
      </c>
      <c r="P714" t="s">
        <v>28</v>
      </c>
      <c r="Q714">
        <v>0.22305510072005799</v>
      </c>
      <c r="R714">
        <v>2.5398761199999998E-7</v>
      </c>
      <c r="S714" t="s">
        <v>45</v>
      </c>
      <c r="T714">
        <v>0</v>
      </c>
      <c r="U714">
        <v>0</v>
      </c>
      <c r="V714" t="s">
        <v>46</v>
      </c>
      <c r="W714">
        <v>-0.746</v>
      </c>
      <c r="X714">
        <v>0</v>
      </c>
      <c r="Y714" t="s">
        <v>47</v>
      </c>
      <c r="Z714">
        <v>0</v>
      </c>
      <c r="AA714">
        <v>0</v>
      </c>
      <c r="AB714" t="s">
        <v>48</v>
      </c>
      <c r="AC714">
        <v>0</v>
      </c>
      <c r="AD714">
        <v>0</v>
      </c>
      <c r="AE714" t="s">
        <v>30</v>
      </c>
      <c r="AF714">
        <v>1343.0941875639501</v>
      </c>
      <c r="AG714" s="24">
        <f t="shared" si="34"/>
        <v>-3.544706174550571</v>
      </c>
      <c r="AH714">
        <f t="shared" si="35"/>
        <v>0.98643636720225913</v>
      </c>
      <c r="AI714">
        <f t="shared" si="36"/>
        <v>-6.1745505707222037E-2</v>
      </c>
      <c r="AK714" s="29">
        <v>-6.1745505707222037E-2</v>
      </c>
      <c r="AL714" s="6">
        <v>0</v>
      </c>
      <c r="AM714">
        <v>1</v>
      </c>
      <c r="AN714" s="29">
        <v>0.98643636720225913</v>
      </c>
      <c r="AO714" s="6">
        <v>0</v>
      </c>
      <c r="AP714" t="s">
        <v>9</v>
      </c>
    </row>
    <row r="715" spans="1:42" x14ac:dyDescent="0.2">
      <c r="A715" t="s">
        <v>567</v>
      </c>
      <c r="B715" t="s">
        <v>22</v>
      </c>
      <c r="C715">
        <v>1</v>
      </c>
      <c r="D715" t="s">
        <v>24</v>
      </c>
      <c r="E715" s="24">
        <v>2.7733987780025799</v>
      </c>
      <c r="F715">
        <v>2.5911703199999999E-7</v>
      </c>
      <c r="G715" t="s">
        <v>25</v>
      </c>
      <c r="H715">
        <v>105.75433296965601</v>
      </c>
      <c r="I715">
        <v>1.178543341E-6</v>
      </c>
      <c r="J715" t="s">
        <v>26</v>
      </c>
      <c r="K715">
        <v>0</v>
      </c>
      <c r="L715">
        <v>0</v>
      </c>
      <c r="M715" t="s">
        <v>27</v>
      </c>
      <c r="N715">
        <v>6.4147194049298001E-2</v>
      </c>
      <c r="O715">
        <v>1.0286456399999999E-7</v>
      </c>
      <c r="P715" t="s">
        <v>28</v>
      </c>
      <c r="Q715">
        <v>0.22305517031401101</v>
      </c>
      <c r="R715">
        <v>1.7374540500000001E-7</v>
      </c>
      <c r="S715" t="s">
        <v>45</v>
      </c>
      <c r="T715">
        <v>0</v>
      </c>
      <c r="U715">
        <v>0</v>
      </c>
      <c r="V715" t="s">
        <v>46</v>
      </c>
      <c r="W715">
        <v>-0.746</v>
      </c>
      <c r="X715">
        <v>0</v>
      </c>
      <c r="Y715" t="s">
        <v>47</v>
      </c>
      <c r="Z715">
        <v>0</v>
      </c>
      <c r="AA715">
        <v>0</v>
      </c>
      <c r="AB715" t="s">
        <v>48</v>
      </c>
      <c r="AC715">
        <v>0</v>
      </c>
      <c r="AD715">
        <v>0</v>
      </c>
      <c r="AE715" t="s">
        <v>30</v>
      </c>
      <c r="AF715">
        <v>1343.0941875639601</v>
      </c>
      <c r="AG715" s="24">
        <f t="shared" si="34"/>
        <v>-3.5447064242309017</v>
      </c>
      <c r="AH715">
        <f t="shared" si="35"/>
        <v>0.98778002580002067</v>
      </c>
      <c r="AI715">
        <f t="shared" si="36"/>
        <v>-6.4242309017572552E-2</v>
      </c>
      <c r="AK715" s="29">
        <v>-6.4242309017572552E-2</v>
      </c>
      <c r="AL715" s="6">
        <v>0</v>
      </c>
      <c r="AM715">
        <v>1</v>
      </c>
      <c r="AN715" s="29">
        <v>0.98778002580002067</v>
      </c>
      <c r="AO715" s="6">
        <v>0</v>
      </c>
      <c r="AP715" t="s">
        <v>9</v>
      </c>
    </row>
    <row r="716" spans="1:42" x14ac:dyDescent="0.2">
      <c r="A716" t="s">
        <v>625</v>
      </c>
      <c r="B716" t="s">
        <v>22</v>
      </c>
      <c r="C716">
        <v>1</v>
      </c>
      <c r="D716" t="s">
        <v>24</v>
      </c>
      <c r="E716" s="24">
        <v>2.7733986048399899</v>
      </c>
      <c r="F716">
        <v>1.54926818E-7</v>
      </c>
      <c r="G716" t="s">
        <v>25</v>
      </c>
      <c r="H716">
        <v>105.754333723849</v>
      </c>
      <c r="I716">
        <v>1.6713748409999999E-6</v>
      </c>
      <c r="J716" t="s">
        <v>26</v>
      </c>
      <c r="K716">
        <v>0</v>
      </c>
      <c r="L716">
        <v>0</v>
      </c>
      <c r="M716" t="s">
        <v>27</v>
      </c>
      <c r="N716">
        <v>6.4147164240653004E-2</v>
      </c>
      <c r="O716">
        <v>9.9999999999999995E-8</v>
      </c>
      <c r="P716" t="s">
        <v>28</v>
      </c>
      <c r="Q716">
        <v>0.22305518175342801</v>
      </c>
      <c r="R716">
        <v>9.9999999999999995E-8</v>
      </c>
      <c r="S716" t="s">
        <v>45</v>
      </c>
      <c r="T716">
        <v>0</v>
      </c>
      <c r="U716">
        <v>0</v>
      </c>
      <c r="V716" t="s">
        <v>46</v>
      </c>
      <c r="W716">
        <v>-0.746</v>
      </c>
      <c r="X716">
        <v>0</v>
      </c>
      <c r="Y716" t="s">
        <v>47</v>
      </c>
      <c r="Z716">
        <v>0</v>
      </c>
      <c r="AA716">
        <v>0</v>
      </c>
      <c r="AB716" t="s">
        <v>48</v>
      </c>
      <c r="AC716">
        <v>0</v>
      </c>
      <c r="AD716">
        <v>0</v>
      </c>
      <c r="AE716" t="s">
        <v>30</v>
      </c>
      <c r="AF716">
        <v>1343.0941875639601</v>
      </c>
      <c r="AG716" s="24">
        <f t="shared" si="34"/>
        <v>-3.5447062456735088</v>
      </c>
      <c r="AH716">
        <f t="shared" si="35"/>
        <v>0.98604839990002802</v>
      </c>
      <c r="AI716">
        <f t="shared" si="36"/>
        <v>-6.2456735089654103E-2</v>
      </c>
      <c r="AK716" s="29">
        <v>-6.2456735089654103E-2</v>
      </c>
      <c r="AL716" s="6">
        <v>0</v>
      </c>
      <c r="AM716">
        <v>1</v>
      </c>
      <c r="AN716" s="29">
        <v>0.98604839990002802</v>
      </c>
      <c r="AO716" s="6">
        <v>0</v>
      </c>
      <c r="AP716" t="s">
        <v>9</v>
      </c>
    </row>
    <row r="717" spans="1:42" x14ac:dyDescent="0.2">
      <c r="A717" t="s">
        <v>416</v>
      </c>
      <c r="B717" t="s">
        <v>22</v>
      </c>
      <c r="C717">
        <v>1</v>
      </c>
      <c r="D717" t="s">
        <v>24</v>
      </c>
      <c r="E717" s="24">
        <v>2.7733988675514798</v>
      </c>
      <c r="F717">
        <v>9.9999999999999995E-8</v>
      </c>
      <c r="G717" t="s">
        <v>25</v>
      </c>
      <c r="H717">
        <v>105.754332664112</v>
      </c>
      <c r="I717">
        <v>3.7609869999999998E-7</v>
      </c>
      <c r="J717" t="s">
        <v>26</v>
      </c>
      <c r="K717">
        <v>0</v>
      </c>
      <c r="L717">
        <v>0</v>
      </c>
      <c r="M717" t="s">
        <v>27</v>
      </c>
      <c r="N717">
        <v>6.4147177279561998E-2</v>
      </c>
      <c r="O717">
        <v>9.9999999999999995E-8</v>
      </c>
      <c r="P717" t="s">
        <v>28</v>
      </c>
      <c r="Q717">
        <v>0.22305519738676899</v>
      </c>
      <c r="R717">
        <v>1.37945741E-7</v>
      </c>
      <c r="S717" t="s">
        <v>45</v>
      </c>
      <c r="T717">
        <v>0</v>
      </c>
      <c r="U717">
        <v>0</v>
      </c>
      <c r="V717" t="s">
        <v>46</v>
      </c>
      <c r="W717">
        <v>-0.746</v>
      </c>
      <c r="X717">
        <v>0</v>
      </c>
      <c r="Y717" t="s">
        <v>47</v>
      </c>
      <c r="Z717">
        <v>0</v>
      </c>
      <c r="AA717">
        <v>0</v>
      </c>
      <c r="AB717" t="s">
        <v>48</v>
      </c>
      <c r="AC717">
        <v>0</v>
      </c>
      <c r="AD717">
        <v>0</v>
      </c>
      <c r="AE717" t="s">
        <v>30</v>
      </c>
      <c r="AF717">
        <v>1343.0941875639601</v>
      </c>
      <c r="AG717" s="24">
        <f t="shared" si="34"/>
        <v>-3.5447064965693413</v>
      </c>
      <c r="AH717">
        <f t="shared" si="35"/>
        <v>0.9886755147963413</v>
      </c>
      <c r="AI717">
        <f t="shared" si="36"/>
        <v>-6.496569341106806E-2</v>
      </c>
      <c r="AK717" s="29">
        <v>-6.496569341106806E-2</v>
      </c>
      <c r="AL717" s="6">
        <v>0</v>
      </c>
      <c r="AM717">
        <v>1</v>
      </c>
      <c r="AN717" s="29">
        <v>0.9886755147963413</v>
      </c>
      <c r="AO717" s="6">
        <v>0</v>
      </c>
      <c r="AP717" t="s">
        <v>9</v>
      </c>
    </row>
    <row r="718" spans="1:42" x14ac:dyDescent="0.2">
      <c r="A718" t="s">
        <v>1038</v>
      </c>
      <c r="B718" t="s">
        <v>22</v>
      </c>
      <c r="C718">
        <v>1</v>
      </c>
      <c r="D718" t="s">
        <v>24</v>
      </c>
      <c r="E718" s="24">
        <v>2.7733987690965698</v>
      </c>
      <c r="F718">
        <v>1.45469213E-7</v>
      </c>
      <c r="G718" t="s">
        <v>25</v>
      </c>
      <c r="H718">
        <v>105.754333031717</v>
      </c>
      <c r="I718">
        <v>1.110471336E-6</v>
      </c>
      <c r="J718" t="s">
        <v>26</v>
      </c>
      <c r="K718">
        <v>0</v>
      </c>
      <c r="L718">
        <v>0</v>
      </c>
      <c r="M718" t="s">
        <v>27</v>
      </c>
      <c r="N718">
        <v>6.4147201203703E-2</v>
      </c>
      <c r="O718">
        <v>9.9999999999999995E-8</v>
      </c>
      <c r="P718" t="s">
        <v>28</v>
      </c>
      <c r="Q718">
        <v>0.22305518963564699</v>
      </c>
      <c r="R718">
        <v>9.9999999999999995E-8</v>
      </c>
      <c r="S718" t="s">
        <v>45</v>
      </c>
      <c r="T718">
        <v>0</v>
      </c>
      <c r="U718">
        <v>0</v>
      </c>
      <c r="V718" t="s">
        <v>46</v>
      </c>
      <c r="W718">
        <v>-0.746</v>
      </c>
      <c r="X718">
        <v>0</v>
      </c>
      <c r="Y718" t="s">
        <v>47</v>
      </c>
      <c r="Z718">
        <v>0</v>
      </c>
      <c r="AA718">
        <v>0</v>
      </c>
      <c r="AB718" t="s">
        <v>48</v>
      </c>
      <c r="AC718">
        <v>0</v>
      </c>
      <c r="AD718">
        <v>0</v>
      </c>
      <c r="AE718" t="s">
        <v>30</v>
      </c>
      <c r="AF718">
        <v>1343.0941875639601</v>
      </c>
      <c r="AG718" s="24">
        <f t="shared" si="34"/>
        <v>-3.5447064095377772</v>
      </c>
      <c r="AH718">
        <f t="shared" si="35"/>
        <v>0.98769096569958492</v>
      </c>
      <c r="AI718">
        <f t="shared" si="36"/>
        <v>-6.4095377769262996E-2</v>
      </c>
      <c r="AK718" s="29">
        <v>-6.4095377769262996E-2</v>
      </c>
      <c r="AL718" s="6">
        <v>0</v>
      </c>
      <c r="AM718">
        <v>1</v>
      </c>
      <c r="AN718" s="29">
        <v>0.98769096569958492</v>
      </c>
      <c r="AO718" s="6">
        <v>0</v>
      </c>
      <c r="AP718" t="s">
        <v>9</v>
      </c>
    </row>
    <row r="719" spans="1:42" x14ac:dyDescent="0.2">
      <c r="A719" t="s">
        <v>1013</v>
      </c>
      <c r="B719" t="s">
        <v>22</v>
      </c>
      <c r="C719">
        <v>1</v>
      </c>
      <c r="D719" t="s">
        <v>24</v>
      </c>
      <c r="E719" s="24">
        <v>2.7733988738603799</v>
      </c>
      <c r="F719">
        <v>9.9999999999999995E-8</v>
      </c>
      <c r="G719" t="s">
        <v>25</v>
      </c>
      <c r="H719">
        <v>105.754332481831</v>
      </c>
      <c r="I719">
        <v>6.26652404E-7</v>
      </c>
      <c r="J719" t="s">
        <v>26</v>
      </c>
      <c r="K719">
        <v>0</v>
      </c>
      <c r="L719">
        <v>0</v>
      </c>
      <c r="M719" t="s">
        <v>27</v>
      </c>
      <c r="N719">
        <v>6.4147181517753005E-2</v>
      </c>
      <c r="O719">
        <v>9.9999999999999995E-8</v>
      </c>
      <c r="P719" t="s">
        <v>28</v>
      </c>
      <c r="Q719">
        <v>0.22305522949048201</v>
      </c>
      <c r="R719">
        <v>1.0564714E-7</v>
      </c>
      <c r="S719" t="s">
        <v>45</v>
      </c>
      <c r="T719">
        <v>0</v>
      </c>
      <c r="U719">
        <v>0</v>
      </c>
      <c r="V719" t="s">
        <v>46</v>
      </c>
      <c r="W719">
        <v>-0.746</v>
      </c>
      <c r="X719">
        <v>0</v>
      </c>
      <c r="Y719" t="s">
        <v>47</v>
      </c>
      <c r="Z719">
        <v>0</v>
      </c>
      <c r="AA719">
        <v>0</v>
      </c>
      <c r="AB719" t="s">
        <v>48</v>
      </c>
      <c r="AC719">
        <v>0</v>
      </c>
      <c r="AD719">
        <v>0</v>
      </c>
      <c r="AE719" t="s">
        <v>30</v>
      </c>
      <c r="AF719">
        <v>1343.0941875639601</v>
      </c>
      <c r="AG719" s="24">
        <f t="shared" si="34"/>
        <v>-3.544706539724904</v>
      </c>
      <c r="AH719">
        <f t="shared" si="35"/>
        <v>0.9887386037989927</v>
      </c>
      <c r="AI719">
        <f t="shared" si="36"/>
        <v>-6.5397249039961025E-2</v>
      </c>
      <c r="AK719" s="29">
        <v>-6.5397249039961025E-2</v>
      </c>
      <c r="AL719" s="6">
        <v>0</v>
      </c>
      <c r="AM719">
        <v>1</v>
      </c>
      <c r="AN719" s="29">
        <v>0.9887386037989927</v>
      </c>
      <c r="AO719" s="6">
        <v>0</v>
      </c>
      <c r="AP719" t="s">
        <v>9</v>
      </c>
    </row>
    <row r="720" spans="1:42" x14ac:dyDescent="0.2">
      <c r="A720" t="s">
        <v>258</v>
      </c>
      <c r="B720" t="s">
        <v>22</v>
      </c>
      <c r="C720">
        <v>1</v>
      </c>
      <c r="D720" t="s">
        <v>24</v>
      </c>
      <c r="E720" s="24">
        <v>2.77339818407276</v>
      </c>
      <c r="F720">
        <v>1.1871326670000001E-6</v>
      </c>
      <c r="G720" t="s">
        <v>25</v>
      </c>
      <c r="H720">
        <v>105.754335926949</v>
      </c>
      <c r="I720">
        <v>7.1874081379999997E-6</v>
      </c>
      <c r="J720" t="s">
        <v>26</v>
      </c>
      <c r="K720">
        <v>0</v>
      </c>
      <c r="L720">
        <v>0</v>
      </c>
      <c r="M720" t="s">
        <v>27</v>
      </c>
      <c r="N720">
        <v>6.4147237077503999E-2</v>
      </c>
      <c r="O720">
        <v>9.9999999999999995E-8</v>
      </c>
      <c r="P720" t="s">
        <v>28</v>
      </c>
      <c r="Q720">
        <v>0.22305500848764201</v>
      </c>
      <c r="R720">
        <v>4.8243802600000001E-7</v>
      </c>
      <c r="S720" t="s">
        <v>45</v>
      </c>
      <c r="T720">
        <v>0</v>
      </c>
      <c r="U720">
        <v>0</v>
      </c>
      <c r="V720" t="s">
        <v>46</v>
      </c>
      <c r="W720">
        <v>-0.746</v>
      </c>
      <c r="X720">
        <v>0</v>
      </c>
      <c r="Y720" t="s">
        <v>47</v>
      </c>
      <c r="Z720">
        <v>0</v>
      </c>
      <c r="AA720">
        <v>0</v>
      </c>
      <c r="AB720" t="s">
        <v>48</v>
      </c>
      <c r="AC720">
        <v>0</v>
      </c>
      <c r="AD720">
        <v>0</v>
      </c>
      <c r="AE720" t="s">
        <v>30</v>
      </c>
      <c r="AF720">
        <v>1343.0941875639101</v>
      </c>
      <c r="AG720" s="24">
        <f t="shared" si="34"/>
        <v>-3.5447057240832525</v>
      </c>
      <c r="AH720">
        <f t="shared" si="35"/>
        <v>0.98184072759977425</v>
      </c>
      <c r="AI720">
        <f t="shared" si="36"/>
        <v>-5.7240832524257712E-2</v>
      </c>
      <c r="AK720" s="29">
        <v>-5.7240832524257712E-2</v>
      </c>
      <c r="AL720" s="6">
        <v>0</v>
      </c>
      <c r="AM720">
        <v>1</v>
      </c>
      <c r="AN720" s="29">
        <v>0.98184072759977425</v>
      </c>
      <c r="AO720" s="6">
        <v>0</v>
      </c>
      <c r="AP720" t="s">
        <v>9</v>
      </c>
    </row>
    <row r="721" spans="1:42" x14ac:dyDescent="0.2">
      <c r="A721" t="s">
        <v>474</v>
      </c>
      <c r="B721" t="s">
        <v>22</v>
      </c>
      <c r="C721">
        <v>1</v>
      </c>
      <c r="D721" t="s">
        <v>24</v>
      </c>
      <c r="E721" s="24">
        <v>2.7733988363400801</v>
      </c>
      <c r="F721">
        <v>1.6316601100000001E-7</v>
      </c>
      <c r="G721" t="s">
        <v>25</v>
      </c>
      <c r="H721">
        <v>105.75433229194699</v>
      </c>
      <c r="I721">
        <v>6.6256482199999999E-7</v>
      </c>
      <c r="J721" t="s">
        <v>26</v>
      </c>
      <c r="K721">
        <v>0</v>
      </c>
      <c r="L721">
        <v>0</v>
      </c>
      <c r="M721" t="s">
        <v>27</v>
      </c>
      <c r="N721">
        <v>6.4147180021667999E-2</v>
      </c>
      <c r="O721">
        <v>9.9999999999999995E-8</v>
      </c>
      <c r="P721" t="s">
        <v>28</v>
      </c>
      <c r="Q721">
        <v>0.223055223258979</v>
      </c>
      <c r="R721">
        <v>1.04949991E-7</v>
      </c>
      <c r="S721" t="s">
        <v>45</v>
      </c>
      <c r="T721">
        <v>0</v>
      </c>
      <c r="U721">
        <v>0</v>
      </c>
      <c r="V721" t="s">
        <v>46</v>
      </c>
      <c r="W721">
        <v>-0.746</v>
      </c>
      <c r="X721">
        <v>0</v>
      </c>
      <c r="Y721" t="s">
        <v>47</v>
      </c>
      <c r="Z721">
        <v>0</v>
      </c>
      <c r="AA721">
        <v>0</v>
      </c>
      <c r="AB721" t="s">
        <v>48</v>
      </c>
      <c r="AC721">
        <v>0</v>
      </c>
      <c r="AD721">
        <v>0</v>
      </c>
      <c r="AE721" t="s">
        <v>30</v>
      </c>
      <c r="AF721">
        <v>1343.0941875639601</v>
      </c>
      <c r="AG721" s="24">
        <f t="shared" si="34"/>
        <v>-3.5447065846805006</v>
      </c>
      <c r="AH721">
        <f t="shared" si="35"/>
        <v>0.98836340080015361</v>
      </c>
      <c r="AI721">
        <f t="shared" si="36"/>
        <v>-6.5846805002365727E-2</v>
      </c>
      <c r="AK721" s="29">
        <v>-6.5846805002365727E-2</v>
      </c>
      <c r="AL721" s="6">
        <v>0</v>
      </c>
      <c r="AM721">
        <v>1</v>
      </c>
      <c r="AN721" s="29">
        <v>0.98836340080015361</v>
      </c>
      <c r="AO721" s="6">
        <v>0</v>
      </c>
      <c r="AP721" t="s">
        <v>9</v>
      </c>
    </row>
    <row r="722" spans="1:42" x14ac:dyDescent="0.2">
      <c r="A722" t="s">
        <v>931</v>
      </c>
      <c r="B722" t="s">
        <v>22</v>
      </c>
      <c r="C722">
        <v>1</v>
      </c>
      <c r="D722" t="s">
        <v>24</v>
      </c>
      <c r="E722" s="24">
        <v>2.77339881519169</v>
      </c>
      <c r="F722">
        <v>1.36929659E-7</v>
      </c>
      <c r="G722" t="s">
        <v>25</v>
      </c>
      <c r="H722">
        <v>105.75433283684301</v>
      </c>
      <c r="I722">
        <v>5.1714467799999996E-7</v>
      </c>
      <c r="J722" t="s">
        <v>26</v>
      </c>
      <c r="K722">
        <v>0</v>
      </c>
      <c r="L722">
        <v>0</v>
      </c>
      <c r="M722" t="s">
        <v>27</v>
      </c>
      <c r="N722">
        <v>6.4147193694784999E-2</v>
      </c>
      <c r="O722">
        <v>9.9999999999999995E-8</v>
      </c>
      <c r="P722" t="s">
        <v>28</v>
      </c>
      <c r="Q722">
        <v>0.22305518656034301</v>
      </c>
      <c r="R722">
        <v>9.9999999999999995E-8</v>
      </c>
      <c r="S722" t="s">
        <v>45</v>
      </c>
      <c r="T722">
        <v>0</v>
      </c>
      <c r="U722">
        <v>0</v>
      </c>
      <c r="V722" t="s">
        <v>46</v>
      </c>
      <c r="W722">
        <v>-0.746</v>
      </c>
      <c r="X722">
        <v>0</v>
      </c>
      <c r="Y722" t="s">
        <v>47</v>
      </c>
      <c r="Z722">
        <v>0</v>
      </c>
      <c r="AA722">
        <v>0</v>
      </c>
      <c r="AB722" t="s">
        <v>48</v>
      </c>
      <c r="AC722">
        <v>0</v>
      </c>
      <c r="AD722">
        <v>0</v>
      </c>
      <c r="AE722" t="s">
        <v>30</v>
      </c>
      <c r="AF722">
        <v>1343.0941875639601</v>
      </c>
      <c r="AG722" s="24">
        <f t="shared" si="34"/>
        <v>-3.5447064556747669</v>
      </c>
      <c r="AH722">
        <f t="shared" si="35"/>
        <v>0.9881519168993691</v>
      </c>
      <c r="AI722">
        <f t="shared" si="36"/>
        <v>-6.4556747667666059E-2</v>
      </c>
      <c r="AK722" s="29">
        <v>-6.4556747667666059E-2</v>
      </c>
      <c r="AL722" s="6">
        <v>0</v>
      </c>
      <c r="AM722">
        <v>1</v>
      </c>
      <c r="AN722" s="29">
        <v>0.9881519168993691</v>
      </c>
      <c r="AO722" s="6">
        <v>0</v>
      </c>
      <c r="AP722" t="s">
        <v>9</v>
      </c>
    </row>
    <row r="723" spans="1:42" x14ac:dyDescent="0.2">
      <c r="A723" t="s">
        <v>682</v>
      </c>
      <c r="B723" t="s">
        <v>22</v>
      </c>
      <c r="C723">
        <v>1</v>
      </c>
      <c r="D723" t="s">
        <v>24</v>
      </c>
      <c r="E723" s="24">
        <v>2.7733988557329798</v>
      </c>
      <c r="F723">
        <v>4.9553018499999997E-7</v>
      </c>
      <c r="G723" t="s">
        <v>25</v>
      </c>
      <c r="H723">
        <v>105.754332493991</v>
      </c>
      <c r="I723">
        <v>2.5345934009999999E-6</v>
      </c>
      <c r="J723" t="s">
        <v>26</v>
      </c>
      <c r="K723">
        <v>0</v>
      </c>
      <c r="L723">
        <v>0</v>
      </c>
      <c r="M723" t="s">
        <v>27</v>
      </c>
      <c r="N723">
        <v>6.4147209884647005E-2</v>
      </c>
      <c r="O723">
        <v>9.9999999999999995E-8</v>
      </c>
      <c r="P723" t="s">
        <v>28</v>
      </c>
      <c r="Q723">
        <v>0.223055116157826</v>
      </c>
      <c r="R723">
        <v>9.9999999999999995E-8</v>
      </c>
      <c r="S723" t="s">
        <v>45</v>
      </c>
      <c r="T723">
        <v>0</v>
      </c>
      <c r="U723">
        <v>0</v>
      </c>
      <c r="V723" t="s">
        <v>46</v>
      </c>
      <c r="W723">
        <v>-0.746</v>
      </c>
      <c r="X723">
        <v>0</v>
      </c>
      <c r="Y723" t="s">
        <v>47</v>
      </c>
      <c r="Z723">
        <v>0</v>
      </c>
      <c r="AA723">
        <v>0</v>
      </c>
      <c r="AB723" t="s">
        <v>48</v>
      </c>
      <c r="AC723">
        <v>0</v>
      </c>
      <c r="AD723">
        <v>0</v>
      </c>
      <c r="AE723" t="s">
        <v>30</v>
      </c>
      <c r="AF723">
        <v>1343.0941875639601</v>
      </c>
      <c r="AG723" s="24">
        <f t="shared" si="34"/>
        <v>-3.5447065368459856</v>
      </c>
      <c r="AH723">
        <f t="shared" si="35"/>
        <v>0.98855732979791355</v>
      </c>
      <c r="AI723">
        <f t="shared" si="36"/>
        <v>-6.5368459858291317E-2</v>
      </c>
      <c r="AK723" s="29">
        <v>-6.5368459858291317E-2</v>
      </c>
      <c r="AL723" s="6">
        <v>0</v>
      </c>
      <c r="AM723">
        <v>1</v>
      </c>
      <c r="AN723" s="29">
        <v>0.98855732979791355</v>
      </c>
      <c r="AO723" s="6">
        <v>0</v>
      </c>
      <c r="AP723" t="s">
        <v>9</v>
      </c>
    </row>
    <row r="724" spans="1:42" x14ac:dyDescent="0.2">
      <c r="A724" t="s">
        <v>427</v>
      </c>
      <c r="B724" t="s">
        <v>22</v>
      </c>
      <c r="C724">
        <v>1</v>
      </c>
      <c r="D724" t="s">
        <v>24</v>
      </c>
      <c r="E724" s="24">
        <v>2.7733989027466701</v>
      </c>
      <c r="F724">
        <v>2.4785630699999999E-7</v>
      </c>
      <c r="G724" t="s">
        <v>25</v>
      </c>
      <c r="H724">
        <v>105.754332542065</v>
      </c>
      <c r="I724">
        <v>1.8110939029999999E-6</v>
      </c>
      <c r="J724" t="s">
        <v>26</v>
      </c>
      <c r="K724">
        <v>0</v>
      </c>
      <c r="L724">
        <v>0</v>
      </c>
      <c r="M724" t="s">
        <v>27</v>
      </c>
      <c r="N724">
        <v>6.4147226549543995E-2</v>
      </c>
      <c r="O724">
        <v>1.07876028E-7</v>
      </c>
      <c r="P724" t="s">
        <v>28</v>
      </c>
      <c r="Q724">
        <v>0.22305511389886801</v>
      </c>
      <c r="R724">
        <v>2.7487035099999998E-7</v>
      </c>
      <c r="S724" t="s">
        <v>45</v>
      </c>
      <c r="T724">
        <v>0</v>
      </c>
      <c r="U724">
        <v>0</v>
      </c>
      <c r="V724" t="s">
        <v>46</v>
      </c>
      <c r="W724">
        <v>-0.746</v>
      </c>
      <c r="X724">
        <v>0</v>
      </c>
      <c r="Y724" t="s">
        <v>47</v>
      </c>
      <c r="Z724">
        <v>0</v>
      </c>
      <c r="AA724">
        <v>0</v>
      </c>
      <c r="AB724" t="s">
        <v>48</v>
      </c>
      <c r="AC724">
        <v>0</v>
      </c>
      <c r="AD724">
        <v>0</v>
      </c>
      <c r="AE724" t="s">
        <v>30</v>
      </c>
      <c r="AF724">
        <v>1343.0941875639501</v>
      </c>
      <c r="AG724" s="24">
        <f t="shared" si="34"/>
        <v>-3.5447065254643286</v>
      </c>
      <c r="AH724">
        <f t="shared" si="35"/>
        <v>0.98902746670137276</v>
      </c>
      <c r="AI724">
        <f t="shared" si="36"/>
        <v>-6.5254643282969482E-2</v>
      </c>
      <c r="AK724" s="29">
        <v>-6.5254643282969482E-2</v>
      </c>
      <c r="AL724" s="6">
        <v>0</v>
      </c>
      <c r="AM724">
        <v>1</v>
      </c>
      <c r="AN724" s="29">
        <v>0.98902746670137276</v>
      </c>
      <c r="AO724" s="6">
        <v>0</v>
      </c>
      <c r="AP724" t="s">
        <v>9</v>
      </c>
    </row>
    <row r="725" spans="1:42" x14ac:dyDescent="0.2">
      <c r="A725" t="s">
        <v>714</v>
      </c>
      <c r="B725" t="s">
        <v>22</v>
      </c>
      <c r="C725">
        <v>1</v>
      </c>
      <c r="D725" t="s">
        <v>24</v>
      </c>
      <c r="E725" s="24">
        <v>2.7733988300260202</v>
      </c>
      <c r="F725">
        <v>1.2152360900000001E-7</v>
      </c>
      <c r="G725" t="s">
        <v>25</v>
      </c>
      <c r="H725">
        <v>105.75433273440299</v>
      </c>
      <c r="I725">
        <v>5.8845152699999999E-7</v>
      </c>
      <c r="J725" t="s">
        <v>26</v>
      </c>
      <c r="K725">
        <v>0</v>
      </c>
      <c r="L725">
        <v>0</v>
      </c>
      <c r="M725" t="s">
        <v>27</v>
      </c>
      <c r="N725">
        <v>6.4147195998672996E-2</v>
      </c>
      <c r="O725">
        <v>9.9999999999999995E-8</v>
      </c>
      <c r="P725" t="s">
        <v>28</v>
      </c>
      <c r="Q725">
        <v>0.223055140139366</v>
      </c>
      <c r="R725">
        <v>9.9999999999999995E-8</v>
      </c>
      <c r="S725" t="s">
        <v>45</v>
      </c>
      <c r="T725">
        <v>0</v>
      </c>
      <c r="U725">
        <v>0</v>
      </c>
      <c r="V725" t="s">
        <v>46</v>
      </c>
      <c r="W725">
        <v>-0.746</v>
      </c>
      <c r="X725">
        <v>0</v>
      </c>
      <c r="Y725" t="s">
        <v>47</v>
      </c>
      <c r="Z725">
        <v>0</v>
      </c>
      <c r="AA725">
        <v>0</v>
      </c>
      <c r="AB725" t="s">
        <v>48</v>
      </c>
      <c r="AC725">
        <v>0</v>
      </c>
      <c r="AD725">
        <v>0</v>
      </c>
      <c r="AE725" t="s">
        <v>30</v>
      </c>
      <c r="AF725">
        <v>1343.0941875639601</v>
      </c>
      <c r="AG725" s="24">
        <f t="shared" si="34"/>
        <v>-3.5447064799277417</v>
      </c>
      <c r="AH725">
        <f t="shared" si="35"/>
        <v>0.9883002602000488</v>
      </c>
      <c r="AI725">
        <f t="shared" si="36"/>
        <v>-6.4799277417478152E-2</v>
      </c>
      <c r="AK725" s="29">
        <v>-6.4799277417478152E-2</v>
      </c>
      <c r="AL725" s="6">
        <v>0</v>
      </c>
      <c r="AM725">
        <v>1</v>
      </c>
      <c r="AN725" s="29">
        <v>0.9883002602000488</v>
      </c>
      <c r="AO725" s="6">
        <v>0</v>
      </c>
      <c r="AP725" t="s">
        <v>9</v>
      </c>
    </row>
    <row r="726" spans="1:42" x14ac:dyDescent="0.2">
      <c r="A726" t="s">
        <v>531</v>
      </c>
      <c r="B726" t="s">
        <v>22</v>
      </c>
      <c r="C726">
        <v>1</v>
      </c>
      <c r="D726" t="s">
        <v>24</v>
      </c>
      <c r="E726" s="24">
        <v>2.7733985147089499</v>
      </c>
      <c r="F726">
        <v>6.7435107200000002E-7</v>
      </c>
      <c r="G726" t="s">
        <v>25</v>
      </c>
      <c r="H726">
        <v>105.75433525173</v>
      </c>
      <c r="I726">
        <v>3.0936117320000001E-6</v>
      </c>
      <c r="J726" t="s">
        <v>26</v>
      </c>
      <c r="K726">
        <v>0</v>
      </c>
      <c r="L726">
        <v>0</v>
      </c>
      <c r="M726" t="s">
        <v>27</v>
      </c>
      <c r="N726">
        <v>6.4147165821794999E-2</v>
      </c>
      <c r="O726">
        <v>9.9999999999999995E-8</v>
      </c>
      <c r="P726" t="s">
        <v>28</v>
      </c>
      <c r="Q726">
        <v>0.22305529620910899</v>
      </c>
      <c r="R726">
        <v>3.6518885799999999E-7</v>
      </c>
      <c r="S726" t="s">
        <v>45</v>
      </c>
      <c r="T726">
        <v>0</v>
      </c>
      <c r="U726">
        <v>0</v>
      </c>
      <c r="V726" t="s">
        <v>46</v>
      </c>
      <c r="W726">
        <v>-0.746</v>
      </c>
      <c r="X726">
        <v>0</v>
      </c>
      <c r="Y726" t="s">
        <v>47</v>
      </c>
      <c r="Z726">
        <v>0</v>
      </c>
      <c r="AA726">
        <v>0</v>
      </c>
      <c r="AB726" t="s">
        <v>48</v>
      </c>
      <c r="AC726">
        <v>0</v>
      </c>
      <c r="AD726">
        <v>0</v>
      </c>
      <c r="AE726" t="s">
        <v>30</v>
      </c>
      <c r="AF726">
        <v>1343.0941875639301</v>
      </c>
      <c r="AG726" s="24">
        <f t="shared" si="34"/>
        <v>-3.5447058839432768</v>
      </c>
      <c r="AH726">
        <f t="shared" si="35"/>
        <v>0.98514708950096974</v>
      </c>
      <c r="AI726">
        <f t="shared" si="36"/>
        <v>-5.8839432771492284E-2</v>
      </c>
      <c r="AK726" s="29">
        <v>-5.8839432771492284E-2</v>
      </c>
      <c r="AL726" s="6">
        <v>0</v>
      </c>
      <c r="AM726">
        <v>1</v>
      </c>
      <c r="AN726" s="29">
        <v>0.98514708950096974</v>
      </c>
      <c r="AO726" s="6">
        <v>0</v>
      </c>
      <c r="AP726" t="s">
        <v>9</v>
      </c>
    </row>
    <row r="727" spans="1:42" x14ac:dyDescent="0.2">
      <c r="A727" t="s">
        <v>901</v>
      </c>
      <c r="B727" t="s">
        <v>22</v>
      </c>
      <c r="C727">
        <v>1</v>
      </c>
      <c r="D727" t="s">
        <v>24</v>
      </c>
      <c r="E727" s="24">
        <v>2.7733989280125502</v>
      </c>
      <c r="F727">
        <v>2.1467071600000001E-7</v>
      </c>
      <c r="G727" t="s">
        <v>25</v>
      </c>
      <c r="H727">
        <v>105.75433225715901</v>
      </c>
      <c r="I727">
        <v>1.4140303889999999E-6</v>
      </c>
      <c r="J727" t="s">
        <v>26</v>
      </c>
      <c r="K727">
        <v>0</v>
      </c>
      <c r="L727">
        <v>0</v>
      </c>
      <c r="M727" t="s">
        <v>27</v>
      </c>
      <c r="N727">
        <v>6.4147193354205004E-2</v>
      </c>
      <c r="O727">
        <v>9.9999999999999995E-8</v>
      </c>
      <c r="P727" t="s">
        <v>28</v>
      </c>
      <c r="Q727">
        <v>0.22305512560591501</v>
      </c>
      <c r="R727">
        <v>9.9999999999999995E-8</v>
      </c>
      <c r="S727" t="s">
        <v>45</v>
      </c>
      <c r="T727">
        <v>0</v>
      </c>
      <c r="U727">
        <v>0</v>
      </c>
      <c r="V727" t="s">
        <v>46</v>
      </c>
      <c r="W727">
        <v>-0.746</v>
      </c>
      <c r="X727">
        <v>0</v>
      </c>
      <c r="Y727" t="s">
        <v>47</v>
      </c>
      <c r="Z727">
        <v>0</v>
      </c>
      <c r="AA727">
        <v>0</v>
      </c>
      <c r="AB727" t="s">
        <v>48</v>
      </c>
      <c r="AC727">
        <v>0</v>
      </c>
      <c r="AD727">
        <v>0</v>
      </c>
      <c r="AE727" t="s">
        <v>30</v>
      </c>
      <c r="AF727">
        <v>1343.0941875639601</v>
      </c>
      <c r="AG727" s="24">
        <f t="shared" si="34"/>
        <v>-3.544706592916663</v>
      </c>
      <c r="AH727">
        <f t="shared" si="35"/>
        <v>0.98928012550095445</v>
      </c>
      <c r="AI727">
        <f t="shared" si="36"/>
        <v>-6.5929166630667169E-2</v>
      </c>
      <c r="AK727" s="29">
        <v>-6.5929166630667169E-2</v>
      </c>
      <c r="AL727" s="6">
        <v>0</v>
      </c>
      <c r="AM727">
        <v>1</v>
      </c>
      <c r="AN727" s="29">
        <v>0.98928012550095445</v>
      </c>
      <c r="AO727" s="6">
        <v>0</v>
      </c>
      <c r="AP727" t="s">
        <v>9</v>
      </c>
    </row>
    <row r="728" spans="1:42" x14ac:dyDescent="0.2">
      <c r="A728" t="s">
        <v>314</v>
      </c>
      <c r="B728" t="s">
        <v>22</v>
      </c>
      <c r="C728">
        <v>1</v>
      </c>
      <c r="D728" t="s">
        <v>24</v>
      </c>
      <c r="E728" s="24">
        <v>2.7733991846664399</v>
      </c>
      <c r="F728">
        <v>7.2579466800000003E-7</v>
      </c>
      <c r="G728" t="s">
        <v>25</v>
      </c>
      <c r="H728">
        <v>105.754331236886</v>
      </c>
      <c r="I728">
        <v>4.1099832390000003E-6</v>
      </c>
      <c r="J728" t="s">
        <v>26</v>
      </c>
      <c r="K728">
        <v>0</v>
      </c>
      <c r="L728">
        <v>0</v>
      </c>
      <c r="M728" t="s">
        <v>27</v>
      </c>
      <c r="N728">
        <v>6.4147151418215004E-2</v>
      </c>
      <c r="O728">
        <v>9.9999999999999995E-8</v>
      </c>
      <c r="P728" t="s">
        <v>28</v>
      </c>
      <c r="Q728">
        <v>0.22305520637267401</v>
      </c>
      <c r="R728">
        <v>1.0061111100000001E-7</v>
      </c>
      <c r="S728" t="s">
        <v>45</v>
      </c>
      <c r="T728">
        <v>0</v>
      </c>
      <c r="U728">
        <v>0</v>
      </c>
      <c r="V728" t="s">
        <v>46</v>
      </c>
      <c r="W728">
        <v>-0.746</v>
      </c>
      <c r="X728">
        <v>0</v>
      </c>
      <c r="Y728" t="s">
        <v>47</v>
      </c>
      <c r="Z728">
        <v>0</v>
      </c>
      <c r="AA728">
        <v>0</v>
      </c>
      <c r="AB728" t="s">
        <v>48</v>
      </c>
      <c r="AC728">
        <v>0</v>
      </c>
      <c r="AD728">
        <v>0</v>
      </c>
      <c r="AE728" t="s">
        <v>30</v>
      </c>
      <c r="AF728">
        <v>1343.0941875639401</v>
      </c>
      <c r="AG728" s="24">
        <f t="shared" si="34"/>
        <v>-3.5447068344693209</v>
      </c>
      <c r="AH728">
        <f t="shared" si="35"/>
        <v>0.99184666439759894</v>
      </c>
      <c r="AI728">
        <f t="shared" si="36"/>
        <v>-6.834469320892822E-2</v>
      </c>
      <c r="AK728" s="29">
        <v>-6.834469320892822E-2</v>
      </c>
      <c r="AL728" s="6">
        <v>0</v>
      </c>
      <c r="AM728">
        <v>1</v>
      </c>
      <c r="AN728" s="29">
        <v>0.99184666439759894</v>
      </c>
      <c r="AO728" s="6">
        <v>0</v>
      </c>
      <c r="AP728" t="s">
        <v>9</v>
      </c>
    </row>
    <row r="729" spans="1:42" x14ac:dyDescent="0.2">
      <c r="A729" t="s">
        <v>589</v>
      </c>
      <c r="B729" t="s">
        <v>22</v>
      </c>
      <c r="C729">
        <v>1</v>
      </c>
      <c r="D729" t="s">
        <v>24</v>
      </c>
      <c r="E729" s="24">
        <v>2.7733987788089101</v>
      </c>
      <c r="F729">
        <v>2.6201087800000001E-7</v>
      </c>
      <c r="G729" t="s">
        <v>25</v>
      </c>
      <c r="H729">
        <v>105.754332576124</v>
      </c>
      <c r="I729">
        <v>2.305750881E-6</v>
      </c>
      <c r="J729" t="s">
        <v>26</v>
      </c>
      <c r="K729">
        <v>0</v>
      </c>
      <c r="L729">
        <v>0</v>
      </c>
      <c r="M729" t="s">
        <v>27</v>
      </c>
      <c r="N729">
        <v>6.4147187792688007E-2</v>
      </c>
      <c r="O729">
        <v>9.9999999999999995E-8</v>
      </c>
      <c r="P729" t="s">
        <v>28</v>
      </c>
      <c r="Q729">
        <v>0.22305518352169301</v>
      </c>
      <c r="R729">
        <v>9.9999999999999995E-8</v>
      </c>
      <c r="S729" t="s">
        <v>45</v>
      </c>
      <c r="T729">
        <v>0</v>
      </c>
      <c r="U729">
        <v>0</v>
      </c>
      <c r="V729" t="s">
        <v>46</v>
      </c>
      <c r="W729">
        <v>-0.746</v>
      </c>
      <c r="X729">
        <v>0</v>
      </c>
      <c r="Y729" t="s">
        <v>47</v>
      </c>
      <c r="Z729">
        <v>0</v>
      </c>
      <c r="AA729">
        <v>0</v>
      </c>
      <c r="AB729" t="s">
        <v>48</v>
      </c>
      <c r="AC729">
        <v>0</v>
      </c>
      <c r="AD729">
        <v>0</v>
      </c>
      <c r="AE729" t="s">
        <v>30</v>
      </c>
      <c r="AF729">
        <v>1343.0941875639601</v>
      </c>
      <c r="AG729" s="24">
        <f t="shared" si="34"/>
        <v>-3.5447065174007553</v>
      </c>
      <c r="AH729">
        <f t="shared" si="35"/>
        <v>0.98778808909992222</v>
      </c>
      <c r="AI729">
        <f t="shared" si="36"/>
        <v>-6.5174007555469871E-2</v>
      </c>
      <c r="AK729" s="29">
        <v>-6.5174007555469871E-2</v>
      </c>
      <c r="AL729" s="6">
        <v>0</v>
      </c>
      <c r="AM729">
        <v>1</v>
      </c>
      <c r="AN729" s="29">
        <v>0.98778808909992222</v>
      </c>
      <c r="AO729" s="6">
        <v>0</v>
      </c>
      <c r="AP729" t="s">
        <v>9</v>
      </c>
    </row>
    <row r="730" spans="1:42" x14ac:dyDescent="0.2">
      <c r="A730" t="s">
        <v>557</v>
      </c>
      <c r="B730" t="s">
        <v>22</v>
      </c>
      <c r="C730">
        <v>1</v>
      </c>
      <c r="D730" t="s">
        <v>24</v>
      </c>
      <c r="E730" s="24">
        <v>2.7733988646502299</v>
      </c>
      <c r="F730">
        <v>3.2612557999999998E-7</v>
      </c>
      <c r="G730" t="s">
        <v>25</v>
      </c>
      <c r="H730">
        <v>105.75433269791699</v>
      </c>
      <c r="I730">
        <v>1.660282525E-6</v>
      </c>
      <c r="J730" t="s">
        <v>26</v>
      </c>
      <c r="K730">
        <v>0</v>
      </c>
      <c r="L730">
        <v>0</v>
      </c>
      <c r="M730" t="s">
        <v>27</v>
      </c>
      <c r="N730">
        <v>6.4147186895258002E-2</v>
      </c>
      <c r="O730">
        <v>9.9999999999999995E-8</v>
      </c>
      <c r="P730" t="s">
        <v>28</v>
      </c>
      <c r="Q730">
        <v>0.223055174691668</v>
      </c>
      <c r="R730">
        <v>1.01616763E-7</v>
      </c>
      <c r="S730" t="s">
        <v>45</v>
      </c>
      <c r="T730">
        <v>0</v>
      </c>
      <c r="U730">
        <v>0</v>
      </c>
      <c r="V730" t="s">
        <v>46</v>
      </c>
      <c r="W730">
        <v>-0.746</v>
      </c>
      <c r="X730">
        <v>0</v>
      </c>
      <c r="Y730" t="s">
        <v>47</v>
      </c>
      <c r="Z730">
        <v>0</v>
      </c>
      <c r="AA730">
        <v>0</v>
      </c>
      <c r="AB730" t="s">
        <v>48</v>
      </c>
      <c r="AC730">
        <v>0</v>
      </c>
      <c r="AD730">
        <v>0</v>
      </c>
      <c r="AE730" t="s">
        <v>30</v>
      </c>
      <c r="AF730">
        <v>1343.0941875639601</v>
      </c>
      <c r="AG730" s="24">
        <f t="shared" si="34"/>
        <v>-3.5447064885659092</v>
      </c>
      <c r="AH730">
        <f t="shared" si="35"/>
        <v>0.98864650229734252</v>
      </c>
      <c r="AI730">
        <f t="shared" si="36"/>
        <v>-6.4885659092396963E-2</v>
      </c>
      <c r="AK730" s="29">
        <v>-6.4885659092396963E-2</v>
      </c>
      <c r="AL730" s="6">
        <v>0</v>
      </c>
      <c r="AM730">
        <v>1</v>
      </c>
      <c r="AN730" s="29">
        <v>0.98864650229734252</v>
      </c>
      <c r="AO730" s="6">
        <v>0</v>
      </c>
      <c r="AP730" t="s">
        <v>9</v>
      </c>
    </row>
    <row r="731" spans="1:42" x14ac:dyDescent="0.2">
      <c r="A731" t="s">
        <v>979</v>
      </c>
      <c r="B731" t="s">
        <v>22</v>
      </c>
      <c r="C731">
        <v>1</v>
      </c>
      <c r="D731" t="s">
        <v>24</v>
      </c>
      <c r="E731" s="24">
        <v>2.7733990579302001</v>
      </c>
      <c r="F731">
        <v>3.56651996E-7</v>
      </c>
      <c r="G731" t="s">
        <v>25</v>
      </c>
      <c r="H731">
        <v>105.754331295518</v>
      </c>
      <c r="I731">
        <v>1.747414542E-6</v>
      </c>
      <c r="J731" t="s">
        <v>26</v>
      </c>
      <c r="K731">
        <v>0</v>
      </c>
      <c r="L731">
        <v>0</v>
      </c>
      <c r="M731" t="s">
        <v>27</v>
      </c>
      <c r="N731">
        <v>6.4147213911833006E-2</v>
      </c>
      <c r="O731">
        <v>1.0895684499999999E-7</v>
      </c>
      <c r="P731" t="s">
        <v>28</v>
      </c>
      <c r="Q731">
        <v>0.22305518899268401</v>
      </c>
      <c r="R731">
        <v>9.9999999999999995E-8</v>
      </c>
      <c r="S731" t="s">
        <v>45</v>
      </c>
      <c r="T731">
        <v>0</v>
      </c>
      <c r="U731">
        <v>0</v>
      </c>
      <c r="V731" t="s">
        <v>46</v>
      </c>
      <c r="W731">
        <v>-0.746</v>
      </c>
      <c r="X731">
        <v>0</v>
      </c>
      <c r="Y731" t="s">
        <v>47</v>
      </c>
      <c r="Z731">
        <v>0</v>
      </c>
      <c r="AA731">
        <v>0</v>
      </c>
      <c r="AB731" t="s">
        <v>48</v>
      </c>
      <c r="AC731">
        <v>0</v>
      </c>
      <c r="AD731">
        <v>0</v>
      </c>
      <c r="AE731" t="s">
        <v>30</v>
      </c>
      <c r="AF731">
        <v>1343.0941875639501</v>
      </c>
      <c r="AG731" s="24">
        <f t="shared" si="34"/>
        <v>-3.5447068205880203</v>
      </c>
      <c r="AH731">
        <f t="shared" si="35"/>
        <v>0.99057930200069677</v>
      </c>
      <c r="AI731">
        <f t="shared" si="36"/>
        <v>-6.8205880204914138E-2</v>
      </c>
      <c r="AK731" s="29">
        <v>-6.8205880204914138E-2</v>
      </c>
      <c r="AL731" s="6">
        <v>0</v>
      </c>
      <c r="AM731">
        <v>1</v>
      </c>
      <c r="AN731" s="29">
        <v>0.99057930200069677</v>
      </c>
      <c r="AO731" s="6">
        <v>0</v>
      </c>
      <c r="AP731" t="s">
        <v>9</v>
      </c>
    </row>
    <row r="732" spans="1:42" x14ac:dyDescent="0.2">
      <c r="A732" t="s">
        <v>873</v>
      </c>
      <c r="B732" t="s">
        <v>22</v>
      </c>
      <c r="C732">
        <v>1</v>
      </c>
      <c r="D732" t="s">
        <v>24</v>
      </c>
      <c r="E732" s="24">
        <v>2.7733988163913601</v>
      </c>
      <c r="F732">
        <v>4.4236771499999998E-7</v>
      </c>
      <c r="G732" t="s">
        <v>25</v>
      </c>
      <c r="H732">
        <v>105.75433292405801</v>
      </c>
      <c r="I732">
        <v>3.0918649710000001E-6</v>
      </c>
      <c r="J732" t="s">
        <v>26</v>
      </c>
      <c r="K732">
        <v>0</v>
      </c>
      <c r="L732">
        <v>0</v>
      </c>
      <c r="M732" t="s">
        <v>27</v>
      </c>
      <c r="N732">
        <v>6.4147228070043E-2</v>
      </c>
      <c r="O732">
        <v>1.11474721E-7</v>
      </c>
      <c r="P732" t="s">
        <v>28</v>
      </c>
      <c r="Q732">
        <v>0.223055043264826</v>
      </c>
      <c r="R732">
        <v>5.30496367E-7</v>
      </c>
      <c r="S732" t="s">
        <v>45</v>
      </c>
      <c r="T732">
        <v>0</v>
      </c>
      <c r="U732">
        <v>0</v>
      </c>
      <c r="V732" t="s">
        <v>46</v>
      </c>
      <c r="W732">
        <v>-0.746</v>
      </c>
      <c r="X732">
        <v>0</v>
      </c>
      <c r="Y732" t="s">
        <v>47</v>
      </c>
      <c r="Z732">
        <v>0</v>
      </c>
      <c r="AA732">
        <v>0</v>
      </c>
      <c r="AB732" t="s">
        <v>48</v>
      </c>
      <c r="AC732">
        <v>0</v>
      </c>
      <c r="AD732">
        <v>0</v>
      </c>
      <c r="AE732" t="s">
        <v>30</v>
      </c>
      <c r="AF732">
        <v>1343.0941875639501</v>
      </c>
      <c r="AG732" s="24">
        <f t="shared" si="34"/>
        <v>-3.5447064350263613</v>
      </c>
      <c r="AH732">
        <f t="shared" si="35"/>
        <v>0.98816391360014677</v>
      </c>
      <c r="AI732">
        <f t="shared" si="36"/>
        <v>-6.4350263615779113E-2</v>
      </c>
      <c r="AK732" s="29">
        <v>-6.4350263615779113E-2</v>
      </c>
      <c r="AL732" s="6">
        <v>0</v>
      </c>
      <c r="AM732">
        <v>1</v>
      </c>
      <c r="AN732" s="29">
        <v>0.98816391360014677</v>
      </c>
      <c r="AO732" s="6">
        <v>0</v>
      </c>
      <c r="AP732" t="s">
        <v>9</v>
      </c>
    </row>
    <row r="733" spans="1:42" x14ac:dyDescent="0.2">
      <c r="A733" t="s">
        <v>563</v>
      </c>
      <c r="B733" t="s">
        <v>22</v>
      </c>
      <c r="C733">
        <v>1</v>
      </c>
      <c r="D733" t="s">
        <v>24</v>
      </c>
      <c r="E733" s="24">
        <v>2.77339873820595</v>
      </c>
      <c r="F733">
        <v>5.4179676000000005E-7</v>
      </c>
      <c r="G733" t="s">
        <v>25</v>
      </c>
      <c r="H733">
        <v>105.754333298757</v>
      </c>
      <c r="I733">
        <v>2.8052974419999999E-6</v>
      </c>
      <c r="J733" t="s">
        <v>26</v>
      </c>
      <c r="K733">
        <v>0</v>
      </c>
      <c r="L733">
        <v>0</v>
      </c>
      <c r="M733" t="s">
        <v>27</v>
      </c>
      <c r="N733">
        <v>6.4147194280799E-2</v>
      </c>
      <c r="O733">
        <v>9.9999999999999995E-8</v>
      </c>
      <c r="P733" t="s">
        <v>28</v>
      </c>
      <c r="Q733">
        <v>0.22305517332042701</v>
      </c>
      <c r="R733">
        <v>1.00002007E-7</v>
      </c>
      <c r="S733" t="s">
        <v>45</v>
      </c>
      <c r="T733">
        <v>0</v>
      </c>
      <c r="U733">
        <v>0</v>
      </c>
      <c r="V733" t="s">
        <v>46</v>
      </c>
      <c r="W733">
        <v>-0.746</v>
      </c>
      <c r="X733">
        <v>0</v>
      </c>
      <c r="Y733" t="s">
        <v>47</v>
      </c>
      <c r="Z733">
        <v>0</v>
      </c>
      <c r="AA733">
        <v>0</v>
      </c>
      <c r="AB733" t="s">
        <v>48</v>
      </c>
      <c r="AC733">
        <v>0</v>
      </c>
      <c r="AD733">
        <v>0</v>
      </c>
      <c r="AE733" t="s">
        <v>30</v>
      </c>
      <c r="AF733">
        <v>1343.0941875639601</v>
      </c>
      <c r="AG733" s="24">
        <f t="shared" si="34"/>
        <v>-3.5447063463152806</v>
      </c>
      <c r="AH733">
        <f t="shared" si="35"/>
        <v>0.98738205949848634</v>
      </c>
      <c r="AI733">
        <f t="shared" si="36"/>
        <v>-6.3463152808253653E-2</v>
      </c>
      <c r="AK733" s="29">
        <v>-6.3463152808253653E-2</v>
      </c>
      <c r="AL733" s="6">
        <v>0</v>
      </c>
      <c r="AM733">
        <v>1</v>
      </c>
      <c r="AN733" s="29">
        <v>0.98738205949848634</v>
      </c>
      <c r="AO733" s="6">
        <v>0</v>
      </c>
      <c r="AP733" t="s">
        <v>9</v>
      </c>
    </row>
    <row r="734" spans="1:42" x14ac:dyDescent="0.2">
      <c r="A734" t="s">
        <v>605</v>
      </c>
      <c r="B734" t="s">
        <v>22</v>
      </c>
      <c r="C734">
        <v>1</v>
      </c>
      <c r="D734" t="s">
        <v>24</v>
      </c>
      <c r="E734" s="24">
        <v>2.77339874899112</v>
      </c>
      <c r="F734">
        <v>1.89147521E-7</v>
      </c>
      <c r="G734" t="s">
        <v>25</v>
      </c>
      <c r="H734">
        <v>105.75433297793001</v>
      </c>
      <c r="I734">
        <v>6.3245119699999998E-7</v>
      </c>
      <c r="J734" t="s">
        <v>26</v>
      </c>
      <c r="K734">
        <v>0</v>
      </c>
      <c r="L734">
        <v>0</v>
      </c>
      <c r="M734" t="s">
        <v>27</v>
      </c>
      <c r="N734">
        <v>6.4147189103076999E-2</v>
      </c>
      <c r="O734">
        <v>9.9999999999999995E-8</v>
      </c>
      <c r="P734" t="s">
        <v>28</v>
      </c>
      <c r="Q734">
        <v>0.22305517937328101</v>
      </c>
      <c r="R734">
        <v>1.5204117700000001E-7</v>
      </c>
      <c r="S734" t="s">
        <v>45</v>
      </c>
      <c r="T734">
        <v>0</v>
      </c>
      <c r="U734">
        <v>0</v>
      </c>
      <c r="V734" t="s">
        <v>46</v>
      </c>
      <c r="W734">
        <v>-0.746</v>
      </c>
      <c r="X734">
        <v>0</v>
      </c>
      <c r="Y734" t="s">
        <v>47</v>
      </c>
      <c r="Z734">
        <v>0</v>
      </c>
      <c r="AA734">
        <v>0</v>
      </c>
      <c r="AB734" t="s">
        <v>48</v>
      </c>
      <c r="AC734">
        <v>0</v>
      </c>
      <c r="AD734">
        <v>0</v>
      </c>
      <c r="AE734" t="s">
        <v>30</v>
      </c>
      <c r="AF734">
        <v>1343.0941875639601</v>
      </c>
      <c r="AG734" s="24">
        <f t="shared" si="34"/>
        <v>-3.5447064222720059</v>
      </c>
      <c r="AH734">
        <f t="shared" si="35"/>
        <v>0.98748991120010032</v>
      </c>
      <c r="AI734">
        <f t="shared" si="36"/>
        <v>-6.4222720058751293E-2</v>
      </c>
      <c r="AK734" s="29">
        <v>-6.4222720058751293E-2</v>
      </c>
      <c r="AL734" s="6">
        <v>0</v>
      </c>
      <c r="AM734">
        <v>1</v>
      </c>
      <c r="AN734" s="29">
        <v>0.98748991120010032</v>
      </c>
      <c r="AO734" s="6">
        <v>0</v>
      </c>
      <c r="AP734" t="s">
        <v>9</v>
      </c>
    </row>
    <row r="735" spans="1:42" x14ac:dyDescent="0.2">
      <c r="A735" t="s">
        <v>508</v>
      </c>
      <c r="B735" t="s">
        <v>22</v>
      </c>
      <c r="C735">
        <v>1</v>
      </c>
      <c r="D735" t="s">
        <v>24</v>
      </c>
      <c r="E735" s="24">
        <v>2.77339881142212</v>
      </c>
      <c r="F735">
        <v>2.2739694300000001E-7</v>
      </c>
      <c r="G735" t="s">
        <v>25</v>
      </c>
      <c r="H735">
        <v>105.75433285268301</v>
      </c>
      <c r="I735">
        <v>8.8972073199999996E-7</v>
      </c>
      <c r="J735" t="s">
        <v>26</v>
      </c>
      <c r="K735">
        <v>0</v>
      </c>
      <c r="L735">
        <v>0</v>
      </c>
      <c r="M735" t="s">
        <v>27</v>
      </c>
      <c r="N735">
        <v>6.4147222411840996E-2</v>
      </c>
      <c r="O735">
        <v>1.01163894E-7</v>
      </c>
      <c r="P735" t="s">
        <v>28</v>
      </c>
      <c r="Q735">
        <v>0.223055185327417</v>
      </c>
      <c r="R735">
        <v>2.1628715E-7</v>
      </c>
      <c r="S735" t="s">
        <v>45</v>
      </c>
      <c r="T735">
        <v>0</v>
      </c>
      <c r="U735">
        <v>0</v>
      </c>
      <c r="V735" t="s">
        <v>46</v>
      </c>
      <c r="W735">
        <v>-0.746</v>
      </c>
      <c r="X735">
        <v>0</v>
      </c>
      <c r="Y735" t="s">
        <v>47</v>
      </c>
      <c r="Z735">
        <v>0</v>
      </c>
      <c r="AA735">
        <v>0</v>
      </c>
      <c r="AB735" t="s">
        <v>48</v>
      </c>
      <c r="AC735">
        <v>0</v>
      </c>
      <c r="AD735">
        <v>0</v>
      </c>
      <c r="AE735" t="s">
        <v>30</v>
      </c>
      <c r="AF735">
        <v>1343.0941875639601</v>
      </c>
      <c r="AG735" s="24">
        <f t="shared" si="34"/>
        <v>-3.5447064519246001</v>
      </c>
      <c r="AH735">
        <f t="shared" si="35"/>
        <v>0.98811422119979397</v>
      </c>
      <c r="AI735">
        <f t="shared" si="36"/>
        <v>-6.4519245999690611E-2</v>
      </c>
      <c r="AK735" s="29">
        <v>-6.4519245999690611E-2</v>
      </c>
      <c r="AL735" s="6">
        <v>0</v>
      </c>
      <c r="AM735">
        <v>1</v>
      </c>
      <c r="AN735" s="29">
        <v>0.98811422119979397</v>
      </c>
      <c r="AO735" s="6">
        <v>0</v>
      </c>
      <c r="AP735" t="s">
        <v>9</v>
      </c>
    </row>
    <row r="736" spans="1:42" x14ac:dyDescent="0.2">
      <c r="A736" t="s">
        <v>721</v>
      </c>
      <c r="B736" t="s">
        <v>22</v>
      </c>
      <c r="C736">
        <v>1</v>
      </c>
      <c r="D736" t="s">
        <v>24</v>
      </c>
      <c r="E736" s="24">
        <v>2.7733987751260298</v>
      </c>
      <c r="F736">
        <v>9.9999999999999995E-8</v>
      </c>
      <c r="G736" t="s">
        <v>25</v>
      </c>
      <c r="H736">
        <v>105.75433296744001</v>
      </c>
      <c r="I736">
        <v>4.9041927600000004E-7</v>
      </c>
      <c r="J736" t="s">
        <v>26</v>
      </c>
      <c r="K736">
        <v>0</v>
      </c>
      <c r="L736">
        <v>0</v>
      </c>
      <c r="M736" t="s">
        <v>27</v>
      </c>
      <c r="N736">
        <v>6.4147203769385999E-2</v>
      </c>
      <c r="O736">
        <v>9.9999999999999995E-8</v>
      </c>
      <c r="P736" t="s">
        <v>28</v>
      </c>
      <c r="Q736">
        <v>0.22305519007688801</v>
      </c>
      <c r="R736">
        <v>9.9999999999999995E-8</v>
      </c>
      <c r="S736" t="s">
        <v>45</v>
      </c>
      <c r="T736">
        <v>0</v>
      </c>
      <c r="U736">
        <v>0</v>
      </c>
      <c r="V736" t="s">
        <v>46</v>
      </c>
      <c r="W736">
        <v>-0.746</v>
      </c>
      <c r="X736">
        <v>0</v>
      </c>
      <c r="Y736" t="s">
        <v>47</v>
      </c>
      <c r="Z736">
        <v>0</v>
      </c>
      <c r="AA736">
        <v>0</v>
      </c>
      <c r="AB736" t="s">
        <v>48</v>
      </c>
      <c r="AC736">
        <v>0</v>
      </c>
      <c r="AD736">
        <v>0</v>
      </c>
      <c r="AE736" t="s">
        <v>30</v>
      </c>
      <c r="AF736">
        <v>1343.0941875639601</v>
      </c>
      <c r="AG736" s="24">
        <f t="shared" si="34"/>
        <v>-3.5447064247555451</v>
      </c>
      <c r="AH736">
        <f t="shared" si="35"/>
        <v>0.98775126029795501</v>
      </c>
      <c r="AI736">
        <f t="shared" si="36"/>
        <v>-6.4247555448673666E-2</v>
      </c>
      <c r="AK736" s="29">
        <v>-6.4247555448673666E-2</v>
      </c>
      <c r="AL736" s="6">
        <v>0</v>
      </c>
      <c r="AM736">
        <v>1</v>
      </c>
      <c r="AN736" s="29">
        <v>0.98775126029795501</v>
      </c>
      <c r="AO736" s="6">
        <v>0</v>
      </c>
      <c r="AP736" t="s">
        <v>9</v>
      </c>
    </row>
    <row r="737" spans="1:42" x14ac:dyDescent="0.2">
      <c r="A737" t="s">
        <v>389</v>
      </c>
      <c r="B737" t="s">
        <v>22</v>
      </c>
      <c r="C737">
        <v>1</v>
      </c>
      <c r="D737" t="s">
        <v>24</v>
      </c>
      <c r="E737" s="24">
        <v>2.7733986004083899</v>
      </c>
      <c r="F737">
        <v>8.5418507199999997E-7</v>
      </c>
      <c r="G737" t="s">
        <v>25</v>
      </c>
      <c r="H737">
        <v>105.75433336510601</v>
      </c>
      <c r="I737">
        <v>3.4015039149999999E-6</v>
      </c>
      <c r="J737" t="s">
        <v>26</v>
      </c>
      <c r="K737">
        <v>0</v>
      </c>
      <c r="L737">
        <v>0</v>
      </c>
      <c r="M737" t="s">
        <v>27</v>
      </c>
      <c r="N737">
        <v>6.4147187159864005E-2</v>
      </c>
      <c r="O737">
        <v>9.9999999999999995E-8</v>
      </c>
      <c r="P737" t="s">
        <v>28</v>
      </c>
      <c r="Q737">
        <v>0.22305511234092501</v>
      </c>
      <c r="R737">
        <v>6.0926199900000004E-7</v>
      </c>
      <c r="S737" t="s">
        <v>45</v>
      </c>
      <c r="T737">
        <v>0</v>
      </c>
      <c r="U737">
        <v>0</v>
      </c>
      <c r="V737" t="s">
        <v>46</v>
      </c>
      <c r="W737">
        <v>-0.746</v>
      </c>
      <c r="X737">
        <v>0</v>
      </c>
      <c r="Y737" t="s">
        <v>47</v>
      </c>
      <c r="Z737">
        <v>0</v>
      </c>
      <c r="AA737">
        <v>0</v>
      </c>
      <c r="AB737" t="s">
        <v>48</v>
      </c>
      <c r="AC737">
        <v>0</v>
      </c>
      <c r="AD737">
        <v>0</v>
      </c>
      <c r="AE737" t="s">
        <v>30</v>
      </c>
      <c r="AF737">
        <v>1343.0941875639501</v>
      </c>
      <c r="AG737" s="24">
        <f t="shared" si="34"/>
        <v>-3.5447063306069571</v>
      </c>
      <c r="AH737">
        <f t="shared" si="35"/>
        <v>0.98600408389756922</v>
      </c>
      <c r="AI737">
        <f t="shared" si="36"/>
        <v>-6.3306069569080137E-2</v>
      </c>
      <c r="AK737" s="29">
        <v>-6.3306069569080137E-2</v>
      </c>
      <c r="AL737" s="6">
        <v>0</v>
      </c>
      <c r="AM737">
        <v>1</v>
      </c>
      <c r="AN737" s="29">
        <v>0.98600408389756922</v>
      </c>
      <c r="AO737" s="6">
        <v>0</v>
      </c>
      <c r="AP737" t="s">
        <v>9</v>
      </c>
    </row>
    <row r="738" spans="1:42" x14ac:dyDescent="0.2">
      <c r="A738" t="s">
        <v>1022</v>
      </c>
      <c r="B738" t="s">
        <v>22</v>
      </c>
      <c r="C738">
        <v>1</v>
      </c>
      <c r="D738" t="s">
        <v>24</v>
      </c>
      <c r="E738" s="24">
        <v>2.7733986891333999</v>
      </c>
      <c r="F738">
        <v>1.76404409E-7</v>
      </c>
      <c r="G738" t="s">
        <v>25</v>
      </c>
      <c r="H738">
        <v>105.754333731415</v>
      </c>
      <c r="I738">
        <v>1.6230858079999999E-6</v>
      </c>
      <c r="J738" t="s">
        <v>26</v>
      </c>
      <c r="K738">
        <v>0</v>
      </c>
      <c r="L738">
        <v>0</v>
      </c>
      <c r="M738" t="s">
        <v>27</v>
      </c>
      <c r="N738">
        <v>6.4147174973402998E-2</v>
      </c>
      <c r="O738">
        <v>9.9999999999999995E-8</v>
      </c>
      <c r="P738" t="s">
        <v>28</v>
      </c>
      <c r="Q738">
        <v>0.22305519920800801</v>
      </c>
      <c r="R738">
        <v>9.9999999999999995E-8</v>
      </c>
      <c r="S738" t="s">
        <v>45</v>
      </c>
      <c r="T738">
        <v>0</v>
      </c>
      <c r="U738">
        <v>0</v>
      </c>
      <c r="V738" t="s">
        <v>46</v>
      </c>
      <c r="W738">
        <v>-0.746</v>
      </c>
      <c r="X738">
        <v>0</v>
      </c>
      <c r="Y738" t="s">
        <v>47</v>
      </c>
      <c r="Z738">
        <v>0</v>
      </c>
      <c r="AA738">
        <v>0</v>
      </c>
      <c r="AB738" t="s">
        <v>48</v>
      </c>
      <c r="AC738">
        <v>0</v>
      </c>
      <c r="AD738">
        <v>0</v>
      </c>
      <c r="AE738" t="s">
        <v>30</v>
      </c>
      <c r="AF738">
        <v>1343.0941875639601</v>
      </c>
      <c r="AG738" s="24">
        <f t="shared" si="34"/>
        <v>-3.544706243882235</v>
      </c>
      <c r="AH738">
        <f t="shared" si="35"/>
        <v>0.98689133399966522</v>
      </c>
      <c r="AI738">
        <f t="shared" si="36"/>
        <v>-6.2438822351396084E-2</v>
      </c>
      <c r="AK738" s="29">
        <v>-6.2438822351396084E-2</v>
      </c>
      <c r="AL738" s="6">
        <v>0</v>
      </c>
      <c r="AM738">
        <v>1</v>
      </c>
      <c r="AN738" s="29">
        <v>0.98689133399966522</v>
      </c>
      <c r="AO738" s="6">
        <v>0</v>
      </c>
      <c r="AP738" t="s">
        <v>9</v>
      </c>
    </row>
    <row r="739" spans="1:42" x14ac:dyDescent="0.2">
      <c r="A739" t="s">
        <v>516</v>
      </c>
      <c r="B739" t="s">
        <v>22</v>
      </c>
      <c r="C739">
        <v>1</v>
      </c>
      <c r="D739" t="s">
        <v>24</v>
      </c>
      <c r="E739" s="24">
        <v>2.7733986655680698</v>
      </c>
      <c r="F739">
        <v>6.02282563E-7</v>
      </c>
      <c r="G739" t="s">
        <v>25</v>
      </c>
      <c r="H739">
        <v>105.754333768143</v>
      </c>
      <c r="I739">
        <v>2.4167325430000001E-6</v>
      </c>
      <c r="J739" t="s">
        <v>26</v>
      </c>
      <c r="K739">
        <v>0</v>
      </c>
      <c r="L739">
        <v>0</v>
      </c>
      <c r="M739" t="s">
        <v>27</v>
      </c>
      <c r="N739">
        <v>6.4147184612461994E-2</v>
      </c>
      <c r="O739">
        <v>9.9999999999999995E-8</v>
      </c>
      <c r="P739" t="s">
        <v>28</v>
      </c>
      <c r="Q739">
        <v>0.22305511789270599</v>
      </c>
      <c r="R739">
        <v>1.6694269100000001E-7</v>
      </c>
      <c r="S739" t="s">
        <v>45</v>
      </c>
      <c r="T739">
        <v>0</v>
      </c>
      <c r="U739">
        <v>0</v>
      </c>
      <c r="V739" t="s">
        <v>46</v>
      </c>
      <c r="W739">
        <v>-0.746</v>
      </c>
      <c r="X739">
        <v>0</v>
      </c>
      <c r="Y739" t="s">
        <v>47</v>
      </c>
      <c r="Z739">
        <v>0</v>
      </c>
      <c r="AA739">
        <v>0</v>
      </c>
      <c r="AB739" t="s">
        <v>48</v>
      </c>
      <c r="AC739">
        <v>0</v>
      </c>
      <c r="AD739">
        <v>0</v>
      </c>
      <c r="AE739" t="s">
        <v>30</v>
      </c>
      <c r="AF739">
        <v>1343.0941875639601</v>
      </c>
      <c r="AG739" s="24">
        <f t="shared" si="34"/>
        <v>-3.5447062351867737</v>
      </c>
      <c r="AH739">
        <f t="shared" si="35"/>
        <v>0.98665568069918663</v>
      </c>
      <c r="AI739">
        <f t="shared" si="36"/>
        <v>-6.2351867738470901E-2</v>
      </c>
      <c r="AK739" s="29">
        <v>-6.2351867738470901E-2</v>
      </c>
      <c r="AL739" s="6">
        <v>0</v>
      </c>
      <c r="AM739">
        <v>1</v>
      </c>
      <c r="AN739" s="29">
        <v>0.98665568069918663</v>
      </c>
      <c r="AO739" s="6">
        <v>0</v>
      </c>
      <c r="AP739" t="s">
        <v>9</v>
      </c>
    </row>
    <row r="740" spans="1:42" x14ac:dyDescent="0.2">
      <c r="A740" t="s">
        <v>647</v>
      </c>
      <c r="B740" t="s">
        <v>22</v>
      </c>
      <c r="C740">
        <v>1</v>
      </c>
      <c r="D740" t="s">
        <v>24</v>
      </c>
      <c r="E740" s="24">
        <v>2.77339900184701</v>
      </c>
      <c r="F740">
        <v>1.1800836320000001E-6</v>
      </c>
      <c r="G740" t="s">
        <v>25</v>
      </c>
      <c r="H740">
        <v>105.754331643936</v>
      </c>
      <c r="I740">
        <v>3.4645506199999999E-6</v>
      </c>
      <c r="J740" t="s">
        <v>26</v>
      </c>
      <c r="K740">
        <v>0</v>
      </c>
      <c r="L740">
        <v>0</v>
      </c>
      <c r="M740" t="s">
        <v>27</v>
      </c>
      <c r="N740">
        <v>6.4147221349096006E-2</v>
      </c>
      <c r="O740">
        <v>1.4432718800000001E-7</v>
      </c>
      <c r="P740" t="s">
        <v>28</v>
      </c>
      <c r="Q740">
        <v>0.22305516649247201</v>
      </c>
      <c r="R740">
        <v>2.9283266199999998E-7</v>
      </c>
      <c r="S740" t="s">
        <v>45</v>
      </c>
      <c r="T740">
        <v>0</v>
      </c>
      <c r="U740">
        <v>0</v>
      </c>
      <c r="V740" t="s">
        <v>46</v>
      </c>
      <c r="W740">
        <v>-0.746</v>
      </c>
      <c r="X740">
        <v>0</v>
      </c>
      <c r="Y740" t="s">
        <v>47</v>
      </c>
      <c r="Z740">
        <v>0</v>
      </c>
      <c r="AA740">
        <v>0</v>
      </c>
      <c r="AB740" t="s">
        <v>48</v>
      </c>
      <c r="AC740">
        <v>0</v>
      </c>
      <c r="AD740">
        <v>0</v>
      </c>
      <c r="AE740" t="s">
        <v>30</v>
      </c>
      <c r="AF740">
        <v>1343.0941875639501</v>
      </c>
      <c r="AG740" s="24">
        <f t="shared" si="34"/>
        <v>-3.5447067380990207</v>
      </c>
      <c r="AH740">
        <f t="shared" si="35"/>
        <v>0.99001847010003985</v>
      </c>
      <c r="AI740">
        <f t="shared" si="36"/>
        <v>-6.7380990207311697E-2</v>
      </c>
      <c r="AK740" s="29">
        <v>-6.7380990207311697E-2</v>
      </c>
      <c r="AL740" s="6">
        <v>0</v>
      </c>
      <c r="AM740">
        <v>1</v>
      </c>
      <c r="AN740" s="29">
        <v>0.99001847010003985</v>
      </c>
      <c r="AO740" s="6">
        <v>0</v>
      </c>
      <c r="AP740" t="s">
        <v>9</v>
      </c>
    </row>
    <row r="741" spans="1:42" x14ac:dyDescent="0.2">
      <c r="A741" t="s">
        <v>539</v>
      </c>
      <c r="B741" t="s">
        <v>22</v>
      </c>
      <c r="C741">
        <v>1</v>
      </c>
      <c r="D741" t="s">
        <v>24</v>
      </c>
      <c r="E741" s="24">
        <v>2.7733988654832702</v>
      </c>
      <c r="F741">
        <v>6.5213772500000002E-7</v>
      </c>
      <c r="G741" t="s">
        <v>25</v>
      </c>
      <c r="H741">
        <v>105.754332451005</v>
      </c>
      <c r="I741">
        <v>2.9244504960000001E-6</v>
      </c>
      <c r="J741" t="s">
        <v>26</v>
      </c>
      <c r="K741">
        <v>0</v>
      </c>
      <c r="L741">
        <v>0</v>
      </c>
      <c r="M741" t="s">
        <v>27</v>
      </c>
      <c r="N741">
        <v>6.4147179686722997E-2</v>
      </c>
      <c r="O741">
        <v>9.9999999999999995E-8</v>
      </c>
      <c r="P741" t="s">
        <v>28</v>
      </c>
      <c r="Q741">
        <v>0.223055111939959</v>
      </c>
      <c r="R741">
        <v>2.58119626E-7</v>
      </c>
      <c r="S741" t="s">
        <v>45</v>
      </c>
      <c r="T741">
        <v>0</v>
      </c>
      <c r="U741">
        <v>0</v>
      </c>
      <c r="V741" t="s">
        <v>46</v>
      </c>
      <c r="W741">
        <v>-0.746</v>
      </c>
      <c r="X741">
        <v>0</v>
      </c>
      <c r="Y741" t="s">
        <v>47</v>
      </c>
      <c r="Z741">
        <v>0</v>
      </c>
      <c r="AA741">
        <v>0</v>
      </c>
      <c r="AB741" t="s">
        <v>48</v>
      </c>
      <c r="AC741">
        <v>0</v>
      </c>
      <c r="AD741">
        <v>0</v>
      </c>
      <c r="AE741" t="s">
        <v>30</v>
      </c>
      <c r="AF741">
        <v>1343.0941875639601</v>
      </c>
      <c r="AG741" s="24">
        <f t="shared" si="34"/>
        <v>-3.5447065470230532</v>
      </c>
      <c r="AH741">
        <f t="shared" si="35"/>
        <v>0.98865483270128607</v>
      </c>
      <c r="AI741">
        <f t="shared" si="36"/>
        <v>-6.5470230532810092E-2</v>
      </c>
      <c r="AK741" s="29">
        <v>-6.5470230532810092E-2</v>
      </c>
      <c r="AL741" s="6">
        <v>0</v>
      </c>
      <c r="AM741">
        <v>1</v>
      </c>
      <c r="AN741" s="29">
        <v>0.98865483270128607</v>
      </c>
      <c r="AO741" s="6">
        <v>0</v>
      </c>
      <c r="AP741" t="s">
        <v>9</v>
      </c>
    </row>
    <row r="742" spans="1:42" x14ac:dyDescent="0.2">
      <c r="A742" t="s">
        <v>601</v>
      </c>
      <c r="B742" t="s">
        <v>22</v>
      </c>
      <c r="C742">
        <v>1</v>
      </c>
      <c r="D742" t="s">
        <v>24</v>
      </c>
      <c r="E742" s="24">
        <v>2.7733989210871899</v>
      </c>
      <c r="F742">
        <v>5.1442323500000001E-7</v>
      </c>
      <c r="G742" t="s">
        <v>25</v>
      </c>
      <c r="H742">
        <v>105.75433218241</v>
      </c>
      <c r="I742">
        <v>3.4764786719999998E-6</v>
      </c>
      <c r="J742" t="s">
        <v>26</v>
      </c>
      <c r="K742">
        <v>0</v>
      </c>
      <c r="L742">
        <v>0</v>
      </c>
      <c r="M742" t="s">
        <v>27</v>
      </c>
      <c r="N742">
        <v>6.4147180308398E-2</v>
      </c>
      <c r="O742">
        <v>9.9999999999999995E-8</v>
      </c>
      <c r="P742" t="s">
        <v>28</v>
      </c>
      <c r="Q742">
        <v>0.223055159185333</v>
      </c>
      <c r="R742">
        <v>2.09457753E-7</v>
      </c>
      <c r="S742" t="s">
        <v>45</v>
      </c>
      <c r="T742">
        <v>0</v>
      </c>
      <c r="U742">
        <v>0</v>
      </c>
      <c r="V742" t="s">
        <v>46</v>
      </c>
      <c r="W742">
        <v>-0.746</v>
      </c>
      <c r="X742">
        <v>0</v>
      </c>
      <c r="Y742" t="s">
        <v>47</v>
      </c>
      <c r="Z742">
        <v>0</v>
      </c>
      <c r="AA742">
        <v>0</v>
      </c>
      <c r="AB742" t="s">
        <v>48</v>
      </c>
      <c r="AC742">
        <v>0</v>
      </c>
      <c r="AD742">
        <v>0</v>
      </c>
      <c r="AE742" t="s">
        <v>30</v>
      </c>
      <c r="AF742">
        <v>1343.0941875639601</v>
      </c>
      <c r="AG742" s="24">
        <f t="shared" si="34"/>
        <v>-3.5447066106137095</v>
      </c>
      <c r="AH742">
        <f t="shared" si="35"/>
        <v>0.9892108718995587</v>
      </c>
      <c r="AI742">
        <f t="shared" si="36"/>
        <v>-6.6106137091992423E-2</v>
      </c>
      <c r="AK742" s="29">
        <v>-6.6106137091992423E-2</v>
      </c>
      <c r="AL742" s="6">
        <v>0</v>
      </c>
      <c r="AM742">
        <v>1</v>
      </c>
      <c r="AN742" s="29">
        <v>0.9892108718995587</v>
      </c>
      <c r="AO742" s="6">
        <v>0</v>
      </c>
      <c r="AP742" t="s">
        <v>9</v>
      </c>
    </row>
    <row r="743" spans="1:42" x14ac:dyDescent="0.2">
      <c r="A743" t="s">
        <v>418</v>
      </c>
      <c r="B743" t="s">
        <v>22</v>
      </c>
      <c r="C743">
        <v>1</v>
      </c>
      <c r="D743" t="s">
        <v>24</v>
      </c>
      <c r="E743" s="24">
        <v>2.77339881125399</v>
      </c>
      <c r="F743">
        <v>1.63323837E-7</v>
      </c>
      <c r="G743" t="s">
        <v>25</v>
      </c>
      <c r="H743">
        <v>105.75433291080201</v>
      </c>
      <c r="I743">
        <v>1.174974676E-6</v>
      </c>
      <c r="J743" t="s">
        <v>26</v>
      </c>
      <c r="K743">
        <v>0</v>
      </c>
      <c r="L743">
        <v>0</v>
      </c>
      <c r="M743" t="s">
        <v>27</v>
      </c>
      <c r="N743">
        <v>6.4147179960296993E-2</v>
      </c>
      <c r="O743">
        <v>9.9999999999999995E-8</v>
      </c>
      <c r="P743" t="s">
        <v>28</v>
      </c>
      <c r="Q743">
        <v>0.22305514563061599</v>
      </c>
      <c r="R743">
        <v>2.5647389700000002E-7</v>
      </c>
      <c r="S743" t="s">
        <v>45</v>
      </c>
      <c r="T743">
        <v>0</v>
      </c>
      <c r="U743">
        <v>0</v>
      </c>
      <c r="V743" t="s">
        <v>46</v>
      </c>
      <c r="W743">
        <v>-0.746</v>
      </c>
      <c r="X743">
        <v>0</v>
      </c>
      <c r="Y743" t="s">
        <v>47</v>
      </c>
      <c r="Z743">
        <v>0</v>
      </c>
      <c r="AA743">
        <v>0</v>
      </c>
      <c r="AB743" t="s">
        <v>48</v>
      </c>
      <c r="AC743">
        <v>0</v>
      </c>
      <c r="AD743">
        <v>0</v>
      </c>
      <c r="AE743" t="s">
        <v>30</v>
      </c>
      <c r="AF743">
        <v>1343.0941875639601</v>
      </c>
      <c r="AG743" s="24">
        <f t="shared" si="34"/>
        <v>-3.5447064381647593</v>
      </c>
      <c r="AH743">
        <f t="shared" si="35"/>
        <v>0.98811253990061232</v>
      </c>
      <c r="AI743">
        <f t="shared" si="36"/>
        <v>-6.4381647593108937E-2</v>
      </c>
      <c r="AK743" s="29">
        <v>-6.4381647593108937E-2</v>
      </c>
      <c r="AL743" s="6">
        <v>0</v>
      </c>
      <c r="AM743">
        <v>1</v>
      </c>
      <c r="AN743" s="29">
        <v>0.98811253990061232</v>
      </c>
      <c r="AO743" s="6">
        <v>0</v>
      </c>
      <c r="AP743" t="s">
        <v>9</v>
      </c>
    </row>
    <row r="744" spans="1:42" x14ac:dyDescent="0.2">
      <c r="A744" t="s">
        <v>977</v>
      </c>
      <c r="B744" t="s">
        <v>22</v>
      </c>
      <c r="C744">
        <v>1</v>
      </c>
      <c r="D744" t="s">
        <v>24</v>
      </c>
      <c r="E744" s="24">
        <v>2.7733987723646201</v>
      </c>
      <c r="F744">
        <v>7.2261167999999999E-7</v>
      </c>
      <c r="G744" t="s">
        <v>25</v>
      </c>
      <c r="H744">
        <v>105.75433299058299</v>
      </c>
      <c r="I744">
        <v>5.5339055919999996E-6</v>
      </c>
      <c r="J744" t="s">
        <v>26</v>
      </c>
      <c r="K744">
        <v>0</v>
      </c>
      <c r="L744">
        <v>0</v>
      </c>
      <c r="M744" t="s">
        <v>27</v>
      </c>
      <c r="N744">
        <v>6.4147218947212994E-2</v>
      </c>
      <c r="O744">
        <v>9.9999999999999995E-8</v>
      </c>
      <c r="P744" t="s">
        <v>28</v>
      </c>
      <c r="Q744">
        <v>0.223055174035692</v>
      </c>
      <c r="R744">
        <v>1.93419111E-7</v>
      </c>
      <c r="S744" t="s">
        <v>45</v>
      </c>
      <c r="T744">
        <v>0</v>
      </c>
      <c r="U744">
        <v>0</v>
      </c>
      <c r="V744" t="s">
        <v>46</v>
      </c>
      <c r="W744">
        <v>-0.746</v>
      </c>
      <c r="X744">
        <v>0</v>
      </c>
      <c r="Y744" t="s">
        <v>47</v>
      </c>
      <c r="Z744">
        <v>0</v>
      </c>
      <c r="AA744">
        <v>0</v>
      </c>
      <c r="AB744" t="s">
        <v>48</v>
      </c>
      <c r="AC744">
        <v>0</v>
      </c>
      <c r="AD744">
        <v>0</v>
      </c>
      <c r="AE744" t="s">
        <v>30</v>
      </c>
      <c r="AF744">
        <v>1343.0941875639601</v>
      </c>
      <c r="AG744" s="24">
        <f t="shared" si="34"/>
        <v>-3.5447064192763746</v>
      </c>
      <c r="AH744">
        <f t="shared" si="35"/>
        <v>0.98772364620162989</v>
      </c>
      <c r="AI744">
        <f t="shared" si="36"/>
        <v>-6.4192763747996651E-2</v>
      </c>
      <c r="AK744" s="29">
        <v>-6.4192763747996651E-2</v>
      </c>
      <c r="AL744" s="6">
        <v>0</v>
      </c>
      <c r="AM744">
        <v>1</v>
      </c>
      <c r="AN744" s="29">
        <v>0.98772364620162989</v>
      </c>
      <c r="AO744" s="6">
        <v>0</v>
      </c>
      <c r="AP744" t="s">
        <v>9</v>
      </c>
    </row>
    <row r="745" spans="1:42" x14ac:dyDescent="0.2">
      <c r="A745" t="s">
        <v>834</v>
      </c>
      <c r="B745" t="s">
        <v>22</v>
      </c>
      <c r="C745">
        <v>1</v>
      </c>
      <c r="D745" t="s">
        <v>24</v>
      </c>
      <c r="E745" s="24">
        <v>2.7733988342020202</v>
      </c>
      <c r="F745">
        <v>9.9999999999999995E-8</v>
      </c>
      <c r="G745" t="s">
        <v>25</v>
      </c>
      <c r="H745">
        <v>105.75433281421699</v>
      </c>
      <c r="I745">
        <v>4.35042304E-7</v>
      </c>
      <c r="J745" t="s">
        <v>26</v>
      </c>
      <c r="K745">
        <v>0</v>
      </c>
      <c r="L745">
        <v>0</v>
      </c>
      <c r="M745" t="s">
        <v>27</v>
      </c>
      <c r="N745">
        <v>6.4147187823213006E-2</v>
      </c>
      <c r="O745">
        <v>9.9999999999999995E-8</v>
      </c>
      <c r="P745" t="s">
        <v>28</v>
      </c>
      <c r="Q745">
        <v>0.223055144378634</v>
      </c>
      <c r="R745">
        <v>9.9999999999999995E-8</v>
      </c>
      <c r="S745" t="s">
        <v>45</v>
      </c>
      <c r="T745">
        <v>0</v>
      </c>
      <c r="U745">
        <v>0</v>
      </c>
      <c r="V745" t="s">
        <v>46</v>
      </c>
      <c r="W745">
        <v>-0.746</v>
      </c>
      <c r="X745">
        <v>0</v>
      </c>
      <c r="Y745" t="s">
        <v>47</v>
      </c>
      <c r="Z745">
        <v>0</v>
      </c>
      <c r="AA745">
        <v>0</v>
      </c>
      <c r="AB745" t="s">
        <v>48</v>
      </c>
      <c r="AC745">
        <v>0</v>
      </c>
      <c r="AD745">
        <v>0</v>
      </c>
      <c r="AE745" t="s">
        <v>30</v>
      </c>
      <c r="AF745">
        <v>1343.0941875639601</v>
      </c>
      <c r="AG745" s="24">
        <f t="shared" si="34"/>
        <v>-3.5447064610315437</v>
      </c>
      <c r="AH745">
        <f t="shared" si="35"/>
        <v>0.98834202020225348</v>
      </c>
      <c r="AI745">
        <f t="shared" si="36"/>
        <v>-6.4610315435857046E-2</v>
      </c>
      <c r="AK745" s="29">
        <v>-6.4610315435857046E-2</v>
      </c>
      <c r="AL745" s="6">
        <v>0</v>
      </c>
      <c r="AM745">
        <v>1</v>
      </c>
      <c r="AN745" s="29">
        <v>0.98834202020225348</v>
      </c>
      <c r="AO745" s="6">
        <v>0</v>
      </c>
      <c r="AP745" t="s">
        <v>9</v>
      </c>
    </row>
    <row r="746" spans="1:42" x14ac:dyDescent="0.2">
      <c r="A746" t="s">
        <v>818</v>
      </c>
      <c r="B746" t="s">
        <v>22</v>
      </c>
      <c r="C746">
        <v>1</v>
      </c>
      <c r="D746" t="s">
        <v>24</v>
      </c>
      <c r="E746" s="24">
        <v>2.7733984103553602</v>
      </c>
      <c r="F746">
        <v>9.3430230199999998E-7</v>
      </c>
      <c r="G746" t="s">
        <v>25</v>
      </c>
      <c r="H746">
        <v>105.75433469123701</v>
      </c>
      <c r="I746">
        <v>5.2902282310000002E-6</v>
      </c>
      <c r="J746" t="s">
        <v>26</v>
      </c>
      <c r="K746">
        <v>0</v>
      </c>
      <c r="L746">
        <v>0</v>
      </c>
      <c r="M746" t="s">
        <v>27</v>
      </c>
      <c r="N746">
        <v>6.4147211183379002E-2</v>
      </c>
      <c r="O746">
        <v>9.9999999999999995E-8</v>
      </c>
      <c r="P746" t="s">
        <v>28</v>
      </c>
      <c r="Q746">
        <v>0.223055261778001</v>
      </c>
      <c r="R746">
        <v>6.3713191400000005E-7</v>
      </c>
      <c r="S746" t="s">
        <v>45</v>
      </c>
      <c r="T746">
        <v>0</v>
      </c>
      <c r="U746">
        <v>0</v>
      </c>
      <c r="V746" t="s">
        <v>46</v>
      </c>
      <c r="W746">
        <v>-0.746</v>
      </c>
      <c r="X746">
        <v>0</v>
      </c>
      <c r="Y746" t="s">
        <v>47</v>
      </c>
      <c r="Z746">
        <v>0</v>
      </c>
      <c r="AA746">
        <v>0</v>
      </c>
      <c r="AB746" t="s">
        <v>48</v>
      </c>
      <c r="AC746">
        <v>0</v>
      </c>
      <c r="AD746">
        <v>0</v>
      </c>
      <c r="AE746" t="s">
        <v>30</v>
      </c>
      <c r="AF746">
        <v>1343.0941875639401</v>
      </c>
      <c r="AG746" s="24">
        <f t="shared" si="34"/>
        <v>-3.544706016641602</v>
      </c>
      <c r="AH746">
        <f t="shared" si="35"/>
        <v>0.98410355360101676</v>
      </c>
      <c r="AI746">
        <f t="shared" si="36"/>
        <v>-6.0166416020365432E-2</v>
      </c>
      <c r="AK746" s="29">
        <v>-6.0166416020365432E-2</v>
      </c>
      <c r="AL746" s="6">
        <v>0</v>
      </c>
      <c r="AM746">
        <v>1</v>
      </c>
      <c r="AN746" s="29">
        <v>0.98410355360101676</v>
      </c>
      <c r="AO746" s="6">
        <v>0</v>
      </c>
      <c r="AP746" t="s">
        <v>9</v>
      </c>
    </row>
    <row r="747" spans="1:42" x14ac:dyDescent="0.2">
      <c r="A747" t="s">
        <v>650</v>
      </c>
      <c r="B747" t="s">
        <v>22</v>
      </c>
      <c r="C747">
        <v>1</v>
      </c>
      <c r="D747" t="s">
        <v>24</v>
      </c>
      <c r="E747" s="24">
        <v>2.7733987216236802</v>
      </c>
      <c r="F747">
        <v>1.04522681E-7</v>
      </c>
      <c r="G747" t="s">
        <v>25</v>
      </c>
      <c r="H747">
        <v>105.754333623576</v>
      </c>
      <c r="I747">
        <v>4.3440626399999998E-7</v>
      </c>
      <c r="J747" t="s">
        <v>26</v>
      </c>
      <c r="K747">
        <v>0</v>
      </c>
      <c r="L747">
        <v>0</v>
      </c>
      <c r="M747" t="s">
        <v>27</v>
      </c>
      <c r="N747">
        <v>6.4147185250489E-2</v>
      </c>
      <c r="O747">
        <v>9.9999999999999995E-8</v>
      </c>
      <c r="P747" t="s">
        <v>28</v>
      </c>
      <c r="Q747">
        <v>0.22305518843116101</v>
      </c>
      <c r="R747">
        <v>1.66999308E-7</v>
      </c>
      <c r="S747" t="s">
        <v>45</v>
      </c>
      <c r="T747">
        <v>0</v>
      </c>
      <c r="U747">
        <v>0</v>
      </c>
      <c r="V747" t="s">
        <v>46</v>
      </c>
      <c r="W747">
        <v>-0.746</v>
      </c>
      <c r="X747">
        <v>0</v>
      </c>
      <c r="Y747" t="s">
        <v>47</v>
      </c>
      <c r="Z747">
        <v>0</v>
      </c>
      <c r="AA747">
        <v>0</v>
      </c>
      <c r="AB747" t="s">
        <v>48</v>
      </c>
      <c r="AC747">
        <v>0</v>
      </c>
      <c r="AD747">
        <v>0</v>
      </c>
      <c r="AE747" t="s">
        <v>30</v>
      </c>
      <c r="AF747">
        <v>1343.0941875639601</v>
      </c>
      <c r="AG747" s="24">
        <f t="shared" si="34"/>
        <v>-3.5447062694134308</v>
      </c>
      <c r="AH747">
        <f t="shared" si="35"/>
        <v>0.98721623680103221</v>
      </c>
      <c r="AI747">
        <f t="shared" si="36"/>
        <v>-6.2694134307093918E-2</v>
      </c>
      <c r="AK747" s="29">
        <v>-6.2694134307093918E-2</v>
      </c>
      <c r="AL747" s="6">
        <v>0</v>
      </c>
      <c r="AM747">
        <v>1</v>
      </c>
      <c r="AN747" s="29">
        <v>0.98721623680103221</v>
      </c>
      <c r="AO747" s="6">
        <v>0</v>
      </c>
      <c r="AP747" t="s">
        <v>9</v>
      </c>
    </row>
    <row r="748" spans="1:42" x14ac:dyDescent="0.2">
      <c r="A748" t="s">
        <v>878</v>
      </c>
      <c r="B748" t="s">
        <v>22</v>
      </c>
      <c r="C748">
        <v>1</v>
      </c>
      <c r="D748" t="s">
        <v>24</v>
      </c>
      <c r="E748" s="24">
        <v>2.77339875398697</v>
      </c>
      <c r="F748">
        <v>2.5241125200000001E-7</v>
      </c>
      <c r="G748" t="s">
        <v>25</v>
      </c>
      <c r="H748">
        <v>105.75433313811</v>
      </c>
      <c r="I748">
        <v>1.246628186E-6</v>
      </c>
      <c r="J748" t="s">
        <v>26</v>
      </c>
      <c r="K748">
        <v>0</v>
      </c>
      <c r="L748">
        <v>0</v>
      </c>
      <c r="M748" t="s">
        <v>27</v>
      </c>
      <c r="N748">
        <v>6.4147179799974002E-2</v>
      </c>
      <c r="O748">
        <v>9.9999999999999995E-8</v>
      </c>
      <c r="P748" t="s">
        <v>28</v>
      </c>
      <c r="Q748">
        <v>0.22305520945323401</v>
      </c>
      <c r="R748">
        <v>9.9999999999999995E-8</v>
      </c>
      <c r="S748" t="s">
        <v>45</v>
      </c>
      <c r="T748">
        <v>0</v>
      </c>
      <c r="U748">
        <v>0</v>
      </c>
      <c r="V748" t="s">
        <v>46</v>
      </c>
      <c r="W748">
        <v>-0.746</v>
      </c>
      <c r="X748">
        <v>0</v>
      </c>
      <c r="Y748" t="s">
        <v>47</v>
      </c>
      <c r="Z748">
        <v>0</v>
      </c>
      <c r="AA748">
        <v>0</v>
      </c>
      <c r="AB748" t="s">
        <v>48</v>
      </c>
      <c r="AC748">
        <v>0</v>
      </c>
      <c r="AD748">
        <v>0</v>
      </c>
      <c r="AE748" t="s">
        <v>30</v>
      </c>
      <c r="AF748">
        <v>1343.0941875639601</v>
      </c>
      <c r="AG748" s="24">
        <f t="shared" si="34"/>
        <v>-3.5447063843489257</v>
      </c>
      <c r="AH748">
        <f t="shared" si="35"/>
        <v>0.98753986970041296</v>
      </c>
      <c r="AI748">
        <f t="shared" si="36"/>
        <v>-6.3843489253486041E-2</v>
      </c>
      <c r="AK748" s="29">
        <v>-6.3843489253486041E-2</v>
      </c>
      <c r="AL748" s="6">
        <v>0</v>
      </c>
      <c r="AM748">
        <v>1</v>
      </c>
      <c r="AN748" s="29">
        <v>0.98753986970041296</v>
      </c>
      <c r="AO748" s="6">
        <v>0</v>
      </c>
      <c r="AP748" t="s">
        <v>9</v>
      </c>
    </row>
    <row r="749" spans="1:42" x14ac:dyDescent="0.2">
      <c r="A749" t="s">
        <v>193</v>
      </c>
      <c r="B749" t="s">
        <v>22</v>
      </c>
      <c r="C749">
        <v>1</v>
      </c>
      <c r="D749" t="s">
        <v>24</v>
      </c>
      <c r="E749" s="24">
        <v>2.7733988738023299</v>
      </c>
      <c r="F749">
        <v>2.5072991699999999E-7</v>
      </c>
      <c r="G749" t="s">
        <v>25</v>
      </c>
      <c r="H749">
        <v>105.754332490571</v>
      </c>
      <c r="I749">
        <v>1.5927008980000001E-6</v>
      </c>
      <c r="J749" t="s">
        <v>26</v>
      </c>
      <c r="K749">
        <v>0</v>
      </c>
      <c r="L749">
        <v>0</v>
      </c>
      <c r="M749" t="s">
        <v>27</v>
      </c>
      <c r="N749">
        <v>6.4147195486145003E-2</v>
      </c>
      <c r="O749">
        <v>9.9999999999999995E-8</v>
      </c>
      <c r="P749" t="s">
        <v>28</v>
      </c>
      <c r="Q749">
        <v>0.22305513763923801</v>
      </c>
      <c r="R749">
        <v>1.16277207E-7</v>
      </c>
      <c r="S749" t="s">
        <v>45</v>
      </c>
      <c r="T749">
        <v>0</v>
      </c>
      <c r="U749">
        <v>0</v>
      </c>
      <c r="V749" t="s">
        <v>46</v>
      </c>
      <c r="W749">
        <v>-0.746</v>
      </c>
      <c r="X749">
        <v>0</v>
      </c>
      <c r="Y749" t="s">
        <v>47</v>
      </c>
      <c r="Z749">
        <v>0</v>
      </c>
      <c r="AA749">
        <v>0</v>
      </c>
      <c r="AB749" t="s">
        <v>48</v>
      </c>
      <c r="AC749">
        <v>0</v>
      </c>
      <c r="AD749">
        <v>0</v>
      </c>
      <c r="AE749" t="s">
        <v>30</v>
      </c>
      <c r="AF749">
        <v>1343.0941875639601</v>
      </c>
      <c r="AG749" s="24">
        <f t="shared" si="34"/>
        <v>-3.5447065376556806</v>
      </c>
      <c r="AH749">
        <f t="shared" si="35"/>
        <v>0.98873802329762839</v>
      </c>
      <c r="AI749">
        <f t="shared" si="36"/>
        <v>-6.5376556805858854E-2</v>
      </c>
      <c r="AK749" s="29">
        <v>-6.5376556805858854E-2</v>
      </c>
      <c r="AL749" s="6">
        <v>0</v>
      </c>
      <c r="AM749">
        <v>1</v>
      </c>
      <c r="AN749" s="29">
        <v>0.98873802329762839</v>
      </c>
      <c r="AO749" s="6">
        <v>0</v>
      </c>
      <c r="AP749" t="s">
        <v>9</v>
      </c>
    </row>
    <row r="750" spans="1:42" x14ac:dyDescent="0.2">
      <c r="A750" t="s">
        <v>855</v>
      </c>
      <c r="B750" t="s">
        <v>22</v>
      </c>
      <c r="C750">
        <v>1</v>
      </c>
      <c r="D750" t="s">
        <v>24</v>
      </c>
      <c r="E750" s="24">
        <v>2.7733986648200601</v>
      </c>
      <c r="F750">
        <v>9.9999999999999995E-8</v>
      </c>
      <c r="G750" t="s">
        <v>25</v>
      </c>
      <c r="H750">
        <v>105.75433364681901</v>
      </c>
      <c r="I750">
        <v>5.0156618000000002E-7</v>
      </c>
      <c r="J750" t="s">
        <v>26</v>
      </c>
      <c r="K750">
        <v>0</v>
      </c>
      <c r="L750">
        <v>0</v>
      </c>
      <c r="M750" t="s">
        <v>27</v>
      </c>
      <c r="N750">
        <v>6.4147190015171995E-2</v>
      </c>
      <c r="O750">
        <v>9.9999999999999995E-8</v>
      </c>
      <c r="P750" t="s">
        <v>28</v>
      </c>
      <c r="Q750">
        <v>0.22305522909740499</v>
      </c>
      <c r="R750">
        <v>1.3638645999999999E-7</v>
      </c>
      <c r="S750" t="s">
        <v>45</v>
      </c>
      <c r="T750">
        <v>0</v>
      </c>
      <c r="U750">
        <v>0</v>
      </c>
      <c r="V750" t="s">
        <v>46</v>
      </c>
      <c r="W750">
        <v>-0.746</v>
      </c>
      <c r="X750">
        <v>0</v>
      </c>
      <c r="Y750" t="s">
        <v>47</v>
      </c>
      <c r="Z750">
        <v>0</v>
      </c>
      <c r="AA750">
        <v>0</v>
      </c>
      <c r="AB750" t="s">
        <v>48</v>
      </c>
      <c r="AC750">
        <v>0</v>
      </c>
      <c r="AD750">
        <v>0</v>
      </c>
      <c r="AE750" t="s">
        <v>30</v>
      </c>
      <c r="AF750">
        <v>1343.0941875639601</v>
      </c>
      <c r="AG750" s="24">
        <f t="shared" si="34"/>
        <v>-3.5447062639105837</v>
      </c>
      <c r="AH750">
        <f t="shared" si="35"/>
        <v>0.98664820060002967</v>
      </c>
      <c r="AI750">
        <f t="shared" si="36"/>
        <v>-6.263910583948018E-2</v>
      </c>
      <c r="AK750" s="29">
        <v>-6.263910583948018E-2</v>
      </c>
      <c r="AL750" s="6">
        <v>0</v>
      </c>
      <c r="AM750">
        <v>1</v>
      </c>
      <c r="AN750" s="29">
        <v>0.98664820060002967</v>
      </c>
      <c r="AO750" s="6">
        <v>0</v>
      </c>
      <c r="AP750" t="s">
        <v>9</v>
      </c>
    </row>
    <row r="751" spans="1:42" x14ac:dyDescent="0.2">
      <c r="A751" t="s">
        <v>523</v>
      </c>
      <c r="B751" t="s">
        <v>22</v>
      </c>
      <c r="C751">
        <v>1</v>
      </c>
      <c r="D751" t="s">
        <v>24</v>
      </c>
      <c r="E751" s="24">
        <v>2.7733987950221901</v>
      </c>
      <c r="F751">
        <v>1.00403661E-7</v>
      </c>
      <c r="G751" t="s">
        <v>25</v>
      </c>
      <c r="H751">
        <v>105.754332824146</v>
      </c>
      <c r="I751">
        <v>4.27942201E-7</v>
      </c>
      <c r="J751" t="s">
        <v>26</v>
      </c>
      <c r="K751">
        <v>0</v>
      </c>
      <c r="L751">
        <v>0</v>
      </c>
      <c r="M751" t="s">
        <v>27</v>
      </c>
      <c r="N751">
        <v>6.4147189503044003E-2</v>
      </c>
      <c r="O751">
        <v>9.9999999999999995E-8</v>
      </c>
      <c r="P751" t="s">
        <v>28</v>
      </c>
      <c r="Q751">
        <v>0.223055198327761</v>
      </c>
      <c r="R751">
        <v>9.9999999999999995E-8</v>
      </c>
      <c r="S751" t="s">
        <v>45</v>
      </c>
      <c r="T751">
        <v>0</v>
      </c>
      <c r="U751">
        <v>0</v>
      </c>
      <c r="V751" t="s">
        <v>46</v>
      </c>
      <c r="W751">
        <v>-0.746</v>
      </c>
      <c r="X751">
        <v>0</v>
      </c>
      <c r="Y751" t="s">
        <v>47</v>
      </c>
      <c r="Z751">
        <v>0</v>
      </c>
      <c r="AA751">
        <v>0</v>
      </c>
      <c r="AB751" t="s">
        <v>48</v>
      </c>
      <c r="AC751">
        <v>0</v>
      </c>
      <c r="AD751">
        <v>0</v>
      </c>
      <c r="AE751" t="s">
        <v>30</v>
      </c>
      <c r="AF751">
        <v>1343.0941875639601</v>
      </c>
      <c r="AG751" s="24">
        <f t="shared" si="34"/>
        <v>-3.5447064586808228</v>
      </c>
      <c r="AH751">
        <f t="shared" si="35"/>
        <v>0.9879502219009737</v>
      </c>
      <c r="AI751">
        <f t="shared" si="36"/>
        <v>-6.4586808228341397E-2</v>
      </c>
      <c r="AK751" s="29">
        <v>-6.4586808228341397E-2</v>
      </c>
      <c r="AL751" s="6">
        <v>0</v>
      </c>
      <c r="AM751">
        <v>1</v>
      </c>
      <c r="AN751" s="29">
        <v>0.9879502219009737</v>
      </c>
      <c r="AO751" s="6">
        <v>0</v>
      </c>
      <c r="AP751" t="s">
        <v>9</v>
      </c>
    </row>
    <row r="752" spans="1:42" x14ac:dyDescent="0.2">
      <c r="A752" t="s">
        <v>963</v>
      </c>
      <c r="B752" t="s">
        <v>22</v>
      </c>
      <c r="C752">
        <v>1</v>
      </c>
      <c r="D752" t="s">
        <v>24</v>
      </c>
      <c r="E752" s="24">
        <v>2.77339878581473</v>
      </c>
      <c r="F752">
        <v>1.90253606E-7</v>
      </c>
      <c r="G752" t="s">
        <v>25</v>
      </c>
      <c r="H752">
        <v>105.754332870382</v>
      </c>
      <c r="I752">
        <v>8.3487948899999997E-7</v>
      </c>
      <c r="J752" t="s">
        <v>26</v>
      </c>
      <c r="K752">
        <v>0</v>
      </c>
      <c r="L752">
        <v>0</v>
      </c>
      <c r="M752" t="s">
        <v>27</v>
      </c>
      <c r="N752">
        <v>6.4147197300419997E-2</v>
      </c>
      <c r="O752">
        <v>9.9999999999999995E-8</v>
      </c>
      <c r="P752" t="s">
        <v>28</v>
      </c>
      <c r="Q752">
        <v>0.22305512997435101</v>
      </c>
      <c r="R752">
        <v>9.9999999999999995E-8</v>
      </c>
      <c r="S752" t="s">
        <v>45</v>
      </c>
      <c r="T752">
        <v>0</v>
      </c>
      <c r="U752">
        <v>0</v>
      </c>
      <c r="V752" t="s">
        <v>46</v>
      </c>
      <c r="W752">
        <v>-0.746</v>
      </c>
      <c r="X752">
        <v>0</v>
      </c>
      <c r="Y752" t="s">
        <v>47</v>
      </c>
      <c r="Z752">
        <v>0</v>
      </c>
      <c r="AA752">
        <v>0</v>
      </c>
      <c r="AB752" t="s">
        <v>48</v>
      </c>
      <c r="AC752">
        <v>0</v>
      </c>
      <c r="AD752">
        <v>0</v>
      </c>
      <c r="AE752" t="s">
        <v>30</v>
      </c>
      <c r="AF752">
        <v>1343.0941875639601</v>
      </c>
      <c r="AG752" s="24">
        <f t="shared" si="34"/>
        <v>-3.5447064477343164</v>
      </c>
      <c r="AH752">
        <f t="shared" si="35"/>
        <v>0.98785814729853882</v>
      </c>
      <c r="AI752">
        <f t="shared" si="36"/>
        <v>-6.4477343163162004E-2</v>
      </c>
      <c r="AK752" s="29">
        <v>-6.4477343163162004E-2</v>
      </c>
      <c r="AL752" s="6">
        <v>0</v>
      </c>
      <c r="AM752">
        <v>1</v>
      </c>
      <c r="AN752" s="29">
        <v>0.98785814729853882</v>
      </c>
      <c r="AO752" s="6">
        <v>0</v>
      </c>
      <c r="AP752" t="s">
        <v>9</v>
      </c>
    </row>
    <row r="753" spans="1:42" x14ac:dyDescent="0.2">
      <c r="A753" t="s">
        <v>731</v>
      </c>
      <c r="B753" t="s">
        <v>22</v>
      </c>
      <c r="C753">
        <v>1</v>
      </c>
      <c r="D753" t="s">
        <v>24</v>
      </c>
      <c r="E753" s="24">
        <v>2.77339871533681</v>
      </c>
      <c r="F753">
        <v>3.5684617999999998E-7</v>
      </c>
      <c r="G753" t="s">
        <v>25</v>
      </c>
      <c r="H753">
        <v>105.754333119118</v>
      </c>
      <c r="I753">
        <v>2.388103401E-6</v>
      </c>
      <c r="J753" t="s">
        <v>26</v>
      </c>
      <c r="K753">
        <v>0</v>
      </c>
      <c r="L753">
        <v>0</v>
      </c>
      <c r="M753" t="s">
        <v>27</v>
      </c>
      <c r="N753">
        <v>6.4147166648402004E-2</v>
      </c>
      <c r="O753">
        <v>9.9999999999999995E-8</v>
      </c>
      <c r="P753" t="s">
        <v>28</v>
      </c>
      <c r="Q753">
        <v>0.2230552040256</v>
      </c>
      <c r="R753">
        <v>1.37755131E-7</v>
      </c>
      <c r="S753" t="s">
        <v>45</v>
      </c>
      <c r="T753">
        <v>0</v>
      </c>
      <c r="U753">
        <v>0</v>
      </c>
      <c r="V753" t="s">
        <v>46</v>
      </c>
      <c r="W753">
        <v>-0.746</v>
      </c>
      <c r="X753">
        <v>0</v>
      </c>
      <c r="Y753" t="s">
        <v>47</v>
      </c>
      <c r="Z753">
        <v>0</v>
      </c>
      <c r="AA753">
        <v>0</v>
      </c>
      <c r="AB753" t="s">
        <v>48</v>
      </c>
      <c r="AC753">
        <v>0</v>
      </c>
      <c r="AD753">
        <v>0</v>
      </c>
      <c r="AE753" t="s">
        <v>30</v>
      </c>
      <c r="AF753">
        <v>1343.0941875639601</v>
      </c>
      <c r="AG753" s="24">
        <f t="shared" si="34"/>
        <v>-3.5447063888453361</v>
      </c>
      <c r="AH753">
        <f t="shared" si="35"/>
        <v>0.98715336809982546</v>
      </c>
      <c r="AI753">
        <f t="shared" si="36"/>
        <v>-6.3888453361869324E-2</v>
      </c>
      <c r="AK753" s="29">
        <v>-6.3888453361869324E-2</v>
      </c>
      <c r="AL753" s="6">
        <v>0</v>
      </c>
      <c r="AM753">
        <v>1</v>
      </c>
      <c r="AN753" s="29">
        <v>0.98715336809982546</v>
      </c>
      <c r="AO753" s="6">
        <v>0</v>
      </c>
      <c r="AP753" t="s">
        <v>9</v>
      </c>
    </row>
    <row r="754" spans="1:42" x14ac:dyDescent="0.2">
      <c r="A754" t="s">
        <v>562</v>
      </c>
      <c r="B754" t="s">
        <v>22</v>
      </c>
      <c r="C754">
        <v>1</v>
      </c>
      <c r="D754" t="s">
        <v>24</v>
      </c>
      <c r="E754" s="24">
        <v>2.7733986934503299</v>
      </c>
      <c r="F754">
        <v>4.8063225800000002E-7</v>
      </c>
      <c r="G754" t="s">
        <v>25</v>
      </c>
      <c r="H754">
        <v>105.75433360235699</v>
      </c>
      <c r="I754">
        <v>1.8451950589999999E-6</v>
      </c>
      <c r="J754" t="s">
        <v>26</v>
      </c>
      <c r="K754">
        <v>0</v>
      </c>
      <c r="L754">
        <v>0</v>
      </c>
      <c r="M754" t="s">
        <v>27</v>
      </c>
      <c r="N754">
        <v>6.4147193504493993E-2</v>
      </c>
      <c r="O754">
        <v>9.9999999999999995E-8</v>
      </c>
      <c r="P754" t="s">
        <v>28</v>
      </c>
      <c r="Q754">
        <v>0.22305513735497801</v>
      </c>
      <c r="R754">
        <v>1.52242745E-7</v>
      </c>
      <c r="S754" t="s">
        <v>45</v>
      </c>
      <c r="T754">
        <v>0</v>
      </c>
      <c r="U754">
        <v>0</v>
      </c>
      <c r="V754" t="s">
        <v>46</v>
      </c>
      <c r="W754">
        <v>-0.746</v>
      </c>
      <c r="X754">
        <v>0</v>
      </c>
      <c r="Y754" t="s">
        <v>47</v>
      </c>
      <c r="Z754">
        <v>0</v>
      </c>
      <c r="AA754">
        <v>0</v>
      </c>
      <c r="AB754" t="s">
        <v>48</v>
      </c>
      <c r="AC754">
        <v>0</v>
      </c>
      <c r="AD754">
        <v>0</v>
      </c>
      <c r="AE754" t="s">
        <v>30</v>
      </c>
      <c r="AF754">
        <v>1343.0941875639601</v>
      </c>
      <c r="AG754" s="24">
        <f t="shared" si="34"/>
        <v>-3.5447062744370927</v>
      </c>
      <c r="AH754">
        <f t="shared" si="35"/>
        <v>0.98693450330029009</v>
      </c>
      <c r="AI754">
        <f t="shared" si="36"/>
        <v>-6.2744370930886362E-2</v>
      </c>
      <c r="AK754" s="29">
        <v>-6.2744370930886362E-2</v>
      </c>
      <c r="AL754" s="6">
        <v>0</v>
      </c>
      <c r="AM754">
        <v>1</v>
      </c>
      <c r="AN754" s="29">
        <v>0.98693450330029009</v>
      </c>
      <c r="AO754" s="6">
        <v>0</v>
      </c>
      <c r="AP754" t="s">
        <v>9</v>
      </c>
    </row>
    <row r="755" spans="1:42" x14ac:dyDescent="0.2">
      <c r="A755" t="s">
        <v>374</v>
      </c>
      <c r="B755" t="s">
        <v>22</v>
      </c>
      <c r="C755">
        <v>1</v>
      </c>
      <c r="D755" t="s">
        <v>24</v>
      </c>
      <c r="E755" s="24">
        <v>2.7733987400752098</v>
      </c>
      <c r="F755">
        <v>1.2782992200000001E-7</v>
      </c>
      <c r="G755" t="s">
        <v>25</v>
      </c>
      <c r="H755">
        <v>105.754333018553</v>
      </c>
      <c r="I755">
        <v>5.4263757100000002E-7</v>
      </c>
      <c r="J755" t="s">
        <v>26</v>
      </c>
      <c r="K755">
        <v>0</v>
      </c>
      <c r="L755">
        <v>0</v>
      </c>
      <c r="M755" t="s">
        <v>27</v>
      </c>
      <c r="N755">
        <v>6.4147188687731005E-2</v>
      </c>
      <c r="O755">
        <v>9.9999999999999995E-8</v>
      </c>
      <c r="P755" t="s">
        <v>28</v>
      </c>
      <c r="Q755">
        <v>0.22305521263018999</v>
      </c>
      <c r="R755">
        <v>9.9999999999999995E-8</v>
      </c>
      <c r="S755" t="s">
        <v>45</v>
      </c>
      <c r="T755">
        <v>0</v>
      </c>
      <c r="U755">
        <v>0</v>
      </c>
      <c r="V755" t="s">
        <v>46</v>
      </c>
      <c r="W755">
        <v>-0.746</v>
      </c>
      <c r="X755">
        <v>0</v>
      </c>
      <c r="Y755" t="s">
        <v>47</v>
      </c>
      <c r="Z755">
        <v>0</v>
      </c>
      <c r="AA755">
        <v>0</v>
      </c>
      <c r="AB755" t="s">
        <v>48</v>
      </c>
      <c r="AC755">
        <v>0</v>
      </c>
      <c r="AD755">
        <v>0</v>
      </c>
      <c r="AE755" t="s">
        <v>30</v>
      </c>
      <c r="AF755">
        <v>1343.0941875639601</v>
      </c>
      <c r="AG755" s="24">
        <f t="shared" si="34"/>
        <v>-3.5447064126543979</v>
      </c>
      <c r="AH755">
        <f t="shared" si="35"/>
        <v>0.9874007520993473</v>
      </c>
      <c r="AI755">
        <f t="shared" si="36"/>
        <v>-6.4126543977181427E-2</v>
      </c>
      <c r="AK755" s="29">
        <v>-6.4126543977181427E-2</v>
      </c>
      <c r="AL755" s="6">
        <v>0</v>
      </c>
      <c r="AM755">
        <v>1</v>
      </c>
      <c r="AN755" s="29">
        <v>0.9874007520993473</v>
      </c>
      <c r="AO755" s="6">
        <v>0</v>
      </c>
      <c r="AP755" t="s">
        <v>9</v>
      </c>
    </row>
    <row r="756" spans="1:42" x14ac:dyDescent="0.2">
      <c r="A756" t="s">
        <v>171</v>
      </c>
      <c r="B756" t="s">
        <v>22</v>
      </c>
      <c r="C756">
        <v>1</v>
      </c>
      <c r="D756" t="s">
        <v>24</v>
      </c>
      <c r="E756" s="24">
        <v>2.7733989353420099</v>
      </c>
      <c r="F756">
        <v>3.7351416100000002E-7</v>
      </c>
      <c r="G756" t="s">
        <v>25</v>
      </c>
      <c r="H756">
        <v>105.754332661975</v>
      </c>
      <c r="I756">
        <v>2.0712783990000001E-6</v>
      </c>
      <c r="J756" t="s">
        <v>26</v>
      </c>
      <c r="K756">
        <v>0</v>
      </c>
      <c r="L756">
        <v>0</v>
      </c>
      <c r="M756" t="s">
        <v>27</v>
      </c>
      <c r="N756">
        <v>6.4147193265777003E-2</v>
      </c>
      <c r="O756">
        <v>9.9999999999999995E-8</v>
      </c>
      <c r="P756" t="s">
        <v>28</v>
      </c>
      <c r="Q756">
        <v>0.223055109590066</v>
      </c>
      <c r="R756">
        <v>3.7324453700000002E-7</v>
      </c>
      <c r="S756" t="s">
        <v>45</v>
      </c>
      <c r="T756">
        <v>0</v>
      </c>
      <c r="U756">
        <v>0</v>
      </c>
      <c r="V756" t="s">
        <v>46</v>
      </c>
      <c r="W756">
        <v>-0.746</v>
      </c>
      <c r="X756">
        <v>0</v>
      </c>
      <c r="Y756" t="s">
        <v>47</v>
      </c>
      <c r="Z756">
        <v>0</v>
      </c>
      <c r="AA756">
        <v>0</v>
      </c>
      <c r="AB756" t="s">
        <v>48</v>
      </c>
      <c r="AC756">
        <v>0</v>
      </c>
      <c r="AD756">
        <v>0</v>
      </c>
      <c r="AE756" t="s">
        <v>30</v>
      </c>
      <c r="AF756">
        <v>1343.0941875639501</v>
      </c>
      <c r="AG756" s="24">
        <f t="shared" si="34"/>
        <v>-3.5447064970752828</v>
      </c>
      <c r="AH756">
        <f t="shared" si="35"/>
        <v>0.98935342010008753</v>
      </c>
      <c r="AI756">
        <f t="shared" si="36"/>
        <v>-6.4970752828230616E-2</v>
      </c>
      <c r="AK756" s="29">
        <v>-6.4970752828230616E-2</v>
      </c>
      <c r="AL756" s="6">
        <v>0</v>
      </c>
      <c r="AM756">
        <v>1</v>
      </c>
      <c r="AN756" s="29">
        <v>0.98935342010008753</v>
      </c>
      <c r="AO756" s="6">
        <v>0</v>
      </c>
      <c r="AP756" t="s">
        <v>9</v>
      </c>
    </row>
    <row r="757" spans="1:42" x14ac:dyDescent="0.2">
      <c r="A757" t="s">
        <v>688</v>
      </c>
      <c r="B757" t="s">
        <v>22</v>
      </c>
      <c r="C757">
        <v>1</v>
      </c>
      <c r="D757" t="s">
        <v>24</v>
      </c>
      <c r="E757" s="24">
        <v>2.7733988396544502</v>
      </c>
      <c r="F757">
        <v>9.9999999999999995E-8</v>
      </c>
      <c r="G757" t="s">
        <v>25</v>
      </c>
      <c r="H757">
        <v>105.75433266880501</v>
      </c>
      <c r="I757">
        <v>2.8324442099999998E-7</v>
      </c>
      <c r="J757" t="s">
        <v>26</v>
      </c>
      <c r="K757">
        <v>0</v>
      </c>
      <c r="L757">
        <v>0</v>
      </c>
      <c r="M757" t="s">
        <v>27</v>
      </c>
      <c r="N757">
        <v>6.4147191009648996E-2</v>
      </c>
      <c r="O757">
        <v>9.9999999999999995E-8</v>
      </c>
      <c r="P757" t="s">
        <v>28</v>
      </c>
      <c r="Q757">
        <v>0.223055103668516</v>
      </c>
      <c r="R757">
        <v>2.5207017800000002E-7</v>
      </c>
      <c r="S757" t="s">
        <v>45</v>
      </c>
      <c r="T757">
        <v>0</v>
      </c>
      <c r="U757">
        <v>0</v>
      </c>
      <c r="V757" t="s">
        <v>46</v>
      </c>
      <c r="W757">
        <v>-0.746</v>
      </c>
      <c r="X757">
        <v>0</v>
      </c>
      <c r="Y757" t="s">
        <v>47</v>
      </c>
      <c r="Z757">
        <v>0</v>
      </c>
      <c r="AA757">
        <v>0</v>
      </c>
      <c r="AB757" t="s">
        <v>48</v>
      </c>
      <c r="AC757">
        <v>0</v>
      </c>
      <c r="AD757">
        <v>0</v>
      </c>
      <c r="AE757" t="s">
        <v>30</v>
      </c>
      <c r="AF757">
        <v>1343.0941875639601</v>
      </c>
      <c r="AG757" s="24">
        <f t="shared" si="34"/>
        <v>-3.5447064954582608</v>
      </c>
      <c r="AH757">
        <f t="shared" si="35"/>
        <v>0.98839654450057424</v>
      </c>
      <c r="AI757">
        <f t="shared" si="36"/>
        <v>-6.4954582609061617E-2</v>
      </c>
      <c r="AK757" s="29">
        <v>-6.4954582609061617E-2</v>
      </c>
      <c r="AL757" s="6">
        <v>0</v>
      </c>
      <c r="AM757">
        <v>1</v>
      </c>
      <c r="AN757" s="29">
        <v>0.98839654450057424</v>
      </c>
      <c r="AO757" s="6">
        <v>0</v>
      </c>
      <c r="AP757" t="s">
        <v>9</v>
      </c>
    </row>
    <row r="758" spans="1:42" x14ac:dyDescent="0.2">
      <c r="A758" t="s">
        <v>844</v>
      </c>
      <c r="B758" t="s">
        <v>22</v>
      </c>
      <c r="C758">
        <v>1</v>
      </c>
      <c r="D758" t="s">
        <v>24</v>
      </c>
      <c r="E758" s="24">
        <v>2.77339879432501</v>
      </c>
      <c r="F758">
        <v>1.15041299E-7</v>
      </c>
      <c r="G758" t="s">
        <v>25</v>
      </c>
      <c r="H758">
        <v>105.75433278764901</v>
      </c>
      <c r="I758">
        <v>5.0271837200000001E-7</v>
      </c>
      <c r="J758" t="s">
        <v>26</v>
      </c>
      <c r="K758">
        <v>0</v>
      </c>
      <c r="L758">
        <v>0</v>
      </c>
      <c r="M758" t="s">
        <v>27</v>
      </c>
      <c r="N758">
        <v>6.4147174462530002E-2</v>
      </c>
      <c r="O758">
        <v>9.9999999999999995E-8</v>
      </c>
      <c r="P758" t="s">
        <v>28</v>
      </c>
      <c r="Q758">
        <v>0.22305518583387299</v>
      </c>
      <c r="R758">
        <v>2.1173738199999999E-7</v>
      </c>
      <c r="S758" t="s">
        <v>45</v>
      </c>
      <c r="T758">
        <v>0</v>
      </c>
      <c r="U758">
        <v>0</v>
      </c>
      <c r="V758" t="s">
        <v>46</v>
      </c>
      <c r="W758">
        <v>-0.746</v>
      </c>
      <c r="X758">
        <v>0</v>
      </c>
      <c r="Y758" t="s">
        <v>47</v>
      </c>
      <c r="Z758">
        <v>0</v>
      </c>
      <c r="AA758">
        <v>0</v>
      </c>
      <c r="AB758" t="s">
        <v>48</v>
      </c>
      <c r="AC758">
        <v>0</v>
      </c>
      <c r="AD758">
        <v>0</v>
      </c>
      <c r="AE758" t="s">
        <v>30</v>
      </c>
      <c r="AF758">
        <v>1343.0941875639601</v>
      </c>
      <c r="AG758" s="24">
        <f t="shared" si="34"/>
        <v>-3.5447064673215927</v>
      </c>
      <c r="AH758">
        <f t="shared" si="35"/>
        <v>0.98794325010021566</v>
      </c>
      <c r="AI758">
        <f t="shared" si="36"/>
        <v>-6.4673215929360595E-2</v>
      </c>
      <c r="AK758" s="29">
        <v>-6.4673215929360595E-2</v>
      </c>
      <c r="AL758" s="6">
        <v>0</v>
      </c>
      <c r="AM758">
        <v>1</v>
      </c>
      <c r="AN758" s="29">
        <v>0.98794325010021566</v>
      </c>
      <c r="AO758" s="6">
        <v>0</v>
      </c>
      <c r="AP758" t="s">
        <v>9</v>
      </c>
    </row>
    <row r="759" spans="1:42" x14ac:dyDescent="0.2">
      <c r="A759" t="s">
        <v>811</v>
      </c>
      <c r="B759" t="s">
        <v>22</v>
      </c>
      <c r="C759">
        <v>1</v>
      </c>
      <c r="D759" t="s">
        <v>24</v>
      </c>
      <c r="E759" s="24">
        <v>2.77339918865444</v>
      </c>
      <c r="F759">
        <v>2.1236891959999999E-6</v>
      </c>
      <c r="G759" t="s">
        <v>25</v>
      </c>
      <c r="H759">
        <v>105.75433173046</v>
      </c>
      <c r="I759">
        <v>1.0576344049E-5</v>
      </c>
      <c r="J759" t="s">
        <v>26</v>
      </c>
      <c r="K759">
        <v>0</v>
      </c>
      <c r="L759">
        <v>0</v>
      </c>
      <c r="M759" t="s">
        <v>27</v>
      </c>
      <c r="N759">
        <v>6.4147191724481994E-2</v>
      </c>
      <c r="O759">
        <v>1.12068282E-7</v>
      </c>
      <c r="P759" t="s">
        <v>28</v>
      </c>
      <c r="Q759">
        <v>0.22305509038548799</v>
      </c>
      <c r="R759">
        <v>3.4144222199999998E-7</v>
      </c>
      <c r="S759" t="s">
        <v>45</v>
      </c>
      <c r="T759">
        <v>0</v>
      </c>
      <c r="U759">
        <v>0</v>
      </c>
      <c r="V759" t="s">
        <v>46</v>
      </c>
      <c r="W759">
        <v>-0.746</v>
      </c>
      <c r="X759">
        <v>0</v>
      </c>
      <c r="Y759" t="s">
        <v>47</v>
      </c>
      <c r="Z759">
        <v>0</v>
      </c>
      <c r="AA759">
        <v>0</v>
      </c>
      <c r="AB759" t="s">
        <v>48</v>
      </c>
      <c r="AC759">
        <v>0</v>
      </c>
      <c r="AD759">
        <v>0</v>
      </c>
      <c r="AE759" t="s">
        <v>30</v>
      </c>
      <c r="AF759">
        <v>1343.0941875639401</v>
      </c>
      <c r="AG759" s="24">
        <f t="shared" si="34"/>
        <v>-3.5447067176142095</v>
      </c>
      <c r="AH759">
        <f t="shared" si="35"/>
        <v>0.99188654440149548</v>
      </c>
      <c r="AI759">
        <f t="shared" si="36"/>
        <v>-6.717614209628664E-2</v>
      </c>
      <c r="AK759" s="29">
        <v>-6.717614209628664E-2</v>
      </c>
      <c r="AL759" s="6">
        <v>0</v>
      </c>
      <c r="AM759">
        <v>1</v>
      </c>
      <c r="AN759" s="29">
        <v>0.99188654440149548</v>
      </c>
      <c r="AO759" s="6">
        <v>0</v>
      </c>
      <c r="AP759" t="s">
        <v>9</v>
      </c>
    </row>
    <row r="760" spans="1:42" x14ac:dyDescent="0.2">
      <c r="A760" t="s">
        <v>340</v>
      </c>
      <c r="B760" t="s">
        <v>22</v>
      </c>
      <c r="C760">
        <v>1</v>
      </c>
      <c r="D760" t="s">
        <v>24</v>
      </c>
      <c r="E760" s="24">
        <v>2.77339885046394</v>
      </c>
      <c r="F760">
        <v>9.9999999999999995E-8</v>
      </c>
      <c r="G760" t="s">
        <v>25</v>
      </c>
      <c r="H760">
        <v>105.754332854857</v>
      </c>
      <c r="I760">
        <v>6.7284492999999997E-7</v>
      </c>
      <c r="J760" t="s">
        <v>26</v>
      </c>
      <c r="K760">
        <v>0</v>
      </c>
      <c r="L760">
        <v>0</v>
      </c>
      <c r="M760" t="s">
        <v>27</v>
      </c>
      <c r="N760">
        <v>6.4147210130700003E-2</v>
      </c>
      <c r="O760">
        <v>1.00329781E-7</v>
      </c>
      <c r="P760" t="s">
        <v>28</v>
      </c>
      <c r="Q760">
        <v>0.223055157320179</v>
      </c>
      <c r="R760">
        <v>1.6096353E-7</v>
      </c>
      <c r="S760" t="s">
        <v>45</v>
      </c>
      <c r="T760">
        <v>0</v>
      </c>
      <c r="U760">
        <v>0</v>
      </c>
      <c r="V760" t="s">
        <v>46</v>
      </c>
      <c r="W760">
        <v>-0.746</v>
      </c>
      <c r="X760">
        <v>0</v>
      </c>
      <c r="Y760" t="s">
        <v>47</v>
      </c>
      <c r="Z760">
        <v>0</v>
      </c>
      <c r="AA760">
        <v>0</v>
      </c>
      <c r="AB760" t="s">
        <v>48</v>
      </c>
      <c r="AC760">
        <v>0</v>
      </c>
      <c r="AD760">
        <v>0</v>
      </c>
      <c r="AE760" t="s">
        <v>30</v>
      </c>
      <c r="AF760">
        <v>1343.0941875639601</v>
      </c>
      <c r="AG760" s="24">
        <f t="shared" si="34"/>
        <v>-3.5447064514099025</v>
      </c>
      <c r="AH760">
        <f t="shared" si="35"/>
        <v>0.98850463940107147</v>
      </c>
      <c r="AI760">
        <f t="shared" si="36"/>
        <v>-6.4514099023654126E-2</v>
      </c>
      <c r="AK760" s="29">
        <v>-6.4514099023654126E-2</v>
      </c>
      <c r="AL760" s="6">
        <v>0</v>
      </c>
      <c r="AM760">
        <v>1</v>
      </c>
      <c r="AN760" s="29">
        <v>0.98850463940107147</v>
      </c>
      <c r="AO760" s="6">
        <v>0</v>
      </c>
      <c r="AP760" t="s">
        <v>9</v>
      </c>
    </row>
    <row r="761" spans="1:42" x14ac:dyDescent="0.2">
      <c r="A761" t="s">
        <v>832</v>
      </c>
      <c r="B761" t="s">
        <v>22</v>
      </c>
      <c r="C761">
        <v>1</v>
      </c>
      <c r="D761" t="s">
        <v>24</v>
      </c>
      <c r="E761" s="24">
        <v>2.77339863963897</v>
      </c>
      <c r="F761">
        <v>5.5014817799999999E-7</v>
      </c>
      <c r="G761" t="s">
        <v>25</v>
      </c>
      <c r="H761">
        <v>105.754332399676</v>
      </c>
      <c r="I761">
        <v>3.3517838730000001E-6</v>
      </c>
      <c r="J761" t="s">
        <v>26</v>
      </c>
      <c r="K761">
        <v>0</v>
      </c>
      <c r="L761">
        <v>0</v>
      </c>
      <c r="M761" t="s">
        <v>27</v>
      </c>
      <c r="N761">
        <v>6.4147204166395994E-2</v>
      </c>
      <c r="O761">
        <v>1.16016259E-7</v>
      </c>
      <c r="P761" t="s">
        <v>28</v>
      </c>
      <c r="Q761">
        <v>0.223055319614688</v>
      </c>
      <c r="R761">
        <v>4.6635775900000003E-7</v>
      </c>
      <c r="S761" t="s">
        <v>45</v>
      </c>
      <c r="T761">
        <v>0</v>
      </c>
      <c r="U761">
        <v>0</v>
      </c>
      <c r="V761" t="s">
        <v>46</v>
      </c>
      <c r="W761">
        <v>-0.746</v>
      </c>
      <c r="X761">
        <v>0</v>
      </c>
      <c r="Y761" t="s">
        <v>47</v>
      </c>
      <c r="Z761">
        <v>0</v>
      </c>
      <c r="AA761">
        <v>0</v>
      </c>
      <c r="AB761" t="s">
        <v>48</v>
      </c>
      <c r="AC761">
        <v>0</v>
      </c>
      <c r="AD761">
        <v>0</v>
      </c>
      <c r="AE761" t="s">
        <v>30</v>
      </c>
      <c r="AF761">
        <v>1343.0941875639201</v>
      </c>
      <c r="AG761" s="24">
        <f t="shared" si="34"/>
        <v>-3.5447065591753422</v>
      </c>
      <c r="AH761">
        <f t="shared" si="35"/>
        <v>0.98639638970053056</v>
      </c>
      <c r="AI761">
        <f t="shared" si="36"/>
        <v>-6.5591753424087074E-2</v>
      </c>
      <c r="AK761" s="29">
        <v>-6.5591753424087074E-2</v>
      </c>
      <c r="AL761" s="6">
        <v>0</v>
      </c>
      <c r="AM761">
        <v>1</v>
      </c>
      <c r="AN761" s="29">
        <v>0.98639638970053056</v>
      </c>
      <c r="AO761" s="6">
        <v>0</v>
      </c>
      <c r="AP761" t="s">
        <v>9</v>
      </c>
    </row>
    <row r="762" spans="1:42" x14ac:dyDescent="0.2">
      <c r="A762" t="s">
        <v>896</v>
      </c>
      <c r="B762" t="s">
        <v>22</v>
      </c>
      <c r="C762">
        <v>1</v>
      </c>
      <c r="D762" t="s">
        <v>24</v>
      </c>
      <c r="E762" s="24">
        <v>2.7733988355720598</v>
      </c>
      <c r="F762">
        <v>3.8740718500000001E-7</v>
      </c>
      <c r="G762" t="s">
        <v>25</v>
      </c>
      <c r="H762">
        <v>105.75433220571099</v>
      </c>
      <c r="I762">
        <v>1.728267669E-6</v>
      </c>
      <c r="J762" t="s">
        <v>26</v>
      </c>
      <c r="K762">
        <v>0</v>
      </c>
      <c r="L762">
        <v>0</v>
      </c>
      <c r="M762" t="s">
        <v>27</v>
      </c>
      <c r="N762">
        <v>6.4147183855615006E-2</v>
      </c>
      <c r="O762">
        <v>9.9999999999999995E-8</v>
      </c>
      <c r="P762" t="s">
        <v>28</v>
      </c>
      <c r="Q762">
        <v>0.22305522646581899</v>
      </c>
      <c r="R762">
        <v>2.25534449E-7</v>
      </c>
      <c r="S762" t="s">
        <v>45</v>
      </c>
      <c r="T762">
        <v>0</v>
      </c>
      <c r="U762">
        <v>0</v>
      </c>
      <c r="V762" t="s">
        <v>46</v>
      </c>
      <c r="W762">
        <v>-0.746</v>
      </c>
      <c r="X762">
        <v>0</v>
      </c>
      <c r="Y762" t="s">
        <v>47</v>
      </c>
      <c r="Z762">
        <v>0</v>
      </c>
      <c r="AA762">
        <v>0</v>
      </c>
      <c r="AB762" t="s">
        <v>48</v>
      </c>
      <c r="AC762">
        <v>0</v>
      </c>
      <c r="AD762">
        <v>0</v>
      </c>
      <c r="AE762" t="s">
        <v>30</v>
      </c>
      <c r="AF762">
        <v>1343.0941875639501</v>
      </c>
      <c r="AG762" s="24">
        <f t="shared" si="34"/>
        <v>-3.5447066050971294</v>
      </c>
      <c r="AH762">
        <f t="shared" si="35"/>
        <v>0.98835572059761034</v>
      </c>
      <c r="AI762">
        <f t="shared" si="36"/>
        <v>-6.6050971290678717E-2</v>
      </c>
      <c r="AK762" s="29">
        <v>-6.6050971290678717E-2</v>
      </c>
      <c r="AL762" s="6">
        <v>0</v>
      </c>
      <c r="AM762">
        <v>1</v>
      </c>
      <c r="AN762" s="29">
        <v>0.98835572059761034</v>
      </c>
      <c r="AO762" s="6">
        <v>0</v>
      </c>
      <c r="AP762" t="s">
        <v>9</v>
      </c>
    </row>
    <row r="763" spans="1:42" x14ac:dyDescent="0.2">
      <c r="A763" t="s">
        <v>527</v>
      </c>
      <c r="B763" t="s">
        <v>22</v>
      </c>
      <c r="C763">
        <v>1</v>
      </c>
      <c r="D763" t="s">
        <v>24</v>
      </c>
      <c r="E763" s="24">
        <v>2.77339885469042</v>
      </c>
      <c r="F763">
        <v>2.3734303600000001E-7</v>
      </c>
      <c r="G763" t="s">
        <v>25</v>
      </c>
      <c r="H763">
        <v>105.75433233014</v>
      </c>
      <c r="I763">
        <v>1.201414129E-6</v>
      </c>
      <c r="J763" t="s">
        <v>26</v>
      </c>
      <c r="K763">
        <v>0</v>
      </c>
      <c r="L763">
        <v>0</v>
      </c>
      <c r="M763" t="s">
        <v>27</v>
      </c>
      <c r="N763">
        <v>6.4147177549395001E-2</v>
      </c>
      <c r="O763">
        <v>9.9999999999999995E-8</v>
      </c>
      <c r="P763" t="s">
        <v>28</v>
      </c>
      <c r="Q763">
        <v>0.22305528947206901</v>
      </c>
      <c r="R763">
        <v>2.78820028E-7</v>
      </c>
      <c r="S763" t="s">
        <v>45</v>
      </c>
      <c r="T763">
        <v>0</v>
      </c>
      <c r="U763">
        <v>0</v>
      </c>
      <c r="V763" t="s">
        <v>46</v>
      </c>
      <c r="W763">
        <v>-0.746</v>
      </c>
      <c r="X763">
        <v>0</v>
      </c>
      <c r="Y763" t="s">
        <v>47</v>
      </c>
      <c r="Z763">
        <v>0</v>
      </c>
      <c r="AA763">
        <v>0</v>
      </c>
      <c r="AB763" t="s">
        <v>48</v>
      </c>
      <c r="AC763">
        <v>0</v>
      </c>
      <c r="AD763">
        <v>0</v>
      </c>
      <c r="AE763" t="s">
        <v>30</v>
      </c>
      <c r="AF763">
        <v>1343.0941875639601</v>
      </c>
      <c r="AG763" s="24">
        <f t="shared" si="34"/>
        <v>-3.5447065756381972</v>
      </c>
      <c r="AH763">
        <f t="shared" si="35"/>
        <v>0.98854690420193947</v>
      </c>
      <c r="AI763">
        <f t="shared" si="36"/>
        <v>-6.5756381969549693E-2</v>
      </c>
      <c r="AK763" s="29">
        <v>-6.5756381969549693E-2</v>
      </c>
      <c r="AL763" s="6">
        <v>0</v>
      </c>
      <c r="AM763">
        <v>1</v>
      </c>
      <c r="AN763" s="29">
        <v>0.98854690420193947</v>
      </c>
      <c r="AO763" s="6">
        <v>0</v>
      </c>
      <c r="AP763" t="s">
        <v>9</v>
      </c>
    </row>
    <row r="764" spans="1:42" x14ac:dyDescent="0.2">
      <c r="A764" t="s">
        <v>243</v>
      </c>
      <c r="B764" t="s">
        <v>22</v>
      </c>
      <c r="C764">
        <v>1</v>
      </c>
      <c r="D764" t="s">
        <v>24</v>
      </c>
      <c r="E764" s="24">
        <v>2.77339909942194</v>
      </c>
      <c r="F764">
        <v>6.4367500899999995E-7</v>
      </c>
      <c r="G764" t="s">
        <v>25</v>
      </c>
      <c r="H764">
        <v>105.75433097178301</v>
      </c>
      <c r="I764">
        <v>2.4781546989999999E-6</v>
      </c>
      <c r="J764" t="s">
        <v>26</v>
      </c>
      <c r="K764">
        <v>0</v>
      </c>
      <c r="L764">
        <v>0</v>
      </c>
      <c r="M764" t="s">
        <v>27</v>
      </c>
      <c r="N764">
        <v>6.4147234198210001E-2</v>
      </c>
      <c r="O764">
        <v>9.9999999999999995E-8</v>
      </c>
      <c r="P764" t="s">
        <v>28</v>
      </c>
      <c r="Q764">
        <v>0.223055053521618</v>
      </c>
      <c r="R764">
        <v>1.4901111600000001E-7</v>
      </c>
      <c r="S764" t="s">
        <v>45</v>
      </c>
      <c r="T764">
        <v>0</v>
      </c>
      <c r="U764">
        <v>0</v>
      </c>
      <c r="V764" t="s">
        <v>46</v>
      </c>
      <c r="W764">
        <v>-0.746</v>
      </c>
      <c r="X764">
        <v>0</v>
      </c>
      <c r="Y764" t="s">
        <v>47</v>
      </c>
      <c r="Z764">
        <v>0</v>
      </c>
      <c r="AA764">
        <v>0</v>
      </c>
      <c r="AB764" t="s">
        <v>48</v>
      </c>
      <c r="AC764">
        <v>0</v>
      </c>
      <c r="AD764">
        <v>0</v>
      </c>
      <c r="AE764" t="s">
        <v>30</v>
      </c>
      <c r="AF764">
        <v>1343.0941875639401</v>
      </c>
      <c r="AG764" s="24">
        <f t="shared" si="34"/>
        <v>-3.5447068972332438</v>
      </c>
      <c r="AH764">
        <f t="shared" si="35"/>
        <v>0.99099421939899912</v>
      </c>
      <c r="AI764">
        <f t="shared" si="36"/>
        <v>-6.8972332439443562E-2</v>
      </c>
      <c r="AK764" s="29">
        <v>-6.8972332439443562E-2</v>
      </c>
      <c r="AL764" s="6">
        <v>0</v>
      </c>
      <c r="AM764">
        <v>1</v>
      </c>
      <c r="AN764" s="29">
        <v>0.99099421939899912</v>
      </c>
      <c r="AO764" s="6">
        <v>0</v>
      </c>
      <c r="AP764" t="s">
        <v>9</v>
      </c>
    </row>
    <row r="765" spans="1:42" x14ac:dyDescent="0.2">
      <c r="A765" t="s">
        <v>988</v>
      </c>
      <c r="B765" t="s">
        <v>22</v>
      </c>
      <c r="C765">
        <v>1</v>
      </c>
      <c r="D765" t="s">
        <v>24</v>
      </c>
      <c r="E765" s="24">
        <v>2.7733987861925899</v>
      </c>
      <c r="F765">
        <v>4.8126960500000002E-7</v>
      </c>
      <c r="G765" t="s">
        <v>25</v>
      </c>
      <c r="H765">
        <v>105.754333295509</v>
      </c>
      <c r="I765">
        <v>2.7934740439999999E-6</v>
      </c>
      <c r="J765" t="s">
        <v>26</v>
      </c>
      <c r="K765">
        <v>0</v>
      </c>
      <c r="L765">
        <v>0</v>
      </c>
      <c r="M765" t="s">
        <v>27</v>
      </c>
      <c r="N765">
        <v>6.4147168009261998E-2</v>
      </c>
      <c r="O765">
        <v>9.9999999999999995E-8</v>
      </c>
      <c r="P765" t="s">
        <v>28</v>
      </c>
      <c r="Q765">
        <v>0.223055192855594</v>
      </c>
      <c r="R765">
        <v>2.6911887400000001E-7</v>
      </c>
      <c r="S765" t="s">
        <v>45</v>
      </c>
      <c r="T765">
        <v>0</v>
      </c>
      <c r="U765">
        <v>0</v>
      </c>
      <c r="V765" t="s">
        <v>46</v>
      </c>
      <c r="W765">
        <v>-0.746</v>
      </c>
      <c r="X765">
        <v>0</v>
      </c>
      <c r="Y765" t="s">
        <v>47</v>
      </c>
      <c r="Z765">
        <v>0</v>
      </c>
      <c r="AA765">
        <v>0</v>
      </c>
      <c r="AB765" t="s">
        <v>48</v>
      </c>
      <c r="AC765">
        <v>0</v>
      </c>
      <c r="AD765">
        <v>0</v>
      </c>
      <c r="AE765" t="s">
        <v>30</v>
      </c>
      <c r="AF765">
        <v>1343.0941875639601</v>
      </c>
      <c r="AG765" s="24">
        <f t="shared" si="34"/>
        <v>-3.544706347084253</v>
      </c>
      <c r="AH765">
        <f t="shared" si="35"/>
        <v>0.98786192589977873</v>
      </c>
      <c r="AI765">
        <f t="shared" si="36"/>
        <v>-6.3470842527749483E-2</v>
      </c>
      <c r="AK765" s="29">
        <v>-6.3470842527749483E-2</v>
      </c>
      <c r="AL765" s="6">
        <v>0</v>
      </c>
      <c r="AM765">
        <v>1</v>
      </c>
      <c r="AN765" s="29">
        <v>0.98786192589977873</v>
      </c>
      <c r="AO765" s="6">
        <v>0</v>
      </c>
      <c r="AP765" t="s">
        <v>9</v>
      </c>
    </row>
    <row r="766" spans="1:42" x14ac:dyDescent="0.2">
      <c r="A766" t="s">
        <v>859</v>
      </c>
      <c r="B766" t="s">
        <v>22</v>
      </c>
      <c r="C766">
        <v>1</v>
      </c>
      <c r="D766" t="s">
        <v>24</v>
      </c>
      <c r="E766" s="24">
        <v>2.77339891251588</v>
      </c>
      <c r="F766">
        <v>1.2065104499999999E-7</v>
      </c>
      <c r="G766" t="s">
        <v>25</v>
      </c>
      <c r="H766">
        <v>105.75433255297899</v>
      </c>
      <c r="I766">
        <v>1.2274994279999999E-6</v>
      </c>
      <c r="J766" t="s">
        <v>26</v>
      </c>
      <c r="K766">
        <v>0</v>
      </c>
      <c r="L766">
        <v>0</v>
      </c>
      <c r="M766" t="s">
        <v>27</v>
      </c>
      <c r="N766">
        <v>6.4147207361666E-2</v>
      </c>
      <c r="O766">
        <v>9.9999999999999995E-8</v>
      </c>
      <c r="P766" t="s">
        <v>28</v>
      </c>
      <c r="Q766">
        <v>0.223055109832688</v>
      </c>
      <c r="R766">
        <v>1.32113625E-7</v>
      </c>
      <c r="S766" t="s">
        <v>45</v>
      </c>
      <c r="T766">
        <v>0</v>
      </c>
      <c r="U766">
        <v>0</v>
      </c>
      <c r="V766" t="s">
        <v>46</v>
      </c>
      <c r="W766">
        <v>-0.746</v>
      </c>
      <c r="X766">
        <v>0</v>
      </c>
      <c r="Y766" t="s">
        <v>47</v>
      </c>
      <c r="Z766">
        <v>0</v>
      </c>
      <c r="AA766">
        <v>0</v>
      </c>
      <c r="AB766" t="s">
        <v>48</v>
      </c>
      <c r="AC766">
        <v>0</v>
      </c>
      <c r="AD766">
        <v>0</v>
      </c>
      <c r="AE766" t="s">
        <v>30</v>
      </c>
      <c r="AF766">
        <v>1343.0941875639601</v>
      </c>
      <c r="AG766" s="24">
        <f t="shared" si="34"/>
        <v>-3.544706522880408</v>
      </c>
      <c r="AH766">
        <f t="shared" si="35"/>
        <v>0.98912515880147112</v>
      </c>
      <c r="AI766">
        <f t="shared" si="36"/>
        <v>-6.5228804080106784E-2</v>
      </c>
      <c r="AK766" s="29">
        <v>-6.5228804080106784E-2</v>
      </c>
      <c r="AL766" s="6">
        <v>0</v>
      </c>
      <c r="AM766">
        <v>1</v>
      </c>
      <c r="AN766" s="29">
        <v>0.98912515880147112</v>
      </c>
      <c r="AO766" s="6">
        <v>0</v>
      </c>
      <c r="AP766" t="s">
        <v>9</v>
      </c>
    </row>
    <row r="767" spans="1:42" x14ac:dyDescent="0.2">
      <c r="A767" t="s">
        <v>774</v>
      </c>
      <c r="B767" t="s">
        <v>22</v>
      </c>
      <c r="C767">
        <v>1</v>
      </c>
      <c r="D767" t="s">
        <v>24</v>
      </c>
      <c r="E767" s="24">
        <v>2.7733992572994901</v>
      </c>
      <c r="F767">
        <v>1.2892582659999999E-6</v>
      </c>
      <c r="G767" t="s">
        <v>25</v>
      </c>
      <c r="H767">
        <v>105.754331073868</v>
      </c>
      <c r="I767">
        <v>3.8745842529999997E-6</v>
      </c>
      <c r="J767" t="s">
        <v>26</v>
      </c>
      <c r="K767">
        <v>0</v>
      </c>
      <c r="L767">
        <v>0</v>
      </c>
      <c r="M767" t="s">
        <v>27</v>
      </c>
      <c r="N767">
        <v>6.4147246215665005E-2</v>
      </c>
      <c r="O767">
        <v>9.9999999999999995E-8</v>
      </c>
      <c r="P767" t="s">
        <v>28</v>
      </c>
      <c r="Q767">
        <v>0.223055009631724</v>
      </c>
      <c r="R767">
        <v>4.8909010600000001E-7</v>
      </c>
      <c r="S767" t="s">
        <v>45</v>
      </c>
      <c r="T767">
        <v>0</v>
      </c>
      <c r="U767">
        <v>0</v>
      </c>
      <c r="V767" t="s">
        <v>46</v>
      </c>
      <c r="W767">
        <v>-0.746</v>
      </c>
      <c r="X767">
        <v>0</v>
      </c>
      <c r="Y767" t="s">
        <v>47</v>
      </c>
      <c r="Z767">
        <v>0</v>
      </c>
      <c r="AA767">
        <v>0</v>
      </c>
      <c r="AB767" t="s">
        <v>48</v>
      </c>
      <c r="AC767">
        <v>0</v>
      </c>
      <c r="AD767">
        <v>0</v>
      </c>
      <c r="AE767" t="s">
        <v>30</v>
      </c>
      <c r="AF767">
        <v>1343.0941875639201</v>
      </c>
      <c r="AG767" s="24">
        <f t="shared" si="34"/>
        <v>-3.5447068730643139</v>
      </c>
      <c r="AH767">
        <f t="shared" si="35"/>
        <v>0.99257299490272999</v>
      </c>
      <c r="AI767">
        <f t="shared" si="36"/>
        <v>-6.8730643135495484E-2</v>
      </c>
      <c r="AK767" s="29">
        <v>-6.8730643135495484E-2</v>
      </c>
      <c r="AL767" s="6">
        <v>0</v>
      </c>
      <c r="AM767">
        <v>1</v>
      </c>
      <c r="AN767" s="29">
        <v>0.99257299490272999</v>
      </c>
      <c r="AO767" s="6">
        <v>0</v>
      </c>
      <c r="AP767" t="s">
        <v>9</v>
      </c>
    </row>
    <row r="768" spans="1:42" x14ac:dyDescent="0.2">
      <c r="A768" t="s">
        <v>968</v>
      </c>
      <c r="B768" t="s">
        <v>22</v>
      </c>
      <c r="C768">
        <v>1</v>
      </c>
      <c r="D768" t="s">
        <v>24</v>
      </c>
      <c r="E768" s="24">
        <v>2.7733985438209499</v>
      </c>
      <c r="F768">
        <v>9.9999999999999995E-8</v>
      </c>
      <c r="G768" t="s">
        <v>25</v>
      </c>
      <c r="H768">
        <v>105.75433401926099</v>
      </c>
      <c r="I768">
        <v>7.1000299600000005E-7</v>
      </c>
      <c r="J768" t="s">
        <v>26</v>
      </c>
      <c r="K768">
        <v>0</v>
      </c>
      <c r="L768">
        <v>0</v>
      </c>
      <c r="M768" t="s">
        <v>27</v>
      </c>
      <c r="N768">
        <v>6.4147195221806994E-2</v>
      </c>
      <c r="O768">
        <v>1.00464966E-7</v>
      </c>
      <c r="P768" t="s">
        <v>28</v>
      </c>
      <c r="Q768">
        <v>0.22305528549583201</v>
      </c>
      <c r="R768">
        <v>1.22571579E-7</v>
      </c>
      <c r="S768" t="s">
        <v>45</v>
      </c>
      <c r="T768">
        <v>0</v>
      </c>
      <c r="U768">
        <v>0</v>
      </c>
      <c r="V768" t="s">
        <v>46</v>
      </c>
      <c r="W768">
        <v>-0.746</v>
      </c>
      <c r="X768">
        <v>0</v>
      </c>
      <c r="Y768" t="s">
        <v>47</v>
      </c>
      <c r="Z768">
        <v>0</v>
      </c>
      <c r="AA768">
        <v>0</v>
      </c>
      <c r="AB768" t="s">
        <v>48</v>
      </c>
      <c r="AC768">
        <v>0</v>
      </c>
      <c r="AD768">
        <v>0</v>
      </c>
      <c r="AE768" t="s">
        <v>30</v>
      </c>
      <c r="AF768">
        <v>1343.0941875639501</v>
      </c>
      <c r="AG768" s="24">
        <f t="shared" si="34"/>
        <v>-3.5447061757338618</v>
      </c>
      <c r="AH768">
        <f t="shared" si="35"/>
        <v>0.98543820949998917</v>
      </c>
      <c r="AI768">
        <f t="shared" si="36"/>
        <v>-6.1757338618917856E-2</v>
      </c>
      <c r="AK768" s="29">
        <v>-6.1757338618917856E-2</v>
      </c>
      <c r="AL768" s="6">
        <v>0</v>
      </c>
      <c r="AM768">
        <v>1</v>
      </c>
      <c r="AN768" s="29">
        <v>0.98543820949998917</v>
      </c>
      <c r="AO768" s="6">
        <v>0</v>
      </c>
      <c r="AP768" t="s">
        <v>9</v>
      </c>
    </row>
    <row r="769" spans="1:42" x14ac:dyDescent="0.2">
      <c r="A769" t="s">
        <v>410</v>
      </c>
      <c r="B769" t="s">
        <v>22</v>
      </c>
      <c r="C769">
        <v>1</v>
      </c>
      <c r="D769" t="s">
        <v>24</v>
      </c>
      <c r="E769" s="24">
        <v>2.7733987163027001</v>
      </c>
      <c r="F769">
        <v>4.9576821099999997E-7</v>
      </c>
      <c r="G769" t="s">
        <v>25</v>
      </c>
      <c r="H769">
        <v>105.754333839168</v>
      </c>
      <c r="I769">
        <v>4.5153569779999996E-6</v>
      </c>
      <c r="J769" t="s">
        <v>26</v>
      </c>
      <c r="K769">
        <v>0</v>
      </c>
      <c r="L769">
        <v>0</v>
      </c>
      <c r="M769" t="s">
        <v>27</v>
      </c>
      <c r="N769">
        <v>6.4147204360976998E-2</v>
      </c>
      <c r="O769">
        <v>9.9999999999999995E-8</v>
      </c>
      <c r="P769" t="s">
        <v>28</v>
      </c>
      <c r="Q769">
        <v>0.223055293388006</v>
      </c>
      <c r="R769">
        <v>2.7480966899999997E-7</v>
      </c>
      <c r="S769" t="s">
        <v>45</v>
      </c>
      <c r="T769">
        <v>0</v>
      </c>
      <c r="U769">
        <v>0</v>
      </c>
      <c r="V769" t="s">
        <v>46</v>
      </c>
      <c r="W769">
        <v>-0.746</v>
      </c>
      <c r="X769">
        <v>0</v>
      </c>
      <c r="Y769" t="s">
        <v>47</v>
      </c>
      <c r="Z769">
        <v>0</v>
      </c>
      <c r="AA769">
        <v>0</v>
      </c>
      <c r="AB769" t="s">
        <v>48</v>
      </c>
      <c r="AC769">
        <v>0</v>
      </c>
      <c r="AD769">
        <v>0</v>
      </c>
      <c r="AE769" t="s">
        <v>30</v>
      </c>
      <c r="AF769">
        <v>1343.0941875639501</v>
      </c>
      <c r="AG769" s="24">
        <f t="shared" si="34"/>
        <v>-3.5447062183714002</v>
      </c>
      <c r="AH769">
        <f t="shared" si="35"/>
        <v>0.9871630269990419</v>
      </c>
      <c r="AI769">
        <f t="shared" si="36"/>
        <v>-6.2183713998820167E-2</v>
      </c>
      <c r="AK769" s="29">
        <v>-6.2183713998820167E-2</v>
      </c>
      <c r="AL769" s="6">
        <v>0</v>
      </c>
      <c r="AM769">
        <v>1</v>
      </c>
      <c r="AN769" s="29">
        <v>0.9871630269990419</v>
      </c>
      <c r="AO769" s="6">
        <v>0</v>
      </c>
      <c r="AP769" t="s">
        <v>9</v>
      </c>
    </row>
    <row r="770" spans="1:42" x14ac:dyDescent="0.2">
      <c r="A770" t="s">
        <v>687</v>
      </c>
      <c r="B770" t="s">
        <v>22</v>
      </c>
      <c r="C770">
        <v>1</v>
      </c>
      <c r="D770" t="s">
        <v>24</v>
      </c>
      <c r="E770" s="24">
        <v>2.7733988127463101</v>
      </c>
      <c r="F770">
        <v>2.2643722700000001E-7</v>
      </c>
      <c r="G770" t="s">
        <v>25</v>
      </c>
      <c r="H770">
        <v>105.754332965054</v>
      </c>
      <c r="I770">
        <v>1.1508325450000001E-6</v>
      </c>
      <c r="J770" t="s">
        <v>26</v>
      </c>
      <c r="K770">
        <v>0</v>
      </c>
      <c r="L770">
        <v>0</v>
      </c>
      <c r="M770" t="s">
        <v>27</v>
      </c>
      <c r="N770">
        <v>6.4147186926598002E-2</v>
      </c>
      <c r="O770">
        <v>9.9999999999999995E-8</v>
      </c>
      <c r="P770" t="s">
        <v>28</v>
      </c>
      <c r="Q770">
        <v>0.223055207437729</v>
      </c>
      <c r="R770">
        <v>1.8411001899999999E-7</v>
      </c>
      <c r="S770" t="s">
        <v>45</v>
      </c>
      <c r="T770">
        <v>0</v>
      </c>
      <c r="U770">
        <v>0</v>
      </c>
      <c r="V770" t="s">
        <v>46</v>
      </c>
      <c r="W770">
        <v>-0.746</v>
      </c>
      <c r="X770">
        <v>0</v>
      </c>
      <c r="Y770" t="s">
        <v>47</v>
      </c>
      <c r="Z770">
        <v>0</v>
      </c>
      <c r="AA770">
        <v>0</v>
      </c>
      <c r="AB770" t="s">
        <v>48</v>
      </c>
      <c r="AC770">
        <v>0</v>
      </c>
      <c r="AD770">
        <v>0</v>
      </c>
      <c r="AE770" t="s">
        <v>30</v>
      </c>
      <c r="AF770">
        <v>1343.0941875639601</v>
      </c>
      <c r="AG770" s="24">
        <f t="shared" si="34"/>
        <v>-3.5447064253204377</v>
      </c>
      <c r="AH770">
        <f t="shared" si="35"/>
        <v>0.98812746310068178</v>
      </c>
      <c r="AI770">
        <f t="shared" si="36"/>
        <v>-6.4253204378474038E-2</v>
      </c>
      <c r="AK770" s="29">
        <v>-6.4253204378474038E-2</v>
      </c>
      <c r="AL770" s="6">
        <v>0</v>
      </c>
      <c r="AM770">
        <v>1</v>
      </c>
      <c r="AN770" s="29">
        <v>0.98812746310068178</v>
      </c>
      <c r="AO770" s="6">
        <v>0</v>
      </c>
      <c r="AP770" t="s">
        <v>9</v>
      </c>
    </row>
    <row r="771" spans="1:42" x14ac:dyDescent="0.2">
      <c r="A771" t="s">
        <v>795</v>
      </c>
      <c r="B771" t="s">
        <v>22</v>
      </c>
      <c r="C771">
        <v>1</v>
      </c>
      <c r="D771" t="s">
        <v>24</v>
      </c>
      <c r="E771" s="24">
        <v>2.77339920519143</v>
      </c>
      <c r="F771">
        <v>6.9990328500000002E-7</v>
      </c>
      <c r="G771" t="s">
        <v>25</v>
      </c>
      <c r="H771">
        <v>105.754330944822</v>
      </c>
      <c r="I771">
        <v>2.7503512009999999E-6</v>
      </c>
      <c r="J771" t="s">
        <v>26</v>
      </c>
      <c r="K771">
        <v>0</v>
      </c>
      <c r="L771">
        <v>0</v>
      </c>
      <c r="M771" t="s">
        <v>27</v>
      </c>
      <c r="N771">
        <v>6.4147251140312E-2</v>
      </c>
      <c r="O771">
        <v>1.17643331E-7</v>
      </c>
      <c r="P771" t="s">
        <v>28</v>
      </c>
      <c r="Q771">
        <v>0.223055186603697</v>
      </c>
      <c r="R771">
        <v>8.1196230199999996E-7</v>
      </c>
      <c r="S771" t="s">
        <v>45</v>
      </c>
      <c r="T771">
        <v>0</v>
      </c>
      <c r="U771">
        <v>0</v>
      </c>
      <c r="V771" t="s">
        <v>46</v>
      </c>
      <c r="W771">
        <v>-0.746</v>
      </c>
      <c r="X771">
        <v>0</v>
      </c>
      <c r="Y771" t="s">
        <v>47</v>
      </c>
      <c r="Z771">
        <v>0</v>
      </c>
      <c r="AA771">
        <v>0</v>
      </c>
      <c r="AB771" t="s">
        <v>48</v>
      </c>
      <c r="AC771">
        <v>0</v>
      </c>
      <c r="AD771">
        <v>0</v>
      </c>
      <c r="AE771" t="s">
        <v>30</v>
      </c>
      <c r="AF771">
        <v>1343.0941875639301</v>
      </c>
      <c r="AG771" s="24">
        <f t="shared" ref="AG771:AG834" si="37">TAN($H771*PI()/180)</f>
        <v>-3.5447069036163446</v>
      </c>
      <c r="AH771">
        <f t="shared" ref="AH771:AH834" si="38">$E771*10000-27733</f>
        <v>0.99205191430155537</v>
      </c>
      <c r="AI771">
        <f t="shared" ref="AI771:AI834" si="39">$AG771*10000+35447</f>
        <v>-6.9036163447890431E-2</v>
      </c>
      <c r="AK771" s="29">
        <v>-6.9036163447890431E-2</v>
      </c>
      <c r="AL771" s="6">
        <v>0</v>
      </c>
      <c r="AM771">
        <v>1</v>
      </c>
      <c r="AN771" s="29">
        <v>0.99205191430155537</v>
      </c>
      <c r="AO771" s="6">
        <v>0</v>
      </c>
      <c r="AP771" t="s">
        <v>9</v>
      </c>
    </row>
    <row r="772" spans="1:42" x14ac:dyDescent="0.2">
      <c r="A772" t="s">
        <v>915</v>
      </c>
      <c r="B772" t="s">
        <v>22</v>
      </c>
      <c r="C772">
        <v>1</v>
      </c>
      <c r="D772" t="s">
        <v>24</v>
      </c>
      <c r="E772" s="24">
        <v>2.7733985786542199</v>
      </c>
      <c r="F772">
        <v>6.3840524599999997E-7</v>
      </c>
      <c r="G772" t="s">
        <v>25</v>
      </c>
      <c r="H772">
        <v>105.75433343158601</v>
      </c>
      <c r="I772">
        <v>2.3109473249999998E-6</v>
      </c>
      <c r="J772" t="s">
        <v>26</v>
      </c>
      <c r="K772">
        <v>0</v>
      </c>
      <c r="L772">
        <v>0</v>
      </c>
      <c r="M772" t="s">
        <v>27</v>
      </c>
      <c r="N772">
        <v>6.4147252648528996E-2</v>
      </c>
      <c r="O772">
        <v>1.4399986799999999E-7</v>
      </c>
      <c r="P772" t="s">
        <v>28</v>
      </c>
      <c r="Q772">
        <v>0.223055114900991</v>
      </c>
      <c r="R772">
        <v>4.2136058899999998E-7</v>
      </c>
      <c r="S772" t="s">
        <v>45</v>
      </c>
      <c r="T772">
        <v>0</v>
      </c>
      <c r="U772">
        <v>0</v>
      </c>
      <c r="V772" t="s">
        <v>46</v>
      </c>
      <c r="W772">
        <v>-0.746</v>
      </c>
      <c r="X772">
        <v>0</v>
      </c>
      <c r="Y772" t="s">
        <v>47</v>
      </c>
      <c r="Z772">
        <v>0</v>
      </c>
      <c r="AA772">
        <v>0</v>
      </c>
      <c r="AB772" t="s">
        <v>48</v>
      </c>
      <c r="AC772">
        <v>0</v>
      </c>
      <c r="AD772">
        <v>0</v>
      </c>
      <c r="AE772" t="s">
        <v>30</v>
      </c>
      <c r="AF772">
        <v>1343.0941875639301</v>
      </c>
      <c r="AG772" s="24">
        <f t="shared" si="37"/>
        <v>-3.5447063148676223</v>
      </c>
      <c r="AH772">
        <f t="shared" si="38"/>
        <v>0.98578654219818418</v>
      </c>
      <c r="AI772">
        <f t="shared" si="39"/>
        <v>-6.3148676221317146E-2</v>
      </c>
      <c r="AK772" s="29">
        <v>-6.3148676221317146E-2</v>
      </c>
      <c r="AL772" s="6">
        <v>0</v>
      </c>
      <c r="AM772">
        <v>1</v>
      </c>
      <c r="AN772" s="29">
        <v>0.98578654219818418</v>
      </c>
      <c r="AO772" s="6">
        <v>0</v>
      </c>
      <c r="AP772" t="s">
        <v>9</v>
      </c>
    </row>
    <row r="773" spans="1:42" x14ac:dyDescent="0.2">
      <c r="A773" t="s">
        <v>840</v>
      </c>
      <c r="B773" t="s">
        <v>22</v>
      </c>
      <c r="C773">
        <v>1</v>
      </c>
      <c r="D773" t="s">
        <v>24</v>
      </c>
      <c r="E773" s="24">
        <v>2.7733993053303601</v>
      </c>
      <c r="F773">
        <v>4.2485184300000001E-7</v>
      </c>
      <c r="G773" t="s">
        <v>25</v>
      </c>
      <c r="H773">
        <v>105.754330183007</v>
      </c>
      <c r="I773">
        <v>1.33738146E-6</v>
      </c>
      <c r="J773" t="s">
        <v>26</v>
      </c>
      <c r="K773">
        <v>0</v>
      </c>
      <c r="L773">
        <v>0</v>
      </c>
      <c r="M773" t="s">
        <v>27</v>
      </c>
      <c r="N773">
        <v>6.4147199450332995E-2</v>
      </c>
      <c r="O773">
        <v>9.9999999999999995E-8</v>
      </c>
      <c r="P773" t="s">
        <v>28</v>
      </c>
      <c r="Q773">
        <v>0.22305509845829899</v>
      </c>
      <c r="R773">
        <v>2.32356257E-7</v>
      </c>
      <c r="S773" t="s">
        <v>45</v>
      </c>
      <c r="T773">
        <v>0</v>
      </c>
      <c r="U773">
        <v>0</v>
      </c>
      <c r="V773" t="s">
        <v>46</v>
      </c>
      <c r="W773">
        <v>-0.746</v>
      </c>
      <c r="X773">
        <v>0</v>
      </c>
      <c r="Y773" t="s">
        <v>47</v>
      </c>
      <c r="Z773">
        <v>0</v>
      </c>
      <c r="AA773">
        <v>0</v>
      </c>
      <c r="AB773" t="s">
        <v>48</v>
      </c>
      <c r="AC773">
        <v>0</v>
      </c>
      <c r="AD773">
        <v>0</v>
      </c>
      <c r="AE773" t="s">
        <v>30</v>
      </c>
      <c r="AF773">
        <v>1343.0941875639401</v>
      </c>
      <c r="AG773" s="24">
        <f t="shared" si="37"/>
        <v>-3.5447070839783295</v>
      </c>
      <c r="AH773">
        <f t="shared" si="38"/>
        <v>0.99305330360220978</v>
      </c>
      <c r="AI773">
        <f t="shared" si="39"/>
        <v>-7.0839783293195069E-2</v>
      </c>
      <c r="AK773" s="29">
        <v>-7.0839783293195069E-2</v>
      </c>
      <c r="AL773" s="6">
        <v>0</v>
      </c>
      <c r="AM773">
        <v>1</v>
      </c>
      <c r="AN773" s="29">
        <v>0.99305330360220978</v>
      </c>
      <c r="AO773" s="6">
        <v>0</v>
      </c>
      <c r="AP773" t="s">
        <v>9</v>
      </c>
    </row>
    <row r="774" spans="1:42" x14ac:dyDescent="0.2">
      <c r="A774" t="s">
        <v>395</v>
      </c>
      <c r="B774" t="s">
        <v>22</v>
      </c>
      <c r="C774">
        <v>1</v>
      </c>
      <c r="D774" t="s">
        <v>24</v>
      </c>
      <c r="E774" s="24">
        <v>2.7733987133756601</v>
      </c>
      <c r="F774">
        <v>4.4018950300000002E-7</v>
      </c>
      <c r="G774" t="s">
        <v>25</v>
      </c>
      <c r="H774">
        <v>105.754333279165</v>
      </c>
      <c r="I774">
        <v>2.4518797199999999E-6</v>
      </c>
      <c r="J774" t="s">
        <v>26</v>
      </c>
      <c r="K774">
        <v>0</v>
      </c>
      <c r="L774">
        <v>0</v>
      </c>
      <c r="M774" t="s">
        <v>27</v>
      </c>
      <c r="N774">
        <v>6.4147187131002995E-2</v>
      </c>
      <c r="O774">
        <v>9.9999999999999995E-8</v>
      </c>
      <c r="P774" t="s">
        <v>28</v>
      </c>
      <c r="Q774">
        <v>0.22305506407311301</v>
      </c>
      <c r="R774">
        <v>1.17365773E-7</v>
      </c>
      <c r="S774" t="s">
        <v>45</v>
      </c>
      <c r="T774">
        <v>0</v>
      </c>
      <c r="U774">
        <v>0</v>
      </c>
      <c r="V774" t="s">
        <v>46</v>
      </c>
      <c r="W774">
        <v>-0.746</v>
      </c>
      <c r="X774">
        <v>0</v>
      </c>
      <c r="Y774" t="s">
        <v>47</v>
      </c>
      <c r="Z774">
        <v>0</v>
      </c>
      <c r="AA774">
        <v>0</v>
      </c>
      <c r="AB774" t="s">
        <v>48</v>
      </c>
      <c r="AC774">
        <v>0</v>
      </c>
      <c r="AD774">
        <v>0</v>
      </c>
      <c r="AE774" t="s">
        <v>30</v>
      </c>
      <c r="AF774">
        <v>1343.0941875639501</v>
      </c>
      <c r="AG774" s="24">
        <f t="shared" si="37"/>
        <v>-3.544706350953744</v>
      </c>
      <c r="AH774">
        <f t="shared" si="38"/>
        <v>0.98713375660008751</v>
      </c>
      <c r="AI774">
        <f t="shared" si="39"/>
        <v>-6.3509537438221741E-2</v>
      </c>
      <c r="AK774" s="29">
        <v>-6.3509537438221741E-2</v>
      </c>
      <c r="AL774" s="6">
        <v>0</v>
      </c>
      <c r="AM774">
        <v>1</v>
      </c>
      <c r="AN774" s="29">
        <v>0.98713375660008751</v>
      </c>
      <c r="AO774" s="6">
        <v>0</v>
      </c>
      <c r="AP774" t="s">
        <v>9</v>
      </c>
    </row>
    <row r="775" spans="1:42" x14ac:dyDescent="0.2">
      <c r="A775" t="s">
        <v>743</v>
      </c>
      <c r="B775" t="s">
        <v>22</v>
      </c>
      <c r="C775">
        <v>1</v>
      </c>
      <c r="D775" t="s">
        <v>24</v>
      </c>
      <c r="E775" s="24">
        <v>2.7733986861923001</v>
      </c>
      <c r="F775">
        <v>1.7604370000000001E-7</v>
      </c>
      <c r="G775" t="s">
        <v>25</v>
      </c>
      <c r="H775">
        <v>105.754333543111</v>
      </c>
      <c r="I775">
        <v>1.1820255180000001E-6</v>
      </c>
      <c r="J775" t="s">
        <v>26</v>
      </c>
      <c r="K775">
        <v>0</v>
      </c>
      <c r="L775">
        <v>0</v>
      </c>
      <c r="M775" t="s">
        <v>27</v>
      </c>
      <c r="N775">
        <v>6.4147198439889003E-2</v>
      </c>
      <c r="O775">
        <v>9.9999999999999995E-8</v>
      </c>
      <c r="P775" t="s">
        <v>28</v>
      </c>
      <c r="Q775">
        <v>0.22305515635762399</v>
      </c>
      <c r="R775">
        <v>1.86524668E-7</v>
      </c>
      <c r="S775" t="s">
        <v>45</v>
      </c>
      <c r="T775">
        <v>0</v>
      </c>
      <c r="U775">
        <v>0</v>
      </c>
      <c r="V775" t="s">
        <v>46</v>
      </c>
      <c r="W775">
        <v>-0.746</v>
      </c>
      <c r="X775">
        <v>0</v>
      </c>
      <c r="Y775" t="s">
        <v>47</v>
      </c>
      <c r="Z775">
        <v>0</v>
      </c>
      <c r="AA775">
        <v>0</v>
      </c>
      <c r="AB775" t="s">
        <v>48</v>
      </c>
      <c r="AC775">
        <v>0</v>
      </c>
      <c r="AD775">
        <v>0</v>
      </c>
      <c r="AE775" t="s">
        <v>30</v>
      </c>
      <c r="AF775">
        <v>1343.0941875639601</v>
      </c>
      <c r="AG775" s="24">
        <f t="shared" si="37"/>
        <v>-3.5447062884637552</v>
      </c>
      <c r="AH775">
        <f t="shared" si="38"/>
        <v>0.98686192300010589</v>
      </c>
      <c r="AI775">
        <f t="shared" si="39"/>
        <v>-6.2884637554816436E-2</v>
      </c>
      <c r="AK775" s="29">
        <v>-6.2884637554816436E-2</v>
      </c>
      <c r="AL775" s="6">
        <v>0</v>
      </c>
      <c r="AM775">
        <v>1</v>
      </c>
      <c r="AN775" s="29">
        <v>0.98686192300010589</v>
      </c>
      <c r="AO775" s="6">
        <v>0</v>
      </c>
      <c r="AP775" t="s">
        <v>9</v>
      </c>
    </row>
    <row r="776" spans="1:42" x14ac:dyDescent="0.2">
      <c r="A776" t="s">
        <v>549</v>
      </c>
      <c r="B776" t="s">
        <v>22</v>
      </c>
      <c r="C776">
        <v>1</v>
      </c>
      <c r="D776" t="s">
        <v>24</v>
      </c>
      <c r="E776" s="24">
        <v>2.7733987603116201</v>
      </c>
      <c r="F776">
        <v>2.0738989999999999E-7</v>
      </c>
      <c r="G776" t="s">
        <v>25</v>
      </c>
      <c r="H776">
        <v>105.754333166555</v>
      </c>
      <c r="I776">
        <v>1.3472037330000001E-6</v>
      </c>
      <c r="J776" t="s">
        <v>26</v>
      </c>
      <c r="K776">
        <v>0</v>
      </c>
      <c r="L776">
        <v>0</v>
      </c>
      <c r="M776" t="s">
        <v>27</v>
      </c>
      <c r="N776">
        <v>6.4147178238783006E-2</v>
      </c>
      <c r="O776">
        <v>9.9999999999999995E-8</v>
      </c>
      <c r="P776" t="s">
        <v>28</v>
      </c>
      <c r="Q776">
        <v>0.22305522785477599</v>
      </c>
      <c r="R776">
        <v>1.21248176E-7</v>
      </c>
      <c r="S776" t="s">
        <v>45</v>
      </c>
      <c r="T776">
        <v>0</v>
      </c>
      <c r="U776">
        <v>0</v>
      </c>
      <c r="V776" t="s">
        <v>46</v>
      </c>
      <c r="W776">
        <v>-0.746</v>
      </c>
      <c r="X776">
        <v>0</v>
      </c>
      <c r="Y776" t="s">
        <v>47</v>
      </c>
      <c r="Z776">
        <v>0</v>
      </c>
      <c r="AA776">
        <v>0</v>
      </c>
      <c r="AB776" t="s">
        <v>48</v>
      </c>
      <c r="AC776">
        <v>0</v>
      </c>
      <c r="AD776">
        <v>0</v>
      </c>
      <c r="AE776" t="s">
        <v>30</v>
      </c>
      <c r="AF776">
        <v>1343.0941875639601</v>
      </c>
      <c r="AG776" s="24">
        <f t="shared" si="37"/>
        <v>-3.544706377614486</v>
      </c>
      <c r="AH776">
        <f t="shared" si="38"/>
        <v>0.98760311620208086</v>
      </c>
      <c r="AI776">
        <f t="shared" si="39"/>
        <v>-6.3776144859730266E-2</v>
      </c>
      <c r="AK776" s="29">
        <v>-6.3776144859730266E-2</v>
      </c>
      <c r="AL776" s="6">
        <v>0</v>
      </c>
      <c r="AM776">
        <v>1</v>
      </c>
      <c r="AN776" s="29">
        <v>0.98760311620208086</v>
      </c>
      <c r="AO776" s="6">
        <v>0</v>
      </c>
      <c r="AP776" t="s">
        <v>9</v>
      </c>
    </row>
    <row r="777" spans="1:42" x14ac:dyDescent="0.2">
      <c r="A777" t="s">
        <v>1025</v>
      </c>
      <c r="B777" t="s">
        <v>22</v>
      </c>
      <c r="C777">
        <v>1</v>
      </c>
      <c r="D777" t="s">
        <v>24</v>
      </c>
      <c r="E777" s="24">
        <v>2.7733987745293001</v>
      </c>
      <c r="F777">
        <v>9.9999999999999995E-8</v>
      </c>
      <c r="G777" t="s">
        <v>25</v>
      </c>
      <c r="H777">
        <v>105.754333264838</v>
      </c>
      <c r="I777">
        <v>1.095064915E-6</v>
      </c>
      <c r="J777" t="s">
        <v>26</v>
      </c>
      <c r="K777">
        <v>0</v>
      </c>
      <c r="L777">
        <v>0</v>
      </c>
      <c r="M777" t="s">
        <v>27</v>
      </c>
      <c r="N777">
        <v>6.4147183288057005E-2</v>
      </c>
      <c r="O777">
        <v>9.9999999999999995E-8</v>
      </c>
      <c r="P777" t="s">
        <v>28</v>
      </c>
      <c r="Q777">
        <v>0.22305518197966401</v>
      </c>
      <c r="R777">
        <v>2.03793386E-7</v>
      </c>
      <c r="S777" t="s">
        <v>45</v>
      </c>
      <c r="T777">
        <v>0</v>
      </c>
      <c r="U777">
        <v>0</v>
      </c>
      <c r="V777" t="s">
        <v>46</v>
      </c>
      <c r="W777">
        <v>-0.746</v>
      </c>
      <c r="X777">
        <v>0</v>
      </c>
      <c r="Y777" t="s">
        <v>47</v>
      </c>
      <c r="Z777">
        <v>0</v>
      </c>
      <c r="AA777">
        <v>0</v>
      </c>
      <c r="AB777" t="s">
        <v>48</v>
      </c>
      <c r="AC777">
        <v>0</v>
      </c>
      <c r="AD777">
        <v>0</v>
      </c>
      <c r="AE777" t="s">
        <v>30</v>
      </c>
      <c r="AF777">
        <v>1343.0941875639601</v>
      </c>
      <c r="AG777" s="24">
        <f t="shared" si="37"/>
        <v>-3.5447063543457027</v>
      </c>
      <c r="AH777">
        <f t="shared" si="38"/>
        <v>0.98774529300135328</v>
      </c>
      <c r="AI777">
        <f t="shared" si="39"/>
        <v>-6.3543457028572448E-2</v>
      </c>
      <c r="AK777" s="29">
        <v>-6.3543457028572448E-2</v>
      </c>
      <c r="AL777" s="6">
        <v>0</v>
      </c>
      <c r="AM777">
        <v>1</v>
      </c>
      <c r="AN777" s="29">
        <v>0.98774529300135328</v>
      </c>
      <c r="AO777" s="6">
        <v>0</v>
      </c>
      <c r="AP777" t="s">
        <v>9</v>
      </c>
    </row>
    <row r="778" spans="1:42" x14ac:dyDescent="0.2">
      <c r="A778" t="s">
        <v>904</v>
      </c>
      <c r="B778" t="s">
        <v>22</v>
      </c>
      <c r="C778">
        <v>1</v>
      </c>
      <c r="D778" t="s">
        <v>24</v>
      </c>
      <c r="E778" s="24">
        <v>2.7733986943464801</v>
      </c>
      <c r="F778">
        <v>8.5494800000000001E-7</v>
      </c>
      <c r="G778" t="s">
        <v>25</v>
      </c>
      <c r="H778">
        <v>105.75433309637</v>
      </c>
      <c r="I778">
        <v>4.8238629660000002E-6</v>
      </c>
      <c r="J778" t="s">
        <v>26</v>
      </c>
      <c r="K778">
        <v>0</v>
      </c>
      <c r="L778">
        <v>0</v>
      </c>
      <c r="M778" t="s">
        <v>27</v>
      </c>
      <c r="N778">
        <v>6.4147202437798007E-2</v>
      </c>
      <c r="O778">
        <v>9.9999999999999995E-8</v>
      </c>
      <c r="P778" t="s">
        <v>28</v>
      </c>
      <c r="Q778">
        <v>0.223055292690405</v>
      </c>
      <c r="R778">
        <v>1.80638729E-7</v>
      </c>
      <c r="S778" t="s">
        <v>45</v>
      </c>
      <c r="T778">
        <v>0</v>
      </c>
      <c r="U778">
        <v>0</v>
      </c>
      <c r="V778" t="s">
        <v>46</v>
      </c>
      <c r="W778">
        <v>-0.746</v>
      </c>
      <c r="X778">
        <v>0</v>
      </c>
      <c r="Y778" t="s">
        <v>47</v>
      </c>
      <c r="Z778">
        <v>0</v>
      </c>
      <c r="AA778">
        <v>0</v>
      </c>
      <c r="AB778" t="s">
        <v>48</v>
      </c>
      <c r="AC778">
        <v>0</v>
      </c>
      <c r="AD778">
        <v>0</v>
      </c>
      <c r="AE778" t="s">
        <v>30</v>
      </c>
      <c r="AF778">
        <v>1343.0941875639501</v>
      </c>
      <c r="AG778" s="24">
        <f t="shared" si="37"/>
        <v>-3.5447063942309889</v>
      </c>
      <c r="AH778">
        <f t="shared" si="38"/>
        <v>0.9869434648026072</v>
      </c>
      <c r="AI778">
        <f t="shared" si="39"/>
        <v>-6.3942309890990146E-2</v>
      </c>
      <c r="AK778" s="29">
        <v>-6.3942309890990146E-2</v>
      </c>
      <c r="AL778" s="6">
        <v>0</v>
      </c>
      <c r="AM778">
        <v>1</v>
      </c>
      <c r="AN778" s="29">
        <v>0.9869434648026072</v>
      </c>
      <c r="AO778" s="6">
        <v>0</v>
      </c>
      <c r="AP778" t="s">
        <v>9</v>
      </c>
    </row>
    <row r="779" spans="1:42" x14ac:dyDescent="0.2">
      <c r="A779" t="s">
        <v>423</v>
      </c>
      <c r="B779" t="s">
        <v>22</v>
      </c>
      <c r="C779">
        <v>1</v>
      </c>
      <c r="D779" t="s">
        <v>24</v>
      </c>
      <c r="E779" s="24">
        <v>2.7733982750211199</v>
      </c>
      <c r="F779">
        <v>9.7450757099999999E-7</v>
      </c>
      <c r="G779" t="s">
        <v>25</v>
      </c>
      <c r="H779">
        <v>105.75433432243</v>
      </c>
      <c r="I779">
        <v>1.1378585105E-5</v>
      </c>
      <c r="J779" t="s">
        <v>26</v>
      </c>
      <c r="K779">
        <v>0</v>
      </c>
      <c r="L779">
        <v>0</v>
      </c>
      <c r="M779" t="s">
        <v>27</v>
      </c>
      <c r="N779">
        <v>6.4147119620792004E-2</v>
      </c>
      <c r="O779">
        <v>9.9999999999999995E-8</v>
      </c>
      <c r="P779" t="s">
        <v>28</v>
      </c>
      <c r="Q779">
        <v>0.22305524827807899</v>
      </c>
      <c r="R779">
        <v>7.2377507399999996E-7</v>
      </c>
      <c r="S779" t="s">
        <v>45</v>
      </c>
      <c r="T779">
        <v>0</v>
      </c>
      <c r="U779">
        <v>0</v>
      </c>
      <c r="V779" t="s">
        <v>46</v>
      </c>
      <c r="W779">
        <v>-0.746</v>
      </c>
      <c r="X779">
        <v>0</v>
      </c>
      <c r="Y779" t="s">
        <v>47</v>
      </c>
      <c r="Z779">
        <v>0</v>
      </c>
      <c r="AA779">
        <v>0</v>
      </c>
      <c r="AB779" t="s">
        <v>48</v>
      </c>
      <c r="AC779">
        <v>0</v>
      </c>
      <c r="AD779">
        <v>0</v>
      </c>
      <c r="AE779" t="s">
        <v>30</v>
      </c>
      <c r="AF779">
        <v>1343.0941875639001</v>
      </c>
      <c r="AG779" s="24">
        <f t="shared" si="37"/>
        <v>-3.5447061039577217</v>
      </c>
      <c r="AH779">
        <f t="shared" si="38"/>
        <v>0.98275021119843586</v>
      </c>
      <c r="AI779">
        <f t="shared" si="39"/>
        <v>-6.1039577216433827E-2</v>
      </c>
      <c r="AK779" s="29">
        <v>-6.1039577216433827E-2</v>
      </c>
      <c r="AL779" s="6">
        <v>0</v>
      </c>
      <c r="AM779">
        <v>1</v>
      </c>
      <c r="AN779" s="29">
        <v>0.98275021119843586</v>
      </c>
      <c r="AO779" s="6">
        <v>0</v>
      </c>
      <c r="AP779" t="s">
        <v>9</v>
      </c>
    </row>
    <row r="780" spans="1:42" x14ac:dyDescent="0.2">
      <c r="A780" t="s">
        <v>777</v>
      </c>
      <c r="B780" t="s">
        <v>22</v>
      </c>
      <c r="C780">
        <v>1</v>
      </c>
      <c r="D780" t="s">
        <v>24</v>
      </c>
      <c r="E780" s="24">
        <v>2.7733987748044102</v>
      </c>
      <c r="F780">
        <v>3.8235097300000001E-7</v>
      </c>
      <c r="G780" t="s">
        <v>25</v>
      </c>
      <c r="H780">
        <v>105.754333296528</v>
      </c>
      <c r="I780">
        <v>1.8067790489999999E-6</v>
      </c>
      <c r="J780" t="s">
        <v>26</v>
      </c>
      <c r="K780">
        <v>0</v>
      </c>
      <c r="L780">
        <v>0</v>
      </c>
      <c r="M780" t="s">
        <v>27</v>
      </c>
      <c r="N780">
        <v>6.4147209018981993E-2</v>
      </c>
      <c r="O780">
        <v>9.9999999999999995E-8</v>
      </c>
      <c r="P780" t="s">
        <v>28</v>
      </c>
      <c r="Q780">
        <v>0.223055172649752</v>
      </c>
      <c r="R780">
        <v>1.04620933E-7</v>
      </c>
      <c r="S780" t="s">
        <v>45</v>
      </c>
      <c r="T780">
        <v>0</v>
      </c>
      <c r="U780">
        <v>0</v>
      </c>
      <c r="V780" t="s">
        <v>46</v>
      </c>
      <c r="W780">
        <v>-0.746</v>
      </c>
      <c r="X780">
        <v>0</v>
      </c>
      <c r="Y780" t="s">
        <v>47</v>
      </c>
      <c r="Z780">
        <v>0</v>
      </c>
      <c r="AA780">
        <v>0</v>
      </c>
      <c r="AB780" t="s">
        <v>48</v>
      </c>
      <c r="AC780">
        <v>0</v>
      </c>
      <c r="AD780">
        <v>0</v>
      </c>
      <c r="AE780" t="s">
        <v>30</v>
      </c>
      <c r="AF780">
        <v>1343.0941875639601</v>
      </c>
      <c r="AG780" s="24">
        <f t="shared" si="37"/>
        <v>-3.544706346843002</v>
      </c>
      <c r="AH780">
        <f t="shared" si="38"/>
        <v>0.98774804410277284</v>
      </c>
      <c r="AI780">
        <f t="shared" si="39"/>
        <v>-6.3468430016655475E-2</v>
      </c>
      <c r="AK780" s="29">
        <v>-6.3468430016655475E-2</v>
      </c>
      <c r="AL780" s="6">
        <v>0</v>
      </c>
      <c r="AM780">
        <v>1</v>
      </c>
      <c r="AN780" s="29">
        <v>0.98774804410277284</v>
      </c>
      <c r="AO780" s="6">
        <v>0</v>
      </c>
      <c r="AP780" t="s">
        <v>9</v>
      </c>
    </row>
    <row r="781" spans="1:42" x14ac:dyDescent="0.2">
      <c r="A781" t="s">
        <v>680</v>
      </c>
      <c r="B781" t="s">
        <v>22</v>
      </c>
      <c r="C781">
        <v>1</v>
      </c>
      <c r="D781" t="s">
        <v>24</v>
      </c>
      <c r="E781" s="24">
        <v>2.7733988448904898</v>
      </c>
      <c r="F781">
        <v>9.9999999999999995E-8</v>
      </c>
      <c r="G781" t="s">
        <v>25</v>
      </c>
      <c r="H781">
        <v>105.754332843911</v>
      </c>
      <c r="I781">
        <v>7.7857702300000003E-7</v>
      </c>
      <c r="J781" t="s">
        <v>26</v>
      </c>
      <c r="K781">
        <v>0</v>
      </c>
      <c r="L781">
        <v>0</v>
      </c>
      <c r="M781" t="s">
        <v>27</v>
      </c>
      <c r="N781">
        <v>6.4147190723838995E-2</v>
      </c>
      <c r="O781">
        <v>9.9999999999999995E-8</v>
      </c>
      <c r="P781" t="s">
        <v>28</v>
      </c>
      <c r="Q781">
        <v>0.223055203040571</v>
      </c>
      <c r="R781">
        <v>1.2177177399999999E-7</v>
      </c>
      <c r="S781" t="s">
        <v>45</v>
      </c>
      <c r="T781">
        <v>0</v>
      </c>
      <c r="U781">
        <v>0</v>
      </c>
      <c r="V781" t="s">
        <v>46</v>
      </c>
      <c r="W781">
        <v>-0.746</v>
      </c>
      <c r="X781">
        <v>0</v>
      </c>
      <c r="Y781" t="s">
        <v>47</v>
      </c>
      <c r="Z781">
        <v>0</v>
      </c>
      <c r="AA781">
        <v>0</v>
      </c>
      <c r="AB781" t="s">
        <v>48</v>
      </c>
      <c r="AC781">
        <v>0</v>
      </c>
      <c r="AD781">
        <v>0</v>
      </c>
      <c r="AE781" t="s">
        <v>30</v>
      </c>
      <c r="AF781">
        <v>1343.0941875639601</v>
      </c>
      <c r="AG781" s="24">
        <f t="shared" si="37"/>
        <v>-3.5447064540013984</v>
      </c>
      <c r="AH781">
        <f t="shared" si="38"/>
        <v>0.98844890489999671</v>
      </c>
      <c r="AI781">
        <f t="shared" si="39"/>
        <v>-6.4540013983787503E-2</v>
      </c>
      <c r="AK781" s="29">
        <v>-6.4540013983787503E-2</v>
      </c>
      <c r="AL781" s="6">
        <v>0</v>
      </c>
      <c r="AM781">
        <v>1</v>
      </c>
      <c r="AN781" s="29">
        <v>0.98844890489999671</v>
      </c>
      <c r="AO781" s="6">
        <v>0</v>
      </c>
      <c r="AP781" t="s">
        <v>9</v>
      </c>
    </row>
    <row r="782" spans="1:42" x14ac:dyDescent="0.2">
      <c r="A782" t="s">
        <v>254</v>
      </c>
      <c r="B782" t="s">
        <v>22</v>
      </c>
      <c r="C782">
        <v>1</v>
      </c>
      <c r="D782" t="s">
        <v>24</v>
      </c>
      <c r="E782" s="24">
        <v>2.7733988570769799</v>
      </c>
      <c r="F782">
        <v>4.0591493699999998E-7</v>
      </c>
      <c r="G782" t="s">
        <v>25</v>
      </c>
      <c r="H782">
        <v>105.754332720016</v>
      </c>
      <c r="I782">
        <v>1.470335665E-6</v>
      </c>
      <c r="J782" t="s">
        <v>26</v>
      </c>
      <c r="K782">
        <v>0</v>
      </c>
      <c r="L782">
        <v>0</v>
      </c>
      <c r="M782" t="s">
        <v>27</v>
      </c>
      <c r="N782">
        <v>6.4147199848644004E-2</v>
      </c>
      <c r="O782">
        <v>9.9999999999999995E-8</v>
      </c>
      <c r="P782" t="s">
        <v>28</v>
      </c>
      <c r="Q782">
        <v>0.22305517370136899</v>
      </c>
      <c r="R782">
        <v>9.9999999999999995E-8</v>
      </c>
      <c r="S782" t="s">
        <v>45</v>
      </c>
      <c r="T782">
        <v>0</v>
      </c>
      <c r="U782">
        <v>0</v>
      </c>
      <c r="V782" t="s">
        <v>46</v>
      </c>
      <c r="W782">
        <v>-0.746</v>
      </c>
      <c r="X782">
        <v>0</v>
      </c>
      <c r="Y782" t="s">
        <v>47</v>
      </c>
      <c r="Z782">
        <v>0</v>
      </c>
      <c r="AA782">
        <v>0</v>
      </c>
      <c r="AB782" t="s">
        <v>48</v>
      </c>
      <c r="AC782">
        <v>0</v>
      </c>
      <c r="AD782">
        <v>0</v>
      </c>
      <c r="AE782" t="s">
        <v>30</v>
      </c>
      <c r="AF782">
        <v>1343.0941875639601</v>
      </c>
      <c r="AG782" s="24">
        <f t="shared" si="37"/>
        <v>-3.5447064833339055</v>
      </c>
      <c r="AH782">
        <f t="shared" si="38"/>
        <v>0.98857076979766134</v>
      </c>
      <c r="AI782">
        <f t="shared" si="39"/>
        <v>-6.4833339056349359E-2</v>
      </c>
      <c r="AK782" s="29">
        <v>-6.4833339056349359E-2</v>
      </c>
      <c r="AL782" s="6">
        <v>0</v>
      </c>
      <c r="AM782">
        <v>1</v>
      </c>
      <c r="AN782" s="29">
        <v>0.98857076979766134</v>
      </c>
      <c r="AO782" s="6">
        <v>0</v>
      </c>
      <c r="AP782" t="s">
        <v>9</v>
      </c>
    </row>
    <row r="783" spans="1:42" x14ac:dyDescent="0.2">
      <c r="A783" t="s">
        <v>641</v>
      </c>
      <c r="B783" t="s">
        <v>22</v>
      </c>
      <c r="C783">
        <v>1</v>
      </c>
      <c r="D783" t="s">
        <v>24</v>
      </c>
      <c r="E783" s="24">
        <v>2.7733987379892602</v>
      </c>
      <c r="F783">
        <v>2.4854380400000001E-7</v>
      </c>
      <c r="G783" t="s">
        <v>25</v>
      </c>
      <c r="H783">
        <v>105.754333114362</v>
      </c>
      <c r="I783">
        <v>1.678274603E-6</v>
      </c>
      <c r="J783" t="s">
        <v>26</v>
      </c>
      <c r="K783">
        <v>0</v>
      </c>
      <c r="L783">
        <v>0</v>
      </c>
      <c r="M783" t="s">
        <v>27</v>
      </c>
      <c r="N783">
        <v>6.4147215136818994E-2</v>
      </c>
      <c r="O783">
        <v>9.9999999999999995E-8</v>
      </c>
      <c r="P783" t="s">
        <v>28</v>
      </c>
      <c r="Q783">
        <v>0.22305519769954299</v>
      </c>
      <c r="R783">
        <v>1.0332518999999999E-7</v>
      </c>
      <c r="S783" t="s">
        <v>45</v>
      </c>
      <c r="T783">
        <v>0</v>
      </c>
      <c r="U783">
        <v>0</v>
      </c>
      <c r="V783" t="s">
        <v>46</v>
      </c>
      <c r="W783">
        <v>-0.746</v>
      </c>
      <c r="X783">
        <v>0</v>
      </c>
      <c r="Y783" t="s">
        <v>47</v>
      </c>
      <c r="Z783">
        <v>0</v>
      </c>
      <c r="AA783">
        <v>0</v>
      </c>
      <c r="AB783" t="s">
        <v>48</v>
      </c>
      <c r="AC783">
        <v>0</v>
      </c>
      <c r="AD783">
        <v>0</v>
      </c>
      <c r="AE783" t="s">
        <v>30</v>
      </c>
      <c r="AF783">
        <v>1343.0941875639601</v>
      </c>
      <c r="AG783" s="24">
        <f t="shared" si="37"/>
        <v>-3.5447063899713322</v>
      </c>
      <c r="AH783">
        <f t="shared" si="38"/>
        <v>0.98737989260189352</v>
      </c>
      <c r="AI783">
        <f t="shared" si="39"/>
        <v>-6.3899713321006857E-2</v>
      </c>
      <c r="AK783" s="29">
        <v>-6.3899713321006857E-2</v>
      </c>
      <c r="AL783" s="6">
        <v>0</v>
      </c>
      <c r="AM783">
        <v>1</v>
      </c>
      <c r="AN783" s="29">
        <v>0.98737989260189352</v>
      </c>
      <c r="AO783" s="6">
        <v>0</v>
      </c>
      <c r="AP783" t="s">
        <v>9</v>
      </c>
    </row>
    <row r="784" spans="1:42" x14ac:dyDescent="0.2">
      <c r="A784" t="s">
        <v>212</v>
      </c>
      <c r="B784" t="s">
        <v>22</v>
      </c>
      <c r="C784">
        <v>1</v>
      </c>
      <c r="D784" t="s">
        <v>24</v>
      </c>
      <c r="E784" s="24">
        <v>2.77339885156043</v>
      </c>
      <c r="F784">
        <v>6.2801691300000001E-7</v>
      </c>
      <c r="G784" t="s">
        <v>25</v>
      </c>
      <c r="H784">
        <v>105.754332126568</v>
      </c>
      <c r="I784">
        <v>5.035389261E-6</v>
      </c>
      <c r="J784" t="s">
        <v>26</v>
      </c>
      <c r="K784">
        <v>0</v>
      </c>
      <c r="L784">
        <v>0</v>
      </c>
      <c r="M784" t="s">
        <v>27</v>
      </c>
      <c r="N784">
        <v>6.4147232630741999E-2</v>
      </c>
      <c r="O784">
        <v>1.1959068900000001E-7</v>
      </c>
      <c r="P784" t="s">
        <v>28</v>
      </c>
      <c r="Q784">
        <v>0.22305500249844501</v>
      </c>
      <c r="R784">
        <v>2.98215906E-7</v>
      </c>
      <c r="S784" t="s">
        <v>45</v>
      </c>
      <c r="T784">
        <v>0</v>
      </c>
      <c r="U784">
        <v>0</v>
      </c>
      <c r="V784" t="s">
        <v>46</v>
      </c>
      <c r="W784">
        <v>-0.746</v>
      </c>
      <c r="X784">
        <v>0</v>
      </c>
      <c r="Y784" t="s">
        <v>47</v>
      </c>
      <c r="Z784">
        <v>0</v>
      </c>
      <c r="AA784">
        <v>0</v>
      </c>
      <c r="AB784" t="s">
        <v>48</v>
      </c>
      <c r="AC784">
        <v>0</v>
      </c>
      <c r="AD784">
        <v>0</v>
      </c>
      <c r="AE784" t="s">
        <v>30</v>
      </c>
      <c r="AF784">
        <v>1343.0941875639401</v>
      </c>
      <c r="AG784" s="24">
        <f t="shared" si="37"/>
        <v>-3.5447066238344691</v>
      </c>
      <c r="AH784">
        <f t="shared" si="38"/>
        <v>0.98851560429829988</v>
      </c>
      <c r="AI784">
        <f t="shared" si="39"/>
        <v>-6.6238344690646045E-2</v>
      </c>
      <c r="AK784" s="29">
        <v>-6.6238344690646045E-2</v>
      </c>
      <c r="AL784" s="6">
        <v>0</v>
      </c>
      <c r="AM784">
        <v>1</v>
      </c>
      <c r="AN784" s="29">
        <v>0.98851560429829988</v>
      </c>
      <c r="AO784" s="6">
        <v>0</v>
      </c>
      <c r="AP784" t="s">
        <v>9</v>
      </c>
    </row>
    <row r="785" spans="1:42" x14ac:dyDescent="0.2">
      <c r="A785" t="s">
        <v>655</v>
      </c>
      <c r="B785" t="s">
        <v>22</v>
      </c>
      <c r="C785">
        <v>1</v>
      </c>
      <c r="D785" t="s">
        <v>24</v>
      </c>
      <c r="E785" s="24">
        <v>2.7733986381241902</v>
      </c>
      <c r="F785">
        <v>2.91514555E-7</v>
      </c>
      <c r="G785" t="s">
        <v>25</v>
      </c>
      <c r="H785">
        <v>105.754333684898</v>
      </c>
      <c r="I785">
        <v>1.753215037E-6</v>
      </c>
      <c r="J785" t="s">
        <v>26</v>
      </c>
      <c r="K785">
        <v>0</v>
      </c>
      <c r="L785">
        <v>0</v>
      </c>
      <c r="M785" t="s">
        <v>27</v>
      </c>
      <c r="N785">
        <v>6.4147181309253995E-2</v>
      </c>
      <c r="O785">
        <v>9.9999999999999995E-8</v>
      </c>
      <c r="P785" t="s">
        <v>28</v>
      </c>
      <c r="Q785">
        <v>0.223055170849249</v>
      </c>
      <c r="R785">
        <v>1.1122977600000001E-7</v>
      </c>
      <c r="S785" t="s">
        <v>45</v>
      </c>
      <c r="T785">
        <v>0</v>
      </c>
      <c r="U785">
        <v>0</v>
      </c>
      <c r="V785" t="s">
        <v>46</v>
      </c>
      <c r="W785">
        <v>-0.746</v>
      </c>
      <c r="X785">
        <v>0</v>
      </c>
      <c r="Y785" t="s">
        <v>47</v>
      </c>
      <c r="Z785">
        <v>0</v>
      </c>
      <c r="AA785">
        <v>0</v>
      </c>
      <c r="AB785" t="s">
        <v>48</v>
      </c>
      <c r="AC785">
        <v>0</v>
      </c>
      <c r="AD785">
        <v>0</v>
      </c>
      <c r="AE785" t="s">
        <v>30</v>
      </c>
      <c r="AF785">
        <v>1343.0941875639601</v>
      </c>
      <c r="AG785" s="24">
        <f t="shared" si="37"/>
        <v>-3.5447062548952726</v>
      </c>
      <c r="AH785">
        <f t="shared" si="38"/>
        <v>0.98638124190256349</v>
      </c>
      <c r="AI785">
        <f t="shared" si="39"/>
        <v>-6.254895272286376E-2</v>
      </c>
      <c r="AK785" s="29">
        <v>-6.254895272286376E-2</v>
      </c>
      <c r="AL785" s="6">
        <v>0</v>
      </c>
      <c r="AM785">
        <v>1</v>
      </c>
      <c r="AN785" s="29">
        <v>0.98638124190256349</v>
      </c>
      <c r="AO785" s="6">
        <v>0</v>
      </c>
      <c r="AP785" t="s">
        <v>9</v>
      </c>
    </row>
    <row r="786" spans="1:42" x14ac:dyDescent="0.2">
      <c r="A786" t="s">
        <v>1037</v>
      </c>
      <c r="B786" t="s">
        <v>22</v>
      </c>
      <c r="C786">
        <v>1</v>
      </c>
      <c r="D786" t="s">
        <v>24</v>
      </c>
      <c r="E786" s="24">
        <v>2.77339900313696</v>
      </c>
      <c r="F786">
        <v>2.15657363E-7</v>
      </c>
      <c r="G786" t="s">
        <v>25</v>
      </c>
      <c r="H786">
        <v>105.75433138104</v>
      </c>
      <c r="I786">
        <v>2.4404366609999999E-6</v>
      </c>
      <c r="J786" t="s">
        <v>26</v>
      </c>
      <c r="K786">
        <v>0</v>
      </c>
      <c r="L786">
        <v>0</v>
      </c>
      <c r="M786" t="s">
        <v>27</v>
      </c>
      <c r="N786">
        <v>6.4147203635744998E-2</v>
      </c>
      <c r="O786">
        <v>9.9999999999999995E-8</v>
      </c>
      <c r="P786" t="s">
        <v>28</v>
      </c>
      <c r="Q786">
        <v>0.223055173332846</v>
      </c>
      <c r="R786">
        <v>2.2937602300000001E-7</v>
      </c>
      <c r="S786" t="s">
        <v>45</v>
      </c>
      <c r="T786">
        <v>0</v>
      </c>
      <c r="U786">
        <v>0</v>
      </c>
      <c r="V786" t="s">
        <v>46</v>
      </c>
      <c r="W786">
        <v>-0.746</v>
      </c>
      <c r="X786">
        <v>0</v>
      </c>
      <c r="Y786" t="s">
        <v>47</v>
      </c>
      <c r="Z786">
        <v>0</v>
      </c>
      <c r="AA786">
        <v>0</v>
      </c>
      <c r="AB786" t="s">
        <v>48</v>
      </c>
      <c r="AC786">
        <v>0</v>
      </c>
      <c r="AD786">
        <v>0</v>
      </c>
      <c r="AE786" t="s">
        <v>30</v>
      </c>
      <c r="AF786">
        <v>1343.0941875639501</v>
      </c>
      <c r="AG786" s="24">
        <f t="shared" si="37"/>
        <v>-3.5447068003404296</v>
      </c>
      <c r="AH786">
        <f t="shared" si="38"/>
        <v>0.99003136959800031</v>
      </c>
      <c r="AI786">
        <f t="shared" si="39"/>
        <v>-6.8003404296177905E-2</v>
      </c>
      <c r="AK786" s="29">
        <v>-6.8003404296177905E-2</v>
      </c>
      <c r="AL786" s="6">
        <v>0</v>
      </c>
      <c r="AM786">
        <v>1</v>
      </c>
      <c r="AN786" s="29">
        <v>0.99003136959800031</v>
      </c>
      <c r="AO786" s="6">
        <v>0</v>
      </c>
      <c r="AP786" t="s">
        <v>9</v>
      </c>
    </row>
    <row r="787" spans="1:42" x14ac:dyDescent="0.2">
      <c r="A787" t="s">
        <v>599</v>
      </c>
      <c r="B787" t="s">
        <v>22</v>
      </c>
      <c r="C787">
        <v>1</v>
      </c>
      <c r="D787" t="s">
        <v>24</v>
      </c>
      <c r="E787" s="24">
        <v>2.77339872221811</v>
      </c>
      <c r="F787">
        <v>5.4313105700000004E-7</v>
      </c>
      <c r="G787" t="s">
        <v>25</v>
      </c>
      <c r="H787">
        <v>105.754333123777</v>
      </c>
      <c r="I787">
        <v>3.0547450930000002E-6</v>
      </c>
      <c r="J787" t="s">
        <v>26</v>
      </c>
      <c r="K787">
        <v>0</v>
      </c>
      <c r="L787">
        <v>0</v>
      </c>
      <c r="M787" t="s">
        <v>27</v>
      </c>
      <c r="N787">
        <v>6.4147196689066002E-2</v>
      </c>
      <c r="O787">
        <v>9.9999999999999995E-8</v>
      </c>
      <c r="P787" t="s">
        <v>28</v>
      </c>
      <c r="Q787">
        <v>0.223055062553807</v>
      </c>
      <c r="R787">
        <v>9.9999999999999995E-8</v>
      </c>
      <c r="S787" t="s">
        <v>45</v>
      </c>
      <c r="T787">
        <v>0</v>
      </c>
      <c r="U787">
        <v>0</v>
      </c>
      <c r="V787" t="s">
        <v>46</v>
      </c>
      <c r="W787">
        <v>-0.746</v>
      </c>
      <c r="X787">
        <v>0</v>
      </c>
      <c r="Y787" t="s">
        <v>47</v>
      </c>
      <c r="Z787">
        <v>0</v>
      </c>
      <c r="AA787">
        <v>0</v>
      </c>
      <c r="AB787" t="s">
        <v>48</v>
      </c>
      <c r="AC787">
        <v>0</v>
      </c>
      <c r="AD787">
        <v>0</v>
      </c>
      <c r="AE787" t="s">
        <v>30</v>
      </c>
      <c r="AF787">
        <v>1343.0941875639601</v>
      </c>
      <c r="AG787" s="24">
        <f t="shared" si="37"/>
        <v>-3.5447063877423064</v>
      </c>
      <c r="AH787">
        <f t="shared" si="38"/>
        <v>0.98722218109833193</v>
      </c>
      <c r="AI787">
        <f t="shared" si="39"/>
        <v>-6.3877423061057925E-2</v>
      </c>
      <c r="AK787" s="29">
        <v>-6.3877423061057925E-2</v>
      </c>
      <c r="AL787" s="6">
        <v>0</v>
      </c>
      <c r="AM787">
        <v>1</v>
      </c>
      <c r="AN787" s="29">
        <v>0.98722218109833193</v>
      </c>
      <c r="AO787" s="6">
        <v>0</v>
      </c>
      <c r="AP787" t="s">
        <v>9</v>
      </c>
    </row>
    <row r="788" spans="1:42" x14ac:dyDescent="0.2">
      <c r="A788" t="s">
        <v>285</v>
      </c>
      <c r="B788" t="s">
        <v>22</v>
      </c>
      <c r="C788">
        <v>1</v>
      </c>
      <c r="D788" t="s">
        <v>24</v>
      </c>
      <c r="E788" s="24">
        <v>2.7733987436261698</v>
      </c>
      <c r="F788">
        <v>9.9999999999999995E-8</v>
      </c>
      <c r="G788" t="s">
        <v>25</v>
      </c>
      <c r="H788">
        <v>105.754332981483</v>
      </c>
      <c r="I788">
        <v>1.05338741E-7</v>
      </c>
      <c r="J788" t="s">
        <v>26</v>
      </c>
      <c r="K788">
        <v>0</v>
      </c>
      <c r="L788">
        <v>0</v>
      </c>
      <c r="M788" t="s">
        <v>27</v>
      </c>
      <c r="N788">
        <v>6.4147199546832998E-2</v>
      </c>
      <c r="O788">
        <v>9.9999999999999995E-8</v>
      </c>
      <c r="P788" t="s">
        <v>28</v>
      </c>
      <c r="Q788">
        <v>0.223055177799273</v>
      </c>
      <c r="R788">
        <v>9.9999999999999995E-8</v>
      </c>
      <c r="S788" t="s">
        <v>45</v>
      </c>
      <c r="T788">
        <v>0</v>
      </c>
      <c r="U788">
        <v>0</v>
      </c>
      <c r="V788" t="s">
        <v>46</v>
      </c>
      <c r="W788">
        <v>-0.746</v>
      </c>
      <c r="X788">
        <v>0</v>
      </c>
      <c r="Y788" t="s">
        <v>47</v>
      </c>
      <c r="Z788">
        <v>0</v>
      </c>
      <c r="AA788">
        <v>0</v>
      </c>
      <c r="AB788" t="s">
        <v>48</v>
      </c>
      <c r="AC788">
        <v>0</v>
      </c>
      <c r="AD788">
        <v>0</v>
      </c>
      <c r="AE788" t="s">
        <v>30</v>
      </c>
      <c r="AF788">
        <v>1343.0941875639601</v>
      </c>
      <c r="AG788" s="24">
        <f t="shared" si="37"/>
        <v>-3.5447064214308264</v>
      </c>
      <c r="AH788">
        <f t="shared" si="38"/>
        <v>0.98743626169743948</v>
      </c>
      <c r="AI788">
        <f t="shared" si="39"/>
        <v>-6.4214308265945874E-2</v>
      </c>
      <c r="AK788" s="29">
        <v>-6.4214308265945874E-2</v>
      </c>
      <c r="AL788" s="6">
        <v>0</v>
      </c>
      <c r="AM788">
        <v>1</v>
      </c>
      <c r="AN788" s="29">
        <v>0.98743626169743948</v>
      </c>
      <c r="AO788" s="6">
        <v>0</v>
      </c>
      <c r="AP788" t="s">
        <v>9</v>
      </c>
    </row>
    <row r="789" spans="1:42" x14ac:dyDescent="0.2">
      <c r="A789" t="s">
        <v>595</v>
      </c>
      <c r="B789" t="s">
        <v>22</v>
      </c>
      <c r="C789">
        <v>1</v>
      </c>
      <c r="D789" t="s">
        <v>24</v>
      </c>
      <c r="E789" s="24">
        <v>2.7733985302737501</v>
      </c>
      <c r="F789">
        <v>7.8400827699999999E-7</v>
      </c>
      <c r="G789" t="s">
        <v>25</v>
      </c>
      <c r="H789">
        <v>105.754334361324</v>
      </c>
      <c r="I789">
        <v>3.4690285909999998E-6</v>
      </c>
      <c r="J789" t="s">
        <v>26</v>
      </c>
      <c r="K789">
        <v>0</v>
      </c>
      <c r="L789">
        <v>0</v>
      </c>
      <c r="M789" t="s">
        <v>27</v>
      </c>
      <c r="N789">
        <v>6.4147180586497002E-2</v>
      </c>
      <c r="O789">
        <v>9.9999999999999995E-8</v>
      </c>
      <c r="P789" t="s">
        <v>28</v>
      </c>
      <c r="Q789">
        <v>0.22305505691229499</v>
      </c>
      <c r="R789">
        <v>9.9999999999999995E-8</v>
      </c>
      <c r="S789" t="s">
        <v>45</v>
      </c>
      <c r="T789">
        <v>0</v>
      </c>
      <c r="U789">
        <v>0</v>
      </c>
      <c r="V789" t="s">
        <v>46</v>
      </c>
      <c r="W789">
        <v>-0.746</v>
      </c>
      <c r="X789">
        <v>0</v>
      </c>
      <c r="Y789" t="s">
        <v>47</v>
      </c>
      <c r="Z789">
        <v>0</v>
      </c>
      <c r="AA789">
        <v>0</v>
      </c>
      <c r="AB789" t="s">
        <v>48</v>
      </c>
      <c r="AC789">
        <v>0</v>
      </c>
      <c r="AD789">
        <v>0</v>
      </c>
      <c r="AE789" t="s">
        <v>30</v>
      </c>
      <c r="AF789">
        <v>1343.0941875639501</v>
      </c>
      <c r="AG789" s="24">
        <f t="shared" si="37"/>
        <v>-3.5447060947494551</v>
      </c>
      <c r="AH789">
        <f t="shared" si="38"/>
        <v>0.9853027374992962</v>
      </c>
      <c r="AI789">
        <f t="shared" si="39"/>
        <v>-6.0947494552237913E-2</v>
      </c>
      <c r="AK789" s="29">
        <v>-6.0947494552237913E-2</v>
      </c>
      <c r="AL789" s="6">
        <v>0</v>
      </c>
      <c r="AM789">
        <v>1</v>
      </c>
      <c r="AN789" s="29">
        <v>0.9853027374992962</v>
      </c>
      <c r="AO789" s="6">
        <v>0</v>
      </c>
      <c r="AP789" t="s">
        <v>9</v>
      </c>
    </row>
    <row r="790" spans="1:42" x14ac:dyDescent="0.2">
      <c r="A790" t="s">
        <v>347</v>
      </c>
      <c r="B790" t="s">
        <v>22</v>
      </c>
      <c r="C790">
        <v>1</v>
      </c>
      <c r="D790" t="s">
        <v>24</v>
      </c>
      <c r="E790" s="24">
        <v>2.7733989194072199</v>
      </c>
      <c r="F790">
        <v>1.1313268E-7</v>
      </c>
      <c r="G790" t="s">
        <v>25</v>
      </c>
      <c r="H790">
        <v>105.754331967778</v>
      </c>
      <c r="I790">
        <v>1.0069827149999999E-6</v>
      </c>
      <c r="J790" t="s">
        <v>26</v>
      </c>
      <c r="K790">
        <v>0</v>
      </c>
      <c r="L790">
        <v>0</v>
      </c>
      <c r="M790" t="s">
        <v>27</v>
      </c>
      <c r="N790">
        <v>6.4147194168768004E-2</v>
      </c>
      <c r="O790">
        <v>9.9999999999999995E-8</v>
      </c>
      <c r="P790" t="s">
        <v>28</v>
      </c>
      <c r="Q790">
        <v>0.223055223859913</v>
      </c>
      <c r="R790">
        <v>9.9999999999999995E-8</v>
      </c>
      <c r="S790" t="s">
        <v>45</v>
      </c>
      <c r="T790">
        <v>0</v>
      </c>
      <c r="U790">
        <v>0</v>
      </c>
      <c r="V790" t="s">
        <v>46</v>
      </c>
      <c r="W790">
        <v>-0.746</v>
      </c>
      <c r="X790">
        <v>0</v>
      </c>
      <c r="Y790" t="s">
        <v>47</v>
      </c>
      <c r="Z790">
        <v>0</v>
      </c>
      <c r="AA790">
        <v>0</v>
      </c>
      <c r="AB790" t="s">
        <v>48</v>
      </c>
      <c r="AC790">
        <v>0</v>
      </c>
      <c r="AD790">
        <v>0</v>
      </c>
      <c r="AE790" t="s">
        <v>30</v>
      </c>
      <c r="AF790">
        <v>1343.0941875639601</v>
      </c>
      <c r="AG790" s="24">
        <f t="shared" si="37"/>
        <v>-3.5447066614284664</v>
      </c>
      <c r="AH790">
        <f t="shared" si="38"/>
        <v>0.98919407220091671</v>
      </c>
      <c r="AI790">
        <f t="shared" si="39"/>
        <v>-6.6614284660317935E-2</v>
      </c>
      <c r="AK790" s="29">
        <v>-6.6614284660317935E-2</v>
      </c>
      <c r="AL790" s="6">
        <v>0</v>
      </c>
      <c r="AM790">
        <v>1</v>
      </c>
      <c r="AN790" s="29">
        <v>0.98919407220091671</v>
      </c>
      <c r="AO790" s="6">
        <v>0</v>
      </c>
      <c r="AP790" t="s">
        <v>9</v>
      </c>
    </row>
    <row r="791" spans="1:42" x14ac:dyDescent="0.2">
      <c r="A791" t="s">
        <v>272</v>
      </c>
      <c r="B791" t="s">
        <v>22</v>
      </c>
      <c r="C791">
        <v>1</v>
      </c>
      <c r="D791" t="s">
        <v>24</v>
      </c>
      <c r="E791" s="24">
        <v>2.77339905056244</v>
      </c>
      <c r="F791">
        <v>9.2378673700000001E-7</v>
      </c>
      <c r="G791" t="s">
        <v>25</v>
      </c>
      <c r="H791">
        <v>105.754331962866</v>
      </c>
      <c r="I791">
        <v>5.5771783480000004E-6</v>
      </c>
      <c r="J791" t="s">
        <v>26</v>
      </c>
      <c r="K791">
        <v>0</v>
      </c>
      <c r="L791">
        <v>0</v>
      </c>
      <c r="M791" t="s">
        <v>27</v>
      </c>
      <c r="N791">
        <v>6.4147195540515997E-2</v>
      </c>
      <c r="O791">
        <v>9.9999999999999995E-8</v>
      </c>
      <c r="P791" t="s">
        <v>28</v>
      </c>
      <c r="Q791">
        <v>0.22305527535528599</v>
      </c>
      <c r="R791">
        <v>4.2059626800000001E-7</v>
      </c>
      <c r="S791" t="s">
        <v>45</v>
      </c>
      <c r="T791">
        <v>0</v>
      </c>
      <c r="U791">
        <v>0</v>
      </c>
      <c r="V791" t="s">
        <v>46</v>
      </c>
      <c r="W791">
        <v>-0.746</v>
      </c>
      <c r="X791">
        <v>0</v>
      </c>
      <c r="Y791" t="s">
        <v>47</v>
      </c>
      <c r="Z791">
        <v>0</v>
      </c>
      <c r="AA791">
        <v>0</v>
      </c>
      <c r="AB791" t="s">
        <v>48</v>
      </c>
      <c r="AC791">
        <v>0</v>
      </c>
      <c r="AD791">
        <v>0</v>
      </c>
      <c r="AE791" t="s">
        <v>30</v>
      </c>
      <c r="AF791">
        <v>1343.0941875639501</v>
      </c>
      <c r="AG791" s="24">
        <f t="shared" si="37"/>
        <v>-3.5447066625913992</v>
      </c>
      <c r="AH791">
        <f t="shared" si="38"/>
        <v>0.99050562439879286</v>
      </c>
      <c r="AI791">
        <f t="shared" si="39"/>
        <v>-6.662591399071971E-2</v>
      </c>
      <c r="AK791" s="29">
        <v>-6.662591399071971E-2</v>
      </c>
      <c r="AL791" s="6">
        <v>0</v>
      </c>
      <c r="AM791">
        <v>1</v>
      </c>
      <c r="AN791" s="29">
        <v>0.99050562439879286</v>
      </c>
      <c r="AO791" s="6">
        <v>0</v>
      </c>
      <c r="AP791" t="s">
        <v>9</v>
      </c>
    </row>
    <row r="792" spans="1:42" x14ac:dyDescent="0.2">
      <c r="A792" t="s">
        <v>443</v>
      </c>
      <c r="B792" t="s">
        <v>22</v>
      </c>
      <c r="C792">
        <v>1</v>
      </c>
      <c r="D792" t="s">
        <v>24</v>
      </c>
      <c r="E792" s="24">
        <v>2.7733989498140401</v>
      </c>
      <c r="F792">
        <v>9.9999999999999995E-8</v>
      </c>
      <c r="G792" t="s">
        <v>25</v>
      </c>
      <c r="H792">
        <v>105.754332191092</v>
      </c>
      <c r="I792">
        <v>2.1546795899999999E-7</v>
      </c>
      <c r="J792" t="s">
        <v>26</v>
      </c>
      <c r="K792">
        <v>0</v>
      </c>
      <c r="L792">
        <v>0</v>
      </c>
      <c r="M792" t="s">
        <v>27</v>
      </c>
      <c r="N792">
        <v>6.4147207876326995E-2</v>
      </c>
      <c r="O792">
        <v>9.9999999999999995E-8</v>
      </c>
      <c r="P792" t="s">
        <v>28</v>
      </c>
      <c r="Q792">
        <v>0.22305513817714501</v>
      </c>
      <c r="R792">
        <v>1.74186702E-7</v>
      </c>
      <c r="S792" t="s">
        <v>45</v>
      </c>
      <c r="T792">
        <v>0</v>
      </c>
      <c r="U792">
        <v>0</v>
      </c>
      <c r="V792" t="s">
        <v>46</v>
      </c>
      <c r="W792">
        <v>-0.746</v>
      </c>
      <c r="X792">
        <v>0</v>
      </c>
      <c r="Y792" t="s">
        <v>47</v>
      </c>
      <c r="Z792">
        <v>0</v>
      </c>
      <c r="AA792">
        <v>0</v>
      </c>
      <c r="AB792" t="s">
        <v>48</v>
      </c>
      <c r="AC792">
        <v>0</v>
      </c>
      <c r="AD792">
        <v>0</v>
      </c>
      <c r="AE792" t="s">
        <v>30</v>
      </c>
      <c r="AF792">
        <v>1343.0941875639601</v>
      </c>
      <c r="AG792" s="24">
        <f t="shared" si="37"/>
        <v>-3.5447066085582151</v>
      </c>
      <c r="AH792">
        <f t="shared" si="38"/>
        <v>0.98949814039951889</v>
      </c>
      <c r="AI792">
        <f t="shared" si="39"/>
        <v>-6.6085582147934474E-2</v>
      </c>
      <c r="AK792" s="29">
        <v>-6.6085582147934474E-2</v>
      </c>
      <c r="AL792" s="6">
        <v>0</v>
      </c>
      <c r="AM792">
        <v>1</v>
      </c>
      <c r="AN792" s="29">
        <v>0.98949814039951889</v>
      </c>
      <c r="AO792" s="6">
        <v>0</v>
      </c>
      <c r="AP792" t="s">
        <v>9</v>
      </c>
    </row>
    <row r="793" spans="1:42" x14ac:dyDescent="0.2">
      <c r="A793" t="s">
        <v>305</v>
      </c>
      <c r="B793" t="s">
        <v>22</v>
      </c>
      <c r="C793">
        <v>1</v>
      </c>
      <c r="D793" t="s">
        <v>24</v>
      </c>
      <c r="E793" s="24">
        <v>2.77339862359708</v>
      </c>
      <c r="F793">
        <v>6.3617534799999998E-7</v>
      </c>
      <c r="G793" t="s">
        <v>25</v>
      </c>
      <c r="H793">
        <v>105.754333527833</v>
      </c>
      <c r="I793">
        <v>2.716609257E-6</v>
      </c>
      <c r="J793" t="s">
        <v>26</v>
      </c>
      <c r="K793">
        <v>0</v>
      </c>
      <c r="L793">
        <v>0</v>
      </c>
      <c r="M793" t="s">
        <v>27</v>
      </c>
      <c r="N793">
        <v>6.4147173114307995E-2</v>
      </c>
      <c r="O793">
        <v>9.9999999999999995E-8</v>
      </c>
      <c r="P793" t="s">
        <v>28</v>
      </c>
      <c r="Q793">
        <v>0.22305511617611701</v>
      </c>
      <c r="R793">
        <v>9.9999999999999995E-8</v>
      </c>
      <c r="S793" t="s">
        <v>45</v>
      </c>
      <c r="T793">
        <v>0</v>
      </c>
      <c r="U793">
        <v>0</v>
      </c>
      <c r="V793" t="s">
        <v>46</v>
      </c>
      <c r="W793">
        <v>-0.746</v>
      </c>
      <c r="X793">
        <v>0</v>
      </c>
      <c r="Y793" t="s">
        <v>47</v>
      </c>
      <c r="Z793">
        <v>0</v>
      </c>
      <c r="AA793">
        <v>0</v>
      </c>
      <c r="AB793" t="s">
        <v>48</v>
      </c>
      <c r="AC793">
        <v>0</v>
      </c>
      <c r="AD793">
        <v>0</v>
      </c>
      <c r="AE793" t="s">
        <v>30</v>
      </c>
      <c r="AF793">
        <v>1343.0941875639501</v>
      </c>
      <c r="AG793" s="24">
        <f t="shared" si="37"/>
        <v>-3.544706292080869</v>
      </c>
      <c r="AH793">
        <f t="shared" si="38"/>
        <v>0.98623597079858882</v>
      </c>
      <c r="AI793">
        <f t="shared" si="39"/>
        <v>-6.2920808690250851E-2</v>
      </c>
      <c r="AK793" s="29">
        <v>-6.2920808690250851E-2</v>
      </c>
      <c r="AL793" s="6">
        <v>0</v>
      </c>
      <c r="AM793">
        <v>1</v>
      </c>
      <c r="AN793" s="29">
        <v>0.98623597079858882</v>
      </c>
      <c r="AO793" s="6">
        <v>0</v>
      </c>
      <c r="AP793" t="s">
        <v>9</v>
      </c>
    </row>
    <row r="794" spans="1:42" x14ac:dyDescent="0.2">
      <c r="A794" t="s">
        <v>626</v>
      </c>
      <c r="B794" t="s">
        <v>22</v>
      </c>
      <c r="C794">
        <v>1</v>
      </c>
      <c r="D794" t="s">
        <v>24</v>
      </c>
      <c r="E794" s="24">
        <v>2.7733981473194498</v>
      </c>
      <c r="F794">
        <v>1.4124683390000001E-6</v>
      </c>
      <c r="G794" t="s">
        <v>25</v>
      </c>
      <c r="H794">
        <v>105.754335568477</v>
      </c>
      <c r="I794">
        <v>5.3163571950000003E-6</v>
      </c>
      <c r="J794" t="s">
        <v>26</v>
      </c>
      <c r="K794">
        <v>0</v>
      </c>
      <c r="L794">
        <v>0</v>
      </c>
      <c r="M794" t="s">
        <v>27</v>
      </c>
      <c r="N794">
        <v>6.4147124809778994E-2</v>
      </c>
      <c r="O794">
        <v>9.9999999999999995E-8</v>
      </c>
      <c r="P794" t="s">
        <v>28</v>
      </c>
      <c r="Q794">
        <v>0.22305509857956801</v>
      </c>
      <c r="R794">
        <v>3.1549637700000003E-7</v>
      </c>
      <c r="S794" t="s">
        <v>45</v>
      </c>
      <c r="T794">
        <v>0</v>
      </c>
      <c r="U794">
        <v>0</v>
      </c>
      <c r="V794" t="s">
        <v>46</v>
      </c>
      <c r="W794">
        <v>-0.746</v>
      </c>
      <c r="X794">
        <v>0</v>
      </c>
      <c r="Y794" t="s">
        <v>47</v>
      </c>
      <c r="Z794">
        <v>0</v>
      </c>
      <c r="AA794">
        <v>0</v>
      </c>
      <c r="AB794" t="s">
        <v>48</v>
      </c>
      <c r="AC794">
        <v>0</v>
      </c>
      <c r="AD794">
        <v>0</v>
      </c>
      <c r="AE794" t="s">
        <v>30</v>
      </c>
      <c r="AF794">
        <v>1343.0941875639001</v>
      </c>
      <c r="AG794" s="24">
        <f t="shared" si="37"/>
        <v>-3.5447058089525161</v>
      </c>
      <c r="AH794">
        <f t="shared" si="38"/>
        <v>0.98147319449708448</v>
      </c>
      <c r="AI794">
        <f t="shared" si="39"/>
        <v>-5.8089525162358768E-2</v>
      </c>
      <c r="AK794" s="29">
        <v>-5.8089525162358768E-2</v>
      </c>
      <c r="AL794" s="6">
        <v>0</v>
      </c>
      <c r="AM794">
        <v>1</v>
      </c>
      <c r="AN794" s="29">
        <v>0.98147319449708448</v>
      </c>
      <c r="AO794" s="6">
        <v>0</v>
      </c>
      <c r="AP794" t="s">
        <v>9</v>
      </c>
    </row>
    <row r="795" spans="1:42" x14ac:dyDescent="0.2">
      <c r="A795" t="s">
        <v>346</v>
      </c>
      <c r="B795" t="s">
        <v>22</v>
      </c>
      <c r="C795">
        <v>1</v>
      </c>
      <c r="D795" t="s">
        <v>24</v>
      </c>
      <c r="E795" s="24">
        <v>2.77339864288016</v>
      </c>
      <c r="F795">
        <v>2.4042403800000001E-7</v>
      </c>
      <c r="G795" t="s">
        <v>25</v>
      </c>
      <c r="H795">
        <v>105.75433348400099</v>
      </c>
      <c r="I795">
        <v>8.3224933199999996E-7</v>
      </c>
      <c r="J795" t="s">
        <v>26</v>
      </c>
      <c r="K795">
        <v>0</v>
      </c>
      <c r="L795">
        <v>0</v>
      </c>
      <c r="M795" t="s">
        <v>27</v>
      </c>
      <c r="N795">
        <v>6.4147187491801996E-2</v>
      </c>
      <c r="O795">
        <v>9.9999999999999995E-8</v>
      </c>
      <c r="P795" t="s">
        <v>28</v>
      </c>
      <c r="Q795">
        <v>0.22305514824793299</v>
      </c>
      <c r="R795">
        <v>1.065738E-7</v>
      </c>
      <c r="S795" t="s">
        <v>45</v>
      </c>
      <c r="T795">
        <v>0</v>
      </c>
      <c r="U795">
        <v>0</v>
      </c>
      <c r="V795" t="s">
        <v>46</v>
      </c>
      <c r="W795">
        <v>-0.746</v>
      </c>
      <c r="X795">
        <v>0</v>
      </c>
      <c r="Y795" t="s">
        <v>47</v>
      </c>
      <c r="Z795">
        <v>0</v>
      </c>
      <c r="AA795">
        <v>0</v>
      </c>
      <c r="AB795" t="s">
        <v>48</v>
      </c>
      <c r="AC795">
        <v>0</v>
      </c>
      <c r="AD795">
        <v>0</v>
      </c>
      <c r="AE795" t="s">
        <v>30</v>
      </c>
      <c r="AF795">
        <v>1343.0941875639601</v>
      </c>
      <c r="AG795" s="24">
        <f t="shared" si="37"/>
        <v>-3.5447063024582257</v>
      </c>
      <c r="AH795">
        <f t="shared" si="38"/>
        <v>0.98642880159968627</v>
      </c>
      <c r="AI795">
        <f t="shared" si="39"/>
        <v>-6.3024582254001871E-2</v>
      </c>
      <c r="AK795" s="29">
        <v>-6.3024582254001871E-2</v>
      </c>
      <c r="AL795" s="6">
        <v>0</v>
      </c>
      <c r="AM795">
        <v>1</v>
      </c>
      <c r="AN795" s="29">
        <v>0.98642880159968627</v>
      </c>
      <c r="AO795" s="6">
        <v>0</v>
      </c>
      <c r="AP795" t="s">
        <v>9</v>
      </c>
    </row>
    <row r="796" spans="1:42" x14ac:dyDescent="0.2">
      <c r="A796" t="s">
        <v>236</v>
      </c>
      <c r="B796" t="s">
        <v>22</v>
      </c>
      <c r="C796">
        <v>1</v>
      </c>
      <c r="D796" t="s">
        <v>24</v>
      </c>
      <c r="E796" s="24">
        <v>2.7733987031490099</v>
      </c>
      <c r="F796">
        <v>4.2038890300000001E-7</v>
      </c>
      <c r="G796" t="s">
        <v>25</v>
      </c>
      <c r="H796">
        <v>105.75433344727401</v>
      </c>
      <c r="I796">
        <v>1.7729454809999999E-6</v>
      </c>
      <c r="J796" t="s">
        <v>26</v>
      </c>
      <c r="K796">
        <v>0</v>
      </c>
      <c r="L796">
        <v>0</v>
      </c>
      <c r="M796" t="s">
        <v>27</v>
      </c>
      <c r="N796">
        <v>6.4147203347551002E-2</v>
      </c>
      <c r="O796">
        <v>9.9999999999999995E-8</v>
      </c>
      <c r="P796" t="s">
        <v>28</v>
      </c>
      <c r="Q796">
        <v>0.223055246118886</v>
      </c>
      <c r="R796">
        <v>1.8906843700000001E-7</v>
      </c>
      <c r="S796" t="s">
        <v>45</v>
      </c>
      <c r="T796">
        <v>0</v>
      </c>
      <c r="U796">
        <v>0</v>
      </c>
      <c r="V796" t="s">
        <v>46</v>
      </c>
      <c r="W796">
        <v>-0.746</v>
      </c>
      <c r="X796">
        <v>0</v>
      </c>
      <c r="Y796" t="s">
        <v>47</v>
      </c>
      <c r="Z796">
        <v>0</v>
      </c>
      <c r="AA796">
        <v>0</v>
      </c>
      <c r="AB796" t="s">
        <v>48</v>
      </c>
      <c r="AC796">
        <v>0</v>
      </c>
      <c r="AD796">
        <v>0</v>
      </c>
      <c r="AE796" t="s">
        <v>30</v>
      </c>
      <c r="AF796">
        <v>1343.0941875639601</v>
      </c>
      <c r="AG796" s="24">
        <f t="shared" si="37"/>
        <v>-3.5447063111534463</v>
      </c>
      <c r="AH796">
        <f t="shared" si="38"/>
        <v>0.98703149009816116</v>
      </c>
      <c r="AI796">
        <f t="shared" si="39"/>
        <v>-6.3111534465861041E-2</v>
      </c>
      <c r="AK796" s="29">
        <v>-6.3111534465861041E-2</v>
      </c>
      <c r="AL796" s="6">
        <v>0</v>
      </c>
      <c r="AM796">
        <v>1</v>
      </c>
      <c r="AN796" s="29">
        <v>0.98703149009816116</v>
      </c>
      <c r="AO796" s="6">
        <v>0</v>
      </c>
      <c r="AP796" t="s">
        <v>9</v>
      </c>
    </row>
    <row r="797" spans="1:42" x14ac:dyDescent="0.2">
      <c r="A797" t="s">
        <v>776</v>
      </c>
      <c r="B797" t="s">
        <v>22</v>
      </c>
      <c r="C797">
        <v>1</v>
      </c>
      <c r="D797" t="s">
        <v>24</v>
      </c>
      <c r="E797" s="24">
        <v>2.77339854790731</v>
      </c>
      <c r="F797">
        <v>2.7627161700000001E-7</v>
      </c>
      <c r="G797" t="s">
        <v>25</v>
      </c>
      <c r="H797">
        <v>105.75433399932</v>
      </c>
      <c r="I797">
        <v>1.0475531910000001E-6</v>
      </c>
      <c r="J797" t="s">
        <v>26</v>
      </c>
      <c r="K797">
        <v>0</v>
      </c>
      <c r="L797">
        <v>0</v>
      </c>
      <c r="M797" t="s">
        <v>27</v>
      </c>
      <c r="N797">
        <v>6.4147197154249005E-2</v>
      </c>
      <c r="O797">
        <v>9.9999999999999995E-8</v>
      </c>
      <c r="P797" t="s">
        <v>28</v>
      </c>
      <c r="Q797">
        <v>0.22305523159297699</v>
      </c>
      <c r="R797">
        <v>9.9999999999999995E-8</v>
      </c>
      <c r="S797" t="s">
        <v>45</v>
      </c>
      <c r="T797">
        <v>0</v>
      </c>
      <c r="U797">
        <v>0</v>
      </c>
      <c r="V797" t="s">
        <v>46</v>
      </c>
      <c r="W797">
        <v>-0.746</v>
      </c>
      <c r="X797">
        <v>0</v>
      </c>
      <c r="Y797" t="s">
        <v>47</v>
      </c>
      <c r="Z797">
        <v>0</v>
      </c>
      <c r="AA797">
        <v>0</v>
      </c>
      <c r="AB797" t="s">
        <v>48</v>
      </c>
      <c r="AC797">
        <v>0</v>
      </c>
      <c r="AD797">
        <v>0</v>
      </c>
      <c r="AE797" t="s">
        <v>30</v>
      </c>
      <c r="AF797">
        <v>1343.0941875639601</v>
      </c>
      <c r="AG797" s="24">
        <f t="shared" si="37"/>
        <v>-3.5447061804549538</v>
      </c>
      <c r="AH797">
        <f t="shared" si="38"/>
        <v>0.98547907310057781</v>
      </c>
      <c r="AI797">
        <f t="shared" si="39"/>
        <v>-6.1804549535736442E-2</v>
      </c>
      <c r="AK797" s="29">
        <v>-6.1804549535736442E-2</v>
      </c>
      <c r="AL797" s="6">
        <v>0</v>
      </c>
      <c r="AM797">
        <v>1</v>
      </c>
      <c r="AN797" s="29">
        <v>0.98547907310057781</v>
      </c>
      <c r="AO797" s="6">
        <v>0</v>
      </c>
      <c r="AP797" t="s">
        <v>9</v>
      </c>
    </row>
    <row r="798" spans="1:42" x14ac:dyDescent="0.2">
      <c r="A798" t="s">
        <v>513</v>
      </c>
      <c r="B798" t="s">
        <v>22</v>
      </c>
      <c r="C798">
        <v>1</v>
      </c>
      <c r="D798" t="s">
        <v>24</v>
      </c>
      <c r="E798" s="24">
        <v>2.7733988715232401</v>
      </c>
      <c r="F798">
        <v>2.5669138199999999E-7</v>
      </c>
      <c r="G798" t="s">
        <v>25</v>
      </c>
      <c r="H798">
        <v>105.754332441625</v>
      </c>
      <c r="I798">
        <v>1.1527604349999999E-6</v>
      </c>
      <c r="J798" t="s">
        <v>26</v>
      </c>
      <c r="K798">
        <v>0</v>
      </c>
      <c r="L798">
        <v>0</v>
      </c>
      <c r="M798" t="s">
        <v>27</v>
      </c>
      <c r="N798">
        <v>6.4147187620747004E-2</v>
      </c>
      <c r="O798">
        <v>9.9999999999999995E-8</v>
      </c>
      <c r="P798" t="s">
        <v>28</v>
      </c>
      <c r="Q798">
        <v>0.22305518256765899</v>
      </c>
      <c r="R798">
        <v>1.1984808E-7</v>
      </c>
      <c r="S798" t="s">
        <v>45</v>
      </c>
      <c r="T798">
        <v>0</v>
      </c>
      <c r="U798">
        <v>0</v>
      </c>
      <c r="V798" t="s">
        <v>46</v>
      </c>
      <c r="W798">
        <v>-0.746</v>
      </c>
      <c r="X798">
        <v>0</v>
      </c>
      <c r="Y798" t="s">
        <v>47</v>
      </c>
      <c r="Z798">
        <v>0</v>
      </c>
      <c r="AA798">
        <v>0</v>
      </c>
      <c r="AB798" t="s">
        <v>48</v>
      </c>
      <c r="AC798">
        <v>0</v>
      </c>
      <c r="AD798">
        <v>0</v>
      </c>
      <c r="AE798" t="s">
        <v>30</v>
      </c>
      <c r="AF798">
        <v>1343.0941875639601</v>
      </c>
      <c r="AG798" s="24">
        <f t="shared" si="37"/>
        <v>-3.5447065492437932</v>
      </c>
      <c r="AH798">
        <f t="shared" si="38"/>
        <v>0.9887152324008639</v>
      </c>
      <c r="AI798">
        <f t="shared" si="39"/>
        <v>-6.5492437934153713E-2</v>
      </c>
      <c r="AK798" s="29">
        <v>-6.5492437934153713E-2</v>
      </c>
      <c r="AL798" s="6">
        <v>0</v>
      </c>
      <c r="AM798">
        <v>1</v>
      </c>
      <c r="AN798" s="29">
        <v>0.9887152324008639</v>
      </c>
      <c r="AO798" s="6">
        <v>0</v>
      </c>
      <c r="AP798" t="s">
        <v>9</v>
      </c>
    </row>
    <row r="799" spans="1:42" x14ac:dyDescent="0.2">
      <c r="A799" t="s">
        <v>588</v>
      </c>
      <c r="B799" t="s">
        <v>22</v>
      </c>
      <c r="C799">
        <v>1</v>
      </c>
      <c r="D799" t="s">
        <v>24</v>
      </c>
      <c r="E799" s="24">
        <v>2.7733993741975098</v>
      </c>
      <c r="F799">
        <v>7.24819984E-7</v>
      </c>
      <c r="G799" t="s">
        <v>25</v>
      </c>
      <c r="H799">
        <v>105.754329619562</v>
      </c>
      <c r="I799">
        <v>3.1307111459999999E-6</v>
      </c>
      <c r="J799" t="s">
        <v>26</v>
      </c>
      <c r="K799">
        <v>0</v>
      </c>
      <c r="L799">
        <v>0</v>
      </c>
      <c r="M799" t="s">
        <v>27</v>
      </c>
      <c r="N799">
        <v>6.4147247802357005E-2</v>
      </c>
      <c r="O799">
        <v>2.30648179E-7</v>
      </c>
      <c r="P799" t="s">
        <v>28</v>
      </c>
      <c r="Q799">
        <v>0.22305526533377701</v>
      </c>
      <c r="R799">
        <v>3.0035658200000001E-7</v>
      </c>
      <c r="S799" t="s">
        <v>45</v>
      </c>
      <c r="T799">
        <v>0</v>
      </c>
      <c r="U799">
        <v>0</v>
      </c>
      <c r="V799" t="s">
        <v>46</v>
      </c>
      <c r="W799">
        <v>-0.746</v>
      </c>
      <c r="X799">
        <v>0</v>
      </c>
      <c r="Y799" t="s">
        <v>47</v>
      </c>
      <c r="Z799">
        <v>0</v>
      </c>
      <c r="AA799">
        <v>0</v>
      </c>
      <c r="AB799" t="s">
        <v>48</v>
      </c>
      <c r="AC799">
        <v>0</v>
      </c>
      <c r="AD799">
        <v>0</v>
      </c>
      <c r="AE799" t="s">
        <v>30</v>
      </c>
      <c r="AF799">
        <v>1343.0941875639101</v>
      </c>
      <c r="AG799" s="24">
        <f t="shared" si="37"/>
        <v>-3.544707217375636</v>
      </c>
      <c r="AH799">
        <f t="shared" si="38"/>
        <v>0.99374197509678197</v>
      </c>
      <c r="AI799">
        <f t="shared" si="39"/>
        <v>-7.2173756358097307E-2</v>
      </c>
      <c r="AK799" s="29">
        <v>-7.2173756358097307E-2</v>
      </c>
      <c r="AL799" s="6">
        <v>0</v>
      </c>
      <c r="AM799">
        <v>1</v>
      </c>
      <c r="AN799" s="29">
        <v>0.99374197509678197</v>
      </c>
      <c r="AO799" s="6">
        <v>0</v>
      </c>
      <c r="AP799" t="s">
        <v>9</v>
      </c>
    </row>
    <row r="800" spans="1:42" x14ac:dyDescent="0.2">
      <c r="A800" t="s">
        <v>793</v>
      </c>
      <c r="B800" t="s">
        <v>22</v>
      </c>
      <c r="C800">
        <v>1</v>
      </c>
      <c r="D800" t="s">
        <v>24</v>
      </c>
      <c r="E800" s="24">
        <v>2.7733988684019999</v>
      </c>
      <c r="F800">
        <v>2.3647163000000001E-7</v>
      </c>
      <c r="G800" t="s">
        <v>25</v>
      </c>
      <c r="H800">
        <v>105.754332454291</v>
      </c>
      <c r="I800">
        <v>8.3753198400000001E-7</v>
      </c>
      <c r="J800" t="s">
        <v>26</v>
      </c>
      <c r="K800">
        <v>0</v>
      </c>
      <c r="L800">
        <v>0</v>
      </c>
      <c r="M800" t="s">
        <v>27</v>
      </c>
      <c r="N800">
        <v>6.4147220187789997E-2</v>
      </c>
      <c r="O800">
        <v>9.9999999999999995E-8</v>
      </c>
      <c r="P800" t="s">
        <v>28</v>
      </c>
      <c r="Q800">
        <v>0.223055114207237</v>
      </c>
      <c r="R800">
        <v>9.9999999999999995E-8</v>
      </c>
      <c r="S800" t="s">
        <v>45</v>
      </c>
      <c r="T800">
        <v>0</v>
      </c>
      <c r="U800">
        <v>0</v>
      </c>
      <c r="V800" t="s">
        <v>46</v>
      </c>
      <c r="W800">
        <v>-0.746</v>
      </c>
      <c r="X800">
        <v>0</v>
      </c>
      <c r="Y800" t="s">
        <v>47</v>
      </c>
      <c r="Z800">
        <v>0</v>
      </c>
      <c r="AA800">
        <v>0</v>
      </c>
      <c r="AB800" t="s">
        <v>48</v>
      </c>
      <c r="AC800">
        <v>0</v>
      </c>
      <c r="AD800">
        <v>0</v>
      </c>
      <c r="AE800" t="s">
        <v>30</v>
      </c>
      <c r="AF800">
        <v>1343.0941875639601</v>
      </c>
      <c r="AG800" s="24">
        <f t="shared" si="37"/>
        <v>-3.5447065462450777</v>
      </c>
      <c r="AH800">
        <f t="shared" si="38"/>
        <v>0.98868401999789057</v>
      </c>
      <c r="AI800">
        <f t="shared" si="39"/>
        <v>-6.5462450780614745E-2</v>
      </c>
      <c r="AK800" s="29">
        <v>-6.5462450780614745E-2</v>
      </c>
      <c r="AL800" s="6">
        <v>0</v>
      </c>
      <c r="AM800">
        <v>1</v>
      </c>
      <c r="AN800" s="29">
        <v>0.98868401999789057</v>
      </c>
      <c r="AO800" s="6">
        <v>0</v>
      </c>
      <c r="AP800" t="s">
        <v>9</v>
      </c>
    </row>
    <row r="801" spans="1:42" x14ac:dyDescent="0.2">
      <c r="A801" t="s">
        <v>358</v>
      </c>
      <c r="B801" t="s">
        <v>22</v>
      </c>
      <c r="C801">
        <v>1</v>
      </c>
      <c r="D801" t="s">
        <v>24</v>
      </c>
      <c r="E801" s="24">
        <v>2.7733992250716</v>
      </c>
      <c r="F801">
        <v>6.76665056E-7</v>
      </c>
      <c r="G801" t="s">
        <v>25</v>
      </c>
      <c r="H801">
        <v>105.754331380449</v>
      </c>
      <c r="I801">
        <v>3.6680292180000002E-6</v>
      </c>
      <c r="J801" t="s">
        <v>26</v>
      </c>
      <c r="K801">
        <v>0</v>
      </c>
      <c r="L801">
        <v>0</v>
      </c>
      <c r="M801" t="s">
        <v>27</v>
      </c>
      <c r="N801">
        <v>6.4147181056760996E-2</v>
      </c>
      <c r="O801">
        <v>9.9999999999999995E-8</v>
      </c>
      <c r="P801" t="s">
        <v>28</v>
      </c>
      <c r="Q801">
        <v>0.22305516018763499</v>
      </c>
      <c r="R801">
        <v>1.9556734100000001E-7</v>
      </c>
      <c r="S801" t="s">
        <v>45</v>
      </c>
      <c r="T801">
        <v>0</v>
      </c>
      <c r="U801">
        <v>0</v>
      </c>
      <c r="V801" t="s">
        <v>46</v>
      </c>
      <c r="W801">
        <v>-0.746</v>
      </c>
      <c r="X801">
        <v>0</v>
      </c>
      <c r="Y801" t="s">
        <v>47</v>
      </c>
      <c r="Z801">
        <v>0</v>
      </c>
      <c r="AA801">
        <v>0</v>
      </c>
      <c r="AB801" t="s">
        <v>48</v>
      </c>
      <c r="AC801">
        <v>0</v>
      </c>
      <c r="AD801">
        <v>0</v>
      </c>
      <c r="AE801" t="s">
        <v>30</v>
      </c>
      <c r="AF801">
        <v>1343.0941875639401</v>
      </c>
      <c r="AG801" s="24">
        <f t="shared" si="37"/>
        <v>-3.5447068004803501</v>
      </c>
      <c r="AH801">
        <f t="shared" si="38"/>
        <v>0.99225071600085357</v>
      </c>
      <c r="AI801">
        <f t="shared" si="39"/>
        <v>-6.8004803499206901E-2</v>
      </c>
      <c r="AK801" s="29">
        <v>-6.8004803499206901E-2</v>
      </c>
      <c r="AL801" s="6">
        <v>0</v>
      </c>
      <c r="AM801">
        <v>1</v>
      </c>
      <c r="AN801" s="29">
        <v>0.99225071600085357</v>
      </c>
      <c r="AO801" s="6">
        <v>0</v>
      </c>
      <c r="AP801" t="s">
        <v>9</v>
      </c>
    </row>
    <row r="802" spans="1:42" x14ac:dyDescent="0.2">
      <c r="A802" t="s">
        <v>205</v>
      </c>
      <c r="B802" t="s">
        <v>22</v>
      </c>
      <c r="C802">
        <v>1</v>
      </c>
      <c r="D802" t="s">
        <v>24</v>
      </c>
      <c r="E802" s="24">
        <v>2.7733989233045602</v>
      </c>
      <c r="F802">
        <v>9.9999999999999995E-8</v>
      </c>
      <c r="G802" t="s">
        <v>25</v>
      </c>
      <c r="H802">
        <v>105.75433226823399</v>
      </c>
      <c r="I802">
        <v>5.6015008500000004E-7</v>
      </c>
      <c r="J802" t="s">
        <v>26</v>
      </c>
      <c r="K802">
        <v>0</v>
      </c>
      <c r="L802">
        <v>0</v>
      </c>
      <c r="M802" t="s">
        <v>27</v>
      </c>
      <c r="N802">
        <v>6.4147171298941999E-2</v>
      </c>
      <c r="O802">
        <v>9.9999999999999995E-8</v>
      </c>
      <c r="P802" t="s">
        <v>28</v>
      </c>
      <c r="Q802">
        <v>0.22305518928406101</v>
      </c>
      <c r="R802">
        <v>9.9999999999999995E-8</v>
      </c>
      <c r="S802" t="s">
        <v>45</v>
      </c>
      <c r="T802">
        <v>0</v>
      </c>
      <c r="U802">
        <v>0</v>
      </c>
      <c r="V802" t="s">
        <v>46</v>
      </c>
      <c r="W802">
        <v>-0.746</v>
      </c>
      <c r="X802">
        <v>0</v>
      </c>
      <c r="Y802" t="s">
        <v>47</v>
      </c>
      <c r="Z802">
        <v>0</v>
      </c>
      <c r="AA802">
        <v>0</v>
      </c>
      <c r="AB802" t="s">
        <v>48</v>
      </c>
      <c r="AC802">
        <v>0</v>
      </c>
      <c r="AD802">
        <v>0</v>
      </c>
      <c r="AE802" t="s">
        <v>30</v>
      </c>
      <c r="AF802">
        <v>1343.0941875639601</v>
      </c>
      <c r="AG802" s="24">
        <f t="shared" si="37"/>
        <v>-3.5447065902946249</v>
      </c>
      <c r="AH802">
        <f t="shared" si="38"/>
        <v>0.98923304560230463</v>
      </c>
      <c r="AI802">
        <f t="shared" si="39"/>
        <v>-6.5902946247661021E-2</v>
      </c>
      <c r="AK802" s="29">
        <v>-6.5902946247661021E-2</v>
      </c>
      <c r="AL802" s="6">
        <v>0</v>
      </c>
      <c r="AM802">
        <v>1</v>
      </c>
      <c r="AN802" s="29">
        <v>0.98923304560230463</v>
      </c>
      <c r="AO802" s="6">
        <v>0</v>
      </c>
      <c r="AP802" t="s">
        <v>9</v>
      </c>
    </row>
    <row r="803" spans="1:42" x14ac:dyDescent="0.2">
      <c r="A803" t="s">
        <v>710</v>
      </c>
      <c r="B803" t="s">
        <v>22</v>
      </c>
      <c r="C803">
        <v>1</v>
      </c>
      <c r="D803" t="s">
        <v>24</v>
      </c>
      <c r="E803" s="24">
        <v>2.7733985259954199</v>
      </c>
      <c r="F803">
        <v>2.78465189E-7</v>
      </c>
      <c r="G803" t="s">
        <v>25</v>
      </c>
      <c r="H803">
        <v>105.75433412130999</v>
      </c>
      <c r="I803">
        <v>2.1214987010000002E-6</v>
      </c>
      <c r="J803" t="s">
        <v>26</v>
      </c>
      <c r="K803">
        <v>0</v>
      </c>
      <c r="L803">
        <v>0</v>
      </c>
      <c r="M803" t="s">
        <v>27</v>
      </c>
      <c r="N803">
        <v>6.4147185764510006E-2</v>
      </c>
      <c r="O803">
        <v>9.9999999999999995E-8</v>
      </c>
      <c r="P803" t="s">
        <v>28</v>
      </c>
      <c r="Q803">
        <v>0.22305507253887999</v>
      </c>
      <c r="R803">
        <v>3.0761035600000001E-7</v>
      </c>
      <c r="S803" t="s">
        <v>45</v>
      </c>
      <c r="T803">
        <v>0</v>
      </c>
      <c r="U803">
        <v>0</v>
      </c>
      <c r="V803" t="s">
        <v>46</v>
      </c>
      <c r="W803">
        <v>-0.746</v>
      </c>
      <c r="X803">
        <v>0</v>
      </c>
      <c r="Y803" t="s">
        <v>47</v>
      </c>
      <c r="Z803">
        <v>0</v>
      </c>
      <c r="AA803">
        <v>0</v>
      </c>
      <c r="AB803" t="s">
        <v>48</v>
      </c>
      <c r="AC803">
        <v>0</v>
      </c>
      <c r="AD803">
        <v>0</v>
      </c>
      <c r="AE803" t="s">
        <v>30</v>
      </c>
      <c r="AF803">
        <v>1343.0941875639501</v>
      </c>
      <c r="AG803" s="24">
        <f t="shared" si="37"/>
        <v>-3.5447061515734686</v>
      </c>
      <c r="AH803">
        <f t="shared" si="38"/>
        <v>0.9852599541991367</v>
      </c>
      <c r="AI803">
        <f t="shared" si="39"/>
        <v>-6.1515734683780465E-2</v>
      </c>
      <c r="AK803" s="29">
        <v>-6.1515734683780465E-2</v>
      </c>
      <c r="AL803" s="6">
        <v>0</v>
      </c>
      <c r="AM803">
        <v>1</v>
      </c>
      <c r="AN803" s="29">
        <v>0.9852599541991367</v>
      </c>
      <c r="AO803" s="6">
        <v>0</v>
      </c>
      <c r="AP803" t="s">
        <v>9</v>
      </c>
    </row>
    <row r="804" spans="1:42" x14ac:dyDescent="0.2">
      <c r="A804" t="s">
        <v>725</v>
      </c>
      <c r="B804" t="s">
        <v>22</v>
      </c>
      <c r="C804">
        <v>1</v>
      </c>
      <c r="D804" t="s">
        <v>24</v>
      </c>
      <c r="E804" s="24">
        <v>2.7733987185641502</v>
      </c>
      <c r="F804">
        <v>9.9999999999999995E-8</v>
      </c>
      <c r="G804" t="s">
        <v>25</v>
      </c>
      <c r="H804">
        <v>105.754333263668</v>
      </c>
      <c r="I804">
        <v>5.7680685700000002E-7</v>
      </c>
      <c r="J804" t="s">
        <v>26</v>
      </c>
      <c r="K804">
        <v>0</v>
      </c>
      <c r="L804">
        <v>0</v>
      </c>
      <c r="M804" t="s">
        <v>27</v>
      </c>
      <c r="N804">
        <v>6.4147181531254996E-2</v>
      </c>
      <c r="O804">
        <v>9.9999999999999995E-8</v>
      </c>
      <c r="P804" t="s">
        <v>28</v>
      </c>
      <c r="Q804">
        <v>0.223055201582611</v>
      </c>
      <c r="R804">
        <v>1.4534869300000001E-7</v>
      </c>
      <c r="S804" t="s">
        <v>45</v>
      </c>
      <c r="T804">
        <v>0</v>
      </c>
      <c r="U804">
        <v>0</v>
      </c>
      <c r="V804" t="s">
        <v>46</v>
      </c>
      <c r="W804">
        <v>-0.746</v>
      </c>
      <c r="X804">
        <v>0</v>
      </c>
      <c r="Y804" t="s">
        <v>47</v>
      </c>
      <c r="Z804">
        <v>0</v>
      </c>
      <c r="AA804">
        <v>0</v>
      </c>
      <c r="AB804" t="s">
        <v>48</v>
      </c>
      <c r="AC804">
        <v>0</v>
      </c>
      <c r="AD804">
        <v>0</v>
      </c>
      <c r="AE804" t="s">
        <v>30</v>
      </c>
      <c r="AF804">
        <v>1343.0941875639601</v>
      </c>
      <c r="AG804" s="24">
        <f t="shared" si="37"/>
        <v>-3.5447063546227007</v>
      </c>
      <c r="AH804">
        <f t="shared" si="38"/>
        <v>0.98718564150112798</v>
      </c>
      <c r="AI804">
        <f t="shared" si="39"/>
        <v>-6.354622700746404E-2</v>
      </c>
      <c r="AK804" s="29">
        <v>-6.354622700746404E-2</v>
      </c>
      <c r="AL804" s="6">
        <v>0</v>
      </c>
      <c r="AM804">
        <v>1</v>
      </c>
      <c r="AN804" s="29">
        <v>0.98718564150112798</v>
      </c>
      <c r="AO804" s="6">
        <v>0</v>
      </c>
      <c r="AP804" t="s">
        <v>9</v>
      </c>
    </row>
    <row r="805" spans="1:42" x14ac:dyDescent="0.2">
      <c r="A805" t="s">
        <v>993</v>
      </c>
      <c r="B805" t="s">
        <v>22</v>
      </c>
      <c r="C805">
        <v>1</v>
      </c>
      <c r="D805" t="s">
        <v>24</v>
      </c>
      <c r="E805" s="24">
        <v>2.77339902525111</v>
      </c>
      <c r="F805">
        <v>3.2206206100000003E-7</v>
      </c>
      <c r="G805" t="s">
        <v>25</v>
      </c>
      <c r="H805">
        <v>105.75433251787101</v>
      </c>
      <c r="I805">
        <v>1.800144133E-6</v>
      </c>
      <c r="J805" t="s">
        <v>26</v>
      </c>
      <c r="K805">
        <v>0</v>
      </c>
      <c r="L805">
        <v>0</v>
      </c>
      <c r="M805" t="s">
        <v>27</v>
      </c>
      <c r="N805">
        <v>6.4147158173727001E-2</v>
      </c>
      <c r="O805">
        <v>1.1427881900000001E-7</v>
      </c>
      <c r="P805" t="s">
        <v>28</v>
      </c>
      <c r="Q805">
        <v>0.223055121463205</v>
      </c>
      <c r="R805">
        <v>4.2432186799999998E-7</v>
      </c>
      <c r="S805" t="s">
        <v>45</v>
      </c>
      <c r="T805">
        <v>0</v>
      </c>
      <c r="U805">
        <v>0</v>
      </c>
      <c r="V805" t="s">
        <v>46</v>
      </c>
      <c r="W805">
        <v>-0.746</v>
      </c>
      <c r="X805">
        <v>0</v>
      </c>
      <c r="Y805" t="s">
        <v>47</v>
      </c>
      <c r="Z805">
        <v>0</v>
      </c>
      <c r="AA805">
        <v>0</v>
      </c>
      <c r="AB805" t="s">
        <v>48</v>
      </c>
      <c r="AC805">
        <v>0</v>
      </c>
      <c r="AD805">
        <v>0</v>
      </c>
      <c r="AE805" t="s">
        <v>30</v>
      </c>
      <c r="AF805">
        <v>1343.0941875639401</v>
      </c>
      <c r="AG805" s="24">
        <f t="shared" si="37"/>
        <v>-3.5447065311923285</v>
      </c>
      <c r="AH805">
        <f t="shared" si="38"/>
        <v>0.99025251109924284</v>
      </c>
      <c r="AI805">
        <f t="shared" si="39"/>
        <v>-6.5311923288390972E-2</v>
      </c>
      <c r="AK805" s="29">
        <v>-6.5311923288390972E-2</v>
      </c>
      <c r="AL805" s="6">
        <v>0</v>
      </c>
      <c r="AM805">
        <v>1</v>
      </c>
      <c r="AN805" s="29">
        <v>0.99025251109924284</v>
      </c>
      <c r="AO805" s="6">
        <v>0</v>
      </c>
      <c r="AP805" t="s">
        <v>9</v>
      </c>
    </row>
    <row r="806" spans="1:42" x14ac:dyDescent="0.2">
      <c r="A806" t="s">
        <v>436</v>
      </c>
      <c r="B806" t="s">
        <v>22</v>
      </c>
      <c r="C806">
        <v>1</v>
      </c>
      <c r="D806" t="s">
        <v>24</v>
      </c>
      <c r="E806" s="24">
        <v>2.7733988270033598</v>
      </c>
      <c r="F806">
        <v>3.6397384100000001E-7</v>
      </c>
      <c r="G806" t="s">
        <v>25</v>
      </c>
      <c r="H806">
        <v>105.754332546488</v>
      </c>
      <c r="I806">
        <v>1.6433522890000001E-6</v>
      </c>
      <c r="J806" t="s">
        <v>26</v>
      </c>
      <c r="K806">
        <v>0</v>
      </c>
      <c r="L806">
        <v>0</v>
      </c>
      <c r="M806" t="s">
        <v>27</v>
      </c>
      <c r="N806">
        <v>6.4147158026663001E-2</v>
      </c>
      <c r="O806">
        <v>9.9999999999999995E-8</v>
      </c>
      <c r="P806" t="s">
        <v>28</v>
      </c>
      <c r="Q806">
        <v>0.22305517926699001</v>
      </c>
      <c r="R806">
        <v>1.1026862E-7</v>
      </c>
      <c r="S806" t="s">
        <v>45</v>
      </c>
      <c r="T806">
        <v>0</v>
      </c>
      <c r="U806">
        <v>0</v>
      </c>
      <c r="V806" t="s">
        <v>46</v>
      </c>
      <c r="W806">
        <v>-0.746</v>
      </c>
      <c r="X806">
        <v>0</v>
      </c>
      <c r="Y806" t="s">
        <v>47</v>
      </c>
      <c r="Z806">
        <v>0</v>
      </c>
      <c r="AA806">
        <v>0</v>
      </c>
      <c r="AB806" t="s">
        <v>48</v>
      </c>
      <c r="AC806">
        <v>0</v>
      </c>
      <c r="AD806">
        <v>0</v>
      </c>
      <c r="AE806" t="s">
        <v>30</v>
      </c>
      <c r="AF806">
        <v>1343.0941875639501</v>
      </c>
      <c r="AG806" s="24">
        <f t="shared" si="37"/>
        <v>-3.5447065244171658</v>
      </c>
      <c r="AH806">
        <f t="shared" si="38"/>
        <v>0.98827003359838272</v>
      </c>
      <c r="AI806">
        <f t="shared" si="39"/>
        <v>-6.5244171659287531E-2</v>
      </c>
      <c r="AK806" s="29">
        <v>-6.5244171659287531E-2</v>
      </c>
      <c r="AL806" s="6">
        <v>0</v>
      </c>
      <c r="AM806">
        <v>1</v>
      </c>
      <c r="AN806" s="29">
        <v>0.98827003359838272</v>
      </c>
      <c r="AO806" s="6">
        <v>0</v>
      </c>
      <c r="AP806" t="s">
        <v>9</v>
      </c>
    </row>
    <row r="807" spans="1:42" x14ac:dyDescent="0.2">
      <c r="A807" t="s">
        <v>545</v>
      </c>
      <c r="B807" t="s">
        <v>22</v>
      </c>
      <c r="C807">
        <v>1</v>
      </c>
      <c r="D807" t="s">
        <v>24</v>
      </c>
      <c r="E807" s="24">
        <v>2.7733989334695202</v>
      </c>
      <c r="F807">
        <v>1.95210981E-7</v>
      </c>
      <c r="G807" t="s">
        <v>25</v>
      </c>
      <c r="H807">
        <v>105.75433180503801</v>
      </c>
      <c r="I807">
        <v>1.109816845E-6</v>
      </c>
      <c r="J807" t="s">
        <v>26</v>
      </c>
      <c r="K807">
        <v>0</v>
      </c>
      <c r="L807">
        <v>0</v>
      </c>
      <c r="M807" t="s">
        <v>27</v>
      </c>
      <c r="N807">
        <v>6.4147224012556001E-2</v>
      </c>
      <c r="O807">
        <v>9.9999999999999995E-8</v>
      </c>
      <c r="P807" t="s">
        <v>28</v>
      </c>
      <c r="Q807">
        <v>0.22305508143987601</v>
      </c>
      <c r="R807">
        <v>1.9686420599999999E-7</v>
      </c>
      <c r="S807" t="s">
        <v>45</v>
      </c>
      <c r="T807">
        <v>0</v>
      </c>
      <c r="U807">
        <v>0</v>
      </c>
      <c r="V807" t="s">
        <v>46</v>
      </c>
      <c r="W807">
        <v>-0.746</v>
      </c>
      <c r="X807">
        <v>0</v>
      </c>
      <c r="Y807" t="s">
        <v>47</v>
      </c>
      <c r="Z807">
        <v>0</v>
      </c>
      <c r="AA807">
        <v>0</v>
      </c>
      <c r="AB807" t="s">
        <v>48</v>
      </c>
      <c r="AC807">
        <v>0</v>
      </c>
      <c r="AD807">
        <v>0</v>
      </c>
      <c r="AE807" t="s">
        <v>30</v>
      </c>
      <c r="AF807">
        <v>1343.0941875639501</v>
      </c>
      <c r="AG807" s="24">
        <f t="shared" si="37"/>
        <v>-3.5447066999576435</v>
      </c>
      <c r="AH807">
        <f t="shared" si="38"/>
        <v>0.98933469520125072</v>
      </c>
      <c r="AI807">
        <f t="shared" si="39"/>
        <v>-6.699957643286325E-2</v>
      </c>
      <c r="AK807" s="29">
        <v>-6.699957643286325E-2</v>
      </c>
      <c r="AL807" s="6">
        <v>0</v>
      </c>
      <c r="AM807">
        <v>1</v>
      </c>
      <c r="AN807" s="29">
        <v>0.98933469520125072</v>
      </c>
      <c r="AO807" s="6">
        <v>0</v>
      </c>
      <c r="AP807" t="s">
        <v>9</v>
      </c>
    </row>
    <row r="808" spans="1:42" x14ac:dyDescent="0.2">
      <c r="A808" t="s">
        <v>484</v>
      </c>
      <c r="B808" t="s">
        <v>22</v>
      </c>
      <c r="C808">
        <v>1</v>
      </c>
      <c r="D808" t="s">
        <v>24</v>
      </c>
      <c r="E808" s="24">
        <v>2.77339889294305</v>
      </c>
      <c r="F808">
        <v>1.3139736E-7</v>
      </c>
      <c r="G808" t="s">
        <v>25</v>
      </c>
      <c r="H808">
        <v>105.754332410096</v>
      </c>
      <c r="I808">
        <v>1.2176379859999999E-6</v>
      </c>
      <c r="J808" t="s">
        <v>26</v>
      </c>
      <c r="K808">
        <v>0</v>
      </c>
      <c r="L808">
        <v>0</v>
      </c>
      <c r="M808" t="s">
        <v>27</v>
      </c>
      <c r="N808">
        <v>6.4147194629945004E-2</v>
      </c>
      <c r="O808">
        <v>9.9999999999999995E-8</v>
      </c>
      <c r="P808" t="s">
        <v>28</v>
      </c>
      <c r="Q808">
        <v>0.223055193691024</v>
      </c>
      <c r="R808">
        <v>9.9999999999999995E-8</v>
      </c>
      <c r="S808" t="s">
        <v>45</v>
      </c>
      <c r="T808">
        <v>0</v>
      </c>
      <c r="U808">
        <v>0</v>
      </c>
      <c r="V808" t="s">
        <v>46</v>
      </c>
      <c r="W808">
        <v>-0.746</v>
      </c>
      <c r="X808">
        <v>0</v>
      </c>
      <c r="Y808" t="s">
        <v>47</v>
      </c>
      <c r="Z808">
        <v>0</v>
      </c>
      <c r="AA808">
        <v>0</v>
      </c>
      <c r="AB808" t="s">
        <v>48</v>
      </c>
      <c r="AC808">
        <v>0</v>
      </c>
      <c r="AD808">
        <v>0</v>
      </c>
      <c r="AE808" t="s">
        <v>30</v>
      </c>
      <c r="AF808">
        <v>1343.0941875639601</v>
      </c>
      <c r="AG808" s="24">
        <f t="shared" si="37"/>
        <v>-3.5447065567083751</v>
      </c>
      <c r="AH808">
        <f t="shared" si="38"/>
        <v>0.98892943049941096</v>
      </c>
      <c r="AI808">
        <f t="shared" si="39"/>
        <v>-6.5567083751375321E-2</v>
      </c>
      <c r="AK808" s="29">
        <v>-6.5567083751375321E-2</v>
      </c>
      <c r="AL808" s="6">
        <v>0</v>
      </c>
      <c r="AM808">
        <v>1</v>
      </c>
      <c r="AN808" s="29">
        <v>0.98892943049941096</v>
      </c>
      <c r="AO808" s="6">
        <v>0</v>
      </c>
      <c r="AP808" t="s">
        <v>9</v>
      </c>
    </row>
    <row r="809" spans="1:42" x14ac:dyDescent="0.2">
      <c r="A809" t="s">
        <v>991</v>
      </c>
      <c r="B809" t="s">
        <v>22</v>
      </c>
      <c r="C809">
        <v>1</v>
      </c>
      <c r="D809" t="s">
        <v>24</v>
      </c>
      <c r="E809" s="24">
        <v>2.7733986505199399</v>
      </c>
      <c r="F809">
        <v>1.2182155399999999E-7</v>
      </c>
      <c r="G809" t="s">
        <v>25</v>
      </c>
      <c r="H809">
        <v>105.754333494671</v>
      </c>
      <c r="I809">
        <v>5.2043859200000005E-7</v>
      </c>
      <c r="J809" t="s">
        <v>26</v>
      </c>
      <c r="K809">
        <v>0</v>
      </c>
      <c r="L809">
        <v>0</v>
      </c>
      <c r="M809" t="s">
        <v>27</v>
      </c>
      <c r="N809">
        <v>6.4147195664628995E-2</v>
      </c>
      <c r="O809">
        <v>9.9999999999999995E-8</v>
      </c>
      <c r="P809" t="s">
        <v>28</v>
      </c>
      <c r="Q809">
        <v>0.223055184878864</v>
      </c>
      <c r="R809">
        <v>9.9999999999999995E-8</v>
      </c>
      <c r="S809" t="s">
        <v>45</v>
      </c>
      <c r="T809">
        <v>0</v>
      </c>
      <c r="U809">
        <v>0</v>
      </c>
      <c r="V809" t="s">
        <v>46</v>
      </c>
      <c r="W809">
        <v>-0.746</v>
      </c>
      <c r="X809">
        <v>0</v>
      </c>
      <c r="Y809" t="s">
        <v>47</v>
      </c>
      <c r="Z809">
        <v>0</v>
      </c>
      <c r="AA809">
        <v>0</v>
      </c>
      <c r="AB809" t="s">
        <v>48</v>
      </c>
      <c r="AC809">
        <v>0</v>
      </c>
      <c r="AD809">
        <v>0</v>
      </c>
      <c r="AE809" t="s">
        <v>30</v>
      </c>
      <c r="AF809">
        <v>1343.0941875639601</v>
      </c>
      <c r="AG809" s="24">
        <f t="shared" si="37"/>
        <v>-3.5447062999320664</v>
      </c>
      <c r="AH809">
        <f t="shared" si="38"/>
        <v>0.98650519939837977</v>
      </c>
      <c r="AI809">
        <f t="shared" si="39"/>
        <v>-6.2999320667586289E-2</v>
      </c>
      <c r="AK809" s="29">
        <v>-6.2999320667586289E-2</v>
      </c>
      <c r="AL809" s="6">
        <v>0</v>
      </c>
      <c r="AM809">
        <v>1</v>
      </c>
      <c r="AN809" s="29">
        <v>0.98650519939837977</v>
      </c>
      <c r="AO809" s="6">
        <v>0</v>
      </c>
      <c r="AP809" t="s">
        <v>9</v>
      </c>
    </row>
    <row r="810" spans="1:42" x14ac:dyDescent="0.2">
      <c r="A810" t="s">
        <v>339</v>
      </c>
      <c r="B810" t="s">
        <v>22</v>
      </c>
      <c r="C810">
        <v>1</v>
      </c>
      <c r="D810" t="s">
        <v>24</v>
      </c>
      <c r="E810" s="24">
        <v>2.7733987866716401</v>
      </c>
      <c r="F810">
        <v>2.5848938300000002E-7</v>
      </c>
      <c r="G810" t="s">
        <v>25</v>
      </c>
      <c r="H810">
        <v>105.75433303437499</v>
      </c>
      <c r="I810">
        <v>1.1360284130000001E-6</v>
      </c>
      <c r="J810" t="s">
        <v>26</v>
      </c>
      <c r="K810">
        <v>0</v>
      </c>
      <c r="L810">
        <v>0</v>
      </c>
      <c r="M810" t="s">
        <v>27</v>
      </c>
      <c r="N810">
        <v>6.4147171120221003E-2</v>
      </c>
      <c r="O810">
        <v>9.9999999999999995E-8</v>
      </c>
      <c r="P810" t="s">
        <v>28</v>
      </c>
      <c r="Q810">
        <v>0.22305523564808499</v>
      </c>
      <c r="R810">
        <v>1.4972933800000001E-7</v>
      </c>
      <c r="S810" t="s">
        <v>45</v>
      </c>
      <c r="T810">
        <v>0</v>
      </c>
      <c r="U810">
        <v>0</v>
      </c>
      <c r="V810" t="s">
        <v>46</v>
      </c>
      <c r="W810">
        <v>-0.746</v>
      </c>
      <c r="X810">
        <v>0</v>
      </c>
      <c r="Y810" t="s">
        <v>47</v>
      </c>
      <c r="Z810">
        <v>0</v>
      </c>
      <c r="AA810">
        <v>0</v>
      </c>
      <c r="AB810" t="s">
        <v>48</v>
      </c>
      <c r="AC810">
        <v>0</v>
      </c>
      <c r="AD810">
        <v>0</v>
      </c>
      <c r="AE810" t="s">
        <v>30</v>
      </c>
      <c r="AF810">
        <v>1343.0941875639601</v>
      </c>
      <c r="AG810" s="24">
        <f t="shared" si="37"/>
        <v>-3.544706408908493</v>
      </c>
      <c r="AH810">
        <f t="shared" si="38"/>
        <v>0.98786671640118584</v>
      </c>
      <c r="AI810">
        <f t="shared" si="39"/>
        <v>-6.4089084931765683E-2</v>
      </c>
      <c r="AK810" s="29">
        <v>-6.4089084931765683E-2</v>
      </c>
      <c r="AL810" s="6">
        <v>0</v>
      </c>
      <c r="AM810">
        <v>1</v>
      </c>
      <c r="AN810" s="29">
        <v>0.98786671640118584</v>
      </c>
      <c r="AO810" s="6">
        <v>0</v>
      </c>
      <c r="AP810" t="s">
        <v>9</v>
      </c>
    </row>
    <row r="811" spans="1:42" x14ac:dyDescent="0.2">
      <c r="A811" t="s">
        <v>183</v>
      </c>
      <c r="B811" t="s">
        <v>22</v>
      </c>
      <c r="C811">
        <v>1</v>
      </c>
      <c r="D811" t="s">
        <v>24</v>
      </c>
      <c r="E811" s="24">
        <v>2.7733986406351101</v>
      </c>
      <c r="F811">
        <v>1.2273241300000001E-7</v>
      </c>
      <c r="G811" t="s">
        <v>25</v>
      </c>
      <c r="H811">
        <v>105.75433366771099</v>
      </c>
      <c r="I811">
        <v>6.7428969700000005E-7</v>
      </c>
      <c r="J811" t="s">
        <v>26</v>
      </c>
      <c r="K811">
        <v>0</v>
      </c>
      <c r="L811">
        <v>0</v>
      </c>
      <c r="M811" t="s">
        <v>27</v>
      </c>
      <c r="N811">
        <v>6.4147191728179995E-2</v>
      </c>
      <c r="O811">
        <v>9.9999999999999995E-8</v>
      </c>
      <c r="P811" t="s">
        <v>28</v>
      </c>
      <c r="Q811">
        <v>0.22305518616654901</v>
      </c>
      <c r="R811">
        <v>9.9999999999999995E-8</v>
      </c>
      <c r="S811" t="s">
        <v>45</v>
      </c>
      <c r="T811">
        <v>0</v>
      </c>
      <c r="U811">
        <v>0</v>
      </c>
      <c r="V811" t="s">
        <v>46</v>
      </c>
      <c r="W811">
        <v>-0.746</v>
      </c>
      <c r="X811">
        <v>0</v>
      </c>
      <c r="Y811" t="s">
        <v>47</v>
      </c>
      <c r="Z811">
        <v>0</v>
      </c>
      <c r="AA811">
        <v>0</v>
      </c>
      <c r="AB811" t="s">
        <v>48</v>
      </c>
      <c r="AC811">
        <v>0</v>
      </c>
      <c r="AD811">
        <v>0</v>
      </c>
      <c r="AE811" t="s">
        <v>30</v>
      </c>
      <c r="AF811">
        <v>1343.0941875639601</v>
      </c>
      <c r="AG811" s="24">
        <f t="shared" si="37"/>
        <v>-3.544706258964343</v>
      </c>
      <c r="AH811">
        <f t="shared" si="38"/>
        <v>0.9864063511013228</v>
      </c>
      <c r="AI811">
        <f t="shared" si="39"/>
        <v>-6.2589643428509589E-2</v>
      </c>
      <c r="AK811" s="29">
        <v>-6.2589643428509589E-2</v>
      </c>
      <c r="AL811" s="6">
        <v>0</v>
      </c>
      <c r="AM811">
        <v>1</v>
      </c>
      <c r="AN811" s="29">
        <v>0.9864063511013228</v>
      </c>
      <c r="AO811" s="6">
        <v>0</v>
      </c>
      <c r="AP811" t="s">
        <v>9</v>
      </c>
    </row>
    <row r="812" spans="1:42" x14ac:dyDescent="0.2">
      <c r="A812" t="s">
        <v>629</v>
      </c>
      <c r="B812" t="s">
        <v>22</v>
      </c>
      <c r="C812">
        <v>1</v>
      </c>
      <c r="D812" t="s">
        <v>24</v>
      </c>
      <c r="E812" s="24">
        <v>2.7733988559399898</v>
      </c>
      <c r="F812">
        <v>5.5514160000000001E-7</v>
      </c>
      <c r="G812" t="s">
        <v>25</v>
      </c>
      <c r="H812">
        <v>105.754332519247</v>
      </c>
      <c r="I812">
        <v>3.0254425920000002E-6</v>
      </c>
      <c r="J812" t="s">
        <v>26</v>
      </c>
      <c r="K812">
        <v>0</v>
      </c>
      <c r="L812">
        <v>0</v>
      </c>
      <c r="M812" t="s">
        <v>27</v>
      </c>
      <c r="N812">
        <v>6.4147203138856995E-2</v>
      </c>
      <c r="O812">
        <v>9.9999999999999995E-8</v>
      </c>
      <c r="P812" t="s">
        <v>28</v>
      </c>
      <c r="Q812">
        <v>0.22305508379710001</v>
      </c>
      <c r="R812">
        <v>1.7904682899999999E-7</v>
      </c>
      <c r="S812" t="s">
        <v>45</v>
      </c>
      <c r="T812">
        <v>0</v>
      </c>
      <c r="U812">
        <v>0</v>
      </c>
      <c r="V812" t="s">
        <v>46</v>
      </c>
      <c r="W812">
        <v>-0.746</v>
      </c>
      <c r="X812">
        <v>0</v>
      </c>
      <c r="Y812" t="s">
        <v>47</v>
      </c>
      <c r="Z812">
        <v>0</v>
      </c>
      <c r="AA812">
        <v>0</v>
      </c>
      <c r="AB812" t="s">
        <v>48</v>
      </c>
      <c r="AC812">
        <v>0</v>
      </c>
      <c r="AD812">
        <v>0</v>
      </c>
      <c r="AE812" t="s">
        <v>30</v>
      </c>
      <c r="AF812">
        <v>1343.0941875639601</v>
      </c>
      <c r="AG812" s="24">
        <f t="shared" si="37"/>
        <v>-3.544706530866554</v>
      </c>
      <c r="AH812">
        <f t="shared" si="38"/>
        <v>0.98855939989880426</v>
      </c>
      <c r="AI812">
        <f t="shared" si="39"/>
        <v>-6.5308665536576882E-2</v>
      </c>
      <c r="AK812" s="29">
        <v>-6.5308665536576882E-2</v>
      </c>
      <c r="AL812" s="6">
        <v>0</v>
      </c>
      <c r="AM812">
        <v>1</v>
      </c>
      <c r="AN812" s="29">
        <v>0.98855939989880426</v>
      </c>
      <c r="AO812" s="6">
        <v>0</v>
      </c>
      <c r="AP812" t="s">
        <v>9</v>
      </c>
    </row>
    <row r="813" spans="1:42" x14ac:dyDescent="0.2">
      <c r="A813" t="s">
        <v>937</v>
      </c>
      <c r="B813" t="s">
        <v>22</v>
      </c>
      <c r="C813">
        <v>1</v>
      </c>
      <c r="D813" t="s">
        <v>24</v>
      </c>
      <c r="E813" s="24">
        <v>2.7733987450970901</v>
      </c>
      <c r="F813">
        <v>4.3976912599999998E-7</v>
      </c>
      <c r="G813" t="s">
        <v>25</v>
      </c>
      <c r="H813">
        <v>105.754333411567</v>
      </c>
      <c r="I813">
        <v>3.0068705029999998E-6</v>
      </c>
      <c r="J813" t="s">
        <v>26</v>
      </c>
      <c r="K813">
        <v>0</v>
      </c>
      <c r="L813">
        <v>0</v>
      </c>
      <c r="M813" t="s">
        <v>27</v>
      </c>
      <c r="N813">
        <v>6.4147175232959E-2</v>
      </c>
      <c r="O813">
        <v>9.9999999999999995E-8</v>
      </c>
      <c r="P813" t="s">
        <v>28</v>
      </c>
      <c r="Q813">
        <v>0.22305500726886399</v>
      </c>
      <c r="R813">
        <v>4.3802414099999999E-7</v>
      </c>
      <c r="S813" t="s">
        <v>45</v>
      </c>
      <c r="T813">
        <v>0</v>
      </c>
      <c r="U813">
        <v>0</v>
      </c>
      <c r="V813" t="s">
        <v>46</v>
      </c>
      <c r="W813">
        <v>-0.746</v>
      </c>
      <c r="X813">
        <v>0</v>
      </c>
      <c r="Y813" t="s">
        <v>47</v>
      </c>
      <c r="Z813">
        <v>0</v>
      </c>
      <c r="AA813">
        <v>0</v>
      </c>
      <c r="AB813" t="s">
        <v>48</v>
      </c>
      <c r="AC813">
        <v>0</v>
      </c>
      <c r="AD813">
        <v>0</v>
      </c>
      <c r="AE813" t="s">
        <v>30</v>
      </c>
      <c r="AF813">
        <v>1343.0941875639501</v>
      </c>
      <c r="AG813" s="24">
        <f t="shared" si="37"/>
        <v>-3.5447063196071809</v>
      </c>
      <c r="AH813">
        <f t="shared" si="38"/>
        <v>0.98745097090068157</v>
      </c>
      <c r="AI813">
        <f t="shared" si="39"/>
        <v>-6.3196071809215937E-2</v>
      </c>
      <c r="AK813" s="29">
        <v>-6.3196071809215937E-2</v>
      </c>
      <c r="AL813" s="6">
        <v>0</v>
      </c>
      <c r="AM813">
        <v>1</v>
      </c>
      <c r="AN813" s="29">
        <v>0.98745097090068157</v>
      </c>
      <c r="AO813" s="6">
        <v>0</v>
      </c>
      <c r="AP813" t="s">
        <v>9</v>
      </c>
    </row>
    <row r="814" spans="1:42" x14ac:dyDescent="0.2">
      <c r="A814" t="s">
        <v>916</v>
      </c>
      <c r="B814" t="s">
        <v>22</v>
      </c>
      <c r="C814">
        <v>1</v>
      </c>
      <c r="D814" t="s">
        <v>24</v>
      </c>
      <c r="E814" s="24">
        <v>2.7733989086345301</v>
      </c>
      <c r="F814">
        <v>1.091207323E-6</v>
      </c>
      <c r="G814" t="s">
        <v>25</v>
      </c>
      <c r="H814">
        <v>105.754331651876</v>
      </c>
      <c r="I814">
        <v>5.4105239469999999E-6</v>
      </c>
      <c r="J814" t="s">
        <v>26</v>
      </c>
      <c r="K814">
        <v>0</v>
      </c>
      <c r="L814">
        <v>0</v>
      </c>
      <c r="M814" t="s">
        <v>27</v>
      </c>
      <c r="N814">
        <v>6.414719911024E-2</v>
      </c>
      <c r="O814">
        <v>9.9999999999999995E-8</v>
      </c>
      <c r="P814" t="s">
        <v>28</v>
      </c>
      <c r="Q814">
        <v>0.22305528445160799</v>
      </c>
      <c r="R814">
        <v>3.7092173200000002E-7</v>
      </c>
      <c r="S814" t="s">
        <v>45</v>
      </c>
      <c r="T814">
        <v>0</v>
      </c>
      <c r="U814">
        <v>0</v>
      </c>
      <c r="V814" t="s">
        <v>46</v>
      </c>
      <c r="W814">
        <v>-0.746</v>
      </c>
      <c r="X814">
        <v>0</v>
      </c>
      <c r="Y814" t="s">
        <v>47</v>
      </c>
      <c r="Z814">
        <v>0</v>
      </c>
      <c r="AA814">
        <v>0</v>
      </c>
      <c r="AB814" t="s">
        <v>48</v>
      </c>
      <c r="AC814">
        <v>0</v>
      </c>
      <c r="AD814">
        <v>0</v>
      </c>
      <c r="AE814" t="s">
        <v>30</v>
      </c>
      <c r="AF814">
        <v>1343.0941875639401</v>
      </c>
      <c r="AG814" s="24">
        <f t="shared" si="37"/>
        <v>-3.5447067362192017</v>
      </c>
      <c r="AH814">
        <f t="shared" si="38"/>
        <v>0.9890863453001657</v>
      </c>
      <c r="AI814">
        <f t="shared" si="39"/>
        <v>-6.7362192014115863E-2</v>
      </c>
      <c r="AK814" s="29">
        <v>-6.7362192014115863E-2</v>
      </c>
      <c r="AL814" s="6">
        <v>0</v>
      </c>
      <c r="AM814">
        <v>1</v>
      </c>
      <c r="AN814" s="29">
        <v>0.9890863453001657</v>
      </c>
      <c r="AO814" s="6">
        <v>0</v>
      </c>
      <c r="AP814" t="s">
        <v>9</v>
      </c>
    </row>
    <row r="815" spans="1:42" x14ac:dyDescent="0.2">
      <c r="A815" t="s">
        <v>373</v>
      </c>
      <c r="B815" t="s">
        <v>22</v>
      </c>
      <c r="C815">
        <v>1</v>
      </c>
      <c r="D815" t="s">
        <v>24</v>
      </c>
      <c r="E815" s="24">
        <v>2.7733987272657599</v>
      </c>
      <c r="F815">
        <v>1.53103075E-7</v>
      </c>
      <c r="G815" t="s">
        <v>25</v>
      </c>
      <c r="H815">
        <v>105.75433304864799</v>
      </c>
      <c r="I815">
        <v>4.48272751E-7</v>
      </c>
      <c r="J815" t="s">
        <v>26</v>
      </c>
      <c r="K815">
        <v>0</v>
      </c>
      <c r="L815">
        <v>0</v>
      </c>
      <c r="M815" t="s">
        <v>27</v>
      </c>
      <c r="N815">
        <v>6.4147180925115996E-2</v>
      </c>
      <c r="O815">
        <v>9.9999999999999995E-8</v>
      </c>
      <c r="P815" t="s">
        <v>28</v>
      </c>
      <c r="Q815">
        <v>0.223055253734364</v>
      </c>
      <c r="R815">
        <v>1.1881027499999999E-7</v>
      </c>
      <c r="S815" t="s">
        <v>45</v>
      </c>
      <c r="T815">
        <v>0</v>
      </c>
      <c r="U815">
        <v>0</v>
      </c>
      <c r="V815" t="s">
        <v>46</v>
      </c>
      <c r="W815">
        <v>-0.746</v>
      </c>
      <c r="X815">
        <v>0</v>
      </c>
      <c r="Y815" t="s">
        <v>47</v>
      </c>
      <c r="Z815">
        <v>0</v>
      </c>
      <c r="AA815">
        <v>0</v>
      </c>
      <c r="AB815" t="s">
        <v>48</v>
      </c>
      <c r="AC815">
        <v>0</v>
      </c>
      <c r="AD815">
        <v>0</v>
      </c>
      <c r="AE815" t="s">
        <v>30</v>
      </c>
      <c r="AF815">
        <v>1343.0941875639601</v>
      </c>
      <c r="AG815" s="24">
        <f t="shared" si="37"/>
        <v>-3.5447064055293169</v>
      </c>
      <c r="AH815">
        <f t="shared" si="38"/>
        <v>0.98727265759953298</v>
      </c>
      <c r="AI815">
        <f t="shared" si="39"/>
        <v>-6.40552931727143E-2</v>
      </c>
      <c r="AK815" s="29">
        <v>-6.40552931727143E-2</v>
      </c>
      <c r="AL815" s="6">
        <v>0</v>
      </c>
      <c r="AM815">
        <v>1</v>
      </c>
      <c r="AN815" s="29">
        <v>0.98727265759953298</v>
      </c>
      <c r="AO815" s="6">
        <v>0</v>
      </c>
      <c r="AP815" t="s">
        <v>9</v>
      </c>
    </row>
    <row r="816" spans="1:42" x14ac:dyDescent="0.2">
      <c r="A816" t="s">
        <v>568</v>
      </c>
      <c r="B816" t="s">
        <v>22</v>
      </c>
      <c r="C816">
        <v>1</v>
      </c>
      <c r="D816" t="s">
        <v>24</v>
      </c>
      <c r="E816" s="24">
        <v>2.7733985852432799</v>
      </c>
      <c r="F816">
        <v>9.9999999999999995E-8</v>
      </c>
      <c r="G816" t="s">
        <v>25</v>
      </c>
      <c r="H816">
        <v>105.754333863789</v>
      </c>
      <c r="I816">
        <v>4.9897413900000001E-7</v>
      </c>
      <c r="J816" t="s">
        <v>26</v>
      </c>
      <c r="K816">
        <v>0</v>
      </c>
      <c r="L816">
        <v>0</v>
      </c>
      <c r="M816" t="s">
        <v>27</v>
      </c>
      <c r="N816">
        <v>6.4147190499509996E-2</v>
      </c>
      <c r="O816">
        <v>9.9999999999999995E-8</v>
      </c>
      <c r="P816" t="s">
        <v>28</v>
      </c>
      <c r="Q816">
        <v>0.223055114874011</v>
      </c>
      <c r="R816">
        <v>1.02242895E-7</v>
      </c>
      <c r="S816" t="s">
        <v>45</v>
      </c>
      <c r="T816">
        <v>0</v>
      </c>
      <c r="U816">
        <v>0</v>
      </c>
      <c r="V816" t="s">
        <v>46</v>
      </c>
      <c r="W816">
        <v>-0.746</v>
      </c>
      <c r="X816">
        <v>0</v>
      </c>
      <c r="Y816" t="s">
        <v>47</v>
      </c>
      <c r="Z816">
        <v>0</v>
      </c>
      <c r="AA816">
        <v>0</v>
      </c>
      <c r="AB816" t="s">
        <v>48</v>
      </c>
      <c r="AC816">
        <v>0</v>
      </c>
      <c r="AD816">
        <v>0</v>
      </c>
      <c r="AE816" t="s">
        <v>30</v>
      </c>
      <c r="AF816">
        <v>1343.0941875639601</v>
      </c>
      <c r="AG816" s="24">
        <f t="shared" si="37"/>
        <v>-3.5447062125423092</v>
      </c>
      <c r="AH816">
        <f t="shared" si="38"/>
        <v>0.98585243279740098</v>
      </c>
      <c r="AI816">
        <f t="shared" si="39"/>
        <v>-6.2125423093675636E-2</v>
      </c>
      <c r="AK816" s="29">
        <v>-6.2125423093675636E-2</v>
      </c>
      <c r="AL816" s="6">
        <v>0</v>
      </c>
      <c r="AM816">
        <v>1</v>
      </c>
      <c r="AN816" s="29">
        <v>0.98585243279740098</v>
      </c>
      <c r="AO816" s="6">
        <v>0</v>
      </c>
      <c r="AP816" t="s">
        <v>9</v>
      </c>
    </row>
    <row r="817" spans="1:42" x14ac:dyDescent="0.2">
      <c r="A817" t="s">
        <v>495</v>
      </c>
      <c r="B817" t="s">
        <v>22</v>
      </c>
      <c r="C817">
        <v>1</v>
      </c>
      <c r="D817" t="s">
        <v>24</v>
      </c>
      <c r="E817" s="24">
        <v>2.77339871323408</v>
      </c>
      <c r="F817">
        <v>9.9999999999999995E-8</v>
      </c>
      <c r="G817" t="s">
        <v>25</v>
      </c>
      <c r="H817">
        <v>105.754333395234</v>
      </c>
      <c r="I817">
        <v>5.3642161800000003E-7</v>
      </c>
      <c r="J817" t="s">
        <v>26</v>
      </c>
      <c r="K817">
        <v>0</v>
      </c>
      <c r="L817">
        <v>0</v>
      </c>
      <c r="M817" t="s">
        <v>27</v>
      </c>
      <c r="N817">
        <v>6.4147191379496996E-2</v>
      </c>
      <c r="O817">
        <v>9.9999999999999995E-8</v>
      </c>
      <c r="P817" t="s">
        <v>28</v>
      </c>
      <c r="Q817">
        <v>0.22305521529358299</v>
      </c>
      <c r="R817">
        <v>1.12192663E-7</v>
      </c>
      <c r="S817" t="s">
        <v>45</v>
      </c>
      <c r="T817">
        <v>0</v>
      </c>
      <c r="U817">
        <v>0</v>
      </c>
      <c r="V817" t="s">
        <v>46</v>
      </c>
      <c r="W817">
        <v>-0.746</v>
      </c>
      <c r="X817">
        <v>0</v>
      </c>
      <c r="Y817" t="s">
        <v>47</v>
      </c>
      <c r="Z817">
        <v>0</v>
      </c>
      <c r="AA817">
        <v>0</v>
      </c>
      <c r="AB817" t="s">
        <v>48</v>
      </c>
      <c r="AC817">
        <v>0</v>
      </c>
      <c r="AD817">
        <v>0</v>
      </c>
      <c r="AE817" t="s">
        <v>30</v>
      </c>
      <c r="AF817">
        <v>1343.0941875639601</v>
      </c>
      <c r="AG817" s="24">
        <f t="shared" si="37"/>
        <v>-3.5447063234740663</v>
      </c>
      <c r="AH817">
        <f t="shared" si="38"/>
        <v>0.9871323408005992</v>
      </c>
      <c r="AI817">
        <f t="shared" si="39"/>
        <v>-6.3234740664483979E-2</v>
      </c>
      <c r="AK817" s="29">
        <v>-6.3234740664483979E-2</v>
      </c>
      <c r="AL817" s="6">
        <v>0</v>
      </c>
      <c r="AM817">
        <v>1</v>
      </c>
      <c r="AN817" s="29">
        <v>0.9871323408005992</v>
      </c>
      <c r="AO817" s="6">
        <v>0</v>
      </c>
      <c r="AP817" t="s">
        <v>9</v>
      </c>
    </row>
    <row r="818" spans="1:42" x14ac:dyDescent="0.2">
      <c r="A818" t="s">
        <v>684</v>
      </c>
      <c r="B818" t="s">
        <v>22</v>
      </c>
      <c r="C818">
        <v>1</v>
      </c>
      <c r="D818" t="s">
        <v>24</v>
      </c>
      <c r="E818" s="24">
        <v>2.7733986183289701</v>
      </c>
      <c r="F818">
        <v>1.7142971900000001E-7</v>
      </c>
      <c r="G818" t="s">
        <v>25</v>
      </c>
      <c r="H818">
        <v>105.75433367133</v>
      </c>
      <c r="I818">
        <v>7.5683275400000002E-7</v>
      </c>
      <c r="J818" t="s">
        <v>26</v>
      </c>
      <c r="K818">
        <v>0</v>
      </c>
      <c r="L818">
        <v>0</v>
      </c>
      <c r="M818" t="s">
        <v>27</v>
      </c>
      <c r="N818">
        <v>6.4147186242218004E-2</v>
      </c>
      <c r="O818">
        <v>1.00053514E-7</v>
      </c>
      <c r="P818" t="s">
        <v>28</v>
      </c>
      <c r="Q818">
        <v>0.223055413676475</v>
      </c>
      <c r="R818">
        <v>1.41779485E-7</v>
      </c>
      <c r="S818" t="s">
        <v>45</v>
      </c>
      <c r="T818">
        <v>0</v>
      </c>
      <c r="U818">
        <v>0</v>
      </c>
      <c r="V818" t="s">
        <v>46</v>
      </c>
      <c r="W818">
        <v>-0.746</v>
      </c>
      <c r="X818">
        <v>0</v>
      </c>
      <c r="Y818" t="s">
        <v>47</v>
      </c>
      <c r="Z818">
        <v>0</v>
      </c>
      <c r="AA818">
        <v>0</v>
      </c>
      <c r="AB818" t="s">
        <v>48</v>
      </c>
      <c r="AC818">
        <v>0</v>
      </c>
      <c r="AD818">
        <v>0</v>
      </c>
      <c r="AE818" t="s">
        <v>30</v>
      </c>
      <c r="AF818">
        <v>1343.0941875639401</v>
      </c>
      <c r="AG818" s="24">
        <f t="shared" si="37"/>
        <v>-3.5447062581075341</v>
      </c>
      <c r="AH818">
        <f t="shared" si="38"/>
        <v>0.98618328970042057</v>
      </c>
      <c r="AI818">
        <f t="shared" si="39"/>
        <v>-6.2581075340858661E-2</v>
      </c>
      <c r="AK818" s="29">
        <v>-6.2581075340858661E-2</v>
      </c>
      <c r="AL818" s="6">
        <v>0</v>
      </c>
      <c r="AM818">
        <v>1</v>
      </c>
      <c r="AN818" s="29">
        <v>0.98618328970042057</v>
      </c>
      <c r="AO818" s="6">
        <v>0</v>
      </c>
      <c r="AP818" t="s">
        <v>9</v>
      </c>
    </row>
    <row r="819" spans="1:42" x14ac:dyDescent="0.2">
      <c r="A819" t="s">
        <v>274</v>
      </c>
      <c r="B819" t="s">
        <v>22</v>
      </c>
      <c r="C819">
        <v>1</v>
      </c>
      <c r="D819" t="s">
        <v>24</v>
      </c>
      <c r="E819" s="24">
        <v>2.77339870352845</v>
      </c>
      <c r="F819">
        <v>1.7994755200000001E-7</v>
      </c>
      <c r="G819" t="s">
        <v>25</v>
      </c>
      <c r="H819">
        <v>105.75433336207701</v>
      </c>
      <c r="I819">
        <v>1.075565015E-6</v>
      </c>
      <c r="J819" t="s">
        <v>26</v>
      </c>
      <c r="K819">
        <v>0</v>
      </c>
      <c r="L819">
        <v>0</v>
      </c>
      <c r="M819" t="s">
        <v>27</v>
      </c>
      <c r="N819">
        <v>6.4147206013623004E-2</v>
      </c>
      <c r="O819">
        <v>9.9999999999999995E-8</v>
      </c>
      <c r="P819" t="s">
        <v>28</v>
      </c>
      <c r="Q819">
        <v>0.223055167886022</v>
      </c>
      <c r="R819">
        <v>9.9999999999999995E-8</v>
      </c>
      <c r="S819" t="s">
        <v>45</v>
      </c>
      <c r="T819">
        <v>0</v>
      </c>
      <c r="U819">
        <v>0</v>
      </c>
      <c r="V819" t="s">
        <v>46</v>
      </c>
      <c r="W819">
        <v>-0.746</v>
      </c>
      <c r="X819">
        <v>0</v>
      </c>
      <c r="Y819" t="s">
        <v>47</v>
      </c>
      <c r="Z819">
        <v>0</v>
      </c>
      <c r="AA819">
        <v>0</v>
      </c>
      <c r="AB819" t="s">
        <v>48</v>
      </c>
      <c r="AC819">
        <v>0</v>
      </c>
      <c r="AD819">
        <v>0</v>
      </c>
      <c r="AE819" t="s">
        <v>30</v>
      </c>
      <c r="AF819">
        <v>1343.0941875639601</v>
      </c>
      <c r="AG819" s="24">
        <f t="shared" si="37"/>
        <v>-3.5447063313240808</v>
      </c>
      <c r="AH819">
        <f t="shared" si="38"/>
        <v>0.98703528449914302</v>
      </c>
      <c r="AI819">
        <f t="shared" si="39"/>
        <v>-6.3313240811112337E-2</v>
      </c>
      <c r="AK819" s="29">
        <v>-6.3313240811112337E-2</v>
      </c>
      <c r="AL819" s="6">
        <v>0</v>
      </c>
      <c r="AM819">
        <v>1</v>
      </c>
      <c r="AN819" s="29">
        <v>0.98703528449914302</v>
      </c>
      <c r="AO819" s="6">
        <v>0</v>
      </c>
      <c r="AP819" t="s">
        <v>9</v>
      </c>
    </row>
    <row r="820" spans="1:42" x14ac:dyDescent="0.2">
      <c r="A820" t="s">
        <v>246</v>
      </c>
      <c r="B820" t="s">
        <v>22</v>
      </c>
      <c r="C820">
        <v>1</v>
      </c>
      <c r="D820" t="s">
        <v>24</v>
      </c>
      <c r="E820" s="24">
        <v>2.7733986364225198</v>
      </c>
      <c r="F820">
        <v>1.58726661E-7</v>
      </c>
      <c r="G820" t="s">
        <v>25</v>
      </c>
      <c r="H820">
        <v>105.754333384392</v>
      </c>
      <c r="I820">
        <v>8.4285118999999998E-7</v>
      </c>
      <c r="J820" t="s">
        <v>26</v>
      </c>
      <c r="K820">
        <v>0</v>
      </c>
      <c r="L820">
        <v>0</v>
      </c>
      <c r="M820" t="s">
        <v>27</v>
      </c>
      <c r="N820">
        <v>6.4147195130370996E-2</v>
      </c>
      <c r="O820">
        <v>9.9999999999999995E-8</v>
      </c>
      <c r="P820" t="s">
        <v>28</v>
      </c>
      <c r="Q820">
        <v>0.22305520536711901</v>
      </c>
      <c r="R820">
        <v>1.11028108E-7</v>
      </c>
      <c r="S820" t="s">
        <v>45</v>
      </c>
      <c r="T820">
        <v>0</v>
      </c>
      <c r="U820">
        <v>0</v>
      </c>
      <c r="V820" t="s">
        <v>46</v>
      </c>
      <c r="W820">
        <v>-0.746</v>
      </c>
      <c r="X820">
        <v>0</v>
      </c>
      <c r="Y820" t="s">
        <v>47</v>
      </c>
      <c r="Z820">
        <v>0</v>
      </c>
      <c r="AA820">
        <v>0</v>
      </c>
      <c r="AB820" t="s">
        <v>48</v>
      </c>
      <c r="AC820">
        <v>0</v>
      </c>
      <c r="AD820">
        <v>0</v>
      </c>
      <c r="AE820" t="s">
        <v>30</v>
      </c>
      <c r="AF820">
        <v>1343.0941875639601</v>
      </c>
      <c r="AG820" s="24">
        <f t="shared" si="37"/>
        <v>-3.5447063260409419</v>
      </c>
      <c r="AH820">
        <f t="shared" si="38"/>
        <v>0.98636422519848566</v>
      </c>
      <c r="AI820">
        <f t="shared" si="39"/>
        <v>-6.3260409420763608E-2</v>
      </c>
      <c r="AK820" s="29">
        <v>-6.3260409420763608E-2</v>
      </c>
      <c r="AL820" s="6">
        <v>0</v>
      </c>
      <c r="AM820">
        <v>1</v>
      </c>
      <c r="AN820" s="29">
        <v>0.98636422519848566</v>
      </c>
      <c r="AO820" s="6">
        <v>0</v>
      </c>
      <c r="AP820" t="s">
        <v>9</v>
      </c>
    </row>
    <row r="821" spans="1:42" x14ac:dyDescent="0.2">
      <c r="A821" t="s">
        <v>950</v>
      </c>
      <c r="B821" t="s">
        <v>22</v>
      </c>
      <c r="C821">
        <v>1</v>
      </c>
      <c r="D821" t="s">
        <v>24</v>
      </c>
      <c r="E821" s="24">
        <v>2.7733988425121301</v>
      </c>
      <c r="F821">
        <v>1.80446933E-7</v>
      </c>
      <c r="G821" t="s">
        <v>25</v>
      </c>
      <c r="H821">
        <v>105.75433258887399</v>
      </c>
      <c r="I821">
        <v>1.3678052080000001E-6</v>
      </c>
      <c r="J821" t="s">
        <v>26</v>
      </c>
      <c r="K821">
        <v>0</v>
      </c>
      <c r="L821">
        <v>0</v>
      </c>
      <c r="M821" t="s">
        <v>27</v>
      </c>
      <c r="N821">
        <v>6.4147188874090003E-2</v>
      </c>
      <c r="O821">
        <v>9.9999999999999995E-8</v>
      </c>
      <c r="P821" t="s">
        <v>28</v>
      </c>
      <c r="Q821">
        <v>0.223055182129755</v>
      </c>
      <c r="R821">
        <v>1.27028447E-7</v>
      </c>
      <c r="S821" t="s">
        <v>45</v>
      </c>
      <c r="T821">
        <v>0</v>
      </c>
      <c r="U821">
        <v>0</v>
      </c>
      <c r="V821" t="s">
        <v>46</v>
      </c>
      <c r="W821">
        <v>-0.746</v>
      </c>
      <c r="X821">
        <v>0</v>
      </c>
      <c r="Y821" t="s">
        <v>47</v>
      </c>
      <c r="Z821">
        <v>0</v>
      </c>
      <c r="AA821">
        <v>0</v>
      </c>
      <c r="AB821" t="s">
        <v>48</v>
      </c>
      <c r="AC821">
        <v>0</v>
      </c>
      <c r="AD821">
        <v>0</v>
      </c>
      <c r="AE821" t="s">
        <v>30</v>
      </c>
      <c r="AF821">
        <v>1343.0941875639601</v>
      </c>
      <c r="AG821" s="24">
        <f t="shared" si="37"/>
        <v>-3.5447065143821574</v>
      </c>
      <c r="AH821">
        <f t="shared" si="38"/>
        <v>0.98842512130067917</v>
      </c>
      <c r="AI821">
        <f t="shared" si="39"/>
        <v>-6.5143821571837179E-2</v>
      </c>
      <c r="AK821" s="29">
        <v>-6.5143821571837179E-2</v>
      </c>
      <c r="AL821" s="6">
        <v>0</v>
      </c>
      <c r="AM821">
        <v>1</v>
      </c>
      <c r="AN821" s="29">
        <v>0.98842512130067917</v>
      </c>
      <c r="AO821" s="6">
        <v>0</v>
      </c>
      <c r="AP821" t="s">
        <v>9</v>
      </c>
    </row>
    <row r="822" spans="1:42" x14ac:dyDescent="0.2">
      <c r="A822" t="s">
        <v>451</v>
      </c>
      <c r="B822" t="s">
        <v>22</v>
      </c>
      <c r="C822">
        <v>1</v>
      </c>
      <c r="D822" t="s">
        <v>24</v>
      </c>
      <c r="E822" s="24">
        <v>2.7733986962563302</v>
      </c>
      <c r="F822">
        <v>1.10910068E-7</v>
      </c>
      <c r="G822" t="s">
        <v>25</v>
      </c>
      <c r="H822">
        <v>105.754333449268</v>
      </c>
      <c r="I822">
        <v>7.7253645700000002E-7</v>
      </c>
      <c r="J822" t="s">
        <v>26</v>
      </c>
      <c r="K822">
        <v>0</v>
      </c>
      <c r="L822">
        <v>0</v>
      </c>
      <c r="M822" t="s">
        <v>27</v>
      </c>
      <c r="N822">
        <v>6.4147178542427005E-2</v>
      </c>
      <c r="O822">
        <v>9.9999999999999995E-8</v>
      </c>
      <c r="P822" t="s">
        <v>28</v>
      </c>
      <c r="Q822">
        <v>0.22305515449822799</v>
      </c>
      <c r="R822">
        <v>1.2535631199999999E-7</v>
      </c>
      <c r="S822" t="s">
        <v>45</v>
      </c>
      <c r="T822">
        <v>0</v>
      </c>
      <c r="U822">
        <v>0</v>
      </c>
      <c r="V822" t="s">
        <v>46</v>
      </c>
      <c r="W822">
        <v>-0.746</v>
      </c>
      <c r="X822">
        <v>0</v>
      </c>
      <c r="Y822" t="s">
        <v>47</v>
      </c>
      <c r="Z822">
        <v>0</v>
      </c>
      <c r="AA822">
        <v>0</v>
      </c>
      <c r="AB822" t="s">
        <v>48</v>
      </c>
      <c r="AC822">
        <v>0</v>
      </c>
      <c r="AD822">
        <v>0</v>
      </c>
      <c r="AE822" t="s">
        <v>30</v>
      </c>
      <c r="AF822">
        <v>1343.0941875639601</v>
      </c>
      <c r="AG822" s="24">
        <f t="shared" si="37"/>
        <v>-3.5447063106813599</v>
      </c>
      <c r="AH822">
        <f t="shared" si="38"/>
        <v>0.98696256330003962</v>
      </c>
      <c r="AI822">
        <f t="shared" si="39"/>
        <v>-6.3106813599006273E-2</v>
      </c>
      <c r="AK822" s="29">
        <v>-6.3106813599006273E-2</v>
      </c>
      <c r="AL822" s="6">
        <v>0</v>
      </c>
      <c r="AM822">
        <v>1</v>
      </c>
      <c r="AN822" s="29">
        <v>0.98696256330003962</v>
      </c>
      <c r="AO822" s="6">
        <v>0</v>
      </c>
      <c r="AP822" t="s">
        <v>9</v>
      </c>
    </row>
    <row r="823" spans="1:42" x14ac:dyDescent="0.2">
      <c r="A823" t="s">
        <v>342</v>
      </c>
      <c r="B823" t="s">
        <v>22</v>
      </c>
      <c r="C823">
        <v>1</v>
      </c>
      <c r="D823" t="s">
        <v>24</v>
      </c>
      <c r="E823" s="24">
        <v>2.7733986700170701</v>
      </c>
      <c r="F823">
        <v>9.9999999999999995E-8</v>
      </c>
      <c r="G823" t="s">
        <v>25</v>
      </c>
      <c r="H823">
        <v>105.7543332091</v>
      </c>
      <c r="I823">
        <v>6.0825854300000003E-7</v>
      </c>
      <c r="J823" t="s">
        <v>26</v>
      </c>
      <c r="K823">
        <v>0</v>
      </c>
      <c r="L823">
        <v>0</v>
      </c>
      <c r="M823" t="s">
        <v>27</v>
      </c>
      <c r="N823">
        <v>6.4147185754639999E-2</v>
      </c>
      <c r="O823">
        <v>9.9999999999999995E-8</v>
      </c>
      <c r="P823" t="s">
        <v>28</v>
      </c>
      <c r="Q823">
        <v>0.223055182741348</v>
      </c>
      <c r="R823">
        <v>9.9999999999999995E-8</v>
      </c>
      <c r="S823" t="s">
        <v>45</v>
      </c>
      <c r="T823">
        <v>0</v>
      </c>
      <c r="U823">
        <v>0</v>
      </c>
      <c r="V823" t="s">
        <v>46</v>
      </c>
      <c r="W823">
        <v>-0.746</v>
      </c>
      <c r="X823">
        <v>0</v>
      </c>
      <c r="Y823" t="s">
        <v>47</v>
      </c>
      <c r="Z823">
        <v>0</v>
      </c>
      <c r="AA823">
        <v>0</v>
      </c>
      <c r="AB823" t="s">
        <v>48</v>
      </c>
      <c r="AC823">
        <v>0</v>
      </c>
      <c r="AD823">
        <v>0</v>
      </c>
      <c r="AE823" t="s">
        <v>30</v>
      </c>
      <c r="AF823">
        <v>1343.0941875639601</v>
      </c>
      <c r="AG823" s="24">
        <f t="shared" si="37"/>
        <v>-3.5447063675418371</v>
      </c>
      <c r="AH823">
        <f t="shared" si="38"/>
        <v>0.9867001707025338</v>
      </c>
      <c r="AI823">
        <f t="shared" si="39"/>
        <v>-6.3675418372440618E-2</v>
      </c>
      <c r="AK823" s="29">
        <v>-6.3675418372440618E-2</v>
      </c>
      <c r="AL823" s="6">
        <v>0</v>
      </c>
      <c r="AM823">
        <v>1</v>
      </c>
      <c r="AN823" s="29">
        <v>0.9867001707025338</v>
      </c>
      <c r="AO823" s="6">
        <v>0</v>
      </c>
      <c r="AP823" t="s">
        <v>9</v>
      </c>
    </row>
    <row r="824" spans="1:42" x14ac:dyDescent="0.2">
      <c r="A824" t="s">
        <v>1011</v>
      </c>
      <c r="B824" t="s">
        <v>22</v>
      </c>
      <c r="C824">
        <v>1</v>
      </c>
      <c r="D824" t="s">
        <v>24</v>
      </c>
      <c r="E824" s="24">
        <v>2.7733986230280401</v>
      </c>
      <c r="F824">
        <v>8.8567178599999998E-7</v>
      </c>
      <c r="G824" t="s">
        <v>25</v>
      </c>
      <c r="H824">
        <v>105.754333466389</v>
      </c>
      <c r="I824">
        <v>5.034153723E-6</v>
      </c>
      <c r="J824" t="s">
        <v>26</v>
      </c>
      <c r="K824">
        <v>0</v>
      </c>
      <c r="L824">
        <v>0</v>
      </c>
      <c r="M824" t="s">
        <v>27</v>
      </c>
      <c r="N824">
        <v>6.4147203175820997E-2</v>
      </c>
      <c r="O824">
        <v>1.4757885899999999E-7</v>
      </c>
      <c r="P824" t="s">
        <v>28</v>
      </c>
      <c r="Q824">
        <v>0.223055390319883</v>
      </c>
      <c r="R824">
        <v>5.0218158500000005E-7</v>
      </c>
      <c r="S824" t="s">
        <v>45</v>
      </c>
      <c r="T824">
        <v>0</v>
      </c>
      <c r="U824">
        <v>0</v>
      </c>
      <c r="V824" t="s">
        <v>46</v>
      </c>
      <c r="W824">
        <v>-0.746</v>
      </c>
      <c r="X824">
        <v>0</v>
      </c>
      <c r="Y824" t="s">
        <v>47</v>
      </c>
      <c r="Z824">
        <v>0</v>
      </c>
      <c r="AA824">
        <v>0</v>
      </c>
      <c r="AB824" t="s">
        <v>48</v>
      </c>
      <c r="AC824">
        <v>0</v>
      </c>
      <c r="AD824">
        <v>0</v>
      </c>
      <c r="AE824" t="s">
        <v>30</v>
      </c>
      <c r="AF824">
        <v>1343.0941875639401</v>
      </c>
      <c r="AG824" s="24">
        <f t="shared" si="37"/>
        <v>-3.5447063066279125</v>
      </c>
      <c r="AH824">
        <f t="shared" si="38"/>
        <v>0.98623028039946803</v>
      </c>
      <c r="AI824">
        <f t="shared" si="39"/>
        <v>-6.3066279122722335E-2</v>
      </c>
      <c r="AK824" s="29">
        <v>-6.3066279122722335E-2</v>
      </c>
      <c r="AL824" s="6">
        <v>0</v>
      </c>
      <c r="AM824">
        <v>1</v>
      </c>
      <c r="AN824" s="29">
        <v>0.98623028039946803</v>
      </c>
      <c r="AO824" s="6">
        <v>0</v>
      </c>
      <c r="AP824" t="s">
        <v>9</v>
      </c>
    </row>
    <row r="825" spans="1:42" x14ac:dyDescent="0.2">
      <c r="A825" t="s">
        <v>703</v>
      </c>
      <c r="B825" t="s">
        <v>22</v>
      </c>
      <c r="C825">
        <v>1</v>
      </c>
      <c r="D825" t="s">
        <v>24</v>
      </c>
      <c r="E825" s="24">
        <v>2.7733985849129201</v>
      </c>
      <c r="F825">
        <v>3.6834957200000002E-7</v>
      </c>
      <c r="G825" t="s">
        <v>25</v>
      </c>
      <c r="H825">
        <v>105.754334219204</v>
      </c>
      <c r="I825">
        <v>2.4785777060000001E-6</v>
      </c>
      <c r="J825" t="s">
        <v>26</v>
      </c>
      <c r="K825">
        <v>0</v>
      </c>
      <c r="L825">
        <v>0</v>
      </c>
      <c r="M825" t="s">
        <v>27</v>
      </c>
      <c r="N825">
        <v>6.4147168949385006E-2</v>
      </c>
      <c r="O825">
        <v>1.01846609E-7</v>
      </c>
      <c r="P825" t="s">
        <v>28</v>
      </c>
      <c r="Q825">
        <v>0.22305522972772801</v>
      </c>
      <c r="R825">
        <v>2.2924500000000001E-7</v>
      </c>
      <c r="S825" t="s">
        <v>45</v>
      </c>
      <c r="T825">
        <v>0</v>
      </c>
      <c r="U825">
        <v>0</v>
      </c>
      <c r="V825" t="s">
        <v>46</v>
      </c>
      <c r="W825">
        <v>-0.746</v>
      </c>
      <c r="X825">
        <v>0</v>
      </c>
      <c r="Y825" t="s">
        <v>47</v>
      </c>
      <c r="Z825">
        <v>0</v>
      </c>
      <c r="AA825">
        <v>0</v>
      </c>
      <c r="AB825" t="s">
        <v>48</v>
      </c>
      <c r="AC825">
        <v>0</v>
      </c>
      <c r="AD825">
        <v>0</v>
      </c>
      <c r="AE825" t="s">
        <v>30</v>
      </c>
      <c r="AF825">
        <v>1343.0941875639601</v>
      </c>
      <c r="AG825" s="24">
        <f t="shared" si="37"/>
        <v>-3.5447061283967778</v>
      </c>
      <c r="AH825">
        <f t="shared" si="38"/>
        <v>0.98584912919977796</v>
      </c>
      <c r="AI825">
        <f t="shared" si="39"/>
        <v>-6.1283967777853832E-2</v>
      </c>
      <c r="AK825" s="29">
        <v>-6.1283967777853832E-2</v>
      </c>
      <c r="AL825" s="6">
        <v>0</v>
      </c>
      <c r="AM825">
        <v>1</v>
      </c>
      <c r="AN825" s="29">
        <v>0.98584912919977796</v>
      </c>
      <c r="AO825" s="6">
        <v>0</v>
      </c>
      <c r="AP825" t="s">
        <v>9</v>
      </c>
    </row>
    <row r="826" spans="1:42" x14ac:dyDescent="0.2">
      <c r="A826" t="s">
        <v>612</v>
      </c>
      <c r="B826" t="s">
        <v>22</v>
      </c>
      <c r="C826">
        <v>1</v>
      </c>
      <c r="D826" t="s">
        <v>24</v>
      </c>
      <c r="E826" s="24">
        <v>2.7733988642776199</v>
      </c>
      <c r="F826">
        <v>3.72095577E-7</v>
      </c>
      <c r="G826" t="s">
        <v>25</v>
      </c>
      <c r="H826">
        <v>105.75433262306299</v>
      </c>
      <c r="I826">
        <v>1.317554811E-6</v>
      </c>
      <c r="J826" t="s">
        <v>26</v>
      </c>
      <c r="K826">
        <v>0</v>
      </c>
      <c r="L826">
        <v>0</v>
      </c>
      <c r="M826" t="s">
        <v>27</v>
      </c>
      <c r="N826">
        <v>6.4147214662817004E-2</v>
      </c>
      <c r="O826">
        <v>9.9999999999999995E-8</v>
      </c>
      <c r="P826" t="s">
        <v>28</v>
      </c>
      <c r="Q826">
        <v>0.22305521018495</v>
      </c>
      <c r="R826">
        <v>1.51463581E-7</v>
      </c>
      <c r="S826" t="s">
        <v>45</v>
      </c>
      <c r="T826">
        <v>0</v>
      </c>
      <c r="U826">
        <v>0</v>
      </c>
      <c r="V826" t="s">
        <v>46</v>
      </c>
      <c r="W826">
        <v>-0.746</v>
      </c>
      <c r="X826">
        <v>0</v>
      </c>
      <c r="Y826" t="s">
        <v>47</v>
      </c>
      <c r="Z826">
        <v>0</v>
      </c>
      <c r="AA826">
        <v>0</v>
      </c>
      <c r="AB826" t="s">
        <v>48</v>
      </c>
      <c r="AC826">
        <v>0</v>
      </c>
      <c r="AD826">
        <v>0</v>
      </c>
      <c r="AE826" t="s">
        <v>30</v>
      </c>
      <c r="AF826">
        <v>1343.0941875639601</v>
      </c>
      <c r="AG826" s="24">
        <f t="shared" si="37"/>
        <v>-3.5447065062878136</v>
      </c>
      <c r="AH826">
        <f t="shared" si="38"/>
        <v>0.98864277619941276</v>
      </c>
      <c r="AI826">
        <f t="shared" si="39"/>
        <v>-6.5062878136814106E-2</v>
      </c>
      <c r="AK826" s="29">
        <v>-6.5062878136814106E-2</v>
      </c>
      <c r="AL826" s="6">
        <v>0</v>
      </c>
      <c r="AM826">
        <v>1</v>
      </c>
      <c r="AN826" s="29">
        <v>0.98864277619941276</v>
      </c>
      <c r="AO826" s="6">
        <v>0</v>
      </c>
      <c r="AP826" t="s">
        <v>9</v>
      </c>
    </row>
    <row r="827" spans="1:42" x14ac:dyDescent="0.2">
      <c r="A827" t="s">
        <v>753</v>
      </c>
      <c r="B827" t="s">
        <v>22</v>
      </c>
      <c r="C827">
        <v>1</v>
      </c>
      <c r="D827" t="s">
        <v>24</v>
      </c>
      <c r="E827" s="24">
        <v>2.7733985890037198</v>
      </c>
      <c r="F827">
        <v>3.51451493E-7</v>
      </c>
      <c r="G827" t="s">
        <v>25</v>
      </c>
      <c r="H827">
        <v>105.754333974191</v>
      </c>
      <c r="I827">
        <v>3.9211727420000003E-6</v>
      </c>
      <c r="J827" t="s">
        <v>26</v>
      </c>
      <c r="K827">
        <v>0</v>
      </c>
      <c r="L827">
        <v>0</v>
      </c>
      <c r="M827" t="s">
        <v>27</v>
      </c>
      <c r="N827">
        <v>6.4147168525046996E-2</v>
      </c>
      <c r="O827">
        <v>9.9999999999999995E-8</v>
      </c>
      <c r="P827" t="s">
        <v>28</v>
      </c>
      <c r="Q827">
        <v>0.223055112189013</v>
      </c>
      <c r="R827">
        <v>1.44535126E-7</v>
      </c>
      <c r="S827" t="s">
        <v>45</v>
      </c>
      <c r="T827">
        <v>0</v>
      </c>
      <c r="U827">
        <v>0</v>
      </c>
      <c r="V827" t="s">
        <v>46</v>
      </c>
      <c r="W827">
        <v>-0.746</v>
      </c>
      <c r="X827">
        <v>0</v>
      </c>
      <c r="Y827" t="s">
        <v>47</v>
      </c>
      <c r="Z827">
        <v>0</v>
      </c>
      <c r="AA827">
        <v>0</v>
      </c>
      <c r="AB827" t="s">
        <v>48</v>
      </c>
      <c r="AC827">
        <v>0</v>
      </c>
      <c r="AD827">
        <v>0</v>
      </c>
      <c r="AE827" t="s">
        <v>30</v>
      </c>
      <c r="AF827">
        <v>1343.0941875639501</v>
      </c>
      <c r="AG827" s="24">
        <f t="shared" si="37"/>
        <v>-3.5447061864043148</v>
      </c>
      <c r="AH827">
        <f t="shared" si="38"/>
        <v>0.98589003719825996</v>
      </c>
      <c r="AI827">
        <f t="shared" si="39"/>
        <v>-6.186404314939864E-2</v>
      </c>
      <c r="AK827" s="29">
        <v>-6.186404314939864E-2</v>
      </c>
      <c r="AL827" s="6">
        <v>0</v>
      </c>
      <c r="AM827">
        <v>1</v>
      </c>
      <c r="AN827" s="29">
        <v>0.98589003719825996</v>
      </c>
      <c r="AO827" s="6">
        <v>0</v>
      </c>
      <c r="AP827" t="s">
        <v>9</v>
      </c>
    </row>
    <row r="828" spans="1:42" x14ac:dyDescent="0.2">
      <c r="A828" t="s">
        <v>502</v>
      </c>
      <c r="B828" t="s">
        <v>22</v>
      </c>
      <c r="C828">
        <v>1</v>
      </c>
      <c r="D828" t="s">
        <v>24</v>
      </c>
      <c r="E828" s="24">
        <v>2.7733986705228899</v>
      </c>
      <c r="F828">
        <v>1.17508702E-7</v>
      </c>
      <c r="G828" t="s">
        <v>25</v>
      </c>
      <c r="H828">
        <v>105.754333321844</v>
      </c>
      <c r="I828">
        <v>8.2197437400000003E-7</v>
      </c>
      <c r="J828" t="s">
        <v>26</v>
      </c>
      <c r="K828">
        <v>0</v>
      </c>
      <c r="L828">
        <v>0</v>
      </c>
      <c r="M828" t="s">
        <v>27</v>
      </c>
      <c r="N828">
        <v>6.4147192155746005E-2</v>
      </c>
      <c r="O828">
        <v>9.9999999999999995E-8</v>
      </c>
      <c r="P828" t="s">
        <v>28</v>
      </c>
      <c r="Q828">
        <v>0.22305522155878499</v>
      </c>
      <c r="R828">
        <v>1.09273668E-7</v>
      </c>
      <c r="S828" t="s">
        <v>45</v>
      </c>
      <c r="T828">
        <v>0</v>
      </c>
      <c r="U828">
        <v>0</v>
      </c>
      <c r="V828" t="s">
        <v>46</v>
      </c>
      <c r="W828">
        <v>-0.746</v>
      </c>
      <c r="X828">
        <v>0</v>
      </c>
      <c r="Y828" t="s">
        <v>47</v>
      </c>
      <c r="Z828">
        <v>0</v>
      </c>
      <c r="AA828">
        <v>0</v>
      </c>
      <c r="AB828" t="s">
        <v>48</v>
      </c>
      <c r="AC828">
        <v>0</v>
      </c>
      <c r="AD828">
        <v>0</v>
      </c>
      <c r="AE828" t="s">
        <v>30</v>
      </c>
      <c r="AF828">
        <v>1343.0941875639601</v>
      </c>
      <c r="AG828" s="24">
        <f t="shared" si="37"/>
        <v>-3.5447063408493604</v>
      </c>
      <c r="AH828">
        <f t="shared" si="38"/>
        <v>0.98670522889733547</v>
      </c>
      <c r="AI828">
        <f t="shared" si="39"/>
        <v>-6.3408493602764793E-2</v>
      </c>
      <c r="AK828" s="29">
        <v>-6.3408493602764793E-2</v>
      </c>
      <c r="AL828" s="6">
        <v>0</v>
      </c>
      <c r="AM828">
        <v>1</v>
      </c>
      <c r="AN828" s="29">
        <v>0.98670522889733547</v>
      </c>
      <c r="AO828" s="6">
        <v>0</v>
      </c>
      <c r="AP828" t="s">
        <v>9</v>
      </c>
    </row>
    <row r="829" spans="1:42" x14ac:dyDescent="0.2">
      <c r="A829" t="s">
        <v>192</v>
      </c>
      <c r="B829" t="s">
        <v>22</v>
      </c>
      <c r="C829">
        <v>1</v>
      </c>
      <c r="D829" t="s">
        <v>24</v>
      </c>
      <c r="E829" s="24">
        <v>2.77339862731553</v>
      </c>
      <c r="F829">
        <v>5.87256285E-7</v>
      </c>
      <c r="G829" t="s">
        <v>25</v>
      </c>
      <c r="H829">
        <v>105.75433361345</v>
      </c>
      <c r="I829">
        <v>2.9891077260000002E-6</v>
      </c>
      <c r="J829" t="s">
        <v>26</v>
      </c>
      <c r="K829">
        <v>0</v>
      </c>
      <c r="L829">
        <v>0</v>
      </c>
      <c r="M829" t="s">
        <v>27</v>
      </c>
      <c r="N829">
        <v>6.4147223314182003E-2</v>
      </c>
      <c r="O829">
        <v>9.9999999999999995E-8</v>
      </c>
      <c r="P829" t="s">
        <v>28</v>
      </c>
      <c r="Q829">
        <v>0.22305523794275101</v>
      </c>
      <c r="R829">
        <v>2.4019813800000002E-7</v>
      </c>
      <c r="S829" t="s">
        <v>45</v>
      </c>
      <c r="T829">
        <v>0</v>
      </c>
      <c r="U829">
        <v>0</v>
      </c>
      <c r="V829" t="s">
        <v>46</v>
      </c>
      <c r="W829">
        <v>-0.746</v>
      </c>
      <c r="X829">
        <v>0</v>
      </c>
      <c r="Y829" t="s">
        <v>47</v>
      </c>
      <c r="Z829">
        <v>0</v>
      </c>
      <c r="AA829">
        <v>0</v>
      </c>
      <c r="AB829" t="s">
        <v>48</v>
      </c>
      <c r="AC829">
        <v>0</v>
      </c>
      <c r="AD829">
        <v>0</v>
      </c>
      <c r="AE829" t="s">
        <v>30</v>
      </c>
      <c r="AF829">
        <v>1343.0941875639501</v>
      </c>
      <c r="AG829" s="24">
        <f t="shared" si="37"/>
        <v>-3.5447062718107927</v>
      </c>
      <c r="AH829">
        <f t="shared" si="38"/>
        <v>0.98627315530029591</v>
      </c>
      <c r="AI829">
        <f t="shared" si="39"/>
        <v>-6.271810792532051E-2</v>
      </c>
      <c r="AK829" s="29">
        <v>-6.271810792532051E-2</v>
      </c>
      <c r="AL829" s="6">
        <v>0</v>
      </c>
      <c r="AM829">
        <v>1</v>
      </c>
      <c r="AN829" s="29">
        <v>0.98627315530029591</v>
      </c>
      <c r="AO829" s="6">
        <v>0</v>
      </c>
      <c r="AP829" t="s">
        <v>9</v>
      </c>
    </row>
    <row r="830" spans="1:42" x14ac:dyDescent="0.2">
      <c r="A830" t="s">
        <v>1020</v>
      </c>
      <c r="B830" t="s">
        <v>22</v>
      </c>
      <c r="C830">
        <v>1</v>
      </c>
      <c r="D830" t="s">
        <v>24</v>
      </c>
      <c r="E830" s="24">
        <v>2.77339844002814</v>
      </c>
      <c r="F830">
        <v>6.5928270900000004E-7</v>
      </c>
      <c r="G830" t="s">
        <v>25</v>
      </c>
      <c r="H830">
        <v>105.754334545445</v>
      </c>
      <c r="I830">
        <v>2.8202378610000001E-6</v>
      </c>
      <c r="J830" t="s">
        <v>26</v>
      </c>
      <c r="K830">
        <v>0</v>
      </c>
      <c r="L830">
        <v>0</v>
      </c>
      <c r="M830" t="s">
        <v>27</v>
      </c>
      <c r="N830">
        <v>6.4147212694198999E-2</v>
      </c>
      <c r="O830">
        <v>1.16165084E-7</v>
      </c>
      <c r="P830" t="s">
        <v>28</v>
      </c>
      <c r="Q830">
        <v>0.22305519155378101</v>
      </c>
      <c r="R830">
        <v>1.04410473E-7</v>
      </c>
      <c r="S830" t="s">
        <v>45</v>
      </c>
      <c r="T830">
        <v>0</v>
      </c>
      <c r="U830">
        <v>0</v>
      </c>
      <c r="V830" t="s">
        <v>46</v>
      </c>
      <c r="W830">
        <v>-0.746</v>
      </c>
      <c r="X830">
        <v>0</v>
      </c>
      <c r="Y830" t="s">
        <v>47</v>
      </c>
      <c r="Z830">
        <v>0</v>
      </c>
      <c r="AA830">
        <v>0</v>
      </c>
      <c r="AB830" t="s">
        <v>48</v>
      </c>
      <c r="AC830">
        <v>0</v>
      </c>
      <c r="AD830">
        <v>0</v>
      </c>
      <c r="AE830" t="s">
        <v>30</v>
      </c>
      <c r="AF830">
        <v>1343.0941875639501</v>
      </c>
      <c r="AG830" s="24">
        <f t="shared" si="37"/>
        <v>-3.5447060511582738</v>
      </c>
      <c r="AH830">
        <f t="shared" si="38"/>
        <v>0.98440028139884816</v>
      </c>
      <c r="AI830">
        <f t="shared" si="39"/>
        <v>-6.051158273476176E-2</v>
      </c>
      <c r="AK830" s="29">
        <v>-6.051158273476176E-2</v>
      </c>
      <c r="AL830" s="6">
        <v>0</v>
      </c>
      <c r="AM830">
        <v>1</v>
      </c>
      <c r="AN830" s="29">
        <v>0.98440028139884816</v>
      </c>
      <c r="AO830" s="6">
        <v>0</v>
      </c>
      <c r="AP830" t="s">
        <v>9</v>
      </c>
    </row>
    <row r="831" spans="1:42" x14ac:dyDescent="0.2">
      <c r="A831" t="s">
        <v>693</v>
      </c>
      <c r="B831" t="s">
        <v>22</v>
      </c>
      <c r="C831">
        <v>1</v>
      </c>
      <c r="D831" t="s">
        <v>24</v>
      </c>
      <c r="E831" s="24">
        <v>2.7733987951915502</v>
      </c>
      <c r="F831">
        <v>1.9882070300000001E-7</v>
      </c>
      <c r="G831" t="s">
        <v>25</v>
      </c>
      <c r="H831">
        <v>105.75433272788899</v>
      </c>
      <c r="I831">
        <v>7.3113198000000005E-7</v>
      </c>
      <c r="J831" t="s">
        <v>26</v>
      </c>
      <c r="K831">
        <v>0</v>
      </c>
      <c r="L831">
        <v>0</v>
      </c>
      <c r="M831" t="s">
        <v>27</v>
      </c>
      <c r="N831">
        <v>6.4147191606808998E-2</v>
      </c>
      <c r="O831">
        <v>9.9999999999999995E-8</v>
      </c>
      <c r="P831" t="s">
        <v>28</v>
      </c>
      <c r="Q831">
        <v>0.22305518919138501</v>
      </c>
      <c r="R831">
        <v>9.9999999999999995E-8</v>
      </c>
      <c r="S831" t="s">
        <v>45</v>
      </c>
      <c r="T831">
        <v>0</v>
      </c>
      <c r="U831">
        <v>0</v>
      </c>
      <c r="V831" t="s">
        <v>46</v>
      </c>
      <c r="W831">
        <v>-0.746</v>
      </c>
      <c r="X831">
        <v>0</v>
      </c>
      <c r="Y831" t="s">
        <v>47</v>
      </c>
      <c r="Z831">
        <v>0</v>
      </c>
      <c r="AA831">
        <v>0</v>
      </c>
      <c r="AB831" t="s">
        <v>48</v>
      </c>
      <c r="AC831">
        <v>0</v>
      </c>
      <c r="AD831">
        <v>0</v>
      </c>
      <c r="AE831" t="s">
        <v>30</v>
      </c>
      <c r="AF831">
        <v>1343.0941875639601</v>
      </c>
      <c r="AG831" s="24">
        <f t="shared" si="37"/>
        <v>-3.5447064814699485</v>
      </c>
      <c r="AH831">
        <f t="shared" si="38"/>
        <v>0.9879519155001617</v>
      </c>
      <c r="AI831">
        <f t="shared" si="39"/>
        <v>-6.4814699486305472E-2</v>
      </c>
      <c r="AK831" s="29">
        <v>-6.4814699486305472E-2</v>
      </c>
      <c r="AL831" s="6">
        <v>0</v>
      </c>
      <c r="AM831">
        <v>1</v>
      </c>
      <c r="AN831" s="29">
        <v>0.9879519155001617</v>
      </c>
      <c r="AO831" s="6">
        <v>0</v>
      </c>
      <c r="AP831" t="s">
        <v>9</v>
      </c>
    </row>
    <row r="832" spans="1:42" x14ac:dyDescent="0.2">
      <c r="A832" t="s">
        <v>623</v>
      </c>
      <c r="B832" t="s">
        <v>22</v>
      </c>
      <c r="C832">
        <v>1</v>
      </c>
      <c r="D832" t="s">
        <v>24</v>
      </c>
      <c r="E832" s="24">
        <v>2.77339886777207</v>
      </c>
      <c r="F832">
        <v>1.047755573E-6</v>
      </c>
      <c r="G832" t="s">
        <v>25</v>
      </c>
      <c r="H832">
        <v>105.754332835982</v>
      </c>
      <c r="I832">
        <v>4.00563771E-6</v>
      </c>
      <c r="J832" t="s">
        <v>26</v>
      </c>
      <c r="K832">
        <v>0</v>
      </c>
      <c r="L832">
        <v>0</v>
      </c>
      <c r="M832" t="s">
        <v>27</v>
      </c>
      <c r="N832">
        <v>6.4147225149468995E-2</v>
      </c>
      <c r="O832">
        <v>1.2234700100000001E-7</v>
      </c>
      <c r="P832" t="s">
        <v>28</v>
      </c>
      <c r="Q832">
        <v>0.22305525269182799</v>
      </c>
      <c r="R832">
        <v>3.0518959900000002E-7</v>
      </c>
      <c r="S832" t="s">
        <v>45</v>
      </c>
      <c r="T832">
        <v>0</v>
      </c>
      <c r="U832">
        <v>0</v>
      </c>
      <c r="V832" t="s">
        <v>46</v>
      </c>
      <c r="W832">
        <v>-0.746</v>
      </c>
      <c r="X832">
        <v>0</v>
      </c>
      <c r="Y832" t="s">
        <v>47</v>
      </c>
      <c r="Z832">
        <v>0</v>
      </c>
      <c r="AA832">
        <v>0</v>
      </c>
      <c r="AB832" t="s">
        <v>48</v>
      </c>
      <c r="AC832">
        <v>0</v>
      </c>
      <c r="AD832">
        <v>0</v>
      </c>
      <c r="AE832" t="s">
        <v>30</v>
      </c>
      <c r="AF832">
        <v>1343.0941875639501</v>
      </c>
      <c r="AG832" s="24">
        <f t="shared" si="37"/>
        <v>-3.5447064558786145</v>
      </c>
      <c r="AH832">
        <f t="shared" si="38"/>
        <v>0.9886777206993429</v>
      </c>
      <c r="AI832">
        <f t="shared" si="39"/>
        <v>-6.4558786143606994E-2</v>
      </c>
      <c r="AK832" s="29">
        <v>-6.4558786143606994E-2</v>
      </c>
      <c r="AL832" s="6">
        <v>0</v>
      </c>
      <c r="AM832">
        <v>1</v>
      </c>
      <c r="AN832" s="29">
        <v>0.9886777206993429</v>
      </c>
      <c r="AO832" s="6">
        <v>0</v>
      </c>
      <c r="AP832" t="s">
        <v>9</v>
      </c>
    </row>
    <row r="833" spans="1:42" x14ac:dyDescent="0.2">
      <c r="A833" t="s">
        <v>971</v>
      </c>
      <c r="B833" t="s">
        <v>22</v>
      </c>
      <c r="C833">
        <v>1</v>
      </c>
      <c r="D833" t="s">
        <v>24</v>
      </c>
      <c r="E833" s="24">
        <v>2.7733987963385198</v>
      </c>
      <c r="F833">
        <v>3.6639088899999998E-7</v>
      </c>
      <c r="G833" t="s">
        <v>25</v>
      </c>
      <c r="H833">
        <v>105.75433328675901</v>
      </c>
      <c r="I833">
        <v>2.9284045900000001E-6</v>
      </c>
      <c r="J833" t="s">
        <v>26</v>
      </c>
      <c r="K833">
        <v>0</v>
      </c>
      <c r="L833">
        <v>0</v>
      </c>
      <c r="M833" t="s">
        <v>27</v>
      </c>
      <c r="N833">
        <v>6.4147206678711002E-2</v>
      </c>
      <c r="O833">
        <v>9.9999999999999995E-8</v>
      </c>
      <c r="P833" t="s">
        <v>28</v>
      </c>
      <c r="Q833">
        <v>0.22305522430449101</v>
      </c>
      <c r="R833">
        <v>1.44777656E-7</v>
      </c>
      <c r="S833" t="s">
        <v>45</v>
      </c>
      <c r="T833">
        <v>0</v>
      </c>
      <c r="U833">
        <v>0</v>
      </c>
      <c r="V833" t="s">
        <v>46</v>
      </c>
      <c r="W833">
        <v>-0.746</v>
      </c>
      <c r="X833">
        <v>0</v>
      </c>
      <c r="Y833" t="s">
        <v>47</v>
      </c>
      <c r="Z833">
        <v>0</v>
      </c>
      <c r="AA833">
        <v>0</v>
      </c>
      <c r="AB833" t="s">
        <v>48</v>
      </c>
      <c r="AC833">
        <v>0</v>
      </c>
      <c r="AD833">
        <v>0</v>
      </c>
      <c r="AE833" t="s">
        <v>30</v>
      </c>
      <c r="AF833">
        <v>1343.0941875639601</v>
      </c>
      <c r="AG833" s="24">
        <f t="shared" si="37"/>
        <v>-3.5447063491558408</v>
      </c>
      <c r="AH833">
        <f t="shared" si="38"/>
        <v>0.9879633851996914</v>
      </c>
      <c r="AI833">
        <f t="shared" si="39"/>
        <v>-6.34915584087139E-2</v>
      </c>
      <c r="AK833" s="29">
        <v>-6.34915584087139E-2</v>
      </c>
      <c r="AL833" s="6">
        <v>0</v>
      </c>
      <c r="AM833">
        <v>1</v>
      </c>
      <c r="AN833" s="29">
        <v>0.9879633851996914</v>
      </c>
      <c r="AO833" s="6">
        <v>0</v>
      </c>
      <c r="AP833" t="s">
        <v>9</v>
      </c>
    </row>
    <row r="834" spans="1:42" x14ac:dyDescent="0.2">
      <c r="A834" t="s">
        <v>468</v>
      </c>
      <c r="B834" t="s">
        <v>22</v>
      </c>
      <c r="C834">
        <v>1</v>
      </c>
      <c r="D834" t="s">
        <v>24</v>
      </c>
      <c r="E834" s="24">
        <v>2.7733989405702202</v>
      </c>
      <c r="F834">
        <v>4.8455195599999998E-7</v>
      </c>
      <c r="G834" t="s">
        <v>25</v>
      </c>
      <c r="H834">
        <v>105.75433244873901</v>
      </c>
      <c r="I834">
        <v>1.599274261E-6</v>
      </c>
      <c r="J834" t="s">
        <v>26</v>
      </c>
      <c r="K834">
        <v>0</v>
      </c>
      <c r="L834">
        <v>0</v>
      </c>
      <c r="M834" t="s">
        <v>27</v>
      </c>
      <c r="N834">
        <v>6.4147172106238007E-2</v>
      </c>
      <c r="O834">
        <v>9.9999999999999995E-8</v>
      </c>
      <c r="P834" t="s">
        <v>28</v>
      </c>
      <c r="Q834">
        <v>0.22305506938329001</v>
      </c>
      <c r="R834">
        <v>3.3120177200000002E-7</v>
      </c>
      <c r="S834" t="s">
        <v>45</v>
      </c>
      <c r="T834">
        <v>0</v>
      </c>
      <c r="U834">
        <v>0</v>
      </c>
      <c r="V834" t="s">
        <v>46</v>
      </c>
      <c r="W834">
        <v>-0.746</v>
      </c>
      <c r="X834">
        <v>0</v>
      </c>
      <c r="Y834" t="s">
        <v>47</v>
      </c>
      <c r="Z834">
        <v>0</v>
      </c>
      <c r="AA834">
        <v>0</v>
      </c>
      <c r="AB834" t="s">
        <v>48</v>
      </c>
      <c r="AC834">
        <v>0</v>
      </c>
      <c r="AD834">
        <v>0</v>
      </c>
      <c r="AE834" t="s">
        <v>30</v>
      </c>
      <c r="AF834">
        <v>1343.0941875639501</v>
      </c>
      <c r="AG834" s="24">
        <f t="shared" si="37"/>
        <v>-3.5447065475595307</v>
      </c>
      <c r="AH834">
        <f t="shared" si="38"/>
        <v>0.98940570220293012</v>
      </c>
      <c r="AI834">
        <f t="shared" si="39"/>
        <v>-6.54755953073618E-2</v>
      </c>
      <c r="AK834" s="29">
        <v>-6.54755953073618E-2</v>
      </c>
      <c r="AL834" s="6">
        <v>0</v>
      </c>
      <c r="AM834">
        <v>1</v>
      </c>
      <c r="AN834" s="29">
        <v>0.98940570220293012</v>
      </c>
      <c r="AO834" s="6">
        <v>0</v>
      </c>
      <c r="AP834" t="s">
        <v>9</v>
      </c>
    </row>
    <row r="835" spans="1:42" x14ac:dyDescent="0.2">
      <c r="A835" t="s">
        <v>964</v>
      </c>
      <c r="B835" t="s">
        <v>22</v>
      </c>
      <c r="C835">
        <v>1</v>
      </c>
      <c r="D835" t="s">
        <v>24</v>
      </c>
      <c r="E835" s="24">
        <v>2.7733987915514402</v>
      </c>
      <c r="F835">
        <v>9.9999999999999995E-8</v>
      </c>
      <c r="G835" t="s">
        <v>25</v>
      </c>
      <c r="H835">
        <v>105.754332852197</v>
      </c>
      <c r="I835">
        <v>1.204000475E-6</v>
      </c>
      <c r="J835" t="s">
        <v>26</v>
      </c>
      <c r="K835">
        <v>0</v>
      </c>
      <c r="L835">
        <v>0</v>
      </c>
      <c r="M835" t="s">
        <v>27</v>
      </c>
      <c r="N835">
        <v>6.4147215165540006E-2</v>
      </c>
      <c r="O835">
        <v>9.9999999999999995E-8</v>
      </c>
      <c r="P835" t="s">
        <v>28</v>
      </c>
      <c r="Q835">
        <v>0.223055122453721</v>
      </c>
      <c r="R835">
        <v>1.4085727900000001E-7</v>
      </c>
      <c r="S835" t="s">
        <v>45</v>
      </c>
      <c r="T835">
        <v>0</v>
      </c>
      <c r="U835">
        <v>0</v>
      </c>
      <c r="V835" t="s">
        <v>46</v>
      </c>
      <c r="W835">
        <v>-0.746</v>
      </c>
      <c r="X835">
        <v>0</v>
      </c>
      <c r="Y835" t="s">
        <v>47</v>
      </c>
      <c r="Z835">
        <v>0</v>
      </c>
      <c r="AA835">
        <v>0</v>
      </c>
      <c r="AB835" t="s">
        <v>48</v>
      </c>
      <c r="AC835">
        <v>0</v>
      </c>
      <c r="AD835">
        <v>0</v>
      </c>
      <c r="AE835" t="s">
        <v>30</v>
      </c>
      <c r="AF835">
        <v>1343.0941875639601</v>
      </c>
      <c r="AG835" s="24">
        <f t="shared" ref="AG835:AG898" si="40">TAN($H835*PI()/180)</f>
        <v>-3.5447064520396654</v>
      </c>
      <c r="AH835">
        <f t="shared" ref="AH835:AH898" si="41">$E835*10000-27733</f>
        <v>0.98791551440081093</v>
      </c>
      <c r="AI835">
        <f t="shared" ref="AI835:AI898" si="42">$AG835*10000+35447</f>
        <v>-6.4520396656007506E-2</v>
      </c>
      <c r="AK835" s="29">
        <v>-6.4520396656007506E-2</v>
      </c>
      <c r="AL835" s="6">
        <v>0</v>
      </c>
      <c r="AM835">
        <v>1</v>
      </c>
      <c r="AN835" s="29">
        <v>0.98791551440081093</v>
      </c>
      <c r="AO835" s="6">
        <v>0</v>
      </c>
      <c r="AP835" t="s">
        <v>9</v>
      </c>
    </row>
    <row r="836" spans="1:42" x14ac:dyDescent="0.2">
      <c r="A836" t="s">
        <v>210</v>
      </c>
      <c r="B836" t="s">
        <v>22</v>
      </c>
      <c r="C836">
        <v>1</v>
      </c>
      <c r="D836" t="s">
        <v>24</v>
      </c>
      <c r="E836" s="24">
        <v>2.7733988351722498</v>
      </c>
      <c r="F836">
        <v>2.82696597E-7</v>
      </c>
      <c r="G836" t="s">
        <v>25</v>
      </c>
      <c r="H836">
        <v>105.75433272209401</v>
      </c>
      <c r="I836">
        <v>2.3611562659999999E-6</v>
      </c>
      <c r="J836" t="s">
        <v>26</v>
      </c>
      <c r="K836">
        <v>0</v>
      </c>
      <c r="L836">
        <v>0</v>
      </c>
      <c r="M836" t="s">
        <v>27</v>
      </c>
      <c r="N836">
        <v>6.4147172709593997E-2</v>
      </c>
      <c r="O836">
        <v>9.9999999999999995E-8</v>
      </c>
      <c r="P836" t="s">
        <v>28</v>
      </c>
      <c r="Q836">
        <v>0.22305523518964099</v>
      </c>
      <c r="R836">
        <v>1.38548686E-7</v>
      </c>
      <c r="S836" t="s">
        <v>45</v>
      </c>
      <c r="T836">
        <v>0</v>
      </c>
      <c r="U836">
        <v>0</v>
      </c>
      <c r="V836" t="s">
        <v>46</v>
      </c>
      <c r="W836">
        <v>-0.746</v>
      </c>
      <c r="X836">
        <v>0</v>
      </c>
      <c r="Y836" t="s">
        <v>47</v>
      </c>
      <c r="Z836">
        <v>0</v>
      </c>
      <c r="AA836">
        <v>0</v>
      </c>
      <c r="AB836" t="s">
        <v>48</v>
      </c>
      <c r="AC836">
        <v>0</v>
      </c>
      <c r="AD836">
        <v>0</v>
      </c>
      <c r="AE836" t="s">
        <v>30</v>
      </c>
      <c r="AF836">
        <v>1343.0941875639601</v>
      </c>
      <c r="AG836" s="24">
        <f t="shared" si="40"/>
        <v>-3.544706482841931</v>
      </c>
      <c r="AH836">
        <f t="shared" si="41"/>
        <v>0.98835172249891912</v>
      </c>
      <c r="AI836">
        <f t="shared" si="42"/>
        <v>-6.4828419308469165E-2</v>
      </c>
      <c r="AK836" s="29">
        <v>-6.4828419308469165E-2</v>
      </c>
      <c r="AL836" s="6">
        <v>0</v>
      </c>
      <c r="AM836">
        <v>1</v>
      </c>
      <c r="AN836" s="29">
        <v>0.98835172249891912</v>
      </c>
      <c r="AO836" s="6">
        <v>0</v>
      </c>
      <c r="AP836" t="s">
        <v>9</v>
      </c>
    </row>
    <row r="837" spans="1:42" x14ac:dyDescent="0.2">
      <c r="A837" t="s">
        <v>368</v>
      </c>
      <c r="B837" t="s">
        <v>22</v>
      </c>
      <c r="C837">
        <v>1</v>
      </c>
      <c r="D837" t="s">
        <v>24</v>
      </c>
      <c r="E837" s="24">
        <v>2.77339881907535</v>
      </c>
      <c r="F837">
        <v>4.3099984600000001E-7</v>
      </c>
      <c r="G837" t="s">
        <v>25</v>
      </c>
      <c r="H837">
        <v>105.754332923275</v>
      </c>
      <c r="I837">
        <v>1.4222068859999999E-6</v>
      </c>
      <c r="J837" t="s">
        <v>26</v>
      </c>
      <c r="K837">
        <v>0</v>
      </c>
      <c r="L837">
        <v>0</v>
      </c>
      <c r="M837" t="s">
        <v>27</v>
      </c>
      <c r="N837">
        <v>6.4147176010490997E-2</v>
      </c>
      <c r="O837">
        <v>9.9999999999999995E-8</v>
      </c>
      <c r="P837" t="s">
        <v>28</v>
      </c>
      <c r="Q837">
        <v>0.223055225318014</v>
      </c>
      <c r="R837">
        <v>2.5755111900000001E-7</v>
      </c>
      <c r="S837" t="s">
        <v>45</v>
      </c>
      <c r="T837">
        <v>0</v>
      </c>
      <c r="U837">
        <v>0</v>
      </c>
      <c r="V837" t="s">
        <v>46</v>
      </c>
      <c r="W837">
        <v>-0.746</v>
      </c>
      <c r="X837">
        <v>0</v>
      </c>
      <c r="Y837" t="s">
        <v>47</v>
      </c>
      <c r="Z837">
        <v>0</v>
      </c>
      <c r="AA837">
        <v>0</v>
      </c>
      <c r="AB837" t="s">
        <v>48</v>
      </c>
      <c r="AC837">
        <v>0</v>
      </c>
      <c r="AD837">
        <v>0</v>
      </c>
      <c r="AE837" t="s">
        <v>30</v>
      </c>
      <c r="AF837">
        <v>1343.0941875639601</v>
      </c>
      <c r="AG837" s="24">
        <f t="shared" si="40"/>
        <v>-3.5447064352117419</v>
      </c>
      <c r="AH837">
        <f t="shared" si="41"/>
        <v>0.98819075350183994</v>
      </c>
      <c r="AI837">
        <f t="shared" si="42"/>
        <v>-6.4352117420639843E-2</v>
      </c>
      <c r="AK837" s="29">
        <v>-6.4352117420639843E-2</v>
      </c>
      <c r="AL837" s="6">
        <v>0</v>
      </c>
      <c r="AM837">
        <v>1</v>
      </c>
      <c r="AN837" s="29">
        <v>0.98819075350183994</v>
      </c>
      <c r="AO837" s="6">
        <v>0</v>
      </c>
      <c r="AP837" t="s">
        <v>9</v>
      </c>
    </row>
    <row r="838" spans="1:42" x14ac:dyDescent="0.2">
      <c r="A838" t="s">
        <v>357</v>
      </c>
      <c r="B838" t="s">
        <v>22</v>
      </c>
      <c r="C838">
        <v>1</v>
      </c>
      <c r="D838" t="s">
        <v>24</v>
      </c>
      <c r="E838" s="24">
        <v>2.7733988281883999</v>
      </c>
      <c r="F838">
        <v>3.2158609599999998E-7</v>
      </c>
      <c r="G838" t="s">
        <v>25</v>
      </c>
      <c r="H838">
        <v>105.754332677447</v>
      </c>
      <c r="I838">
        <v>2.1854049600000001E-6</v>
      </c>
      <c r="J838" t="s">
        <v>26</v>
      </c>
      <c r="K838">
        <v>0</v>
      </c>
      <c r="L838">
        <v>0</v>
      </c>
      <c r="M838" t="s">
        <v>27</v>
      </c>
      <c r="N838">
        <v>6.4147180236729995E-2</v>
      </c>
      <c r="O838">
        <v>9.9999999999999995E-8</v>
      </c>
      <c r="P838" t="s">
        <v>28</v>
      </c>
      <c r="Q838">
        <v>0.22305514618818301</v>
      </c>
      <c r="R838">
        <v>2.8919832200000002E-7</v>
      </c>
      <c r="S838" t="s">
        <v>45</v>
      </c>
      <c r="T838">
        <v>0</v>
      </c>
      <c r="U838">
        <v>0</v>
      </c>
      <c r="V838" t="s">
        <v>46</v>
      </c>
      <c r="W838">
        <v>-0.746</v>
      </c>
      <c r="X838">
        <v>0</v>
      </c>
      <c r="Y838" t="s">
        <v>47</v>
      </c>
      <c r="Z838">
        <v>0</v>
      </c>
      <c r="AA838">
        <v>0</v>
      </c>
      <c r="AB838" t="s">
        <v>48</v>
      </c>
      <c r="AC838">
        <v>0</v>
      </c>
      <c r="AD838">
        <v>0</v>
      </c>
      <c r="AE838" t="s">
        <v>30</v>
      </c>
      <c r="AF838">
        <v>1343.0941875639601</v>
      </c>
      <c r="AG838" s="24">
        <f t="shared" si="40"/>
        <v>-3.544706493412245</v>
      </c>
      <c r="AH838">
        <f t="shared" si="41"/>
        <v>0.98828188399784267</v>
      </c>
      <c r="AI838">
        <f t="shared" si="42"/>
        <v>-6.4934122448903508E-2</v>
      </c>
      <c r="AK838" s="29">
        <v>-6.4934122448903508E-2</v>
      </c>
      <c r="AL838" s="6">
        <v>0</v>
      </c>
      <c r="AM838">
        <v>1</v>
      </c>
      <c r="AN838" s="29">
        <v>0.98828188399784267</v>
      </c>
      <c r="AO838" s="6">
        <v>0</v>
      </c>
      <c r="AP838" t="s">
        <v>9</v>
      </c>
    </row>
    <row r="839" spans="1:42" x14ac:dyDescent="0.2">
      <c r="A839" t="s">
        <v>604</v>
      </c>
      <c r="B839" t="s">
        <v>22</v>
      </c>
      <c r="C839">
        <v>1</v>
      </c>
      <c r="D839" t="s">
        <v>24</v>
      </c>
      <c r="E839" s="24">
        <v>2.7733992259404801</v>
      </c>
      <c r="F839">
        <v>8.85821787E-7</v>
      </c>
      <c r="G839" t="s">
        <v>25</v>
      </c>
      <c r="H839">
        <v>105.75433086855099</v>
      </c>
      <c r="I839">
        <v>4.6319581720000002E-6</v>
      </c>
      <c r="J839" t="s">
        <v>26</v>
      </c>
      <c r="K839">
        <v>0</v>
      </c>
      <c r="L839">
        <v>0</v>
      </c>
      <c r="M839" t="s">
        <v>27</v>
      </c>
      <c r="N839">
        <v>6.414714284834E-2</v>
      </c>
      <c r="O839">
        <v>1.4752576400000001E-7</v>
      </c>
      <c r="P839" t="s">
        <v>28</v>
      </c>
      <c r="Q839">
        <v>0.223055516432968</v>
      </c>
      <c r="R839">
        <v>3.7105253400000001E-7</v>
      </c>
      <c r="S839" t="s">
        <v>45</v>
      </c>
      <c r="T839">
        <v>0</v>
      </c>
      <c r="U839">
        <v>0</v>
      </c>
      <c r="V839" t="s">
        <v>46</v>
      </c>
      <c r="W839">
        <v>-0.746</v>
      </c>
      <c r="X839">
        <v>0</v>
      </c>
      <c r="Y839" t="s">
        <v>47</v>
      </c>
      <c r="Z839">
        <v>0</v>
      </c>
      <c r="AA839">
        <v>0</v>
      </c>
      <c r="AB839" t="s">
        <v>48</v>
      </c>
      <c r="AC839">
        <v>0</v>
      </c>
      <c r="AD839">
        <v>0</v>
      </c>
      <c r="AE839" t="s">
        <v>30</v>
      </c>
      <c r="AF839">
        <v>1343.09418756389</v>
      </c>
      <c r="AG839" s="24">
        <f t="shared" si="40"/>
        <v>-3.5447069216737344</v>
      </c>
      <c r="AH839">
        <f t="shared" si="41"/>
        <v>0.9922594048002793</v>
      </c>
      <c r="AI839">
        <f t="shared" si="42"/>
        <v>-6.9216737341776025E-2</v>
      </c>
      <c r="AK839" s="29">
        <v>-6.9216737341776025E-2</v>
      </c>
      <c r="AL839" s="6">
        <v>0</v>
      </c>
      <c r="AM839">
        <v>1</v>
      </c>
      <c r="AN839" s="29">
        <v>0.9922594048002793</v>
      </c>
      <c r="AO839" s="6">
        <v>0</v>
      </c>
      <c r="AP839" t="s">
        <v>9</v>
      </c>
    </row>
    <row r="840" spans="1:42" x14ac:dyDescent="0.2">
      <c r="A840" t="s">
        <v>926</v>
      </c>
      <c r="B840" t="s">
        <v>22</v>
      </c>
      <c r="C840">
        <v>1</v>
      </c>
      <c r="D840" t="s">
        <v>24</v>
      </c>
      <c r="E840" s="24">
        <v>2.77339873747359</v>
      </c>
      <c r="F840">
        <v>9.9999999999999995E-8</v>
      </c>
      <c r="G840" t="s">
        <v>25</v>
      </c>
      <c r="H840">
        <v>105.75433317841301</v>
      </c>
      <c r="I840">
        <v>2.6225400000000001E-7</v>
      </c>
      <c r="J840" t="s">
        <v>26</v>
      </c>
      <c r="K840">
        <v>0</v>
      </c>
      <c r="L840">
        <v>0</v>
      </c>
      <c r="M840" t="s">
        <v>27</v>
      </c>
      <c r="N840">
        <v>6.4147192649934001E-2</v>
      </c>
      <c r="O840">
        <v>9.9999999999999995E-8</v>
      </c>
      <c r="P840" t="s">
        <v>28</v>
      </c>
      <c r="Q840">
        <v>0.223055187525141</v>
      </c>
      <c r="R840">
        <v>1.3577424299999999E-7</v>
      </c>
      <c r="S840" t="s">
        <v>45</v>
      </c>
      <c r="T840">
        <v>0</v>
      </c>
      <c r="U840">
        <v>0</v>
      </c>
      <c r="V840" t="s">
        <v>46</v>
      </c>
      <c r="W840">
        <v>-0.746</v>
      </c>
      <c r="X840">
        <v>0</v>
      </c>
      <c r="Y840" t="s">
        <v>47</v>
      </c>
      <c r="Z840">
        <v>0</v>
      </c>
      <c r="AA840">
        <v>0</v>
      </c>
      <c r="AB840" t="s">
        <v>48</v>
      </c>
      <c r="AC840">
        <v>0</v>
      </c>
      <c r="AD840">
        <v>0</v>
      </c>
      <c r="AE840" t="s">
        <v>30</v>
      </c>
      <c r="AF840">
        <v>1343.0941875639601</v>
      </c>
      <c r="AG840" s="24">
        <f t="shared" si="40"/>
        <v>-3.5447063748070704</v>
      </c>
      <c r="AH840">
        <f t="shared" si="41"/>
        <v>0.98737473590153968</v>
      </c>
      <c r="AI840">
        <f t="shared" si="42"/>
        <v>-6.3748070700967219E-2</v>
      </c>
      <c r="AK840" s="29">
        <v>-6.3748070700967219E-2</v>
      </c>
      <c r="AL840" s="6">
        <v>0</v>
      </c>
      <c r="AM840">
        <v>1</v>
      </c>
      <c r="AN840" s="29">
        <v>0.98737473590153968</v>
      </c>
      <c r="AO840" s="6">
        <v>0</v>
      </c>
      <c r="AP840" t="s">
        <v>9</v>
      </c>
    </row>
    <row r="841" spans="1:42" x14ac:dyDescent="0.2">
      <c r="A841" t="s">
        <v>257</v>
      </c>
      <c r="B841" t="s">
        <v>22</v>
      </c>
      <c r="C841">
        <v>1</v>
      </c>
      <c r="D841" t="s">
        <v>24</v>
      </c>
      <c r="E841" s="24">
        <v>2.7733989018130001</v>
      </c>
      <c r="F841">
        <v>4.0433349299999999E-7</v>
      </c>
      <c r="G841" t="s">
        <v>25</v>
      </c>
      <c r="H841">
        <v>105.75433230322</v>
      </c>
      <c r="I841">
        <v>2.7202790559999999E-6</v>
      </c>
      <c r="J841" t="s">
        <v>26</v>
      </c>
      <c r="K841">
        <v>0</v>
      </c>
      <c r="L841">
        <v>0</v>
      </c>
      <c r="M841" t="s">
        <v>27</v>
      </c>
      <c r="N841">
        <v>6.4147189534058E-2</v>
      </c>
      <c r="O841">
        <v>9.9999999999999995E-8</v>
      </c>
      <c r="P841" t="s">
        <v>28</v>
      </c>
      <c r="Q841">
        <v>0.22305515336910001</v>
      </c>
      <c r="R841">
        <v>1.06017746E-7</v>
      </c>
      <c r="S841" t="s">
        <v>45</v>
      </c>
      <c r="T841">
        <v>0</v>
      </c>
      <c r="U841">
        <v>0</v>
      </c>
      <c r="V841" t="s">
        <v>46</v>
      </c>
      <c r="W841">
        <v>-0.746</v>
      </c>
      <c r="X841">
        <v>0</v>
      </c>
      <c r="Y841" t="s">
        <v>47</v>
      </c>
      <c r="Z841">
        <v>0</v>
      </c>
      <c r="AA841">
        <v>0</v>
      </c>
      <c r="AB841" t="s">
        <v>48</v>
      </c>
      <c r="AC841">
        <v>0</v>
      </c>
      <c r="AD841">
        <v>0</v>
      </c>
      <c r="AE841" t="s">
        <v>30</v>
      </c>
      <c r="AF841">
        <v>1343.0941875639601</v>
      </c>
      <c r="AG841" s="24">
        <f t="shared" si="40"/>
        <v>-3.5447065820115862</v>
      </c>
      <c r="AH841">
        <f t="shared" si="41"/>
        <v>0.98901812999974936</v>
      </c>
      <c r="AI841">
        <f t="shared" si="42"/>
        <v>-6.5820115858514328E-2</v>
      </c>
      <c r="AK841" s="29">
        <v>-6.5820115858514328E-2</v>
      </c>
      <c r="AL841" s="6">
        <v>0</v>
      </c>
      <c r="AM841">
        <v>1</v>
      </c>
      <c r="AN841" s="29">
        <v>0.98901812999974936</v>
      </c>
      <c r="AO841" s="6">
        <v>0</v>
      </c>
      <c r="AP841" t="s">
        <v>9</v>
      </c>
    </row>
    <row r="842" spans="1:42" x14ac:dyDescent="0.2">
      <c r="A842" t="s">
        <v>1008</v>
      </c>
      <c r="B842" t="s">
        <v>22</v>
      </c>
      <c r="C842">
        <v>1</v>
      </c>
      <c r="D842" t="s">
        <v>24</v>
      </c>
      <c r="E842" s="24">
        <v>2.7733989548360198</v>
      </c>
      <c r="F842">
        <v>1.3311294189999999E-6</v>
      </c>
      <c r="G842" t="s">
        <v>25</v>
      </c>
      <c r="H842">
        <v>105.754331890456</v>
      </c>
      <c r="I842">
        <v>5.6179108320000004E-6</v>
      </c>
      <c r="J842" t="s">
        <v>26</v>
      </c>
      <c r="K842">
        <v>0</v>
      </c>
      <c r="L842">
        <v>0</v>
      </c>
      <c r="M842" t="s">
        <v>27</v>
      </c>
      <c r="N842">
        <v>6.4147228325924996E-2</v>
      </c>
      <c r="O842">
        <v>1.1954011300000001E-7</v>
      </c>
      <c r="P842" t="s">
        <v>28</v>
      </c>
      <c r="Q842">
        <v>0.223055122734995</v>
      </c>
      <c r="R842">
        <v>1.1123898899999999E-7</v>
      </c>
      <c r="S842" t="s">
        <v>45</v>
      </c>
      <c r="T842">
        <v>0</v>
      </c>
      <c r="U842">
        <v>0</v>
      </c>
      <c r="V842" t="s">
        <v>46</v>
      </c>
      <c r="W842">
        <v>-0.746</v>
      </c>
      <c r="X842">
        <v>0</v>
      </c>
      <c r="Y842" t="s">
        <v>47</v>
      </c>
      <c r="Z842">
        <v>0</v>
      </c>
      <c r="AA842">
        <v>0</v>
      </c>
      <c r="AB842" t="s">
        <v>48</v>
      </c>
      <c r="AC842">
        <v>0</v>
      </c>
      <c r="AD842">
        <v>0</v>
      </c>
      <c r="AE842" t="s">
        <v>30</v>
      </c>
      <c r="AF842">
        <v>1343.0941875639501</v>
      </c>
      <c r="AG842" s="24">
        <f t="shared" si="40"/>
        <v>-3.5447066797346776</v>
      </c>
      <c r="AH842">
        <f t="shared" si="41"/>
        <v>0.98954836019765935</v>
      </c>
      <c r="AI842">
        <f t="shared" si="42"/>
        <v>-6.679734677891247E-2</v>
      </c>
      <c r="AK842" s="29">
        <v>-6.679734677891247E-2</v>
      </c>
      <c r="AL842" s="6">
        <v>0</v>
      </c>
      <c r="AM842">
        <v>1</v>
      </c>
      <c r="AN842" s="29">
        <v>0.98954836019765935</v>
      </c>
      <c r="AO842" s="6">
        <v>0</v>
      </c>
      <c r="AP842" t="s">
        <v>9</v>
      </c>
    </row>
    <row r="843" spans="1:42" x14ac:dyDescent="0.2">
      <c r="A843" t="s">
        <v>618</v>
      </c>
      <c r="B843" t="s">
        <v>22</v>
      </c>
      <c r="C843">
        <v>1</v>
      </c>
      <c r="D843" t="s">
        <v>24</v>
      </c>
      <c r="E843" s="24">
        <v>2.7733987192012401</v>
      </c>
      <c r="F843">
        <v>8.3015220000000005E-7</v>
      </c>
      <c r="G843" t="s">
        <v>25</v>
      </c>
      <c r="H843">
        <v>105.754333401788</v>
      </c>
      <c r="I843">
        <v>3.4431496139999999E-6</v>
      </c>
      <c r="J843" t="s">
        <v>26</v>
      </c>
      <c r="K843">
        <v>0</v>
      </c>
      <c r="L843">
        <v>0</v>
      </c>
      <c r="M843" t="s">
        <v>27</v>
      </c>
      <c r="N843">
        <v>6.4147191814786994E-2</v>
      </c>
      <c r="O843">
        <v>9.9999999999999995E-8</v>
      </c>
      <c r="P843" t="s">
        <v>28</v>
      </c>
      <c r="Q843">
        <v>0.22305525678568899</v>
      </c>
      <c r="R843">
        <v>1.22215849E-7</v>
      </c>
      <c r="S843" t="s">
        <v>45</v>
      </c>
      <c r="T843">
        <v>0</v>
      </c>
      <c r="U843">
        <v>0</v>
      </c>
      <c r="V843" t="s">
        <v>46</v>
      </c>
      <c r="W843">
        <v>-0.746</v>
      </c>
      <c r="X843">
        <v>0</v>
      </c>
      <c r="Y843" t="s">
        <v>47</v>
      </c>
      <c r="Z843">
        <v>0</v>
      </c>
      <c r="AA843">
        <v>0</v>
      </c>
      <c r="AB843" t="s">
        <v>48</v>
      </c>
      <c r="AC843">
        <v>0</v>
      </c>
      <c r="AD843">
        <v>0</v>
      </c>
      <c r="AE843" t="s">
        <v>30</v>
      </c>
      <c r="AF843">
        <v>1343.0941875639601</v>
      </c>
      <c r="AG843" s="24">
        <f t="shared" si="40"/>
        <v>-3.5447063219223902</v>
      </c>
      <c r="AH843">
        <f t="shared" si="41"/>
        <v>0.98719201240237453</v>
      </c>
      <c r="AI843">
        <f t="shared" si="42"/>
        <v>-6.3219223899068311E-2</v>
      </c>
      <c r="AK843" s="29">
        <v>-6.3219223899068311E-2</v>
      </c>
      <c r="AL843" s="6">
        <v>0</v>
      </c>
      <c r="AM843">
        <v>1</v>
      </c>
      <c r="AN843" s="29">
        <v>0.98719201240237453</v>
      </c>
      <c r="AO843" s="6">
        <v>0</v>
      </c>
      <c r="AP843" t="s">
        <v>9</v>
      </c>
    </row>
    <row r="844" spans="1:42" x14ac:dyDescent="0.2">
      <c r="A844" t="s">
        <v>980</v>
      </c>
      <c r="B844" t="s">
        <v>22</v>
      </c>
      <c r="C844">
        <v>1</v>
      </c>
      <c r="D844" t="s">
        <v>24</v>
      </c>
      <c r="E844" s="24">
        <v>2.77339871418567</v>
      </c>
      <c r="F844">
        <v>5.8672508299999996E-7</v>
      </c>
      <c r="G844" t="s">
        <v>25</v>
      </c>
      <c r="H844">
        <v>105.754333329528</v>
      </c>
      <c r="I844">
        <v>3.8836564930000002E-6</v>
      </c>
      <c r="J844" t="s">
        <v>26</v>
      </c>
      <c r="K844">
        <v>0</v>
      </c>
      <c r="L844">
        <v>0</v>
      </c>
      <c r="M844" t="s">
        <v>27</v>
      </c>
      <c r="N844">
        <v>6.4147227034578994E-2</v>
      </c>
      <c r="O844">
        <v>1.2241923599999999E-7</v>
      </c>
      <c r="P844" t="s">
        <v>28</v>
      </c>
      <c r="Q844">
        <v>0.22305512017906601</v>
      </c>
      <c r="R844">
        <v>1.9041504099999999E-7</v>
      </c>
      <c r="S844" t="s">
        <v>45</v>
      </c>
      <c r="T844">
        <v>0</v>
      </c>
      <c r="U844">
        <v>0</v>
      </c>
      <c r="V844" t="s">
        <v>46</v>
      </c>
      <c r="W844">
        <v>-0.746</v>
      </c>
      <c r="X844">
        <v>0</v>
      </c>
      <c r="Y844" t="s">
        <v>47</v>
      </c>
      <c r="Z844">
        <v>0</v>
      </c>
      <c r="AA844">
        <v>0</v>
      </c>
      <c r="AB844" t="s">
        <v>48</v>
      </c>
      <c r="AC844">
        <v>0</v>
      </c>
      <c r="AD844">
        <v>0</v>
      </c>
      <c r="AE844" t="s">
        <v>30</v>
      </c>
      <c r="AF844">
        <v>1343.0941875639501</v>
      </c>
      <c r="AG844" s="24">
        <f t="shared" si="40"/>
        <v>-3.544706339030153</v>
      </c>
      <c r="AH844">
        <f t="shared" si="41"/>
        <v>0.98714185669814469</v>
      </c>
      <c r="AI844">
        <f t="shared" si="42"/>
        <v>-6.3390301533218008E-2</v>
      </c>
      <c r="AK844" s="29">
        <v>-6.3390301533218008E-2</v>
      </c>
      <c r="AL844" s="6">
        <v>0</v>
      </c>
      <c r="AM844">
        <v>1</v>
      </c>
      <c r="AN844" s="29">
        <v>0.98714185669814469</v>
      </c>
      <c r="AO844" s="6">
        <v>0</v>
      </c>
      <c r="AP844" t="s">
        <v>9</v>
      </c>
    </row>
    <row r="845" spans="1:42" x14ac:dyDescent="0.2">
      <c r="A845" t="s">
        <v>177</v>
      </c>
      <c r="B845" t="s">
        <v>22</v>
      </c>
      <c r="C845">
        <v>1</v>
      </c>
      <c r="D845" t="s">
        <v>24</v>
      </c>
      <c r="E845" s="24">
        <v>2.7733987277644498</v>
      </c>
      <c r="F845">
        <v>3.13178875E-7</v>
      </c>
      <c r="G845" t="s">
        <v>25</v>
      </c>
      <c r="H845">
        <v>105.754333319612</v>
      </c>
      <c r="I845">
        <v>2.6708567489999998E-6</v>
      </c>
      <c r="J845" t="s">
        <v>26</v>
      </c>
      <c r="K845">
        <v>0</v>
      </c>
      <c r="L845">
        <v>0</v>
      </c>
      <c r="M845" t="s">
        <v>27</v>
      </c>
      <c r="N845">
        <v>6.4147166872626005E-2</v>
      </c>
      <c r="O845">
        <v>9.9999999999999995E-8</v>
      </c>
      <c r="P845" t="s">
        <v>28</v>
      </c>
      <c r="Q845">
        <v>0.22305524328874399</v>
      </c>
      <c r="R845">
        <v>1.1239169799999999E-7</v>
      </c>
      <c r="S845" t="s">
        <v>45</v>
      </c>
      <c r="T845">
        <v>0</v>
      </c>
      <c r="U845">
        <v>0</v>
      </c>
      <c r="V845" t="s">
        <v>46</v>
      </c>
      <c r="W845">
        <v>-0.746</v>
      </c>
      <c r="X845">
        <v>0</v>
      </c>
      <c r="Y845" t="s">
        <v>47</v>
      </c>
      <c r="Z845">
        <v>0</v>
      </c>
      <c r="AA845">
        <v>0</v>
      </c>
      <c r="AB845" t="s">
        <v>48</v>
      </c>
      <c r="AC845">
        <v>0</v>
      </c>
      <c r="AD845">
        <v>0</v>
      </c>
      <c r="AE845" t="s">
        <v>30</v>
      </c>
      <c r="AF845">
        <v>1343.0941875639601</v>
      </c>
      <c r="AG845" s="24">
        <f t="shared" si="40"/>
        <v>-3.5447063413777955</v>
      </c>
      <c r="AH845">
        <f t="shared" si="41"/>
        <v>0.98727764449722599</v>
      </c>
      <c r="AI845">
        <f t="shared" si="42"/>
        <v>-6.3413777956156991E-2</v>
      </c>
      <c r="AK845" s="29">
        <v>-6.3413777956156991E-2</v>
      </c>
      <c r="AL845" s="6">
        <v>0</v>
      </c>
      <c r="AM845">
        <v>1</v>
      </c>
      <c r="AN845" s="29">
        <v>0.98727764449722599</v>
      </c>
      <c r="AO845" s="6">
        <v>0</v>
      </c>
      <c r="AP845" t="s">
        <v>9</v>
      </c>
    </row>
    <row r="846" spans="1:42" x14ac:dyDescent="0.2">
      <c r="A846" t="s">
        <v>705</v>
      </c>
      <c r="B846" t="s">
        <v>22</v>
      </c>
      <c r="C846">
        <v>1</v>
      </c>
      <c r="D846" t="s">
        <v>24</v>
      </c>
      <c r="E846" s="24">
        <v>2.77339863733512</v>
      </c>
      <c r="F846">
        <v>1.1269720099999999E-7</v>
      </c>
      <c r="G846" t="s">
        <v>25</v>
      </c>
      <c r="H846">
        <v>105.754333478579</v>
      </c>
      <c r="I846">
        <v>1.267892428E-6</v>
      </c>
      <c r="J846" t="s">
        <v>26</v>
      </c>
      <c r="K846">
        <v>0</v>
      </c>
      <c r="L846">
        <v>0</v>
      </c>
      <c r="M846" t="s">
        <v>27</v>
      </c>
      <c r="N846">
        <v>6.4147190289187001E-2</v>
      </c>
      <c r="O846">
        <v>9.9999999999999995E-8</v>
      </c>
      <c r="P846" t="s">
        <v>28</v>
      </c>
      <c r="Q846">
        <v>0.223055254314351</v>
      </c>
      <c r="R846">
        <v>1.2473135000000001E-7</v>
      </c>
      <c r="S846" t="s">
        <v>45</v>
      </c>
      <c r="T846">
        <v>0</v>
      </c>
      <c r="U846">
        <v>0</v>
      </c>
      <c r="V846" t="s">
        <v>46</v>
      </c>
      <c r="W846">
        <v>-0.746</v>
      </c>
      <c r="X846">
        <v>0</v>
      </c>
      <c r="Y846" t="s">
        <v>47</v>
      </c>
      <c r="Z846">
        <v>0</v>
      </c>
      <c r="AA846">
        <v>0</v>
      </c>
      <c r="AB846" t="s">
        <v>48</v>
      </c>
      <c r="AC846">
        <v>0</v>
      </c>
      <c r="AD846">
        <v>0</v>
      </c>
      <c r="AE846" t="s">
        <v>30</v>
      </c>
      <c r="AF846">
        <v>1343.0941875639601</v>
      </c>
      <c r="AG846" s="24">
        <f t="shared" si="40"/>
        <v>-3.5447063037418984</v>
      </c>
      <c r="AH846">
        <f t="shared" si="41"/>
        <v>0.98637335119929048</v>
      </c>
      <c r="AI846">
        <f t="shared" si="42"/>
        <v>-6.3037418985913973E-2</v>
      </c>
      <c r="AK846" s="29">
        <v>-6.3037418985913973E-2</v>
      </c>
      <c r="AL846" s="6">
        <v>0</v>
      </c>
      <c r="AM846">
        <v>1</v>
      </c>
      <c r="AN846" s="29">
        <v>0.98637335119929048</v>
      </c>
      <c r="AO846" s="6">
        <v>0</v>
      </c>
      <c r="AP846" t="s">
        <v>9</v>
      </c>
    </row>
    <row r="847" spans="1:42" x14ac:dyDescent="0.2">
      <c r="A847" t="s">
        <v>509</v>
      </c>
      <c r="B847" t="s">
        <v>22</v>
      </c>
      <c r="C847">
        <v>1</v>
      </c>
      <c r="D847" t="s">
        <v>24</v>
      </c>
      <c r="E847" s="24">
        <v>2.7733987648653602</v>
      </c>
      <c r="F847">
        <v>2.3189577099999999E-7</v>
      </c>
      <c r="G847" t="s">
        <v>25</v>
      </c>
      <c r="H847">
        <v>105.754332609692</v>
      </c>
      <c r="I847">
        <v>9.5745601200000004E-7</v>
      </c>
      <c r="J847" t="s">
        <v>26</v>
      </c>
      <c r="K847">
        <v>0</v>
      </c>
      <c r="L847">
        <v>0</v>
      </c>
      <c r="M847" t="s">
        <v>27</v>
      </c>
      <c r="N847">
        <v>6.4147180082294003E-2</v>
      </c>
      <c r="O847">
        <v>9.9999999999999995E-8</v>
      </c>
      <c r="P847" t="s">
        <v>28</v>
      </c>
      <c r="Q847">
        <v>0.22305520071836199</v>
      </c>
      <c r="R847">
        <v>1.3421841E-7</v>
      </c>
      <c r="S847" t="s">
        <v>45</v>
      </c>
      <c r="T847">
        <v>0</v>
      </c>
      <c r="U847">
        <v>0</v>
      </c>
      <c r="V847" t="s">
        <v>46</v>
      </c>
      <c r="W847">
        <v>-0.746</v>
      </c>
      <c r="X847">
        <v>0</v>
      </c>
      <c r="Y847" t="s">
        <v>47</v>
      </c>
      <c r="Z847">
        <v>0</v>
      </c>
      <c r="AA847">
        <v>0</v>
      </c>
      <c r="AB847" t="s">
        <v>48</v>
      </c>
      <c r="AC847">
        <v>0</v>
      </c>
      <c r="AD847">
        <v>0</v>
      </c>
      <c r="AE847" t="s">
        <v>30</v>
      </c>
      <c r="AF847">
        <v>1343.0941875639601</v>
      </c>
      <c r="AG847" s="24">
        <f t="shared" si="40"/>
        <v>-3.5447065094534373</v>
      </c>
      <c r="AH847">
        <f t="shared" si="41"/>
        <v>0.98764865360135445</v>
      </c>
      <c r="AI847">
        <f t="shared" si="42"/>
        <v>-6.5094534373201896E-2</v>
      </c>
      <c r="AK847" s="29">
        <v>-6.5094534373201896E-2</v>
      </c>
      <c r="AL847" s="6">
        <v>0</v>
      </c>
      <c r="AM847">
        <v>1</v>
      </c>
      <c r="AN847" s="29">
        <v>0.98764865360135445</v>
      </c>
      <c r="AO847" s="6">
        <v>0</v>
      </c>
      <c r="AP847" t="s">
        <v>9</v>
      </c>
    </row>
    <row r="848" spans="1:42" x14ac:dyDescent="0.2">
      <c r="A848" t="s">
        <v>676</v>
      </c>
      <c r="B848" t="s">
        <v>22</v>
      </c>
      <c r="C848">
        <v>1</v>
      </c>
      <c r="D848" t="s">
        <v>24</v>
      </c>
      <c r="E848" s="24">
        <v>2.7733987769451698</v>
      </c>
      <c r="F848">
        <v>9.6920688999999998E-7</v>
      </c>
      <c r="G848" t="s">
        <v>25</v>
      </c>
      <c r="H848">
        <v>105.754333163274</v>
      </c>
      <c r="I848">
        <v>3.6267228910000001E-6</v>
      </c>
      <c r="J848" t="s">
        <v>26</v>
      </c>
      <c r="K848">
        <v>0</v>
      </c>
      <c r="L848">
        <v>0</v>
      </c>
      <c r="M848" t="s">
        <v>27</v>
      </c>
      <c r="N848">
        <v>6.4147197256400001E-2</v>
      </c>
      <c r="O848">
        <v>9.9999999999999995E-8</v>
      </c>
      <c r="P848" t="s">
        <v>28</v>
      </c>
      <c r="Q848">
        <v>0.223055249503991</v>
      </c>
      <c r="R848">
        <v>2.0486768700000001E-7</v>
      </c>
      <c r="S848" t="s">
        <v>45</v>
      </c>
      <c r="T848">
        <v>0</v>
      </c>
      <c r="U848">
        <v>0</v>
      </c>
      <c r="V848" t="s">
        <v>46</v>
      </c>
      <c r="W848">
        <v>-0.746</v>
      </c>
      <c r="X848">
        <v>0</v>
      </c>
      <c r="Y848" t="s">
        <v>47</v>
      </c>
      <c r="Z848">
        <v>0</v>
      </c>
      <c r="AA848">
        <v>0</v>
      </c>
      <c r="AB848" t="s">
        <v>48</v>
      </c>
      <c r="AC848">
        <v>0</v>
      </c>
      <c r="AD848">
        <v>0</v>
      </c>
      <c r="AE848" t="s">
        <v>30</v>
      </c>
      <c r="AF848">
        <v>1343.0941875639601</v>
      </c>
      <c r="AG848" s="24">
        <f t="shared" si="40"/>
        <v>-3.5447063783912744</v>
      </c>
      <c r="AH848">
        <f t="shared" si="41"/>
        <v>0.9877694516981137</v>
      </c>
      <c r="AI848">
        <f t="shared" si="42"/>
        <v>-6.3783912744838744E-2</v>
      </c>
      <c r="AK848" s="29">
        <v>-6.3783912744838744E-2</v>
      </c>
      <c r="AL848" s="6">
        <v>0</v>
      </c>
      <c r="AM848">
        <v>1</v>
      </c>
      <c r="AN848" s="29">
        <v>0.9877694516981137</v>
      </c>
      <c r="AO848" s="6">
        <v>0</v>
      </c>
      <c r="AP848" t="s">
        <v>9</v>
      </c>
    </row>
    <row r="849" spans="1:42" x14ac:dyDescent="0.2">
      <c r="A849" t="s">
        <v>391</v>
      </c>
      <c r="B849" t="s">
        <v>22</v>
      </c>
      <c r="C849">
        <v>1</v>
      </c>
      <c r="D849" t="s">
        <v>24</v>
      </c>
      <c r="E849" s="24">
        <v>2.7733988392014002</v>
      </c>
      <c r="F849">
        <v>1.7334141499999999E-7</v>
      </c>
      <c r="G849" t="s">
        <v>25</v>
      </c>
      <c r="H849">
        <v>105.754332613784</v>
      </c>
      <c r="I849">
        <v>1.8668576649999999E-6</v>
      </c>
      <c r="J849" t="s">
        <v>26</v>
      </c>
      <c r="K849">
        <v>0</v>
      </c>
      <c r="L849">
        <v>0</v>
      </c>
      <c r="M849" t="s">
        <v>27</v>
      </c>
      <c r="N849">
        <v>6.4147169286906003E-2</v>
      </c>
      <c r="O849">
        <v>9.9999999999999995E-8</v>
      </c>
      <c r="P849" t="s">
        <v>28</v>
      </c>
      <c r="Q849">
        <v>0.223055281471084</v>
      </c>
      <c r="R849">
        <v>9.9999999999999995E-8</v>
      </c>
      <c r="S849" t="s">
        <v>45</v>
      </c>
      <c r="T849">
        <v>0</v>
      </c>
      <c r="U849">
        <v>0</v>
      </c>
      <c r="V849" t="s">
        <v>46</v>
      </c>
      <c r="W849">
        <v>-0.746</v>
      </c>
      <c r="X849">
        <v>0</v>
      </c>
      <c r="Y849" t="s">
        <v>47</v>
      </c>
      <c r="Z849">
        <v>0</v>
      </c>
      <c r="AA849">
        <v>0</v>
      </c>
      <c r="AB849" t="s">
        <v>48</v>
      </c>
      <c r="AC849">
        <v>0</v>
      </c>
      <c r="AD849">
        <v>0</v>
      </c>
      <c r="AE849" t="s">
        <v>30</v>
      </c>
      <c r="AF849">
        <v>1343.0941875639601</v>
      </c>
      <c r="AG849" s="24">
        <f t="shared" si="40"/>
        <v>-3.5447065084846443</v>
      </c>
      <c r="AH849">
        <f t="shared" si="41"/>
        <v>0.98839201400187449</v>
      </c>
      <c r="AI849">
        <f t="shared" si="42"/>
        <v>-6.5084846442914568E-2</v>
      </c>
      <c r="AK849" s="29">
        <v>-6.5084846442914568E-2</v>
      </c>
      <c r="AL849" s="6">
        <v>0</v>
      </c>
      <c r="AM849">
        <v>1</v>
      </c>
      <c r="AN849" s="29">
        <v>0.98839201400187449</v>
      </c>
      <c r="AO849" s="6">
        <v>0</v>
      </c>
      <c r="AP849" t="s">
        <v>9</v>
      </c>
    </row>
    <row r="850" spans="1:42" x14ac:dyDescent="0.2">
      <c r="A850" t="s">
        <v>723</v>
      </c>
      <c r="B850" t="s">
        <v>22</v>
      </c>
      <c r="C850">
        <v>1</v>
      </c>
      <c r="D850" t="s">
        <v>24</v>
      </c>
      <c r="E850" s="24">
        <v>2.7733990254414</v>
      </c>
      <c r="F850">
        <v>4.02090491E-7</v>
      </c>
      <c r="G850" t="s">
        <v>25</v>
      </c>
      <c r="H850">
        <v>105.75433150620501</v>
      </c>
      <c r="I850">
        <v>1.5099913269999999E-6</v>
      </c>
      <c r="J850" t="s">
        <v>26</v>
      </c>
      <c r="K850">
        <v>0</v>
      </c>
      <c r="L850">
        <v>0</v>
      </c>
      <c r="M850" t="s">
        <v>27</v>
      </c>
      <c r="N850">
        <v>6.4147171591118005E-2</v>
      </c>
      <c r="O850">
        <v>1.3480397600000001E-7</v>
      </c>
      <c r="P850" t="s">
        <v>28</v>
      </c>
      <c r="Q850">
        <v>0.22305500831386901</v>
      </c>
      <c r="R850">
        <v>1.9128889899999999E-7</v>
      </c>
      <c r="S850" t="s">
        <v>45</v>
      </c>
      <c r="T850">
        <v>0</v>
      </c>
      <c r="U850">
        <v>0</v>
      </c>
      <c r="V850" t="s">
        <v>46</v>
      </c>
      <c r="W850">
        <v>-0.746</v>
      </c>
      <c r="X850">
        <v>0</v>
      </c>
      <c r="Y850" t="s">
        <v>47</v>
      </c>
      <c r="Z850">
        <v>0</v>
      </c>
      <c r="AA850">
        <v>0</v>
      </c>
      <c r="AB850" t="s">
        <v>48</v>
      </c>
      <c r="AC850">
        <v>0</v>
      </c>
      <c r="AD850">
        <v>0</v>
      </c>
      <c r="AE850" t="s">
        <v>30</v>
      </c>
      <c r="AF850">
        <v>1343.0941875639401</v>
      </c>
      <c r="AG850" s="24">
        <f t="shared" si="40"/>
        <v>-3.5447067707072457</v>
      </c>
      <c r="AH850">
        <f t="shared" si="41"/>
        <v>0.99025441400226555</v>
      </c>
      <c r="AI850">
        <f t="shared" si="42"/>
        <v>-6.770707245595986E-2</v>
      </c>
      <c r="AK850" s="29">
        <v>-6.770707245595986E-2</v>
      </c>
      <c r="AL850" s="6">
        <v>0</v>
      </c>
      <c r="AM850">
        <v>1</v>
      </c>
      <c r="AN850" s="29">
        <v>0.99025441400226555</v>
      </c>
      <c r="AO850" s="6">
        <v>0</v>
      </c>
      <c r="AP850" t="s">
        <v>9</v>
      </c>
    </row>
    <row r="851" spans="1:42" x14ac:dyDescent="0.2">
      <c r="A851" t="s">
        <v>739</v>
      </c>
      <c r="B851" t="s">
        <v>22</v>
      </c>
      <c r="C851">
        <v>1</v>
      </c>
      <c r="D851" t="s">
        <v>24</v>
      </c>
      <c r="E851" s="24">
        <v>2.7733986726316502</v>
      </c>
      <c r="F851">
        <v>7.6896179399999997E-7</v>
      </c>
      <c r="G851" t="s">
        <v>25</v>
      </c>
      <c r="H851">
        <v>105.754333444342</v>
      </c>
      <c r="I851">
        <v>2.466318133E-6</v>
      </c>
      <c r="J851" t="s">
        <v>26</v>
      </c>
      <c r="K851">
        <v>0</v>
      </c>
      <c r="L851">
        <v>0</v>
      </c>
      <c r="M851" t="s">
        <v>27</v>
      </c>
      <c r="N851">
        <v>6.4147171957467997E-2</v>
      </c>
      <c r="O851">
        <v>9.9999999999999995E-8</v>
      </c>
      <c r="P851" t="s">
        <v>28</v>
      </c>
      <c r="Q851">
        <v>0.22305526419501401</v>
      </c>
      <c r="R851">
        <v>3.2202245000000001E-7</v>
      </c>
      <c r="S851" t="s">
        <v>45</v>
      </c>
      <c r="T851">
        <v>0</v>
      </c>
      <c r="U851">
        <v>0</v>
      </c>
      <c r="V851" t="s">
        <v>46</v>
      </c>
      <c r="W851">
        <v>-0.746</v>
      </c>
      <c r="X851">
        <v>0</v>
      </c>
      <c r="Y851" t="s">
        <v>47</v>
      </c>
      <c r="Z851">
        <v>0</v>
      </c>
      <c r="AA851">
        <v>0</v>
      </c>
      <c r="AB851" t="s">
        <v>48</v>
      </c>
      <c r="AC851">
        <v>0</v>
      </c>
      <c r="AD851">
        <v>0</v>
      </c>
      <c r="AE851" t="s">
        <v>30</v>
      </c>
      <c r="AF851">
        <v>1343.0941875639601</v>
      </c>
      <c r="AG851" s="24">
        <f t="shared" si="40"/>
        <v>-3.5447063118476088</v>
      </c>
      <c r="AH851">
        <f t="shared" si="41"/>
        <v>0.98672631650333642</v>
      </c>
      <c r="AI851">
        <f t="shared" si="42"/>
        <v>-6.3118476085946895E-2</v>
      </c>
      <c r="AK851" s="29">
        <v>-6.3118476085946895E-2</v>
      </c>
      <c r="AL851" s="6">
        <v>0</v>
      </c>
      <c r="AM851">
        <v>1</v>
      </c>
      <c r="AN851" s="29">
        <v>0.98672631650333642</v>
      </c>
      <c r="AO851" s="6">
        <v>0</v>
      </c>
      <c r="AP851" t="s">
        <v>9</v>
      </c>
    </row>
    <row r="852" spans="1:42" x14ac:dyDescent="0.2">
      <c r="A852" t="s">
        <v>546</v>
      </c>
      <c r="B852" t="s">
        <v>22</v>
      </c>
      <c r="C852">
        <v>1</v>
      </c>
      <c r="D852" t="s">
        <v>24</v>
      </c>
      <c r="E852" s="24">
        <v>2.77339873190357</v>
      </c>
      <c r="F852">
        <v>2.7309029699999998E-7</v>
      </c>
      <c r="G852" t="s">
        <v>25</v>
      </c>
      <c r="H852">
        <v>105.75433309649399</v>
      </c>
      <c r="I852">
        <v>1.2791819860000001E-6</v>
      </c>
      <c r="J852" t="s">
        <v>26</v>
      </c>
      <c r="K852">
        <v>0</v>
      </c>
      <c r="L852">
        <v>0</v>
      </c>
      <c r="M852" t="s">
        <v>27</v>
      </c>
      <c r="N852">
        <v>6.4147179941902999E-2</v>
      </c>
      <c r="O852">
        <v>9.9999999999999995E-8</v>
      </c>
      <c r="P852" t="s">
        <v>28</v>
      </c>
      <c r="Q852">
        <v>0.223055293374811</v>
      </c>
      <c r="R852">
        <v>1.1013823400000001E-7</v>
      </c>
      <c r="S852" t="s">
        <v>45</v>
      </c>
      <c r="T852">
        <v>0</v>
      </c>
      <c r="U852">
        <v>0</v>
      </c>
      <c r="V852" t="s">
        <v>46</v>
      </c>
      <c r="W852">
        <v>-0.746</v>
      </c>
      <c r="X852">
        <v>0</v>
      </c>
      <c r="Y852" t="s">
        <v>47</v>
      </c>
      <c r="Z852">
        <v>0</v>
      </c>
      <c r="AA852">
        <v>0</v>
      </c>
      <c r="AB852" t="s">
        <v>48</v>
      </c>
      <c r="AC852">
        <v>0</v>
      </c>
      <c r="AD852">
        <v>0</v>
      </c>
      <c r="AE852" t="s">
        <v>30</v>
      </c>
      <c r="AF852">
        <v>1343.0941875639601</v>
      </c>
      <c r="AG852" s="24">
        <f t="shared" si="40"/>
        <v>-3.5447063942016368</v>
      </c>
      <c r="AH852">
        <f t="shared" si="41"/>
        <v>0.98731903569932911</v>
      </c>
      <c r="AI852">
        <f t="shared" si="42"/>
        <v>-6.3942016371584032E-2</v>
      </c>
      <c r="AK852" s="29">
        <v>-6.3942016371584032E-2</v>
      </c>
      <c r="AL852" s="6">
        <v>0</v>
      </c>
      <c r="AM852">
        <v>1</v>
      </c>
      <c r="AN852" s="29">
        <v>0.98731903569932911</v>
      </c>
      <c r="AO852" s="6">
        <v>0</v>
      </c>
      <c r="AP852" t="s">
        <v>9</v>
      </c>
    </row>
    <row r="853" spans="1:42" x14ac:dyDescent="0.2">
      <c r="A853" t="s">
        <v>669</v>
      </c>
      <c r="B853" t="s">
        <v>22</v>
      </c>
      <c r="C853">
        <v>1</v>
      </c>
      <c r="D853" t="s">
        <v>24</v>
      </c>
      <c r="E853" s="24">
        <v>2.77339846773955</v>
      </c>
      <c r="F853">
        <v>5.0479693900000003E-7</v>
      </c>
      <c r="G853" t="s">
        <v>25</v>
      </c>
      <c r="H853">
        <v>105.754334576636</v>
      </c>
      <c r="I853">
        <v>2.4903508120000002E-6</v>
      </c>
      <c r="J853" t="s">
        <v>26</v>
      </c>
      <c r="K853">
        <v>0</v>
      </c>
      <c r="L853">
        <v>0</v>
      </c>
      <c r="M853" t="s">
        <v>27</v>
      </c>
      <c r="N853">
        <v>6.414717684889E-2</v>
      </c>
      <c r="O853">
        <v>9.9999999999999995E-8</v>
      </c>
      <c r="P853" t="s">
        <v>28</v>
      </c>
      <c r="Q853">
        <v>0.22305538101292099</v>
      </c>
      <c r="R853">
        <v>9.9999999999999995E-8</v>
      </c>
      <c r="S853" t="s">
        <v>45</v>
      </c>
      <c r="T853">
        <v>0</v>
      </c>
      <c r="U853">
        <v>0</v>
      </c>
      <c r="V853" t="s">
        <v>46</v>
      </c>
      <c r="W853">
        <v>-0.746</v>
      </c>
      <c r="X853">
        <v>0</v>
      </c>
      <c r="Y853" t="s">
        <v>47</v>
      </c>
      <c r="Z853">
        <v>0</v>
      </c>
      <c r="AA853">
        <v>0</v>
      </c>
      <c r="AB853" t="s">
        <v>48</v>
      </c>
      <c r="AC853">
        <v>0</v>
      </c>
      <c r="AD853">
        <v>0</v>
      </c>
      <c r="AE853" t="s">
        <v>30</v>
      </c>
      <c r="AF853">
        <v>1343.0941875639401</v>
      </c>
      <c r="AG853" s="24">
        <f t="shared" si="40"/>
        <v>-3.5447060437737208</v>
      </c>
      <c r="AH853">
        <f t="shared" si="41"/>
        <v>0.98467739549960243</v>
      </c>
      <c r="AI853">
        <f t="shared" si="42"/>
        <v>-6.0437737207394093E-2</v>
      </c>
      <c r="AK853" s="29">
        <v>-6.0437737207394093E-2</v>
      </c>
      <c r="AL853" s="6">
        <v>0</v>
      </c>
      <c r="AM853">
        <v>1</v>
      </c>
      <c r="AN853" s="29">
        <v>0.98467739549960243</v>
      </c>
      <c r="AO853" s="6">
        <v>0</v>
      </c>
      <c r="AP853" t="s">
        <v>9</v>
      </c>
    </row>
    <row r="854" spans="1:42" x14ac:dyDescent="0.2">
      <c r="A854" t="s">
        <v>198</v>
      </c>
      <c r="B854" t="s">
        <v>22</v>
      </c>
      <c r="C854">
        <v>1</v>
      </c>
      <c r="D854" t="s">
        <v>24</v>
      </c>
      <c r="E854" s="24">
        <v>2.7733988307766202</v>
      </c>
      <c r="F854">
        <v>3.15188583E-7</v>
      </c>
      <c r="G854" t="s">
        <v>25</v>
      </c>
      <c r="H854">
        <v>105.75433247252199</v>
      </c>
      <c r="I854">
        <v>1.235480521E-6</v>
      </c>
      <c r="J854" t="s">
        <v>26</v>
      </c>
      <c r="K854">
        <v>0</v>
      </c>
      <c r="L854">
        <v>0</v>
      </c>
      <c r="M854" t="s">
        <v>27</v>
      </c>
      <c r="N854">
        <v>6.4147165326378999E-2</v>
      </c>
      <c r="O854">
        <v>9.9999999999999995E-8</v>
      </c>
      <c r="P854" t="s">
        <v>28</v>
      </c>
      <c r="Q854">
        <v>0.223055180111255</v>
      </c>
      <c r="R854">
        <v>3.1512128799999999E-7</v>
      </c>
      <c r="S854" t="s">
        <v>45</v>
      </c>
      <c r="T854">
        <v>0</v>
      </c>
      <c r="U854">
        <v>0</v>
      </c>
      <c r="V854" t="s">
        <v>46</v>
      </c>
      <c r="W854">
        <v>-0.746</v>
      </c>
      <c r="X854">
        <v>0</v>
      </c>
      <c r="Y854" t="s">
        <v>47</v>
      </c>
      <c r="Z854">
        <v>0</v>
      </c>
      <c r="AA854">
        <v>0</v>
      </c>
      <c r="AB854" t="s">
        <v>48</v>
      </c>
      <c r="AC854">
        <v>0</v>
      </c>
      <c r="AD854">
        <v>0</v>
      </c>
      <c r="AE854" t="s">
        <v>30</v>
      </c>
      <c r="AF854">
        <v>1343.0941875639601</v>
      </c>
      <c r="AG854" s="24">
        <f t="shared" si="40"/>
        <v>-3.5447065419288371</v>
      </c>
      <c r="AH854">
        <f t="shared" si="41"/>
        <v>0.98830776620161487</v>
      </c>
      <c r="AI854">
        <f t="shared" si="42"/>
        <v>-6.5419288373959716E-2</v>
      </c>
      <c r="AK854" s="29">
        <v>-6.5419288373959716E-2</v>
      </c>
      <c r="AL854" s="6">
        <v>0</v>
      </c>
      <c r="AM854">
        <v>1</v>
      </c>
      <c r="AN854" s="29">
        <v>0.98830776620161487</v>
      </c>
      <c r="AO854" s="6">
        <v>0</v>
      </c>
      <c r="AP854" t="s">
        <v>9</v>
      </c>
    </row>
    <row r="855" spans="1:42" x14ac:dyDescent="0.2">
      <c r="A855" t="s">
        <v>353</v>
      </c>
      <c r="B855" t="s">
        <v>22</v>
      </c>
      <c r="C855">
        <v>1</v>
      </c>
      <c r="D855" t="s">
        <v>24</v>
      </c>
      <c r="E855" s="24">
        <v>2.7733989056169599</v>
      </c>
      <c r="F855">
        <v>1.2165236030000001E-6</v>
      </c>
      <c r="G855" t="s">
        <v>25</v>
      </c>
      <c r="H855">
        <v>105.754331141349</v>
      </c>
      <c r="I855">
        <v>2.9845549910000001E-6</v>
      </c>
      <c r="J855" t="s">
        <v>26</v>
      </c>
      <c r="K855">
        <v>0</v>
      </c>
      <c r="L855">
        <v>0</v>
      </c>
      <c r="M855" t="s">
        <v>27</v>
      </c>
      <c r="N855">
        <v>6.4147210693905998E-2</v>
      </c>
      <c r="O855">
        <v>1.0471511299999999E-7</v>
      </c>
      <c r="P855" t="s">
        <v>28</v>
      </c>
      <c r="Q855">
        <v>0.22305517600133001</v>
      </c>
      <c r="R855">
        <v>3.2826202199999998E-7</v>
      </c>
      <c r="S855" t="s">
        <v>45</v>
      </c>
      <c r="T855">
        <v>0</v>
      </c>
      <c r="U855">
        <v>0</v>
      </c>
      <c r="V855" t="s">
        <v>46</v>
      </c>
      <c r="W855">
        <v>-0.746</v>
      </c>
      <c r="X855">
        <v>0</v>
      </c>
      <c r="Y855" t="s">
        <v>47</v>
      </c>
      <c r="Z855">
        <v>0</v>
      </c>
      <c r="AA855">
        <v>0</v>
      </c>
      <c r="AB855" t="s">
        <v>48</v>
      </c>
      <c r="AC855">
        <v>0</v>
      </c>
      <c r="AD855">
        <v>0</v>
      </c>
      <c r="AE855" t="s">
        <v>30</v>
      </c>
      <c r="AF855">
        <v>1343.0941875639301</v>
      </c>
      <c r="AG855" s="24">
        <f t="shared" si="40"/>
        <v>-3.5447068570879914</v>
      </c>
      <c r="AH855">
        <f t="shared" si="41"/>
        <v>0.98905616959746112</v>
      </c>
      <c r="AI855">
        <f t="shared" si="42"/>
        <v>-6.8570879913750105E-2</v>
      </c>
      <c r="AK855" s="29">
        <v>-6.8570879913750105E-2</v>
      </c>
      <c r="AL855" s="6">
        <v>0</v>
      </c>
      <c r="AM855">
        <v>1</v>
      </c>
      <c r="AN855" s="29">
        <v>0.98905616959746112</v>
      </c>
      <c r="AO855" s="6">
        <v>0</v>
      </c>
      <c r="AP855" t="s">
        <v>9</v>
      </c>
    </row>
    <row r="856" spans="1:42" x14ac:dyDescent="0.2">
      <c r="A856" t="s">
        <v>760</v>
      </c>
      <c r="B856" t="s">
        <v>22</v>
      </c>
      <c r="C856">
        <v>1</v>
      </c>
      <c r="D856" t="s">
        <v>24</v>
      </c>
      <c r="E856" s="24">
        <v>2.77339885028135</v>
      </c>
      <c r="F856">
        <v>1.52905947E-7</v>
      </c>
      <c r="G856" t="s">
        <v>25</v>
      </c>
      <c r="H856">
        <v>105.754332563456</v>
      </c>
      <c r="I856">
        <v>5.5763627999999996E-7</v>
      </c>
      <c r="J856" t="s">
        <v>26</v>
      </c>
      <c r="K856">
        <v>0</v>
      </c>
      <c r="L856">
        <v>0</v>
      </c>
      <c r="M856" t="s">
        <v>27</v>
      </c>
      <c r="N856">
        <v>6.4147189578267996E-2</v>
      </c>
      <c r="O856">
        <v>9.9999999999999995E-8</v>
      </c>
      <c r="P856" t="s">
        <v>28</v>
      </c>
      <c r="Q856">
        <v>0.22305524331093199</v>
      </c>
      <c r="R856">
        <v>1.9608863799999999E-7</v>
      </c>
      <c r="S856" t="s">
        <v>45</v>
      </c>
      <c r="T856">
        <v>0</v>
      </c>
      <c r="U856">
        <v>0</v>
      </c>
      <c r="V856" t="s">
        <v>46</v>
      </c>
      <c r="W856">
        <v>-0.746</v>
      </c>
      <c r="X856">
        <v>0</v>
      </c>
      <c r="Y856" t="s">
        <v>47</v>
      </c>
      <c r="Z856">
        <v>0</v>
      </c>
      <c r="AA856">
        <v>0</v>
      </c>
      <c r="AB856" t="s">
        <v>48</v>
      </c>
      <c r="AC856">
        <v>0</v>
      </c>
      <c r="AD856">
        <v>0</v>
      </c>
      <c r="AE856" t="s">
        <v>30</v>
      </c>
      <c r="AF856">
        <v>1343.0941875639601</v>
      </c>
      <c r="AG856" s="24">
        <f t="shared" si="40"/>
        <v>-3.5447065203999437</v>
      </c>
      <c r="AH856">
        <f t="shared" si="41"/>
        <v>0.98850281349950819</v>
      </c>
      <c r="AI856">
        <f t="shared" si="42"/>
        <v>-6.5203999438381288E-2</v>
      </c>
      <c r="AK856" s="29">
        <v>-6.5203999438381288E-2</v>
      </c>
      <c r="AL856" s="6">
        <v>0</v>
      </c>
      <c r="AM856">
        <v>1</v>
      </c>
      <c r="AN856" s="29">
        <v>0.98850281349950819</v>
      </c>
      <c r="AO856" s="6">
        <v>0</v>
      </c>
      <c r="AP856" t="s">
        <v>9</v>
      </c>
    </row>
    <row r="857" spans="1:42" x14ac:dyDescent="0.2">
      <c r="A857" t="s">
        <v>892</v>
      </c>
      <c r="B857" t="s">
        <v>22</v>
      </c>
      <c r="C857">
        <v>1</v>
      </c>
      <c r="D857" t="s">
        <v>24</v>
      </c>
      <c r="E857" s="24">
        <v>2.7733986454033301</v>
      </c>
      <c r="F857">
        <v>4.99519601E-7</v>
      </c>
      <c r="G857" t="s">
        <v>25</v>
      </c>
      <c r="H857">
        <v>105.75433361600101</v>
      </c>
      <c r="I857">
        <v>3.0751849269999999E-6</v>
      </c>
      <c r="J857" t="s">
        <v>26</v>
      </c>
      <c r="K857">
        <v>0</v>
      </c>
      <c r="L857">
        <v>0</v>
      </c>
      <c r="M857" t="s">
        <v>27</v>
      </c>
      <c r="N857">
        <v>6.4147167683556994E-2</v>
      </c>
      <c r="O857">
        <v>9.9999999999999995E-8</v>
      </c>
      <c r="P857" t="s">
        <v>28</v>
      </c>
      <c r="Q857">
        <v>0.22305523409338501</v>
      </c>
      <c r="R857">
        <v>1.2930344899999999E-7</v>
      </c>
      <c r="S857" t="s">
        <v>45</v>
      </c>
      <c r="T857">
        <v>0</v>
      </c>
      <c r="U857">
        <v>0</v>
      </c>
      <c r="V857" t="s">
        <v>46</v>
      </c>
      <c r="W857">
        <v>-0.746</v>
      </c>
      <c r="X857">
        <v>0</v>
      </c>
      <c r="Y857" t="s">
        <v>47</v>
      </c>
      <c r="Z857">
        <v>0</v>
      </c>
      <c r="AA857">
        <v>0</v>
      </c>
      <c r="AB857" t="s">
        <v>48</v>
      </c>
      <c r="AC857">
        <v>0</v>
      </c>
      <c r="AD857">
        <v>0</v>
      </c>
      <c r="AE857" t="s">
        <v>30</v>
      </c>
      <c r="AF857">
        <v>1343.0941875639601</v>
      </c>
      <c r="AG857" s="24">
        <f t="shared" si="40"/>
        <v>-3.544706271206834</v>
      </c>
      <c r="AH857">
        <f t="shared" si="41"/>
        <v>0.98645403330010595</v>
      </c>
      <c r="AI857">
        <f t="shared" si="42"/>
        <v>-6.2712068342079874E-2</v>
      </c>
      <c r="AK857" s="29">
        <v>-6.2712068342079874E-2</v>
      </c>
      <c r="AL857" s="6">
        <v>0</v>
      </c>
      <c r="AM857">
        <v>1</v>
      </c>
      <c r="AN857" s="29">
        <v>0.98645403330010595</v>
      </c>
      <c r="AO857" s="6">
        <v>0</v>
      </c>
      <c r="AP857" t="s">
        <v>9</v>
      </c>
    </row>
    <row r="858" spans="1:42" x14ac:dyDescent="0.2">
      <c r="A858" t="s">
        <v>270</v>
      </c>
      <c r="B858" t="s">
        <v>22</v>
      </c>
      <c r="C858">
        <v>1</v>
      </c>
      <c r="D858" t="s">
        <v>24</v>
      </c>
      <c r="E858" s="24">
        <v>2.7733987658396901</v>
      </c>
      <c r="F858">
        <v>2.7116533899999999E-7</v>
      </c>
      <c r="G858" t="s">
        <v>25</v>
      </c>
      <c r="H858">
        <v>105.75433303556601</v>
      </c>
      <c r="I858">
        <v>1.006902488E-6</v>
      </c>
      <c r="J858" t="s">
        <v>26</v>
      </c>
      <c r="K858">
        <v>0</v>
      </c>
      <c r="L858">
        <v>0</v>
      </c>
      <c r="M858" t="s">
        <v>27</v>
      </c>
      <c r="N858">
        <v>6.4147187551750001E-2</v>
      </c>
      <c r="O858">
        <v>9.9999999999999995E-8</v>
      </c>
      <c r="P858" t="s">
        <v>28</v>
      </c>
      <c r="Q858">
        <v>0.223055045848917</v>
      </c>
      <c r="R858">
        <v>1.2896157099999999E-7</v>
      </c>
      <c r="S858" t="s">
        <v>45</v>
      </c>
      <c r="T858">
        <v>0</v>
      </c>
      <c r="U858">
        <v>0</v>
      </c>
      <c r="V858" t="s">
        <v>46</v>
      </c>
      <c r="W858">
        <v>-0.746</v>
      </c>
      <c r="X858">
        <v>0</v>
      </c>
      <c r="Y858" t="s">
        <v>47</v>
      </c>
      <c r="Z858">
        <v>0</v>
      </c>
      <c r="AA858">
        <v>0</v>
      </c>
      <c r="AB858" t="s">
        <v>48</v>
      </c>
      <c r="AC858">
        <v>0</v>
      </c>
      <c r="AD858">
        <v>0</v>
      </c>
      <c r="AE858" t="s">
        <v>30</v>
      </c>
      <c r="AF858">
        <v>1343.0941875639501</v>
      </c>
      <c r="AG858" s="24">
        <f t="shared" si="40"/>
        <v>-3.5447064086265136</v>
      </c>
      <c r="AH858">
        <f t="shared" si="41"/>
        <v>0.98765839690167923</v>
      </c>
      <c r="AI858">
        <f t="shared" si="42"/>
        <v>-6.4086265134392306E-2</v>
      </c>
      <c r="AK858" s="29">
        <v>-6.4086265134392306E-2</v>
      </c>
      <c r="AL858" s="6">
        <v>0</v>
      </c>
      <c r="AM858">
        <v>1</v>
      </c>
      <c r="AN858" s="29">
        <v>0.98765839690167923</v>
      </c>
      <c r="AO858" s="6">
        <v>0</v>
      </c>
      <c r="AP858" t="s">
        <v>9</v>
      </c>
    </row>
    <row r="859" spans="1:42" x14ac:dyDescent="0.2">
      <c r="A859" t="s">
        <v>856</v>
      </c>
      <c r="B859" t="s">
        <v>22</v>
      </c>
      <c r="C859">
        <v>1</v>
      </c>
      <c r="D859" t="s">
        <v>24</v>
      </c>
      <c r="E859" s="24">
        <v>2.77339874517852</v>
      </c>
      <c r="F859">
        <v>3.7409116999999999E-7</v>
      </c>
      <c r="G859" t="s">
        <v>25</v>
      </c>
      <c r="H859">
        <v>105.75433350278099</v>
      </c>
      <c r="I859">
        <v>1.4023481770000001E-6</v>
      </c>
      <c r="J859" t="s">
        <v>26</v>
      </c>
      <c r="K859">
        <v>0</v>
      </c>
      <c r="L859">
        <v>0</v>
      </c>
      <c r="M859" t="s">
        <v>27</v>
      </c>
      <c r="N859">
        <v>6.4147171454772001E-2</v>
      </c>
      <c r="O859">
        <v>1.0416107E-7</v>
      </c>
      <c r="P859" t="s">
        <v>28</v>
      </c>
      <c r="Q859">
        <v>0.22305515045316199</v>
      </c>
      <c r="R859">
        <v>2.4119635599999998E-7</v>
      </c>
      <c r="S859" t="s">
        <v>45</v>
      </c>
      <c r="T859">
        <v>0</v>
      </c>
      <c r="U859">
        <v>0</v>
      </c>
      <c r="V859" t="s">
        <v>46</v>
      </c>
      <c r="W859">
        <v>-0.746</v>
      </c>
      <c r="X859">
        <v>0</v>
      </c>
      <c r="Y859" t="s">
        <v>47</v>
      </c>
      <c r="Z859">
        <v>0</v>
      </c>
      <c r="AA859">
        <v>0</v>
      </c>
      <c r="AB859" t="s">
        <v>48</v>
      </c>
      <c r="AC859">
        <v>0</v>
      </c>
      <c r="AD859">
        <v>0</v>
      </c>
      <c r="AE859" t="s">
        <v>30</v>
      </c>
      <c r="AF859">
        <v>1343.0941875639501</v>
      </c>
      <c r="AG859" s="24">
        <f t="shared" si="40"/>
        <v>-3.5447062980120014</v>
      </c>
      <c r="AH859">
        <f t="shared" si="41"/>
        <v>0.9874517852003919</v>
      </c>
      <c r="AI859">
        <f t="shared" si="42"/>
        <v>-6.2980120012070984E-2</v>
      </c>
      <c r="AK859" s="29">
        <v>-6.2980120012070984E-2</v>
      </c>
      <c r="AL859" s="6">
        <v>0</v>
      </c>
      <c r="AM859">
        <v>1</v>
      </c>
      <c r="AN859" s="29">
        <v>0.9874517852003919</v>
      </c>
      <c r="AO859" s="6">
        <v>0</v>
      </c>
      <c r="AP859" t="s">
        <v>9</v>
      </c>
    </row>
    <row r="860" spans="1:42" x14ac:dyDescent="0.2">
      <c r="A860" t="s">
        <v>383</v>
      </c>
      <c r="B860" t="s">
        <v>22</v>
      </c>
      <c r="C860">
        <v>1</v>
      </c>
      <c r="D860" t="s">
        <v>24</v>
      </c>
      <c r="E860" s="24">
        <v>2.7733993964874402</v>
      </c>
      <c r="F860">
        <v>1.83008546E-6</v>
      </c>
      <c r="G860" t="s">
        <v>25</v>
      </c>
      <c r="H860">
        <v>105.754330545518</v>
      </c>
      <c r="I860">
        <v>1.0352417321000001E-5</v>
      </c>
      <c r="J860" t="s">
        <v>26</v>
      </c>
      <c r="K860">
        <v>0</v>
      </c>
      <c r="L860">
        <v>0</v>
      </c>
      <c r="M860" t="s">
        <v>27</v>
      </c>
      <c r="N860">
        <v>6.4147121022834999E-2</v>
      </c>
      <c r="O860">
        <v>1.50734152E-7</v>
      </c>
      <c r="P860" t="s">
        <v>28</v>
      </c>
      <c r="Q860">
        <v>0.22305478729999501</v>
      </c>
      <c r="R860">
        <v>1.218576406E-6</v>
      </c>
      <c r="S860" t="s">
        <v>45</v>
      </c>
      <c r="T860">
        <v>0</v>
      </c>
      <c r="U860">
        <v>0</v>
      </c>
      <c r="V860" t="s">
        <v>46</v>
      </c>
      <c r="W860">
        <v>-0.746</v>
      </c>
      <c r="X860">
        <v>0</v>
      </c>
      <c r="Y860" t="s">
        <v>47</v>
      </c>
      <c r="Z860">
        <v>0</v>
      </c>
      <c r="AA860">
        <v>0</v>
      </c>
      <c r="AB860" t="s">
        <v>48</v>
      </c>
      <c r="AC860">
        <v>0</v>
      </c>
      <c r="AD860">
        <v>0</v>
      </c>
      <c r="AE860" t="s">
        <v>30</v>
      </c>
      <c r="AF860">
        <v>1343.09418756382</v>
      </c>
      <c r="AG860" s="24">
        <f t="shared" si="40"/>
        <v>-3.5447069981527615</v>
      </c>
      <c r="AH860">
        <f t="shared" si="41"/>
        <v>0.99396487440026249</v>
      </c>
      <c r="AI860">
        <f t="shared" si="42"/>
        <v>-6.9981527616619132E-2</v>
      </c>
      <c r="AK860" s="29">
        <v>-6.9981527616619132E-2</v>
      </c>
      <c r="AL860" s="6">
        <v>0</v>
      </c>
      <c r="AM860">
        <v>1</v>
      </c>
      <c r="AN860" s="29">
        <v>0.99396487440026249</v>
      </c>
      <c r="AO860" s="6">
        <v>0</v>
      </c>
      <c r="AP860" t="s">
        <v>9</v>
      </c>
    </row>
    <row r="861" spans="1:42" x14ac:dyDescent="0.2">
      <c r="A861" t="s">
        <v>263</v>
      </c>
      <c r="B861" t="s">
        <v>22</v>
      </c>
      <c r="C861">
        <v>1</v>
      </c>
      <c r="D861" t="s">
        <v>24</v>
      </c>
      <c r="E861" s="24">
        <v>2.7733991412993801</v>
      </c>
      <c r="F861">
        <v>5.0355282800000002E-7</v>
      </c>
      <c r="G861" t="s">
        <v>25</v>
      </c>
      <c r="H861">
        <v>105.754331243987</v>
      </c>
      <c r="I861">
        <v>2.6825415350000002E-6</v>
      </c>
      <c r="J861" t="s">
        <v>26</v>
      </c>
      <c r="K861">
        <v>0</v>
      </c>
      <c r="L861">
        <v>0</v>
      </c>
      <c r="M861" t="s">
        <v>27</v>
      </c>
      <c r="N861">
        <v>6.4147189885797998E-2</v>
      </c>
      <c r="O861">
        <v>9.9999999999999995E-8</v>
      </c>
      <c r="P861" t="s">
        <v>28</v>
      </c>
      <c r="Q861">
        <v>0.223055205855545</v>
      </c>
      <c r="R861">
        <v>2.07414612E-7</v>
      </c>
      <c r="S861" t="s">
        <v>45</v>
      </c>
      <c r="T861">
        <v>0</v>
      </c>
      <c r="U861">
        <v>0</v>
      </c>
      <c r="V861" t="s">
        <v>46</v>
      </c>
      <c r="W861">
        <v>-0.746</v>
      </c>
      <c r="X861">
        <v>0</v>
      </c>
      <c r="Y861" t="s">
        <v>47</v>
      </c>
      <c r="Z861">
        <v>0</v>
      </c>
      <c r="AA861">
        <v>0</v>
      </c>
      <c r="AB861" t="s">
        <v>48</v>
      </c>
      <c r="AC861">
        <v>0</v>
      </c>
      <c r="AD861">
        <v>0</v>
      </c>
      <c r="AE861" t="s">
        <v>30</v>
      </c>
      <c r="AF861">
        <v>1343.0941875639501</v>
      </c>
      <c r="AG861" s="24">
        <f t="shared" si="40"/>
        <v>-3.544706832788139</v>
      </c>
      <c r="AH861">
        <f t="shared" si="41"/>
        <v>0.99141299380062264</v>
      </c>
      <c r="AI861">
        <f t="shared" si="42"/>
        <v>-6.8327881388540845E-2</v>
      </c>
      <c r="AK861" s="29">
        <v>-6.8327881388540845E-2</v>
      </c>
      <c r="AL861" s="6">
        <v>0</v>
      </c>
      <c r="AM861">
        <v>1</v>
      </c>
      <c r="AN861" s="29">
        <v>0.99141299380062264</v>
      </c>
      <c r="AO861" s="6">
        <v>0</v>
      </c>
      <c r="AP861" t="s">
        <v>9</v>
      </c>
    </row>
    <row r="862" spans="1:42" x14ac:dyDescent="0.2">
      <c r="A862" t="s">
        <v>792</v>
      </c>
      <c r="B862" t="s">
        <v>22</v>
      </c>
      <c r="C862">
        <v>1</v>
      </c>
      <c r="D862" t="s">
        <v>24</v>
      </c>
      <c r="E862" s="24">
        <v>2.7733986500868499</v>
      </c>
      <c r="F862">
        <v>9.2456642699999998E-7</v>
      </c>
      <c r="G862" t="s">
        <v>25</v>
      </c>
      <c r="H862">
        <v>105.754334504101</v>
      </c>
      <c r="I862">
        <v>4.7810566779999996E-6</v>
      </c>
      <c r="J862" t="s">
        <v>26</v>
      </c>
      <c r="K862">
        <v>0</v>
      </c>
      <c r="L862">
        <v>0</v>
      </c>
      <c r="M862" t="s">
        <v>27</v>
      </c>
      <c r="N862">
        <v>6.4147188282743003E-2</v>
      </c>
      <c r="O862">
        <v>9.9999999999999995E-8</v>
      </c>
      <c r="P862" t="s">
        <v>28</v>
      </c>
      <c r="Q862">
        <v>0.223055021884704</v>
      </c>
      <c r="R862">
        <v>6.74831296E-7</v>
      </c>
      <c r="S862" t="s">
        <v>45</v>
      </c>
      <c r="T862">
        <v>0</v>
      </c>
      <c r="U862">
        <v>0</v>
      </c>
      <c r="V862" t="s">
        <v>46</v>
      </c>
      <c r="W862">
        <v>-0.746</v>
      </c>
      <c r="X862">
        <v>0</v>
      </c>
      <c r="Y862" t="s">
        <v>47</v>
      </c>
      <c r="Z862">
        <v>0</v>
      </c>
      <c r="AA862">
        <v>0</v>
      </c>
      <c r="AB862" t="s">
        <v>48</v>
      </c>
      <c r="AC862">
        <v>0</v>
      </c>
      <c r="AD862">
        <v>0</v>
      </c>
      <c r="AE862" t="s">
        <v>30</v>
      </c>
      <c r="AF862">
        <v>1343.0941875639301</v>
      </c>
      <c r="AG862" s="24">
        <f t="shared" si="40"/>
        <v>-3.5447060609465924</v>
      </c>
      <c r="AH862">
        <f t="shared" si="41"/>
        <v>0.98650086850102525</v>
      </c>
      <c r="AI862">
        <f t="shared" si="42"/>
        <v>-6.0609465923334938E-2</v>
      </c>
      <c r="AK862" s="29">
        <v>-6.0609465923334938E-2</v>
      </c>
      <c r="AL862" s="6">
        <v>0</v>
      </c>
      <c r="AM862">
        <v>1</v>
      </c>
      <c r="AN862" s="29">
        <v>0.98650086850102525</v>
      </c>
      <c r="AO862" s="6">
        <v>0</v>
      </c>
      <c r="AP862" t="s">
        <v>9</v>
      </c>
    </row>
    <row r="863" spans="1:42" x14ac:dyDescent="0.2">
      <c r="A863" t="s">
        <v>575</v>
      </c>
      <c r="B863" t="s">
        <v>22</v>
      </c>
      <c r="C863">
        <v>1</v>
      </c>
      <c r="D863" t="s">
        <v>24</v>
      </c>
      <c r="E863" s="24">
        <v>2.7733989927883198</v>
      </c>
      <c r="F863">
        <v>4.0276520999999999E-7</v>
      </c>
      <c r="G863" t="s">
        <v>25</v>
      </c>
      <c r="H863">
        <v>105.754331463846</v>
      </c>
      <c r="I863">
        <v>1.690306481E-6</v>
      </c>
      <c r="J863" t="s">
        <v>26</v>
      </c>
      <c r="K863">
        <v>0</v>
      </c>
      <c r="L863">
        <v>0</v>
      </c>
      <c r="M863" t="s">
        <v>27</v>
      </c>
      <c r="N863">
        <v>6.4147223551276E-2</v>
      </c>
      <c r="O863">
        <v>9.9999999999999995E-8</v>
      </c>
      <c r="P863" t="s">
        <v>28</v>
      </c>
      <c r="Q863">
        <v>0.22305502301750199</v>
      </c>
      <c r="R863">
        <v>4.4878580999999998E-7</v>
      </c>
      <c r="S863" t="s">
        <v>45</v>
      </c>
      <c r="T863">
        <v>0</v>
      </c>
      <c r="U863">
        <v>0</v>
      </c>
      <c r="V863" t="s">
        <v>46</v>
      </c>
      <c r="W863">
        <v>-0.746</v>
      </c>
      <c r="X863">
        <v>0</v>
      </c>
      <c r="Y863" t="s">
        <v>47</v>
      </c>
      <c r="Z863">
        <v>0</v>
      </c>
      <c r="AA863">
        <v>0</v>
      </c>
      <c r="AB863" t="s">
        <v>48</v>
      </c>
      <c r="AC863">
        <v>0</v>
      </c>
      <c r="AD863">
        <v>0</v>
      </c>
      <c r="AE863" t="s">
        <v>30</v>
      </c>
      <c r="AF863">
        <v>1343.0941875639501</v>
      </c>
      <c r="AG863" s="24">
        <f t="shared" si="40"/>
        <v>-3.5447067807358636</v>
      </c>
      <c r="AH863">
        <f t="shared" si="41"/>
        <v>0.98992788319810643</v>
      </c>
      <c r="AI863">
        <f t="shared" si="42"/>
        <v>-6.7807358638674486E-2</v>
      </c>
      <c r="AK863" s="29">
        <v>-6.7807358638674486E-2</v>
      </c>
      <c r="AL863" s="6">
        <v>0</v>
      </c>
      <c r="AM863">
        <v>1</v>
      </c>
      <c r="AN863" s="29">
        <v>0.98992788319810643</v>
      </c>
      <c r="AO863" s="6">
        <v>0</v>
      </c>
      <c r="AP863" t="s">
        <v>9</v>
      </c>
    </row>
    <row r="864" spans="1:42" x14ac:dyDescent="0.2">
      <c r="A864" t="s">
        <v>417</v>
      </c>
      <c r="B864" t="s">
        <v>22</v>
      </c>
      <c r="C864">
        <v>1</v>
      </c>
      <c r="D864" t="s">
        <v>24</v>
      </c>
      <c r="E864" s="24">
        <v>2.7733988873798601</v>
      </c>
      <c r="F864">
        <v>9.3236167000000004E-7</v>
      </c>
      <c r="G864" t="s">
        <v>25</v>
      </c>
      <c r="H864">
        <v>105.754332130618</v>
      </c>
      <c r="I864">
        <v>5.0067033089999999E-6</v>
      </c>
      <c r="J864" t="s">
        <v>26</v>
      </c>
      <c r="K864">
        <v>0</v>
      </c>
      <c r="L864">
        <v>0</v>
      </c>
      <c r="M864" t="s">
        <v>27</v>
      </c>
      <c r="N864">
        <v>6.4147230581807005E-2</v>
      </c>
      <c r="O864">
        <v>1.2797952799999999E-7</v>
      </c>
      <c r="P864" t="s">
        <v>28</v>
      </c>
      <c r="Q864">
        <v>0.22305527351604201</v>
      </c>
      <c r="R864">
        <v>2.6336023199999999E-7</v>
      </c>
      <c r="S864" t="s">
        <v>45</v>
      </c>
      <c r="T864">
        <v>0</v>
      </c>
      <c r="U864">
        <v>0</v>
      </c>
      <c r="V864" t="s">
        <v>46</v>
      </c>
      <c r="W864">
        <v>-0.746</v>
      </c>
      <c r="X864">
        <v>0</v>
      </c>
      <c r="Y864" t="s">
        <v>47</v>
      </c>
      <c r="Z864">
        <v>0</v>
      </c>
      <c r="AA864">
        <v>0</v>
      </c>
      <c r="AB864" t="s">
        <v>48</v>
      </c>
      <c r="AC864">
        <v>0</v>
      </c>
      <c r="AD864">
        <v>0</v>
      </c>
      <c r="AE864" t="s">
        <v>30</v>
      </c>
      <c r="AF864">
        <v>1343.0941875639401</v>
      </c>
      <c r="AG864" s="24">
        <f t="shared" si="40"/>
        <v>-3.5447066228756188</v>
      </c>
      <c r="AH864">
        <f t="shared" si="41"/>
        <v>0.98887379860025248</v>
      </c>
      <c r="AI864">
        <f t="shared" si="42"/>
        <v>-6.6228756186319515E-2</v>
      </c>
      <c r="AK864" s="29">
        <v>-6.6228756186319515E-2</v>
      </c>
      <c r="AL864" s="6">
        <v>0</v>
      </c>
      <c r="AM864">
        <v>1</v>
      </c>
      <c r="AN864" s="29">
        <v>0.98887379860025248</v>
      </c>
      <c r="AO864" s="6">
        <v>0</v>
      </c>
      <c r="AP864" t="s">
        <v>9</v>
      </c>
    </row>
    <row r="865" spans="1:42" x14ac:dyDescent="0.2">
      <c r="A865" t="s">
        <v>1023</v>
      </c>
      <c r="B865" t="s">
        <v>22</v>
      </c>
      <c r="C865">
        <v>1</v>
      </c>
      <c r="D865" t="s">
        <v>24</v>
      </c>
      <c r="E865" s="24">
        <v>2.7733987516669201</v>
      </c>
      <c r="F865">
        <v>2.0027954600000001E-7</v>
      </c>
      <c r="G865" t="s">
        <v>25</v>
      </c>
      <c r="H865">
        <v>105.75433324694799</v>
      </c>
      <c r="I865">
        <v>1.779021441E-6</v>
      </c>
      <c r="J865" t="s">
        <v>26</v>
      </c>
      <c r="K865">
        <v>0</v>
      </c>
      <c r="L865">
        <v>0</v>
      </c>
      <c r="M865" t="s">
        <v>27</v>
      </c>
      <c r="N865">
        <v>6.4147176040289994E-2</v>
      </c>
      <c r="O865">
        <v>9.9999999999999995E-8</v>
      </c>
      <c r="P865" t="s">
        <v>28</v>
      </c>
      <c r="Q865">
        <v>0.223055212897872</v>
      </c>
      <c r="R865">
        <v>1.2631924200000001E-7</v>
      </c>
      <c r="S865" t="s">
        <v>45</v>
      </c>
      <c r="T865">
        <v>0</v>
      </c>
      <c r="U865">
        <v>0</v>
      </c>
      <c r="V865" t="s">
        <v>46</v>
      </c>
      <c r="W865">
        <v>-0.746</v>
      </c>
      <c r="X865">
        <v>0</v>
      </c>
      <c r="Y865" t="s">
        <v>47</v>
      </c>
      <c r="Z865">
        <v>0</v>
      </c>
      <c r="AA865">
        <v>0</v>
      </c>
      <c r="AB865" t="s">
        <v>48</v>
      </c>
      <c r="AC865">
        <v>0</v>
      </c>
      <c r="AD865">
        <v>0</v>
      </c>
      <c r="AE865" t="s">
        <v>30</v>
      </c>
      <c r="AF865">
        <v>1343.0941875639601</v>
      </c>
      <c r="AG865" s="24">
        <f t="shared" si="40"/>
        <v>-3.544706358581212</v>
      </c>
      <c r="AH865">
        <f t="shared" si="41"/>
        <v>0.9875166691999766</v>
      </c>
      <c r="AI865">
        <f t="shared" si="42"/>
        <v>-6.3585812116798479E-2</v>
      </c>
      <c r="AK865" s="29">
        <v>-6.3585812116798479E-2</v>
      </c>
      <c r="AL865" s="6">
        <v>0</v>
      </c>
      <c r="AM865">
        <v>1</v>
      </c>
      <c r="AN865" s="29">
        <v>0.9875166691999766</v>
      </c>
      <c r="AO865" s="6">
        <v>0</v>
      </c>
      <c r="AP865" t="s">
        <v>9</v>
      </c>
    </row>
    <row r="866" spans="1:42" x14ac:dyDescent="0.2">
      <c r="A866" t="s">
        <v>1019</v>
      </c>
      <c r="B866" t="s">
        <v>22</v>
      </c>
      <c r="C866">
        <v>1</v>
      </c>
      <c r="D866" t="s">
        <v>24</v>
      </c>
      <c r="E866" s="24">
        <v>2.7733988753042098</v>
      </c>
      <c r="F866">
        <v>4.1768588699999999E-7</v>
      </c>
      <c r="G866" t="s">
        <v>25</v>
      </c>
      <c r="H866">
        <v>105.754332477204</v>
      </c>
      <c r="I866">
        <v>1.434323006E-6</v>
      </c>
      <c r="J866" t="s">
        <v>26</v>
      </c>
      <c r="K866">
        <v>0</v>
      </c>
      <c r="L866">
        <v>0</v>
      </c>
      <c r="M866" t="s">
        <v>27</v>
      </c>
      <c r="N866">
        <v>6.4147200782047997E-2</v>
      </c>
      <c r="O866">
        <v>9.9999999999999995E-8</v>
      </c>
      <c r="P866" t="s">
        <v>28</v>
      </c>
      <c r="Q866">
        <v>0.223055207705773</v>
      </c>
      <c r="R866">
        <v>3.7965790500000002E-7</v>
      </c>
      <c r="S866" t="s">
        <v>45</v>
      </c>
      <c r="T866">
        <v>0</v>
      </c>
      <c r="U866">
        <v>0</v>
      </c>
      <c r="V866" t="s">
        <v>46</v>
      </c>
      <c r="W866">
        <v>-0.746</v>
      </c>
      <c r="X866">
        <v>0</v>
      </c>
      <c r="Y866" t="s">
        <v>47</v>
      </c>
      <c r="Z866">
        <v>0</v>
      </c>
      <c r="AA866">
        <v>0</v>
      </c>
      <c r="AB866" t="s">
        <v>48</v>
      </c>
      <c r="AC866">
        <v>0</v>
      </c>
      <c r="AD866">
        <v>0</v>
      </c>
      <c r="AE866" t="s">
        <v>30</v>
      </c>
      <c r="AF866">
        <v>1343.0941875639601</v>
      </c>
      <c r="AG866" s="24">
        <f t="shared" si="40"/>
        <v>-3.5447065408203615</v>
      </c>
      <c r="AH866">
        <f t="shared" si="41"/>
        <v>0.98875304209650494</v>
      </c>
      <c r="AI866">
        <f t="shared" si="42"/>
        <v>-6.5408203612605575E-2</v>
      </c>
      <c r="AK866" s="29">
        <v>-6.5408203612605575E-2</v>
      </c>
      <c r="AL866" s="6">
        <v>0</v>
      </c>
      <c r="AM866">
        <v>1</v>
      </c>
      <c r="AN866" s="29">
        <v>0.98875304209650494</v>
      </c>
      <c r="AO866" s="6">
        <v>0</v>
      </c>
      <c r="AP866" t="s">
        <v>9</v>
      </c>
    </row>
    <row r="867" spans="1:42" x14ac:dyDescent="0.2">
      <c r="A867" t="s">
        <v>162</v>
      </c>
      <c r="B867" t="s">
        <v>22</v>
      </c>
      <c r="C867">
        <v>1</v>
      </c>
      <c r="D867" t="s">
        <v>24</v>
      </c>
      <c r="E867" s="24">
        <v>2.77339849986791</v>
      </c>
      <c r="F867">
        <v>3.9051678700000002E-7</v>
      </c>
      <c r="G867" t="s">
        <v>25</v>
      </c>
      <c r="H867">
        <v>105.754333839342</v>
      </c>
      <c r="I867">
        <v>1.7927122129999999E-6</v>
      </c>
      <c r="J867" t="s">
        <v>26</v>
      </c>
      <c r="K867">
        <v>0</v>
      </c>
      <c r="L867">
        <v>0</v>
      </c>
      <c r="M867" t="s">
        <v>27</v>
      </c>
      <c r="N867">
        <v>6.4147207472810996E-2</v>
      </c>
      <c r="O867">
        <v>9.9999999999999995E-8</v>
      </c>
      <c r="P867" t="s">
        <v>28</v>
      </c>
      <c r="Q867">
        <v>0.22305512668713001</v>
      </c>
      <c r="R867">
        <v>1.3950395399999999E-7</v>
      </c>
      <c r="S867" t="s">
        <v>45</v>
      </c>
      <c r="T867">
        <v>0</v>
      </c>
      <c r="U867">
        <v>0</v>
      </c>
      <c r="V867" t="s">
        <v>46</v>
      </c>
      <c r="W867">
        <v>-0.746</v>
      </c>
      <c r="X867">
        <v>0</v>
      </c>
      <c r="Y867" t="s">
        <v>47</v>
      </c>
      <c r="Z867">
        <v>0</v>
      </c>
      <c r="AA867">
        <v>0</v>
      </c>
      <c r="AB867" t="s">
        <v>48</v>
      </c>
      <c r="AC867">
        <v>0</v>
      </c>
      <c r="AD867">
        <v>0</v>
      </c>
      <c r="AE867" t="s">
        <v>30</v>
      </c>
      <c r="AF867">
        <v>1343.0941875639501</v>
      </c>
      <c r="AG867" s="24">
        <f t="shared" si="40"/>
        <v>-3.5447062183302078</v>
      </c>
      <c r="AH867">
        <f t="shared" si="41"/>
        <v>0.98499867910140892</v>
      </c>
      <c r="AI867">
        <f t="shared" si="42"/>
        <v>-6.2183302077755798E-2</v>
      </c>
      <c r="AK867" s="29">
        <v>-6.2183302077755798E-2</v>
      </c>
      <c r="AL867" s="6">
        <v>0</v>
      </c>
      <c r="AM867">
        <v>1</v>
      </c>
      <c r="AN867" s="29">
        <v>0.98499867910140892</v>
      </c>
      <c r="AO867" s="6">
        <v>0</v>
      </c>
      <c r="AP867" t="s">
        <v>9</v>
      </c>
    </row>
    <row r="868" spans="1:42" x14ac:dyDescent="0.2">
      <c r="A868" t="s">
        <v>872</v>
      </c>
      <c r="B868" t="s">
        <v>22</v>
      </c>
      <c r="C868">
        <v>1</v>
      </c>
      <c r="D868" t="s">
        <v>24</v>
      </c>
      <c r="E868" s="24">
        <v>2.77339876890243</v>
      </c>
      <c r="F868">
        <v>1.23298914E-7</v>
      </c>
      <c r="G868" t="s">
        <v>25</v>
      </c>
      <c r="H868">
        <v>105.754333126174</v>
      </c>
      <c r="I868">
        <v>5.3813679799999995E-7</v>
      </c>
      <c r="J868" t="s">
        <v>26</v>
      </c>
      <c r="K868">
        <v>0</v>
      </c>
      <c r="L868">
        <v>0</v>
      </c>
      <c r="M868" t="s">
        <v>27</v>
      </c>
      <c r="N868">
        <v>6.4147198446232997E-2</v>
      </c>
      <c r="O868">
        <v>9.9999999999999995E-8</v>
      </c>
      <c r="P868" t="s">
        <v>28</v>
      </c>
      <c r="Q868">
        <v>0.22305516765935701</v>
      </c>
      <c r="R868">
        <v>9.9999999999999995E-8</v>
      </c>
      <c r="S868" t="s">
        <v>45</v>
      </c>
      <c r="T868">
        <v>0</v>
      </c>
      <c r="U868">
        <v>0</v>
      </c>
      <c r="V868" t="s">
        <v>46</v>
      </c>
      <c r="W868">
        <v>-0.746</v>
      </c>
      <c r="X868">
        <v>0</v>
      </c>
      <c r="Y868" t="s">
        <v>47</v>
      </c>
      <c r="Z868">
        <v>0</v>
      </c>
      <c r="AA868">
        <v>0</v>
      </c>
      <c r="AB868" t="s">
        <v>48</v>
      </c>
      <c r="AC868">
        <v>0</v>
      </c>
      <c r="AD868">
        <v>0</v>
      </c>
      <c r="AE868" t="s">
        <v>30</v>
      </c>
      <c r="AF868">
        <v>1343.0941875639601</v>
      </c>
      <c r="AG868" s="24">
        <f t="shared" si="40"/>
        <v>-3.5447063871748048</v>
      </c>
      <c r="AH868">
        <f t="shared" si="41"/>
        <v>0.98768902429947047</v>
      </c>
      <c r="AI868">
        <f t="shared" si="42"/>
        <v>-6.3871748046949506E-2</v>
      </c>
      <c r="AK868" s="29">
        <v>-6.3871748046949506E-2</v>
      </c>
      <c r="AL868" s="6">
        <v>0</v>
      </c>
      <c r="AM868">
        <v>1</v>
      </c>
      <c r="AN868" s="29">
        <v>0.98768902429947047</v>
      </c>
      <c r="AO868" s="6">
        <v>0</v>
      </c>
      <c r="AP868" t="s">
        <v>9</v>
      </c>
    </row>
    <row r="869" spans="1:42" x14ac:dyDescent="0.2">
      <c r="A869" t="s">
        <v>790</v>
      </c>
      <c r="B869" t="s">
        <v>22</v>
      </c>
      <c r="C869">
        <v>1</v>
      </c>
      <c r="D869" t="s">
        <v>24</v>
      </c>
      <c r="E869" s="24">
        <v>2.7733988826903802</v>
      </c>
      <c r="F869">
        <v>9.9999999999999995E-8</v>
      </c>
      <c r="G869" t="s">
        <v>25</v>
      </c>
      <c r="H869">
        <v>105.75433270870001</v>
      </c>
      <c r="I869">
        <v>5.9509691499999995E-7</v>
      </c>
      <c r="J869" t="s">
        <v>26</v>
      </c>
      <c r="K869">
        <v>0</v>
      </c>
      <c r="L869">
        <v>0</v>
      </c>
      <c r="M869" t="s">
        <v>27</v>
      </c>
      <c r="N869">
        <v>6.4147210473057006E-2</v>
      </c>
      <c r="O869">
        <v>9.9999999999999995E-8</v>
      </c>
      <c r="P869" t="s">
        <v>28</v>
      </c>
      <c r="Q869">
        <v>0.22305520202930301</v>
      </c>
      <c r="R869">
        <v>2.7744617200000002E-7</v>
      </c>
      <c r="S869" t="s">
        <v>45</v>
      </c>
      <c r="T869">
        <v>0</v>
      </c>
      <c r="U869">
        <v>0</v>
      </c>
      <c r="V869" t="s">
        <v>46</v>
      </c>
      <c r="W869">
        <v>-0.746</v>
      </c>
      <c r="X869">
        <v>0</v>
      </c>
      <c r="Y869" t="s">
        <v>47</v>
      </c>
      <c r="Z869">
        <v>0</v>
      </c>
      <c r="AA869">
        <v>0</v>
      </c>
      <c r="AB869" t="s">
        <v>48</v>
      </c>
      <c r="AC869">
        <v>0</v>
      </c>
      <c r="AD869">
        <v>0</v>
      </c>
      <c r="AE869" t="s">
        <v>30</v>
      </c>
      <c r="AF869">
        <v>1343.0941875639601</v>
      </c>
      <c r="AG869" s="24">
        <f t="shared" si="40"/>
        <v>-3.5447064860129971</v>
      </c>
      <c r="AH869">
        <f t="shared" si="41"/>
        <v>0.98882690380196436</v>
      </c>
      <c r="AI869">
        <f t="shared" si="42"/>
        <v>-6.4860129969019908E-2</v>
      </c>
      <c r="AK869" s="29">
        <v>-6.4860129969019908E-2</v>
      </c>
      <c r="AL869" s="6">
        <v>0</v>
      </c>
      <c r="AM869">
        <v>1</v>
      </c>
      <c r="AN869" s="29">
        <v>0.98882690380196436</v>
      </c>
      <c r="AO869" s="6">
        <v>0</v>
      </c>
      <c r="AP869" t="s">
        <v>9</v>
      </c>
    </row>
    <row r="870" spans="1:42" x14ac:dyDescent="0.2">
      <c r="A870" t="s">
        <v>619</v>
      </c>
      <c r="B870" t="s">
        <v>22</v>
      </c>
      <c r="C870">
        <v>1</v>
      </c>
      <c r="D870" t="s">
        <v>24</v>
      </c>
      <c r="E870" s="24">
        <v>2.7733986803229902</v>
      </c>
      <c r="F870">
        <v>1.5811100399999999E-7</v>
      </c>
      <c r="G870" t="s">
        <v>25</v>
      </c>
      <c r="H870">
        <v>105.754333429249</v>
      </c>
      <c r="I870">
        <v>8.9705431000000002E-7</v>
      </c>
      <c r="J870" t="s">
        <v>26</v>
      </c>
      <c r="K870">
        <v>0</v>
      </c>
      <c r="L870">
        <v>0</v>
      </c>
      <c r="M870" t="s">
        <v>27</v>
      </c>
      <c r="N870">
        <v>6.4147177271014003E-2</v>
      </c>
      <c r="O870">
        <v>9.9999999999999995E-8</v>
      </c>
      <c r="P870" t="s">
        <v>28</v>
      </c>
      <c r="Q870">
        <v>0.22305515952746699</v>
      </c>
      <c r="R870">
        <v>9.9999999999999995E-8</v>
      </c>
      <c r="S870" t="s">
        <v>45</v>
      </c>
      <c r="T870">
        <v>0</v>
      </c>
      <c r="U870">
        <v>0</v>
      </c>
      <c r="V870" t="s">
        <v>46</v>
      </c>
      <c r="W870">
        <v>-0.746</v>
      </c>
      <c r="X870">
        <v>0</v>
      </c>
      <c r="Y870" t="s">
        <v>47</v>
      </c>
      <c r="Z870">
        <v>0</v>
      </c>
      <c r="AA870">
        <v>0</v>
      </c>
      <c r="AB870" t="s">
        <v>48</v>
      </c>
      <c r="AC870">
        <v>0</v>
      </c>
      <c r="AD870">
        <v>0</v>
      </c>
      <c r="AE870" t="s">
        <v>30</v>
      </c>
      <c r="AF870">
        <v>1343.0941875639601</v>
      </c>
      <c r="AG870" s="24">
        <f t="shared" si="40"/>
        <v>-3.5447063154209157</v>
      </c>
      <c r="AH870">
        <f t="shared" si="41"/>
        <v>0.98680322990185232</v>
      </c>
      <c r="AI870">
        <f t="shared" si="42"/>
        <v>-6.3154209157801233E-2</v>
      </c>
      <c r="AK870" s="29">
        <v>-6.3154209157801233E-2</v>
      </c>
      <c r="AL870" s="6">
        <v>0</v>
      </c>
      <c r="AM870">
        <v>1</v>
      </c>
      <c r="AN870" s="29">
        <v>0.98680322990185232</v>
      </c>
      <c r="AO870" s="6">
        <v>0</v>
      </c>
      <c r="AP870" t="s">
        <v>9</v>
      </c>
    </row>
    <row r="871" spans="1:42" x14ac:dyDescent="0.2">
      <c r="A871" t="s">
        <v>815</v>
      </c>
      <c r="B871" t="s">
        <v>22</v>
      </c>
      <c r="C871">
        <v>1</v>
      </c>
      <c r="D871" t="s">
        <v>24</v>
      </c>
      <c r="E871" s="24">
        <v>2.7733987981753501</v>
      </c>
      <c r="F871">
        <v>1.20960506E-7</v>
      </c>
      <c r="G871" t="s">
        <v>25</v>
      </c>
      <c r="H871">
        <v>105.754332793887</v>
      </c>
      <c r="I871">
        <v>3.1404668599999998E-7</v>
      </c>
      <c r="J871" t="s">
        <v>26</v>
      </c>
      <c r="K871">
        <v>0</v>
      </c>
      <c r="L871">
        <v>0</v>
      </c>
      <c r="M871" t="s">
        <v>27</v>
      </c>
      <c r="N871">
        <v>6.4147192981751006E-2</v>
      </c>
      <c r="O871">
        <v>9.9999999999999995E-8</v>
      </c>
      <c r="P871" t="s">
        <v>28</v>
      </c>
      <c r="Q871">
        <v>0.22305515176467</v>
      </c>
      <c r="R871">
        <v>9.9999999999999995E-8</v>
      </c>
      <c r="S871" t="s">
        <v>45</v>
      </c>
      <c r="T871">
        <v>0</v>
      </c>
      <c r="U871">
        <v>0</v>
      </c>
      <c r="V871" t="s">
        <v>46</v>
      </c>
      <c r="W871">
        <v>-0.746</v>
      </c>
      <c r="X871">
        <v>0</v>
      </c>
      <c r="Y871" t="s">
        <v>47</v>
      </c>
      <c r="Z871">
        <v>0</v>
      </c>
      <c r="AA871">
        <v>0</v>
      </c>
      <c r="AB871" t="s">
        <v>48</v>
      </c>
      <c r="AC871">
        <v>0</v>
      </c>
      <c r="AD871">
        <v>0</v>
      </c>
      <c r="AE871" t="s">
        <v>30</v>
      </c>
      <c r="AF871">
        <v>1343.0941875639601</v>
      </c>
      <c r="AG871" s="24">
        <f t="shared" si="40"/>
        <v>-3.5447064658447287</v>
      </c>
      <c r="AH871">
        <f t="shared" si="41"/>
        <v>0.98798175350020756</v>
      </c>
      <c r="AI871">
        <f t="shared" si="42"/>
        <v>-6.4658447285182774E-2</v>
      </c>
      <c r="AK871" s="29">
        <v>-6.4658447285182774E-2</v>
      </c>
      <c r="AL871" s="6">
        <v>0</v>
      </c>
      <c r="AM871">
        <v>1</v>
      </c>
      <c r="AN871" s="29">
        <v>0.98798175350020756</v>
      </c>
      <c r="AO871" s="6">
        <v>0</v>
      </c>
      <c r="AP871" t="s">
        <v>9</v>
      </c>
    </row>
    <row r="872" spans="1:42" x14ac:dyDescent="0.2">
      <c r="A872" t="s">
        <v>724</v>
      </c>
      <c r="B872" t="s">
        <v>22</v>
      </c>
      <c r="C872">
        <v>1</v>
      </c>
      <c r="D872" t="s">
        <v>24</v>
      </c>
      <c r="E872" s="24">
        <v>2.7733987048982498</v>
      </c>
      <c r="F872">
        <v>4.1421092600000003E-7</v>
      </c>
      <c r="G872" t="s">
        <v>25</v>
      </c>
      <c r="H872">
        <v>105.75433323984799</v>
      </c>
      <c r="I872">
        <v>2.4654531639999999E-6</v>
      </c>
      <c r="J872" t="s">
        <v>26</v>
      </c>
      <c r="K872">
        <v>0</v>
      </c>
      <c r="L872">
        <v>0</v>
      </c>
      <c r="M872" t="s">
        <v>27</v>
      </c>
      <c r="N872">
        <v>6.4147183812018005E-2</v>
      </c>
      <c r="O872">
        <v>9.9999999999999995E-8</v>
      </c>
      <c r="P872" t="s">
        <v>28</v>
      </c>
      <c r="Q872">
        <v>0.223055132297895</v>
      </c>
      <c r="R872">
        <v>1.32114243E-7</v>
      </c>
      <c r="S872" t="s">
        <v>45</v>
      </c>
      <c r="T872">
        <v>0</v>
      </c>
      <c r="U872">
        <v>0</v>
      </c>
      <c r="V872" t="s">
        <v>46</v>
      </c>
      <c r="W872">
        <v>-0.746</v>
      </c>
      <c r="X872">
        <v>0</v>
      </c>
      <c r="Y872" t="s">
        <v>47</v>
      </c>
      <c r="Z872">
        <v>0</v>
      </c>
      <c r="AA872">
        <v>0</v>
      </c>
      <c r="AB872" t="s">
        <v>48</v>
      </c>
      <c r="AC872">
        <v>0</v>
      </c>
      <c r="AD872">
        <v>0</v>
      </c>
      <c r="AE872" t="s">
        <v>30</v>
      </c>
      <c r="AF872">
        <v>1343.0941875639601</v>
      </c>
      <c r="AG872" s="24">
        <f t="shared" si="40"/>
        <v>-3.5447063602621554</v>
      </c>
      <c r="AH872">
        <f t="shared" si="41"/>
        <v>0.98704898249707185</v>
      </c>
      <c r="AI872">
        <f t="shared" si="42"/>
        <v>-6.3602621550671756E-2</v>
      </c>
      <c r="AK872" s="29">
        <v>-6.3602621550671756E-2</v>
      </c>
      <c r="AL872" s="6">
        <v>0</v>
      </c>
      <c r="AM872">
        <v>1</v>
      </c>
      <c r="AN872" s="29">
        <v>0.98704898249707185</v>
      </c>
      <c r="AO872" s="6">
        <v>0</v>
      </c>
      <c r="AP872" t="s">
        <v>9</v>
      </c>
    </row>
    <row r="873" spans="1:42" x14ac:dyDescent="0.2">
      <c r="A873" t="s">
        <v>853</v>
      </c>
      <c r="B873" t="s">
        <v>22</v>
      </c>
      <c r="C873">
        <v>1</v>
      </c>
      <c r="D873" t="s">
        <v>24</v>
      </c>
      <c r="E873" s="24">
        <v>2.7733988228472901</v>
      </c>
      <c r="F873">
        <v>3.3812866199999999E-7</v>
      </c>
      <c r="G873" t="s">
        <v>25</v>
      </c>
      <c r="H873">
        <v>105.75433290402501</v>
      </c>
      <c r="I873">
        <v>1.633805558E-6</v>
      </c>
      <c r="J873" t="s">
        <v>26</v>
      </c>
      <c r="K873">
        <v>0</v>
      </c>
      <c r="L873">
        <v>0</v>
      </c>
      <c r="M873" t="s">
        <v>27</v>
      </c>
      <c r="N873">
        <v>6.4147188372124006E-2</v>
      </c>
      <c r="O873">
        <v>9.9999999999999995E-8</v>
      </c>
      <c r="P873" t="s">
        <v>28</v>
      </c>
      <c r="Q873">
        <v>0.22305512233506</v>
      </c>
      <c r="R873">
        <v>1.63610118E-7</v>
      </c>
      <c r="S873" t="s">
        <v>45</v>
      </c>
      <c r="T873">
        <v>0</v>
      </c>
      <c r="U873">
        <v>0</v>
      </c>
      <c r="V873" t="s">
        <v>46</v>
      </c>
      <c r="W873">
        <v>-0.746</v>
      </c>
      <c r="X873">
        <v>0</v>
      </c>
      <c r="Y873" t="s">
        <v>47</v>
      </c>
      <c r="Z873">
        <v>0</v>
      </c>
      <c r="AA873">
        <v>0</v>
      </c>
      <c r="AB873" t="s">
        <v>48</v>
      </c>
      <c r="AC873">
        <v>0</v>
      </c>
      <c r="AD873">
        <v>0</v>
      </c>
      <c r="AE873" t="s">
        <v>30</v>
      </c>
      <c r="AF873">
        <v>1343.0941875639601</v>
      </c>
      <c r="AG873" s="24">
        <f t="shared" si="40"/>
        <v>-3.5447064397692305</v>
      </c>
      <c r="AH873">
        <f t="shared" si="41"/>
        <v>0.98822847290284699</v>
      </c>
      <c r="AI873">
        <f t="shared" si="42"/>
        <v>-6.4397692302009091E-2</v>
      </c>
      <c r="AK873" s="29">
        <v>-6.4397692302009091E-2</v>
      </c>
      <c r="AL873" s="6">
        <v>0</v>
      </c>
      <c r="AM873">
        <v>1</v>
      </c>
      <c r="AN873" s="29">
        <v>0.98822847290284699</v>
      </c>
      <c r="AO873" s="6">
        <v>0</v>
      </c>
      <c r="AP873" t="s">
        <v>9</v>
      </c>
    </row>
    <row r="874" spans="1:42" x14ac:dyDescent="0.2">
      <c r="A874" t="s">
        <v>561</v>
      </c>
      <c r="B874" t="s">
        <v>22</v>
      </c>
      <c r="C874">
        <v>1</v>
      </c>
      <c r="D874" t="s">
        <v>24</v>
      </c>
      <c r="E874" s="24">
        <v>2.7733987298580298</v>
      </c>
      <c r="F874">
        <v>2.2407009E-7</v>
      </c>
      <c r="G874" t="s">
        <v>25</v>
      </c>
      <c r="H874">
        <v>105.75433325605201</v>
      </c>
      <c r="I874">
        <v>3.3385647799999998E-7</v>
      </c>
      <c r="J874" t="s">
        <v>26</v>
      </c>
      <c r="K874">
        <v>0</v>
      </c>
      <c r="L874">
        <v>0</v>
      </c>
      <c r="M874" t="s">
        <v>27</v>
      </c>
      <c r="N874">
        <v>6.4147197155419999E-2</v>
      </c>
      <c r="O874">
        <v>9.9999999999999995E-8</v>
      </c>
      <c r="P874" t="s">
        <v>28</v>
      </c>
      <c r="Q874">
        <v>0.22305511588525601</v>
      </c>
      <c r="R874">
        <v>1.72533037E-7</v>
      </c>
      <c r="S874" t="s">
        <v>45</v>
      </c>
      <c r="T874">
        <v>0</v>
      </c>
      <c r="U874">
        <v>0</v>
      </c>
      <c r="V874" t="s">
        <v>46</v>
      </c>
      <c r="W874">
        <v>-0.746</v>
      </c>
      <c r="X874">
        <v>0</v>
      </c>
      <c r="Y874" t="s">
        <v>47</v>
      </c>
      <c r="Z874">
        <v>0</v>
      </c>
      <c r="AA874">
        <v>0</v>
      </c>
      <c r="AB874" t="s">
        <v>48</v>
      </c>
      <c r="AC874">
        <v>0</v>
      </c>
      <c r="AD874">
        <v>0</v>
      </c>
      <c r="AE874" t="s">
        <v>30</v>
      </c>
      <c r="AF874">
        <v>1343.0941875639601</v>
      </c>
      <c r="AG874" s="24">
        <f t="shared" si="40"/>
        <v>-3.5447063564258086</v>
      </c>
      <c r="AH874">
        <f t="shared" si="41"/>
        <v>0.98729858029764728</v>
      </c>
      <c r="AI874">
        <f t="shared" si="42"/>
        <v>-6.3564258089172654E-2</v>
      </c>
      <c r="AK874" s="29">
        <v>-6.3564258089172654E-2</v>
      </c>
      <c r="AL874" s="6">
        <v>0</v>
      </c>
      <c r="AM874">
        <v>1</v>
      </c>
      <c r="AN874" s="29">
        <v>0.98729858029764728</v>
      </c>
      <c r="AO874" s="6">
        <v>0</v>
      </c>
      <c r="AP874" t="s">
        <v>9</v>
      </c>
    </row>
    <row r="875" spans="1:42" x14ac:dyDescent="0.2">
      <c r="A875" t="s">
        <v>880</v>
      </c>
      <c r="B875" t="s">
        <v>22</v>
      </c>
      <c r="C875">
        <v>1</v>
      </c>
      <c r="D875" t="s">
        <v>24</v>
      </c>
      <c r="E875" s="24">
        <v>2.7733989041793699</v>
      </c>
      <c r="F875">
        <v>2.3620626700000001E-7</v>
      </c>
      <c r="G875" t="s">
        <v>25</v>
      </c>
      <c r="H875">
        <v>105.754332347355</v>
      </c>
      <c r="I875">
        <v>9.8738402799999994E-7</v>
      </c>
      <c r="J875" t="s">
        <v>26</v>
      </c>
      <c r="K875">
        <v>0</v>
      </c>
      <c r="L875">
        <v>0</v>
      </c>
      <c r="M875" t="s">
        <v>27</v>
      </c>
      <c r="N875">
        <v>6.4147174587166997E-2</v>
      </c>
      <c r="O875">
        <v>9.9999999999999995E-8</v>
      </c>
      <c r="P875" t="s">
        <v>28</v>
      </c>
      <c r="Q875">
        <v>0.22305517535015201</v>
      </c>
      <c r="R875">
        <v>9.9999999999999995E-8</v>
      </c>
      <c r="S875" t="s">
        <v>45</v>
      </c>
      <c r="T875">
        <v>0</v>
      </c>
      <c r="U875">
        <v>0</v>
      </c>
      <c r="V875" t="s">
        <v>46</v>
      </c>
      <c r="W875">
        <v>-0.746</v>
      </c>
      <c r="X875">
        <v>0</v>
      </c>
      <c r="Y875" t="s">
        <v>47</v>
      </c>
      <c r="Z875">
        <v>0</v>
      </c>
      <c r="AA875">
        <v>0</v>
      </c>
      <c r="AB875" t="s">
        <v>48</v>
      </c>
      <c r="AC875">
        <v>0</v>
      </c>
      <c r="AD875">
        <v>0</v>
      </c>
      <c r="AE875" t="s">
        <v>30</v>
      </c>
      <c r="AF875">
        <v>1343.0941875639601</v>
      </c>
      <c r="AG875" s="24">
        <f t="shared" si="40"/>
        <v>-3.5447065715624935</v>
      </c>
      <c r="AH875">
        <f t="shared" si="41"/>
        <v>0.98904179369856138</v>
      </c>
      <c r="AI875">
        <f t="shared" si="42"/>
        <v>-6.5715624936274253E-2</v>
      </c>
      <c r="AK875" s="29">
        <v>-6.5715624936274253E-2</v>
      </c>
      <c r="AL875" s="6">
        <v>0</v>
      </c>
      <c r="AM875">
        <v>1</v>
      </c>
      <c r="AN875" s="29">
        <v>0.98904179369856138</v>
      </c>
      <c r="AO875" s="6">
        <v>0</v>
      </c>
      <c r="AP875" t="s">
        <v>9</v>
      </c>
    </row>
    <row r="876" spans="1:42" x14ac:dyDescent="0.2">
      <c r="A876" t="s">
        <v>911</v>
      </c>
      <c r="B876" t="s">
        <v>22</v>
      </c>
      <c r="C876">
        <v>1</v>
      </c>
      <c r="D876" t="s">
        <v>24</v>
      </c>
      <c r="E876" s="24">
        <v>2.7733988820082902</v>
      </c>
      <c r="F876">
        <v>9.6614122399999999E-7</v>
      </c>
      <c r="G876" t="s">
        <v>25</v>
      </c>
      <c r="H876">
        <v>105.754332165137</v>
      </c>
      <c r="I876">
        <v>4.2211773250000001E-6</v>
      </c>
      <c r="J876" t="s">
        <v>26</v>
      </c>
      <c r="K876">
        <v>0</v>
      </c>
      <c r="L876">
        <v>0</v>
      </c>
      <c r="M876" t="s">
        <v>27</v>
      </c>
      <c r="N876">
        <v>6.4147188431924004E-2</v>
      </c>
      <c r="O876">
        <v>9.9999999999999995E-8</v>
      </c>
      <c r="P876" t="s">
        <v>28</v>
      </c>
      <c r="Q876">
        <v>0.22305522238769199</v>
      </c>
      <c r="R876">
        <v>6.1680751700000002E-7</v>
      </c>
      <c r="S876" t="s">
        <v>45</v>
      </c>
      <c r="T876">
        <v>0</v>
      </c>
      <c r="U876">
        <v>0</v>
      </c>
      <c r="V876" t="s">
        <v>46</v>
      </c>
      <c r="W876">
        <v>-0.746</v>
      </c>
      <c r="X876">
        <v>0</v>
      </c>
      <c r="Y876" t="s">
        <v>47</v>
      </c>
      <c r="Z876">
        <v>0</v>
      </c>
      <c r="AA876">
        <v>0</v>
      </c>
      <c r="AB876" t="s">
        <v>48</v>
      </c>
      <c r="AC876">
        <v>0</v>
      </c>
      <c r="AD876">
        <v>0</v>
      </c>
      <c r="AE876" t="s">
        <v>30</v>
      </c>
      <c r="AF876">
        <v>1343.0941875639601</v>
      </c>
      <c r="AG876" s="24">
        <f t="shared" si="40"/>
        <v>-3.5447066147031423</v>
      </c>
      <c r="AH876">
        <f t="shared" si="41"/>
        <v>0.98882008290092926</v>
      </c>
      <c r="AI876">
        <f t="shared" si="42"/>
        <v>-6.6147031422588043E-2</v>
      </c>
      <c r="AK876" s="29">
        <v>-6.6147031422588043E-2</v>
      </c>
      <c r="AL876" s="6">
        <v>0</v>
      </c>
      <c r="AM876">
        <v>1</v>
      </c>
      <c r="AN876" s="29">
        <v>0.98882008290092926</v>
      </c>
      <c r="AO876" s="6">
        <v>0</v>
      </c>
      <c r="AP876" t="s">
        <v>9</v>
      </c>
    </row>
    <row r="877" spans="1:42" x14ac:dyDescent="0.2">
      <c r="A877" t="s">
        <v>634</v>
      </c>
      <c r="B877" t="s">
        <v>22</v>
      </c>
      <c r="C877">
        <v>1</v>
      </c>
      <c r="D877" t="s">
        <v>24</v>
      </c>
      <c r="E877" s="24">
        <v>2.7733987194758498</v>
      </c>
      <c r="F877">
        <v>2.03061221E-7</v>
      </c>
      <c r="G877" t="s">
        <v>25</v>
      </c>
      <c r="H877">
        <v>105.754333167537</v>
      </c>
      <c r="I877">
        <v>1.075243831E-6</v>
      </c>
      <c r="J877" t="s">
        <v>26</v>
      </c>
      <c r="K877">
        <v>0</v>
      </c>
      <c r="L877">
        <v>0</v>
      </c>
      <c r="M877" t="s">
        <v>27</v>
      </c>
      <c r="N877">
        <v>6.4147211568791995E-2</v>
      </c>
      <c r="O877">
        <v>9.9999999999999995E-8</v>
      </c>
      <c r="P877" t="s">
        <v>28</v>
      </c>
      <c r="Q877">
        <v>0.22305520559188199</v>
      </c>
      <c r="R877">
        <v>1.2657316900000001E-7</v>
      </c>
      <c r="S877" t="s">
        <v>45</v>
      </c>
      <c r="T877">
        <v>0</v>
      </c>
      <c r="U877">
        <v>0</v>
      </c>
      <c r="V877" t="s">
        <v>46</v>
      </c>
      <c r="W877">
        <v>-0.746</v>
      </c>
      <c r="X877">
        <v>0</v>
      </c>
      <c r="Y877" t="s">
        <v>47</v>
      </c>
      <c r="Z877">
        <v>0</v>
      </c>
      <c r="AA877">
        <v>0</v>
      </c>
      <c r="AB877" t="s">
        <v>48</v>
      </c>
      <c r="AC877">
        <v>0</v>
      </c>
      <c r="AD877">
        <v>0</v>
      </c>
      <c r="AE877" t="s">
        <v>30</v>
      </c>
      <c r="AF877">
        <v>1343.0941875639601</v>
      </c>
      <c r="AG877" s="24">
        <f t="shared" si="40"/>
        <v>-3.5447063773819969</v>
      </c>
      <c r="AH877">
        <f t="shared" si="41"/>
        <v>0.98719475849793525</v>
      </c>
      <c r="AI877">
        <f t="shared" si="42"/>
        <v>-6.3773819965717848E-2</v>
      </c>
      <c r="AK877" s="29">
        <v>-6.3773819965717848E-2</v>
      </c>
      <c r="AL877" s="6">
        <v>0</v>
      </c>
      <c r="AM877">
        <v>1</v>
      </c>
      <c r="AN877" s="29">
        <v>0.98719475849793525</v>
      </c>
      <c r="AO877" s="6">
        <v>0</v>
      </c>
      <c r="AP877" t="s">
        <v>9</v>
      </c>
    </row>
    <row r="878" spans="1:42" x14ac:dyDescent="0.2">
      <c r="A878" t="s">
        <v>278</v>
      </c>
      <c r="B878" t="s">
        <v>22</v>
      </c>
      <c r="C878">
        <v>1</v>
      </c>
      <c r="D878" t="s">
        <v>24</v>
      </c>
      <c r="E878" s="24">
        <v>2.77339869838565</v>
      </c>
      <c r="F878">
        <v>5.6376445500000003E-7</v>
      </c>
      <c r="G878" t="s">
        <v>25</v>
      </c>
      <c r="H878">
        <v>105.75433324432601</v>
      </c>
      <c r="I878">
        <v>3.5645256019999998E-6</v>
      </c>
      <c r="J878" t="s">
        <v>26</v>
      </c>
      <c r="K878">
        <v>0</v>
      </c>
      <c r="L878">
        <v>0</v>
      </c>
      <c r="M878" t="s">
        <v>27</v>
      </c>
      <c r="N878">
        <v>6.4147189915753994E-2</v>
      </c>
      <c r="O878">
        <v>9.9999999999999995E-8</v>
      </c>
      <c r="P878" t="s">
        <v>28</v>
      </c>
      <c r="Q878">
        <v>0.22305509555741301</v>
      </c>
      <c r="R878">
        <v>1.5042177899999999E-7</v>
      </c>
      <c r="S878" t="s">
        <v>45</v>
      </c>
      <c r="T878">
        <v>0</v>
      </c>
      <c r="U878">
        <v>0</v>
      </c>
      <c r="V878" t="s">
        <v>46</v>
      </c>
      <c r="W878">
        <v>-0.746</v>
      </c>
      <c r="X878">
        <v>0</v>
      </c>
      <c r="Y878" t="s">
        <v>47</v>
      </c>
      <c r="Z878">
        <v>0</v>
      </c>
      <c r="AA878">
        <v>0</v>
      </c>
      <c r="AB878" t="s">
        <v>48</v>
      </c>
      <c r="AC878">
        <v>0</v>
      </c>
      <c r="AD878">
        <v>0</v>
      </c>
      <c r="AE878" t="s">
        <v>30</v>
      </c>
      <c r="AF878">
        <v>1343.0941875639601</v>
      </c>
      <c r="AG878" s="24">
        <f t="shared" si="40"/>
        <v>-3.5447063592019745</v>
      </c>
      <c r="AH878">
        <f t="shared" si="41"/>
        <v>0.98698385649913689</v>
      </c>
      <c r="AI878">
        <f t="shared" si="42"/>
        <v>-6.3592019745556172E-2</v>
      </c>
      <c r="AK878" s="29">
        <v>-6.3592019745556172E-2</v>
      </c>
      <c r="AL878" s="6">
        <v>0</v>
      </c>
      <c r="AM878">
        <v>1</v>
      </c>
      <c r="AN878" s="29">
        <v>0.98698385649913689</v>
      </c>
      <c r="AO878" s="6">
        <v>0</v>
      </c>
      <c r="AP878" t="s">
        <v>9</v>
      </c>
    </row>
    <row r="879" spans="1:42" x14ac:dyDescent="0.2">
      <c r="A879" t="s">
        <v>157</v>
      </c>
      <c r="B879" t="s">
        <v>22</v>
      </c>
      <c r="C879">
        <v>1</v>
      </c>
      <c r="D879" t="s">
        <v>24</v>
      </c>
      <c r="E879" s="24">
        <v>2.7733987803981699</v>
      </c>
      <c r="F879">
        <v>3.1615473099999999E-7</v>
      </c>
      <c r="G879" t="s">
        <v>25</v>
      </c>
      <c r="H879">
        <v>105.754332775618</v>
      </c>
      <c r="I879">
        <v>1.482800141E-6</v>
      </c>
      <c r="J879" t="s">
        <v>26</v>
      </c>
      <c r="K879">
        <v>0</v>
      </c>
      <c r="L879">
        <v>0</v>
      </c>
      <c r="M879" t="s">
        <v>27</v>
      </c>
      <c r="N879">
        <v>6.4147182788091006E-2</v>
      </c>
      <c r="O879">
        <v>1.04035831E-7</v>
      </c>
      <c r="P879" t="s">
        <v>28</v>
      </c>
      <c r="Q879">
        <v>0.22305514315820299</v>
      </c>
      <c r="R879">
        <v>9.9999999999999995E-8</v>
      </c>
      <c r="S879" t="s">
        <v>45</v>
      </c>
      <c r="T879">
        <v>0</v>
      </c>
      <c r="U879">
        <v>0</v>
      </c>
      <c r="V879" t="s">
        <v>46</v>
      </c>
      <c r="W879">
        <v>-0.746</v>
      </c>
      <c r="X879">
        <v>0</v>
      </c>
      <c r="Y879" t="s">
        <v>47</v>
      </c>
      <c r="Z879">
        <v>0</v>
      </c>
      <c r="AA879">
        <v>0</v>
      </c>
      <c r="AB879" t="s">
        <v>48</v>
      </c>
      <c r="AC879">
        <v>0</v>
      </c>
      <c r="AD879">
        <v>0</v>
      </c>
      <c r="AE879" t="s">
        <v>30</v>
      </c>
      <c r="AF879">
        <v>1343.0941875639601</v>
      </c>
      <c r="AG879" s="24">
        <f t="shared" si="40"/>
        <v>-3.5447064701699662</v>
      </c>
      <c r="AH879">
        <f t="shared" si="41"/>
        <v>0.98780398169765249</v>
      </c>
      <c r="AI879">
        <f t="shared" si="42"/>
        <v>-6.4701699659053702E-2</v>
      </c>
      <c r="AK879" s="29">
        <v>-6.4701699659053702E-2</v>
      </c>
      <c r="AL879" s="6">
        <v>0</v>
      </c>
      <c r="AM879">
        <v>1</v>
      </c>
      <c r="AN879" s="29">
        <v>0.98780398169765249</v>
      </c>
      <c r="AO879" s="6">
        <v>0</v>
      </c>
      <c r="AP879" t="s">
        <v>9</v>
      </c>
    </row>
    <row r="880" spans="1:42" x14ac:dyDescent="0.2">
      <c r="A880" t="s">
        <v>956</v>
      </c>
      <c r="B880" t="s">
        <v>22</v>
      </c>
      <c r="C880">
        <v>1</v>
      </c>
      <c r="D880" t="s">
        <v>24</v>
      </c>
      <c r="E880" s="24">
        <v>2.7733988058869801</v>
      </c>
      <c r="F880">
        <v>1.3475926600000001E-7</v>
      </c>
      <c r="G880" t="s">
        <v>25</v>
      </c>
      <c r="H880">
        <v>105.754333162176</v>
      </c>
      <c r="I880">
        <v>1.2199050520000001E-6</v>
      </c>
      <c r="J880" t="s">
        <v>26</v>
      </c>
      <c r="K880">
        <v>0</v>
      </c>
      <c r="L880">
        <v>0</v>
      </c>
      <c r="M880" t="s">
        <v>27</v>
      </c>
      <c r="N880">
        <v>6.4147200297365994E-2</v>
      </c>
      <c r="O880">
        <v>9.9999999999999995E-8</v>
      </c>
      <c r="P880" t="s">
        <v>28</v>
      </c>
      <c r="Q880">
        <v>0.223055100240066</v>
      </c>
      <c r="R880">
        <v>1.17145769E-7</v>
      </c>
      <c r="S880" t="s">
        <v>45</v>
      </c>
      <c r="T880">
        <v>0</v>
      </c>
      <c r="U880">
        <v>0</v>
      </c>
      <c r="V880" t="s">
        <v>46</v>
      </c>
      <c r="W880">
        <v>-0.746</v>
      </c>
      <c r="X880">
        <v>0</v>
      </c>
      <c r="Y880" t="s">
        <v>47</v>
      </c>
      <c r="Z880">
        <v>0</v>
      </c>
      <c r="AA880">
        <v>0</v>
      </c>
      <c r="AB880" t="s">
        <v>48</v>
      </c>
      <c r="AC880">
        <v>0</v>
      </c>
      <c r="AD880">
        <v>0</v>
      </c>
      <c r="AE880" t="s">
        <v>30</v>
      </c>
      <c r="AF880">
        <v>1343.0941875639601</v>
      </c>
      <c r="AG880" s="24">
        <f t="shared" si="40"/>
        <v>-3.5447063786512301</v>
      </c>
      <c r="AH880">
        <f t="shared" si="41"/>
        <v>0.98805886979971547</v>
      </c>
      <c r="AI880">
        <f t="shared" si="42"/>
        <v>-6.378651229897514E-2</v>
      </c>
      <c r="AK880" s="29">
        <v>-6.378651229897514E-2</v>
      </c>
      <c r="AL880" s="6">
        <v>0</v>
      </c>
      <c r="AM880">
        <v>1</v>
      </c>
      <c r="AN880" s="29">
        <v>0.98805886979971547</v>
      </c>
      <c r="AO880" s="6">
        <v>0</v>
      </c>
      <c r="AP880" t="s">
        <v>9</v>
      </c>
    </row>
    <row r="881" spans="1:42" x14ac:dyDescent="0.2">
      <c r="A881" t="s">
        <v>517</v>
      </c>
      <c r="B881" t="s">
        <v>22</v>
      </c>
      <c r="C881">
        <v>1</v>
      </c>
      <c r="D881" t="s">
        <v>24</v>
      </c>
      <c r="E881" s="24">
        <v>2.7733988575822002</v>
      </c>
      <c r="F881">
        <v>5.0978902699999998E-7</v>
      </c>
      <c r="G881" t="s">
        <v>25</v>
      </c>
      <c r="H881">
        <v>105.75433270960799</v>
      </c>
      <c r="I881">
        <v>2.0521737060000001E-6</v>
      </c>
      <c r="J881" t="s">
        <v>26</v>
      </c>
      <c r="K881">
        <v>0</v>
      </c>
      <c r="L881">
        <v>0</v>
      </c>
      <c r="M881" t="s">
        <v>27</v>
      </c>
      <c r="N881">
        <v>6.4147190870081E-2</v>
      </c>
      <c r="O881">
        <v>9.9999999999999995E-8</v>
      </c>
      <c r="P881" t="s">
        <v>28</v>
      </c>
      <c r="Q881">
        <v>0.22305532318854901</v>
      </c>
      <c r="R881">
        <v>1.4306368599999999E-7</v>
      </c>
      <c r="S881" t="s">
        <v>45</v>
      </c>
      <c r="T881">
        <v>0</v>
      </c>
      <c r="U881">
        <v>0</v>
      </c>
      <c r="V881" t="s">
        <v>46</v>
      </c>
      <c r="W881">
        <v>-0.746</v>
      </c>
      <c r="X881">
        <v>0</v>
      </c>
      <c r="Y881" t="s">
        <v>47</v>
      </c>
      <c r="Z881">
        <v>0</v>
      </c>
      <c r="AA881">
        <v>0</v>
      </c>
      <c r="AB881" t="s">
        <v>48</v>
      </c>
      <c r="AC881">
        <v>0</v>
      </c>
      <c r="AD881">
        <v>0</v>
      </c>
      <c r="AE881" t="s">
        <v>30</v>
      </c>
      <c r="AF881">
        <v>1343.0941875639501</v>
      </c>
      <c r="AG881" s="24">
        <f t="shared" si="40"/>
        <v>-3.544706485798029</v>
      </c>
      <c r="AH881">
        <f t="shared" si="41"/>
        <v>0.98857582200071192</v>
      </c>
      <c r="AI881">
        <f t="shared" si="42"/>
        <v>-6.4857980287342798E-2</v>
      </c>
      <c r="AK881" s="29">
        <v>-6.4857980287342798E-2</v>
      </c>
      <c r="AL881" s="6">
        <v>0</v>
      </c>
      <c r="AM881">
        <v>1</v>
      </c>
      <c r="AN881" s="29">
        <v>0.98857582200071192</v>
      </c>
      <c r="AO881" s="6">
        <v>0</v>
      </c>
      <c r="AP881" t="s">
        <v>9</v>
      </c>
    </row>
    <row r="882" spans="1:42" x14ac:dyDescent="0.2">
      <c r="A882" t="s">
        <v>569</v>
      </c>
      <c r="B882" t="s">
        <v>22</v>
      </c>
      <c r="C882">
        <v>1</v>
      </c>
      <c r="D882" t="s">
        <v>24</v>
      </c>
      <c r="E882" s="24">
        <v>2.7733988014797002</v>
      </c>
      <c r="F882">
        <v>1.1232823200000001E-7</v>
      </c>
      <c r="G882" t="s">
        <v>25</v>
      </c>
      <c r="H882">
        <v>105.754332595818</v>
      </c>
      <c r="I882">
        <v>1.3761843290000001E-6</v>
      </c>
      <c r="J882" t="s">
        <v>26</v>
      </c>
      <c r="K882">
        <v>0</v>
      </c>
      <c r="L882">
        <v>0</v>
      </c>
      <c r="M882" t="s">
        <v>27</v>
      </c>
      <c r="N882">
        <v>6.4147203322269003E-2</v>
      </c>
      <c r="O882">
        <v>9.9999999999999995E-8</v>
      </c>
      <c r="P882" t="s">
        <v>28</v>
      </c>
      <c r="Q882">
        <v>0.22305510591974001</v>
      </c>
      <c r="R882">
        <v>1.71471296E-7</v>
      </c>
      <c r="S882" t="s">
        <v>45</v>
      </c>
      <c r="T882">
        <v>0</v>
      </c>
      <c r="U882">
        <v>0</v>
      </c>
      <c r="V882" t="s">
        <v>46</v>
      </c>
      <c r="W882">
        <v>-0.746</v>
      </c>
      <c r="X882">
        <v>0</v>
      </c>
      <c r="Y882" t="s">
        <v>47</v>
      </c>
      <c r="Z882">
        <v>0</v>
      </c>
      <c r="AA882">
        <v>0</v>
      </c>
      <c r="AB882" t="s">
        <v>48</v>
      </c>
      <c r="AC882">
        <v>0</v>
      </c>
      <c r="AD882">
        <v>0</v>
      </c>
      <c r="AE882" t="s">
        <v>30</v>
      </c>
      <c r="AF882">
        <v>1343.0941875639601</v>
      </c>
      <c r="AG882" s="24">
        <f t="shared" si="40"/>
        <v>-3.5447065127381472</v>
      </c>
      <c r="AH882">
        <f t="shared" si="41"/>
        <v>0.98801479700341588</v>
      </c>
      <c r="AI882">
        <f t="shared" si="42"/>
        <v>-6.5127381472848356E-2</v>
      </c>
      <c r="AK882" s="29">
        <v>-6.5127381472848356E-2</v>
      </c>
      <c r="AL882" s="6">
        <v>0</v>
      </c>
      <c r="AM882">
        <v>1</v>
      </c>
      <c r="AN882" s="29">
        <v>0.98801479700341588</v>
      </c>
      <c r="AO882" s="6">
        <v>0</v>
      </c>
      <c r="AP882" t="s">
        <v>9</v>
      </c>
    </row>
    <row r="883" spans="1:42" x14ac:dyDescent="0.2">
      <c r="A883" t="s">
        <v>761</v>
      </c>
      <c r="B883" t="s">
        <v>22</v>
      </c>
      <c r="C883">
        <v>1</v>
      </c>
      <c r="D883" t="s">
        <v>24</v>
      </c>
      <c r="E883" s="24">
        <v>2.77339907690487</v>
      </c>
      <c r="F883">
        <v>4.3471026999999998E-7</v>
      </c>
      <c r="G883" t="s">
        <v>25</v>
      </c>
      <c r="H883">
        <v>105.754331735056</v>
      </c>
      <c r="I883">
        <v>2.3897269600000001E-6</v>
      </c>
      <c r="J883" t="s">
        <v>26</v>
      </c>
      <c r="K883">
        <v>0</v>
      </c>
      <c r="L883">
        <v>0</v>
      </c>
      <c r="M883" t="s">
        <v>27</v>
      </c>
      <c r="N883">
        <v>6.4147236565874996E-2</v>
      </c>
      <c r="O883">
        <v>1.47031084E-7</v>
      </c>
      <c r="P883" t="s">
        <v>28</v>
      </c>
      <c r="Q883">
        <v>0.223054987654453</v>
      </c>
      <c r="R883">
        <v>2.0056880500000001E-7</v>
      </c>
      <c r="S883" t="s">
        <v>45</v>
      </c>
      <c r="T883">
        <v>0</v>
      </c>
      <c r="U883">
        <v>0</v>
      </c>
      <c r="V883" t="s">
        <v>46</v>
      </c>
      <c r="W883">
        <v>-0.746</v>
      </c>
      <c r="X883">
        <v>0</v>
      </c>
      <c r="Y883" t="s">
        <v>47</v>
      </c>
      <c r="Z883">
        <v>0</v>
      </c>
      <c r="AA883">
        <v>0</v>
      </c>
      <c r="AB883" t="s">
        <v>48</v>
      </c>
      <c r="AC883">
        <v>0</v>
      </c>
      <c r="AD883">
        <v>0</v>
      </c>
      <c r="AE883" t="s">
        <v>30</v>
      </c>
      <c r="AF883">
        <v>1343.0941875639401</v>
      </c>
      <c r="AG883" s="24">
        <f t="shared" si="40"/>
        <v>-3.5447067165260893</v>
      </c>
      <c r="AH883">
        <f t="shared" si="41"/>
        <v>0.99076904869798454</v>
      </c>
      <c r="AI883">
        <f t="shared" si="42"/>
        <v>-6.7165260894398671E-2</v>
      </c>
      <c r="AK883" s="29">
        <v>-6.7165260894398671E-2</v>
      </c>
      <c r="AL883" s="6">
        <v>0</v>
      </c>
      <c r="AM883">
        <v>1</v>
      </c>
      <c r="AN883" s="29">
        <v>0.99076904869798454</v>
      </c>
      <c r="AO883" s="6">
        <v>0</v>
      </c>
      <c r="AP883" t="s">
        <v>9</v>
      </c>
    </row>
    <row r="884" spans="1:42" x14ac:dyDescent="0.2">
      <c r="A884" t="s">
        <v>404</v>
      </c>
      <c r="B884" t="s">
        <v>22</v>
      </c>
      <c r="C884">
        <v>1</v>
      </c>
      <c r="D884" t="s">
        <v>24</v>
      </c>
      <c r="E884" s="24">
        <v>2.7733987936241999</v>
      </c>
      <c r="F884">
        <v>1.11548088E-7</v>
      </c>
      <c r="G884" t="s">
        <v>25</v>
      </c>
      <c r="H884">
        <v>105.75433297171</v>
      </c>
      <c r="I884">
        <v>2.5103671299999999E-7</v>
      </c>
      <c r="J884" t="s">
        <v>26</v>
      </c>
      <c r="K884">
        <v>0</v>
      </c>
      <c r="L884">
        <v>0</v>
      </c>
      <c r="M884" t="s">
        <v>27</v>
      </c>
      <c r="N884">
        <v>6.4147187937239003E-2</v>
      </c>
      <c r="O884">
        <v>9.9999999999999995E-8</v>
      </c>
      <c r="P884" t="s">
        <v>28</v>
      </c>
      <c r="Q884">
        <v>0.223055192704493</v>
      </c>
      <c r="R884">
        <v>9.9999999999999995E-8</v>
      </c>
      <c r="S884" t="s">
        <v>45</v>
      </c>
      <c r="T884">
        <v>0</v>
      </c>
      <c r="U884">
        <v>0</v>
      </c>
      <c r="V884" t="s">
        <v>46</v>
      </c>
      <c r="W884">
        <v>-0.746</v>
      </c>
      <c r="X884">
        <v>0</v>
      </c>
      <c r="Y884" t="s">
        <v>47</v>
      </c>
      <c r="Z884">
        <v>0</v>
      </c>
      <c r="AA884">
        <v>0</v>
      </c>
      <c r="AB884" t="s">
        <v>48</v>
      </c>
      <c r="AC884">
        <v>0</v>
      </c>
      <c r="AD884">
        <v>0</v>
      </c>
      <c r="AE884" t="s">
        <v>30</v>
      </c>
      <c r="AF884">
        <v>1343.0941875639601</v>
      </c>
      <c r="AG884" s="24">
        <f t="shared" si="40"/>
        <v>-3.5447064237446106</v>
      </c>
      <c r="AH884">
        <f t="shared" si="41"/>
        <v>0.98793624199970509</v>
      </c>
      <c r="AI884">
        <f t="shared" si="42"/>
        <v>-6.423744610947324E-2</v>
      </c>
      <c r="AK884" s="29">
        <v>-6.423744610947324E-2</v>
      </c>
      <c r="AL884" s="6">
        <v>0</v>
      </c>
      <c r="AM884">
        <v>1</v>
      </c>
      <c r="AN884" s="29">
        <v>0.98793624199970509</v>
      </c>
      <c r="AO884" s="6">
        <v>0</v>
      </c>
      <c r="AP884" t="s">
        <v>9</v>
      </c>
    </row>
    <row r="885" spans="1:42" x14ac:dyDescent="0.2">
      <c r="A885" t="s">
        <v>807</v>
      </c>
      <c r="B885" t="s">
        <v>22</v>
      </c>
      <c r="C885">
        <v>1</v>
      </c>
      <c r="D885" t="s">
        <v>24</v>
      </c>
      <c r="E885" s="24">
        <v>2.77339905854656</v>
      </c>
      <c r="F885">
        <v>4.4755379400000001E-7</v>
      </c>
      <c r="G885" t="s">
        <v>25</v>
      </c>
      <c r="H885">
        <v>105.754331332484</v>
      </c>
      <c r="I885">
        <v>2.926070193E-6</v>
      </c>
      <c r="J885" t="s">
        <v>26</v>
      </c>
      <c r="K885">
        <v>0</v>
      </c>
      <c r="L885">
        <v>0</v>
      </c>
      <c r="M885" t="s">
        <v>27</v>
      </c>
      <c r="N885">
        <v>6.4147194409909999E-2</v>
      </c>
      <c r="O885">
        <v>9.9999999999999995E-8</v>
      </c>
      <c r="P885" t="s">
        <v>28</v>
      </c>
      <c r="Q885">
        <v>0.22305510374871801</v>
      </c>
      <c r="R885">
        <v>1.79417767E-7</v>
      </c>
      <c r="S885" t="s">
        <v>45</v>
      </c>
      <c r="T885">
        <v>0</v>
      </c>
      <c r="U885">
        <v>0</v>
      </c>
      <c r="V885" t="s">
        <v>46</v>
      </c>
      <c r="W885">
        <v>-0.746</v>
      </c>
      <c r="X885">
        <v>0</v>
      </c>
      <c r="Y885" t="s">
        <v>47</v>
      </c>
      <c r="Z885">
        <v>0</v>
      </c>
      <c r="AA885">
        <v>0</v>
      </c>
      <c r="AB885" t="s">
        <v>48</v>
      </c>
      <c r="AC885">
        <v>0</v>
      </c>
      <c r="AD885">
        <v>0</v>
      </c>
      <c r="AE885" t="s">
        <v>30</v>
      </c>
      <c r="AF885">
        <v>1343.0941875639501</v>
      </c>
      <c r="AG885" s="24">
        <f t="shared" si="40"/>
        <v>-3.5447068118362073</v>
      </c>
      <c r="AH885">
        <f t="shared" si="41"/>
        <v>0.99058546559899696</v>
      </c>
      <c r="AI885">
        <f t="shared" si="42"/>
        <v>-6.8118362076347694E-2</v>
      </c>
      <c r="AK885" s="29">
        <v>-6.8118362076347694E-2</v>
      </c>
      <c r="AL885" s="6">
        <v>0</v>
      </c>
      <c r="AM885">
        <v>1</v>
      </c>
      <c r="AN885" s="29">
        <v>0.99058546559899696</v>
      </c>
      <c r="AO885" s="6">
        <v>0</v>
      </c>
      <c r="AP885" t="s">
        <v>9</v>
      </c>
    </row>
    <row r="886" spans="1:42" x14ac:dyDescent="0.2">
      <c r="A886" t="s">
        <v>657</v>
      </c>
      <c r="B886" t="s">
        <v>22</v>
      </c>
      <c r="C886">
        <v>1</v>
      </c>
      <c r="D886" t="s">
        <v>24</v>
      </c>
      <c r="E886" s="24">
        <v>2.7733987882540601</v>
      </c>
      <c r="F886">
        <v>2.1643755200000001E-7</v>
      </c>
      <c r="G886" t="s">
        <v>25</v>
      </c>
      <c r="H886">
        <v>105.75433271496701</v>
      </c>
      <c r="I886">
        <v>1.1299043039999999E-6</v>
      </c>
      <c r="J886" t="s">
        <v>26</v>
      </c>
      <c r="K886">
        <v>0</v>
      </c>
      <c r="L886">
        <v>0</v>
      </c>
      <c r="M886" t="s">
        <v>27</v>
      </c>
      <c r="N886">
        <v>6.4147189011947006E-2</v>
      </c>
      <c r="O886">
        <v>9.9999999999999995E-8</v>
      </c>
      <c r="P886" t="s">
        <v>28</v>
      </c>
      <c r="Q886">
        <v>0.22305518392012599</v>
      </c>
      <c r="R886">
        <v>9.9999999999999995E-8</v>
      </c>
      <c r="S886" t="s">
        <v>45</v>
      </c>
      <c r="T886">
        <v>0</v>
      </c>
      <c r="U886">
        <v>0</v>
      </c>
      <c r="V886" t="s">
        <v>46</v>
      </c>
      <c r="W886">
        <v>-0.746</v>
      </c>
      <c r="X886">
        <v>0</v>
      </c>
      <c r="Y886" t="s">
        <v>47</v>
      </c>
      <c r="Z886">
        <v>0</v>
      </c>
      <c r="AA886">
        <v>0</v>
      </c>
      <c r="AB886" t="s">
        <v>48</v>
      </c>
      <c r="AC886">
        <v>0</v>
      </c>
      <c r="AD886">
        <v>0</v>
      </c>
      <c r="AE886" t="s">
        <v>30</v>
      </c>
      <c r="AF886">
        <v>1343.0941875639601</v>
      </c>
      <c r="AG886" s="24">
        <f t="shared" si="40"/>
        <v>-3.5447064845292688</v>
      </c>
      <c r="AH886">
        <f t="shared" si="41"/>
        <v>0.98788254060127656</v>
      </c>
      <c r="AI886">
        <f t="shared" si="42"/>
        <v>-6.4845292690733913E-2</v>
      </c>
      <c r="AK886" s="29">
        <v>-6.4845292690733913E-2</v>
      </c>
      <c r="AL886" s="6">
        <v>0</v>
      </c>
      <c r="AM886">
        <v>1</v>
      </c>
      <c r="AN886" s="29">
        <v>0.98788254060127656</v>
      </c>
      <c r="AO886" s="6">
        <v>0</v>
      </c>
      <c r="AP886" t="s">
        <v>9</v>
      </c>
    </row>
    <row r="887" spans="1:42" x14ac:dyDescent="0.2">
      <c r="A887" t="s">
        <v>421</v>
      </c>
      <c r="B887" t="s">
        <v>22</v>
      </c>
      <c r="C887">
        <v>1</v>
      </c>
      <c r="D887" t="s">
        <v>24</v>
      </c>
      <c r="E887" s="24">
        <v>2.7733987112499001</v>
      </c>
      <c r="F887">
        <v>9.9999999999999995E-8</v>
      </c>
      <c r="G887" t="s">
        <v>25</v>
      </c>
      <c r="H887">
        <v>105.75433353374601</v>
      </c>
      <c r="I887">
        <v>3.9885664799999998E-7</v>
      </c>
      <c r="J887" t="s">
        <v>26</v>
      </c>
      <c r="K887">
        <v>0</v>
      </c>
      <c r="L887">
        <v>0</v>
      </c>
      <c r="M887" t="s">
        <v>27</v>
      </c>
      <c r="N887">
        <v>6.4147183800796995E-2</v>
      </c>
      <c r="O887">
        <v>9.9999999999999995E-8</v>
      </c>
      <c r="P887" t="s">
        <v>28</v>
      </c>
      <c r="Q887">
        <v>0.22305518457766499</v>
      </c>
      <c r="R887">
        <v>9.9999999999999995E-8</v>
      </c>
      <c r="S887" t="s">
        <v>45</v>
      </c>
      <c r="T887">
        <v>0</v>
      </c>
      <c r="U887">
        <v>0</v>
      </c>
      <c r="V887" t="s">
        <v>46</v>
      </c>
      <c r="W887">
        <v>-0.746</v>
      </c>
      <c r="X887">
        <v>0</v>
      </c>
      <c r="Y887" t="s">
        <v>47</v>
      </c>
      <c r="Z887">
        <v>0</v>
      </c>
      <c r="AA887">
        <v>0</v>
      </c>
      <c r="AB887" t="s">
        <v>48</v>
      </c>
      <c r="AC887">
        <v>0</v>
      </c>
      <c r="AD887">
        <v>0</v>
      </c>
      <c r="AE887" t="s">
        <v>30</v>
      </c>
      <c r="AF887">
        <v>1343.0941875639601</v>
      </c>
      <c r="AG887" s="24">
        <f t="shared" si="40"/>
        <v>-3.544706290680947</v>
      </c>
      <c r="AH887">
        <f t="shared" si="41"/>
        <v>0.98711249900225084</v>
      </c>
      <c r="AI887">
        <f t="shared" si="42"/>
        <v>-6.2906809471314773E-2</v>
      </c>
      <c r="AK887" s="29">
        <v>-6.2906809471314773E-2</v>
      </c>
      <c r="AL887" s="6">
        <v>0</v>
      </c>
      <c r="AM887">
        <v>1</v>
      </c>
      <c r="AN887" s="29">
        <v>0.98711249900225084</v>
      </c>
      <c r="AO887" s="6">
        <v>0</v>
      </c>
      <c r="AP887" t="s">
        <v>9</v>
      </c>
    </row>
    <row r="888" spans="1:42" x14ac:dyDescent="0.2">
      <c r="A888" t="s">
        <v>341</v>
      </c>
      <c r="B888" t="s">
        <v>22</v>
      </c>
      <c r="C888">
        <v>1</v>
      </c>
      <c r="D888" t="s">
        <v>24</v>
      </c>
      <c r="E888" s="24">
        <v>2.7733988358151902</v>
      </c>
      <c r="F888">
        <v>1.14194194E-7</v>
      </c>
      <c r="G888" t="s">
        <v>25</v>
      </c>
      <c r="H888">
        <v>105.754332704902</v>
      </c>
      <c r="I888">
        <v>7.1382637700000002E-7</v>
      </c>
      <c r="J888" t="s">
        <v>26</v>
      </c>
      <c r="K888">
        <v>0</v>
      </c>
      <c r="L888">
        <v>0</v>
      </c>
      <c r="M888" t="s">
        <v>27</v>
      </c>
      <c r="N888">
        <v>6.4147215216511996E-2</v>
      </c>
      <c r="O888">
        <v>9.9999999999999995E-8</v>
      </c>
      <c r="P888" t="s">
        <v>28</v>
      </c>
      <c r="Q888">
        <v>0.22305514334286</v>
      </c>
      <c r="R888">
        <v>9.9999999999999995E-8</v>
      </c>
      <c r="S888" t="s">
        <v>45</v>
      </c>
      <c r="T888">
        <v>0</v>
      </c>
      <c r="U888">
        <v>0</v>
      </c>
      <c r="V888" t="s">
        <v>46</v>
      </c>
      <c r="W888">
        <v>-0.746</v>
      </c>
      <c r="X888">
        <v>0</v>
      </c>
      <c r="Y888" t="s">
        <v>47</v>
      </c>
      <c r="Z888">
        <v>0</v>
      </c>
      <c r="AA888">
        <v>0</v>
      </c>
      <c r="AB888" t="s">
        <v>48</v>
      </c>
      <c r="AC888">
        <v>0</v>
      </c>
      <c r="AD888">
        <v>0</v>
      </c>
      <c r="AE888" t="s">
        <v>30</v>
      </c>
      <c r="AF888">
        <v>1343.0941875639601</v>
      </c>
      <c r="AG888" s="24">
        <f t="shared" si="40"/>
        <v>-3.5447064869121916</v>
      </c>
      <c r="AH888">
        <f t="shared" si="41"/>
        <v>0.98835815190250287</v>
      </c>
      <c r="AI888">
        <f t="shared" si="42"/>
        <v>-6.4869121917581651E-2</v>
      </c>
      <c r="AK888" s="29">
        <v>-6.4869121917581651E-2</v>
      </c>
      <c r="AL888" s="6">
        <v>0</v>
      </c>
      <c r="AM888">
        <v>1</v>
      </c>
      <c r="AN888" s="29">
        <v>0.98835815190250287</v>
      </c>
      <c r="AO888" s="6">
        <v>0</v>
      </c>
      <c r="AP888" t="s">
        <v>9</v>
      </c>
    </row>
    <row r="889" spans="1:42" x14ac:dyDescent="0.2">
      <c r="A889" t="s">
        <v>261</v>
      </c>
      <c r="B889" t="s">
        <v>22</v>
      </c>
      <c r="C889">
        <v>1</v>
      </c>
      <c r="D889" t="s">
        <v>24</v>
      </c>
      <c r="E889" s="24">
        <v>2.7733990340078298</v>
      </c>
      <c r="F889">
        <v>1.52170227E-7</v>
      </c>
      <c r="G889" t="s">
        <v>25</v>
      </c>
      <c r="H889">
        <v>105.754331740938</v>
      </c>
      <c r="I889">
        <v>9.4382789799999995E-7</v>
      </c>
      <c r="J889" t="s">
        <v>26</v>
      </c>
      <c r="K889">
        <v>0</v>
      </c>
      <c r="L889">
        <v>0</v>
      </c>
      <c r="M889" t="s">
        <v>27</v>
      </c>
      <c r="N889">
        <v>6.4147208281601004E-2</v>
      </c>
      <c r="O889">
        <v>9.9999999999999995E-8</v>
      </c>
      <c r="P889" t="s">
        <v>28</v>
      </c>
      <c r="Q889">
        <v>0.223055083041341</v>
      </c>
      <c r="R889">
        <v>1.1534636500000001E-7</v>
      </c>
      <c r="S889" t="s">
        <v>45</v>
      </c>
      <c r="T889">
        <v>0</v>
      </c>
      <c r="U889">
        <v>0</v>
      </c>
      <c r="V889" t="s">
        <v>46</v>
      </c>
      <c r="W889">
        <v>-0.746</v>
      </c>
      <c r="X889">
        <v>0</v>
      </c>
      <c r="Y889" t="s">
        <v>47</v>
      </c>
      <c r="Z889">
        <v>0</v>
      </c>
      <c r="AA889">
        <v>0</v>
      </c>
      <c r="AB889" t="s">
        <v>48</v>
      </c>
      <c r="AC889">
        <v>0</v>
      </c>
      <c r="AD889">
        <v>0</v>
      </c>
      <c r="AE889" t="s">
        <v>30</v>
      </c>
      <c r="AF889">
        <v>1343.0941875639501</v>
      </c>
      <c r="AG889" s="24">
        <f t="shared" si="40"/>
        <v>-3.5447067151335108</v>
      </c>
      <c r="AH889">
        <f t="shared" si="41"/>
        <v>0.99034007829686743</v>
      </c>
      <c r="AI889">
        <f t="shared" si="42"/>
        <v>-6.7151335104426835E-2</v>
      </c>
      <c r="AK889" s="29">
        <v>-6.7151335104426835E-2</v>
      </c>
      <c r="AL889" s="6">
        <v>0</v>
      </c>
      <c r="AM889">
        <v>1</v>
      </c>
      <c r="AN889" s="29">
        <v>0.99034007829686743</v>
      </c>
      <c r="AO889" s="6">
        <v>0</v>
      </c>
      <c r="AP889" t="s">
        <v>9</v>
      </c>
    </row>
    <row r="890" spans="1:42" x14ac:dyDescent="0.2">
      <c r="A890" t="s">
        <v>503</v>
      </c>
      <c r="B890" t="s">
        <v>22</v>
      </c>
      <c r="C890">
        <v>1</v>
      </c>
      <c r="D890" t="s">
        <v>24</v>
      </c>
      <c r="E890" s="24">
        <v>2.77339881913346</v>
      </c>
      <c r="F890">
        <v>9.9999999999999995E-8</v>
      </c>
      <c r="G890" t="s">
        <v>25</v>
      </c>
      <c r="H890">
        <v>105.754332842531</v>
      </c>
      <c r="I890">
        <v>2.6053841299999999E-7</v>
      </c>
      <c r="J890" t="s">
        <v>26</v>
      </c>
      <c r="K890">
        <v>0</v>
      </c>
      <c r="L890">
        <v>0</v>
      </c>
      <c r="M890" t="s">
        <v>27</v>
      </c>
      <c r="N890">
        <v>6.4147190227719003E-2</v>
      </c>
      <c r="O890">
        <v>9.9999999999999995E-8</v>
      </c>
      <c r="P890" t="s">
        <v>28</v>
      </c>
      <c r="Q890">
        <v>0.22305519233749599</v>
      </c>
      <c r="R890">
        <v>1.01102051E-7</v>
      </c>
      <c r="S890" t="s">
        <v>45</v>
      </c>
      <c r="T890">
        <v>0</v>
      </c>
      <c r="U890">
        <v>0</v>
      </c>
      <c r="V890" t="s">
        <v>46</v>
      </c>
      <c r="W890">
        <v>-0.746</v>
      </c>
      <c r="X890">
        <v>0</v>
      </c>
      <c r="Y890" t="s">
        <v>47</v>
      </c>
      <c r="Z890">
        <v>0</v>
      </c>
      <c r="AA890">
        <v>0</v>
      </c>
      <c r="AB890" t="s">
        <v>48</v>
      </c>
      <c r="AC890">
        <v>0</v>
      </c>
      <c r="AD890">
        <v>0</v>
      </c>
      <c r="AE890" t="s">
        <v>30</v>
      </c>
      <c r="AF890">
        <v>1343.0941875639601</v>
      </c>
      <c r="AG890" s="24">
        <f t="shared" si="40"/>
        <v>-3.5447064543281188</v>
      </c>
      <c r="AH890">
        <f t="shared" si="41"/>
        <v>0.98819133459983277</v>
      </c>
      <c r="AI890">
        <f t="shared" si="42"/>
        <v>-6.4543281187070534E-2</v>
      </c>
      <c r="AK890" s="29">
        <v>-6.4543281187070534E-2</v>
      </c>
      <c r="AL890" s="6">
        <v>0</v>
      </c>
      <c r="AM890">
        <v>1</v>
      </c>
      <c r="AN890" s="29">
        <v>0.98819133459983277</v>
      </c>
      <c r="AO890" s="6">
        <v>0</v>
      </c>
      <c r="AP890" t="s">
        <v>9</v>
      </c>
    </row>
    <row r="891" spans="1:42" x14ac:dyDescent="0.2">
      <c r="A891" t="s">
        <v>690</v>
      </c>
      <c r="B891" t="s">
        <v>22</v>
      </c>
      <c r="C891">
        <v>1</v>
      </c>
      <c r="D891" t="s">
        <v>24</v>
      </c>
      <c r="E891" s="24">
        <v>2.7733987650725802</v>
      </c>
      <c r="F891">
        <v>4.01155499E-7</v>
      </c>
      <c r="G891" t="s">
        <v>25</v>
      </c>
      <c r="H891">
        <v>105.754332710158</v>
      </c>
      <c r="I891">
        <v>2.622942967E-6</v>
      </c>
      <c r="J891" t="s">
        <v>26</v>
      </c>
      <c r="K891">
        <v>0</v>
      </c>
      <c r="L891">
        <v>0</v>
      </c>
      <c r="M891" t="s">
        <v>27</v>
      </c>
      <c r="N891">
        <v>6.4147187689761007E-2</v>
      </c>
      <c r="O891">
        <v>9.9999999999999995E-8</v>
      </c>
      <c r="P891" t="s">
        <v>28</v>
      </c>
      <c r="Q891">
        <v>0.22305517736639999</v>
      </c>
      <c r="R891">
        <v>1.92888247E-7</v>
      </c>
      <c r="S891" t="s">
        <v>45</v>
      </c>
      <c r="T891">
        <v>0</v>
      </c>
      <c r="U891">
        <v>0</v>
      </c>
      <c r="V891" t="s">
        <v>46</v>
      </c>
      <c r="W891">
        <v>-0.746</v>
      </c>
      <c r="X891">
        <v>0</v>
      </c>
      <c r="Y891" t="s">
        <v>47</v>
      </c>
      <c r="Z891">
        <v>0</v>
      </c>
      <c r="AA891">
        <v>0</v>
      </c>
      <c r="AB891" t="s">
        <v>48</v>
      </c>
      <c r="AC891">
        <v>0</v>
      </c>
      <c r="AD891">
        <v>0</v>
      </c>
      <c r="AE891" t="s">
        <v>30</v>
      </c>
      <c r="AF891">
        <v>1343.0941875639601</v>
      </c>
      <c r="AG891" s="24">
        <f t="shared" si="40"/>
        <v>-3.5447064856678163</v>
      </c>
      <c r="AH891">
        <f t="shared" si="41"/>
        <v>0.98765072580135893</v>
      </c>
      <c r="AI891">
        <f t="shared" si="42"/>
        <v>-6.4856678160140291E-2</v>
      </c>
      <c r="AK891" s="29">
        <v>-6.4856678160140291E-2</v>
      </c>
      <c r="AL891" s="6">
        <v>0</v>
      </c>
      <c r="AM891">
        <v>1</v>
      </c>
      <c r="AN891" s="29">
        <v>0.98765072580135893</v>
      </c>
      <c r="AO891" s="6">
        <v>0</v>
      </c>
      <c r="AP891" t="s">
        <v>9</v>
      </c>
    </row>
    <row r="892" spans="1:42" x14ac:dyDescent="0.2">
      <c r="A892" t="s">
        <v>337</v>
      </c>
      <c r="B892" t="s">
        <v>22</v>
      </c>
      <c r="C892">
        <v>1</v>
      </c>
      <c r="D892" t="s">
        <v>24</v>
      </c>
      <c r="E892" s="24">
        <v>2.7733989606382798</v>
      </c>
      <c r="F892">
        <v>3.1374489899999999E-7</v>
      </c>
      <c r="G892" t="s">
        <v>25</v>
      </c>
      <c r="H892">
        <v>105.754332300786</v>
      </c>
      <c r="I892">
        <v>2.1912680030000002E-6</v>
      </c>
      <c r="J892" t="s">
        <v>26</v>
      </c>
      <c r="K892">
        <v>0</v>
      </c>
      <c r="L892">
        <v>0</v>
      </c>
      <c r="M892" t="s">
        <v>27</v>
      </c>
      <c r="N892">
        <v>6.4147165540970996E-2</v>
      </c>
      <c r="O892">
        <v>9.9999999999999995E-8</v>
      </c>
      <c r="P892" t="s">
        <v>28</v>
      </c>
      <c r="Q892">
        <v>0.22305515639057699</v>
      </c>
      <c r="R892">
        <v>1.2630609100000001E-7</v>
      </c>
      <c r="S892" t="s">
        <v>45</v>
      </c>
      <c r="T892">
        <v>0</v>
      </c>
      <c r="U892">
        <v>0</v>
      </c>
      <c r="V892" t="s">
        <v>46</v>
      </c>
      <c r="W892">
        <v>-0.746</v>
      </c>
      <c r="X892">
        <v>0</v>
      </c>
      <c r="Y892" t="s">
        <v>47</v>
      </c>
      <c r="Z892">
        <v>0</v>
      </c>
      <c r="AA892">
        <v>0</v>
      </c>
      <c r="AB892" t="s">
        <v>48</v>
      </c>
      <c r="AC892">
        <v>0</v>
      </c>
      <c r="AD892">
        <v>0</v>
      </c>
      <c r="AE892" t="s">
        <v>30</v>
      </c>
      <c r="AF892">
        <v>1343.0941875639501</v>
      </c>
      <c r="AG892" s="24">
        <f t="shared" si="40"/>
        <v>-3.5447065825878372</v>
      </c>
      <c r="AH892">
        <f t="shared" si="41"/>
        <v>0.98960638279822888</v>
      </c>
      <c r="AI892">
        <f t="shared" si="42"/>
        <v>-6.5825878373289015E-2</v>
      </c>
      <c r="AK892" s="29">
        <v>-6.5825878373289015E-2</v>
      </c>
      <c r="AL892" s="6">
        <v>0</v>
      </c>
      <c r="AM892">
        <v>1</v>
      </c>
      <c r="AN892" s="29">
        <v>0.98960638279822888</v>
      </c>
      <c r="AO892" s="6">
        <v>0</v>
      </c>
      <c r="AP892" t="s">
        <v>9</v>
      </c>
    </row>
    <row r="893" spans="1:42" x14ac:dyDescent="0.2">
      <c r="A893" t="s">
        <v>293</v>
      </c>
      <c r="B893" t="s">
        <v>22</v>
      </c>
      <c r="C893">
        <v>1</v>
      </c>
      <c r="D893" t="s">
        <v>24</v>
      </c>
      <c r="E893" s="24">
        <v>2.7733985409278299</v>
      </c>
      <c r="F893">
        <v>4.9532031100000003E-7</v>
      </c>
      <c r="G893" t="s">
        <v>25</v>
      </c>
      <c r="H893">
        <v>105.754333923571</v>
      </c>
      <c r="I893">
        <v>1.7436082160000001E-6</v>
      </c>
      <c r="J893" t="s">
        <v>26</v>
      </c>
      <c r="K893">
        <v>0</v>
      </c>
      <c r="L893">
        <v>0</v>
      </c>
      <c r="M893" t="s">
        <v>27</v>
      </c>
      <c r="N893">
        <v>6.4147174439722995E-2</v>
      </c>
      <c r="O893">
        <v>9.9999999999999995E-8</v>
      </c>
      <c r="P893" t="s">
        <v>28</v>
      </c>
      <c r="Q893">
        <v>0.223055244218998</v>
      </c>
      <c r="R893">
        <v>1.8565808299999999E-7</v>
      </c>
      <c r="S893" t="s">
        <v>45</v>
      </c>
      <c r="T893">
        <v>0</v>
      </c>
      <c r="U893">
        <v>0</v>
      </c>
      <c r="V893" t="s">
        <v>46</v>
      </c>
      <c r="W893">
        <v>-0.746</v>
      </c>
      <c r="X893">
        <v>0</v>
      </c>
      <c r="Y893" t="s">
        <v>47</v>
      </c>
      <c r="Z893">
        <v>0</v>
      </c>
      <c r="AA893">
        <v>0</v>
      </c>
      <c r="AB893" t="s">
        <v>48</v>
      </c>
      <c r="AC893">
        <v>0</v>
      </c>
      <c r="AD893">
        <v>0</v>
      </c>
      <c r="AE893" t="s">
        <v>30</v>
      </c>
      <c r="AF893">
        <v>1343.0941875639601</v>
      </c>
      <c r="AG893" s="24">
        <f t="shared" si="40"/>
        <v>-3.5447061983887447</v>
      </c>
      <c r="AH893">
        <f t="shared" si="41"/>
        <v>0.98540927829890279</v>
      </c>
      <c r="AI893">
        <f t="shared" si="42"/>
        <v>-6.1983887448150199E-2</v>
      </c>
      <c r="AK893" s="29">
        <v>-6.1983887448150199E-2</v>
      </c>
      <c r="AL893" s="6">
        <v>0</v>
      </c>
      <c r="AM893">
        <v>1</v>
      </c>
      <c r="AN893" s="29">
        <v>0.98540927829890279</v>
      </c>
      <c r="AO893" s="6">
        <v>0</v>
      </c>
      <c r="AP893" t="s">
        <v>9</v>
      </c>
    </row>
    <row r="894" spans="1:42" x14ac:dyDescent="0.2">
      <c r="A894" t="s">
        <v>435</v>
      </c>
      <c r="B894" t="s">
        <v>22</v>
      </c>
      <c r="C894">
        <v>1</v>
      </c>
      <c r="D894" t="s">
        <v>24</v>
      </c>
      <c r="E894" s="24">
        <v>2.77339865551401</v>
      </c>
      <c r="F894">
        <v>2.32716415E-7</v>
      </c>
      <c r="G894" t="s">
        <v>25</v>
      </c>
      <c r="H894">
        <v>105.754333368291</v>
      </c>
      <c r="I894">
        <v>9.75920915E-7</v>
      </c>
      <c r="J894" t="s">
        <v>26</v>
      </c>
      <c r="K894">
        <v>0</v>
      </c>
      <c r="L894">
        <v>0</v>
      </c>
      <c r="M894" t="s">
        <v>27</v>
      </c>
      <c r="N894">
        <v>6.4147194010706995E-2</v>
      </c>
      <c r="O894">
        <v>9.9999999999999995E-8</v>
      </c>
      <c r="P894" t="s">
        <v>28</v>
      </c>
      <c r="Q894">
        <v>0.223055191714913</v>
      </c>
      <c r="R894">
        <v>9.9999999999999995E-8</v>
      </c>
      <c r="S894" t="s">
        <v>45</v>
      </c>
      <c r="T894">
        <v>0</v>
      </c>
      <c r="U894">
        <v>0</v>
      </c>
      <c r="V894" t="s">
        <v>46</v>
      </c>
      <c r="W894">
        <v>-0.746</v>
      </c>
      <c r="X894">
        <v>0</v>
      </c>
      <c r="Y894" t="s">
        <v>47</v>
      </c>
      <c r="Z894">
        <v>0</v>
      </c>
      <c r="AA894">
        <v>0</v>
      </c>
      <c r="AB894" t="s">
        <v>48</v>
      </c>
      <c r="AC894">
        <v>0</v>
      </c>
      <c r="AD894">
        <v>0</v>
      </c>
      <c r="AE894" t="s">
        <v>30</v>
      </c>
      <c r="AF894">
        <v>1343.0941875639601</v>
      </c>
      <c r="AG894" s="24">
        <f t="shared" si="40"/>
        <v>-3.5447063298529033</v>
      </c>
      <c r="AH894">
        <f t="shared" si="41"/>
        <v>0.98655514010170009</v>
      </c>
      <c r="AI894">
        <f t="shared" si="42"/>
        <v>-6.3298529035819229E-2</v>
      </c>
      <c r="AK894" s="29">
        <v>-6.3298529035819229E-2</v>
      </c>
      <c r="AL894" s="6">
        <v>0</v>
      </c>
      <c r="AM894">
        <v>1</v>
      </c>
      <c r="AN894" s="29">
        <v>0.98655514010170009</v>
      </c>
      <c r="AO894" s="6">
        <v>0</v>
      </c>
      <c r="AP894" t="s">
        <v>9</v>
      </c>
    </row>
    <row r="895" spans="1:42" x14ac:dyDescent="0.2">
      <c r="A895" t="s">
        <v>771</v>
      </c>
      <c r="B895" t="s">
        <v>22</v>
      </c>
      <c r="C895">
        <v>1</v>
      </c>
      <c r="D895" t="s">
        <v>24</v>
      </c>
      <c r="E895" s="24">
        <v>2.7733987159673599</v>
      </c>
      <c r="F895">
        <v>9.9999999999999995E-8</v>
      </c>
      <c r="G895" t="s">
        <v>25</v>
      </c>
      <c r="H895">
        <v>105.754333294419</v>
      </c>
      <c r="I895">
        <v>3.8531553E-7</v>
      </c>
      <c r="J895" t="s">
        <v>26</v>
      </c>
      <c r="K895">
        <v>0</v>
      </c>
      <c r="L895">
        <v>0</v>
      </c>
      <c r="M895" t="s">
        <v>27</v>
      </c>
      <c r="N895">
        <v>6.4147186746136994E-2</v>
      </c>
      <c r="O895">
        <v>9.9999999999999995E-8</v>
      </c>
      <c r="P895" t="s">
        <v>28</v>
      </c>
      <c r="Q895">
        <v>0.22305514603531901</v>
      </c>
      <c r="R895">
        <v>1.10482235E-7</v>
      </c>
      <c r="S895" t="s">
        <v>45</v>
      </c>
      <c r="T895">
        <v>0</v>
      </c>
      <c r="U895">
        <v>0</v>
      </c>
      <c r="V895" t="s">
        <v>46</v>
      </c>
      <c r="W895">
        <v>-0.746</v>
      </c>
      <c r="X895">
        <v>0</v>
      </c>
      <c r="Y895" t="s">
        <v>47</v>
      </c>
      <c r="Z895">
        <v>0</v>
      </c>
      <c r="AA895">
        <v>0</v>
      </c>
      <c r="AB895" t="s">
        <v>48</v>
      </c>
      <c r="AC895">
        <v>0</v>
      </c>
      <c r="AD895">
        <v>0</v>
      </c>
      <c r="AE895" t="s">
        <v>30</v>
      </c>
      <c r="AF895">
        <v>1343.0941875639601</v>
      </c>
      <c r="AG895" s="24">
        <f t="shared" si="40"/>
        <v>-3.544706347342311</v>
      </c>
      <c r="AH895">
        <f t="shared" si="41"/>
        <v>0.98715967359748902</v>
      </c>
      <c r="AI895">
        <f t="shared" si="42"/>
        <v>-6.3473423113464378E-2</v>
      </c>
      <c r="AK895" s="29">
        <v>-6.3473423113464378E-2</v>
      </c>
      <c r="AL895" s="6">
        <v>0</v>
      </c>
      <c r="AM895">
        <v>1</v>
      </c>
      <c r="AN895" s="29">
        <v>0.98715967359748902</v>
      </c>
      <c r="AO895" s="6">
        <v>0</v>
      </c>
      <c r="AP895" t="s">
        <v>9</v>
      </c>
    </row>
    <row r="896" spans="1:42" x14ac:dyDescent="0.2">
      <c r="A896" t="s">
        <v>247</v>
      </c>
      <c r="B896" t="s">
        <v>22</v>
      </c>
      <c r="C896">
        <v>1</v>
      </c>
      <c r="D896" t="s">
        <v>24</v>
      </c>
      <c r="E896" s="24">
        <v>2.7733987999726</v>
      </c>
      <c r="F896">
        <v>2.27902979E-7</v>
      </c>
      <c r="G896" t="s">
        <v>25</v>
      </c>
      <c r="H896">
        <v>105.75433286051</v>
      </c>
      <c r="I896">
        <v>9.7650623899999996E-7</v>
      </c>
      <c r="J896" t="s">
        <v>26</v>
      </c>
      <c r="K896">
        <v>0</v>
      </c>
      <c r="L896">
        <v>0</v>
      </c>
      <c r="M896" t="s">
        <v>27</v>
      </c>
      <c r="N896">
        <v>6.4147205390361006E-2</v>
      </c>
      <c r="O896">
        <v>9.9999999999999995E-8</v>
      </c>
      <c r="P896" t="s">
        <v>28</v>
      </c>
      <c r="Q896">
        <v>0.223055135069713</v>
      </c>
      <c r="R896">
        <v>2.02654216E-7</v>
      </c>
      <c r="S896" t="s">
        <v>45</v>
      </c>
      <c r="T896">
        <v>0</v>
      </c>
      <c r="U896">
        <v>0</v>
      </c>
      <c r="V896" t="s">
        <v>46</v>
      </c>
      <c r="W896">
        <v>-0.746</v>
      </c>
      <c r="X896">
        <v>0</v>
      </c>
      <c r="Y896" t="s">
        <v>47</v>
      </c>
      <c r="Z896">
        <v>0</v>
      </c>
      <c r="AA896">
        <v>0</v>
      </c>
      <c r="AB896" t="s">
        <v>48</v>
      </c>
      <c r="AC896">
        <v>0</v>
      </c>
      <c r="AD896">
        <v>0</v>
      </c>
      <c r="AE896" t="s">
        <v>30</v>
      </c>
      <c r="AF896">
        <v>1343.0941875639601</v>
      </c>
      <c r="AG896" s="24">
        <f t="shared" si="40"/>
        <v>-3.5447064500715375</v>
      </c>
      <c r="AH896">
        <f t="shared" si="41"/>
        <v>0.98799972599954344</v>
      </c>
      <c r="AI896">
        <f t="shared" si="42"/>
        <v>-6.450071537256008E-2</v>
      </c>
      <c r="AK896" s="29">
        <v>-6.450071537256008E-2</v>
      </c>
      <c r="AL896" s="6">
        <v>0</v>
      </c>
      <c r="AM896">
        <v>1</v>
      </c>
      <c r="AN896" s="29">
        <v>0.98799972599954344</v>
      </c>
      <c r="AO896" s="6">
        <v>0</v>
      </c>
      <c r="AP896" t="s">
        <v>9</v>
      </c>
    </row>
    <row r="897" spans="1:42" x14ac:dyDescent="0.2">
      <c r="A897" t="s">
        <v>445</v>
      </c>
      <c r="B897" t="s">
        <v>22</v>
      </c>
      <c r="C897">
        <v>1</v>
      </c>
      <c r="D897" t="s">
        <v>24</v>
      </c>
      <c r="E897" s="24">
        <v>2.7733987250221799</v>
      </c>
      <c r="F897">
        <v>2.2724342999999999E-7</v>
      </c>
      <c r="G897" t="s">
        <v>25</v>
      </c>
      <c r="H897">
        <v>105.75433300294399</v>
      </c>
      <c r="I897">
        <v>9.7935386899999994E-7</v>
      </c>
      <c r="J897" t="s">
        <v>26</v>
      </c>
      <c r="K897">
        <v>0</v>
      </c>
      <c r="L897">
        <v>0</v>
      </c>
      <c r="M897" t="s">
        <v>27</v>
      </c>
      <c r="N897">
        <v>6.4147206301389995E-2</v>
      </c>
      <c r="O897">
        <v>9.9999999999999995E-8</v>
      </c>
      <c r="P897" t="s">
        <v>28</v>
      </c>
      <c r="Q897">
        <v>0.22305510942111201</v>
      </c>
      <c r="R897">
        <v>9.9999999999999995E-8</v>
      </c>
      <c r="S897" t="s">
        <v>45</v>
      </c>
      <c r="T897">
        <v>0</v>
      </c>
      <c r="U897">
        <v>0</v>
      </c>
      <c r="V897" t="s">
        <v>46</v>
      </c>
      <c r="W897">
        <v>-0.746</v>
      </c>
      <c r="X897">
        <v>0</v>
      </c>
      <c r="Y897" t="s">
        <v>47</v>
      </c>
      <c r="Z897">
        <v>0</v>
      </c>
      <c r="AA897">
        <v>0</v>
      </c>
      <c r="AB897" t="s">
        <v>48</v>
      </c>
      <c r="AC897">
        <v>0</v>
      </c>
      <c r="AD897">
        <v>0</v>
      </c>
      <c r="AE897" t="s">
        <v>30</v>
      </c>
      <c r="AF897">
        <v>1343.0941875639601</v>
      </c>
      <c r="AG897" s="24">
        <f t="shared" si="40"/>
        <v>-3.5447064163498725</v>
      </c>
      <c r="AH897">
        <f t="shared" si="41"/>
        <v>0.98725022179860389</v>
      </c>
      <c r="AI897">
        <f t="shared" si="42"/>
        <v>-6.4163498725974932E-2</v>
      </c>
      <c r="AK897" s="29">
        <v>-6.4163498725974932E-2</v>
      </c>
      <c r="AL897" s="6">
        <v>0</v>
      </c>
      <c r="AM897">
        <v>1</v>
      </c>
      <c r="AN897" s="29">
        <v>0.98725022179860389</v>
      </c>
      <c r="AO897" s="6">
        <v>0</v>
      </c>
      <c r="AP897" t="s">
        <v>9</v>
      </c>
    </row>
    <row r="898" spans="1:42" x14ac:dyDescent="0.2">
      <c r="A898" t="s">
        <v>836</v>
      </c>
      <c r="B898" t="s">
        <v>22</v>
      </c>
      <c r="C898">
        <v>1</v>
      </c>
      <c r="D898" t="s">
        <v>24</v>
      </c>
      <c r="E898" s="24">
        <v>2.7733986886724198</v>
      </c>
      <c r="F898">
        <v>9.9999999999999995E-8</v>
      </c>
      <c r="G898" t="s">
        <v>25</v>
      </c>
      <c r="H898">
        <v>105.75433368587299</v>
      </c>
      <c r="I898">
        <v>2.2821149700000001E-7</v>
      </c>
      <c r="J898" t="s">
        <v>26</v>
      </c>
      <c r="K898">
        <v>0</v>
      </c>
      <c r="L898">
        <v>0</v>
      </c>
      <c r="M898" t="s">
        <v>27</v>
      </c>
      <c r="N898">
        <v>6.4147190652704994E-2</v>
      </c>
      <c r="O898">
        <v>9.9999999999999995E-8</v>
      </c>
      <c r="P898" t="s">
        <v>28</v>
      </c>
      <c r="Q898">
        <v>0.22305519635125101</v>
      </c>
      <c r="R898">
        <v>9.9999999999999995E-8</v>
      </c>
      <c r="S898" t="s">
        <v>45</v>
      </c>
      <c r="T898">
        <v>0</v>
      </c>
      <c r="U898">
        <v>0</v>
      </c>
      <c r="V898" t="s">
        <v>46</v>
      </c>
      <c r="W898">
        <v>-0.746</v>
      </c>
      <c r="X898">
        <v>0</v>
      </c>
      <c r="Y898" t="s">
        <v>47</v>
      </c>
      <c r="Z898">
        <v>0</v>
      </c>
      <c r="AA898">
        <v>0</v>
      </c>
      <c r="AB898" t="s">
        <v>48</v>
      </c>
      <c r="AC898">
        <v>0</v>
      </c>
      <c r="AD898">
        <v>0</v>
      </c>
      <c r="AE898" t="s">
        <v>30</v>
      </c>
      <c r="AF898">
        <v>1343.0941875639601</v>
      </c>
      <c r="AG898" s="24">
        <f t="shared" si="40"/>
        <v>-3.5447062546644372</v>
      </c>
      <c r="AH898">
        <f t="shared" si="41"/>
        <v>0.98688672419666545</v>
      </c>
      <c r="AI898">
        <f t="shared" si="42"/>
        <v>-6.2546644374378957E-2</v>
      </c>
      <c r="AK898" s="29">
        <v>-6.2546644374378957E-2</v>
      </c>
      <c r="AL898" s="6">
        <v>0</v>
      </c>
      <c r="AM898">
        <v>1</v>
      </c>
      <c r="AN898" s="29">
        <v>0.98688672419666545</v>
      </c>
      <c r="AO898" s="6">
        <v>0</v>
      </c>
      <c r="AP898" t="s">
        <v>9</v>
      </c>
    </row>
    <row r="899" spans="1:42" x14ac:dyDescent="0.2">
      <c r="A899" t="s">
        <v>458</v>
      </c>
      <c r="B899" t="s">
        <v>22</v>
      </c>
      <c r="C899">
        <v>1</v>
      </c>
      <c r="D899" t="s">
        <v>24</v>
      </c>
      <c r="E899" s="24">
        <v>2.7733987505524298</v>
      </c>
      <c r="F899">
        <v>9.9999999999999995E-8</v>
      </c>
      <c r="G899" t="s">
        <v>25</v>
      </c>
      <c r="H899">
        <v>105.75433293517401</v>
      </c>
      <c r="I899">
        <v>1.0220863550000001E-6</v>
      </c>
      <c r="J899" t="s">
        <v>26</v>
      </c>
      <c r="K899">
        <v>0</v>
      </c>
      <c r="L899">
        <v>0</v>
      </c>
      <c r="M899" t="s">
        <v>27</v>
      </c>
      <c r="N899">
        <v>6.4147203521578003E-2</v>
      </c>
      <c r="O899">
        <v>9.9999999999999995E-8</v>
      </c>
      <c r="P899" t="s">
        <v>28</v>
      </c>
      <c r="Q899">
        <v>0.223055179190429</v>
      </c>
      <c r="R899">
        <v>1.7506335299999999E-7</v>
      </c>
      <c r="S899" t="s">
        <v>45</v>
      </c>
      <c r="T899">
        <v>0</v>
      </c>
      <c r="U899">
        <v>0</v>
      </c>
      <c r="V899" t="s">
        <v>46</v>
      </c>
      <c r="W899">
        <v>-0.746</v>
      </c>
      <c r="X899">
        <v>0</v>
      </c>
      <c r="Y899" t="s">
        <v>47</v>
      </c>
      <c r="Z899">
        <v>0</v>
      </c>
      <c r="AA899">
        <v>0</v>
      </c>
      <c r="AB899" t="s">
        <v>48</v>
      </c>
      <c r="AC899">
        <v>0</v>
      </c>
      <c r="AD899">
        <v>0</v>
      </c>
      <c r="AE899" t="s">
        <v>30</v>
      </c>
      <c r="AF899">
        <v>1343.0941875639601</v>
      </c>
      <c r="AG899" s="24">
        <f t="shared" ref="AG899:AG962" si="43">TAN($H899*PI()/180)</f>
        <v>-3.5447064323946185</v>
      </c>
      <c r="AH899">
        <f t="shared" ref="AH899:AH962" si="44">$E899*10000-27733</f>
        <v>0.9875055242991948</v>
      </c>
      <c r="AI899">
        <f t="shared" ref="AI899:AI962" si="45">$AG899*10000+35447</f>
        <v>-6.4323946186050307E-2</v>
      </c>
      <c r="AK899" s="29">
        <v>-6.4323946186050307E-2</v>
      </c>
      <c r="AL899" s="6">
        <v>0</v>
      </c>
      <c r="AM899">
        <v>1</v>
      </c>
      <c r="AN899" s="29">
        <v>0.9875055242991948</v>
      </c>
      <c r="AO899" s="6">
        <v>0</v>
      </c>
      <c r="AP899" t="s">
        <v>9</v>
      </c>
    </row>
    <row r="900" spans="1:42" x14ac:dyDescent="0.2">
      <c r="A900" t="s">
        <v>201</v>
      </c>
      <c r="B900" t="s">
        <v>22</v>
      </c>
      <c r="C900">
        <v>1</v>
      </c>
      <c r="D900" t="s">
        <v>24</v>
      </c>
      <c r="E900" s="24">
        <v>2.77339848953401</v>
      </c>
      <c r="F900">
        <v>4.2090405900000002E-7</v>
      </c>
      <c r="G900" t="s">
        <v>25</v>
      </c>
      <c r="H900">
        <v>105.754333971189</v>
      </c>
      <c r="I900">
        <v>1.618311643E-6</v>
      </c>
      <c r="J900" t="s">
        <v>26</v>
      </c>
      <c r="K900">
        <v>0</v>
      </c>
      <c r="L900">
        <v>0</v>
      </c>
      <c r="M900" t="s">
        <v>27</v>
      </c>
      <c r="N900">
        <v>6.4147147152874007E-2</v>
      </c>
      <c r="O900">
        <v>9.9999999999999995E-8</v>
      </c>
      <c r="P900" t="s">
        <v>28</v>
      </c>
      <c r="Q900">
        <v>0.223055182219901</v>
      </c>
      <c r="R900">
        <v>2.7478585699999999E-7</v>
      </c>
      <c r="S900" t="s">
        <v>45</v>
      </c>
      <c r="T900">
        <v>0</v>
      </c>
      <c r="U900">
        <v>0</v>
      </c>
      <c r="V900" t="s">
        <v>46</v>
      </c>
      <c r="W900">
        <v>-0.746</v>
      </c>
      <c r="X900">
        <v>0</v>
      </c>
      <c r="Y900" t="s">
        <v>47</v>
      </c>
      <c r="Z900">
        <v>0</v>
      </c>
      <c r="AA900">
        <v>0</v>
      </c>
      <c r="AB900" t="s">
        <v>48</v>
      </c>
      <c r="AC900">
        <v>0</v>
      </c>
      <c r="AD900">
        <v>0</v>
      </c>
      <c r="AE900" t="s">
        <v>30</v>
      </c>
      <c r="AF900">
        <v>1343.0941875639401</v>
      </c>
      <c r="AG900" s="24">
        <f t="shared" si="43"/>
        <v>-3.5447061871150467</v>
      </c>
      <c r="AH900">
        <f t="shared" si="44"/>
        <v>0.98489534010150237</v>
      </c>
      <c r="AI900">
        <f t="shared" si="45"/>
        <v>-6.1871150464867242E-2</v>
      </c>
      <c r="AK900" s="29">
        <v>-6.1871150464867242E-2</v>
      </c>
      <c r="AL900" s="6">
        <v>0</v>
      </c>
      <c r="AM900">
        <v>1</v>
      </c>
      <c r="AN900" s="29">
        <v>0.98489534010150237</v>
      </c>
      <c r="AO900" s="6">
        <v>0</v>
      </c>
      <c r="AP900" t="s">
        <v>9</v>
      </c>
    </row>
    <row r="901" spans="1:42" x14ac:dyDescent="0.2">
      <c r="A901" t="s">
        <v>713</v>
      </c>
      <c r="B901" t="s">
        <v>22</v>
      </c>
      <c r="C901">
        <v>1</v>
      </c>
      <c r="D901" t="s">
        <v>24</v>
      </c>
      <c r="E901" s="24">
        <v>2.77339886213396</v>
      </c>
      <c r="F901">
        <v>3.7908997199999999E-7</v>
      </c>
      <c r="G901" t="s">
        <v>25</v>
      </c>
      <c r="H901">
        <v>105.754332553767</v>
      </c>
      <c r="I901">
        <v>1.799494353E-6</v>
      </c>
      <c r="J901" t="s">
        <v>26</v>
      </c>
      <c r="K901">
        <v>0</v>
      </c>
      <c r="L901">
        <v>0</v>
      </c>
      <c r="M901" t="s">
        <v>27</v>
      </c>
      <c r="N901">
        <v>6.4147190156019995E-2</v>
      </c>
      <c r="O901">
        <v>9.9999999999999995E-8</v>
      </c>
      <c r="P901" t="s">
        <v>28</v>
      </c>
      <c r="Q901">
        <v>0.22305514311489599</v>
      </c>
      <c r="R901">
        <v>1.5486696500000001E-7</v>
      </c>
      <c r="S901" t="s">
        <v>45</v>
      </c>
      <c r="T901">
        <v>0</v>
      </c>
      <c r="U901">
        <v>0</v>
      </c>
      <c r="V901" t="s">
        <v>46</v>
      </c>
      <c r="W901">
        <v>-0.746</v>
      </c>
      <c r="X901">
        <v>0</v>
      </c>
      <c r="Y901" t="s">
        <v>47</v>
      </c>
      <c r="Z901">
        <v>0</v>
      </c>
      <c r="AA901">
        <v>0</v>
      </c>
      <c r="AB901" t="s">
        <v>48</v>
      </c>
      <c r="AC901">
        <v>0</v>
      </c>
      <c r="AD901">
        <v>0</v>
      </c>
      <c r="AE901" t="s">
        <v>30</v>
      </c>
      <c r="AF901">
        <v>1343.0941875639601</v>
      </c>
      <c r="AG901" s="24">
        <f t="shared" si="43"/>
        <v>-3.5447065226938461</v>
      </c>
      <c r="AH901">
        <f t="shared" si="44"/>
        <v>0.98862133960210485</v>
      </c>
      <c r="AI901">
        <f t="shared" si="45"/>
        <v>-6.5226938459090889E-2</v>
      </c>
      <c r="AK901" s="29">
        <v>-6.5226938459090889E-2</v>
      </c>
      <c r="AL901" s="6">
        <v>0</v>
      </c>
      <c r="AM901">
        <v>1</v>
      </c>
      <c r="AN901" s="29">
        <v>0.98862133960210485</v>
      </c>
      <c r="AO901" s="6">
        <v>0</v>
      </c>
      <c r="AP901" t="s">
        <v>9</v>
      </c>
    </row>
    <row r="902" spans="1:42" x14ac:dyDescent="0.2">
      <c r="A902" t="s">
        <v>402</v>
      </c>
      <c r="B902" t="s">
        <v>22</v>
      </c>
      <c r="C902">
        <v>1</v>
      </c>
      <c r="D902" t="s">
        <v>24</v>
      </c>
      <c r="E902" s="24">
        <v>2.7733990888856201</v>
      </c>
      <c r="F902">
        <v>6.6885650200000004E-7</v>
      </c>
      <c r="G902" t="s">
        <v>25</v>
      </c>
      <c r="H902">
        <v>105.754331561158</v>
      </c>
      <c r="I902">
        <v>1.266491085E-6</v>
      </c>
      <c r="J902" t="s">
        <v>26</v>
      </c>
      <c r="K902">
        <v>0</v>
      </c>
      <c r="L902">
        <v>0</v>
      </c>
      <c r="M902" t="s">
        <v>27</v>
      </c>
      <c r="N902">
        <v>6.4147234301821995E-2</v>
      </c>
      <c r="O902">
        <v>1.3268036800000001E-7</v>
      </c>
      <c r="P902" t="s">
        <v>28</v>
      </c>
      <c r="Q902">
        <v>0.22305511793789401</v>
      </c>
      <c r="R902">
        <v>3.4062269699999998E-7</v>
      </c>
      <c r="S902" t="s">
        <v>45</v>
      </c>
      <c r="T902">
        <v>0</v>
      </c>
      <c r="U902">
        <v>0</v>
      </c>
      <c r="V902" t="s">
        <v>46</v>
      </c>
      <c r="W902">
        <v>-0.746</v>
      </c>
      <c r="X902">
        <v>0</v>
      </c>
      <c r="Y902" t="s">
        <v>47</v>
      </c>
      <c r="Z902">
        <v>0</v>
      </c>
      <c r="AA902">
        <v>0</v>
      </c>
      <c r="AB902" t="s">
        <v>48</v>
      </c>
      <c r="AC902">
        <v>0</v>
      </c>
      <c r="AD902">
        <v>0</v>
      </c>
      <c r="AE902" t="s">
        <v>30</v>
      </c>
      <c r="AF902">
        <v>1343.0941875639401</v>
      </c>
      <c r="AG902" s="24">
        <f t="shared" si="43"/>
        <v>-3.5447067576969595</v>
      </c>
      <c r="AH902">
        <f t="shared" si="44"/>
        <v>0.99088885620221845</v>
      </c>
      <c r="AI902">
        <f t="shared" si="45"/>
        <v>-6.7576969595393166E-2</v>
      </c>
      <c r="AK902" s="29">
        <v>-6.7576969595393166E-2</v>
      </c>
      <c r="AL902" s="6">
        <v>0</v>
      </c>
      <c r="AM902">
        <v>1</v>
      </c>
      <c r="AN902" s="29">
        <v>0.99088885620221845</v>
      </c>
      <c r="AO902" s="6">
        <v>0</v>
      </c>
      <c r="AP902" t="s">
        <v>9</v>
      </c>
    </row>
    <row r="903" spans="1:42" x14ac:dyDescent="0.2">
      <c r="A903" t="s">
        <v>194</v>
      </c>
      <c r="B903" t="s">
        <v>22</v>
      </c>
      <c r="C903">
        <v>1</v>
      </c>
      <c r="D903" t="s">
        <v>24</v>
      </c>
      <c r="E903" s="24">
        <v>2.7733989367191101</v>
      </c>
      <c r="F903">
        <v>1.1928155100000001E-7</v>
      </c>
      <c r="G903" t="s">
        <v>25</v>
      </c>
      <c r="H903">
        <v>105.75433235909701</v>
      </c>
      <c r="I903">
        <v>6.9837428999999997E-7</v>
      </c>
      <c r="J903" t="s">
        <v>26</v>
      </c>
      <c r="K903">
        <v>0</v>
      </c>
      <c r="L903">
        <v>0</v>
      </c>
      <c r="M903" t="s">
        <v>27</v>
      </c>
      <c r="N903">
        <v>6.4147190011382998E-2</v>
      </c>
      <c r="O903">
        <v>9.9999999999999995E-8</v>
      </c>
      <c r="P903" t="s">
        <v>28</v>
      </c>
      <c r="Q903">
        <v>0.223055158543151</v>
      </c>
      <c r="R903">
        <v>1.0615400900000001E-7</v>
      </c>
      <c r="S903" t="s">
        <v>45</v>
      </c>
      <c r="T903">
        <v>0</v>
      </c>
      <c r="U903">
        <v>0</v>
      </c>
      <c r="V903" t="s">
        <v>46</v>
      </c>
      <c r="W903">
        <v>-0.746</v>
      </c>
      <c r="X903">
        <v>0</v>
      </c>
      <c r="Y903" t="s">
        <v>47</v>
      </c>
      <c r="Z903">
        <v>0</v>
      </c>
      <c r="AA903">
        <v>0</v>
      </c>
      <c r="AB903" t="s">
        <v>48</v>
      </c>
      <c r="AC903">
        <v>0</v>
      </c>
      <c r="AD903">
        <v>0</v>
      </c>
      <c r="AE903" t="s">
        <v>30</v>
      </c>
      <c r="AF903">
        <v>1343.0941875639601</v>
      </c>
      <c r="AG903" s="24">
        <f t="shared" si="43"/>
        <v>-3.5447065687825381</v>
      </c>
      <c r="AH903">
        <f t="shared" si="44"/>
        <v>0.98936719110133708</v>
      </c>
      <c r="AI903">
        <f t="shared" si="45"/>
        <v>-6.5687825379427522E-2</v>
      </c>
      <c r="AK903" s="29">
        <v>-6.5687825379427522E-2</v>
      </c>
      <c r="AL903" s="6">
        <v>0</v>
      </c>
      <c r="AM903">
        <v>1</v>
      </c>
      <c r="AN903" s="29">
        <v>0.98936719110133708</v>
      </c>
      <c r="AO903" s="6">
        <v>0</v>
      </c>
      <c r="AP903" t="s">
        <v>9</v>
      </c>
    </row>
    <row r="904" spans="1:42" x14ac:dyDescent="0.2">
      <c r="A904" t="s">
        <v>716</v>
      </c>
      <c r="B904" t="s">
        <v>22</v>
      </c>
      <c r="C904">
        <v>1</v>
      </c>
      <c r="D904" t="s">
        <v>24</v>
      </c>
      <c r="E904" s="24">
        <v>2.7733987474587898</v>
      </c>
      <c r="F904">
        <v>3.9330194699999998E-7</v>
      </c>
      <c r="G904" t="s">
        <v>25</v>
      </c>
      <c r="H904">
        <v>105.75433346193699</v>
      </c>
      <c r="I904">
        <v>1.977155606E-6</v>
      </c>
      <c r="J904" t="s">
        <v>26</v>
      </c>
      <c r="K904">
        <v>0</v>
      </c>
      <c r="L904">
        <v>0</v>
      </c>
      <c r="M904" t="s">
        <v>27</v>
      </c>
      <c r="N904">
        <v>6.4147183251952997E-2</v>
      </c>
      <c r="O904">
        <v>9.9999999999999995E-8</v>
      </c>
      <c r="P904" t="s">
        <v>28</v>
      </c>
      <c r="Q904">
        <v>0.22305521022216901</v>
      </c>
      <c r="R904">
        <v>1.72448858E-7</v>
      </c>
      <c r="S904" t="s">
        <v>45</v>
      </c>
      <c r="T904">
        <v>0</v>
      </c>
      <c r="U904">
        <v>0</v>
      </c>
      <c r="V904" t="s">
        <v>46</v>
      </c>
      <c r="W904">
        <v>-0.746</v>
      </c>
      <c r="X904">
        <v>0</v>
      </c>
      <c r="Y904" t="s">
        <v>47</v>
      </c>
      <c r="Z904">
        <v>0</v>
      </c>
      <c r="AA904">
        <v>0</v>
      </c>
      <c r="AB904" t="s">
        <v>48</v>
      </c>
      <c r="AC904">
        <v>0</v>
      </c>
      <c r="AD904">
        <v>0</v>
      </c>
      <c r="AE904" t="s">
        <v>30</v>
      </c>
      <c r="AF904">
        <v>1343.0941875639601</v>
      </c>
      <c r="AG904" s="24">
        <f t="shared" si="43"/>
        <v>-3.544706307681937</v>
      </c>
      <c r="AH904">
        <f t="shared" si="44"/>
        <v>0.98747458789875964</v>
      </c>
      <c r="AI904">
        <f t="shared" si="45"/>
        <v>-6.3076819365960546E-2</v>
      </c>
      <c r="AK904" s="29">
        <v>-6.3076819365960546E-2</v>
      </c>
      <c r="AL904" s="6">
        <v>0</v>
      </c>
      <c r="AM904">
        <v>1</v>
      </c>
      <c r="AN904" s="29">
        <v>0.98747458789875964</v>
      </c>
      <c r="AO904" s="6">
        <v>0</v>
      </c>
      <c r="AP904" t="s">
        <v>9</v>
      </c>
    </row>
    <row r="905" spans="1:42" x14ac:dyDescent="0.2">
      <c r="A905" t="s">
        <v>481</v>
      </c>
      <c r="B905" t="s">
        <v>22</v>
      </c>
      <c r="C905">
        <v>1</v>
      </c>
      <c r="D905" t="s">
        <v>24</v>
      </c>
      <c r="E905" s="24">
        <v>2.77339854278343</v>
      </c>
      <c r="F905">
        <v>7.0942011100000004E-7</v>
      </c>
      <c r="G905" t="s">
        <v>25</v>
      </c>
      <c r="H905">
        <v>105.75433334589</v>
      </c>
      <c r="I905">
        <v>4.4046158990000003E-6</v>
      </c>
      <c r="J905" t="s">
        <v>26</v>
      </c>
      <c r="K905">
        <v>0</v>
      </c>
      <c r="L905">
        <v>0</v>
      </c>
      <c r="M905" t="s">
        <v>27</v>
      </c>
      <c r="N905">
        <v>6.4147187299278E-2</v>
      </c>
      <c r="O905">
        <v>1.6984168400000001E-7</v>
      </c>
      <c r="P905" t="s">
        <v>28</v>
      </c>
      <c r="Q905">
        <v>0.22305524704733601</v>
      </c>
      <c r="R905">
        <v>4.8488956699999996E-7</v>
      </c>
      <c r="S905" t="s">
        <v>45</v>
      </c>
      <c r="T905">
        <v>0</v>
      </c>
      <c r="U905">
        <v>0</v>
      </c>
      <c r="V905" t="s">
        <v>46</v>
      </c>
      <c r="W905">
        <v>-0.746</v>
      </c>
      <c r="X905">
        <v>0</v>
      </c>
      <c r="Y905" t="s">
        <v>47</v>
      </c>
      <c r="Z905">
        <v>0</v>
      </c>
      <c r="AA905">
        <v>0</v>
      </c>
      <c r="AB905" t="s">
        <v>48</v>
      </c>
      <c r="AC905">
        <v>0</v>
      </c>
      <c r="AD905">
        <v>0</v>
      </c>
      <c r="AE905" t="s">
        <v>30</v>
      </c>
      <c r="AF905">
        <v>1343.0941875639401</v>
      </c>
      <c r="AG905" s="24">
        <f t="shared" si="43"/>
        <v>-3.5447063351564001</v>
      </c>
      <c r="AH905">
        <f t="shared" si="44"/>
        <v>0.9854278343009355</v>
      </c>
      <c r="AI905">
        <f t="shared" si="45"/>
        <v>-6.3351564000186045E-2</v>
      </c>
      <c r="AK905" s="29">
        <v>-6.3351564000186045E-2</v>
      </c>
      <c r="AL905" s="6">
        <v>0</v>
      </c>
      <c r="AM905">
        <v>1</v>
      </c>
      <c r="AN905" s="29">
        <v>0.9854278343009355</v>
      </c>
      <c r="AO905" s="6">
        <v>0</v>
      </c>
      <c r="AP905" t="s">
        <v>9</v>
      </c>
    </row>
    <row r="906" spans="1:42" x14ac:dyDescent="0.2">
      <c r="A906" t="s">
        <v>215</v>
      </c>
      <c r="B906" t="s">
        <v>22</v>
      </c>
      <c r="C906">
        <v>1</v>
      </c>
      <c r="D906" t="s">
        <v>24</v>
      </c>
      <c r="E906" s="24">
        <v>2.7733988272263499</v>
      </c>
      <c r="F906">
        <v>6.9949506200000002E-7</v>
      </c>
      <c r="G906" t="s">
        <v>25</v>
      </c>
      <c r="H906">
        <v>105.754332701522</v>
      </c>
      <c r="I906">
        <v>2.9148838020000001E-6</v>
      </c>
      <c r="J906" t="s">
        <v>26</v>
      </c>
      <c r="K906">
        <v>0</v>
      </c>
      <c r="L906">
        <v>0</v>
      </c>
      <c r="M906" t="s">
        <v>27</v>
      </c>
      <c r="N906">
        <v>6.4147164911937005E-2</v>
      </c>
      <c r="O906">
        <v>9.9999999999999995E-8</v>
      </c>
      <c r="P906" t="s">
        <v>28</v>
      </c>
      <c r="Q906">
        <v>0.22305518302439201</v>
      </c>
      <c r="R906">
        <v>1.4175984599999999E-7</v>
      </c>
      <c r="S906" t="s">
        <v>45</v>
      </c>
      <c r="T906">
        <v>0</v>
      </c>
      <c r="U906">
        <v>0</v>
      </c>
      <c r="V906" t="s">
        <v>46</v>
      </c>
      <c r="W906">
        <v>-0.746</v>
      </c>
      <c r="X906">
        <v>0</v>
      </c>
      <c r="Y906" t="s">
        <v>47</v>
      </c>
      <c r="Z906">
        <v>0</v>
      </c>
      <c r="AA906">
        <v>0</v>
      </c>
      <c r="AB906" t="s">
        <v>48</v>
      </c>
      <c r="AC906">
        <v>0</v>
      </c>
      <c r="AD906">
        <v>0</v>
      </c>
      <c r="AE906" t="s">
        <v>30</v>
      </c>
      <c r="AF906">
        <v>1343.0941875639601</v>
      </c>
      <c r="AG906" s="24">
        <f t="shared" si="43"/>
        <v>-3.5447064877124106</v>
      </c>
      <c r="AH906">
        <f t="shared" si="44"/>
        <v>0.98827226349749253</v>
      </c>
      <c r="AI906">
        <f t="shared" si="45"/>
        <v>-6.4877124103077222E-2</v>
      </c>
      <c r="AK906" s="29">
        <v>-6.4877124103077222E-2</v>
      </c>
      <c r="AL906" s="6">
        <v>0</v>
      </c>
      <c r="AM906">
        <v>1</v>
      </c>
      <c r="AN906" s="29">
        <v>0.98827226349749253</v>
      </c>
      <c r="AO906" s="6">
        <v>0</v>
      </c>
      <c r="AP906" t="s">
        <v>9</v>
      </c>
    </row>
    <row r="907" spans="1:42" x14ac:dyDescent="0.2">
      <c r="A907" t="s">
        <v>726</v>
      </c>
      <c r="B907" t="s">
        <v>22</v>
      </c>
      <c r="C907">
        <v>1</v>
      </c>
      <c r="D907" t="s">
        <v>24</v>
      </c>
      <c r="E907" s="24">
        <v>2.7733984663235001</v>
      </c>
      <c r="F907">
        <v>7.1843604599999997E-7</v>
      </c>
      <c r="G907" t="s">
        <v>25</v>
      </c>
      <c r="H907">
        <v>105.754334316472</v>
      </c>
      <c r="I907">
        <v>1.823563423E-6</v>
      </c>
      <c r="J907" t="s">
        <v>26</v>
      </c>
      <c r="K907">
        <v>0</v>
      </c>
      <c r="L907">
        <v>0</v>
      </c>
      <c r="M907" t="s">
        <v>27</v>
      </c>
      <c r="N907">
        <v>6.4147199769439001E-2</v>
      </c>
      <c r="O907">
        <v>9.9999999999999995E-8</v>
      </c>
      <c r="P907" t="s">
        <v>28</v>
      </c>
      <c r="Q907">
        <v>0.223055315595003</v>
      </c>
      <c r="R907">
        <v>2.35045695E-7</v>
      </c>
      <c r="S907" t="s">
        <v>45</v>
      </c>
      <c r="T907">
        <v>0</v>
      </c>
      <c r="U907">
        <v>0</v>
      </c>
      <c r="V907" t="s">
        <v>46</v>
      </c>
      <c r="W907">
        <v>-0.746</v>
      </c>
      <c r="X907">
        <v>0</v>
      </c>
      <c r="Y907" t="s">
        <v>47</v>
      </c>
      <c r="Z907">
        <v>0</v>
      </c>
      <c r="AA907">
        <v>0</v>
      </c>
      <c r="AB907" t="s">
        <v>48</v>
      </c>
      <c r="AC907">
        <v>0</v>
      </c>
      <c r="AD907">
        <v>0</v>
      </c>
      <c r="AE907" t="s">
        <v>30</v>
      </c>
      <c r="AF907">
        <v>1343.0941875639501</v>
      </c>
      <c r="AG907" s="24">
        <f t="shared" si="43"/>
        <v>-3.5447061053682964</v>
      </c>
      <c r="AH907">
        <f t="shared" si="44"/>
        <v>0.98466323500178987</v>
      </c>
      <c r="AI907">
        <f t="shared" si="45"/>
        <v>-6.1053682962665334E-2</v>
      </c>
      <c r="AK907" s="29">
        <v>-6.1053682962665334E-2</v>
      </c>
      <c r="AL907" s="6">
        <v>0</v>
      </c>
      <c r="AM907">
        <v>1</v>
      </c>
      <c r="AN907" s="29">
        <v>0.98466323500178987</v>
      </c>
      <c r="AO907" s="6">
        <v>0</v>
      </c>
      <c r="AP907" t="s">
        <v>9</v>
      </c>
    </row>
    <row r="908" spans="1:42" x14ac:dyDescent="0.2">
      <c r="A908" t="s">
        <v>584</v>
      </c>
      <c r="B908" t="s">
        <v>22</v>
      </c>
      <c r="C908">
        <v>1</v>
      </c>
      <c r="D908" t="s">
        <v>24</v>
      </c>
      <c r="E908" s="24">
        <v>2.7733988428996699</v>
      </c>
      <c r="F908">
        <v>1.38970503E-7</v>
      </c>
      <c r="G908" t="s">
        <v>25</v>
      </c>
      <c r="H908">
        <v>105.754332680912</v>
      </c>
      <c r="I908">
        <v>5.9775918799999999E-7</v>
      </c>
      <c r="J908" t="s">
        <v>26</v>
      </c>
      <c r="K908">
        <v>0</v>
      </c>
      <c r="L908">
        <v>0</v>
      </c>
      <c r="M908" t="s">
        <v>27</v>
      </c>
      <c r="N908">
        <v>6.4147174094457998E-2</v>
      </c>
      <c r="O908">
        <v>9.9999999999999995E-8</v>
      </c>
      <c r="P908" t="s">
        <v>28</v>
      </c>
      <c r="Q908">
        <v>0.223055145512289</v>
      </c>
      <c r="R908">
        <v>1.23246914E-7</v>
      </c>
      <c r="S908" t="s">
        <v>45</v>
      </c>
      <c r="T908">
        <v>0</v>
      </c>
      <c r="U908">
        <v>0</v>
      </c>
      <c r="V908" t="s">
        <v>46</v>
      </c>
      <c r="W908">
        <v>-0.746</v>
      </c>
      <c r="X908">
        <v>0</v>
      </c>
      <c r="Y908" t="s">
        <v>47</v>
      </c>
      <c r="Z908">
        <v>0</v>
      </c>
      <c r="AA908">
        <v>0</v>
      </c>
      <c r="AB908" t="s">
        <v>48</v>
      </c>
      <c r="AC908">
        <v>0</v>
      </c>
      <c r="AD908">
        <v>0</v>
      </c>
      <c r="AE908" t="s">
        <v>30</v>
      </c>
      <c r="AF908">
        <v>1343.0941875639601</v>
      </c>
      <c r="AG908" s="24">
        <f t="shared" si="43"/>
        <v>-3.5447064925918905</v>
      </c>
      <c r="AH908">
        <f t="shared" si="44"/>
        <v>0.98842899669762119</v>
      </c>
      <c r="AI908">
        <f t="shared" si="45"/>
        <v>-6.4925918908556923E-2</v>
      </c>
      <c r="AK908" s="29">
        <v>-6.4925918908556923E-2</v>
      </c>
      <c r="AL908" s="6">
        <v>0</v>
      </c>
      <c r="AM908">
        <v>1</v>
      </c>
      <c r="AN908" s="29">
        <v>0.98842899669762119</v>
      </c>
      <c r="AO908" s="6">
        <v>0</v>
      </c>
      <c r="AP908" t="s">
        <v>9</v>
      </c>
    </row>
    <row r="909" spans="1:42" x14ac:dyDescent="0.2">
      <c r="A909" t="s">
        <v>787</v>
      </c>
      <c r="B909" t="s">
        <v>22</v>
      </c>
      <c r="C909">
        <v>1</v>
      </c>
      <c r="D909" t="s">
        <v>24</v>
      </c>
      <c r="E909" s="24">
        <v>2.7733988592019601</v>
      </c>
      <c r="F909">
        <v>1.2129384200000001E-7</v>
      </c>
      <c r="G909" t="s">
        <v>25</v>
      </c>
      <c r="H909">
        <v>105.754332370689</v>
      </c>
      <c r="I909">
        <v>3.22164138E-7</v>
      </c>
      <c r="J909" t="s">
        <v>26</v>
      </c>
      <c r="K909">
        <v>0</v>
      </c>
      <c r="L909">
        <v>0</v>
      </c>
      <c r="M909" t="s">
        <v>27</v>
      </c>
      <c r="N909">
        <v>6.4147185019366004E-2</v>
      </c>
      <c r="O909">
        <v>9.9999999999999995E-8</v>
      </c>
      <c r="P909" t="s">
        <v>28</v>
      </c>
      <c r="Q909">
        <v>0.223055222058646</v>
      </c>
      <c r="R909">
        <v>1.3414076799999999E-7</v>
      </c>
      <c r="S909" t="s">
        <v>45</v>
      </c>
      <c r="T909">
        <v>0</v>
      </c>
      <c r="U909">
        <v>0</v>
      </c>
      <c r="V909" t="s">
        <v>46</v>
      </c>
      <c r="W909">
        <v>-0.746</v>
      </c>
      <c r="X909">
        <v>0</v>
      </c>
      <c r="Y909" t="s">
        <v>47</v>
      </c>
      <c r="Z909">
        <v>0</v>
      </c>
      <c r="AA909">
        <v>0</v>
      </c>
      <c r="AB909" t="s">
        <v>48</v>
      </c>
      <c r="AC909">
        <v>0</v>
      </c>
      <c r="AD909">
        <v>0</v>
      </c>
      <c r="AE909" t="s">
        <v>30</v>
      </c>
      <c r="AF909">
        <v>1343.0941875639601</v>
      </c>
      <c r="AG909" s="24">
        <f t="shared" si="43"/>
        <v>-3.5447065660381005</v>
      </c>
      <c r="AH909">
        <f t="shared" si="44"/>
        <v>0.98859201959930942</v>
      </c>
      <c r="AI909">
        <f t="shared" si="45"/>
        <v>-6.5660381005727686E-2</v>
      </c>
      <c r="AK909" s="29">
        <v>-6.5660381005727686E-2</v>
      </c>
      <c r="AL909" s="6">
        <v>0</v>
      </c>
      <c r="AM909">
        <v>1</v>
      </c>
      <c r="AN909" s="29">
        <v>0.98859201959930942</v>
      </c>
      <c r="AO909" s="6">
        <v>0</v>
      </c>
      <c r="AP909" t="s">
        <v>9</v>
      </c>
    </row>
    <row r="910" spans="1:42" x14ac:dyDescent="0.2">
      <c r="A910" t="s">
        <v>722</v>
      </c>
      <c r="B910" t="s">
        <v>22</v>
      </c>
      <c r="C910">
        <v>1</v>
      </c>
      <c r="D910" t="s">
        <v>24</v>
      </c>
      <c r="E910" s="24">
        <v>2.7733989016614999</v>
      </c>
      <c r="F910">
        <v>2.3089539500000001E-7</v>
      </c>
      <c r="G910" t="s">
        <v>25</v>
      </c>
      <c r="H910">
        <v>105.75433238086499</v>
      </c>
      <c r="I910">
        <v>1.7591820249999999E-6</v>
      </c>
      <c r="J910" t="s">
        <v>26</v>
      </c>
      <c r="K910">
        <v>0</v>
      </c>
      <c r="L910">
        <v>0</v>
      </c>
      <c r="M910" t="s">
        <v>27</v>
      </c>
      <c r="N910">
        <v>6.4147190157447007E-2</v>
      </c>
      <c r="O910">
        <v>9.9999999999999995E-8</v>
      </c>
      <c r="P910" t="s">
        <v>28</v>
      </c>
      <c r="Q910">
        <v>0.223055169634779</v>
      </c>
      <c r="R910">
        <v>9.9999999999999995E-8</v>
      </c>
      <c r="S910" t="s">
        <v>45</v>
      </c>
      <c r="T910">
        <v>0</v>
      </c>
      <c r="U910">
        <v>0</v>
      </c>
      <c r="V910" t="s">
        <v>46</v>
      </c>
      <c r="W910">
        <v>-0.746</v>
      </c>
      <c r="X910">
        <v>0</v>
      </c>
      <c r="Y910" t="s">
        <v>47</v>
      </c>
      <c r="Z910">
        <v>0</v>
      </c>
      <c r="AA910">
        <v>0</v>
      </c>
      <c r="AB910" t="s">
        <v>48</v>
      </c>
      <c r="AC910">
        <v>0</v>
      </c>
      <c r="AD910">
        <v>0</v>
      </c>
      <c r="AE910" t="s">
        <v>30</v>
      </c>
      <c r="AF910">
        <v>1343.0941875639601</v>
      </c>
      <c r="AG910" s="24">
        <f t="shared" si="43"/>
        <v>-3.5447065636289037</v>
      </c>
      <c r="AH910">
        <f t="shared" si="44"/>
        <v>0.98901661499985494</v>
      </c>
      <c r="AI910">
        <f t="shared" si="45"/>
        <v>-6.5636289036774542E-2</v>
      </c>
      <c r="AK910" s="29">
        <v>-6.5636289036774542E-2</v>
      </c>
      <c r="AL910" s="6">
        <v>0</v>
      </c>
      <c r="AM910">
        <v>1</v>
      </c>
      <c r="AN910" s="29">
        <v>0.98901661499985494</v>
      </c>
      <c r="AO910" s="6">
        <v>0</v>
      </c>
      <c r="AP910" t="s">
        <v>9</v>
      </c>
    </row>
    <row r="911" spans="1:42" x14ac:dyDescent="0.2">
      <c r="A911" t="s">
        <v>333</v>
      </c>
      <c r="B911" t="s">
        <v>22</v>
      </c>
      <c r="C911">
        <v>1</v>
      </c>
      <c r="D911" t="s">
        <v>24</v>
      </c>
      <c r="E911" s="24">
        <v>2.77339892916067</v>
      </c>
      <c r="F911">
        <v>1.46481E-7</v>
      </c>
      <c r="G911" t="s">
        <v>25</v>
      </c>
      <c r="H911">
        <v>105.754332288638</v>
      </c>
      <c r="I911">
        <v>8.6249305600000001E-7</v>
      </c>
      <c r="J911" t="s">
        <v>26</v>
      </c>
      <c r="K911">
        <v>0</v>
      </c>
      <c r="L911">
        <v>0</v>
      </c>
      <c r="M911" t="s">
        <v>27</v>
      </c>
      <c r="N911">
        <v>6.4147175629972006E-2</v>
      </c>
      <c r="O911">
        <v>9.9999999999999995E-8</v>
      </c>
      <c r="P911" t="s">
        <v>28</v>
      </c>
      <c r="Q911">
        <v>0.22305511517620399</v>
      </c>
      <c r="R911">
        <v>1.67384799E-7</v>
      </c>
      <c r="S911" t="s">
        <v>45</v>
      </c>
      <c r="T911">
        <v>0</v>
      </c>
      <c r="U911">
        <v>0</v>
      </c>
      <c r="V911" t="s">
        <v>46</v>
      </c>
      <c r="W911">
        <v>-0.746</v>
      </c>
      <c r="X911">
        <v>0</v>
      </c>
      <c r="Y911" t="s">
        <v>47</v>
      </c>
      <c r="Z911">
        <v>0</v>
      </c>
      <c r="AA911">
        <v>0</v>
      </c>
      <c r="AB911" t="s">
        <v>48</v>
      </c>
      <c r="AC911">
        <v>0</v>
      </c>
      <c r="AD911">
        <v>0</v>
      </c>
      <c r="AE911" t="s">
        <v>30</v>
      </c>
      <c r="AF911">
        <v>1343.0941875639601</v>
      </c>
      <c r="AG911" s="24">
        <f t="shared" si="43"/>
        <v>-3.5447065854639153</v>
      </c>
      <c r="AH911">
        <f t="shared" si="44"/>
        <v>0.98929160670013516</v>
      </c>
      <c r="AI911">
        <f t="shared" si="45"/>
        <v>-6.5854639149620198E-2</v>
      </c>
      <c r="AK911" s="29">
        <v>-6.5854639149620198E-2</v>
      </c>
      <c r="AL911" s="6">
        <v>0</v>
      </c>
      <c r="AM911">
        <v>1</v>
      </c>
      <c r="AN911" s="29">
        <v>0.98929160670013516</v>
      </c>
      <c r="AO911" s="6">
        <v>0</v>
      </c>
      <c r="AP911" t="s">
        <v>9</v>
      </c>
    </row>
    <row r="912" spans="1:42" x14ac:dyDescent="0.2">
      <c r="A912" t="s">
        <v>673</v>
      </c>
      <c r="B912" t="s">
        <v>22</v>
      </c>
      <c r="C912">
        <v>1</v>
      </c>
      <c r="D912" t="s">
        <v>24</v>
      </c>
      <c r="E912" s="24">
        <v>2.7733986295960902</v>
      </c>
      <c r="F912">
        <v>1.11518615E-7</v>
      </c>
      <c r="G912" t="s">
        <v>25</v>
      </c>
      <c r="H912">
        <v>105.75433384228501</v>
      </c>
      <c r="I912">
        <v>6.89870533E-7</v>
      </c>
      <c r="J912" t="s">
        <v>26</v>
      </c>
      <c r="K912">
        <v>0</v>
      </c>
      <c r="L912">
        <v>0</v>
      </c>
      <c r="M912" t="s">
        <v>27</v>
      </c>
      <c r="N912">
        <v>6.4147180527861003E-2</v>
      </c>
      <c r="O912">
        <v>9.9999999999999995E-8</v>
      </c>
      <c r="P912" t="s">
        <v>28</v>
      </c>
      <c r="Q912">
        <v>0.22305523415030001</v>
      </c>
      <c r="R912">
        <v>9.9999999999999995E-8</v>
      </c>
      <c r="S912" t="s">
        <v>45</v>
      </c>
      <c r="T912">
        <v>0</v>
      </c>
      <c r="U912">
        <v>0</v>
      </c>
      <c r="V912" t="s">
        <v>46</v>
      </c>
      <c r="W912">
        <v>-0.746</v>
      </c>
      <c r="X912">
        <v>0</v>
      </c>
      <c r="Y912" t="s">
        <v>47</v>
      </c>
      <c r="Z912">
        <v>0</v>
      </c>
      <c r="AA912">
        <v>0</v>
      </c>
      <c r="AB912" t="s">
        <v>48</v>
      </c>
      <c r="AC912">
        <v>0</v>
      </c>
      <c r="AD912">
        <v>0</v>
      </c>
      <c r="AE912" t="s">
        <v>30</v>
      </c>
      <c r="AF912">
        <v>1343.0941875639601</v>
      </c>
      <c r="AG912" s="24">
        <f t="shared" si="43"/>
        <v>-3.5447062176334398</v>
      </c>
      <c r="AH912">
        <f t="shared" si="44"/>
        <v>0.98629596090177074</v>
      </c>
      <c r="AI912">
        <f t="shared" si="45"/>
        <v>-6.217633439518977E-2</v>
      </c>
      <c r="AK912" s="29">
        <v>-6.217633439518977E-2</v>
      </c>
      <c r="AL912" s="6">
        <v>0</v>
      </c>
      <c r="AM912">
        <v>1</v>
      </c>
      <c r="AN912" s="29">
        <v>0.98629596090177074</v>
      </c>
      <c r="AO912" s="6">
        <v>0</v>
      </c>
      <c r="AP912" t="s">
        <v>9</v>
      </c>
    </row>
    <row r="913" spans="1:42" x14ac:dyDescent="0.2">
      <c r="A913" t="s">
        <v>209</v>
      </c>
      <c r="B913" t="s">
        <v>22</v>
      </c>
      <c r="C913">
        <v>1</v>
      </c>
      <c r="D913" t="s">
        <v>24</v>
      </c>
      <c r="E913" s="24">
        <v>2.7733987986697102</v>
      </c>
      <c r="F913">
        <v>1.6810931900000001E-7</v>
      </c>
      <c r="G913" t="s">
        <v>25</v>
      </c>
      <c r="H913">
        <v>105.75433327816999</v>
      </c>
      <c r="I913">
        <v>7.9123708900000001E-7</v>
      </c>
      <c r="J913" t="s">
        <v>26</v>
      </c>
      <c r="K913">
        <v>0</v>
      </c>
      <c r="L913">
        <v>0</v>
      </c>
      <c r="M913" t="s">
        <v>27</v>
      </c>
      <c r="N913">
        <v>6.4147199463139001E-2</v>
      </c>
      <c r="O913">
        <v>9.9999999999999995E-8</v>
      </c>
      <c r="P913" t="s">
        <v>28</v>
      </c>
      <c r="Q913">
        <v>0.22305511910791501</v>
      </c>
      <c r="R913">
        <v>1.10055171E-7</v>
      </c>
      <c r="S913" t="s">
        <v>45</v>
      </c>
      <c r="T913">
        <v>0</v>
      </c>
      <c r="U913">
        <v>0</v>
      </c>
      <c r="V913" t="s">
        <v>46</v>
      </c>
      <c r="W913">
        <v>-0.746</v>
      </c>
      <c r="X913">
        <v>0</v>
      </c>
      <c r="Y913" t="s">
        <v>47</v>
      </c>
      <c r="Z913">
        <v>0</v>
      </c>
      <c r="AA913">
        <v>0</v>
      </c>
      <c r="AB913" t="s">
        <v>48</v>
      </c>
      <c r="AC913">
        <v>0</v>
      </c>
      <c r="AD913">
        <v>0</v>
      </c>
      <c r="AE913" t="s">
        <v>30</v>
      </c>
      <c r="AF913">
        <v>1343.0941875639601</v>
      </c>
      <c r="AG913" s="24">
        <f t="shared" si="43"/>
        <v>-3.5447063511893142</v>
      </c>
      <c r="AH913">
        <f t="shared" si="44"/>
        <v>0.98798669710231479</v>
      </c>
      <c r="AI913">
        <f t="shared" si="45"/>
        <v>-6.3511893138638698E-2</v>
      </c>
      <c r="AK913" s="29">
        <v>-6.3511893138638698E-2</v>
      </c>
      <c r="AL913" s="6">
        <v>0</v>
      </c>
      <c r="AM913">
        <v>1</v>
      </c>
      <c r="AN913" s="29">
        <v>0.98798669710231479</v>
      </c>
      <c r="AO913" s="6">
        <v>0</v>
      </c>
      <c r="AP913" t="s">
        <v>9</v>
      </c>
    </row>
    <row r="914" spans="1:42" x14ac:dyDescent="0.2">
      <c r="A914" t="s">
        <v>515</v>
      </c>
      <c r="B914" t="s">
        <v>22</v>
      </c>
      <c r="C914">
        <v>1</v>
      </c>
      <c r="D914" t="s">
        <v>24</v>
      </c>
      <c r="E914" s="24">
        <v>2.7733986771657602</v>
      </c>
      <c r="F914">
        <v>1.7108756499999999E-7</v>
      </c>
      <c r="G914" t="s">
        <v>25</v>
      </c>
      <c r="H914">
        <v>105.754333582326</v>
      </c>
      <c r="I914">
        <v>9.0124547500000005E-7</v>
      </c>
      <c r="J914" t="s">
        <v>26</v>
      </c>
      <c r="K914">
        <v>0</v>
      </c>
      <c r="L914">
        <v>0</v>
      </c>
      <c r="M914" t="s">
        <v>27</v>
      </c>
      <c r="N914">
        <v>6.4147190077582003E-2</v>
      </c>
      <c r="O914">
        <v>9.9999999999999995E-8</v>
      </c>
      <c r="P914" t="s">
        <v>28</v>
      </c>
      <c r="Q914">
        <v>0.22305520484076399</v>
      </c>
      <c r="R914">
        <v>9.9999999999999995E-8</v>
      </c>
      <c r="S914" t="s">
        <v>45</v>
      </c>
      <c r="T914">
        <v>0</v>
      </c>
      <c r="U914">
        <v>0</v>
      </c>
      <c r="V914" t="s">
        <v>46</v>
      </c>
      <c r="W914">
        <v>-0.746</v>
      </c>
      <c r="X914">
        <v>0</v>
      </c>
      <c r="Y914" t="s">
        <v>47</v>
      </c>
      <c r="Z914">
        <v>0</v>
      </c>
      <c r="AA914">
        <v>0</v>
      </c>
      <c r="AB914" t="s">
        <v>48</v>
      </c>
      <c r="AC914">
        <v>0</v>
      </c>
      <c r="AD914">
        <v>0</v>
      </c>
      <c r="AE914" t="s">
        <v>30</v>
      </c>
      <c r="AF914">
        <v>1343.0941875639601</v>
      </c>
      <c r="AG914" s="24">
        <f t="shared" si="43"/>
        <v>-3.5447062791794917</v>
      </c>
      <c r="AH914">
        <f t="shared" si="44"/>
        <v>0.98677165760091157</v>
      </c>
      <c r="AI914">
        <f t="shared" si="45"/>
        <v>-6.2791794916847721E-2</v>
      </c>
      <c r="AK914" s="29">
        <v>-6.2791794916847721E-2</v>
      </c>
      <c r="AL914" s="6">
        <v>0</v>
      </c>
      <c r="AM914">
        <v>1</v>
      </c>
      <c r="AN914" s="29">
        <v>0.98677165760091157</v>
      </c>
      <c r="AO914" s="6">
        <v>0</v>
      </c>
      <c r="AP914" t="s">
        <v>9</v>
      </c>
    </row>
    <row r="915" spans="1:42" x14ac:dyDescent="0.2">
      <c r="A915" t="s">
        <v>1028</v>
      </c>
      <c r="B915" t="s">
        <v>22</v>
      </c>
      <c r="C915">
        <v>1</v>
      </c>
      <c r="D915" t="s">
        <v>24</v>
      </c>
      <c r="E915" s="24">
        <v>2.7733987077912601</v>
      </c>
      <c r="F915">
        <v>1.4807622899999999E-7</v>
      </c>
      <c r="G915" t="s">
        <v>25</v>
      </c>
      <c r="H915">
        <v>105.75433315873801</v>
      </c>
      <c r="I915">
        <v>4.0601841299999999E-7</v>
      </c>
      <c r="J915" t="s">
        <v>26</v>
      </c>
      <c r="K915">
        <v>0</v>
      </c>
      <c r="L915">
        <v>0</v>
      </c>
      <c r="M915" t="s">
        <v>27</v>
      </c>
      <c r="N915">
        <v>6.4147193021238003E-2</v>
      </c>
      <c r="O915">
        <v>9.9999999999999995E-8</v>
      </c>
      <c r="P915" t="s">
        <v>28</v>
      </c>
      <c r="Q915">
        <v>0.22305513714574099</v>
      </c>
      <c r="R915">
        <v>9.9999999999999995E-8</v>
      </c>
      <c r="S915" t="s">
        <v>45</v>
      </c>
      <c r="T915">
        <v>0</v>
      </c>
      <c r="U915">
        <v>0</v>
      </c>
      <c r="V915" t="s">
        <v>46</v>
      </c>
      <c r="W915">
        <v>-0.746</v>
      </c>
      <c r="X915">
        <v>0</v>
      </c>
      <c r="Y915" t="s">
        <v>47</v>
      </c>
      <c r="Z915">
        <v>0</v>
      </c>
      <c r="AA915">
        <v>0</v>
      </c>
      <c r="AB915" t="s">
        <v>48</v>
      </c>
      <c r="AC915">
        <v>0</v>
      </c>
      <c r="AD915">
        <v>0</v>
      </c>
      <c r="AE915" t="s">
        <v>30</v>
      </c>
      <c r="AF915">
        <v>1343.0941875639601</v>
      </c>
      <c r="AG915" s="24">
        <f t="shared" si="43"/>
        <v>-3.5447063794651839</v>
      </c>
      <c r="AH915">
        <f t="shared" si="44"/>
        <v>0.98707791259948863</v>
      </c>
      <c r="AI915">
        <f t="shared" si="45"/>
        <v>-6.3794651839998551E-2</v>
      </c>
      <c r="AK915" s="29">
        <v>-6.3794651839998551E-2</v>
      </c>
      <c r="AL915" s="6">
        <v>0</v>
      </c>
      <c r="AM915">
        <v>1</v>
      </c>
      <c r="AN915" s="29">
        <v>0.98707791259948863</v>
      </c>
      <c r="AO915" s="6">
        <v>0</v>
      </c>
      <c r="AP915" t="s">
        <v>9</v>
      </c>
    </row>
    <row r="916" spans="1:42" x14ac:dyDescent="0.2">
      <c r="A916" t="s">
        <v>1043</v>
      </c>
      <c r="B916" t="s">
        <v>22</v>
      </c>
      <c r="C916">
        <v>1</v>
      </c>
      <c r="D916" t="s">
        <v>24</v>
      </c>
      <c r="E916" s="24">
        <v>2.7733987640162998</v>
      </c>
      <c r="F916">
        <v>4.7530398699999998E-7</v>
      </c>
      <c r="G916" t="s">
        <v>25</v>
      </c>
      <c r="H916">
        <v>105.754333381515</v>
      </c>
      <c r="I916">
        <v>9.82489255E-7</v>
      </c>
      <c r="J916" t="s">
        <v>26</v>
      </c>
      <c r="K916">
        <v>0</v>
      </c>
      <c r="L916">
        <v>0</v>
      </c>
      <c r="M916" t="s">
        <v>27</v>
      </c>
      <c r="N916">
        <v>6.4147183467574004E-2</v>
      </c>
      <c r="O916">
        <v>9.9999999999999995E-8</v>
      </c>
      <c r="P916" t="s">
        <v>28</v>
      </c>
      <c r="Q916">
        <v>0.22305509377497501</v>
      </c>
      <c r="R916">
        <v>1.78829046E-7</v>
      </c>
      <c r="S916" t="s">
        <v>45</v>
      </c>
      <c r="T916">
        <v>0</v>
      </c>
      <c r="U916">
        <v>0</v>
      </c>
      <c r="V916" t="s">
        <v>46</v>
      </c>
      <c r="W916">
        <v>-0.746</v>
      </c>
      <c r="X916">
        <v>0</v>
      </c>
      <c r="Y916" t="s">
        <v>47</v>
      </c>
      <c r="Z916">
        <v>0</v>
      </c>
      <c r="AA916">
        <v>0</v>
      </c>
      <c r="AB916" t="s">
        <v>48</v>
      </c>
      <c r="AC916">
        <v>0</v>
      </c>
      <c r="AD916">
        <v>0</v>
      </c>
      <c r="AE916" t="s">
        <v>30</v>
      </c>
      <c r="AF916">
        <v>1343.0941875639601</v>
      </c>
      <c r="AG916" s="24">
        <f t="shared" si="43"/>
        <v>-3.5447063267220837</v>
      </c>
      <c r="AH916">
        <f t="shared" si="44"/>
        <v>0.98764016299901414</v>
      </c>
      <c r="AI916">
        <f t="shared" si="45"/>
        <v>-6.3267220837587956E-2</v>
      </c>
      <c r="AK916" s="29">
        <v>-6.3267220837587956E-2</v>
      </c>
      <c r="AL916" s="6">
        <v>0</v>
      </c>
      <c r="AM916">
        <v>1</v>
      </c>
      <c r="AN916" s="29">
        <v>0.98764016299901414</v>
      </c>
      <c r="AO916" s="6">
        <v>0</v>
      </c>
      <c r="AP916" t="s">
        <v>9</v>
      </c>
    </row>
    <row r="917" spans="1:42" x14ac:dyDescent="0.2">
      <c r="A917" t="s">
        <v>674</v>
      </c>
      <c r="B917" t="s">
        <v>22</v>
      </c>
      <c r="C917">
        <v>1</v>
      </c>
      <c r="D917" t="s">
        <v>24</v>
      </c>
      <c r="E917" s="24">
        <v>2.7733988423303901</v>
      </c>
      <c r="F917">
        <v>1.00433022E-7</v>
      </c>
      <c r="G917" t="s">
        <v>25</v>
      </c>
      <c r="H917">
        <v>105.75433290901999</v>
      </c>
      <c r="I917">
        <v>1.005444525E-6</v>
      </c>
      <c r="J917" t="s">
        <v>26</v>
      </c>
      <c r="K917">
        <v>0</v>
      </c>
      <c r="L917">
        <v>0</v>
      </c>
      <c r="M917" t="s">
        <v>27</v>
      </c>
      <c r="N917">
        <v>6.4147202849779997E-2</v>
      </c>
      <c r="O917">
        <v>9.9999999999999995E-8</v>
      </c>
      <c r="P917" t="s">
        <v>28</v>
      </c>
      <c r="Q917">
        <v>0.22305514461392001</v>
      </c>
      <c r="R917">
        <v>9.9999999999999995E-8</v>
      </c>
      <c r="S917" t="s">
        <v>45</v>
      </c>
      <c r="T917">
        <v>0</v>
      </c>
      <c r="U917">
        <v>0</v>
      </c>
      <c r="V917" t="s">
        <v>46</v>
      </c>
      <c r="W917">
        <v>-0.746</v>
      </c>
      <c r="X917">
        <v>0</v>
      </c>
      <c r="Y917" t="s">
        <v>47</v>
      </c>
      <c r="Z917">
        <v>0</v>
      </c>
      <c r="AA917">
        <v>0</v>
      </c>
      <c r="AB917" t="s">
        <v>48</v>
      </c>
      <c r="AC917">
        <v>0</v>
      </c>
      <c r="AD917">
        <v>0</v>
      </c>
      <c r="AE917" t="s">
        <v>30</v>
      </c>
      <c r="AF917">
        <v>1343.0941875639601</v>
      </c>
      <c r="AG917" s="24">
        <f t="shared" si="43"/>
        <v>-3.544706438586656</v>
      </c>
      <c r="AH917">
        <f t="shared" si="44"/>
        <v>0.98842330390107236</v>
      </c>
      <c r="AI917">
        <f t="shared" si="45"/>
        <v>-6.4385866557131521E-2</v>
      </c>
      <c r="AK917" s="29">
        <v>-6.4385866557131521E-2</v>
      </c>
      <c r="AL917" s="6">
        <v>0</v>
      </c>
      <c r="AM917">
        <v>1</v>
      </c>
      <c r="AN917" s="29">
        <v>0.98842330390107236</v>
      </c>
      <c r="AO917" s="6">
        <v>0</v>
      </c>
      <c r="AP917" t="s">
        <v>9</v>
      </c>
    </row>
    <row r="918" spans="1:42" x14ac:dyDescent="0.2">
      <c r="A918" t="s">
        <v>570</v>
      </c>
      <c r="B918" t="s">
        <v>22</v>
      </c>
      <c r="C918">
        <v>1</v>
      </c>
      <c r="D918" t="s">
        <v>24</v>
      </c>
      <c r="E918" s="24">
        <v>2.7733989290433301</v>
      </c>
      <c r="F918">
        <v>4.70189327E-7</v>
      </c>
      <c r="G918" t="s">
        <v>25</v>
      </c>
      <c r="H918">
        <v>105.75433213919</v>
      </c>
      <c r="I918">
        <v>2.1119942320000001E-6</v>
      </c>
      <c r="J918" t="s">
        <v>26</v>
      </c>
      <c r="K918">
        <v>0</v>
      </c>
      <c r="L918">
        <v>0</v>
      </c>
      <c r="M918" t="s">
        <v>27</v>
      </c>
      <c r="N918">
        <v>6.4147186562190997E-2</v>
      </c>
      <c r="O918">
        <v>9.9999999999999995E-8</v>
      </c>
      <c r="P918" t="s">
        <v>28</v>
      </c>
      <c r="Q918">
        <v>0.223055049942498</v>
      </c>
      <c r="R918">
        <v>2.2340358400000001E-7</v>
      </c>
      <c r="S918" t="s">
        <v>45</v>
      </c>
      <c r="T918">
        <v>0</v>
      </c>
      <c r="U918">
        <v>0</v>
      </c>
      <c r="V918" t="s">
        <v>46</v>
      </c>
      <c r="W918">
        <v>-0.746</v>
      </c>
      <c r="X918">
        <v>0</v>
      </c>
      <c r="Y918" t="s">
        <v>47</v>
      </c>
      <c r="Z918">
        <v>0</v>
      </c>
      <c r="AA918">
        <v>0</v>
      </c>
      <c r="AB918" t="s">
        <v>48</v>
      </c>
      <c r="AC918">
        <v>0</v>
      </c>
      <c r="AD918">
        <v>0</v>
      </c>
      <c r="AE918" t="s">
        <v>30</v>
      </c>
      <c r="AF918">
        <v>1343.0941875639501</v>
      </c>
      <c r="AG918" s="24">
        <f t="shared" si="43"/>
        <v>-3.5447066208461719</v>
      </c>
      <c r="AH918">
        <f t="shared" si="44"/>
        <v>0.98929043329917477</v>
      </c>
      <c r="AI918">
        <f t="shared" si="45"/>
        <v>-6.6208461721544154E-2</v>
      </c>
      <c r="AK918" s="29">
        <v>-6.6208461721544154E-2</v>
      </c>
      <c r="AL918" s="6">
        <v>0</v>
      </c>
      <c r="AM918">
        <v>1</v>
      </c>
      <c r="AN918" s="29">
        <v>0.98929043329917477</v>
      </c>
      <c r="AO918" s="6">
        <v>0</v>
      </c>
      <c r="AP918" t="s">
        <v>9</v>
      </c>
    </row>
    <row r="919" spans="1:42" x14ac:dyDescent="0.2">
      <c r="A919" t="s">
        <v>420</v>
      </c>
      <c r="B919" t="s">
        <v>22</v>
      </c>
      <c r="C919">
        <v>1</v>
      </c>
      <c r="D919" t="s">
        <v>24</v>
      </c>
      <c r="E919" s="24">
        <v>2.7733989354445199</v>
      </c>
      <c r="F919">
        <v>3.1492318999999999E-7</v>
      </c>
      <c r="G919" t="s">
        <v>25</v>
      </c>
      <c r="H919">
        <v>105.754332052085</v>
      </c>
      <c r="I919">
        <v>1.694662342E-6</v>
      </c>
      <c r="J919" t="s">
        <v>26</v>
      </c>
      <c r="K919">
        <v>0</v>
      </c>
      <c r="L919">
        <v>0</v>
      </c>
      <c r="M919" t="s">
        <v>27</v>
      </c>
      <c r="N919">
        <v>6.4147172052976001E-2</v>
      </c>
      <c r="O919">
        <v>9.9999999999999995E-8</v>
      </c>
      <c r="P919" t="s">
        <v>28</v>
      </c>
      <c r="Q919">
        <v>0.22305523565299401</v>
      </c>
      <c r="R919">
        <v>2.3897524099999998E-7</v>
      </c>
      <c r="S919" t="s">
        <v>45</v>
      </c>
      <c r="T919">
        <v>0</v>
      </c>
      <c r="U919">
        <v>0</v>
      </c>
      <c r="V919" t="s">
        <v>46</v>
      </c>
      <c r="W919">
        <v>-0.746</v>
      </c>
      <c r="X919">
        <v>0</v>
      </c>
      <c r="Y919" t="s">
        <v>47</v>
      </c>
      <c r="Z919">
        <v>0</v>
      </c>
      <c r="AA919">
        <v>0</v>
      </c>
      <c r="AB919" t="s">
        <v>48</v>
      </c>
      <c r="AC919">
        <v>0</v>
      </c>
      <c r="AD919">
        <v>0</v>
      </c>
      <c r="AE919" t="s">
        <v>30</v>
      </c>
      <c r="AF919">
        <v>1343.0941875639601</v>
      </c>
      <c r="AG919" s="24">
        <f t="shared" si="43"/>
        <v>-3.5447066414685344</v>
      </c>
      <c r="AH919">
        <f t="shared" si="44"/>
        <v>0.98935444519884186</v>
      </c>
      <c r="AI919">
        <f t="shared" si="45"/>
        <v>-6.6414685345080215E-2</v>
      </c>
      <c r="AK919" s="29">
        <v>-6.6414685345080215E-2</v>
      </c>
      <c r="AL919" s="6">
        <v>0</v>
      </c>
      <c r="AM919">
        <v>1</v>
      </c>
      <c r="AN919" s="29">
        <v>0.98935444519884186</v>
      </c>
      <c r="AO919" s="6">
        <v>0</v>
      </c>
      <c r="AP919" t="s">
        <v>9</v>
      </c>
    </row>
    <row r="920" spans="1:42" x14ac:dyDescent="0.2">
      <c r="A920" t="s">
        <v>276</v>
      </c>
      <c r="B920" t="s">
        <v>22</v>
      </c>
      <c r="C920">
        <v>1</v>
      </c>
      <c r="D920" t="s">
        <v>24</v>
      </c>
      <c r="E920" s="24">
        <v>2.77339860697451</v>
      </c>
      <c r="F920">
        <v>9.9999999999999995E-8</v>
      </c>
      <c r="G920" t="s">
        <v>25</v>
      </c>
      <c r="H920">
        <v>105.75433349096301</v>
      </c>
      <c r="I920">
        <v>1.79467613E-7</v>
      </c>
      <c r="J920" t="s">
        <v>26</v>
      </c>
      <c r="K920">
        <v>0</v>
      </c>
      <c r="L920">
        <v>0</v>
      </c>
      <c r="M920" t="s">
        <v>27</v>
      </c>
      <c r="N920">
        <v>6.4147177640657999E-2</v>
      </c>
      <c r="O920">
        <v>9.9999999999999995E-8</v>
      </c>
      <c r="P920" t="s">
        <v>28</v>
      </c>
      <c r="Q920">
        <v>0.223055191565843</v>
      </c>
      <c r="R920">
        <v>1.45163908E-7</v>
      </c>
      <c r="S920" t="s">
        <v>45</v>
      </c>
      <c r="T920">
        <v>0</v>
      </c>
      <c r="U920">
        <v>0</v>
      </c>
      <c r="V920" t="s">
        <v>46</v>
      </c>
      <c r="W920">
        <v>-0.746</v>
      </c>
      <c r="X920">
        <v>0</v>
      </c>
      <c r="Y920" t="s">
        <v>47</v>
      </c>
      <c r="Z920">
        <v>0</v>
      </c>
      <c r="AA920">
        <v>0</v>
      </c>
      <c r="AB920" t="s">
        <v>48</v>
      </c>
      <c r="AC920">
        <v>0</v>
      </c>
      <c r="AD920">
        <v>0</v>
      </c>
      <c r="AE920" t="s">
        <v>30</v>
      </c>
      <c r="AF920">
        <v>1343.0941875639601</v>
      </c>
      <c r="AG920" s="24">
        <f t="shared" si="43"/>
        <v>-3.5447063008099473</v>
      </c>
      <c r="AH920">
        <f t="shared" si="44"/>
        <v>0.98606974510039436</v>
      </c>
      <c r="AI920">
        <f t="shared" si="45"/>
        <v>-6.3008099474245682E-2</v>
      </c>
      <c r="AK920" s="29">
        <v>-6.3008099474245682E-2</v>
      </c>
      <c r="AL920" s="6">
        <v>0</v>
      </c>
      <c r="AM920">
        <v>1</v>
      </c>
      <c r="AN920" s="29">
        <v>0.98606974510039436</v>
      </c>
      <c r="AO920" s="6">
        <v>0</v>
      </c>
      <c r="AP920" t="s">
        <v>9</v>
      </c>
    </row>
    <row r="921" spans="1:42" x14ac:dyDescent="0.2">
      <c r="A921" t="s">
        <v>660</v>
      </c>
      <c r="B921" t="s">
        <v>22</v>
      </c>
      <c r="C921">
        <v>1</v>
      </c>
      <c r="D921" t="s">
        <v>24</v>
      </c>
      <c r="E921" s="24">
        <v>2.7733988130923501</v>
      </c>
      <c r="F921">
        <v>8.9941997200000005E-7</v>
      </c>
      <c r="G921" t="s">
        <v>25</v>
      </c>
      <c r="H921">
        <v>105.754332948938</v>
      </c>
      <c r="I921">
        <v>3.575690286E-6</v>
      </c>
      <c r="J921" t="s">
        <v>26</v>
      </c>
      <c r="K921">
        <v>0</v>
      </c>
      <c r="L921">
        <v>0</v>
      </c>
      <c r="M921" t="s">
        <v>27</v>
      </c>
      <c r="N921">
        <v>6.4147159819874996E-2</v>
      </c>
      <c r="O921">
        <v>9.9999999999999995E-8</v>
      </c>
      <c r="P921" t="s">
        <v>28</v>
      </c>
      <c r="Q921">
        <v>0.22305524234504401</v>
      </c>
      <c r="R921">
        <v>2.0476145299999999E-7</v>
      </c>
      <c r="S921" t="s">
        <v>45</v>
      </c>
      <c r="T921">
        <v>0</v>
      </c>
      <c r="U921">
        <v>0</v>
      </c>
      <c r="V921" t="s">
        <v>46</v>
      </c>
      <c r="W921">
        <v>-0.746</v>
      </c>
      <c r="X921">
        <v>0</v>
      </c>
      <c r="Y921" t="s">
        <v>47</v>
      </c>
      <c r="Z921">
        <v>0</v>
      </c>
      <c r="AA921">
        <v>0</v>
      </c>
      <c r="AB921" t="s">
        <v>48</v>
      </c>
      <c r="AC921">
        <v>0</v>
      </c>
      <c r="AD921">
        <v>0</v>
      </c>
      <c r="AE921" t="s">
        <v>30</v>
      </c>
      <c r="AF921">
        <v>1343.0941875639501</v>
      </c>
      <c r="AG921" s="24">
        <f t="shared" si="43"/>
        <v>-3.5447064291359474</v>
      </c>
      <c r="AH921">
        <f t="shared" si="44"/>
        <v>0.98813092350246734</v>
      </c>
      <c r="AI921">
        <f t="shared" si="45"/>
        <v>-6.4291359471098986E-2</v>
      </c>
      <c r="AK921" s="29">
        <v>-6.4291359471098986E-2</v>
      </c>
      <c r="AL921" s="6">
        <v>0</v>
      </c>
      <c r="AM921">
        <v>1</v>
      </c>
      <c r="AN921" s="29">
        <v>0.98813092350246734</v>
      </c>
      <c r="AO921" s="6">
        <v>0</v>
      </c>
      <c r="AP921" t="s">
        <v>9</v>
      </c>
    </row>
    <row r="922" spans="1:42" x14ac:dyDescent="0.2">
      <c r="A922" t="s">
        <v>606</v>
      </c>
      <c r="B922" t="s">
        <v>22</v>
      </c>
      <c r="C922">
        <v>1</v>
      </c>
      <c r="D922" t="s">
        <v>24</v>
      </c>
      <c r="E922" s="24">
        <v>2.7733988137274399</v>
      </c>
      <c r="F922">
        <v>7.9647645599999995E-7</v>
      </c>
      <c r="G922" t="s">
        <v>25</v>
      </c>
      <c r="H922">
        <v>105.754332639363</v>
      </c>
      <c r="I922">
        <v>5.6356548899999997E-6</v>
      </c>
      <c r="J922" t="s">
        <v>26</v>
      </c>
      <c r="K922">
        <v>0</v>
      </c>
      <c r="L922">
        <v>0</v>
      </c>
      <c r="M922" t="s">
        <v>27</v>
      </c>
      <c r="N922">
        <v>6.4147148540193002E-2</v>
      </c>
      <c r="O922">
        <v>9.9999999999999995E-8</v>
      </c>
      <c r="P922" t="s">
        <v>28</v>
      </c>
      <c r="Q922">
        <v>0.223055166390217</v>
      </c>
      <c r="R922">
        <v>3.8137771999999998E-7</v>
      </c>
      <c r="S922" t="s">
        <v>45</v>
      </c>
      <c r="T922">
        <v>0</v>
      </c>
      <c r="U922">
        <v>0</v>
      </c>
      <c r="V922" t="s">
        <v>46</v>
      </c>
      <c r="W922">
        <v>-0.746</v>
      </c>
      <c r="X922">
        <v>0</v>
      </c>
      <c r="Y922" t="s">
        <v>47</v>
      </c>
      <c r="Z922">
        <v>0</v>
      </c>
      <c r="AA922">
        <v>0</v>
      </c>
      <c r="AB922" t="s">
        <v>48</v>
      </c>
      <c r="AC922">
        <v>0</v>
      </c>
      <c r="AD922">
        <v>0</v>
      </c>
      <c r="AE922" t="s">
        <v>30</v>
      </c>
      <c r="AF922">
        <v>1343.0941875639501</v>
      </c>
      <c r="AG922" s="24">
        <f t="shared" si="43"/>
        <v>-3.5447065024287379</v>
      </c>
      <c r="AH922">
        <f t="shared" si="44"/>
        <v>0.98813727439846843</v>
      </c>
      <c r="AI922">
        <f t="shared" si="45"/>
        <v>-6.5024287381675094E-2</v>
      </c>
      <c r="AK922" s="29">
        <v>-6.5024287381675094E-2</v>
      </c>
      <c r="AL922" s="6">
        <v>0</v>
      </c>
      <c r="AM922">
        <v>1</v>
      </c>
      <c r="AN922" s="29">
        <v>0.98813727439846843</v>
      </c>
      <c r="AO922" s="6">
        <v>0</v>
      </c>
      <c r="AP922" t="s">
        <v>9</v>
      </c>
    </row>
    <row r="923" spans="1:42" x14ac:dyDescent="0.2">
      <c r="A923" t="s">
        <v>429</v>
      </c>
      <c r="B923" t="s">
        <v>22</v>
      </c>
      <c r="C923">
        <v>1</v>
      </c>
      <c r="D923" t="s">
        <v>24</v>
      </c>
      <c r="E923" s="24">
        <v>2.7733988604556101</v>
      </c>
      <c r="F923">
        <v>1.4859806599999999E-7</v>
      </c>
      <c r="G923" t="s">
        <v>25</v>
      </c>
      <c r="H923">
        <v>105.754332731578</v>
      </c>
      <c r="I923">
        <v>1.0304484579999999E-6</v>
      </c>
      <c r="J923" t="s">
        <v>26</v>
      </c>
      <c r="K923">
        <v>0</v>
      </c>
      <c r="L923">
        <v>0</v>
      </c>
      <c r="M923" t="s">
        <v>27</v>
      </c>
      <c r="N923">
        <v>6.414718587196E-2</v>
      </c>
      <c r="O923">
        <v>9.9999999999999995E-8</v>
      </c>
      <c r="P923" t="s">
        <v>28</v>
      </c>
      <c r="Q923">
        <v>0.22305522677077699</v>
      </c>
      <c r="R923">
        <v>9.9999999999999995E-8</v>
      </c>
      <c r="S923" t="s">
        <v>45</v>
      </c>
      <c r="T923">
        <v>0</v>
      </c>
      <c r="U923">
        <v>0</v>
      </c>
      <c r="V923" t="s">
        <v>46</v>
      </c>
      <c r="W923">
        <v>-0.746</v>
      </c>
      <c r="X923">
        <v>0</v>
      </c>
      <c r="Y923" t="s">
        <v>47</v>
      </c>
      <c r="Z923">
        <v>0</v>
      </c>
      <c r="AA923">
        <v>0</v>
      </c>
      <c r="AB923" t="s">
        <v>48</v>
      </c>
      <c r="AC923">
        <v>0</v>
      </c>
      <c r="AD923">
        <v>0</v>
      </c>
      <c r="AE923" t="s">
        <v>30</v>
      </c>
      <c r="AF923">
        <v>1343.0941875639601</v>
      </c>
      <c r="AG923" s="24">
        <f t="shared" si="43"/>
        <v>-3.5447064805965676</v>
      </c>
      <c r="AH923">
        <f t="shared" si="44"/>
        <v>0.98860455609974451</v>
      </c>
      <c r="AI923">
        <f t="shared" si="45"/>
        <v>-6.4805965674167965E-2</v>
      </c>
      <c r="AK923" s="29">
        <v>-6.4805965674167965E-2</v>
      </c>
      <c r="AL923" s="6">
        <v>0</v>
      </c>
      <c r="AM923">
        <v>1</v>
      </c>
      <c r="AN923" s="29">
        <v>0.98860455609974451</v>
      </c>
      <c r="AO923" s="6">
        <v>0</v>
      </c>
      <c r="AP923" t="s">
        <v>9</v>
      </c>
    </row>
    <row r="924" spans="1:42" x14ac:dyDescent="0.2">
      <c r="A924" t="s">
        <v>769</v>
      </c>
      <c r="B924" t="s">
        <v>22</v>
      </c>
      <c r="C924">
        <v>1</v>
      </c>
      <c r="D924" t="s">
        <v>24</v>
      </c>
      <c r="E924" s="24">
        <v>2.7733987534444</v>
      </c>
      <c r="F924">
        <v>2.4786167000000002E-7</v>
      </c>
      <c r="G924" t="s">
        <v>25</v>
      </c>
      <c r="H924">
        <v>105.754333586359</v>
      </c>
      <c r="I924">
        <v>1.552553035E-6</v>
      </c>
      <c r="J924" t="s">
        <v>26</v>
      </c>
      <c r="K924">
        <v>0</v>
      </c>
      <c r="L924">
        <v>0</v>
      </c>
      <c r="M924" t="s">
        <v>27</v>
      </c>
      <c r="N924">
        <v>6.4147180680666993E-2</v>
      </c>
      <c r="O924">
        <v>9.9999999999999995E-8</v>
      </c>
      <c r="P924" t="s">
        <v>28</v>
      </c>
      <c r="Q924">
        <v>0.223055121896331</v>
      </c>
      <c r="R924">
        <v>3.6686872499999998E-7</v>
      </c>
      <c r="S924" t="s">
        <v>45</v>
      </c>
      <c r="T924">
        <v>0</v>
      </c>
      <c r="U924">
        <v>0</v>
      </c>
      <c r="V924" t="s">
        <v>46</v>
      </c>
      <c r="W924">
        <v>-0.746</v>
      </c>
      <c r="X924">
        <v>0</v>
      </c>
      <c r="Y924" t="s">
        <v>47</v>
      </c>
      <c r="Z924">
        <v>0</v>
      </c>
      <c r="AA924">
        <v>0</v>
      </c>
      <c r="AB924" t="s">
        <v>48</v>
      </c>
      <c r="AC924">
        <v>0</v>
      </c>
      <c r="AD924">
        <v>0</v>
      </c>
      <c r="AE924" t="s">
        <v>30</v>
      </c>
      <c r="AF924">
        <v>1343.0941875639501</v>
      </c>
      <c r="AG924" s="24">
        <f t="shared" si="43"/>
        <v>-3.5447062782246683</v>
      </c>
      <c r="AH924">
        <f t="shared" si="44"/>
        <v>0.98753444400063017</v>
      </c>
      <c r="AI924">
        <f t="shared" si="45"/>
        <v>-6.2782246684946585E-2</v>
      </c>
      <c r="AK924" s="29">
        <v>-6.2782246684946585E-2</v>
      </c>
      <c r="AL924" s="6">
        <v>0</v>
      </c>
      <c r="AM924">
        <v>1</v>
      </c>
      <c r="AN924" s="29">
        <v>0.98753444400063017</v>
      </c>
      <c r="AO924" s="6">
        <v>0</v>
      </c>
      <c r="AP924" t="s">
        <v>9</v>
      </c>
    </row>
    <row r="925" spans="1:42" x14ac:dyDescent="0.2">
      <c r="A925" t="s">
        <v>813</v>
      </c>
      <c r="B925" t="s">
        <v>22</v>
      </c>
      <c r="C925">
        <v>1</v>
      </c>
      <c r="D925" t="s">
        <v>24</v>
      </c>
      <c r="E925" s="24">
        <v>2.7733989369552901</v>
      </c>
      <c r="F925">
        <v>3.15854916E-7</v>
      </c>
      <c r="G925" t="s">
        <v>25</v>
      </c>
      <c r="H925">
        <v>105.754331773407</v>
      </c>
      <c r="I925">
        <v>1.3997492910000001E-6</v>
      </c>
      <c r="J925" t="s">
        <v>26</v>
      </c>
      <c r="K925">
        <v>0</v>
      </c>
      <c r="L925">
        <v>0</v>
      </c>
      <c r="M925" t="s">
        <v>27</v>
      </c>
      <c r="N925">
        <v>6.4147183523341006E-2</v>
      </c>
      <c r="O925">
        <v>9.9999999999999995E-8</v>
      </c>
      <c r="P925" t="s">
        <v>28</v>
      </c>
      <c r="Q925">
        <v>0.22305510428443701</v>
      </c>
      <c r="R925">
        <v>2.3328495699999999E-7</v>
      </c>
      <c r="S925" t="s">
        <v>45</v>
      </c>
      <c r="T925">
        <v>0</v>
      </c>
      <c r="U925">
        <v>0</v>
      </c>
      <c r="V925" t="s">
        <v>46</v>
      </c>
      <c r="W925">
        <v>-0.746</v>
      </c>
      <c r="X925">
        <v>0</v>
      </c>
      <c r="Y925" t="s">
        <v>47</v>
      </c>
      <c r="Z925">
        <v>0</v>
      </c>
      <c r="AA925">
        <v>0</v>
      </c>
      <c r="AB925" t="s">
        <v>48</v>
      </c>
      <c r="AC925">
        <v>0</v>
      </c>
      <c r="AD925">
        <v>0</v>
      </c>
      <c r="AE925" t="s">
        <v>30</v>
      </c>
      <c r="AF925">
        <v>1343.0941875639501</v>
      </c>
      <c r="AG925" s="24">
        <f t="shared" si="43"/>
        <v>-3.5447067074463789</v>
      </c>
      <c r="AH925">
        <f t="shared" si="44"/>
        <v>0.98936955289900652</v>
      </c>
      <c r="AI925">
        <f t="shared" si="45"/>
        <v>-6.7074463790049776E-2</v>
      </c>
      <c r="AK925" s="29">
        <v>-6.7074463790049776E-2</v>
      </c>
      <c r="AL925" s="6">
        <v>0</v>
      </c>
      <c r="AM925">
        <v>1</v>
      </c>
      <c r="AN925" s="29">
        <v>0.98936955289900652</v>
      </c>
      <c r="AO925" s="6">
        <v>0</v>
      </c>
      <c r="AP925" t="s">
        <v>9</v>
      </c>
    </row>
    <row r="926" spans="1:42" x14ac:dyDescent="0.2">
      <c r="A926" t="s">
        <v>282</v>
      </c>
      <c r="B926" t="s">
        <v>22</v>
      </c>
      <c r="C926">
        <v>1</v>
      </c>
      <c r="D926" t="s">
        <v>24</v>
      </c>
      <c r="E926" s="24">
        <v>2.7733985416602698</v>
      </c>
      <c r="F926">
        <v>4.01584795E-7</v>
      </c>
      <c r="G926" t="s">
        <v>25</v>
      </c>
      <c r="H926">
        <v>105.75433391323899</v>
      </c>
      <c r="I926">
        <v>2.7460936100000002E-6</v>
      </c>
      <c r="J926" t="s">
        <v>26</v>
      </c>
      <c r="K926">
        <v>0</v>
      </c>
      <c r="L926">
        <v>0</v>
      </c>
      <c r="M926" t="s">
        <v>27</v>
      </c>
      <c r="N926">
        <v>6.4147186132120004E-2</v>
      </c>
      <c r="O926">
        <v>9.9999999999999995E-8</v>
      </c>
      <c r="P926" t="s">
        <v>28</v>
      </c>
      <c r="Q926">
        <v>0.22305503965325901</v>
      </c>
      <c r="R926">
        <v>6.5065877200000002E-7</v>
      </c>
      <c r="S926" t="s">
        <v>45</v>
      </c>
      <c r="T926">
        <v>0</v>
      </c>
      <c r="U926">
        <v>0</v>
      </c>
      <c r="V926" t="s">
        <v>46</v>
      </c>
      <c r="W926">
        <v>-0.746</v>
      </c>
      <c r="X926">
        <v>0</v>
      </c>
      <c r="Y926" t="s">
        <v>47</v>
      </c>
      <c r="Z926">
        <v>0</v>
      </c>
      <c r="AA926">
        <v>0</v>
      </c>
      <c r="AB926" t="s">
        <v>48</v>
      </c>
      <c r="AC926">
        <v>0</v>
      </c>
      <c r="AD926">
        <v>0</v>
      </c>
      <c r="AE926" t="s">
        <v>30</v>
      </c>
      <c r="AF926">
        <v>1343.0941875639501</v>
      </c>
      <c r="AG926" s="24">
        <f t="shared" si="43"/>
        <v>-3.5447062008348769</v>
      </c>
      <c r="AH926">
        <f t="shared" si="44"/>
        <v>0.98541660269620479</v>
      </c>
      <c r="AI926">
        <f t="shared" si="45"/>
        <v>-6.2008348766539712E-2</v>
      </c>
      <c r="AK926" s="29">
        <v>-6.2008348766539712E-2</v>
      </c>
      <c r="AL926" s="6">
        <v>0</v>
      </c>
      <c r="AM926">
        <v>1</v>
      </c>
      <c r="AN926" s="29">
        <v>0.98541660269620479</v>
      </c>
      <c r="AO926" s="6">
        <v>0</v>
      </c>
      <c r="AP926" t="s">
        <v>9</v>
      </c>
    </row>
    <row r="927" spans="1:42" x14ac:dyDescent="0.2">
      <c r="A927" t="s">
        <v>741</v>
      </c>
      <c r="B927" t="s">
        <v>22</v>
      </c>
      <c r="C927">
        <v>1</v>
      </c>
      <c r="D927" t="s">
        <v>24</v>
      </c>
      <c r="E927" s="24">
        <v>2.7733987266366298</v>
      </c>
      <c r="F927">
        <v>2.3734851899999999E-7</v>
      </c>
      <c r="G927" t="s">
        <v>25</v>
      </c>
      <c r="H927">
        <v>105.75433338288801</v>
      </c>
      <c r="I927">
        <v>1.4714909680000001E-6</v>
      </c>
      <c r="J927" t="s">
        <v>26</v>
      </c>
      <c r="K927">
        <v>0</v>
      </c>
      <c r="L927">
        <v>0</v>
      </c>
      <c r="M927" t="s">
        <v>27</v>
      </c>
      <c r="N927">
        <v>6.4147179591286005E-2</v>
      </c>
      <c r="O927">
        <v>9.9999999999999995E-8</v>
      </c>
      <c r="P927" t="s">
        <v>28</v>
      </c>
      <c r="Q927">
        <v>0.223055205204584</v>
      </c>
      <c r="R927">
        <v>1.04706996E-7</v>
      </c>
      <c r="S927" t="s">
        <v>45</v>
      </c>
      <c r="T927">
        <v>0</v>
      </c>
      <c r="U927">
        <v>0</v>
      </c>
      <c r="V927" t="s">
        <v>46</v>
      </c>
      <c r="W927">
        <v>-0.746</v>
      </c>
      <c r="X927">
        <v>0</v>
      </c>
      <c r="Y927" t="s">
        <v>47</v>
      </c>
      <c r="Z927">
        <v>0</v>
      </c>
      <c r="AA927">
        <v>0</v>
      </c>
      <c r="AB927" t="s">
        <v>48</v>
      </c>
      <c r="AC927">
        <v>0</v>
      </c>
      <c r="AD927">
        <v>0</v>
      </c>
      <c r="AE927" t="s">
        <v>30</v>
      </c>
      <c r="AF927">
        <v>1343.0941875639601</v>
      </c>
      <c r="AG927" s="24">
        <f t="shared" si="43"/>
        <v>-3.5447063263970175</v>
      </c>
      <c r="AH927">
        <f t="shared" si="44"/>
        <v>0.98726636629726272</v>
      </c>
      <c r="AI927">
        <f t="shared" si="45"/>
        <v>-6.3263970172556583E-2</v>
      </c>
      <c r="AK927" s="29">
        <v>-6.3263970172556583E-2</v>
      </c>
      <c r="AL927" s="6">
        <v>0</v>
      </c>
      <c r="AM927">
        <v>1</v>
      </c>
      <c r="AN927" s="29">
        <v>0.98726636629726272</v>
      </c>
      <c r="AO927" s="6">
        <v>0</v>
      </c>
      <c r="AP927" t="s">
        <v>9</v>
      </c>
    </row>
    <row r="928" spans="1:42" x14ac:dyDescent="0.2">
      <c r="A928" t="s">
        <v>422</v>
      </c>
      <c r="B928" t="s">
        <v>22</v>
      </c>
      <c r="C928">
        <v>1</v>
      </c>
      <c r="D928" t="s">
        <v>24</v>
      </c>
      <c r="E928" s="24">
        <v>2.7733988008289199</v>
      </c>
      <c r="F928">
        <v>1.54574046E-7</v>
      </c>
      <c r="G928" t="s">
        <v>25</v>
      </c>
      <c r="H928">
        <v>105.754333005717</v>
      </c>
      <c r="I928">
        <v>8.7181782700000004E-7</v>
      </c>
      <c r="J928" t="s">
        <v>26</v>
      </c>
      <c r="K928">
        <v>0</v>
      </c>
      <c r="L928">
        <v>0</v>
      </c>
      <c r="M928" t="s">
        <v>27</v>
      </c>
      <c r="N928">
        <v>6.4147206091709E-2</v>
      </c>
      <c r="O928">
        <v>9.9999999999999995E-8</v>
      </c>
      <c r="P928" t="s">
        <v>28</v>
      </c>
      <c r="Q928">
        <v>0.223055106108874</v>
      </c>
      <c r="R928">
        <v>2.4207867700000003E-7</v>
      </c>
      <c r="S928" t="s">
        <v>45</v>
      </c>
      <c r="T928">
        <v>0</v>
      </c>
      <c r="U928">
        <v>0</v>
      </c>
      <c r="V928" t="s">
        <v>46</v>
      </c>
      <c r="W928">
        <v>-0.746</v>
      </c>
      <c r="X928">
        <v>0</v>
      </c>
      <c r="Y928" t="s">
        <v>47</v>
      </c>
      <c r="Z928">
        <v>0</v>
      </c>
      <c r="AA928">
        <v>0</v>
      </c>
      <c r="AB928" t="s">
        <v>48</v>
      </c>
      <c r="AC928">
        <v>0</v>
      </c>
      <c r="AD928">
        <v>0</v>
      </c>
      <c r="AE928" t="s">
        <v>30</v>
      </c>
      <c r="AF928">
        <v>1343.0941875639601</v>
      </c>
      <c r="AG928" s="24">
        <f t="shared" si="43"/>
        <v>-3.5447064156933572</v>
      </c>
      <c r="AH928">
        <f t="shared" si="44"/>
        <v>0.98800828919775086</v>
      </c>
      <c r="AI928">
        <f t="shared" si="45"/>
        <v>-6.4156933571211994E-2</v>
      </c>
      <c r="AK928" s="29">
        <v>-6.4156933571211994E-2</v>
      </c>
      <c r="AL928" s="6">
        <v>0</v>
      </c>
      <c r="AM928">
        <v>1</v>
      </c>
      <c r="AN928" s="29">
        <v>0.98800828919775086</v>
      </c>
      <c r="AO928" s="6">
        <v>0</v>
      </c>
      <c r="AP928" t="s">
        <v>9</v>
      </c>
    </row>
    <row r="929" spans="1:42" x14ac:dyDescent="0.2">
      <c r="A929" t="s">
        <v>327</v>
      </c>
      <c r="B929" t="s">
        <v>22</v>
      </c>
      <c r="C929">
        <v>1</v>
      </c>
      <c r="D929" t="s">
        <v>24</v>
      </c>
      <c r="E929" s="24">
        <v>2.7733991218260199</v>
      </c>
      <c r="F929">
        <v>8.0796110899999999E-7</v>
      </c>
      <c r="G929" t="s">
        <v>25</v>
      </c>
      <c r="H929">
        <v>105.754330809054</v>
      </c>
      <c r="I929">
        <v>2.5416499790000001E-6</v>
      </c>
      <c r="J929" t="s">
        <v>26</v>
      </c>
      <c r="K929">
        <v>0</v>
      </c>
      <c r="L929">
        <v>0</v>
      </c>
      <c r="M929" t="s">
        <v>27</v>
      </c>
      <c r="N929">
        <v>6.4147178197234006E-2</v>
      </c>
      <c r="O929">
        <v>9.9999999999999995E-8</v>
      </c>
      <c r="P929" t="s">
        <v>28</v>
      </c>
      <c r="Q929">
        <v>0.223055062288918</v>
      </c>
      <c r="R929">
        <v>1.76375339E-7</v>
      </c>
      <c r="S929" t="s">
        <v>45</v>
      </c>
      <c r="T929">
        <v>0</v>
      </c>
      <c r="U929">
        <v>0</v>
      </c>
      <c r="V929" t="s">
        <v>46</v>
      </c>
      <c r="W929">
        <v>-0.746</v>
      </c>
      <c r="X929">
        <v>0</v>
      </c>
      <c r="Y929" t="s">
        <v>47</v>
      </c>
      <c r="Z929">
        <v>0</v>
      </c>
      <c r="AA929">
        <v>0</v>
      </c>
      <c r="AB929" t="s">
        <v>48</v>
      </c>
      <c r="AC929">
        <v>0</v>
      </c>
      <c r="AD929">
        <v>0</v>
      </c>
      <c r="AE929" t="s">
        <v>30</v>
      </c>
      <c r="AF929">
        <v>1343.0941875639401</v>
      </c>
      <c r="AG929" s="24">
        <f t="shared" si="43"/>
        <v>-3.5447069357598262</v>
      </c>
      <c r="AH929">
        <f t="shared" si="44"/>
        <v>0.9912182601983659</v>
      </c>
      <c r="AI929">
        <f t="shared" si="45"/>
        <v>-6.9357598258648068E-2</v>
      </c>
      <c r="AK929" s="29">
        <v>-6.9357598258648068E-2</v>
      </c>
      <c r="AL929" s="6">
        <v>0</v>
      </c>
      <c r="AM929">
        <v>1</v>
      </c>
      <c r="AN929" s="29">
        <v>0.9912182601983659</v>
      </c>
      <c r="AO929" s="6">
        <v>0</v>
      </c>
      <c r="AP929" t="s">
        <v>9</v>
      </c>
    </row>
    <row r="930" spans="1:42" x14ac:dyDescent="0.2">
      <c r="A930" t="s">
        <v>747</v>
      </c>
      <c r="B930" t="s">
        <v>22</v>
      </c>
      <c r="C930">
        <v>1</v>
      </c>
      <c r="D930" t="s">
        <v>24</v>
      </c>
      <c r="E930" s="24">
        <v>2.7733988878202598</v>
      </c>
      <c r="F930">
        <v>2.9789082600000001E-7</v>
      </c>
      <c r="G930" t="s">
        <v>25</v>
      </c>
      <c r="H930">
        <v>105.75433243609901</v>
      </c>
      <c r="I930">
        <v>7.6198279700000003E-7</v>
      </c>
      <c r="J930" t="s">
        <v>26</v>
      </c>
      <c r="K930">
        <v>0</v>
      </c>
      <c r="L930">
        <v>0</v>
      </c>
      <c r="M930" t="s">
        <v>27</v>
      </c>
      <c r="N930">
        <v>6.4147214793653998E-2</v>
      </c>
      <c r="O930">
        <v>9.9999999999999995E-8</v>
      </c>
      <c r="P930" t="s">
        <v>28</v>
      </c>
      <c r="Q930">
        <v>0.22305507419836301</v>
      </c>
      <c r="R930">
        <v>1.31732838E-7</v>
      </c>
      <c r="S930" t="s">
        <v>45</v>
      </c>
      <c r="T930">
        <v>0</v>
      </c>
      <c r="U930">
        <v>0</v>
      </c>
      <c r="V930" t="s">
        <v>46</v>
      </c>
      <c r="W930">
        <v>-0.746</v>
      </c>
      <c r="X930">
        <v>0</v>
      </c>
      <c r="Y930" t="s">
        <v>47</v>
      </c>
      <c r="Z930">
        <v>0</v>
      </c>
      <c r="AA930">
        <v>0</v>
      </c>
      <c r="AB930" t="s">
        <v>48</v>
      </c>
      <c r="AC930">
        <v>0</v>
      </c>
      <c r="AD930">
        <v>0</v>
      </c>
      <c r="AE930" t="s">
        <v>30</v>
      </c>
      <c r="AF930">
        <v>1343.0941875639601</v>
      </c>
      <c r="AG930" s="24">
        <f t="shared" si="43"/>
        <v>-3.5447065505520867</v>
      </c>
      <c r="AH930">
        <f t="shared" si="44"/>
        <v>0.98887820259915316</v>
      </c>
      <c r="AI930">
        <f t="shared" si="45"/>
        <v>-6.5505520869919565E-2</v>
      </c>
      <c r="AK930" s="29">
        <v>-6.5505520869919565E-2</v>
      </c>
      <c r="AL930" s="6">
        <v>0</v>
      </c>
      <c r="AM930">
        <v>1</v>
      </c>
      <c r="AN930" s="29">
        <v>0.98887820259915316</v>
      </c>
      <c r="AO930" s="6">
        <v>0</v>
      </c>
      <c r="AP930" t="s">
        <v>9</v>
      </c>
    </row>
    <row r="931" spans="1:42" x14ac:dyDescent="0.2">
      <c r="A931" t="s">
        <v>454</v>
      </c>
      <c r="B931" t="s">
        <v>22</v>
      </c>
      <c r="C931">
        <v>1</v>
      </c>
      <c r="D931" t="s">
        <v>24</v>
      </c>
      <c r="E931" s="24">
        <v>2.7733980786674102</v>
      </c>
      <c r="F931">
        <v>2.8592915339999999E-6</v>
      </c>
      <c r="G931" t="s">
        <v>25</v>
      </c>
      <c r="H931">
        <v>105.75433613298</v>
      </c>
      <c r="I931">
        <v>1.4553526037E-5</v>
      </c>
      <c r="J931" t="s">
        <v>26</v>
      </c>
      <c r="K931">
        <v>0</v>
      </c>
      <c r="L931">
        <v>0</v>
      </c>
      <c r="M931" t="s">
        <v>27</v>
      </c>
      <c r="N931">
        <v>6.4147188292697999E-2</v>
      </c>
      <c r="O931">
        <v>1.07419348E-7</v>
      </c>
      <c r="P931" t="s">
        <v>28</v>
      </c>
      <c r="Q931">
        <v>0.22305550836093199</v>
      </c>
      <c r="R931">
        <v>1.1295496620000001E-6</v>
      </c>
      <c r="S931" t="s">
        <v>45</v>
      </c>
      <c r="T931">
        <v>0</v>
      </c>
      <c r="U931">
        <v>0</v>
      </c>
      <c r="V931" t="s">
        <v>46</v>
      </c>
      <c r="W931">
        <v>-0.746</v>
      </c>
      <c r="X931">
        <v>0</v>
      </c>
      <c r="Y931" t="s">
        <v>47</v>
      </c>
      <c r="Z931">
        <v>0</v>
      </c>
      <c r="AA931">
        <v>0</v>
      </c>
      <c r="AB931" t="s">
        <v>48</v>
      </c>
      <c r="AC931">
        <v>0</v>
      </c>
      <c r="AD931">
        <v>0</v>
      </c>
      <c r="AE931" t="s">
        <v>30</v>
      </c>
      <c r="AF931">
        <v>1343.09418756389</v>
      </c>
      <c r="AG931" s="24">
        <f t="shared" si="43"/>
        <v>-3.5447056753048249</v>
      </c>
      <c r="AH931">
        <f t="shared" si="44"/>
        <v>0.98078667410300113</v>
      </c>
      <c r="AI931">
        <f t="shared" si="45"/>
        <v>-5.6753048251266591E-2</v>
      </c>
      <c r="AK931" s="29">
        <v>-5.6753048251266591E-2</v>
      </c>
      <c r="AL931" s="6">
        <v>0</v>
      </c>
      <c r="AM931">
        <v>1</v>
      </c>
      <c r="AN931" s="29">
        <v>0.98078667410300113</v>
      </c>
      <c r="AO931" s="6">
        <v>0</v>
      </c>
      <c r="AP931" t="s">
        <v>9</v>
      </c>
    </row>
    <row r="932" spans="1:42" x14ac:dyDescent="0.2">
      <c r="A932" t="s">
        <v>463</v>
      </c>
      <c r="B932" t="s">
        <v>22</v>
      </c>
      <c r="C932">
        <v>1</v>
      </c>
      <c r="D932" t="s">
        <v>24</v>
      </c>
      <c r="E932" s="24">
        <v>2.7733992277990001</v>
      </c>
      <c r="F932">
        <v>1.4166014639999999E-6</v>
      </c>
      <c r="G932" t="s">
        <v>25</v>
      </c>
      <c r="H932">
        <v>105.754331710724</v>
      </c>
      <c r="I932">
        <v>5.9055246200000004E-6</v>
      </c>
      <c r="J932" t="s">
        <v>26</v>
      </c>
      <c r="K932">
        <v>0</v>
      </c>
      <c r="L932">
        <v>0</v>
      </c>
      <c r="M932" t="s">
        <v>27</v>
      </c>
      <c r="N932">
        <v>6.4147149202313E-2</v>
      </c>
      <c r="O932">
        <v>9.9999999999999995E-8</v>
      </c>
      <c r="P932" t="s">
        <v>28</v>
      </c>
      <c r="Q932">
        <v>0.223055260428491</v>
      </c>
      <c r="R932">
        <v>4.1053179400000001E-7</v>
      </c>
      <c r="S932" t="s">
        <v>45</v>
      </c>
      <c r="T932">
        <v>0</v>
      </c>
      <c r="U932">
        <v>0</v>
      </c>
      <c r="V932" t="s">
        <v>46</v>
      </c>
      <c r="W932">
        <v>-0.746</v>
      </c>
      <c r="X932">
        <v>0</v>
      </c>
      <c r="Y932" t="s">
        <v>47</v>
      </c>
      <c r="Z932">
        <v>0</v>
      </c>
      <c r="AA932">
        <v>0</v>
      </c>
      <c r="AB932" t="s">
        <v>48</v>
      </c>
      <c r="AC932">
        <v>0</v>
      </c>
      <c r="AD932">
        <v>0</v>
      </c>
      <c r="AE932" t="s">
        <v>30</v>
      </c>
      <c r="AF932">
        <v>1343.0941875639201</v>
      </c>
      <c r="AG932" s="24">
        <f t="shared" si="43"/>
        <v>-3.544706722286767</v>
      </c>
      <c r="AH932">
        <f t="shared" si="44"/>
        <v>0.99227799000072991</v>
      </c>
      <c r="AI932">
        <f t="shared" si="45"/>
        <v>-6.7222867670352571E-2</v>
      </c>
      <c r="AK932" s="29">
        <v>-6.7222867670352571E-2</v>
      </c>
      <c r="AL932" s="6">
        <v>0</v>
      </c>
      <c r="AM932">
        <v>1</v>
      </c>
      <c r="AN932" s="29">
        <v>0.99227799000072991</v>
      </c>
      <c r="AO932" s="6">
        <v>0</v>
      </c>
      <c r="AP932" t="s">
        <v>9</v>
      </c>
    </row>
    <row r="933" spans="1:42" x14ac:dyDescent="0.2">
      <c r="A933" t="s">
        <v>883</v>
      </c>
      <c r="B933" t="s">
        <v>22</v>
      </c>
      <c r="C933">
        <v>1</v>
      </c>
      <c r="D933" t="s">
        <v>24</v>
      </c>
      <c r="E933" s="24">
        <v>2.7733985854398502</v>
      </c>
      <c r="F933">
        <v>6.2947143199999999E-7</v>
      </c>
      <c r="G933" t="s">
        <v>25</v>
      </c>
      <c r="H933">
        <v>105.75433394065</v>
      </c>
      <c r="I933">
        <v>2.9118641180000001E-6</v>
      </c>
      <c r="J933" t="s">
        <v>26</v>
      </c>
      <c r="K933">
        <v>0</v>
      </c>
      <c r="L933">
        <v>0</v>
      </c>
      <c r="M933" t="s">
        <v>27</v>
      </c>
      <c r="N933">
        <v>6.4147189898175E-2</v>
      </c>
      <c r="O933">
        <v>9.9999999999999995E-8</v>
      </c>
      <c r="P933" t="s">
        <v>28</v>
      </c>
      <c r="Q933">
        <v>0.223055148805754</v>
      </c>
      <c r="R933">
        <v>1.3004909700000001E-7</v>
      </c>
      <c r="S933" t="s">
        <v>45</v>
      </c>
      <c r="T933">
        <v>0</v>
      </c>
      <c r="U933">
        <v>0</v>
      </c>
      <c r="V933" t="s">
        <v>46</v>
      </c>
      <c r="W933">
        <v>-0.746</v>
      </c>
      <c r="X933">
        <v>0</v>
      </c>
      <c r="Y933" t="s">
        <v>47</v>
      </c>
      <c r="Z933">
        <v>0</v>
      </c>
      <c r="AA933">
        <v>0</v>
      </c>
      <c r="AB933" t="s">
        <v>48</v>
      </c>
      <c r="AC933">
        <v>0</v>
      </c>
      <c r="AD933">
        <v>0</v>
      </c>
      <c r="AE933" t="s">
        <v>30</v>
      </c>
      <c r="AF933">
        <v>1343.0941875639601</v>
      </c>
      <c r="AG933" s="24">
        <f t="shared" si="43"/>
        <v>-3.5447061943452431</v>
      </c>
      <c r="AH933">
        <f t="shared" si="44"/>
        <v>0.98585439850285184</v>
      </c>
      <c r="AI933">
        <f t="shared" si="45"/>
        <v>-6.1943452434206847E-2</v>
      </c>
      <c r="AK933" s="29">
        <v>-6.1943452434206847E-2</v>
      </c>
      <c r="AL933" s="6">
        <v>0</v>
      </c>
      <c r="AM933">
        <v>1</v>
      </c>
      <c r="AN933" s="29">
        <v>0.98585439850285184</v>
      </c>
      <c r="AO933" s="6">
        <v>0</v>
      </c>
      <c r="AP933" t="s">
        <v>9</v>
      </c>
    </row>
    <row r="934" spans="1:42" x14ac:dyDescent="0.2">
      <c r="A934" t="s">
        <v>403</v>
      </c>
      <c r="B934" t="s">
        <v>22</v>
      </c>
      <c r="C934">
        <v>1</v>
      </c>
      <c r="D934" t="s">
        <v>24</v>
      </c>
      <c r="E934" s="24">
        <v>2.7733987507787998</v>
      </c>
      <c r="F934">
        <v>4.4630867599999999E-7</v>
      </c>
      <c r="G934" t="s">
        <v>25</v>
      </c>
      <c r="H934">
        <v>105.754333363691</v>
      </c>
      <c r="I934">
        <v>3.8573895450000002E-6</v>
      </c>
      <c r="J934" t="s">
        <v>26</v>
      </c>
      <c r="K934">
        <v>0</v>
      </c>
      <c r="L934">
        <v>0</v>
      </c>
      <c r="M934" t="s">
        <v>27</v>
      </c>
      <c r="N934">
        <v>6.4147170207416004E-2</v>
      </c>
      <c r="O934">
        <v>9.9999999999999995E-8</v>
      </c>
      <c r="P934" t="s">
        <v>28</v>
      </c>
      <c r="Q934">
        <v>0.223055259539123</v>
      </c>
      <c r="R934">
        <v>1.5228135899999999E-7</v>
      </c>
      <c r="S934" t="s">
        <v>45</v>
      </c>
      <c r="T934">
        <v>0</v>
      </c>
      <c r="U934">
        <v>0</v>
      </c>
      <c r="V934" t="s">
        <v>46</v>
      </c>
      <c r="W934">
        <v>-0.746</v>
      </c>
      <c r="X934">
        <v>0</v>
      </c>
      <c r="Y934" t="s">
        <v>47</v>
      </c>
      <c r="Z934">
        <v>0</v>
      </c>
      <c r="AA934">
        <v>0</v>
      </c>
      <c r="AB934" t="s">
        <v>48</v>
      </c>
      <c r="AC934">
        <v>0</v>
      </c>
      <c r="AD934">
        <v>0</v>
      </c>
      <c r="AE934" t="s">
        <v>30</v>
      </c>
      <c r="AF934">
        <v>1343.0941875639601</v>
      </c>
      <c r="AG934" s="24">
        <f t="shared" si="43"/>
        <v>-3.5447063309419633</v>
      </c>
      <c r="AH934">
        <f t="shared" si="44"/>
        <v>0.98750778799876571</v>
      </c>
      <c r="AI934">
        <f t="shared" si="45"/>
        <v>-6.3309419630968478E-2</v>
      </c>
      <c r="AK934" s="29">
        <v>-6.3309419630968478E-2</v>
      </c>
      <c r="AL934" s="6">
        <v>0</v>
      </c>
      <c r="AM934">
        <v>1</v>
      </c>
      <c r="AN934" s="29">
        <v>0.98750778799876571</v>
      </c>
      <c r="AO934" s="6">
        <v>0</v>
      </c>
      <c r="AP934" t="s">
        <v>9</v>
      </c>
    </row>
    <row r="935" spans="1:42" x14ac:dyDescent="0.2">
      <c r="A935" t="s">
        <v>983</v>
      </c>
      <c r="B935" t="s">
        <v>22</v>
      </c>
      <c r="C935">
        <v>1</v>
      </c>
      <c r="D935" t="s">
        <v>24</v>
      </c>
      <c r="E935" s="24">
        <v>2.77339866844871</v>
      </c>
      <c r="F935">
        <v>1.4261268490000001E-6</v>
      </c>
      <c r="G935" t="s">
        <v>25</v>
      </c>
      <c r="H935">
        <v>105.75433353529</v>
      </c>
      <c r="I935">
        <v>5.6626925619999999E-6</v>
      </c>
      <c r="J935" t="s">
        <v>26</v>
      </c>
      <c r="K935">
        <v>0</v>
      </c>
      <c r="L935">
        <v>0</v>
      </c>
      <c r="M935" t="s">
        <v>27</v>
      </c>
      <c r="N935">
        <v>6.4147161990026999E-2</v>
      </c>
      <c r="O935">
        <v>9.9999999999999995E-8</v>
      </c>
      <c r="P935" t="s">
        <v>28</v>
      </c>
      <c r="Q935">
        <v>0.22305546313904401</v>
      </c>
      <c r="R935">
        <v>5.55186778E-7</v>
      </c>
      <c r="S935" t="s">
        <v>45</v>
      </c>
      <c r="T935">
        <v>0</v>
      </c>
      <c r="U935">
        <v>0</v>
      </c>
      <c r="V935" t="s">
        <v>46</v>
      </c>
      <c r="W935">
        <v>-0.746</v>
      </c>
      <c r="X935">
        <v>0</v>
      </c>
      <c r="Y935" t="s">
        <v>47</v>
      </c>
      <c r="Z935">
        <v>0</v>
      </c>
      <c r="AA935">
        <v>0</v>
      </c>
      <c r="AB935" t="s">
        <v>48</v>
      </c>
      <c r="AC935">
        <v>0</v>
      </c>
      <c r="AD935">
        <v>0</v>
      </c>
      <c r="AE935" t="s">
        <v>30</v>
      </c>
      <c r="AF935">
        <v>1343.0941875639301</v>
      </c>
      <c r="AG935" s="24">
        <f t="shared" si="43"/>
        <v>-3.544706290315399</v>
      </c>
      <c r="AH935">
        <f t="shared" si="44"/>
        <v>0.98668448709941003</v>
      </c>
      <c r="AI935">
        <f t="shared" si="45"/>
        <v>-6.2903153986553662E-2</v>
      </c>
      <c r="AK935" s="29">
        <v>-6.2903153986553662E-2</v>
      </c>
      <c r="AL935" s="6">
        <v>0</v>
      </c>
      <c r="AM935">
        <v>1</v>
      </c>
      <c r="AN935" s="29">
        <v>0.98668448709941003</v>
      </c>
      <c r="AO935" s="6">
        <v>0</v>
      </c>
      <c r="AP935" t="s">
        <v>9</v>
      </c>
    </row>
    <row r="936" spans="1:42" x14ac:dyDescent="0.2">
      <c r="A936" t="s">
        <v>594</v>
      </c>
      <c r="B936" t="s">
        <v>22</v>
      </c>
      <c r="C936">
        <v>1</v>
      </c>
      <c r="D936" t="s">
        <v>24</v>
      </c>
      <c r="E936" s="24">
        <v>2.77339864951563</v>
      </c>
      <c r="F936">
        <v>4.5168992799999999E-7</v>
      </c>
      <c r="G936" t="s">
        <v>25</v>
      </c>
      <c r="H936">
        <v>105.754333553406</v>
      </c>
      <c r="I936">
        <v>2.855002201E-6</v>
      </c>
      <c r="J936" t="s">
        <v>26</v>
      </c>
      <c r="K936">
        <v>0</v>
      </c>
      <c r="L936">
        <v>0</v>
      </c>
      <c r="M936" t="s">
        <v>27</v>
      </c>
      <c r="N936">
        <v>6.4147191767286005E-2</v>
      </c>
      <c r="O936">
        <v>9.9999999999999995E-8</v>
      </c>
      <c r="P936" t="s">
        <v>28</v>
      </c>
      <c r="Q936">
        <v>0.223055259263536</v>
      </c>
      <c r="R936">
        <v>9.9999999999999995E-8</v>
      </c>
      <c r="S936" t="s">
        <v>45</v>
      </c>
      <c r="T936">
        <v>0</v>
      </c>
      <c r="U936">
        <v>0</v>
      </c>
      <c r="V936" t="s">
        <v>46</v>
      </c>
      <c r="W936">
        <v>-0.746</v>
      </c>
      <c r="X936">
        <v>0</v>
      </c>
      <c r="Y936" t="s">
        <v>47</v>
      </c>
      <c r="Z936">
        <v>0</v>
      </c>
      <c r="AA936">
        <v>0</v>
      </c>
      <c r="AB936" t="s">
        <v>48</v>
      </c>
      <c r="AC936">
        <v>0</v>
      </c>
      <c r="AD936">
        <v>0</v>
      </c>
      <c r="AE936" t="s">
        <v>30</v>
      </c>
      <c r="AF936">
        <v>1343.0941875639601</v>
      </c>
      <c r="AG936" s="24">
        <f t="shared" si="43"/>
        <v>-3.5447062860263876</v>
      </c>
      <c r="AH936">
        <f t="shared" si="44"/>
        <v>0.98649515629949747</v>
      </c>
      <c r="AI936">
        <f t="shared" si="45"/>
        <v>-6.2860263875336386E-2</v>
      </c>
      <c r="AK936" s="29">
        <v>-6.2860263875336386E-2</v>
      </c>
      <c r="AL936" s="6">
        <v>0</v>
      </c>
      <c r="AM936">
        <v>1</v>
      </c>
      <c r="AN936" s="29">
        <v>0.98649515629949747</v>
      </c>
      <c r="AO936" s="6">
        <v>0</v>
      </c>
      <c r="AP936" t="s">
        <v>9</v>
      </c>
    </row>
    <row r="937" spans="1:42" x14ac:dyDescent="0.2">
      <c r="A937" t="s">
        <v>939</v>
      </c>
      <c r="B937" t="s">
        <v>22</v>
      </c>
      <c r="C937">
        <v>1</v>
      </c>
      <c r="D937" t="s">
        <v>24</v>
      </c>
      <c r="E937" s="24">
        <v>2.7733986635610401</v>
      </c>
      <c r="F937">
        <v>2.0684373400000001E-7</v>
      </c>
      <c r="G937" t="s">
        <v>25</v>
      </c>
      <c r="H937">
        <v>105.754333046079</v>
      </c>
      <c r="I937">
        <v>7.4088347100000005E-7</v>
      </c>
      <c r="J937" t="s">
        <v>26</v>
      </c>
      <c r="K937">
        <v>0</v>
      </c>
      <c r="L937">
        <v>0</v>
      </c>
      <c r="M937" t="s">
        <v>27</v>
      </c>
      <c r="N937">
        <v>6.4147178649193004E-2</v>
      </c>
      <c r="O937">
        <v>9.9999999999999995E-8</v>
      </c>
      <c r="P937" t="s">
        <v>28</v>
      </c>
      <c r="Q937">
        <v>0.22305520139659599</v>
      </c>
      <c r="R937">
        <v>1.0306991900000001E-7</v>
      </c>
      <c r="S937" t="s">
        <v>45</v>
      </c>
      <c r="T937">
        <v>0</v>
      </c>
      <c r="U937">
        <v>0</v>
      </c>
      <c r="V937" t="s">
        <v>46</v>
      </c>
      <c r="W937">
        <v>-0.746</v>
      </c>
      <c r="X937">
        <v>0</v>
      </c>
      <c r="Y937" t="s">
        <v>47</v>
      </c>
      <c r="Z937">
        <v>0</v>
      </c>
      <c r="AA937">
        <v>0</v>
      </c>
      <c r="AB937" t="s">
        <v>48</v>
      </c>
      <c r="AC937">
        <v>0</v>
      </c>
      <c r="AD937">
        <v>0</v>
      </c>
      <c r="AE937" t="s">
        <v>30</v>
      </c>
      <c r="AF937">
        <v>1343.0941875639601</v>
      </c>
      <c r="AG937" s="24">
        <f t="shared" si="43"/>
        <v>-3.5447064061375348</v>
      </c>
      <c r="AH937">
        <f t="shared" si="44"/>
        <v>0.98663561040302739</v>
      </c>
      <c r="AI937">
        <f t="shared" si="45"/>
        <v>-6.406137534941081E-2</v>
      </c>
      <c r="AK937" s="29">
        <v>-6.406137534941081E-2</v>
      </c>
      <c r="AL937" s="6">
        <v>0</v>
      </c>
      <c r="AM937">
        <v>1</v>
      </c>
      <c r="AN937" s="29">
        <v>0.98663561040302739</v>
      </c>
      <c r="AO937" s="6">
        <v>0</v>
      </c>
      <c r="AP937" t="s">
        <v>9</v>
      </c>
    </row>
    <row r="938" spans="1:42" x14ac:dyDescent="0.2">
      <c r="A938" t="s">
        <v>849</v>
      </c>
      <c r="B938" t="s">
        <v>22</v>
      </c>
      <c r="C938">
        <v>1</v>
      </c>
      <c r="D938" t="s">
        <v>24</v>
      </c>
      <c r="E938" s="24">
        <v>2.77339883291901</v>
      </c>
      <c r="F938">
        <v>3.3320108800000002E-7</v>
      </c>
      <c r="G938" t="s">
        <v>25</v>
      </c>
      <c r="H938">
        <v>105.754332620752</v>
      </c>
      <c r="I938">
        <v>7.2749020899999998E-7</v>
      </c>
      <c r="J938" t="s">
        <v>26</v>
      </c>
      <c r="K938">
        <v>0</v>
      </c>
      <c r="L938">
        <v>0</v>
      </c>
      <c r="M938" t="s">
        <v>27</v>
      </c>
      <c r="N938">
        <v>6.4147198838999997E-2</v>
      </c>
      <c r="O938">
        <v>9.9999999999999995E-8</v>
      </c>
      <c r="P938" t="s">
        <v>28</v>
      </c>
      <c r="Q938">
        <v>0.22305513933176099</v>
      </c>
      <c r="R938">
        <v>1.4975589399999999E-7</v>
      </c>
      <c r="S938" t="s">
        <v>45</v>
      </c>
      <c r="T938">
        <v>0</v>
      </c>
      <c r="U938">
        <v>0</v>
      </c>
      <c r="V938" t="s">
        <v>46</v>
      </c>
      <c r="W938">
        <v>-0.746</v>
      </c>
      <c r="X938">
        <v>0</v>
      </c>
      <c r="Y938" t="s">
        <v>47</v>
      </c>
      <c r="Z938">
        <v>0</v>
      </c>
      <c r="AA938">
        <v>0</v>
      </c>
      <c r="AB938" t="s">
        <v>48</v>
      </c>
      <c r="AC938">
        <v>0</v>
      </c>
      <c r="AD938">
        <v>0</v>
      </c>
      <c r="AE938" t="s">
        <v>30</v>
      </c>
      <c r="AF938">
        <v>1343.0941875639601</v>
      </c>
      <c r="AG938" s="24">
        <f t="shared" si="43"/>
        <v>-3.5447065068349475</v>
      </c>
      <c r="AH938">
        <f t="shared" si="44"/>
        <v>0.98832919009873876</v>
      </c>
      <c r="AI938">
        <f t="shared" si="45"/>
        <v>-6.5068349475041032E-2</v>
      </c>
      <c r="AK938" s="29">
        <v>-6.5068349475041032E-2</v>
      </c>
      <c r="AL938" s="6">
        <v>0</v>
      </c>
      <c r="AM938">
        <v>1</v>
      </c>
      <c r="AN938" s="29">
        <v>0.98832919009873876</v>
      </c>
      <c r="AO938" s="6">
        <v>0</v>
      </c>
      <c r="AP938" t="s">
        <v>9</v>
      </c>
    </row>
    <row r="939" spans="1:42" x14ac:dyDescent="0.2">
      <c r="A939" t="s">
        <v>928</v>
      </c>
      <c r="B939" t="s">
        <v>22</v>
      </c>
      <c r="C939">
        <v>1</v>
      </c>
      <c r="D939" t="s">
        <v>24</v>
      </c>
      <c r="E939" s="24">
        <v>2.77339880983862</v>
      </c>
      <c r="F939">
        <v>1.3505397800000001E-7</v>
      </c>
      <c r="G939" t="s">
        <v>25</v>
      </c>
      <c r="H939">
        <v>105.75433252497599</v>
      </c>
      <c r="I939">
        <v>1.827267228E-6</v>
      </c>
      <c r="J939" t="s">
        <v>26</v>
      </c>
      <c r="K939">
        <v>0</v>
      </c>
      <c r="L939">
        <v>0</v>
      </c>
      <c r="M939" t="s">
        <v>27</v>
      </c>
      <c r="N939">
        <v>6.4147184213728003E-2</v>
      </c>
      <c r="O939">
        <v>9.9999999999999995E-8</v>
      </c>
      <c r="P939" t="s">
        <v>28</v>
      </c>
      <c r="Q939">
        <v>0.223055096246673</v>
      </c>
      <c r="R939">
        <v>9.9999999999999995E-8</v>
      </c>
      <c r="S939" t="s">
        <v>45</v>
      </c>
      <c r="T939">
        <v>0</v>
      </c>
      <c r="U939">
        <v>0</v>
      </c>
      <c r="V939" t="s">
        <v>46</v>
      </c>
      <c r="W939">
        <v>-0.746</v>
      </c>
      <c r="X939">
        <v>0</v>
      </c>
      <c r="Y939" t="s">
        <v>47</v>
      </c>
      <c r="Z939">
        <v>0</v>
      </c>
      <c r="AA939">
        <v>0</v>
      </c>
      <c r="AB939" t="s">
        <v>48</v>
      </c>
      <c r="AC939">
        <v>0</v>
      </c>
      <c r="AD939">
        <v>0</v>
      </c>
      <c r="AE939" t="s">
        <v>30</v>
      </c>
      <c r="AF939">
        <v>1343.0941875639601</v>
      </c>
      <c r="AG939" s="24">
        <f t="shared" si="43"/>
        <v>-3.5447065295102012</v>
      </c>
      <c r="AH939">
        <f t="shared" si="44"/>
        <v>0.98809838619854418</v>
      </c>
      <c r="AI939">
        <f t="shared" si="45"/>
        <v>-6.5295102009258699E-2</v>
      </c>
      <c r="AK939" s="29">
        <v>-6.5295102009258699E-2</v>
      </c>
      <c r="AL939" s="6">
        <v>0</v>
      </c>
      <c r="AM939">
        <v>1</v>
      </c>
      <c r="AN939" s="29">
        <v>0.98809838619854418</v>
      </c>
      <c r="AO939" s="6">
        <v>0</v>
      </c>
      <c r="AP939" t="s">
        <v>9</v>
      </c>
    </row>
    <row r="940" spans="1:42" x14ac:dyDescent="0.2">
      <c r="A940" t="s">
        <v>297</v>
      </c>
      <c r="B940" t="s">
        <v>22</v>
      </c>
      <c r="C940">
        <v>1</v>
      </c>
      <c r="D940" t="s">
        <v>24</v>
      </c>
      <c r="E940" s="24">
        <v>2.7733986672021902</v>
      </c>
      <c r="F940">
        <v>5.2460656200000001E-7</v>
      </c>
      <c r="G940" t="s">
        <v>25</v>
      </c>
      <c r="H940">
        <v>105.754333353506</v>
      </c>
      <c r="I940">
        <v>3.464925034E-6</v>
      </c>
      <c r="J940" t="s">
        <v>26</v>
      </c>
      <c r="K940">
        <v>0</v>
      </c>
      <c r="L940">
        <v>0</v>
      </c>
      <c r="M940" t="s">
        <v>27</v>
      </c>
      <c r="N940">
        <v>6.4147184019713005E-2</v>
      </c>
      <c r="O940">
        <v>9.9999999999999995E-8</v>
      </c>
      <c r="P940" t="s">
        <v>28</v>
      </c>
      <c r="Q940">
        <v>0.22305533265672201</v>
      </c>
      <c r="R940">
        <v>2.7011301600000001E-7</v>
      </c>
      <c r="S940" t="s">
        <v>45</v>
      </c>
      <c r="T940">
        <v>0</v>
      </c>
      <c r="U940">
        <v>0</v>
      </c>
      <c r="V940" t="s">
        <v>46</v>
      </c>
      <c r="W940">
        <v>-0.746</v>
      </c>
      <c r="X940">
        <v>0</v>
      </c>
      <c r="Y940" t="s">
        <v>47</v>
      </c>
      <c r="Z940">
        <v>0</v>
      </c>
      <c r="AA940">
        <v>0</v>
      </c>
      <c r="AB940" t="s">
        <v>48</v>
      </c>
      <c r="AC940">
        <v>0</v>
      </c>
      <c r="AD940">
        <v>0</v>
      </c>
      <c r="AE940" t="s">
        <v>30</v>
      </c>
      <c r="AF940">
        <v>1343.0941875639501</v>
      </c>
      <c r="AG940" s="24">
        <f t="shared" si="43"/>
        <v>-3.5447063333532922</v>
      </c>
      <c r="AH940">
        <f t="shared" si="44"/>
        <v>0.98667202190335956</v>
      </c>
      <c r="AI940">
        <f t="shared" si="45"/>
        <v>-6.3333532925753389E-2</v>
      </c>
      <c r="AK940" s="29">
        <v>-6.3333532925753389E-2</v>
      </c>
      <c r="AL940" s="6">
        <v>0</v>
      </c>
      <c r="AM940">
        <v>1</v>
      </c>
      <c r="AN940" s="29">
        <v>0.98667202190335956</v>
      </c>
      <c r="AO940" s="6">
        <v>0</v>
      </c>
      <c r="AP940" t="s">
        <v>9</v>
      </c>
    </row>
    <row r="941" spans="1:42" x14ac:dyDescent="0.2">
      <c r="A941" t="s">
        <v>520</v>
      </c>
      <c r="B941" t="s">
        <v>22</v>
      </c>
      <c r="C941">
        <v>1</v>
      </c>
      <c r="D941" t="s">
        <v>24</v>
      </c>
      <c r="E941" s="24">
        <v>2.77339875564161</v>
      </c>
      <c r="F941">
        <v>1.48127793E-7</v>
      </c>
      <c r="G941" t="s">
        <v>25</v>
      </c>
      <c r="H941">
        <v>105.75433315725</v>
      </c>
      <c r="I941">
        <v>4.1591737099999997E-7</v>
      </c>
      <c r="J941" t="s">
        <v>26</v>
      </c>
      <c r="K941">
        <v>0</v>
      </c>
      <c r="L941">
        <v>0</v>
      </c>
      <c r="M941" t="s">
        <v>27</v>
      </c>
      <c r="N941">
        <v>6.4147191745997006E-2</v>
      </c>
      <c r="O941">
        <v>9.9999999999999995E-8</v>
      </c>
      <c r="P941" t="s">
        <v>28</v>
      </c>
      <c r="Q941">
        <v>0.22305514587213601</v>
      </c>
      <c r="R941">
        <v>1.20898044E-7</v>
      </c>
      <c r="S941" t="s">
        <v>45</v>
      </c>
      <c r="T941">
        <v>0</v>
      </c>
      <c r="U941">
        <v>0</v>
      </c>
      <c r="V941" t="s">
        <v>46</v>
      </c>
      <c r="W941">
        <v>-0.746</v>
      </c>
      <c r="X941">
        <v>0</v>
      </c>
      <c r="Y941" t="s">
        <v>47</v>
      </c>
      <c r="Z941">
        <v>0</v>
      </c>
      <c r="AA941">
        <v>0</v>
      </c>
      <c r="AB941" t="s">
        <v>48</v>
      </c>
      <c r="AC941">
        <v>0</v>
      </c>
      <c r="AD941">
        <v>0</v>
      </c>
      <c r="AE941" t="s">
        <v>30</v>
      </c>
      <c r="AF941">
        <v>1343.0941875639601</v>
      </c>
      <c r="AG941" s="24">
        <f t="shared" si="43"/>
        <v>-3.5447063798174732</v>
      </c>
      <c r="AH941">
        <f t="shared" si="44"/>
        <v>0.98755641610114253</v>
      </c>
      <c r="AI941">
        <f t="shared" si="45"/>
        <v>-6.3798174734984059E-2</v>
      </c>
      <c r="AK941" s="29">
        <v>-6.3798174734984059E-2</v>
      </c>
      <c r="AL941" s="6">
        <v>0</v>
      </c>
      <c r="AM941">
        <v>1</v>
      </c>
      <c r="AN941" s="29">
        <v>0.98755641610114253</v>
      </c>
      <c r="AO941" s="6">
        <v>0</v>
      </c>
      <c r="AP941" t="s">
        <v>9</v>
      </c>
    </row>
    <row r="942" spans="1:42" x14ac:dyDescent="0.2">
      <c r="A942" t="s">
        <v>233</v>
      </c>
      <c r="B942" t="s">
        <v>22</v>
      </c>
      <c r="C942">
        <v>1</v>
      </c>
      <c r="D942" t="s">
        <v>24</v>
      </c>
      <c r="E942" s="24">
        <v>2.7733988557443499</v>
      </c>
      <c r="F942">
        <v>3.3479813600000002E-7</v>
      </c>
      <c r="G942" t="s">
        <v>25</v>
      </c>
      <c r="H942">
        <v>105.754332832317</v>
      </c>
      <c r="I942">
        <v>1.02143489E-6</v>
      </c>
      <c r="J942" t="s">
        <v>26</v>
      </c>
      <c r="K942">
        <v>0</v>
      </c>
      <c r="L942">
        <v>0</v>
      </c>
      <c r="M942" t="s">
        <v>27</v>
      </c>
      <c r="N942">
        <v>6.4147207097397005E-2</v>
      </c>
      <c r="O942">
        <v>9.9999999999999995E-8</v>
      </c>
      <c r="P942" t="s">
        <v>28</v>
      </c>
      <c r="Q942">
        <v>0.223055122494075</v>
      </c>
      <c r="R942">
        <v>9.9999999999999995E-8</v>
      </c>
      <c r="S942" t="s">
        <v>45</v>
      </c>
      <c r="T942">
        <v>0</v>
      </c>
      <c r="U942">
        <v>0</v>
      </c>
      <c r="V942" t="s">
        <v>46</v>
      </c>
      <c r="W942">
        <v>-0.746</v>
      </c>
      <c r="X942">
        <v>0</v>
      </c>
      <c r="Y942" t="s">
        <v>47</v>
      </c>
      <c r="Z942">
        <v>0</v>
      </c>
      <c r="AA942">
        <v>0</v>
      </c>
      <c r="AB942" t="s">
        <v>48</v>
      </c>
      <c r="AC942">
        <v>0</v>
      </c>
      <c r="AD942">
        <v>0</v>
      </c>
      <c r="AE942" t="s">
        <v>30</v>
      </c>
      <c r="AF942">
        <v>1343.0941875639601</v>
      </c>
      <c r="AG942" s="24">
        <f t="shared" si="43"/>
        <v>-3.544706456746312</v>
      </c>
      <c r="AH942">
        <f t="shared" si="44"/>
        <v>0.98855744349930319</v>
      </c>
      <c r="AI942">
        <f t="shared" si="45"/>
        <v>-6.4567463123239577E-2</v>
      </c>
      <c r="AK942" s="29">
        <v>-6.4567463123239577E-2</v>
      </c>
      <c r="AL942" s="6">
        <v>0</v>
      </c>
      <c r="AM942">
        <v>1</v>
      </c>
      <c r="AN942" s="29">
        <v>0.98855744349930319</v>
      </c>
      <c r="AO942" s="6">
        <v>0</v>
      </c>
      <c r="AP942" t="s">
        <v>9</v>
      </c>
    </row>
    <row r="943" spans="1:42" x14ac:dyDescent="0.2">
      <c r="A943" t="s">
        <v>1035</v>
      </c>
      <c r="B943" t="s">
        <v>22</v>
      </c>
      <c r="C943">
        <v>1</v>
      </c>
      <c r="D943" t="s">
        <v>24</v>
      </c>
      <c r="E943" s="24">
        <v>2.7733987885188101</v>
      </c>
      <c r="F943">
        <v>2.4824457200000002E-7</v>
      </c>
      <c r="G943" t="s">
        <v>25</v>
      </c>
      <c r="H943">
        <v>105.754332720528</v>
      </c>
      <c r="I943">
        <v>5.9431518299999999E-7</v>
      </c>
      <c r="J943" t="s">
        <v>26</v>
      </c>
      <c r="K943">
        <v>0</v>
      </c>
      <c r="L943">
        <v>0</v>
      </c>
      <c r="M943" t="s">
        <v>27</v>
      </c>
      <c r="N943">
        <v>6.4147188736673993E-2</v>
      </c>
      <c r="O943">
        <v>9.9999999999999995E-8</v>
      </c>
      <c r="P943" t="s">
        <v>28</v>
      </c>
      <c r="Q943">
        <v>0.22305521218851801</v>
      </c>
      <c r="R943">
        <v>1.3345676200000001E-7</v>
      </c>
      <c r="S943" t="s">
        <v>45</v>
      </c>
      <c r="T943">
        <v>0</v>
      </c>
      <c r="U943">
        <v>0</v>
      </c>
      <c r="V943" t="s">
        <v>46</v>
      </c>
      <c r="W943">
        <v>-0.746</v>
      </c>
      <c r="X943">
        <v>0</v>
      </c>
      <c r="Y943" t="s">
        <v>47</v>
      </c>
      <c r="Z943">
        <v>0</v>
      </c>
      <c r="AA943">
        <v>0</v>
      </c>
      <c r="AB943" t="s">
        <v>48</v>
      </c>
      <c r="AC943">
        <v>0</v>
      </c>
      <c r="AD943">
        <v>0</v>
      </c>
      <c r="AE943" t="s">
        <v>30</v>
      </c>
      <c r="AF943">
        <v>1343.0941875639601</v>
      </c>
      <c r="AG943" s="24">
        <f t="shared" si="43"/>
        <v>-3.5447064832126869</v>
      </c>
      <c r="AH943">
        <f t="shared" si="44"/>
        <v>0.98788518810033565</v>
      </c>
      <c r="AI943">
        <f t="shared" si="45"/>
        <v>-6.4832126867258921E-2</v>
      </c>
      <c r="AK943" s="29">
        <v>-6.4832126867258921E-2</v>
      </c>
      <c r="AL943" s="6">
        <v>0</v>
      </c>
      <c r="AM943">
        <v>1</v>
      </c>
      <c r="AN943" s="29">
        <v>0.98788518810033565</v>
      </c>
      <c r="AO943" s="6">
        <v>0</v>
      </c>
      <c r="AP943" t="s">
        <v>9</v>
      </c>
    </row>
    <row r="944" spans="1:42" x14ac:dyDescent="0.2">
      <c r="A944" t="s">
        <v>467</v>
      </c>
      <c r="B944" t="s">
        <v>22</v>
      </c>
      <c r="C944">
        <v>1</v>
      </c>
      <c r="D944" t="s">
        <v>24</v>
      </c>
      <c r="E944" s="24">
        <v>2.7733985829914101</v>
      </c>
      <c r="F944">
        <v>1.3267462799999999E-7</v>
      </c>
      <c r="G944" t="s">
        <v>25</v>
      </c>
      <c r="H944">
        <v>105.754333944533</v>
      </c>
      <c r="I944">
        <v>1.0391231890000001E-6</v>
      </c>
      <c r="J944" t="s">
        <v>26</v>
      </c>
      <c r="K944">
        <v>0</v>
      </c>
      <c r="L944">
        <v>0</v>
      </c>
      <c r="M944" t="s">
        <v>27</v>
      </c>
      <c r="N944">
        <v>6.4147200208453006E-2</v>
      </c>
      <c r="O944">
        <v>9.9999999999999995E-8</v>
      </c>
      <c r="P944" t="s">
        <v>28</v>
      </c>
      <c r="Q944">
        <v>0.223055181646412</v>
      </c>
      <c r="R944">
        <v>1.4468805200000001E-7</v>
      </c>
      <c r="S944" t="s">
        <v>45</v>
      </c>
      <c r="T944">
        <v>0</v>
      </c>
      <c r="U944">
        <v>0</v>
      </c>
      <c r="V944" t="s">
        <v>46</v>
      </c>
      <c r="W944">
        <v>-0.746</v>
      </c>
      <c r="X944">
        <v>0</v>
      </c>
      <c r="Y944" t="s">
        <v>47</v>
      </c>
      <c r="Z944">
        <v>0</v>
      </c>
      <c r="AA944">
        <v>0</v>
      </c>
      <c r="AB944" t="s">
        <v>48</v>
      </c>
      <c r="AC944">
        <v>0</v>
      </c>
      <c r="AD944">
        <v>0</v>
      </c>
      <c r="AE944" t="s">
        <v>30</v>
      </c>
      <c r="AF944">
        <v>1343.0941875639601</v>
      </c>
      <c r="AG944" s="24">
        <f t="shared" si="43"/>
        <v>-3.5447061934259319</v>
      </c>
      <c r="AH944">
        <f t="shared" si="44"/>
        <v>0.98582991410148679</v>
      </c>
      <c r="AI944">
        <f t="shared" si="45"/>
        <v>-6.1934259319968987E-2</v>
      </c>
      <c r="AK944" s="29">
        <v>-6.1934259319968987E-2</v>
      </c>
      <c r="AL944" s="6">
        <v>0</v>
      </c>
      <c r="AM944">
        <v>1</v>
      </c>
      <c r="AN944" s="29">
        <v>0.98582991410148679</v>
      </c>
      <c r="AO944" s="6">
        <v>0</v>
      </c>
      <c r="AP944" t="s">
        <v>9</v>
      </c>
    </row>
    <row r="945" spans="1:42" x14ac:dyDescent="0.2">
      <c r="A945" t="s">
        <v>372</v>
      </c>
      <c r="B945" t="s">
        <v>22</v>
      </c>
      <c r="C945">
        <v>1</v>
      </c>
      <c r="D945" t="s">
        <v>24</v>
      </c>
      <c r="E945" s="24">
        <v>2.77339860105391</v>
      </c>
      <c r="F945">
        <v>7.8853167799999998E-7</v>
      </c>
      <c r="G945" t="s">
        <v>25</v>
      </c>
      <c r="H945">
        <v>105.754333768094</v>
      </c>
      <c r="I945">
        <v>3.669445668E-6</v>
      </c>
      <c r="J945" t="s">
        <v>26</v>
      </c>
      <c r="K945">
        <v>0</v>
      </c>
      <c r="L945">
        <v>0</v>
      </c>
      <c r="M945" t="s">
        <v>27</v>
      </c>
      <c r="N945">
        <v>6.4147221025024001E-2</v>
      </c>
      <c r="O945">
        <v>9.9999999999999995E-8</v>
      </c>
      <c r="P945" t="s">
        <v>28</v>
      </c>
      <c r="Q945">
        <v>0.223055279894535</v>
      </c>
      <c r="R945">
        <v>1.4811683599999999E-7</v>
      </c>
      <c r="S945" t="s">
        <v>45</v>
      </c>
      <c r="T945">
        <v>0</v>
      </c>
      <c r="U945">
        <v>0</v>
      </c>
      <c r="V945" t="s">
        <v>46</v>
      </c>
      <c r="W945">
        <v>-0.746</v>
      </c>
      <c r="X945">
        <v>0</v>
      </c>
      <c r="Y945" t="s">
        <v>47</v>
      </c>
      <c r="Z945">
        <v>0</v>
      </c>
      <c r="AA945">
        <v>0</v>
      </c>
      <c r="AB945" t="s">
        <v>48</v>
      </c>
      <c r="AC945">
        <v>0</v>
      </c>
      <c r="AD945">
        <v>0</v>
      </c>
      <c r="AE945" t="s">
        <v>30</v>
      </c>
      <c r="AF945">
        <v>1343.0941875639501</v>
      </c>
      <c r="AG945" s="24">
        <f t="shared" si="43"/>
        <v>-3.544706235198376</v>
      </c>
      <c r="AH945">
        <f t="shared" si="44"/>
        <v>0.98601053910169867</v>
      </c>
      <c r="AI945">
        <f t="shared" si="45"/>
        <v>-6.2351983760891017E-2</v>
      </c>
      <c r="AK945" s="29">
        <v>-6.2351983760891017E-2</v>
      </c>
      <c r="AL945" s="6">
        <v>0</v>
      </c>
      <c r="AM945">
        <v>1</v>
      </c>
      <c r="AN945" s="29">
        <v>0.98601053910169867</v>
      </c>
      <c r="AO945" s="6">
        <v>0</v>
      </c>
      <c r="AP945" t="s">
        <v>9</v>
      </c>
    </row>
    <row r="946" spans="1:42" x14ac:dyDescent="0.2">
      <c r="A946" t="s">
        <v>382</v>
      </c>
      <c r="B946" t="s">
        <v>22</v>
      </c>
      <c r="C946">
        <v>1</v>
      </c>
      <c r="D946" t="s">
        <v>24</v>
      </c>
      <c r="E946" s="24">
        <v>2.7733986682879301</v>
      </c>
      <c r="F946">
        <v>7.8050521699999995E-7</v>
      </c>
      <c r="G946" t="s">
        <v>25</v>
      </c>
      <c r="H946">
        <v>105.754333341162</v>
      </c>
      <c r="I946">
        <v>3.0194640810000001E-6</v>
      </c>
      <c r="J946" t="s">
        <v>26</v>
      </c>
      <c r="K946">
        <v>0</v>
      </c>
      <c r="L946">
        <v>0</v>
      </c>
      <c r="M946" t="s">
        <v>27</v>
      </c>
      <c r="N946">
        <v>6.4147209022578006E-2</v>
      </c>
      <c r="O946">
        <v>9.9999999999999995E-8</v>
      </c>
      <c r="P946" t="s">
        <v>28</v>
      </c>
      <c r="Q946">
        <v>0.22305515880969701</v>
      </c>
      <c r="R946">
        <v>3.4937059800000001E-7</v>
      </c>
      <c r="S946" t="s">
        <v>45</v>
      </c>
      <c r="T946">
        <v>0</v>
      </c>
      <c r="U946">
        <v>0</v>
      </c>
      <c r="V946" t="s">
        <v>46</v>
      </c>
      <c r="W946">
        <v>-0.746</v>
      </c>
      <c r="X946">
        <v>0</v>
      </c>
      <c r="Y946" t="s">
        <v>47</v>
      </c>
      <c r="Z946">
        <v>0</v>
      </c>
      <c r="AA946">
        <v>0</v>
      </c>
      <c r="AB946" t="s">
        <v>48</v>
      </c>
      <c r="AC946">
        <v>0</v>
      </c>
      <c r="AD946">
        <v>0</v>
      </c>
      <c r="AE946" t="s">
        <v>30</v>
      </c>
      <c r="AF946">
        <v>1343.0941875639601</v>
      </c>
      <c r="AG946" s="24">
        <f t="shared" si="43"/>
        <v>-3.54470633627577</v>
      </c>
      <c r="AH946">
        <f t="shared" si="44"/>
        <v>0.9866828793019522</v>
      </c>
      <c r="AI946">
        <f t="shared" si="45"/>
        <v>-6.3362757697177585E-2</v>
      </c>
      <c r="AK946" s="29">
        <v>-6.3362757697177585E-2</v>
      </c>
      <c r="AL946" s="6">
        <v>0</v>
      </c>
      <c r="AM946">
        <v>1</v>
      </c>
      <c r="AN946" s="29">
        <v>0.9866828793019522</v>
      </c>
      <c r="AO946" s="6">
        <v>0</v>
      </c>
      <c r="AP946" t="s">
        <v>9</v>
      </c>
    </row>
    <row r="947" spans="1:42" x14ac:dyDescent="0.2">
      <c r="A947" t="s">
        <v>992</v>
      </c>
      <c r="B947" t="s">
        <v>22</v>
      </c>
      <c r="C947">
        <v>1</v>
      </c>
      <c r="D947" t="s">
        <v>24</v>
      </c>
      <c r="E947" s="24">
        <v>2.7733986427687101</v>
      </c>
      <c r="F947">
        <v>1.05411901E-7</v>
      </c>
      <c r="G947" t="s">
        <v>25</v>
      </c>
      <c r="H947">
        <v>105.75433368985399</v>
      </c>
      <c r="I947">
        <v>8.1373073400000004E-7</v>
      </c>
      <c r="J947" t="s">
        <v>26</v>
      </c>
      <c r="K947">
        <v>0</v>
      </c>
      <c r="L947">
        <v>0</v>
      </c>
      <c r="M947" t="s">
        <v>27</v>
      </c>
      <c r="N947">
        <v>6.4147181955951996E-2</v>
      </c>
      <c r="O947">
        <v>9.9999999999999995E-8</v>
      </c>
      <c r="P947" t="s">
        <v>28</v>
      </c>
      <c r="Q947">
        <v>0.223055239127216</v>
      </c>
      <c r="R947">
        <v>1.0042203E-7</v>
      </c>
      <c r="S947" t="s">
        <v>45</v>
      </c>
      <c r="T947">
        <v>0</v>
      </c>
      <c r="U947">
        <v>0</v>
      </c>
      <c r="V947" t="s">
        <v>46</v>
      </c>
      <c r="W947">
        <v>-0.746</v>
      </c>
      <c r="X947">
        <v>0</v>
      </c>
      <c r="Y947" t="s">
        <v>47</v>
      </c>
      <c r="Z947">
        <v>0</v>
      </c>
      <c r="AA947">
        <v>0</v>
      </c>
      <c r="AB947" t="s">
        <v>48</v>
      </c>
      <c r="AC947">
        <v>0</v>
      </c>
      <c r="AD947">
        <v>0</v>
      </c>
      <c r="AE947" t="s">
        <v>30</v>
      </c>
      <c r="AF947">
        <v>1343.0941875639601</v>
      </c>
      <c r="AG947" s="24">
        <f t="shared" si="43"/>
        <v>-3.5447062537219272</v>
      </c>
      <c r="AH947">
        <f t="shared" si="44"/>
        <v>0.98642768710124074</v>
      </c>
      <c r="AI947">
        <f t="shared" si="45"/>
        <v>-6.2537219273508526E-2</v>
      </c>
      <c r="AK947" s="29">
        <v>-6.2537219273508526E-2</v>
      </c>
      <c r="AL947" s="6">
        <v>0</v>
      </c>
      <c r="AM947">
        <v>1</v>
      </c>
      <c r="AN947" s="29">
        <v>0.98642768710124074</v>
      </c>
      <c r="AO947" s="6">
        <v>0</v>
      </c>
      <c r="AP947" t="s">
        <v>9</v>
      </c>
    </row>
    <row r="948" spans="1:42" x14ac:dyDescent="0.2">
      <c r="A948" t="s">
        <v>444</v>
      </c>
      <c r="B948" t="s">
        <v>22</v>
      </c>
      <c r="C948">
        <v>1</v>
      </c>
      <c r="D948" t="s">
        <v>24</v>
      </c>
      <c r="E948" s="24">
        <v>2.7733988013378998</v>
      </c>
      <c r="F948">
        <v>8.5335907799999995E-7</v>
      </c>
      <c r="G948" t="s">
        <v>25</v>
      </c>
      <c r="H948">
        <v>105.754332793397</v>
      </c>
      <c r="I948">
        <v>4.7206579899999998E-6</v>
      </c>
      <c r="J948" t="s">
        <v>26</v>
      </c>
      <c r="K948">
        <v>0</v>
      </c>
      <c r="L948">
        <v>0</v>
      </c>
      <c r="M948" t="s">
        <v>27</v>
      </c>
      <c r="N948">
        <v>6.4147194589717002E-2</v>
      </c>
      <c r="O948">
        <v>9.9999999999999995E-8</v>
      </c>
      <c r="P948" t="s">
        <v>28</v>
      </c>
      <c r="Q948">
        <v>0.22305519425925399</v>
      </c>
      <c r="R948">
        <v>1.6732027799999999E-7</v>
      </c>
      <c r="S948" t="s">
        <v>45</v>
      </c>
      <c r="T948">
        <v>0</v>
      </c>
      <c r="U948">
        <v>0</v>
      </c>
      <c r="V948" t="s">
        <v>46</v>
      </c>
      <c r="W948">
        <v>-0.746</v>
      </c>
      <c r="X948">
        <v>0</v>
      </c>
      <c r="Y948" t="s">
        <v>47</v>
      </c>
      <c r="Z948">
        <v>0</v>
      </c>
      <c r="AA948">
        <v>0</v>
      </c>
      <c r="AB948" t="s">
        <v>48</v>
      </c>
      <c r="AC948">
        <v>0</v>
      </c>
      <c r="AD948">
        <v>0</v>
      </c>
      <c r="AE948" t="s">
        <v>30</v>
      </c>
      <c r="AF948">
        <v>1343.0941875639601</v>
      </c>
      <c r="AG948" s="24">
        <f t="shared" si="43"/>
        <v>-3.5447064659607399</v>
      </c>
      <c r="AH948">
        <f t="shared" si="44"/>
        <v>0.98801337899931241</v>
      </c>
      <c r="AI948">
        <f t="shared" si="45"/>
        <v>-6.4659607400244568E-2</v>
      </c>
      <c r="AK948" s="29">
        <v>-6.4659607400244568E-2</v>
      </c>
      <c r="AL948" s="6">
        <v>0</v>
      </c>
      <c r="AM948">
        <v>1</v>
      </c>
      <c r="AN948" s="29">
        <v>0.98801337899931241</v>
      </c>
      <c r="AO948" s="6">
        <v>0</v>
      </c>
      <c r="AP948" t="s">
        <v>9</v>
      </c>
    </row>
    <row r="949" spans="1:42" x14ac:dyDescent="0.2">
      <c r="A949" t="s">
        <v>671</v>
      </c>
      <c r="B949" t="s">
        <v>22</v>
      </c>
      <c r="C949">
        <v>1</v>
      </c>
      <c r="D949" t="s">
        <v>24</v>
      </c>
      <c r="E949" s="24">
        <v>2.77339878608166</v>
      </c>
      <c r="F949">
        <v>1.4414725800000001E-7</v>
      </c>
      <c r="G949" t="s">
        <v>25</v>
      </c>
      <c r="H949">
        <v>105.75433267662</v>
      </c>
      <c r="I949">
        <v>5.8840472999999995E-7</v>
      </c>
      <c r="J949" t="s">
        <v>26</v>
      </c>
      <c r="K949">
        <v>0</v>
      </c>
      <c r="L949">
        <v>0</v>
      </c>
      <c r="M949" t="s">
        <v>27</v>
      </c>
      <c r="N949">
        <v>6.4147191616263005E-2</v>
      </c>
      <c r="O949">
        <v>9.9999999999999995E-8</v>
      </c>
      <c r="P949" t="s">
        <v>28</v>
      </c>
      <c r="Q949">
        <v>0.22305510208410401</v>
      </c>
      <c r="R949">
        <v>1.32343283E-7</v>
      </c>
      <c r="S949" t="s">
        <v>45</v>
      </c>
      <c r="T949">
        <v>0</v>
      </c>
      <c r="U949">
        <v>0</v>
      </c>
      <c r="V949" t="s">
        <v>46</v>
      </c>
      <c r="W949">
        <v>-0.746</v>
      </c>
      <c r="X949">
        <v>0</v>
      </c>
      <c r="Y949" t="s">
        <v>47</v>
      </c>
      <c r="Z949">
        <v>0</v>
      </c>
      <c r="AA949">
        <v>0</v>
      </c>
      <c r="AB949" t="s">
        <v>48</v>
      </c>
      <c r="AC949">
        <v>0</v>
      </c>
      <c r="AD949">
        <v>0</v>
      </c>
      <c r="AE949" t="s">
        <v>30</v>
      </c>
      <c r="AF949">
        <v>1343.0941875639601</v>
      </c>
      <c r="AG949" s="24">
        <f t="shared" si="43"/>
        <v>-3.5447064936080381</v>
      </c>
      <c r="AH949">
        <f t="shared" si="44"/>
        <v>0.98786081660000491</v>
      </c>
      <c r="AI949">
        <f t="shared" si="45"/>
        <v>-6.4936080379993655E-2</v>
      </c>
      <c r="AK949" s="29">
        <v>-6.4936080379993655E-2</v>
      </c>
      <c r="AL949" s="6">
        <v>0</v>
      </c>
      <c r="AM949">
        <v>1</v>
      </c>
      <c r="AN949" s="29">
        <v>0.98786081660000491</v>
      </c>
      <c r="AO949" s="6">
        <v>0</v>
      </c>
      <c r="AP949" t="s">
        <v>9</v>
      </c>
    </row>
    <row r="950" spans="1:42" x14ac:dyDescent="0.2">
      <c r="A950" t="s">
        <v>1018</v>
      </c>
      <c r="B950" t="s">
        <v>22</v>
      </c>
      <c r="C950">
        <v>1</v>
      </c>
      <c r="D950" t="s">
        <v>24</v>
      </c>
      <c r="E950" s="24">
        <v>2.77339889336863</v>
      </c>
      <c r="F950">
        <v>6.0220344000000002E-7</v>
      </c>
      <c r="G950" t="s">
        <v>25</v>
      </c>
      <c r="H950">
        <v>105.75433218649199</v>
      </c>
      <c r="I950">
        <v>4.8042722170000002E-6</v>
      </c>
      <c r="J950" t="s">
        <v>26</v>
      </c>
      <c r="K950">
        <v>0</v>
      </c>
      <c r="L950">
        <v>0</v>
      </c>
      <c r="M950" t="s">
        <v>27</v>
      </c>
      <c r="N950">
        <v>6.4147145620225998E-2</v>
      </c>
      <c r="O950">
        <v>1.6014597100000001E-7</v>
      </c>
      <c r="P950" t="s">
        <v>28</v>
      </c>
      <c r="Q950">
        <v>0.22305529600242199</v>
      </c>
      <c r="R950">
        <v>2.6017278699999998E-7</v>
      </c>
      <c r="S950" t="s">
        <v>45</v>
      </c>
      <c r="T950">
        <v>0</v>
      </c>
      <c r="U950">
        <v>0</v>
      </c>
      <c r="V950" t="s">
        <v>46</v>
      </c>
      <c r="W950">
        <v>-0.746</v>
      </c>
      <c r="X950">
        <v>0</v>
      </c>
      <c r="Y950" t="s">
        <v>47</v>
      </c>
      <c r="Z950">
        <v>0</v>
      </c>
      <c r="AA950">
        <v>0</v>
      </c>
      <c r="AB950" t="s">
        <v>48</v>
      </c>
      <c r="AC950">
        <v>0</v>
      </c>
      <c r="AD950">
        <v>0</v>
      </c>
      <c r="AE950" t="s">
        <v>30</v>
      </c>
      <c r="AF950">
        <v>1343.0941875639401</v>
      </c>
      <c r="AG950" s="24">
        <f t="shared" si="43"/>
        <v>-3.544706609647287</v>
      </c>
      <c r="AH950">
        <f t="shared" si="44"/>
        <v>0.98893368630160694</v>
      </c>
      <c r="AI950">
        <f t="shared" si="45"/>
        <v>-6.6096472866775002E-2</v>
      </c>
      <c r="AK950" s="29">
        <v>-6.6096472866775002E-2</v>
      </c>
      <c r="AL950" s="6">
        <v>0</v>
      </c>
      <c r="AM950">
        <v>1</v>
      </c>
      <c r="AN950" s="29">
        <v>0.98893368630160694</v>
      </c>
      <c r="AO950" s="6">
        <v>0</v>
      </c>
      <c r="AP950" t="s">
        <v>9</v>
      </c>
    </row>
    <row r="951" spans="1:42" x14ac:dyDescent="0.2">
      <c r="A951" t="s">
        <v>871</v>
      </c>
      <c r="B951" t="s">
        <v>22</v>
      </c>
      <c r="C951">
        <v>1</v>
      </c>
      <c r="D951" t="s">
        <v>24</v>
      </c>
      <c r="E951" s="24">
        <v>2.7733987028699199</v>
      </c>
      <c r="F951">
        <v>2.4160191199999999E-7</v>
      </c>
      <c r="G951" t="s">
        <v>25</v>
      </c>
      <c r="H951">
        <v>105.754333076596</v>
      </c>
      <c r="I951">
        <v>1.2663713670000001E-6</v>
      </c>
      <c r="J951" t="s">
        <v>26</v>
      </c>
      <c r="K951">
        <v>0</v>
      </c>
      <c r="L951">
        <v>0</v>
      </c>
      <c r="M951" t="s">
        <v>27</v>
      </c>
      <c r="N951">
        <v>6.4147192846228995E-2</v>
      </c>
      <c r="O951">
        <v>9.9999999999999995E-8</v>
      </c>
      <c r="P951" t="s">
        <v>28</v>
      </c>
      <c r="Q951">
        <v>0.223055228597804</v>
      </c>
      <c r="R951">
        <v>2.16728838E-7</v>
      </c>
      <c r="S951" t="s">
        <v>45</v>
      </c>
      <c r="T951">
        <v>0</v>
      </c>
      <c r="U951">
        <v>0</v>
      </c>
      <c r="V951" t="s">
        <v>46</v>
      </c>
      <c r="W951">
        <v>-0.746</v>
      </c>
      <c r="X951">
        <v>0</v>
      </c>
      <c r="Y951" t="s">
        <v>47</v>
      </c>
      <c r="Z951">
        <v>0</v>
      </c>
      <c r="AA951">
        <v>0</v>
      </c>
      <c r="AB951" t="s">
        <v>48</v>
      </c>
      <c r="AC951">
        <v>0</v>
      </c>
      <c r="AD951">
        <v>0</v>
      </c>
      <c r="AE951" t="s">
        <v>30</v>
      </c>
      <c r="AF951">
        <v>1343.0941875639601</v>
      </c>
      <c r="AG951" s="24">
        <f t="shared" si="43"/>
        <v>-3.5447063989125454</v>
      </c>
      <c r="AH951">
        <f t="shared" si="44"/>
        <v>0.98702869919725345</v>
      </c>
      <c r="AI951">
        <f t="shared" si="45"/>
        <v>-6.3989125454099849E-2</v>
      </c>
      <c r="AK951" s="29">
        <v>-6.3989125454099849E-2</v>
      </c>
      <c r="AL951" s="6">
        <v>0</v>
      </c>
      <c r="AM951">
        <v>1</v>
      </c>
      <c r="AN951" s="29">
        <v>0.98702869919725345</v>
      </c>
      <c r="AO951" s="6">
        <v>0</v>
      </c>
      <c r="AP951" t="s">
        <v>9</v>
      </c>
    </row>
    <row r="952" spans="1:42" x14ac:dyDescent="0.2">
      <c r="A952" t="s">
        <v>493</v>
      </c>
      <c r="B952" t="s">
        <v>22</v>
      </c>
      <c r="C952">
        <v>1</v>
      </c>
      <c r="D952" t="s">
        <v>24</v>
      </c>
      <c r="E952" s="24">
        <v>2.7733988282928101</v>
      </c>
      <c r="F952">
        <v>1.5546765499999999E-7</v>
      </c>
      <c r="G952" t="s">
        <v>25</v>
      </c>
      <c r="H952">
        <v>105.754332900918</v>
      </c>
      <c r="I952">
        <v>1.0597755159999999E-6</v>
      </c>
      <c r="J952" t="s">
        <v>26</v>
      </c>
      <c r="K952">
        <v>0</v>
      </c>
      <c r="L952">
        <v>0</v>
      </c>
      <c r="M952" t="s">
        <v>27</v>
      </c>
      <c r="N952">
        <v>6.4147202424524999E-2</v>
      </c>
      <c r="O952">
        <v>9.9999999999999995E-8</v>
      </c>
      <c r="P952" t="s">
        <v>28</v>
      </c>
      <c r="Q952">
        <v>0.22305513321513501</v>
      </c>
      <c r="R952">
        <v>2.56836785E-7</v>
      </c>
      <c r="S952" t="s">
        <v>45</v>
      </c>
      <c r="T952">
        <v>0</v>
      </c>
      <c r="U952">
        <v>0</v>
      </c>
      <c r="V952" t="s">
        <v>46</v>
      </c>
      <c r="W952">
        <v>-0.746</v>
      </c>
      <c r="X952">
        <v>0</v>
      </c>
      <c r="Y952" t="s">
        <v>47</v>
      </c>
      <c r="Z952">
        <v>0</v>
      </c>
      <c r="AA952">
        <v>0</v>
      </c>
      <c r="AB952" t="s">
        <v>48</v>
      </c>
      <c r="AC952">
        <v>0</v>
      </c>
      <c r="AD952">
        <v>0</v>
      </c>
      <c r="AE952" t="s">
        <v>30</v>
      </c>
      <c r="AF952">
        <v>1343.0941875639601</v>
      </c>
      <c r="AG952" s="24">
        <f t="shared" si="43"/>
        <v>-3.5447064405048265</v>
      </c>
      <c r="AH952">
        <f t="shared" si="44"/>
        <v>0.98828292810139828</v>
      </c>
      <c r="AI952">
        <f t="shared" si="45"/>
        <v>-6.44050482660532E-2</v>
      </c>
      <c r="AK952" s="29">
        <v>-6.44050482660532E-2</v>
      </c>
      <c r="AL952" s="6">
        <v>0</v>
      </c>
      <c r="AM952">
        <v>1</v>
      </c>
      <c r="AN952" s="29">
        <v>0.98828292810139828</v>
      </c>
      <c r="AO952" s="6">
        <v>0</v>
      </c>
      <c r="AP952" t="s">
        <v>9</v>
      </c>
    </row>
    <row r="953" spans="1:42" x14ac:dyDescent="0.2">
      <c r="A953" t="s">
        <v>697</v>
      </c>
      <c r="B953" t="s">
        <v>22</v>
      </c>
      <c r="C953">
        <v>1</v>
      </c>
      <c r="D953" t="s">
        <v>24</v>
      </c>
      <c r="E953" s="24">
        <v>2.7733988800904399</v>
      </c>
      <c r="F953">
        <v>3.1071369300000001E-7</v>
      </c>
      <c r="G953" t="s">
        <v>25</v>
      </c>
      <c r="H953">
        <v>105.754332583409</v>
      </c>
      <c r="I953">
        <v>6.4161372500000005E-7</v>
      </c>
      <c r="J953" t="s">
        <v>26</v>
      </c>
      <c r="K953">
        <v>0</v>
      </c>
      <c r="L953">
        <v>0</v>
      </c>
      <c r="M953" t="s">
        <v>27</v>
      </c>
      <c r="N953">
        <v>6.4147201606799001E-2</v>
      </c>
      <c r="O953">
        <v>9.9999999999999995E-8</v>
      </c>
      <c r="P953" t="s">
        <v>28</v>
      </c>
      <c r="Q953">
        <v>0.223055226321036</v>
      </c>
      <c r="R953">
        <v>9.9999999999999995E-8</v>
      </c>
      <c r="S953" t="s">
        <v>45</v>
      </c>
      <c r="T953">
        <v>0</v>
      </c>
      <c r="U953">
        <v>0</v>
      </c>
      <c r="V953" t="s">
        <v>46</v>
      </c>
      <c r="W953">
        <v>-0.746</v>
      </c>
      <c r="X953">
        <v>0</v>
      </c>
      <c r="Y953" t="s">
        <v>47</v>
      </c>
      <c r="Z953">
        <v>0</v>
      </c>
      <c r="AA953">
        <v>0</v>
      </c>
      <c r="AB953" t="s">
        <v>48</v>
      </c>
      <c r="AC953">
        <v>0</v>
      </c>
      <c r="AD953">
        <v>0</v>
      </c>
      <c r="AE953" t="s">
        <v>30</v>
      </c>
      <c r="AF953">
        <v>1343.0941875639601</v>
      </c>
      <c r="AG953" s="24">
        <f t="shared" si="43"/>
        <v>-3.544706515676014</v>
      </c>
      <c r="AH953">
        <f t="shared" si="44"/>
        <v>0.98880090440070489</v>
      </c>
      <c r="AI953">
        <f t="shared" si="45"/>
        <v>-6.515676013805205E-2</v>
      </c>
      <c r="AK953" s="29">
        <v>-6.515676013805205E-2</v>
      </c>
      <c r="AL953" s="6">
        <v>0</v>
      </c>
      <c r="AM953">
        <v>1</v>
      </c>
      <c r="AN953" s="29">
        <v>0.98880090440070489</v>
      </c>
      <c r="AO953" s="6">
        <v>0</v>
      </c>
      <c r="AP953" t="s">
        <v>9</v>
      </c>
    </row>
    <row r="954" spans="1:42" x14ac:dyDescent="0.2">
      <c r="A954" t="s">
        <v>788</v>
      </c>
      <c r="B954" t="s">
        <v>22</v>
      </c>
      <c r="C954">
        <v>1</v>
      </c>
      <c r="D954" t="s">
        <v>24</v>
      </c>
      <c r="E954" s="24">
        <v>2.7733989517199999</v>
      </c>
      <c r="F954">
        <v>9.9999999999999995E-8</v>
      </c>
      <c r="G954" t="s">
        <v>25</v>
      </c>
      <c r="H954">
        <v>105.754331997477</v>
      </c>
      <c r="I954">
        <v>8.8897832600000003E-7</v>
      </c>
      <c r="J954" t="s">
        <v>26</v>
      </c>
      <c r="K954">
        <v>0</v>
      </c>
      <c r="L954">
        <v>0</v>
      </c>
      <c r="M954" t="s">
        <v>27</v>
      </c>
      <c r="N954">
        <v>6.4147200303059995E-2</v>
      </c>
      <c r="O954">
        <v>9.9999999999999995E-8</v>
      </c>
      <c r="P954" t="s">
        <v>28</v>
      </c>
      <c r="Q954">
        <v>0.22305514730845399</v>
      </c>
      <c r="R954">
        <v>1.32031395E-7</v>
      </c>
      <c r="S954" t="s">
        <v>45</v>
      </c>
      <c r="T954">
        <v>0</v>
      </c>
      <c r="U954">
        <v>0</v>
      </c>
      <c r="V954" t="s">
        <v>46</v>
      </c>
      <c r="W954">
        <v>-0.746</v>
      </c>
      <c r="X954">
        <v>0</v>
      </c>
      <c r="Y954" t="s">
        <v>47</v>
      </c>
      <c r="Z954">
        <v>0</v>
      </c>
      <c r="AA954">
        <v>0</v>
      </c>
      <c r="AB954" t="s">
        <v>48</v>
      </c>
      <c r="AC954">
        <v>0</v>
      </c>
      <c r="AD954">
        <v>0</v>
      </c>
      <c r="AE954" t="s">
        <v>30</v>
      </c>
      <c r="AF954">
        <v>1343.0941875639601</v>
      </c>
      <c r="AG954" s="24">
        <f t="shared" si="43"/>
        <v>-3.5447066543971459</v>
      </c>
      <c r="AH954">
        <f t="shared" si="44"/>
        <v>0.98951719999968191</v>
      </c>
      <c r="AI954">
        <f t="shared" si="45"/>
        <v>-6.6543971457576845E-2</v>
      </c>
      <c r="AK954" s="29">
        <v>-6.6543971457576845E-2</v>
      </c>
      <c r="AL954" s="6">
        <v>0</v>
      </c>
      <c r="AM954">
        <v>1</v>
      </c>
      <c r="AN954" s="29">
        <v>0.98951719999968191</v>
      </c>
      <c r="AO954" s="6">
        <v>0</v>
      </c>
      <c r="AP954" t="s">
        <v>9</v>
      </c>
    </row>
    <row r="955" spans="1:42" x14ac:dyDescent="0.2">
      <c r="A955" t="s">
        <v>862</v>
      </c>
      <c r="B955" t="s">
        <v>22</v>
      </c>
      <c r="C955">
        <v>1</v>
      </c>
      <c r="D955" t="s">
        <v>24</v>
      </c>
      <c r="E955" s="24">
        <v>2.7733987975965202</v>
      </c>
      <c r="F955">
        <v>9.9999999999999995E-8</v>
      </c>
      <c r="G955" t="s">
        <v>25</v>
      </c>
      <c r="H955">
        <v>105.754332978543</v>
      </c>
      <c r="I955">
        <v>1.239937091E-6</v>
      </c>
      <c r="J955" t="s">
        <v>26</v>
      </c>
      <c r="K955">
        <v>0</v>
      </c>
      <c r="L955">
        <v>0</v>
      </c>
      <c r="M955" t="s">
        <v>27</v>
      </c>
      <c r="N955">
        <v>6.4147183121572998E-2</v>
      </c>
      <c r="O955">
        <v>9.9999999999999995E-8</v>
      </c>
      <c r="P955" t="s">
        <v>28</v>
      </c>
      <c r="Q955">
        <v>0.22305523954033099</v>
      </c>
      <c r="R955">
        <v>1.99807982E-7</v>
      </c>
      <c r="S955" t="s">
        <v>45</v>
      </c>
      <c r="T955">
        <v>0</v>
      </c>
      <c r="U955">
        <v>0</v>
      </c>
      <c r="V955" t="s">
        <v>46</v>
      </c>
      <c r="W955">
        <v>-0.746</v>
      </c>
      <c r="X955">
        <v>0</v>
      </c>
      <c r="Y955" t="s">
        <v>47</v>
      </c>
      <c r="Z955">
        <v>0</v>
      </c>
      <c r="AA955">
        <v>0</v>
      </c>
      <c r="AB955" t="s">
        <v>48</v>
      </c>
      <c r="AC955">
        <v>0</v>
      </c>
      <c r="AD955">
        <v>0</v>
      </c>
      <c r="AE955" t="s">
        <v>30</v>
      </c>
      <c r="AF955">
        <v>1343.0941875639601</v>
      </c>
      <c r="AG955" s="24">
        <f t="shared" si="43"/>
        <v>-3.5447064221268776</v>
      </c>
      <c r="AH955">
        <f t="shared" si="44"/>
        <v>0.98797596520307707</v>
      </c>
      <c r="AI955">
        <f t="shared" si="45"/>
        <v>-6.4221268774417695E-2</v>
      </c>
      <c r="AK955" s="29">
        <v>-6.4221268774417695E-2</v>
      </c>
      <c r="AL955" s="6">
        <v>0</v>
      </c>
      <c r="AM955">
        <v>1</v>
      </c>
      <c r="AN955" s="29">
        <v>0.98797596520307707</v>
      </c>
      <c r="AO955" s="6">
        <v>0</v>
      </c>
      <c r="AP955" t="s">
        <v>9</v>
      </c>
    </row>
    <row r="956" spans="1:42" x14ac:dyDescent="0.2">
      <c r="A956" t="s">
        <v>437</v>
      </c>
      <c r="B956" t="s">
        <v>22</v>
      </c>
      <c r="C956">
        <v>1</v>
      </c>
      <c r="D956" t="s">
        <v>24</v>
      </c>
      <c r="E956" s="24">
        <v>2.7733985747927301</v>
      </c>
      <c r="F956">
        <v>6.0200421599999996E-7</v>
      </c>
      <c r="G956" t="s">
        <v>25</v>
      </c>
      <c r="H956">
        <v>105.754333702845</v>
      </c>
      <c r="I956">
        <v>2.2521449159999999E-6</v>
      </c>
      <c r="J956" t="s">
        <v>26</v>
      </c>
      <c r="K956">
        <v>0</v>
      </c>
      <c r="L956">
        <v>0</v>
      </c>
      <c r="M956" t="s">
        <v>27</v>
      </c>
      <c r="N956">
        <v>6.4147201466145998E-2</v>
      </c>
      <c r="O956">
        <v>9.9999999999999995E-8</v>
      </c>
      <c r="P956" t="s">
        <v>28</v>
      </c>
      <c r="Q956">
        <v>0.22305498981563701</v>
      </c>
      <c r="R956">
        <v>4.2322083700000002E-7</v>
      </c>
      <c r="S956" t="s">
        <v>45</v>
      </c>
      <c r="T956">
        <v>0</v>
      </c>
      <c r="U956">
        <v>0</v>
      </c>
      <c r="V956" t="s">
        <v>46</v>
      </c>
      <c r="W956">
        <v>-0.746</v>
      </c>
      <c r="X956">
        <v>0</v>
      </c>
      <c r="Y956" t="s">
        <v>47</v>
      </c>
      <c r="Z956">
        <v>0</v>
      </c>
      <c r="AA956">
        <v>0</v>
      </c>
      <c r="AB956" t="s">
        <v>48</v>
      </c>
      <c r="AC956">
        <v>0</v>
      </c>
      <c r="AD956">
        <v>0</v>
      </c>
      <c r="AE956" t="s">
        <v>30</v>
      </c>
      <c r="AF956">
        <v>1343.0941875639401</v>
      </c>
      <c r="AG956" s="24">
        <f t="shared" si="43"/>
        <v>-3.544706250646267</v>
      </c>
      <c r="AH956">
        <f t="shared" si="44"/>
        <v>0.9857479273014178</v>
      </c>
      <c r="AI956">
        <f t="shared" si="45"/>
        <v>-6.2506462672899943E-2</v>
      </c>
      <c r="AK956" s="29">
        <v>-6.2506462672899943E-2</v>
      </c>
      <c r="AL956" s="6">
        <v>0</v>
      </c>
      <c r="AM956">
        <v>1</v>
      </c>
      <c r="AN956" s="29">
        <v>0.9857479273014178</v>
      </c>
      <c r="AO956" s="6">
        <v>0</v>
      </c>
      <c r="AP956" t="s">
        <v>9</v>
      </c>
    </row>
    <row r="957" spans="1:42" x14ac:dyDescent="0.2">
      <c r="A957" t="s">
        <v>974</v>
      </c>
      <c r="B957" t="s">
        <v>22</v>
      </c>
      <c r="C957">
        <v>1</v>
      </c>
      <c r="D957" t="s">
        <v>24</v>
      </c>
      <c r="E957" s="24">
        <v>2.7733988201273299</v>
      </c>
      <c r="F957">
        <v>9.5567484800000004E-7</v>
      </c>
      <c r="G957" t="s">
        <v>25</v>
      </c>
      <c r="H957">
        <v>105.754333172255</v>
      </c>
      <c r="I957">
        <v>5.8664178479999998E-6</v>
      </c>
      <c r="J957" t="s">
        <v>26</v>
      </c>
      <c r="K957">
        <v>0</v>
      </c>
      <c r="L957">
        <v>0</v>
      </c>
      <c r="M957" t="s">
        <v>27</v>
      </c>
      <c r="N957">
        <v>6.4147196554517005E-2</v>
      </c>
      <c r="O957">
        <v>9.9999999999999995E-8</v>
      </c>
      <c r="P957" t="s">
        <v>28</v>
      </c>
      <c r="Q957">
        <v>0.223055148526867</v>
      </c>
      <c r="R957">
        <v>1.2348365599999999E-7</v>
      </c>
      <c r="S957" t="s">
        <v>45</v>
      </c>
      <c r="T957">
        <v>0</v>
      </c>
      <c r="U957">
        <v>0</v>
      </c>
      <c r="V957" t="s">
        <v>46</v>
      </c>
      <c r="W957">
        <v>-0.746</v>
      </c>
      <c r="X957">
        <v>0</v>
      </c>
      <c r="Y957" t="s">
        <v>47</v>
      </c>
      <c r="Z957">
        <v>0</v>
      </c>
      <c r="AA957">
        <v>0</v>
      </c>
      <c r="AB957" t="s">
        <v>48</v>
      </c>
      <c r="AC957">
        <v>0</v>
      </c>
      <c r="AD957">
        <v>0</v>
      </c>
      <c r="AE957" t="s">
        <v>30</v>
      </c>
      <c r="AF957">
        <v>1343.0941875639601</v>
      </c>
      <c r="AG957" s="24">
        <f t="shared" si="43"/>
        <v>-3.5447063762649975</v>
      </c>
      <c r="AH957">
        <f t="shared" si="44"/>
        <v>0.98820127329963725</v>
      </c>
      <c r="AI957">
        <f t="shared" si="45"/>
        <v>-6.3762649973796215E-2</v>
      </c>
      <c r="AK957" s="29">
        <v>-6.3762649973796215E-2</v>
      </c>
      <c r="AL957" s="6">
        <v>0</v>
      </c>
      <c r="AM957">
        <v>1</v>
      </c>
      <c r="AN957" s="29">
        <v>0.98820127329963725</v>
      </c>
      <c r="AO957" s="6">
        <v>0</v>
      </c>
      <c r="AP957" t="s">
        <v>9</v>
      </c>
    </row>
    <row r="958" spans="1:42" x14ac:dyDescent="0.2">
      <c r="A958" t="s">
        <v>895</v>
      </c>
      <c r="B958" t="s">
        <v>22</v>
      </c>
      <c r="C958">
        <v>1</v>
      </c>
      <c r="D958" t="s">
        <v>24</v>
      </c>
      <c r="E958" s="24">
        <v>2.7733987761043402</v>
      </c>
      <c r="F958">
        <v>1.2498308E-7</v>
      </c>
      <c r="G958" t="s">
        <v>25</v>
      </c>
      <c r="H958">
        <v>105.754332960996</v>
      </c>
      <c r="I958">
        <v>2.09975021E-7</v>
      </c>
      <c r="J958" t="s">
        <v>26</v>
      </c>
      <c r="K958">
        <v>0</v>
      </c>
      <c r="L958">
        <v>0</v>
      </c>
      <c r="M958" t="s">
        <v>27</v>
      </c>
      <c r="N958">
        <v>6.4147179805006005E-2</v>
      </c>
      <c r="O958">
        <v>9.9999999999999995E-8</v>
      </c>
      <c r="P958" t="s">
        <v>28</v>
      </c>
      <c r="Q958">
        <v>0.22305515965659201</v>
      </c>
      <c r="R958">
        <v>1.08381609E-7</v>
      </c>
      <c r="S958" t="s">
        <v>45</v>
      </c>
      <c r="T958">
        <v>0</v>
      </c>
      <c r="U958">
        <v>0</v>
      </c>
      <c r="V958" t="s">
        <v>46</v>
      </c>
      <c r="W958">
        <v>-0.746</v>
      </c>
      <c r="X958">
        <v>0</v>
      </c>
      <c r="Y958" t="s">
        <v>47</v>
      </c>
      <c r="Z958">
        <v>0</v>
      </c>
      <c r="AA958">
        <v>0</v>
      </c>
      <c r="AB958" t="s">
        <v>48</v>
      </c>
      <c r="AC958">
        <v>0</v>
      </c>
      <c r="AD958">
        <v>0</v>
      </c>
      <c r="AE958" t="s">
        <v>30</v>
      </c>
      <c r="AF958">
        <v>1343.0941875639601</v>
      </c>
      <c r="AG958" s="24">
        <f t="shared" si="43"/>
        <v>-3.5447064262811825</v>
      </c>
      <c r="AH958">
        <f t="shared" si="44"/>
        <v>0.98776104340140591</v>
      </c>
      <c r="AI958">
        <f t="shared" si="45"/>
        <v>-6.4262811822118238E-2</v>
      </c>
      <c r="AK958" s="29">
        <v>-6.4262811822118238E-2</v>
      </c>
      <c r="AL958" s="6">
        <v>0</v>
      </c>
      <c r="AM958">
        <v>1</v>
      </c>
      <c r="AN958" s="29">
        <v>0.98776104340140591</v>
      </c>
      <c r="AO958" s="6">
        <v>0</v>
      </c>
      <c r="AP958" t="s">
        <v>9</v>
      </c>
    </row>
    <row r="959" spans="1:42" x14ac:dyDescent="0.2">
      <c r="A959" t="s">
        <v>487</v>
      </c>
      <c r="B959" t="s">
        <v>22</v>
      </c>
      <c r="C959">
        <v>1</v>
      </c>
      <c r="D959" t="s">
        <v>24</v>
      </c>
      <c r="E959" s="24">
        <v>2.7733987417160302</v>
      </c>
      <c r="F959">
        <v>3.52320476E-7</v>
      </c>
      <c r="G959" t="s">
        <v>25</v>
      </c>
      <c r="H959">
        <v>105.754333292994</v>
      </c>
      <c r="I959">
        <v>2.4673492710000002E-6</v>
      </c>
      <c r="J959" t="s">
        <v>26</v>
      </c>
      <c r="K959">
        <v>0</v>
      </c>
      <c r="L959">
        <v>0</v>
      </c>
      <c r="M959" t="s">
        <v>27</v>
      </c>
      <c r="N959">
        <v>6.4147201829822004E-2</v>
      </c>
      <c r="O959">
        <v>9.9999999999999995E-8</v>
      </c>
      <c r="P959" t="s">
        <v>28</v>
      </c>
      <c r="Q959">
        <v>0.22305517581948001</v>
      </c>
      <c r="R959">
        <v>1.2127133900000001E-7</v>
      </c>
      <c r="S959" t="s">
        <v>45</v>
      </c>
      <c r="T959">
        <v>0</v>
      </c>
      <c r="U959">
        <v>0</v>
      </c>
      <c r="V959" t="s">
        <v>46</v>
      </c>
      <c r="W959">
        <v>-0.746</v>
      </c>
      <c r="X959">
        <v>0</v>
      </c>
      <c r="Y959" t="s">
        <v>47</v>
      </c>
      <c r="Z959">
        <v>0</v>
      </c>
      <c r="AA959">
        <v>0</v>
      </c>
      <c r="AB959" t="s">
        <v>48</v>
      </c>
      <c r="AC959">
        <v>0</v>
      </c>
      <c r="AD959">
        <v>0</v>
      </c>
      <c r="AE959" t="s">
        <v>30</v>
      </c>
      <c r="AF959">
        <v>1343.0941875639601</v>
      </c>
      <c r="AG959" s="24">
        <f t="shared" si="43"/>
        <v>-3.5447063476796847</v>
      </c>
      <c r="AH959">
        <f t="shared" si="44"/>
        <v>0.98741716030053794</v>
      </c>
      <c r="AI959">
        <f t="shared" si="45"/>
        <v>-6.3476796844042838E-2</v>
      </c>
      <c r="AK959" s="29">
        <v>-6.3476796844042838E-2</v>
      </c>
      <c r="AL959" s="6">
        <v>0</v>
      </c>
      <c r="AM959">
        <v>1</v>
      </c>
      <c r="AN959" s="29">
        <v>0.98741716030053794</v>
      </c>
      <c r="AO959" s="6">
        <v>0</v>
      </c>
      <c r="AP959" t="s">
        <v>9</v>
      </c>
    </row>
    <row r="960" spans="1:42" x14ac:dyDescent="0.2">
      <c r="A960" t="s">
        <v>222</v>
      </c>
      <c r="B960" t="s">
        <v>22</v>
      </c>
      <c r="C960">
        <v>1</v>
      </c>
      <c r="D960" t="s">
        <v>24</v>
      </c>
      <c r="E960" s="24">
        <v>2.7733990020848598</v>
      </c>
      <c r="F960">
        <v>1.5109613199999999E-7</v>
      </c>
      <c r="G960" t="s">
        <v>25</v>
      </c>
      <c r="H960">
        <v>105.75433155789401</v>
      </c>
      <c r="I960">
        <v>4.7876613899999996E-7</v>
      </c>
      <c r="J960" t="s">
        <v>26</v>
      </c>
      <c r="K960">
        <v>0</v>
      </c>
      <c r="L960">
        <v>0</v>
      </c>
      <c r="M960" t="s">
        <v>27</v>
      </c>
      <c r="N960">
        <v>6.4147184016392994E-2</v>
      </c>
      <c r="O960">
        <v>9.9999999999999995E-8</v>
      </c>
      <c r="P960" t="s">
        <v>28</v>
      </c>
      <c r="Q960">
        <v>0.223055226864213</v>
      </c>
      <c r="R960">
        <v>9.9999999999999995E-8</v>
      </c>
      <c r="S960" t="s">
        <v>45</v>
      </c>
      <c r="T960">
        <v>0</v>
      </c>
      <c r="U960">
        <v>0</v>
      </c>
      <c r="V960" t="s">
        <v>46</v>
      </c>
      <c r="W960">
        <v>-0.746</v>
      </c>
      <c r="X960">
        <v>0</v>
      </c>
      <c r="Y960" t="s">
        <v>47</v>
      </c>
      <c r="Z960">
        <v>0</v>
      </c>
      <c r="AA960">
        <v>0</v>
      </c>
      <c r="AB960" t="s">
        <v>48</v>
      </c>
      <c r="AC960">
        <v>0</v>
      </c>
      <c r="AD960">
        <v>0</v>
      </c>
      <c r="AE960" t="s">
        <v>30</v>
      </c>
      <c r="AF960">
        <v>1343.0941875639501</v>
      </c>
      <c r="AG960" s="24">
        <f t="shared" si="43"/>
        <v>-3.5447067584697209</v>
      </c>
      <c r="AH960">
        <f t="shared" si="44"/>
        <v>0.99002084859966999</v>
      </c>
      <c r="AI960">
        <f t="shared" si="45"/>
        <v>-6.758469720807625E-2</v>
      </c>
      <c r="AK960" s="29">
        <v>-6.758469720807625E-2</v>
      </c>
      <c r="AL960" s="6">
        <v>0</v>
      </c>
      <c r="AM960">
        <v>1</v>
      </c>
      <c r="AN960" s="29">
        <v>0.99002084859966999</v>
      </c>
      <c r="AO960" s="6">
        <v>0</v>
      </c>
      <c r="AP960" t="s">
        <v>9</v>
      </c>
    </row>
    <row r="961" spans="1:42" x14ac:dyDescent="0.2">
      <c r="A961" t="s">
        <v>498</v>
      </c>
      <c r="B961" t="s">
        <v>22</v>
      </c>
      <c r="C961">
        <v>1</v>
      </c>
      <c r="D961" t="s">
        <v>24</v>
      </c>
      <c r="E961" s="24">
        <v>2.7733989122637701</v>
      </c>
      <c r="F961">
        <v>4.7038658600000002E-7</v>
      </c>
      <c r="G961" t="s">
        <v>25</v>
      </c>
      <c r="H961">
        <v>105.75433263682601</v>
      </c>
      <c r="I961">
        <v>1.35606591E-6</v>
      </c>
      <c r="J961" t="s">
        <v>26</v>
      </c>
      <c r="K961">
        <v>0</v>
      </c>
      <c r="L961">
        <v>0</v>
      </c>
      <c r="M961" t="s">
        <v>27</v>
      </c>
      <c r="N961">
        <v>6.4147180707704005E-2</v>
      </c>
      <c r="O961">
        <v>9.9999999999999995E-8</v>
      </c>
      <c r="P961" t="s">
        <v>28</v>
      </c>
      <c r="Q961">
        <v>0.223055066365757</v>
      </c>
      <c r="R961">
        <v>2.2818402599999999E-7</v>
      </c>
      <c r="S961" t="s">
        <v>45</v>
      </c>
      <c r="T961">
        <v>0</v>
      </c>
      <c r="U961">
        <v>0</v>
      </c>
      <c r="V961" t="s">
        <v>46</v>
      </c>
      <c r="W961">
        <v>-0.746</v>
      </c>
      <c r="X961">
        <v>0</v>
      </c>
      <c r="Y961" t="s">
        <v>47</v>
      </c>
      <c r="Z961">
        <v>0</v>
      </c>
      <c r="AA961">
        <v>0</v>
      </c>
      <c r="AB961" t="s">
        <v>48</v>
      </c>
      <c r="AC961">
        <v>0</v>
      </c>
      <c r="AD961">
        <v>0</v>
      </c>
      <c r="AE961" t="s">
        <v>30</v>
      </c>
      <c r="AF961">
        <v>1343.0941875639501</v>
      </c>
      <c r="AG961" s="24">
        <f t="shared" si="43"/>
        <v>-3.544706503029377</v>
      </c>
      <c r="AH961">
        <f t="shared" si="44"/>
        <v>0.9891226377003477</v>
      </c>
      <c r="AI961">
        <f t="shared" si="45"/>
        <v>-6.5030293771997094E-2</v>
      </c>
      <c r="AK961" s="29">
        <v>-6.5030293771997094E-2</v>
      </c>
      <c r="AL961" s="6">
        <v>0</v>
      </c>
      <c r="AM961">
        <v>1</v>
      </c>
      <c r="AN961" s="29">
        <v>0.9891226377003477</v>
      </c>
      <c r="AO961" s="6">
        <v>0</v>
      </c>
      <c r="AP961" t="s">
        <v>9</v>
      </c>
    </row>
    <row r="962" spans="1:42" x14ac:dyDescent="0.2">
      <c r="A962" t="s">
        <v>170</v>
      </c>
      <c r="B962" t="s">
        <v>22</v>
      </c>
      <c r="C962">
        <v>1</v>
      </c>
      <c r="D962" t="s">
        <v>24</v>
      </c>
      <c r="E962" s="24">
        <v>2.7733992085655998</v>
      </c>
      <c r="F962">
        <v>3.4618628799999999E-6</v>
      </c>
      <c r="G962" t="s">
        <v>25</v>
      </c>
      <c r="H962">
        <v>105.75433023025199</v>
      </c>
      <c r="I962">
        <v>1.8809495662999999E-5</v>
      </c>
      <c r="J962" t="s">
        <v>26</v>
      </c>
      <c r="K962">
        <v>0</v>
      </c>
      <c r="L962">
        <v>0</v>
      </c>
      <c r="M962" t="s">
        <v>27</v>
      </c>
      <c r="N962">
        <v>6.4147218707170994E-2</v>
      </c>
      <c r="O962">
        <v>9.9999999999999995E-8</v>
      </c>
      <c r="P962" t="s">
        <v>28</v>
      </c>
      <c r="Q962">
        <v>0.22305596022447699</v>
      </c>
      <c r="R962">
        <v>6.3245371600000001E-7</v>
      </c>
      <c r="S962" t="s">
        <v>45</v>
      </c>
      <c r="T962">
        <v>0</v>
      </c>
      <c r="U962">
        <v>0</v>
      </c>
      <c r="V962" t="s">
        <v>46</v>
      </c>
      <c r="W962">
        <v>-0.746</v>
      </c>
      <c r="X962">
        <v>0</v>
      </c>
      <c r="Y962" t="s">
        <v>47</v>
      </c>
      <c r="Z962">
        <v>0</v>
      </c>
      <c r="AA962">
        <v>0</v>
      </c>
      <c r="AB962" t="s">
        <v>48</v>
      </c>
      <c r="AC962">
        <v>0</v>
      </c>
      <c r="AD962">
        <v>0</v>
      </c>
      <c r="AE962" t="s">
        <v>30</v>
      </c>
      <c r="AF962">
        <v>1343.0941875636599</v>
      </c>
      <c r="AG962" s="24">
        <f t="shared" si="43"/>
        <v>-3.5447070727929328</v>
      </c>
      <c r="AH962">
        <f t="shared" si="44"/>
        <v>0.99208565599838039</v>
      </c>
      <c r="AI962">
        <f t="shared" si="45"/>
        <v>-7.0727929327404127E-2</v>
      </c>
      <c r="AK962" s="29">
        <v>-7.0727929327404127E-2</v>
      </c>
      <c r="AL962" s="6">
        <v>0</v>
      </c>
      <c r="AM962">
        <v>1</v>
      </c>
      <c r="AN962" s="29">
        <v>0.99208565599838039</v>
      </c>
      <c r="AO962" s="6">
        <v>0</v>
      </c>
      <c r="AP962" t="s">
        <v>9</v>
      </c>
    </row>
    <row r="963" spans="1:42" x14ac:dyDescent="0.2">
      <c r="A963" t="s">
        <v>642</v>
      </c>
      <c r="B963" t="s">
        <v>22</v>
      </c>
      <c r="C963">
        <v>1</v>
      </c>
      <c r="D963" t="s">
        <v>24</v>
      </c>
      <c r="E963" s="24">
        <v>2.7733987547455099</v>
      </c>
      <c r="F963">
        <v>5.5146407300000005E-7</v>
      </c>
      <c r="G963" t="s">
        <v>25</v>
      </c>
      <c r="H963">
        <v>105.754332908878</v>
      </c>
      <c r="I963">
        <v>3.2163546930000001E-6</v>
      </c>
      <c r="J963" t="s">
        <v>26</v>
      </c>
      <c r="K963">
        <v>0</v>
      </c>
      <c r="L963">
        <v>0</v>
      </c>
      <c r="M963" t="s">
        <v>27</v>
      </c>
      <c r="N963">
        <v>6.4147214518522996E-2</v>
      </c>
      <c r="O963">
        <v>1.03555666E-7</v>
      </c>
      <c r="P963" t="s">
        <v>28</v>
      </c>
      <c r="Q963">
        <v>0.223055277119006</v>
      </c>
      <c r="R963">
        <v>1.27375674E-7</v>
      </c>
      <c r="S963" t="s">
        <v>45</v>
      </c>
      <c r="T963">
        <v>0</v>
      </c>
      <c r="U963">
        <v>0</v>
      </c>
      <c r="V963" t="s">
        <v>46</v>
      </c>
      <c r="W963">
        <v>-0.746</v>
      </c>
      <c r="X963">
        <v>0</v>
      </c>
      <c r="Y963" t="s">
        <v>47</v>
      </c>
      <c r="Z963">
        <v>0</v>
      </c>
      <c r="AA963">
        <v>0</v>
      </c>
      <c r="AB963" t="s">
        <v>48</v>
      </c>
      <c r="AC963">
        <v>0</v>
      </c>
      <c r="AD963">
        <v>0</v>
      </c>
      <c r="AE963" t="s">
        <v>30</v>
      </c>
      <c r="AF963">
        <v>1343.0941875639501</v>
      </c>
      <c r="AG963" s="24">
        <f t="shared" ref="AG963:AG1001" si="46">TAN($H963*PI()/180)</f>
        <v>-3.5447064386202731</v>
      </c>
      <c r="AH963">
        <f t="shared" ref="AH963:AH1001" si="47">$E963*10000-27733</f>
        <v>0.98754745509722852</v>
      </c>
      <c r="AI963">
        <f t="shared" ref="AI963:AI1001" si="48">$AG963*10000+35447</f>
        <v>-6.438620272820117E-2</v>
      </c>
      <c r="AK963" s="29">
        <v>-6.438620272820117E-2</v>
      </c>
      <c r="AL963" s="6">
        <v>0</v>
      </c>
      <c r="AM963">
        <v>1</v>
      </c>
      <c r="AN963" s="29">
        <v>0.98754745509722852</v>
      </c>
      <c r="AO963" s="6">
        <v>0</v>
      </c>
      <c r="AP963" t="s">
        <v>9</v>
      </c>
    </row>
    <row r="964" spans="1:42" x14ac:dyDescent="0.2">
      <c r="A964" t="s">
        <v>932</v>
      </c>
      <c r="B964" t="s">
        <v>22</v>
      </c>
      <c r="C964">
        <v>1</v>
      </c>
      <c r="D964" t="s">
        <v>24</v>
      </c>
      <c r="E964" s="24">
        <v>2.7733986336218099</v>
      </c>
      <c r="F964">
        <v>1.9911992200000001E-7</v>
      </c>
      <c r="G964" t="s">
        <v>25</v>
      </c>
      <c r="H964">
        <v>105.754333847935</v>
      </c>
      <c r="I964">
        <v>8.0628423900000002E-7</v>
      </c>
      <c r="J964" t="s">
        <v>26</v>
      </c>
      <c r="K964">
        <v>0</v>
      </c>
      <c r="L964">
        <v>0</v>
      </c>
      <c r="M964" t="s">
        <v>27</v>
      </c>
      <c r="N964">
        <v>6.4147196322665995E-2</v>
      </c>
      <c r="O964">
        <v>9.9999999999999995E-8</v>
      </c>
      <c r="P964" t="s">
        <v>28</v>
      </c>
      <c r="Q964">
        <v>0.22305507650228901</v>
      </c>
      <c r="R964">
        <v>1.22668505E-7</v>
      </c>
      <c r="S964" t="s">
        <v>45</v>
      </c>
      <c r="T964">
        <v>0</v>
      </c>
      <c r="U964">
        <v>0</v>
      </c>
      <c r="V964" t="s">
        <v>46</v>
      </c>
      <c r="W964">
        <v>-0.746</v>
      </c>
      <c r="X964">
        <v>0</v>
      </c>
      <c r="Y964" t="s">
        <v>47</v>
      </c>
      <c r="Z964">
        <v>0</v>
      </c>
      <c r="AA964">
        <v>0</v>
      </c>
      <c r="AB964" t="s">
        <v>48</v>
      </c>
      <c r="AC964">
        <v>0</v>
      </c>
      <c r="AD964">
        <v>0</v>
      </c>
      <c r="AE964" t="s">
        <v>30</v>
      </c>
      <c r="AF964">
        <v>1343.0941875639601</v>
      </c>
      <c r="AG964" s="24">
        <f t="shared" si="46"/>
        <v>-3.5447062162957859</v>
      </c>
      <c r="AH964">
        <f t="shared" si="47"/>
        <v>0.98633621809858596</v>
      </c>
      <c r="AI964">
        <f t="shared" si="48"/>
        <v>-6.2162957859982271E-2</v>
      </c>
      <c r="AK964" s="29">
        <v>-6.2162957859982271E-2</v>
      </c>
      <c r="AL964" s="6">
        <v>0</v>
      </c>
      <c r="AM964">
        <v>1</v>
      </c>
      <c r="AN964" s="29">
        <v>0.98633621809858596</v>
      </c>
      <c r="AO964" s="6">
        <v>0</v>
      </c>
      <c r="AP964" t="s">
        <v>9</v>
      </c>
    </row>
    <row r="965" spans="1:42" x14ac:dyDescent="0.2">
      <c r="A965" t="s">
        <v>534</v>
      </c>
      <c r="B965" t="s">
        <v>22</v>
      </c>
      <c r="C965">
        <v>1</v>
      </c>
      <c r="D965" t="s">
        <v>24</v>
      </c>
      <c r="E965" s="24">
        <v>2.7733989182002898</v>
      </c>
      <c r="F965">
        <v>2.20852599E-7</v>
      </c>
      <c r="G965" t="s">
        <v>25</v>
      </c>
      <c r="H965">
        <v>105.754332162072</v>
      </c>
      <c r="I965">
        <v>1.74127315E-6</v>
      </c>
      <c r="J965" t="s">
        <v>26</v>
      </c>
      <c r="K965">
        <v>0</v>
      </c>
      <c r="L965">
        <v>0</v>
      </c>
      <c r="M965" t="s">
        <v>27</v>
      </c>
      <c r="N965">
        <v>6.4147151946881004E-2</v>
      </c>
      <c r="O965">
        <v>1.01872339E-7</v>
      </c>
      <c r="P965" t="s">
        <v>28</v>
      </c>
      <c r="Q965">
        <v>0.22305516143724299</v>
      </c>
      <c r="R965">
        <v>1.99247492E-7</v>
      </c>
      <c r="S965" t="s">
        <v>45</v>
      </c>
      <c r="T965">
        <v>0</v>
      </c>
      <c r="U965">
        <v>0</v>
      </c>
      <c r="V965" t="s">
        <v>46</v>
      </c>
      <c r="W965">
        <v>-0.746</v>
      </c>
      <c r="X965">
        <v>0</v>
      </c>
      <c r="Y965" t="s">
        <v>47</v>
      </c>
      <c r="Z965">
        <v>0</v>
      </c>
      <c r="AA965">
        <v>0</v>
      </c>
      <c r="AB965" t="s">
        <v>48</v>
      </c>
      <c r="AC965">
        <v>0</v>
      </c>
      <c r="AD965">
        <v>0</v>
      </c>
      <c r="AE965" t="s">
        <v>30</v>
      </c>
      <c r="AF965">
        <v>1343.0941875639501</v>
      </c>
      <c r="AG965" s="24">
        <f t="shared" si="46"/>
        <v>-3.5447066154287898</v>
      </c>
      <c r="AH965">
        <f t="shared" si="47"/>
        <v>0.98918200289699598</v>
      </c>
      <c r="AI965">
        <f t="shared" si="48"/>
        <v>-6.6154287895187736E-2</v>
      </c>
      <c r="AK965" s="29">
        <v>-6.6154287895187736E-2</v>
      </c>
      <c r="AL965" s="6">
        <v>0</v>
      </c>
      <c r="AM965">
        <v>1</v>
      </c>
      <c r="AN965" s="29">
        <v>0.98918200289699598</v>
      </c>
      <c r="AO965" s="6">
        <v>0</v>
      </c>
      <c r="AP965" t="s">
        <v>9</v>
      </c>
    </row>
    <row r="966" spans="1:42" x14ac:dyDescent="0.2">
      <c r="A966" t="s">
        <v>1032</v>
      </c>
      <c r="B966" t="s">
        <v>22</v>
      </c>
      <c r="C966">
        <v>1</v>
      </c>
      <c r="D966" t="s">
        <v>24</v>
      </c>
      <c r="E966" s="24">
        <v>2.7733987268270699</v>
      </c>
      <c r="F966">
        <v>9.9999999999999995E-8</v>
      </c>
      <c r="G966" t="s">
        <v>25</v>
      </c>
      <c r="H966">
        <v>105.754333101916</v>
      </c>
      <c r="I966">
        <v>4.5758563800000002E-7</v>
      </c>
      <c r="J966" t="s">
        <v>26</v>
      </c>
      <c r="K966">
        <v>0</v>
      </c>
      <c r="L966">
        <v>0</v>
      </c>
      <c r="M966" t="s">
        <v>27</v>
      </c>
      <c r="N966">
        <v>6.4147191235445003E-2</v>
      </c>
      <c r="O966">
        <v>9.9999999999999995E-8</v>
      </c>
      <c r="P966" t="s">
        <v>28</v>
      </c>
      <c r="Q966">
        <v>0.223055148724603</v>
      </c>
      <c r="R966">
        <v>9.9999999999999995E-8</v>
      </c>
      <c r="S966" t="s">
        <v>45</v>
      </c>
      <c r="T966">
        <v>0</v>
      </c>
      <c r="U966">
        <v>0</v>
      </c>
      <c r="V966" t="s">
        <v>46</v>
      </c>
      <c r="W966">
        <v>-0.746</v>
      </c>
      <c r="X966">
        <v>0</v>
      </c>
      <c r="Y966" t="s">
        <v>47</v>
      </c>
      <c r="Z966">
        <v>0</v>
      </c>
      <c r="AA966">
        <v>0</v>
      </c>
      <c r="AB966" t="s">
        <v>48</v>
      </c>
      <c r="AC966">
        <v>0</v>
      </c>
      <c r="AD966">
        <v>0</v>
      </c>
      <c r="AE966" t="s">
        <v>30</v>
      </c>
      <c r="AF966">
        <v>1343.0941875639601</v>
      </c>
      <c r="AG966" s="24">
        <f t="shared" si="46"/>
        <v>-3.5447063929179579</v>
      </c>
      <c r="AH966">
        <f t="shared" si="47"/>
        <v>0.9872682706991327</v>
      </c>
      <c r="AI966">
        <f t="shared" si="48"/>
        <v>-6.3929179581464268E-2</v>
      </c>
      <c r="AK966" s="29">
        <v>-6.3929179581464268E-2</v>
      </c>
      <c r="AL966" s="6">
        <v>0</v>
      </c>
      <c r="AM966">
        <v>1</v>
      </c>
      <c r="AN966" s="29">
        <v>0.9872682706991327</v>
      </c>
      <c r="AO966" s="6">
        <v>0</v>
      </c>
      <c r="AP966" t="s">
        <v>9</v>
      </c>
    </row>
    <row r="967" spans="1:42" x14ac:dyDescent="0.2">
      <c r="A967" t="s">
        <v>734</v>
      </c>
      <c r="B967" t="s">
        <v>22</v>
      </c>
      <c r="C967">
        <v>1</v>
      </c>
      <c r="D967" t="s">
        <v>24</v>
      </c>
      <c r="E967" s="24">
        <v>2.77339865567015</v>
      </c>
      <c r="F967">
        <v>4.62111969E-7</v>
      </c>
      <c r="G967" t="s">
        <v>25</v>
      </c>
      <c r="H967">
        <v>105.754334187388</v>
      </c>
      <c r="I967">
        <v>1.4398981179999999E-6</v>
      </c>
      <c r="J967" t="s">
        <v>26</v>
      </c>
      <c r="K967">
        <v>0</v>
      </c>
      <c r="L967">
        <v>0</v>
      </c>
      <c r="M967" t="s">
        <v>27</v>
      </c>
      <c r="N967">
        <v>6.4147185941671001E-2</v>
      </c>
      <c r="O967">
        <v>9.9999999999999995E-8</v>
      </c>
      <c r="P967" t="s">
        <v>28</v>
      </c>
      <c r="Q967">
        <v>0.22305515049973901</v>
      </c>
      <c r="R967">
        <v>1.99393112E-7</v>
      </c>
      <c r="S967" t="s">
        <v>45</v>
      </c>
      <c r="T967">
        <v>0</v>
      </c>
      <c r="U967">
        <v>0</v>
      </c>
      <c r="V967" t="s">
        <v>46</v>
      </c>
      <c r="W967">
        <v>-0.746</v>
      </c>
      <c r="X967">
        <v>0</v>
      </c>
      <c r="Y967" t="s">
        <v>47</v>
      </c>
      <c r="Z967">
        <v>0</v>
      </c>
      <c r="AA967">
        <v>0</v>
      </c>
      <c r="AB967" t="s">
        <v>48</v>
      </c>
      <c r="AC967">
        <v>0</v>
      </c>
      <c r="AD967">
        <v>0</v>
      </c>
      <c r="AE967" t="s">
        <v>30</v>
      </c>
      <c r="AF967">
        <v>1343.0941875639501</v>
      </c>
      <c r="AG967" s="24">
        <f t="shared" si="46"/>
        <v>-3.5447061359293088</v>
      </c>
      <c r="AH967">
        <f t="shared" si="47"/>
        <v>0.98655670150037622</v>
      </c>
      <c r="AI967">
        <f t="shared" si="48"/>
        <v>-6.1359293089481071E-2</v>
      </c>
      <c r="AK967" s="29">
        <v>-6.1359293089481071E-2</v>
      </c>
      <c r="AL967" s="6">
        <v>0</v>
      </c>
      <c r="AM967">
        <v>1</v>
      </c>
      <c r="AN967" s="29">
        <v>0.98655670150037622</v>
      </c>
      <c r="AO967" s="6">
        <v>0</v>
      </c>
      <c r="AP967" t="s">
        <v>9</v>
      </c>
    </row>
    <row r="968" spans="1:42" x14ac:dyDescent="0.2">
      <c r="A968" t="s">
        <v>1033</v>
      </c>
      <c r="B968" t="s">
        <v>22</v>
      </c>
      <c r="C968">
        <v>1</v>
      </c>
      <c r="D968" t="s">
        <v>24</v>
      </c>
      <c r="E968" s="24">
        <v>2.7733988129933902</v>
      </c>
      <c r="F968">
        <v>1.47235889E-7</v>
      </c>
      <c r="G968" t="s">
        <v>25</v>
      </c>
      <c r="H968">
        <v>105.754332645101</v>
      </c>
      <c r="I968">
        <v>7.2769181199999998E-7</v>
      </c>
      <c r="J968" t="s">
        <v>26</v>
      </c>
      <c r="K968">
        <v>0</v>
      </c>
      <c r="L968">
        <v>0</v>
      </c>
      <c r="M968" t="s">
        <v>27</v>
      </c>
      <c r="N968">
        <v>6.4147184111713995E-2</v>
      </c>
      <c r="O968">
        <v>9.9999999999999995E-8</v>
      </c>
      <c r="P968" t="s">
        <v>28</v>
      </c>
      <c r="Q968">
        <v>0.22305516236363401</v>
      </c>
      <c r="R968">
        <v>1.08566918E-7</v>
      </c>
      <c r="S968" t="s">
        <v>45</v>
      </c>
      <c r="T968">
        <v>0</v>
      </c>
      <c r="U968">
        <v>0</v>
      </c>
      <c r="V968" t="s">
        <v>46</v>
      </c>
      <c r="W968">
        <v>-0.746</v>
      </c>
      <c r="X968">
        <v>0</v>
      </c>
      <c r="Y968" t="s">
        <v>47</v>
      </c>
      <c r="Z968">
        <v>0</v>
      </c>
      <c r="AA968">
        <v>0</v>
      </c>
      <c r="AB968" t="s">
        <v>48</v>
      </c>
      <c r="AC968">
        <v>0</v>
      </c>
      <c r="AD968">
        <v>0</v>
      </c>
      <c r="AE968" t="s">
        <v>30</v>
      </c>
      <c r="AF968">
        <v>1343.0941875639601</v>
      </c>
      <c r="AG968" s="24">
        <f t="shared" si="46"/>
        <v>-3.544706501070249</v>
      </c>
      <c r="AH968">
        <f t="shared" si="47"/>
        <v>0.98812993390311021</v>
      </c>
      <c r="AI968">
        <f t="shared" si="48"/>
        <v>-6.5010702492145356E-2</v>
      </c>
      <c r="AK968" s="29">
        <v>-6.5010702492145356E-2</v>
      </c>
      <c r="AL968" s="6">
        <v>0</v>
      </c>
      <c r="AM968">
        <v>1</v>
      </c>
      <c r="AN968" s="29">
        <v>0.98812993390311021</v>
      </c>
      <c r="AO968" s="6">
        <v>0</v>
      </c>
      <c r="AP968" t="s">
        <v>9</v>
      </c>
    </row>
    <row r="969" spans="1:42" x14ac:dyDescent="0.2">
      <c r="A969" t="s">
        <v>603</v>
      </c>
      <c r="B969" t="s">
        <v>22</v>
      </c>
      <c r="C969">
        <v>1</v>
      </c>
      <c r="D969" t="s">
        <v>24</v>
      </c>
      <c r="E969" s="24">
        <v>2.7733987992840001</v>
      </c>
      <c r="F969">
        <v>3.6452589000000002E-7</v>
      </c>
      <c r="G969" t="s">
        <v>25</v>
      </c>
      <c r="H969">
        <v>105.75433303489601</v>
      </c>
      <c r="I969">
        <v>1.182405332E-6</v>
      </c>
      <c r="J969" t="s">
        <v>26</v>
      </c>
      <c r="K969">
        <v>0</v>
      </c>
      <c r="L969">
        <v>0</v>
      </c>
      <c r="M969" t="s">
        <v>27</v>
      </c>
      <c r="N969">
        <v>6.4147206095468007E-2</v>
      </c>
      <c r="O969">
        <v>9.9999999999999995E-8</v>
      </c>
      <c r="P969" t="s">
        <v>28</v>
      </c>
      <c r="Q969">
        <v>0.22305513410112299</v>
      </c>
      <c r="R969">
        <v>1.3154988599999999E-7</v>
      </c>
      <c r="S969" t="s">
        <v>45</v>
      </c>
      <c r="T969">
        <v>0</v>
      </c>
      <c r="U969">
        <v>0</v>
      </c>
      <c r="V969" t="s">
        <v>46</v>
      </c>
      <c r="W969">
        <v>-0.746</v>
      </c>
      <c r="X969">
        <v>0</v>
      </c>
      <c r="Y969" t="s">
        <v>47</v>
      </c>
      <c r="Z969">
        <v>0</v>
      </c>
      <c r="AA969">
        <v>0</v>
      </c>
      <c r="AB969" t="s">
        <v>48</v>
      </c>
      <c r="AC969">
        <v>0</v>
      </c>
      <c r="AD969">
        <v>0</v>
      </c>
      <c r="AE969" t="s">
        <v>30</v>
      </c>
      <c r="AF969">
        <v>1343.0941875639601</v>
      </c>
      <c r="AG969" s="24">
        <f t="shared" si="46"/>
        <v>-3.5447064087851419</v>
      </c>
      <c r="AH969">
        <f t="shared" si="47"/>
        <v>0.98799284000051557</v>
      </c>
      <c r="AI969">
        <f t="shared" si="48"/>
        <v>-6.4087851416843478E-2</v>
      </c>
      <c r="AK969" s="29">
        <v>-6.4087851416843478E-2</v>
      </c>
      <c r="AL969" s="6">
        <v>0</v>
      </c>
      <c r="AM969">
        <v>1</v>
      </c>
      <c r="AN969" s="29">
        <v>0.98799284000051557</v>
      </c>
      <c r="AO969" s="6">
        <v>0</v>
      </c>
      <c r="AP969" t="s">
        <v>9</v>
      </c>
    </row>
    <row r="970" spans="1:42" x14ac:dyDescent="0.2">
      <c r="A970" t="s">
        <v>411</v>
      </c>
      <c r="B970" t="s">
        <v>22</v>
      </c>
      <c r="C970">
        <v>1</v>
      </c>
      <c r="D970" t="s">
        <v>24</v>
      </c>
      <c r="E970" s="24">
        <v>2.7733988896145099</v>
      </c>
      <c r="F970">
        <v>1.5760262600000001E-7</v>
      </c>
      <c r="G970" t="s">
        <v>25</v>
      </c>
      <c r="H970">
        <v>105.75433220027401</v>
      </c>
      <c r="I970">
        <v>4.5103681499999998E-7</v>
      </c>
      <c r="J970" t="s">
        <v>26</v>
      </c>
      <c r="K970">
        <v>0</v>
      </c>
      <c r="L970">
        <v>0</v>
      </c>
      <c r="M970" t="s">
        <v>27</v>
      </c>
      <c r="N970">
        <v>6.4147196493517994E-2</v>
      </c>
      <c r="O970">
        <v>9.9999999999999995E-8</v>
      </c>
      <c r="P970" t="s">
        <v>28</v>
      </c>
      <c r="Q970">
        <v>0.22305514369198101</v>
      </c>
      <c r="R970">
        <v>9.9999999999999995E-8</v>
      </c>
      <c r="S970" t="s">
        <v>45</v>
      </c>
      <c r="T970">
        <v>0</v>
      </c>
      <c r="U970">
        <v>0</v>
      </c>
      <c r="V970" t="s">
        <v>46</v>
      </c>
      <c r="W970">
        <v>-0.746</v>
      </c>
      <c r="X970">
        <v>0</v>
      </c>
      <c r="Y970" t="s">
        <v>47</v>
      </c>
      <c r="Z970">
        <v>0</v>
      </c>
      <c r="AA970">
        <v>0</v>
      </c>
      <c r="AB970" t="s">
        <v>48</v>
      </c>
      <c r="AC970">
        <v>0</v>
      </c>
      <c r="AD970">
        <v>0</v>
      </c>
      <c r="AE970" t="s">
        <v>30</v>
      </c>
      <c r="AF970">
        <v>1343.0941875639601</v>
      </c>
      <c r="AG970" s="24">
        <f t="shared" si="46"/>
        <v>-3.5447066063843509</v>
      </c>
      <c r="AH970">
        <f t="shared" si="47"/>
        <v>0.9888961450997158</v>
      </c>
      <c r="AI970">
        <f t="shared" si="48"/>
        <v>-6.6063843507436104E-2</v>
      </c>
      <c r="AK970" s="29">
        <v>-6.6063843507436104E-2</v>
      </c>
      <c r="AL970" s="6">
        <v>0</v>
      </c>
      <c r="AM970">
        <v>1</v>
      </c>
      <c r="AN970" s="29">
        <v>0.9888961450997158</v>
      </c>
      <c r="AO970" s="6">
        <v>0</v>
      </c>
      <c r="AP970" t="s">
        <v>9</v>
      </c>
    </row>
    <row r="971" spans="1:42" x14ac:dyDescent="0.2">
      <c r="A971" t="s">
        <v>501</v>
      </c>
      <c r="B971" t="s">
        <v>22</v>
      </c>
      <c r="C971">
        <v>1</v>
      </c>
      <c r="D971" t="s">
        <v>24</v>
      </c>
      <c r="E971" s="24">
        <v>2.77339890723223</v>
      </c>
      <c r="F971">
        <v>5.11163874E-7</v>
      </c>
      <c r="G971" t="s">
        <v>25</v>
      </c>
      <c r="H971">
        <v>105.754331721898</v>
      </c>
      <c r="I971">
        <v>2.898620106E-6</v>
      </c>
      <c r="J971" t="s">
        <v>26</v>
      </c>
      <c r="K971">
        <v>0</v>
      </c>
      <c r="L971">
        <v>0</v>
      </c>
      <c r="M971" t="s">
        <v>27</v>
      </c>
      <c r="N971">
        <v>6.4147199894246998E-2</v>
      </c>
      <c r="O971">
        <v>1.3909536E-7</v>
      </c>
      <c r="P971" t="s">
        <v>28</v>
      </c>
      <c r="Q971">
        <v>0.22305513209410499</v>
      </c>
      <c r="R971">
        <v>1.0054376399999999E-7</v>
      </c>
      <c r="S971" t="s">
        <v>45</v>
      </c>
      <c r="T971">
        <v>0</v>
      </c>
      <c r="U971">
        <v>0</v>
      </c>
      <c r="V971" t="s">
        <v>46</v>
      </c>
      <c r="W971">
        <v>-0.746</v>
      </c>
      <c r="X971">
        <v>0</v>
      </c>
      <c r="Y971" t="s">
        <v>47</v>
      </c>
      <c r="Z971">
        <v>0</v>
      </c>
      <c r="AA971">
        <v>0</v>
      </c>
      <c r="AB971" t="s">
        <v>48</v>
      </c>
      <c r="AC971">
        <v>0</v>
      </c>
      <c r="AD971">
        <v>0</v>
      </c>
      <c r="AE971" t="s">
        <v>30</v>
      </c>
      <c r="AF971">
        <v>1343.0941875639501</v>
      </c>
      <c r="AG971" s="24">
        <f t="shared" si="46"/>
        <v>-3.5447067196412863</v>
      </c>
      <c r="AH971">
        <f t="shared" si="47"/>
        <v>0.98907232229976216</v>
      </c>
      <c r="AI971">
        <f t="shared" si="48"/>
        <v>-6.7196412863268051E-2</v>
      </c>
      <c r="AK971" s="29">
        <v>-6.7196412863268051E-2</v>
      </c>
      <c r="AL971" s="6">
        <v>0</v>
      </c>
      <c r="AM971">
        <v>1</v>
      </c>
      <c r="AN971" s="29">
        <v>0.98907232229976216</v>
      </c>
      <c r="AO971" s="6">
        <v>0</v>
      </c>
      <c r="AP971" t="s">
        <v>9</v>
      </c>
    </row>
    <row r="972" spans="1:42" x14ac:dyDescent="0.2">
      <c r="A972" t="s">
        <v>464</v>
      </c>
      <c r="B972" t="s">
        <v>22</v>
      </c>
      <c r="C972">
        <v>1</v>
      </c>
      <c r="D972" t="s">
        <v>24</v>
      </c>
      <c r="E972" s="24">
        <v>2.7733983700879299</v>
      </c>
      <c r="F972">
        <v>1.695494842E-6</v>
      </c>
      <c r="G972" t="s">
        <v>25</v>
      </c>
      <c r="H972">
        <v>105.75433560659501</v>
      </c>
      <c r="I972">
        <v>8.5922195160000006E-6</v>
      </c>
      <c r="J972" t="s">
        <v>26</v>
      </c>
      <c r="K972">
        <v>0</v>
      </c>
      <c r="L972">
        <v>0</v>
      </c>
      <c r="M972" t="s">
        <v>27</v>
      </c>
      <c r="N972">
        <v>6.4147146671228006E-2</v>
      </c>
      <c r="O972">
        <v>1.6765513499999999E-7</v>
      </c>
      <c r="P972" t="s">
        <v>28</v>
      </c>
      <c r="Q972">
        <v>0.22305540922004499</v>
      </c>
      <c r="R972">
        <v>3.48054131E-7</v>
      </c>
      <c r="S972" t="s">
        <v>45</v>
      </c>
      <c r="T972">
        <v>0</v>
      </c>
      <c r="U972">
        <v>0</v>
      </c>
      <c r="V972" t="s">
        <v>46</v>
      </c>
      <c r="W972">
        <v>-0.746</v>
      </c>
      <c r="X972">
        <v>0</v>
      </c>
      <c r="Y972" t="s">
        <v>47</v>
      </c>
      <c r="Z972">
        <v>0</v>
      </c>
      <c r="AA972">
        <v>0</v>
      </c>
      <c r="AB972" t="s">
        <v>48</v>
      </c>
      <c r="AC972">
        <v>0</v>
      </c>
      <c r="AD972">
        <v>0</v>
      </c>
      <c r="AE972" t="s">
        <v>30</v>
      </c>
      <c r="AF972">
        <v>1343.0941875639201</v>
      </c>
      <c r="AG972" s="24">
        <f t="shared" si="46"/>
        <v>-3.5447057999279692</v>
      </c>
      <c r="AH972">
        <f t="shared" si="47"/>
        <v>0.9837008793001587</v>
      </c>
      <c r="AI972">
        <f t="shared" si="48"/>
        <v>-5.7999279692012351E-2</v>
      </c>
      <c r="AK972" s="29">
        <v>-5.7999279692012351E-2</v>
      </c>
      <c r="AL972" s="6">
        <v>0</v>
      </c>
      <c r="AM972">
        <v>1</v>
      </c>
      <c r="AN972" s="29">
        <v>0.9837008793001587</v>
      </c>
      <c r="AO972" s="6">
        <v>0</v>
      </c>
      <c r="AP972" t="s">
        <v>9</v>
      </c>
    </row>
    <row r="973" spans="1:42" x14ac:dyDescent="0.2">
      <c r="A973" t="s">
        <v>973</v>
      </c>
      <c r="B973" t="s">
        <v>22</v>
      </c>
      <c r="C973">
        <v>1</v>
      </c>
      <c r="D973" t="s">
        <v>24</v>
      </c>
      <c r="E973" s="24">
        <v>2.7733986868876701</v>
      </c>
      <c r="F973">
        <v>2.14981509E-7</v>
      </c>
      <c r="G973" t="s">
        <v>25</v>
      </c>
      <c r="H973">
        <v>105.754333635205</v>
      </c>
      <c r="I973">
        <v>1.140395462E-6</v>
      </c>
      <c r="J973" t="s">
        <v>26</v>
      </c>
      <c r="K973">
        <v>0</v>
      </c>
      <c r="L973">
        <v>0</v>
      </c>
      <c r="M973" t="s">
        <v>27</v>
      </c>
      <c r="N973">
        <v>6.4147189808909003E-2</v>
      </c>
      <c r="O973">
        <v>9.9999999999999995E-8</v>
      </c>
      <c r="P973" t="s">
        <v>28</v>
      </c>
      <c r="Q973">
        <v>0.22305518947935099</v>
      </c>
      <c r="R973">
        <v>9.9999999999999995E-8</v>
      </c>
      <c r="S973" t="s">
        <v>45</v>
      </c>
      <c r="T973">
        <v>0</v>
      </c>
      <c r="U973">
        <v>0</v>
      </c>
      <c r="V973" t="s">
        <v>46</v>
      </c>
      <c r="W973">
        <v>-0.746</v>
      </c>
      <c r="X973">
        <v>0</v>
      </c>
      <c r="Y973" t="s">
        <v>47</v>
      </c>
      <c r="Z973">
        <v>0</v>
      </c>
      <c r="AA973">
        <v>0</v>
      </c>
      <c r="AB973" t="s">
        <v>48</v>
      </c>
      <c r="AC973">
        <v>0</v>
      </c>
      <c r="AD973">
        <v>0</v>
      </c>
      <c r="AE973" t="s">
        <v>30</v>
      </c>
      <c r="AF973">
        <v>1343.0941875639601</v>
      </c>
      <c r="AG973" s="24">
        <f t="shared" si="46"/>
        <v>-3.5447062666602349</v>
      </c>
      <c r="AH973">
        <f t="shared" si="47"/>
        <v>0.98686887670191936</v>
      </c>
      <c r="AI973">
        <f t="shared" si="48"/>
        <v>-6.266660235269228E-2</v>
      </c>
      <c r="AK973" s="29">
        <v>-6.266660235269228E-2</v>
      </c>
      <c r="AL973" s="6">
        <v>0</v>
      </c>
      <c r="AM973">
        <v>1</v>
      </c>
      <c r="AN973" s="29">
        <v>0.98686887670191936</v>
      </c>
      <c r="AO973" s="6">
        <v>0</v>
      </c>
      <c r="AP973" t="s">
        <v>9</v>
      </c>
    </row>
    <row r="974" spans="1:42" x14ac:dyDescent="0.2">
      <c r="A974" t="s">
        <v>213</v>
      </c>
      <c r="B974" t="s">
        <v>22</v>
      </c>
      <c r="C974">
        <v>1</v>
      </c>
      <c r="D974" t="s">
        <v>24</v>
      </c>
      <c r="E974" s="24">
        <v>2.7733990363461598</v>
      </c>
      <c r="F974">
        <v>3.2694838700000002E-7</v>
      </c>
      <c r="G974" t="s">
        <v>25</v>
      </c>
      <c r="H974">
        <v>105.754331747536</v>
      </c>
      <c r="I974">
        <v>1.361645594E-6</v>
      </c>
      <c r="J974" t="s">
        <v>26</v>
      </c>
      <c r="K974">
        <v>0</v>
      </c>
      <c r="L974">
        <v>0</v>
      </c>
      <c r="M974" t="s">
        <v>27</v>
      </c>
      <c r="N974">
        <v>6.4147204662099999E-2</v>
      </c>
      <c r="O974">
        <v>9.9999999999999995E-8</v>
      </c>
      <c r="P974" t="s">
        <v>28</v>
      </c>
      <c r="Q974">
        <v>0.223055088826455</v>
      </c>
      <c r="R974">
        <v>1.4835659800000001E-7</v>
      </c>
      <c r="S974" t="s">
        <v>45</v>
      </c>
      <c r="T974">
        <v>0</v>
      </c>
      <c r="U974">
        <v>0</v>
      </c>
      <c r="V974" t="s">
        <v>46</v>
      </c>
      <c r="W974">
        <v>-0.746</v>
      </c>
      <c r="X974">
        <v>0</v>
      </c>
      <c r="Y974" t="s">
        <v>47</v>
      </c>
      <c r="Z974">
        <v>0</v>
      </c>
      <c r="AA974">
        <v>0</v>
      </c>
      <c r="AB974" t="s">
        <v>48</v>
      </c>
      <c r="AC974">
        <v>0</v>
      </c>
      <c r="AD974">
        <v>0</v>
      </c>
      <c r="AE974" t="s">
        <v>30</v>
      </c>
      <c r="AF974">
        <v>1343.0941875639601</v>
      </c>
      <c r="AG974" s="24">
        <f t="shared" si="46"/>
        <v>-3.5447067135714123</v>
      </c>
      <c r="AH974">
        <f t="shared" si="47"/>
        <v>0.99036346159846289</v>
      </c>
      <c r="AI974">
        <f t="shared" si="48"/>
        <v>-6.7135714125470258E-2</v>
      </c>
      <c r="AK974" s="29">
        <v>-6.7135714125470258E-2</v>
      </c>
      <c r="AL974" s="6">
        <v>0</v>
      </c>
      <c r="AM974">
        <v>1</v>
      </c>
      <c r="AN974" s="29">
        <v>0.99036346159846289</v>
      </c>
      <c r="AO974" s="6">
        <v>0</v>
      </c>
      <c r="AP974" t="s">
        <v>9</v>
      </c>
    </row>
    <row r="975" spans="1:42" x14ac:dyDescent="0.2">
      <c r="A975" t="s">
        <v>473</v>
      </c>
      <c r="B975" t="s">
        <v>22</v>
      </c>
      <c r="C975">
        <v>1</v>
      </c>
      <c r="D975" t="s">
        <v>24</v>
      </c>
      <c r="E975" s="24">
        <v>2.77339883318268</v>
      </c>
      <c r="F975">
        <v>5.5659564899999999E-7</v>
      </c>
      <c r="G975" t="s">
        <v>25</v>
      </c>
      <c r="H975">
        <v>105.75433296222199</v>
      </c>
      <c r="I975">
        <v>3.3599951780000001E-6</v>
      </c>
      <c r="J975" t="s">
        <v>26</v>
      </c>
      <c r="K975">
        <v>0</v>
      </c>
      <c r="L975">
        <v>0</v>
      </c>
      <c r="M975" t="s">
        <v>27</v>
      </c>
      <c r="N975">
        <v>6.4147200965199005E-2</v>
      </c>
      <c r="O975">
        <v>9.9999999999999995E-8</v>
      </c>
      <c r="P975" t="s">
        <v>28</v>
      </c>
      <c r="Q975">
        <v>0.22305522745536799</v>
      </c>
      <c r="R975">
        <v>1.7977607300000001E-7</v>
      </c>
      <c r="S975" t="s">
        <v>45</v>
      </c>
      <c r="T975">
        <v>0</v>
      </c>
      <c r="U975">
        <v>0</v>
      </c>
      <c r="V975" t="s">
        <v>46</v>
      </c>
      <c r="W975">
        <v>-0.746</v>
      </c>
      <c r="X975">
        <v>0</v>
      </c>
      <c r="Y975" t="s">
        <v>47</v>
      </c>
      <c r="Z975">
        <v>0</v>
      </c>
      <c r="AA975">
        <v>0</v>
      </c>
      <c r="AB975" t="s">
        <v>48</v>
      </c>
      <c r="AC975">
        <v>0</v>
      </c>
      <c r="AD975">
        <v>0</v>
      </c>
      <c r="AE975" t="s">
        <v>30</v>
      </c>
      <c r="AF975">
        <v>1343.0941875639601</v>
      </c>
      <c r="AG975" s="24">
        <f t="shared" si="46"/>
        <v>-3.5447064259909231</v>
      </c>
      <c r="AH975">
        <f t="shared" si="47"/>
        <v>0.98833182680027676</v>
      </c>
      <c r="AI975">
        <f t="shared" si="48"/>
        <v>-6.4259909231623169E-2</v>
      </c>
      <c r="AK975" s="29">
        <v>-6.4259909231623169E-2</v>
      </c>
      <c r="AL975" s="6">
        <v>0</v>
      </c>
      <c r="AM975">
        <v>1</v>
      </c>
      <c r="AN975" s="29">
        <v>0.98833182680027676</v>
      </c>
      <c r="AO975" s="6">
        <v>0</v>
      </c>
      <c r="AP975" t="s">
        <v>9</v>
      </c>
    </row>
    <row r="976" spans="1:42" x14ac:dyDescent="0.2">
      <c r="A976" t="s">
        <v>1029</v>
      </c>
      <c r="B976" t="s">
        <v>22</v>
      </c>
      <c r="C976">
        <v>1</v>
      </c>
      <c r="D976" t="s">
        <v>24</v>
      </c>
      <c r="E976" s="24">
        <v>2.7733985508957</v>
      </c>
      <c r="F976">
        <v>1.31835754E-7</v>
      </c>
      <c r="G976" t="s">
        <v>25</v>
      </c>
      <c r="H976">
        <v>105.754334144655</v>
      </c>
      <c r="I976">
        <v>5.8629338100000003E-7</v>
      </c>
      <c r="J976" t="s">
        <v>26</v>
      </c>
      <c r="K976">
        <v>0</v>
      </c>
      <c r="L976">
        <v>0</v>
      </c>
      <c r="M976" t="s">
        <v>27</v>
      </c>
      <c r="N976">
        <v>6.4147179794465006E-2</v>
      </c>
      <c r="O976">
        <v>9.9999999999999995E-8</v>
      </c>
      <c r="P976" t="s">
        <v>28</v>
      </c>
      <c r="Q976">
        <v>0.22305513377935801</v>
      </c>
      <c r="R976">
        <v>1.6811257500000001E-7</v>
      </c>
      <c r="S976" t="s">
        <v>45</v>
      </c>
      <c r="T976">
        <v>0</v>
      </c>
      <c r="U976">
        <v>0</v>
      </c>
      <c r="V976" t="s">
        <v>46</v>
      </c>
      <c r="W976">
        <v>-0.746</v>
      </c>
      <c r="X976">
        <v>0</v>
      </c>
      <c r="Y976" t="s">
        <v>47</v>
      </c>
      <c r="Z976">
        <v>0</v>
      </c>
      <c r="AA976">
        <v>0</v>
      </c>
      <c r="AB976" t="s">
        <v>48</v>
      </c>
      <c r="AC976">
        <v>0</v>
      </c>
      <c r="AD976">
        <v>0</v>
      </c>
      <c r="AE976" t="s">
        <v>30</v>
      </c>
      <c r="AF976">
        <v>1343.0941875639601</v>
      </c>
      <c r="AG976" s="24">
        <f t="shared" si="46"/>
        <v>-3.5447061460464679</v>
      </c>
      <c r="AH976">
        <f t="shared" si="47"/>
        <v>0.98550895700100227</v>
      </c>
      <c r="AI976">
        <f t="shared" si="48"/>
        <v>-6.1460464676201809E-2</v>
      </c>
      <c r="AK976" s="29">
        <v>-6.1460464676201809E-2</v>
      </c>
      <c r="AL976" s="6">
        <v>0</v>
      </c>
      <c r="AM976">
        <v>1</v>
      </c>
      <c r="AN976" s="29">
        <v>0.98550895700100227</v>
      </c>
      <c r="AO976" s="6">
        <v>0</v>
      </c>
      <c r="AP976" t="s">
        <v>9</v>
      </c>
    </row>
    <row r="977" spans="1:42" x14ac:dyDescent="0.2">
      <c r="A977" t="s">
        <v>700</v>
      </c>
      <c r="B977" t="s">
        <v>22</v>
      </c>
      <c r="C977">
        <v>1</v>
      </c>
      <c r="D977" t="s">
        <v>24</v>
      </c>
      <c r="E977" s="24">
        <v>2.7733988427352201</v>
      </c>
      <c r="F977">
        <v>1.00683352E-7</v>
      </c>
      <c r="G977" t="s">
        <v>25</v>
      </c>
      <c r="H977">
        <v>105.754332443178</v>
      </c>
      <c r="I977">
        <v>4.8000299300000001E-7</v>
      </c>
      <c r="J977" t="s">
        <v>26</v>
      </c>
      <c r="K977">
        <v>0</v>
      </c>
      <c r="L977">
        <v>0</v>
      </c>
      <c r="M977" t="s">
        <v>27</v>
      </c>
      <c r="N977">
        <v>6.4147202899455996E-2</v>
      </c>
      <c r="O977">
        <v>9.9999999999999995E-8</v>
      </c>
      <c r="P977" t="s">
        <v>28</v>
      </c>
      <c r="Q977">
        <v>0.22305515742399401</v>
      </c>
      <c r="R977">
        <v>9.9999999999999995E-8</v>
      </c>
      <c r="S977" t="s">
        <v>45</v>
      </c>
      <c r="T977">
        <v>0</v>
      </c>
      <c r="U977">
        <v>0</v>
      </c>
      <c r="V977" t="s">
        <v>46</v>
      </c>
      <c r="W977">
        <v>-0.746</v>
      </c>
      <c r="X977">
        <v>0</v>
      </c>
      <c r="Y977" t="s">
        <v>47</v>
      </c>
      <c r="Z977">
        <v>0</v>
      </c>
      <c r="AA977">
        <v>0</v>
      </c>
      <c r="AB977" t="s">
        <v>48</v>
      </c>
      <c r="AC977">
        <v>0</v>
      </c>
      <c r="AD977">
        <v>0</v>
      </c>
      <c r="AE977" t="s">
        <v>30</v>
      </c>
      <c r="AF977">
        <v>1343.0941875639601</v>
      </c>
      <c r="AG977" s="24">
        <f t="shared" si="46"/>
        <v>-3.5447065488761158</v>
      </c>
      <c r="AH977">
        <f t="shared" si="47"/>
        <v>0.98842735220023314</v>
      </c>
      <c r="AI977">
        <f t="shared" si="48"/>
        <v>-6.5488761159940623E-2</v>
      </c>
      <c r="AK977" s="29">
        <v>-6.5488761159940623E-2</v>
      </c>
      <c r="AL977" s="6">
        <v>0</v>
      </c>
      <c r="AM977">
        <v>1</v>
      </c>
      <c r="AN977" s="29">
        <v>0.98842735220023314</v>
      </c>
      <c r="AO977" s="6">
        <v>0</v>
      </c>
      <c r="AP977" t="s">
        <v>9</v>
      </c>
    </row>
    <row r="978" spans="1:42" x14ac:dyDescent="0.2">
      <c r="A978" t="s">
        <v>970</v>
      </c>
      <c r="B978" t="s">
        <v>22</v>
      </c>
      <c r="C978">
        <v>1</v>
      </c>
      <c r="D978" t="s">
        <v>24</v>
      </c>
      <c r="E978" s="24">
        <v>2.7733985952395299</v>
      </c>
      <c r="F978">
        <v>4.2183565100000002E-7</v>
      </c>
      <c r="G978" t="s">
        <v>25</v>
      </c>
      <c r="H978">
        <v>105.75433385689701</v>
      </c>
      <c r="I978">
        <v>2.9657660480000001E-6</v>
      </c>
      <c r="J978" t="s">
        <v>26</v>
      </c>
      <c r="K978">
        <v>0</v>
      </c>
      <c r="L978">
        <v>0</v>
      </c>
      <c r="M978" t="s">
        <v>27</v>
      </c>
      <c r="N978">
        <v>6.4147155579362E-2</v>
      </c>
      <c r="O978">
        <v>9.9999999999999995E-8</v>
      </c>
      <c r="P978" t="s">
        <v>28</v>
      </c>
      <c r="Q978">
        <v>0.22305522599671701</v>
      </c>
      <c r="R978">
        <v>1.485597E-7</v>
      </c>
      <c r="S978" t="s">
        <v>45</v>
      </c>
      <c r="T978">
        <v>0</v>
      </c>
      <c r="U978">
        <v>0</v>
      </c>
      <c r="V978" t="s">
        <v>46</v>
      </c>
      <c r="W978">
        <v>-0.746</v>
      </c>
      <c r="X978">
        <v>0</v>
      </c>
      <c r="Y978" t="s">
        <v>47</v>
      </c>
      <c r="Z978">
        <v>0</v>
      </c>
      <c r="AA978">
        <v>0</v>
      </c>
      <c r="AB978" t="s">
        <v>48</v>
      </c>
      <c r="AC978">
        <v>0</v>
      </c>
      <c r="AD978">
        <v>0</v>
      </c>
      <c r="AE978" t="s">
        <v>30</v>
      </c>
      <c r="AF978">
        <v>1343.0941875639501</v>
      </c>
      <c r="AG978" s="24">
        <f t="shared" si="46"/>
        <v>-3.5447062141740089</v>
      </c>
      <c r="AH978">
        <f t="shared" si="47"/>
        <v>0.9859523952982272</v>
      </c>
      <c r="AI978">
        <f t="shared" si="48"/>
        <v>-6.2141740090737585E-2</v>
      </c>
      <c r="AK978" s="29">
        <v>-6.2141740090737585E-2</v>
      </c>
      <c r="AL978" s="6">
        <v>0</v>
      </c>
      <c r="AM978">
        <v>1</v>
      </c>
      <c r="AN978" s="29">
        <v>0.9859523952982272</v>
      </c>
      <c r="AO978" s="6">
        <v>0</v>
      </c>
      <c r="AP978" t="s">
        <v>9</v>
      </c>
    </row>
    <row r="979" spans="1:42" x14ac:dyDescent="0.2">
      <c r="A979" t="s">
        <v>277</v>
      </c>
      <c r="B979" t="s">
        <v>22</v>
      </c>
      <c r="C979">
        <v>1</v>
      </c>
      <c r="D979" t="s">
        <v>24</v>
      </c>
      <c r="E979" s="24">
        <v>2.7733987355846699</v>
      </c>
      <c r="F979">
        <v>2.12152182E-7</v>
      </c>
      <c r="G979" t="s">
        <v>25</v>
      </c>
      <c r="H979">
        <v>105.754333288038</v>
      </c>
      <c r="I979">
        <v>3.72951338E-7</v>
      </c>
      <c r="J979" t="s">
        <v>26</v>
      </c>
      <c r="K979">
        <v>0</v>
      </c>
      <c r="L979">
        <v>0</v>
      </c>
      <c r="M979" t="s">
        <v>27</v>
      </c>
      <c r="N979">
        <v>6.4147192937475006E-2</v>
      </c>
      <c r="O979">
        <v>9.9999999999999995E-8</v>
      </c>
      <c r="P979" t="s">
        <v>28</v>
      </c>
      <c r="Q979">
        <v>0.22305507594622501</v>
      </c>
      <c r="R979">
        <v>1.4387734399999999E-7</v>
      </c>
      <c r="S979" t="s">
        <v>45</v>
      </c>
      <c r="T979">
        <v>0</v>
      </c>
      <c r="U979">
        <v>0</v>
      </c>
      <c r="V979" t="s">
        <v>46</v>
      </c>
      <c r="W979">
        <v>-0.746</v>
      </c>
      <c r="X979">
        <v>0</v>
      </c>
      <c r="Y979" t="s">
        <v>47</v>
      </c>
      <c r="Z979">
        <v>0</v>
      </c>
      <c r="AA979">
        <v>0</v>
      </c>
      <c r="AB979" t="s">
        <v>48</v>
      </c>
      <c r="AC979">
        <v>0</v>
      </c>
      <c r="AD979">
        <v>0</v>
      </c>
      <c r="AE979" t="s">
        <v>30</v>
      </c>
      <c r="AF979">
        <v>1343.0941875639601</v>
      </c>
      <c r="AG979" s="24">
        <f t="shared" si="46"/>
        <v>-3.5447063488530328</v>
      </c>
      <c r="AH979">
        <f t="shared" si="47"/>
        <v>0.98735584669702803</v>
      </c>
      <c r="AI979">
        <f t="shared" si="48"/>
        <v>-6.3488530329777859E-2</v>
      </c>
      <c r="AK979" s="29">
        <v>-6.3488530329777859E-2</v>
      </c>
      <c r="AL979" s="6">
        <v>0</v>
      </c>
      <c r="AM979">
        <v>1</v>
      </c>
      <c r="AN979" s="29">
        <v>0.98735584669702803</v>
      </c>
      <c r="AO979" s="6">
        <v>0</v>
      </c>
      <c r="AP979" t="s">
        <v>9</v>
      </c>
    </row>
    <row r="980" spans="1:42" x14ac:dyDescent="0.2">
      <c r="A980" t="s">
        <v>179</v>
      </c>
      <c r="B980" t="s">
        <v>22</v>
      </c>
      <c r="C980">
        <v>1</v>
      </c>
      <c r="D980" t="s">
        <v>24</v>
      </c>
      <c r="E980" s="24">
        <v>2.7733986780167301</v>
      </c>
      <c r="F980">
        <v>2.3653263399999999E-7</v>
      </c>
      <c r="G980" t="s">
        <v>25</v>
      </c>
      <c r="H980">
        <v>105.754333733184</v>
      </c>
      <c r="I980">
        <v>1.494576433E-6</v>
      </c>
      <c r="J980" t="s">
        <v>26</v>
      </c>
      <c r="K980">
        <v>0</v>
      </c>
      <c r="L980">
        <v>0</v>
      </c>
      <c r="M980" t="s">
        <v>27</v>
      </c>
      <c r="N980">
        <v>6.4147175541282006E-2</v>
      </c>
      <c r="O980">
        <v>9.9999999999999995E-8</v>
      </c>
      <c r="P980" t="s">
        <v>28</v>
      </c>
      <c r="Q980">
        <v>0.22305526565823899</v>
      </c>
      <c r="R980">
        <v>9.9999999999999995E-8</v>
      </c>
      <c r="S980" t="s">
        <v>45</v>
      </c>
      <c r="T980">
        <v>0</v>
      </c>
      <c r="U980">
        <v>0</v>
      </c>
      <c r="V980" t="s">
        <v>46</v>
      </c>
      <c r="W980">
        <v>-0.746</v>
      </c>
      <c r="X980">
        <v>0</v>
      </c>
      <c r="Y980" t="s">
        <v>47</v>
      </c>
      <c r="Z980">
        <v>0</v>
      </c>
      <c r="AA980">
        <v>0</v>
      </c>
      <c r="AB980" t="s">
        <v>48</v>
      </c>
      <c r="AC980">
        <v>0</v>
      </c>
      <c r="AD980">
        <v>0</v>
      </c>
      <c r="AE980" t="s">
        <v>30</v>
      </c>
      <c r="AF980">
        <v>1343.0941875639601</v>
      </c>
      <c r="AG980" s="24">
        <f t="shared" si="46"/>
        <v>-3.5447062434634193</v>
      </c>
      <c r="AH980">
        <f t="shared" si="47"/>
        <v>0.98678016730264062</v>
      </c>
      <c r="AI980">
        <f t="shared" si="48"/>
        <v>-6.2434634193778038E-2</v>
      </c>
      <c r="AK980" s="29">
        <v>-6.2434634193778038E-2</v>
      </c>
      <c r="AL980" s="6">
        <v>0</v>
      </c>
      <c r="AM980">
        <v>1</v>
      </c>
      <c r="AN980" s="29">
        <v>0.98678016730264062</v>
      </c>
      <c r="AO980" s="6">
        <v>0</v>
      </c>
      <c r="AP980" t="s">
        <v>9</v>
      </c>
    </row>
    <row r="981" spans="1:42" x14ac:dyDescent="0.2">
      <c r="A981" t="s">
        <v>736</v>
      </c>
      <c r="B981" t="s">
        <v>22</v>
      </c>
      <c r="C981">
        <v>1</v>
      </c>
      <c r="D981" t="s">
        <v>24</v>
      </c>
      <c r="E981" s="24">
        <v>2.7733987293707698</v>
      </c>
      <c r="F981">
        <v>6.7417386700000001E-7</v>
      </c>
      <c r="G981" t="s">
        <v>25</v>
      </c>
      <c r="H981">
        <v>105.754333123601</v>
      </c>
      <c r="I981">
        <v>1.792140549E-6</v>
      </c>
      <c r="J981" t="s">
        <v>26</v>
      </c>
      <c r="K981">
        <v>0</v>
      </c>
      <c r="L981">
        <v>0</v>
      </c>
      <c r="M981" t="s">
        <v>27</v>
      </c>
      <c r="N981">
        <v>6.4147196178405003E-2</v>
      </c>
      <c r="O981">
        <v>9.9999999999999995E-8</v>
      </c>
      <c r="P981" t="s">
        <v>28</v>
      </c>
      <c r="Q981">
        <v>0.22305527488024801</v>
      </c>
      <c r="R981">
        <v>1.11620806E-7</v>
      </c>
      <c r="S981" t="s">
        <v>45</v>
      </c>
      <c r="T981">
        <v>0</v>
      </c>
      <c r="U981">
        <v>0</v>
      </c>
      <c r="V981" t="s">
        <v>46</v>
      </c>
      <c r="W981">
        <v>-0.746</v>
      </c>
      <c r="X981">
        <v>0</v>
      </c>
      <c r="Y981" t="s">
        <v>47</v>
      </c>
      <c r="Z981">
        <v>0</v>
      </c>
      <c r="AA981">
        <v>0</v>
      </c>
      <c r="AB981" t="s">
        <v>48</v>
      </c>
      <c r="AC981">
        <v>0</v>
      </c>
      <c r="AD981">
        <v>0</v>
      </c>
      <c r="AE981" t="s">
        <v>30</v>
      </c>
      <c r="AF981">
        <v>1343.0941875639601</v>
      </c>
      <c r="AG981" s="24">
        <f t="shared" si="46"/>
        <v>-3.5447063877839744</v>
      </c>
      <c r="AH981">
        <f t="shared" si="47"/>
        <v>0.98729370769797242</v>
      </c>
      <c r="AI981">
        <f t="shared" si="48"/>
        <v>-6.3877839740598574E-2</v>
      </c>
      <c r="AK981" s="29">
        <v>-6.3877839740598574E-2</v>
      </c>
      <c r="AL981" s="6">
        <v>0</v>
      </c>
      <c r="AM981">
        <v>1</v>
      </c>
      <c r="AN981" s="29">
        <v>0.98729370769797242</v>
      </c>
      <c r="AO981" s="6">
        <v>0</v>
      </c>
      <c r="AP981" t="s">
        <v>9</v>
      </c>
    </row>
    <row r="982" spans="1:42" x14ac:dyDescent="0.2">
      <c r="A982" t="s">
        <v>431</v>
      </c>
      <c r="B982" t="s">
        <v>22</v>
      </c>
      <c r="C982">
        <v>1</v>
      </c>
      <c r="D982" t="s">
        <v>24</v>
      </c>
      <c r="E982" s="24">
        <v>2.77339886848165</v>
      </c>
      <c r="F982">
        <v>6.1673439199999999E-7</v>
      </c>
      <c r="G982" t="s">
        <v>25</v>
      </c>
      <c r="H982">
        <v>105.754331593559</v>
      </c>
      <c r="I982">
        <v>5.107534558E-6</v>
      </c>
      <c r="J982" t="s">
        <v>26</v>
      </c>
      <c r="K982">
        <v>0</v>
      </c>
      <c r="L982">
        <v>0</v>
      </c>
      <c r="M982" t="s">
        <v>27</v>
      </c>
      <c r="N982">
        <v>6.4147213350701004E-2</v>
      </c>
      <c r="O982">
        <v>2.1749558600000001E-7</v>
      </c>
      <c r="P982" t="s">
        <v>28</v>
      </c>
      <c r="Q982">
        <v>0.22305548888384699</v>
      </c>
      <c r="R982">
        <v>1.78429177E-7</v>
      </c>
      <c r="S982" t="s">
        <v>45</v>
      </c>
      <c r="T982">
        <v>0</v>
      </c>
      <c r="U982">
        <v>0</v>
      </c>
      <c r="V982" t="s">
        <v>46</v>
      </c>
      <c r="W982">
        <v>-0.746</v>
      </c>
      <c r="X982">
        <v>0</v>
      </c>
      <c r="Y982" t="s">
        <v>47</v>
      </c>
      <c r="Z982">
        <v>0</v>
      </c>
      <c r="AA982">
        <v>0</v>
      </c>
      <c r="AB982" t="s">
        <v>48</v>
      </c>
      <c r="AC982">
        <v>0</v>
      </c>
      <c r="AD982">
        <v>0</v>
      </c>
      <c r="AE982" t="s">
        <v>30</v>
      </c>
      <c r="AF982">
        <v>1343.0941875639001</v>
      </c>
      <c r="AG982" s="24">
        <f t="shared" si="46"/>
        <v>-3.5447067500259242</v>
      </c>
      <c r="AH982">
        <f t="shared" si="47"/>
        <v>0.98868481650060858</v>
      </c>
      <c r="AI982">
        <f t="shared" si="48"/>
        <v>-6.7500259239750449E-2</v>
      </c>
      <c r="AK982" s="29">
        <v>-6.7500259239750449E-2</v>
      </c>
      <c r="AL982" s="6">
        <v>0</v>
      </c>
      <c r="AM982">
        <v>1</v>
      </c>
      <c r="AN982" s="29">
        <v>0.98868481650060858</v>
      </c>
      <c r="AO982" s="6">
        <v>0</v>
      </c>
      <c r="AP982" t="s">
        <v>9</v>
      </c>
    </row>
    <row r="983" spans="1:42" x14ac:dyDescent="0.2">
      <c r="A983" t="s">
        <v>1041</v>
      </c>
      <c r="B983" t="s">
        <v>22</v>
      </c>
      <c r="C983">
        <v>1</v>
      </c>
      <c r="D983" t="s">
        <v>24</v>
      </c>
      <c r="E983" s="24">
        <v>2.7733988273193599</v>
      </c>
      <c r="F983">
        <v>3.0530955700000001E-7</v>
      </c>
      <c r="G983" t="s">
        <v>25</v>
      </c>
      <c r="H983">
        <v>105.75433259827101</v>
      </c>
      <c r="I983">
        <v>1.200678164E-6</v>
      </c>
      <c r="J983" t="s">
        <v>26</v>
      </c>
      <c r="K983">
        <v>0</v>
      </c>
      <c r="L983">
        <v>0</v>
      </c>
      <c r="M983" t="s">
        <v>27</v>
      </c>
      <c r="N983">
        <v>6.4147191936282003E-2</v>
      </c>
      <c r="O983">
        <v>9.9999999999999995E-8</v>
      </c>
      <c r="P983" t="s">
        <v>28</v>
      </c>
      <c r="Q983">
        <v>0.22305520138093901</v>
      </c>
      <c r="R983">
        <v>9.9999999999999995E-8</v>
      </c>
      <c r="S983" t="s">
        <v>45</v>
      </c>
      <c r="T983">
        <v>0</v>
      </c>
      <c r="U983">
        <v>0</v>
      </c>
      <c r="V983" t="s">
        <v>46</v>
      </c>
      <c r="W983">
        <v>-0.746</v>
      </c>
      <c r="X983">
        <v>0</v>
      </c>
      <c r="Y983" t="s">
        <v>47</v>
      </c>
      <c r="Z983">
        <v>0</v>
      </c>
      <c r="AA983">
        <v>0</v>
      </c>
      <c r="AB983" t="s">
        <v>48</v>
      </c>
      <c r="AC983">
        <v>0</v>
      </c>
      <c r="AD983">
        <v>0</v>
      </c>
      <c r="AE983" t="s">
        <v>30</v>
      </c>
      <c r="AF983">
        <v>1343.0941875639601</v>
      </c>
      <c r="AG983" s="24">
        <f t="shared" si="46"/>
        <v>-3.5447065121573904</v>
      </c>
      <c r="AH983">
        <f t="shared" si="47"/>
        <v>0.98827319359770627</v>
      </c>
      <c r="AI983">
        <f t="shared" si="48"/>
        <v>-6.5121573905344121E-2</v>
      </c>
      <c r="AK983" s="29">
        <v>-6.5121573905344121E-2</v>
      </c>
      <c r="AL983" s="6">
        <v>0</v>
      </c>
      <c r="AM983">
        <v>1</v>
      </c>
      <c r="AN983" s="29">
        <v>0.98827319359770627</v>
      </c>
      <c r="AO983" s="6">
        <v>0</v>
      </c>
      <c r="AP983" t="s">
        <v>9</v>
      </c>
    </row>
    <row r="984" spans="1:42" x14ac:dyDescent="0.2">
      <c r="A984" t="s">
        <v>514</v>
      </c>
      <c r="B984" t="s">
        <v>22</v>
      </c>
      <c r="C984">
        <v>1</v>
      </c>
      <c r="D984" t="s">
        <v>24</v>
      </c>
      <c r="E984" s="24">
        <v>2.7733986673591602</v>
      </c>
      <c r="F984">
        <v>9.9999999999999995E-8</v>
      </c>
      <c r="G984" t="s">
        <v>25</v>
      </c>
      <c r="H984">
        <v>105.754333423554</v>
      </c>
      <c r="I984">
        <v>7.0912682300000001E-7</v>
      </c>
      <c r="J984" t="s">
        <v>26</v>
      </c>
      <c r="K984">
        <v>0</v>
      </c>
      <c r="L984">
        <v>0</v>
      </c>
      <c r="M984" t="s">
        <v>27</v>
      </c>
      <c r="N984">
        <v>6.4147200426107998E-2</v>
      </c>
      <c r="O984">
        <v>9.9999999999999995E-8</v>
      </c>
      <c r="P984" t="s">
        <v>28</v>
      </c>
      <c r="Q984">
        <v>0.22305508690077799</v>
      </c>
      <c r="R984">
        <v>2.0530822399999999E-7</v>
      </c>
      <c r="S984" t="s">
        <v>45</v>
      </c>
      <c r="T984">
        <v>0</v>
      </c>
      <c r="U984">
        <v>0</v>
      </c>
      <c r="V984" t="s">
        <v>46</v>
      </c>
      <c r="W984">
        <v>-0.746</v>
      </c>
      <c r="X984">
        <v>0</v>
      </c>
      <c r="Y984" t="s">
        <v>47</v>
      </c>
      <c r="Z984">
        <v>0</v>
      </c>
      <c r="AA984">
        <v>0</v>
      </c>
      <c r="AB984" t="s">
        <v>48</v>
      </c>
      <c r="AC984">
        <v>0</v>
      </c>
      <c r="AD984">
        <v>0</v>
      </c>
      <c r="AE984" t="s">
        <v>30</v>
      </c>
      <c r="AF984">
        <v>1343.0941875639601</v>
      </c>
      <c r="AG984" s="24">
        <f t="shared" si="46"/>
        <v>-3.5447063167692265</v>
      </c>
      <c r="AH984">
        <f t="shared" si="47"/>
        <v>0.98667359160026535</v>
      </c>
      <c r="AI984">
        <f t="shared" si="48"/>
        <v>-6.3167692263959907E-2</v>
      </c>
      <c r="AK984" s="29">
        <v>-6.3167692263959907E-2</v>
      </c>
      <c r="AL984" s="6">
        <v>0</v>
      </c>
      <c r="AM984">
        <v>1</v>
      </c>
      <c r="AN984" s="29">
        <v>0.98667359160026535</v>
      </c>
      <c r="AO984" s="6">
        <v>0</v>
      </c>
      <c r="AP984" t="s">
        <v>9</v>
      </c>
    </row>
    <row r="985" spans="1:42" x14ac:dyDescent="0.2">
      <c r="A985" t="s">
        <v>1014</v>
      </c>
      <c r="B985" t="s">
        <v>22</v>
      </c>
      <c r="C985">
        <v>1</v>
      </c>
      <c r="D985" t="s">
        <v>24</v>
      </c>
      <c r="E985" s="24">
        <v>2.7733987434509002</v>
      </c>
      <c r="F985">
        <v>2.3708467900000001E-7</v>
      </c>
      <c r="G985" t="s">
        <v>25</v>
      </c>
      <c r="H985">
        <v>105.754333085266</v>
      </c>
      <c r="I985">
        <v>1.3808855270000001E-6</v>
      </c>
      <c r="J985" t="s">
        <v>26</v>
      </c>
      <c r="K985">
        <v>0</v>
      </c>
      <c r="L985">
        <v>0</v>
      </c>
      <c r="M985" t="s">
        <v>27</v>
      </c>
      <c r="N985">
        <v>6.4147224020720997E-2</v>
      </c>
      <c r="O985">
        <v>9.9999999999999995E-8</v>
      </c>
      <c r="P985" t="s">
        <v>28</v>
      </c>
      <c r="Q985">
        <v>0.22305517706738101</v>
      </c>
      <c r="R985">
        <v>1.8884021199999999E-7</v>
      </c>
      <c r="S985" t="s">
        <v>45</v>
      </c>
      <c r="T985">
        <v>0</v>
      </c>
      <c r="U985">
        <v>0</v>
      </c>
      <c r="V985" t="s">
        <v>46</v>
      </c>
      <c r="W985">
        <v>-0.746</v>
      </c>
      <c r="X985">
        <v>0</v>
      </c>
      <c r="Y985" t="s">
        <v>47</v>
      </c>
      <c r="Z985">
        <v>0</v>
      </c>
      <c r="AA985">
        <v>0</v>
      </c>
      <c r="AB985" t="s">
        <v>48</v>
      </c>
      <c r="AC985">
        <v>0</v>
      </c>
      <c r="AD985">
        <v>0</v>
      </c>
      <c r="AE985" t="s">
        <v>30</v>
      </c>
      <c r="AF985">
        <v>1343.0941875639601</v>
      </c>
      <c r="AG985" s="24">
        <f t="shared" si="46"/>
        <v>-3.5447063968598971</v>
      </c>
      <c r="AH985">
        <f t="shared" si="47"/>
        <v>0.98743450900292373</v>
      </c>
      <c r="AI985">
        <f t="shared" si="48"/>
        <v>-6.3968598973588087E-2</v>
      </c>
      <c r="AK985" s="29">
        <v>-6.3968598973588087E-2</v>
      </c>
      <c r="AL985" s="6">
        <v>0</v>
      </c>
      <c r="AM985">
        <v>1</v>
      </c>
      <c r="AN985" s="29">
        <v>0.98743450900292373</v>
      </c>
      <c r="AO985" s="6">
        <v>0</v>
      </c>
      <c r="AP985" t="s">
        <v>9</v>
      </c>
    </row>
    <row r="986" spans="1:42" x14ac:dyDescent="0.2">
      <c r="A986" t="s">
        <v>449</v>
      </c>
      <c r="B986" t="s">
        <v>22</v>
      </c>
      <c r="C986">
        <v>1</v>
      </c>
      <c r="D986" t="s">
        <v>24</v>
      </c>
      <c r="E986" s="24">
        <v>2.7733988317527798</v>
      </c>
      <c r="F986">
        <v>3.87975152E-7</v>
      </c>
      <c r="G986" t="s">
        <v>25</v>
      </c>
      <c r="H986">
        <v>105.754332399345</v>
      </c>
      <c r="I986">
        <v>2.078906943E-6</v>
      </c>
      <c r="J986" t="s">
        <v>26</v>
      </c>
      <c r="K986">
        <v>0</v>
      </c>
      <c r="L986">
        <v>0</v>
      </c>
      <c r="M986" t="s">
        <v>27</v>
      </c>
      <c r="N986">
        <v>6.4147202015054999E-2</v>
      </c>
      <c r="O986">
        <v>9.9999999999999995E-8</v>
      </c>
      <c r="P986" t="s">
        <v>28</v>
      </c>
      <c r="Q986">
        <v>0.22305518042161299</v>
      </c>
      <c r="R986">
        <v>1.01223396E-7</v>
      </c>
      <c r="S986" t="s">
        <v>45</v>
      </c>
      <c r="T986">
        <v>0</v>
      </c>
      <c r="U986">
        <v>0</v>
      </c>
      <c r="V986" t="s">
        <v>46</v>
      </c>
      <c r="W986">
        <v>-0.746</v>
      </c>
      <c r="X986">
        <v>0</v>
      </c>
      <c r="Y986" t="s">
        <v>47</v>
      </c>
      <c r="Z986">
        <v>0</v>
      </c>
      <c r="AA986">
        <v>0</v>
      </c>
      <c r="AB986" t="s">
        <v>48</v>
      </c>
      <c r="AC986">
        <v>0</v>
      </c>
      <c r="AD986">
        <v>0</v>
      </c>
      <c r="AE986" t="s">
        <v>30</v>
      </c>
      <c r="AF986">
        <v>1343.0941875639601</v>
      </c>
      <c r="AG986" s="24">
        <f t="shared" si="46"/>
        <v>-3.5447065592537088</v>
      </c>
      <c r="AH986">
        <f t="shared" si="47"/>
        <v>0.98831752779733506</v>
      </c>
      <c r="AI986">
        <f t="shared" si="48"/>
        <v>-6.5592537088377867E-2</v>
      </c>
      <c r="AK986" s="29">
        <v>-6.5592537088377867E-2</v>
      </c>
      <c r="AL986" s="6">
        <v>0</v>
      </c>
      <c r="AM986">
        <v>1</v>
      </c>
      <c r="AN986" s="29">
        <v>0.98831752779733506</v>
      </c>
      <c r="AO986" s="6">
        <v>0</v>
      </c>
      <c r="AP986" t="s">
        <v>9</v>
      </c>
    </row>
    <row r="987" spans="1:42" x14ac:dyDescent="0.2">
      <c r="A987" t="s">
        <v>857</v>
      </c>
      <c r="B987" t="s">
        <v>22</v>
      </c>
      <c r="C987">
        <v>1</v>
      </c>
      <c r="D987" t="s">
        <v>24</v>
      </c>
      <c r="E987" s="24">
        <v>2.7733987923931802</v>
      </c>
      <c r="F987">
        <v>2.44962134E-7</v>
      </c>
      <c r="G987" t="s">
        <v>25</v>
      </c>
      <c r="H987">
        <v>105.75433320513601</v>
      </c>
      <c r="I987">
        <v>1.314330317E-6</v>
      </c>
      <c r="J987" t="s">
        <v>26</v>
      </c>
      <c r="K987">
        <v>0</v>
      </c>
      <c r="L987">
        <v>0</v>
      </c>
      <c r="M987" t="s">
        <v>27</v>
      </c>
      <c r="N987">
        <v>6.4147211830047998E-2</v>
      </c>
      <c r="O987">
        <v>9.9999999999999995E-8</v>
      </c>
      <c r="P987" t="s">
        <v>28</v>
      </c>
      <c r="Q987">
        <v>0.223055159557695</v>
      </c>
      <c r="R987">
        <v>1.8974797099999999E-7</v>
      </c>
      <c r="S987" t="s">
        <v>45</v>
      </c>
      <c r="T987">
        <v>0</v>
      </c>
      <c r="U987">
        <v>0</v>
      </c>
      <c r="V987" t="s">
        <v>46</v>
      </c>
      <c r="W987">
        <v>-0.746</v>
      </c>
      <c r="X987">
        <v>0</v>
      </c>
      <c r="Y987" t="s">
        <v>47</v>
      </c>
      <c r="Z987">
        <v>0</v>
      </c>
      <c r="AA987">
        <v>0</v>
      </c>
      <c r="AB987" t="s">
        <v>48</v>
      </c>
      <c r="AC987">
        <v>0</v>
      </c>
      <c r="AD987">
        <v>0</v>
      </c>
      <c r="AE987" t="s">
        <v>30</v>
      </c>
      <c r="AF987">
        <v>1343.0941875639601</v>
      </c>
      <c r="AG987" s="24">
        <f t="shared" si="46"/>
        <v>-3.5447063684803202</v>
      </c>
      <c r="AH987">
        <f t="shared" si="47"/>
        <v>0.98792393180337967</v>
      </c>
      <c r="AI987">
        <f t="shared" si="48"/>
        <v>-6.3684803200885653E-2</v>
      </c>
      <c r="AK987" s="29">
        <v>-6.3684803200885653E-2</v>
      </c>
      <c r="AL987" s="6">
        <v>0</v>
      </c>
      <c r="AM987">
        <v>1</v>
      </c>
      <c r="AN987" s="29">
        <v>0.98792393180337967</v>
      </c>
      <c r="AO987" s="6">
        <v>0</v>
      </c>
      <c r="AP987" t="s">
        <v>9</v>
      </c>
    </row>
    <row r="988" spans="1:42" x14ac:dyDescent="0.2">
      <c r="A988" t="s">
        <v>944</v>
      </c>
      <c r="B988" t="s">
        <v>22</v>
      </c>
      <c r="C988">
        <v>1</v>
      </c>
      <c r="D988" t="s">
        <v>24</v>
      </c>
      <c r="E988" s="24">
        <v>2.7733988263942702</v>
      </c>
      <c r="F988">
        <v>1.8502352000000001E-7</v>
      </c>
      <c r="G988" t="s">
        <v>25</v>
      </c>
      <c r="H988">
        <v>105.75433251194499</v>
      </c>
      <c r="I988">
        <v>8.7527943899999996E-7</v>
      </c>
      <c r="J988" t="s">
        <v>26</v>
      </c>
      <c r="K988">
        <v>0</v>
      </c>
      <c r="L988">
        <v>0</v>
      </c>
      <c r="M988" t="s">
        <v>27</v>
      </c>
      <c r="N988">
        <v>6.4147205105312993E-2</v>
      </c>
      <c r="O988">
        <v>9.9999999999999995E-8</v>
      </c>
      <c r="P988" t="s">
        <v>28</v>
      </c>
      <c r="Q988">
        <v>0.22305520000350901</v>
      </c>
      <c r="R988">
        <v>1.15013485E-7</v>
      </c>
      <c r="S988" t="s">
        <v>45</v>
      </c>
      <c r="T988">
        <v>0</v>
      </c>
      <c r="U988">
        <v>0</v>
      </c>
      <c r="V988" t="s">
        <v>46</v>
      </c>
      <c r="W988">
        <v>-0.746</v>
      </c>
      <c r="X988">
        <v>0</v>
      </c>
      <c r="Y988" t="s">
        <v>47</v>
      </c>
      <c r="Z988">
        <v>0</v>
      </c>
      <c r="AA988">
        <v>0</v>
      </c>
      <c r="AB988" t="s">
        <v>48</v>
      </c>
      <c r="AC988">
        <v>0</v>
      </c>
      <c r="AD988">
        <v>0</v>
      </c>
      <c r="AE988" t="s">
        <v>30</v>
      </c>
      <c r="AF988">
        <v>1343.0941875639601</v>
      </c>
      <c r="AG988" s="24">
        <f t="shared" si="46"/>
        <v>-3.5447065325953258</v>
      </c>
      <c r="AH988">
        <f t="shared" si="47"/>
        <v>0.98826394270145101</v>
      </c>
      <c r="AI988">
        <f t="shared" si="48"/>
        <v>-6.5325953255523928E-2</v>
      </c>
      <c r="AK988" s="29">
        <v>-6.5325953255523928E-2</v>
      </c>
      <c r="AL988" s="6">
        <v>0</v>
      </c>
      <c r="AM988">
        <v>1</v>
      </c>
      <c r="AN988" s="29">
        <v>0.98826394270145101</v>
      </c>
      <c r="AO988" s="6">
        <v>0</v>
      </c>
      <c r="AP988" t="s">
        <v>9</v>
      </c>
    </row>
    <row r="989" spans="1:42" x14ac:dyDescent="0.2">
      <c r="A989" t="s">
        <v>910</v>
      </c>
      <c r="B989" t="s">
        <v>22</v>
      </c>
      <c r="C989">
        <v>1</v>
      </c>
      <c r="D989" t="s">
        <v>24</v>
      </c>
      <c r="E989" s="24">
        <v>2.7733987347209101</v>
      </c>
      <c r="F989">
        <v>3.5584912600000001E-7</v>
      </c>
      <c r="G989" t="s">
        <v>25</v>
      </c>
      <c r="H989">
        <v>105.754332987925</v>
      </c>
      <c r="I989">
        <v>1.5341466500000001E-6</v>
      </c>
      <c r="J989" t="s">
        <v>26</v>
      </c>
      <c r="K989">
        <v>0</v>
      </c>
      <c r="L989">
        <v>0</v>
      </c>
      <c r="M989" t="s">
        <v>27</v>
      </c>
      <c r="N989">
        <v>6.4147205538921004E-2</v>
      </c>
      <c r="O989">
        <v>9.9999999999999995E-8</v>
      </c>
      <c r="P989" t="s">
        <v>28</v>
      </c>
      <c r="Q989">
        <v>0.22305517612762901</v>
      </c>
      <c r="R989">
        <v>9.9999999999999995E-8</v>
      </c>
      <c r="S989" t="s">
        <v>45</v>
      </c>
      <c r="T989">
        <v>0</v>
      </c>
      <c r="U989">
        <v>0</v>
      </c>
      <c r="V989" t="s">
        <v>46</v>
      </c>
      <c r="W989">
        <v>-0.746</v>
      </c>
      <c r="X989">
        <v>0</v>
      </c>
      <c r="Y989" t="s">
        <v>47</v>
      </c>
      <c r="Z989">
        <v>0</v>
      </c>
      <c r="AA989">
        <v>0</v>
      </c>
      <c r="AB989" t="s">
        <v>48</v>
      </c>
      <c r="AC989">
        <v>0</v>
      </c>
      <c r="AD989">
        <v>0</v>
      </c>
      <c r="AE989" t="s">
        <v>30</v>
      </c>
      <c r="AF989">
        <v>1343.0941875639601</v>
      </c>
      <c r="AG989" s="24">
        <f t="shared" si="46"/>
        <v>-3.5447064199056646</v>
      </c>
      <c r="AH989">
        <f t="shared" si="47"/>
        <v>0.98734720910215401</v>
      </c>
      <c r="AI989">
        <f t="shared" si="48"/>
        <v>-6.4199056643701624E-2</v>
      </c>
      <c r="AK989" s="29">
        <v>-6.4199056643701624E-2</v>
      </c>
      <c r="AL989" s="6">
        <v>0</v>
      </c>
      <c r="AM989">
        <v>1</v>
      </c>
      <c r="AN989" s="29">
        <v>0.98734720910215401</v>
      </c>
      <c r="AO989" s="6">
        <v>0</v>
      </c>
      <c r="AP989" t="s">
        <v>9</v>
      </c>
    </row>
    <row r="990" spans="1:42" x14ac:dyDescent="0.2">
      <c r="A990" t="s">
        <v>1052</v>
      </c>
      <c r="B990" t="s">
        <v>22</v>
      </c>
      <c r="C990">
        <v>1</v>
      </c>
      <c r="D990" t="s">
        <v>24</v>
      </c>
      <c r="E990" s="24">
        <v>2.77339837596507</v>
      </c>
      <c r="F990">
        <v>1.8743994229999999E-6</v>
      </c>
      <c r="G990" t="s">
        <v>25</v>
      </c>
      <c r="H990">
        <v>105.75433446864101</v>
      </c>
      <c r="I990">
        <v>9.5368934040000003E-6</v>
      </c>
      <c r="J990" t="s">
        <v>26</v>
      </c>
      <c r="K990">
        <v>0</v>
      </c>
      <c r="L990">
        <v>0</v>
      </c>
      <c r="M990" t="s">
        <v>27</v>
      </c>
      <c r="N990">
        <v>6.4147153364710996E-2</v>
      </c>
      <c r="O990">
        <v>2.0148093899999999E-7</v>
      </c>
      <c r="P990" t="s">
        <v>28</v>
      </c>
      <c r="Q990">
        <v>0.223055402324699</v>
      </c>
      <c r="R990">
        <v>6.4563220899999996E-7</v>
      </c>
      <c r="S990" t="s">
        <v>45</v>
      </c>
      <c r="T990">
        <v>0</v>
      </c>
      <c r="U990">
        <v>0</v>
      </c>
      <c r="V990" t="s">
        <v>46</v>
      </c>
      <c r="W990">
        <v>-0.746</v>
      </c>
      <c r="X990">
        <v>0</v>
      </c>
      <c r="Y990" t="s">
        <v>47</v>
      </c>
      <c r="Z990">
        <v>0</v>
      </c>
      <c r="AA990">
        <v>0</v>
      </c>
      <c r="AB990" t="s">
        <v>48</v>
      </c>
      <c r="AC990">
        <v>0</v>
      </c>
      <c r="AD990">
        <v>0</v>
      </c>
      <c r="AE990" t="s">
        <v>30</v>
      </c>
      <c r="AF990">
        <v>1343.0941875639301</v>
      </c>
      <c r="AG990" s="24">
        <f t="shared" si="46"/>
        <v>-3.5447060693418444</v>
      </c>
      <c r="AH990">
        <f t="shared" si="47"/>
        <v>0.98375965069863014</v>
      </c>
      <c r="AI990">
        <f t="shared" si="48"/>
        <v>-6.0693418447044678E-2</v>
      </c>
      <c r="AK990" s="29">
        <v>-6.0693418447044678E-2</v>
      </c>
      <c r="AL990" s="6">
        <v>0</v>
      </c>
      <c r="AM990">
        <v>1</v>
      </c>
      <c r="AN990" s="29">
        <v>0.98375965069863014</v>
      </c>
      <c r="AO990" s="6">
        <v>0</v>
      </c>
      <c r="AP990" t="s">
        <v>9</v>
      </c>
    </row>
    <row r="991" spans="1:42" x14ac:dyDescent="0.2">
      <c r="A991" t="s">
        <v>221</v>
      </c>
      <c r="B991" t="s">
        <v>22</v>
      </c>
      <c r="C991">
        <v>1</v>
      </c>
      <c r="D991" t="s">
        <v>24</v>
      </c>
      <c r="E991" s="24">
        <v>2.7733986876703498</v>
      </c>
      <c r="F991">
        <v>1.54439709E-7</v>
      </c>
      <c r="G991" t="s">
        <v>25</v>
      </c>
      <c r="H991">
        <v>105.754333768824</v>
      </c>
      <c r="I991">
        <v>8.5729707400000001E-7</v>
      </c>
      <c r="J991" t="s">
        <v>26</v>
      </c>
      <c r="K991">
        <v>0</v>
      </c>
      <c r="L991">
        <v>0</v>
      </c>
      <c r="M991" t="s">
        <v>27</v>
      </c>
      <c r="N991">
        <v>6.4147212353364E-2</v>
      </c>
      <c r="O991">
        <v>9.9999999999999995E-8</v>
      </c>
      <c r="P991" t="s">
        <v>28</v>
      </c>
      <c r="Q991">
        <v>0.22305518039109101</v>
      </c>
      <c r="R991">
        <v>2.3171279600000001E-7</v>
      </c>
      <c r="S991" t="s">
        <v>45</v>
      </c>
      <c r="T991">
        <v>0</v>
      </c>
      <c r="U991">
        <v>0</v>
      </c>
      <c r="V991" t="s">
        <v>46</v>
      </c>
      <c r="W991">
        <v>-0.746</v>
      </c>
      <c r="X991">
        <v>0</v>
      </c>
      <c r="Y991" t="s">
        <v>47</v>
      </c>
      <c r="Z991">
        <v>0</v>
      </c>
      <c r="AA991">
        <v>0</v>
      </c>
      <c r="AB991" t="s">
        <v>48</v>
      </c>
      <c r="AC991">
        <v>0</v>
      </c>
      <c r="AD991">
        <v>0</v>
      </c>
      <c r="AE991" t="s">
        <v>30</v>
      </c>
      <c r="AF991">
        <v>1343.0941875639501</v>
      </c>
      <c r="AG991" s="24">
        <f t="shared" si="46"/>
        <v>-3.5447062350255463</v>
      </c>
      <c r="AH991">
        <f t="shared" si="47"/>
        <v>0.98687670349681866</v>
      </c>
      <c r="AI991">
        <f t="shared" si="48"/>
        <v>-6.2350255466299132E-2</v>
      </c>
      <c r="AK991" s="29">
        <v>-6.2350255466299132E-2</v>
      </c>
      <c r="AL991" s="6">
        <v>0</v>
      </c>
      <c r="AM991">
        <v>1</v>
      </c>
      <c r="AN991" s="29">
        <v>0.98687670349681866</v>
      </c>
      <c r="AO991" s="6">
        <v>0</v>
      </c>
      <c r="AP991" t="s">
        <v>9</v>
      </c>
    </row>
    <row r="992" spans="1:42" x14ac:dyDescent="0.2">
      <c r="A992" t="s">
        <v>998</v>
      </c>
      <c r="B992" t="s">
        <v>22</v>
      </c>
      <c r="C992">
        <v>1</v>
      </c>
      <c r="D992" t="s">
        <v>24</v>
      </c>
      <c r="E992" s="24">
        <v>2.7733987553411499</v>
      </c>
      <c r="F992">
        <v>4.2825748599999998E-7</v>
      </c>
      <c r="G992" t="s">
        <v>25</v>
      </c>
      <c r="H992">
        <v>105.75433337322001</v>
      </c>
      <c r="I992">
        <v>1.988960813E-6</v>
      </c>
      <c r="J992" t="s">
        <v>26</v>
      </c>
      <c r="K992">
        <v>0</v>
      </c>
      <c r="L992">
        <v>0</v>
      </c>
      <c r="M992" t="s">
        <v>27</v>
      </c>
      <c r="N992">
        <v>6.4147171288008994E-2</v>
      </c>
      <c r="O992">
        <v>9.9999999999999995E-8</v>
      </c>
      <c r="P992" t="s">
        <v>28</v>
      </c>
      <c r="Q992">
        <v>0.22305515717049401</v>
      </c>
      <c r="R992">
        <v>3.0259247199999998E-7</v>
      </c>
      <c r="S992" t="s">
        <v>45</v>
      </c>
      <c r="T992">
        <v>0</v>
      </c>
      <c r="U992">
        <v>0</v>
      </c>
      <c r="V992" t="s">
        <v>46</v>
      </c>
      <c r="W992">
        <v>-0.746</v>
      </c>
      <c r="X992">
        <v>0</v>
      </c>
      <c r="Y992" t="s">
        <v>47</v>
      </c>
      <c r="Z992">
        <v>0</v>
      </c>
      <c r="AA992">
        <v>0</v>
      </c>
      <c r="AB992" t="s">
        <v>48</v>
      </c>
      <c r="AC992">
        <v>0</v>
      </c>
      <c r="AD992">
        <v>0</v>
      </c>
      <c r="AE992" t="s">
        <v>30</v>
      </c>
      <c r="AF992">
        <v>1343.0941875639601</v>
      </c>
      <c r="AG992" s="24">
        <f t="shared" si="46"/>
        <v>-3.5447063286859435</v>
      </c>
      <c r="AH992">
        <f t="shared" si="47"/>
        <v>0.98755341149808373</v>
      </c>
      <c r="AI992">
        <f t="shared" si="48"/>
        <v>-6.328685943299206E-2</v>
      </c>
      <c r="AK992" s="29">
        <v>-6.328685943299206E-2</v>
      </c>
      <c r="AL992" s="6">
        <v>0</v>
      </c>
      <c r="AM992">
        <v>1</v>
      </c>
      <c r="AN992" s="29">
        <v>0.98755341149808373</v>
      </c>
      <c r="AO992" s="6">
        <v>0</v>
      </c>
      <c r="AP992" t="s">
        <v>9</v>
      </c>
    </row>
    <row r="993" spans="1:42" x14ac:dyDescent="0.2">
      <c r="A993" t="s">
        <v>426</v>
      </c>
      <c r="B993" t="s">
        <v>22</v>
      </c>
      <c r="C993">
        <v>1</v>
      </c>
      <c r="D993" t="s">
        <v>24</v>
      </c>
      <c r="E993" s="24">
        <v>2.77339876811482</v>
      </c>
      <c r="F993">
        <v>4.0237096100000001E-7</v>
      </c>
      <c r="G993" t="s">
        <v>25</v>
      </c>
      <c r="H993">
        <v>105.754333237156</v>
      </c>
      <c r="I993">
        <v>1.9951423209999999E-6</v>
      </c>
      <c r="J993" t="s">
        <v>26</v>
      </c>
      <c r="K993">
        <v>0</v>
      </c>
      <c r="L993">
        <v>0</v>
      </c>
      <c r="M993" t="s">
        <v>27</v>
      </c>
      <c r="N993">
        <v>6.4147209657219997E-2</v>
      </c>
      <c r="O993">
        <v>9.9999999999999995E-8</v>
      </c>
      <c r="P993" t="s">
        <v>28</v>
      </c>
      <c r="Q993">
        <v>0.22305514816883801</v>
      </c>
      <c r="R993">
        <v>1.4164323800000001E-7</v>
      </c>
      <c r="S993" t="s">
        <v>45</v>
      </c>
      <c r="T993">
        <v>0</v>
      </c>
      <c r="U993">
        <v>0</v>
      </c>
      <c r="V993" t="s">
        <v>46</v>
      </c>
      <c r="W993">
        <v>-0.746</v>
      </c>
      <c r="X993">
        <v>0</v>
      </c>
      <c r="Y993" t="s">
        <v>47</v>
      </c>
      <c r="Z993">
        <v>0</v>
      </c>
      <c r="AA993">
        <v>0</v>
      </c>
      <c r="AB993" t="s">
        <v>48</v>
      </c>
      <c r="AC993">
        <v>0</v>
      </c>
      <c r="AD993">
        <v>0</v>
      </c>
      <c r="AE993" t="s">
        <v>30</v>
      </c>
      <c r="AF993">
        <v>1343.0941875639601</v>
      </c>
      <c r="AG993" s="24">
        <f t="shared" si="46"/>
        <v>-3.5447063608994962</v>
      </c>
      <c r="AH993">
        <f t="shared" si="47"/>
        <v>0.9876811481990444</v>
      </c>
      <c r="AI993">
        <f t="shared" si="48"/>
        <v>-6.3608994962123688E-2</v>
      </c>
      <c r="AK993" s="29">
        <v>-6.3608994962123688E-2</v>
      </c>
      <c r="AL993" s="6">
        <v>0</v>
      </c>
      <c r="AM993">
        <v>1</v>
      </c>
      <c r="AN993" s="29">
        <v>0.9876811481990444</v>
      </c>
      <c r="AO993" s="6">
        <v>0</v>
      </c>
      <c r="AP993" t="s">
        <v>9</v>
      </c>
    </row>
    <row r="994" spans="1:42" x14ac:dyDescent="0.2">
      <c r="A994" t="s">
        <v>825</v>
      </c>
      <c r="B994" t="s">
        <v>22</v>
      </c>
      <c r="C994">
        <v>1</v>
      </c>
      <c r="D994" t="s">
        <v>24</v>
      </c>
      <c r="E994" s="24">
        <v>2.77339888358765</v>
      </c>
      <c r="F994">
        <v>1.40549125E-7</v>
      </c>
      <c r="G994" t="s">
        <v>25</v>
      </c>
      <c r="H994">
        <v>105.75433249615</v>
      </c>
      <c r="I994">
        <v>5.21381145E-7</v>
      </c>
      <c r="J994" t="s">
        <v>26</v>
      </c>
      <c r="K994">
        <v>0</v>
      </c>
      <c r="L994">
        <v>0</v>
      </c>
      <c r="M994" t="s">
        <v>27</v>
      </c>
      <c r="N994">
        <v>6.4147185222819994E-2</v>
      </c>
      <c r="O994">
        <v>9.9999999999999995E-8</v>
      </c>
      <c r="P994" t="s">
        <v>28</v>
      </c>
      <c r="Q994">
        <v>0.223055206240651</v>
      </c>
      <c r="R994">
        <v>1.81022689E-7</v>
      </c>
      <c r="S994" t="s">
        <v>45</v>
      </c>
      <c r="T994">
        <v>0</v>
      </c>
      <c r="U994">
        <v>0</v>
      </c>
      <c r="V994" t="s">
        <v>46</v>
      </c>
      <c r="W994">
        <v>-0.746</v>
      </c>
      <c r="X994">
        <v>0</v>
      </c>
      <c r="Y994" t="s">
        <v>47</v>
      </c>
      <c r="Z994">
        <v>0</v>
      </c>
      <c r="AA994">
        <v>0</v>
      </c>
      <c r="AB994" t="s">
        <v>48</v>
      </c>
      <c r="AC994">
        <v>0</v>
      </c>
      <c r="AD994">
        <v>0</v>
      </c>
      <c r="AE994" t="s">
        <v>30</v>
      </c>
      <c r="AF994">
        <v>1343.0941875639601</v>
      </c>
      <c r="AG994" s="24">
        <f t="shared" si="46"/>
        <v>-3.5447065363348393</v>
      </c>
      <c r="AH994">
        <f t="shared" si="47"/>
        <v>0.98883587649834226</v>
      </c>
      <c r="AI994">
        <f t="shared" si="48"/>
        <v>-6.5363348396203946E-2</v>
      </c>
      <c r="AK994" s="29">
        <v>-6.5363348396203946E-2</v>
      </c>
      <c r="AL994" s="6">
        <v>0</v>
      </c>
      <c r="AM994">
        <v>1</v>
      </c>
      <c r="AN994" s="29">
        <v>0.98883587649834226</v>
      </c>
      <c r="AO994" s="6">
        <v>0</v>
      </c>
      <c r="AP994" t="s">
        <v>9</v>
      </c>
    </row>
    <row r="995" spans="1:42" x14ac:dyDescent="0.2">
      <c r="A995" t="s">
        <v>553</v>
      </c>
      <c r="B995" t="s">
        <v>22</v>
      </c>
      <c r="C995">
        <v>1</v>
      </c>
      <c r="D995" t="s">
        <v>24</v>
      </c>
      <c r="E995" s="24">
        <v>2.7733987425378501</v>
      </c>
      <c r="F995">
        <v>1.5696111399999999E-7</v>
      </c>
      <c r="G995" t="s">
        <v>25</v>
      </c>
      <c r="H995">
        <v>105.754333253402</v>
      </c>
      <c r="I995">
        <v>1.201704689E-6</v>
      </c>
      <c r="J995" t="s">
        <v>26</v>
      </c>
      <c r="K995">
        <v>0</v>
      </c>
      <c r="L995">
        <v>0</v>
      </c>
      <c r="M995" t="s">
        <v>27</v>
      </c>
      <c r="N995">
        <v>6.4147173526661994E-2</v>
      </c>
      <c r="O995">
        <v>9.9999999999999995E-8</v>
      </c>
      <c r="P995" t="s">
        <v>28</v>
      </c>
      <c r="Q995">
        <v>0.22305519849868699</v>
      </c>
      <c r="R995">
        <v>1.15192385E-7</v>
      </c>
      <c r="S995" t="s">
        <v>45</v>
      </c>
      <c r="T995">
        <v>0</v>
      </c>
      <c r="U995">
        <v>0</v>
      </c>
      <c r="V995" t="s">
        <v>46</v>
      </c>
      <c r="W995">
        <v>-0.746</v>
      </c>
      <c r="X995">
        <v>0</v>
      </c>
      <c r="Y995" t="s">
        <v>47</v>
      </c>
      <c r="Z995">
        <v>0</v>
      </c>
      <c r="AA995">
        <v>0</v>
      </c>
      <c r="AB995" t="s">
        <v>48</v>
      </c>
      <c r="AC995">
        <v>0</v>
      </c>
      <c r="AD995">
        <v>0</v>
      </c>
      <c r="AE995" t="s">
        <v>30</v>
      </c>
      <c r="AF995">
        <v>1343.0941875639601</v>
      </c>
      <c r="AG995" s="24">
        <f t="shared" si="46"/>
        <v>-3.5447063570532098</v>
      </c>
      <c r="AH995">
        <f t="shared" si="47"/>
        <v>0.98742537850193912</v>
      </c>
      <c r="AI995">
        <f t="shared" si="48"/>
        <v>-6.3570532096491661E-2</v>
      </c>
      <c r="AK995" s="29">
        <v>-6.3570532096491661E-2</v>
      </c>
      <c r="AL995" s="6">
        <v>0</v>
      </c>
      <c r="AM995">
        <v>1</v>
      </c>
      <c r="AN995" s="29">
        <v>0.98742537850193912</v>
      </c>
      <c r="AO995" s="6">
        <v>0</v>
      </c>
      <c r="AP995" t="s">
        <v>9</v>
      </c>
    </row>
    <row r="996" spans="1:42" x14ac:dyDescent="0.2">
      <c r="A996" t="s">
        <v>1053</v>
      </c>
      <c r="B996" t="s">
        <v>22</v>
      </c>
      <c r="C996">
        <v>1</v>
      </c>
      <c r="D996" t="s">
        <v>24</v>
      </c>
      <c r="E996" s="24">
        <v>2.7733988540370502</v>
      </c>
      <c r="F996">
        <v>1.8309023300000001E-7</v>
      </c>
      <c r="G996" t="s">
        <v>25</v>
      </c>
      <c r="H996">
        <v>105.754332530174</v>
      </c>
      <c r="I996">
        <v>7.9297179899999995E-7</v>
      </c>
      <c r="J996" t="s">
        <v>26</v>
      </c>
      <c r="K996">
        <v>0</v>
      </c>
      <c r="L996">
        <v>0</v>
      </c>
      <c r="M996" t="s">
        <v>27</v>
      </c>
      <c r="N996">
        <v>6.4147190992303996E-2</v>
      </c>
      <c r="O996">
        <v>9.9999999999999995E-8</v>
      </c>
      <c r="P996" t="s">
        <v>28</v>
      </c>
      <c r="Q996">
        <v>0.223055112681603</v>
      </c>
      <c r="R996">
        <v>1.8591526300000001E-7</v>
      </c>
      <c r="S996" t="s">
        <v>45</v>
      </c>
      <c r="T996">
        <v>0</v>
      </c>
      <c r="U996">
        <v>0</v>
      </c>
      <c r="V996" t="s">
        <v>46</v>
      </c>
      <c r="W996">
        <v>-0.746</v>
      </c>
      <c r="X996">
        <v>0</v>
      </c>
      <c r="Y996" t="s">
        <v>47</v>
      </c>
      <c r="Z996">
        <v>0</v>
      </c>
      <c r="AA996">
        <v>0</v>
      </c>
      <c r="AB996" t="s">
        <v>48</v>
      </c>
      <c r="AC996">
        <v>0</v>
      </c>
      <c r="AD996">
        <v>0</v>
      </c>
      <c r="AE996" t="s">
        <v>30</v>
      </c>
      <c r="AF996">
        <v>1343.0941875639601</v>
      </c>
      <c r="AG996" s="24">
        <f t="shared" si="46"/>
        <v>-3.5447065282795549</v>
      </c>
      <c r="AH996">
        <f t="shared" si="47"/>
        <v>0.9885403705011413</v>
      </c>
      <c r="AI996">
        <f t="shared" si="48"/>
        <v>-6.5282795549137518E-2</v>
      </c>
      <c r="AK996" s="29">
        <v>-6.5282795549137518E-2</v>
      </c>
      <c r="AL996" s="6">
        <v>0</v>
      </c>
      <c r="AM996">
        <v>1</v>
      </c>
      <c r="AN996" s="29">
        <v>0.9885403705011413</v>
      </c>
      <c r="AO996" s="6">
        <v>0</v>
      </c>
      <c r="AP996" t="s">
        <v>9</v>
      </c>
    </row>
    <row r="997" spans="1:42" x14ac:dyDescent="0.2">
      <c r="A997" t="s">
        <v>884</v>
      </c>
      <c r="B997" t="s">
        <v>22</v>
      </c>
      <c r="C997">
        <v>1</v>
      </c>
      <c r="D997" t="s">
        <v>24</v>
      </c>
      <c r="E997" s="24">
        <v>2.7733990065633201</v>
      </c>
      <c r="F997">
        <v>5.9741411100000004E-7</v>
      </c>
      <c r="G997" t="s">
        <v>25</v>
      </c>
      <c r="H997">
        <v>105.754331943271</v>
      </c>
      <c r="I997">
        <v>3.538340289E-6</v>
      </c>
      <c r="J997" t="s">
        <v>26</v>
      </c>
      <c r="K997">
        <v>0</v>
      </c>
      <c r="L997">
        <v>0</v>
      </c>
      <c r="M997" t="s">
        <v>27</v>
      </c>
      <c r="N997">
        <v>6.4147183809972003E-2</v>
      </c>
      <c r="O997">
        <v>1.14840506E-7</v>
      </c>
      <c r="P997" t="s">
        <v>28</v>
      </c>
      <c r="Q997">
        <v>0.223055172685618</v>
      </c>
      <c r="R997">
        <v>4.1365251999999998E-7</v>
      </c>
      <c r="S997" t="s">
        <v>45</v>
      </c>
      <c r="T997">
        <v>0</v>
      </c>
      <c r="U997">
        <v>0</v>
      </c>
      <c r="V997" t="s">
        <v>46</v>
      </c>
      <c r="W997">
        <v>-0.746</v>
      </c>
      <c r="X997">
        <v>0</v>
      </c>
      <c r="Y997" t="s">
        <v>47</v>
      </c>
      <c r="Z997">
        <v>0</v>
      </c>
      <c r="AA997">
        <v>0</v>
      </c>
      <c r="AB997" t="s">
        <v>48</v>
      </c>
      <c r="AC997">
        <v>0</v>
      </c>
      <c r="AD997">
        <v>0</v>
      </c>
      <c r="AE997" t="s">
        <v>30</v>
      </c>
      <c r="AF997">
        <v>1343.0941875639601</v>
      </c>
      <c r="AG997" s="24">
        <f t="shared" si="46"/>
        <v>-3.5447066672305745</v>
      </c>
      <c r="AH997">
        <f t="shared" si="47"/>
        <v>0.99006563319926499</v>
      </c>
      <c r="AI997">
        <f t="shared" si="48"/>
        <v>-6.6672305743850302E-2</v>
      </c>
      <c r="AK997" s="29">
        <v>-6.6672305743850302E-2</v>
      </c>
      <c r="AL997" s="6">
        <v>0</v>
      </c>
      <c r="AM997">
        <v>1</v>
      </c>
      <c r="AN997" s="29">
        <v>0.99006563319926499</v>
      </c>
      <c r="AO997" s="6">
        <v>0</v>
      </c>
      <c r="AP997" t="s">
        <v>9</v>
      </c>
    </row>
    <row r="998" spans="1:42" x14ac:dyDescent="0.2">
      <c r="A998" t="s">
        <v>525</v>
      </c>
      <c r="B998" t="s">
        <v>22</v>
      </c>
      <c r="C998">
        <v>1</v>
      </c>
      <c r="D998" t="s">
        <v>24</v>
      </c>
      <c r="E998" s="24">
        <v>2.77339859398537</v>
      </c>
      <c r="F998">
        <v>1.08677747E-7</v>
      </c>
      <c r="G998" t="s">
        <v>25</v>
      </c>
      <c r="H998">
        <v>105.75433377072299</v>
      </c>
      <c r="I998">
        <v>2.8862918E-7</v>
      </c>
      <c r="J998" t="s">
        <v>26</v>
      </c>
      <c r="K998">
        <v>0</v>
      </c>
      <c r="L998">
        <v>0</v>
      </c>
      <c r="M998" t="s">
        <v>27</v>
      </c>
      <c r="N998">
        <v>6.4147209067256003E-2</v>
      </c>
      <c r="O998">
        <v>9.9999999999999995E-8</v>
      </c>
      <c r="P998" t="s">
        <v>28</v>
      </c>
      <c r="Q998">
        <v>0.223055162881965</v>
      </c>
      <c r="R998">
        <v>1.0087934E-7</v>
      </c>
      <c r="S998" t="s">
        <v>45</v>
      </c>
      <c r="T998">
        <v>0</v>
      </c>
      <c r="U998">
        <v>0</v>
      </c>
      <c r="V998" t="s">
        <v>46</v>
      </c>
      <c r="W998">
        <v>-0.746</v>
      </c>
      <c r="X998">
        <v>0</v>
      </c>
      <c r="Y998" t="s">
        <v>47</v>
      </c>
      <c r="Z998">
        <v>0</v>
      </c>
      <c r="AA998">
        <v>0</v>
      </c>
      <c r="AB998" t="s">
        <v>48</v>
      </c>
      <c r="AC998">
        <v>0</v>
      </c>
      <c r="AD998">
        <v>0</v>
      </c>
      <c r="AE998" t="s">
        <v>30</v>
      </c>
      <c r="AF998">
        <v>1343.0941875639601</v>
      </c>
      <c r="AG998" s="24">
        <f t="shared" si="46"/>
        <v>-3.5447062345759535</v>
      </c>
      <c r="AH998">
        <f t="shared" si="47"/>
        <v>0.9859398537009838</v>
      </c>
      <c r="AI998">
        <f t="shared" si="48"/>
        <v>-6.2345759535674006E-2</v>
      </c>
      <c r="AK998" s="29">
        <v>-6.2345759535674006E-2</v>
      </c>
      <c r="AL998" s="6">
        <v>0</v>
      </c>
      <c r="AM998">
        <v>1</v>
      </c>
      <c r="AN998" s="29">
        <v>0.9859398537009838</v>
      </c>
      <c r="AO998" s="6">
        <v>0</v>
      </c>
      <c r="AP998" t="s">
        <v>9</v>
      </c>
    </row>
    <row r="999" spans="1:42" x14ac:dyDescent="0.2">
      <c r="A999" t="s">
        <v>918</v>
      </c>
      <c r="B999" t="s">
        <v>22</v>
      </c>
      <c r="C999">
        <v>1</v>
      </c>
      <c r="D999" t="s">
        <v>24</v>
      </c>
      <c r="E999" s="24">
        <v>2.7733987277299899</v>
      </c>
      <c r="F999">
        <v>1.0357597999999999E-7</v>
      </c>
      <c r="G999" t="s">
        <v>25</v>
      </c>
      <c r="H999">
        <v>105.75433298978299</v>
      </c>
      <c r="I999">
        <v>7.56262065E-7</v>
      </c>
      <c r="J999" t="s">
        <v>26</v>
      </c>
      <c r="K999">
        <v>0</v>
      </c>
      <c r="L999">
        <v>0</v>
      </c>
      <c r="M999" t="s">
        <v>27</v>
      </c>
      <c r="N999">
        <v>6.4147203363161001E-2</v>
      </c>
      <c r="O999">
        <v>9.9999999999999995E-8</v>
      </c>
      <c r="P999" t="s">
        <v>28</v>
      </c>
      <c r="Q999">
        <v>0.223055162090466</v>
      </c>
      <c r="R999">
        <v>1.3199164499999999E-7</v>
      </c>
      <c r="S999" t="s">
        <v>45</v>
      </c>
      <c r="T999">
        <v>0</v>
      </c>
      <c r="U999">
        <v>0</v>
      </c>
      <c r="V999" t="s">
        <v>46</v>
      </c>
      <c r="W999">
        <v>-0.746</v>
      </c>
      <c r="X999">
        <v>0</v>
      </c>
      <c r="Y999" t="s">
        <v>47</v>
      </c>
      <c r="Z999">
        <v>0</v>
      </c>
      <c r="AA999">
        <v>0</v>
      </c>
      <c r="AB999" t="s">
        <v>48</v>
      </c>
      <c r="AC999">
        <v>0</v>
      </c>
      <c r="AD999">
        <v>0</v>
      </c>
      <c r="AE999" t="s">
        <v>30</v>
      </c>
      <c r="AF999">
        <v>1343.0941875639601</v>
      </c>
      <c r="AG999" s="24">
        <f t="shared" si="46"/>
        <v>-3.5447064194657769</v>
      </c>
      <c r="AH999">
        <f t="shared" si="47"/>
        <v>0.98727729989695945</v>
      </c>
      <c r="AI999">
        <f t="shared" si="48"/>
        <v>-6.4194657767075114E-2</v>
      </c>
      <c r="AK999" s="29">
        <v>-6.4194657767075114E-2</v>
      </c>
      <c r="AL999" s="6">
        <v>0</v>
      </c>
      <c r="AM999">
        <v>1</v>
      </c>
      <c r="AN999" s="29">
        <v>0.98727729989695945</v>
      </c>
      <c r="AO999" s="6">
        <v>0</v>
      </c>
      <c r="AP999" t="s">
        <v>9</v>
      </c>
    </row>
    <row r="1000" spans="1:42" x14ac:dyDescent="0.2">
      <c r="A1000" t="s">
        <v>756</v>
      </c>
      <c r="B1000" t="s">
        <v>22</v>
      </c>
      <c r="C1000">
        <v>1</v>
      </c>
      <c r="D1000" t="s">
        <v>24</v>
      </c>
      <c r="E1000" s="24">
        <v>2.7733988459432601</v>
      </c>
      <c r="F1000">
        <v>3.1648078799999999E-7</v>
      </c>
      <c r="G1000" t="s">
        <v>25</v>
      </c>
      <c r="H1000">
        <v>105.754332742852</v>
      </c>
      <c r="I1000">
        <v>1.673371596E-6</v>
      </c>
      <c r="J1000" t="s">
        <v>26</v>
      </c>
      <c r="K1000">
        <v>0</v>
      </c>
      <c r="L1000">
        <v>0</v>
      </c>
      <c r="M1000" t="s">
        <v>27</v>
      </c>
      <c r="N1000">
        <v>6.4147188332673993E-2</v>
      </c>
      <c r="O1000">
        <v>9.9999999999999995E-8</v>
      </c>
      <c r="P1000" t="s">
        <v>28</v>
      </c>
      <c r="Q1000">
        <v>0.22305515659925501</v>
      </c>
      <c r="R1000">
        <v>1.58090925E-7</v>
      </c>
      <c r="S1000" t="s">
        <v>45</v>
      </c>
      <c r="T1000">
        <v>0</v>
      </c>
      <c r="U1000">
        <v>0</v>
      </c>
      <c r="V1000" t="s">
        <v>46</v>
      </c>
      <c r="W1000">
        <v>-0.746</v>
      </c>
      <c r="X1000">
        <v>0</v>
      </c>
      <c r="Y1000" t="s">
        <v>47</v>
      </c>
      <c r="Z1000">
        <v>0</v>
      </c>
      <c r="AA1000">
        <v>0</v>
      </c>
      <c r="AB1000" t="s">
        <v>48</v>
      </c>
      <c r="AC1000">
        <v>0</v>
      </c>
      <c r="AD1000">
        <v>0</v>
      </c>
      <c r="AE1000" t="s">
        <v>30</v>
      </c>
      <c r="AF1000">
        <v>1343.0941875639601</v>
      </c>
      <c r="AG1000" s="24">
        <f t="shared" si="46"/>
        <v>-3.5447064779274151</v>
      </c>
      <c r="AH1000">
        <f t="shared" si="47"/>
        <v>0.98845943260312197</v>
      </c>
      <c r="AI1000">
        <f t="shared" si="48"/>
        <v>-6.4779274151078425E-2</v>
      </c>
      <c r="AK1000" s="29">
        <v>-6.4779274151078425E-2</v>
      </c>
      <c r="AL1000" s="6">
        <v>0</v>
      </c>
      <c r="AM1000">
        <v>1</v>
      </c>
      <c r="AN1000" s="29">
        <v>0.98845943260312197</v>
      </c>
      <c r="AO1000" s="6">
        <v>0</v>
      </c>
      <c r="AP1000" t="s">
        <v>9</v>
      </c>
    </row>
    <row r="1001" spans="1:42" x14ac:dyDescent="0.2">
      <c r="A1001" t="s">
        <v>224</v>
      </c>
      <c r="B1001" t="s">
        <v>22</v>
      </c>
      <c r="C1001">
        <v>1</v>
      </c>
      <c r="D1001" t="s">
        <v>24</v>
      </c>
      <c r="E1001" s="24">
        <v>2.7733987717587101</v>
      </c>
      <c r="F1001">
        <v>6.2811381700000001E-7</v>
      </c>
      <c r="G1001" t="s">
        <v>25</v>
      </c>
      <c r="H1001">
        <v>105.75433328195101</v>
      </c>
      <c r="I1001">
        <v>2.9239235409999998E-6</v>
      </c>
      <c r="J1001" t="s">
        <v>26</v>
      </c>
      <c r="K1001">
        <v>0</v>
      </c>
      <c r="L1001">
        <v>0</v>
      </c>
      <c r="M1001" t="s">
        <v>27</v>
      </c>
      <c r="N1001">
        <v>6.4147193549800002E-2</v>
      </c>
      <c r="O1001">
        <v>9.9999999999999995E-8</v>
      </c>
      <c r="P1001" t="s">
        <v>28</v>
      </c>
      <c r="Q1001">
        <v>0.22305505401755099</v>
      </c>
      <c r="R1001">
        <v>2.7451441500000002E-7</v>
      </c>
      <c r="S1001" t="s">
        <v>45</v>
      </c>
      <c r="T1001">
        <v>0</v>
      </c>
      <c r="U1001">
        <v>0</v>
      </c>
      <c r="V1001" t="s">
        <v>46</v>
      </c>
      <c r="W1001">
        <v>-0.746</v>
      </c>
      <c r="X1001">
        <v>0</v>
      </c>
      <c r="Y1001" t="s">
        <v>47</v>
      </c>
      <c r="Z1001">
        <v>0</v>
      </c>
      <c r="AA1001">
        <v>0</v>
      </c>
      <c r="AB1001" t="s">
        <v>48</v>
      </c>
      <c r="AC1001">
        <v>0</v>
      </c>
      <c r="AD1001">
        <v>0</v>
      </c>
      <c r="AE1001" t="s">
        <v>30</v>
      </c>
      <c r="AF1001">
        <v>1343.0941875639501</v>
      </c>
      <c r="AG1001" s="24">
        <f t="shared" si="46"/>
        <v>-3.5447063502941472</v>
      </c>
      <c r="AH1001">
        <f t="shared" si="47"/>
        <v>0.98771758710063295</v>
      </c>
      <c r="AI1001">
        <f t="shared" si="48"/>
        <v>-6.3502941469778307E-2</v>
      </c>
      <c r="AK1001" s="29">
        <v>-6.3502941469778307E-2</v>
      </c>
      <c r="AL1001" s="6">
        <v>0</v>
      </c>
      <c r="AM1001">
        <v>1</v>
      </c>
      <c r="AN1001" s="29">
        <v>0.98771758710063295</v>
      </c>
      <c r="AO1001" s="6">
        <v>0</v>
      </c>
      <c r="AP100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"/>
  <sheetViews>
    <sheetView topLeftCell="M1" workbookViewId="0">
      <selection activeCell="AG2" sqref="AG2:AG22"/>
    </sheetView>
  </sheetViews>
  <sheetFormatPr defaultRowHeight="12.75" x14ac:dyDescent="0.2"/>
  <sheetData>
    <row r="1" spans="1:33" x14ac:dyDescent="0.2">
      <c r="H1" s="11" t="s">
        <v>34</v>
      </c>
      <c r="AG1" s="11" t="s">
        <v>49</v>
      </c>
    </row>
    <row r="2" spans="1:33" x14ac:dyDescent="0.2">
      <c r="A2" t="s">
        <v>1624</v>
      </c>
      <c r="B2" t="s">
        <v>22</v>
      </c>
      <c r="C2">
        <v>1</v>
      </c>
      <c r="D2" t="s">
        <v>24</v>
      </c>
      <c r="E2">
        <v>2.5649085062811099</v>
      </c>
      <c r="F2">
        <v>1.4184897E-8</v>
      </c>
      <c r="G2" t="s">
        <v>25</v>
      </c>
      <c r="H2">
        <v>106.953095895</v>
      </c>
      <c r="I2">
        <v>0</v>
      </c>
      <c r="J2" t="s">
        <v>26</v>
      </c>
      <c r="K2">
        <v>0</v>
      </c>
      <c r="L2">
        <v>0</v>
      </c>
      <c r="M2" t="s">
        <v>27</v>
      </c>
      <c r="N2">
        <v>8.7203905381610006E-2</v>
      </c>
      <c r="O2">
        <v>1E-8</v>
      </c>
      <c r="P2" t="s">
        <v>28</v>
      </c>
      <c r="Q2">
        <v>0.29312172126444802</v>
      </c>
      <c r="R2">
        <v>1E-8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3974.87759136565</v>
      </c>
      <c r="AG2">
        <f>TAN($H2*PI()/180)</f>
        <v>-3.2804550689210621</v>
      </c>
    </row>
    <row r="3" spans="1:33" x14ac:dyDescent="0.2">
      <c r="A3" t="s">
        <v>1623</v>
      </c>
      <c r="B3" t="s">
        <v>22</v>
      </c>
      <c r="C3">
        <v>1</v>
      </c>
      <c r="D3" t="s">
        <v>24</v>
      </c>
      <c r="E3">
        <v>2.56488304225799</v>
      </c>
      <c r="F3">
        <v>2.1967770000000001E-8</v>
      </c>
      <c r="G3" t="s">
        <v>25</v>
      </c>
      <c r="H3">
        <v>106.953195894999</v>
      </c>
      <c r="I3">
        <v>0</v>
      </c>
      <c r="J3" t="s">
        <v>26</v>
      </c>
      <c r="K3">
        <v>0</v>
      </c>
      <c r="L3">
        <v>0</v>
      </c>
      <c r="M3" t="s">
        <v>27</v>
      </c>
      <c r="N3">
        <v>8.7203685253165006E-2</v>
      </c>
      <c r="O3">
        <v>1.3424620000000001E-8</v>
      </c>
      <c r="P3" t="s">
        <v>28</v>
      </c>
      <c r="Q3">
        <v>0.29312257513569001</v>
      </c>
      <c r="R3">
        <v>2.0880085E-8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3974.8776006715202</v>
      </c>
      <c r="AG3">
        <f t="shared" ref="AG3:AG22" si="0">TAN($H3*PI()/180)</f>
        <v>-3.2804345415487113</v>
      </c>
    </row>
    <row r="4" spans="1:33" x14ac:dyDescent="0.2">
      <c r="A4" t="s">
        <v>1622</v>
      </c>
      <c r="B4" t="s">
        <v>22</v>
      </c>
      <c r="C4">
        <v>1</v>
      </c>
      <c r="D4" t="s">
        <v>24</v>
      </c>
      <c r="E4">
        <v>2.5648575847176298</v>
      </c>
      <c r="F4">
        <v>1.6432919E-8</v>
      </c>
      <c r="G4" t="s">
        <v>25</v>
      </c>
      <c r="H4">
        <v>106.953295894999</v>
      </c>
      <c r="I4">
        <v>0</v>
      </c>
      <c r="J4" t="s">
        <v>26</v>
      </c>
      <c r="K4">
        <v>0</v>
      </c>
      <c r="L4">
        <v>0</v>
      </c>
      <c r="M4" t="s">
        <v>27</v>
      </c>
      <c r="N4">
        <v>8.7203456761519998E-2</v>
      </c>
      <c r="O4">
        <v>1E-8</v>
      </c>
      <c r="P4" t="s">
        <v>28</v>
      </c>
      <c r="Q4">
        <v>0.293123444638344</v>
      </c>
      <c r="R4">
        <v>1E-8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3974.87760899767</v>
      </c>
      <c r="AG4">
        <f t="shared" si="0"/>
        <v>-3.2804140144112091</v>
      </c>
    </row>
    <row r="5" spans="1:33" x14ac:dyDescent="0.2">
      <c r="A5" t="s">
        <v>1621</v>
      </c>
      <c r="B5" t="s">
        <v>22</v>
      </c>
      <c r="C5">
        <v>1</v>
      </c>
      <c r="D5" t="s">
        <v>24</v>
      </c>
      <c r="E5">
        <v>2.5648321292905099</v>
      </c>
      <c r="F5">
        <v>1.5194154E-8</v>
      </c>
      <c r="G5" t="s">
        <v>25</v>
      </c>
      <c r="H5">
        <v>106.953395895</v>
      </c>
      <c r="I5">
        <v>0</v>
      </c>
      <c r="J5" t="s">
        <v>26</v>
      </c>
      <c r="K5">
        <v>0</v>
      </c>
      <c r="L5">
        <v>0</v>
      </c>
      <c r="M5" t="s">
        <v>27</v>
      </c>
      <c r="N5">
        <v>8.7203233974304004E-2</v>
      </c>
      <c r="O5">
        <v>1E-8</v>
      </c>
      <c r="P5" t="s">
        <v>28</v>
      </c>
      <c r="Q5">
        <v>0.29312429170830601</v>
      </c>
      <c r="R5">
        <v>1E-8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3974.8776163440998</v>
      </c>
      <c r="AG5">
        <f t="shared" si="0"/>
        <v>-3.2803934875085541</v>
      </c>
    </row>
    <row r="6" spans="1:33" x14ac:dyDescent="0.2">
      <c r="A6" t="s">
        <v>1620</v>
      </c>
      <c r="B6" t="s">
        <v>22</v>
      </c>
      <c r="C6">
        <v>1</v>
      </c>
      <c r="D6" t="s">
        <v>24</v>
      </c>
      <c r="E6">
        <v>2.5648066669908398</v>
      </c>
      <c r="F6">
        <v>1E-8</v>
      </c>
      <c r="G6" t="s">
        <v>25</v>
      </c>
      <c r="H6">
        <v>106.953495895</v>
      </c>
      <c r="I6">
        <v>0</v>
      </c>
      <c r="J6" t="s">
        <v>26</v>
      </c>
      <c r="K6">
        <v>0</v>
      </c>
      <c r="L6">
        <v>0</v>
      </c>
      <c r="M6" t="s">
        <v>27</v>
      </c>
      <c r="N6">
        <v>8.7203011965947E-2</v>
      </c>
      <c r="O6">
        <v>1E-8</v>
      </c>
      <c r="P6" t="s">
        <v>28</v>
      </c>
      <c r="Q6">
        <v>0.29312513571605397</v>
      </c>
      <c r="R6">
        <v>2.4533382999999998E-8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3974.8776227108401</v>
      </c>
      <c r="AG6">
        <f t="shared" si="0"/>
        <v>-3.2803729608411469</v>
      </c>
    </row>
    <row r="7" spans="1:33" x14ac:dyDescent="0.2">
      <c r="A7" t="s">
        <v>1619</v>
      </c>
      <c r="B7" t="s">
        <v>22</v>
      </c>
      <c r="C7">
        <v>1</v>
      </c>
      <c r="D7" t="s">
        <v>24</v>
      </c>
      <c r="E7">
        <v>2.5647812043796101</v>
      </c>
      <c r="F7">
        <v>1.1627149E-8</v>
      </c>
      <c r="G7" t="s">
        <v>25</v>
      </c>
      <c r="H7">
        <v>106.95359589500001</v>
      </c>
      <c r="I7">
        <v>0</v>
      </c>
      <c r="J7" t="s">
        <v>26</v>
      </c>
      <c r="K7">
        <v>0</v>
      </c>
      <c r="L7">
        <v>0</v>
      </c>
      <c r="M7" t="s">
        <v>27</v>
      </c>
      <c r="N7">
        <v>8.7202794706804004E-2</v>
      </c>
      <c r="O7">
        <v>1E-8</v>
      </c>
      <c r="P7" t="s">
        <v>28</v>
      </c>
      <c r="Q7">
        <v>0.29312600364371</v>
      </c>
      <c r="R7">
        <v>1.4149068E-8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3974.8776280979</v>
      </c>
      <c r="AG7">
        <f t="shared" si="0"/>
        <v>-3.2803524344087851</v>
      </c>
    </row>
    <row r="8" spans="1:33" x14ac:dyDescent="0.2">
      <c r="A8" t="s">
        <v>1618</v>
      </c>
      <c r="B8" t="s">
        <v>22</v>
      </c>
      <c r="C8">
        <v>1</v>
      </c>
      <c r="D8" t="s">
        <v>24</v>
      </c>
      <c r="E8">
        <v>2.56475575278616</v>
      </c>
      <c r="F8">
        <v>1E-8</v>
      </c>
      <c r="G8" t="s">
        <v>25</v>
      </c>
      <c r="H8">
        <v>106.953695894999</v>
      </c>
      <c r="I8">
        <v>0</v>
      </c>
      <c r="J8" t="s">
        <v>26</v>
      </c>
      <c r="K8">
        <v>0</v>
      </c>
      <c r="L8">
        <v>0</v>
      </c>
      <c r="M8" t="s">
        <v>27</v>
      </c>
      <c r="N8">
        <v>8.7202562925377994E-2</v>
      </c>
      <c r="O8">
        <v>1.2397635999999999E-8</v>
      </c>
      <c r="P8" t="s">
        <v>28</v>
      </c>
      <c r="Q8">
        <v>0.293126849709756</v>
      </c>
      <c r="R8">
        <v>1.3274826000000001E-8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3974.87763250532</v>
      </c>
      <c r="AG8">
        <f t="shared" si="0"/>
        <v>-3.2803319082116706</v>
      </c>
    </row>
    <row r="9" spans="1:33" x14ac:dyDescent="0.2">
      <c r="A9" t="s">
        <v>1617</v>
      </c>
      <c r="B9" t="s">
        <v>22</v>
      </c>
      <c r="C9">
        <v>1</v>
      </c>
      <c r="D9" t="s">
        <v>24</v>
      </c>
      <c r="E9">
        <v>2.5647302933080498</v>
      </c>
      <c r="F9">
        <v>1.7690295E-8</v>
      </c>
      <c r="G9" t="s">
        <v>25</v>
      </c>
      <c r="H9">
        <v>106.953795894999</v>
      </c>
      <c r="I9">
        <v>0</v>
      </c>
      <c r="J9" t="s">
        <v>26</v>
      </c>
      <c r="K9">
        <v>0</v>
      </c>
      <c r="L9">
        <v>0</v>
      </c>
      <c r="M9" t="s">
        <v>27</v>
      </c>
      <c r="N9">
        <v>8.7202345760517996E-2</v>
      </c>
      <c r="O9">
        <v>1E-8</v>
      </c>
      <c r="P9" t="s">
        <v>28</v>
      </c>
      <c r="Q9">
        <v>0.293127700530038</v>
      </c>
      <c r="R9">
        <v>1.6706032000000001E-8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3974.87763593311</v>
      </c>
      <c r="AG9">
        <f t="shared" si="0"/>
        <v>-3.2803113822493786</v>
      </c>
    </row>
    <row r="10" spans="1:33" x14ac:dyDescent="0.2">
      <c r="A10" t="s">
        <v>1616</v>
      </c>
      <c r="B10" t="s">
        <v>22</v>
      </c>
      <c r="C10">
        <v>1</v>
      </c>
      <c r="D10" t="s">
        <v>24</v>
      </c>
      <c r="E10">
        <v>2.5647048173522302</v>
      </c>
      <c r="F10">
        <v>1.1369236E-8</v>
      </c>
      <c r="G10" t="s">
        <v>25</v>
      </c>
      <c r="H10">
        <v>106.953895895</v>
      </c>
      <c r="I10">
        <v>0</v>
      </c>
      <c r="J10" t="s">
        <v>26</v>
      </c>
      <c r="K10">
        <v>0</v>
      </c>
      <c r="L10">
        <v>0</v>
      </c>
      <c r="M10" t="s">
        <v>27</v>
      </c>
      <c r="N10">
        <v>8.7202124427429001E-2</v>
      </c>
      <c r="O10">
        <v>2.0848101000000002E-8</v>
      </c>
      <c r="P10" t="s">
        <v>28</v>
      </c>
      <c r="Q10">
        <v>0.29312855309365599</v>
      </c>
      <c r="R10">
        <v>1.1220244999999999E-8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3974.8776383812901</v>
      </c>
      <c r="AG10">
        <f t="shared" si="0"/>
        <v>-3.280290856521916</v>
      </c>
    </row>
    <row r="11" spans="1:33" x14ac:dyDescent="0.2">
      <c r="A11" t="s">
        <v>1615</v>
      </c>
      <c r="B11" t="s">
        <v>22</v>
      </c>
      <c r="C11">
        <v>1</v>
      </c>
      <c r="D11" t="s">
        <v>24</v>
      </c>
      <c r="E11">
        <v>2.5646793704712101</v>
      </c>
      <c r="F11">
        <v>1.2353769E-8</v>
      </c>
      <c r="G11" t="s">
        <v>25</v>
      </c>
      <c r="H11">
        <v>106.95399589500001</v>
      </c>
      <c r="I11">
        <v>0</v>
      </c>
      <c r="J11" t="s">
        <v>26</v>
      </c>
      <c r="K11">
        <v>0</v>
      </c>
      <c r="L11">
        <v>0</v>
      </c>
      <c r="M11" t="s">
        <v>27</v>
      </c>
      <c r="N11">
        <v>8.7201904381772E-2</v>
      </c>
      <c r="O11">
        <v>1E-8</v>
      </c>
      <c r="P11" t="s">
        <v>28</v>
      </c>
      <c r="Q11">
        <v>0.293129418669763</v>
      </c>
      <c r="R11">
        <v>1E-8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3974.8776398498799</v>
      </c>
      <c r="AG11">
        <f t="shared" si="0"/>
        <v>-3.2802703310296826</v>
      </c>
    </row>
    <row r="12" spans="1:33" x14ac:dyDescent="0.2">
      <c r="A12" t="s">
        <v>1614</v>
      </c>
      <c r="B12" t="s">
        <v>22</v>
      </c>
      <c r="C12">
        <v>1</v>
      </c>
      <c r="D12" t="s">
        <v>24</v>
      </c>
      <c r="E12">
        <v>2.5646539230308298</v>
      </c>
      <c r="F12">
        <v>1E-8</v>
      </c>
      <c r="G12" t="s">
        <v>25</v>
      </c>
      <c r="H12">
        <v>106.954095894999</v>
      </c>
      <c r="I12">
        <v>0</v>
      </c>
      <c r="J12" t="s">
        <v>26</v>
      </c>
      <c r="K12">
        <v>0</v>
      </c>
      <c r="L12">
        <v>0</v>
      </c>
      <c r="M12" t="s">
        <v>27</v>
      </c>
      <c r="N12">
        <v>8.7201681595531003E-2</v>
      </c>
      <c r="O12">
        <v>1.0209102E-8</v>
      </c>
      <c r="P12" t="s">
        <v>28</v>
      </c>
      <c r="Q12">
        <v>0.293130263324758</v>
      </c>
      <c r="R12">
        <v>1.0900649E-8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3974.8776403389102</v>
      </c>
      <c r="AG12">
        <f t="shared" si="0"/>
        <v>-3.2802498057726774</v>
      </c>
    </row>
    <row r="13" spans="1:33" x14ac:dyDescent="0.2">
      <c r="A13" t="s">
        <v>1625</v>
      </c>
      <c r="B13" t="s">
        <v>22</v>
      </c>
      <c r="C13">
        <v>1</v>
      </c>
      <c r="D13" t="s">
        <v>24</v>
      </c>
      <c r="E13">
        <v>2.5646284556468202</v>
      </c>
      <c r="F13">
        <v>1E-8</v>
      </c>
      <c r="G13" t="s">
        <v>25</v>
      </c>
      <c r="H13">
        <v>106.954195894999</v>
      </c>
      <c r="I13">
        <v>0</v>
      </c>
      <c r="J13" t="s">
        <v>26</v>
      </c>
      <c r="K13">
        <v>0</v>
      </c>
      <c r="L13">
        <v>0</v>
      </c>
      <c r="M13" t="s">
        <v>27</v>
      </c>
      <c r="N13">
        <v>8.7201461191523999E-2</v>
      </c>
      <c r="O13">
        <v>1E-8</v>
      </c>
      <c r="P13" t="s">
        <v>28</v>
      </c>
      <c r="Q13">
        <v>0.29313109568198498</v>
      </c>
      <c r="R13">
        <v>2.6697018E-8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3974.8776398484001</v>
      </c>
      <c r="AG13">
        <f t="shared" si="0"/>
        <v>-3.2802292807504836</v>
      </c>
    </row>
    <row r="14" spans="1:33" x14ac:dyDescent="0.2">
      <c r="A14" t="s">
        <v>1626</v>
      </c>
      <c r="B14" t="s">
        <v>22</v>
      </c>
      <c r="C14">
        <v>1</v>
      </c>
      <c r="D14" t="s">
        <v>24</v>
      </c>
      <c r="E14">
        <v>2.5646030074939299</v>
      </c>
      <c r="F14">
        <v>1.7059812999999999E-8</v>
      </c>
      <c r="G14" t="s">
        <v>25</v>
      </c>
      <c r="H14">
        <v>106.954295895</v>
      </c>
      <c r="I14">
        <v>0</v>
      </c>
      <c r="J14" t="s">
        <v>26</v>
      </c>
      <c r="K14">
        <v>0</v>
      </c>
      <c r="L14">
        <v>0</v>
      </c>
      <c r="M14" t="s">
        <v>27</v>
      </c>
      <c r="N14">
        <v>8.7201239477959006E-2</v>
      </c>
      <c r="O14">
        <v>1E-8</v>
      </c>
      <c r="P14" t="s">
        <v>28</v>
      </c>
      <c r="Q14">
        <v>0.29313198111754502</v>
      </c>
      <c r="R14">
        <v>1E-8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3974.8776383783602</v>
      </c>
      <c r="AG14">
        <f t="shared" si="0"/>
        <v>-3.280208755963097</v>
      </c>
    </row>
    <row r="15" spans="1:33" x14ac:dyDescent="0.2">
      <c r="A15" t="s">
        <v>1627</v>
      </c>
      <c r="B15" t="s">
        <v>22</v>
      </c>
      <c r="C15">
        <v>1</v>
      </c>
      <c r="D15" t="s">
        <v>24</v>
      </c>
      <c r="E15">
        <v>2.5645775490086198</v>
      </c>
      <c r="F15">
        <v>1E-8</v>
      </c>
      <c r="G15" t="s">
        <v>25</v>
      </c>
      <c r="H15">
        <v>106.954395895</v>
      </c>
      <c r="I15">
        <v>0</v>
      </c>
      <c r="J15" t="s">
        <v>26</v>
      </c>
      <c r="K15">
        <v>0</v>
      </c>
      <c r="L15">
        <v>0</v>
      </c>
      <c r="M15" t="s">
        <v>27</v>
      </c>
      <c r="N15">
        <v>8.7201014591332004E-2</v>
      </c>
      <c r="O15">
        <v>1E-8</v>
      </c>
      <c r="P15" t="s">
        <v>28</v>
      </c>
      <c r="Q15">
        <v>0.29313282646105698</v>
      </c>
      <c r="R15">
        <v>1E-8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3974.8776359288199</v>
      </c>
      <c r="AG15">
        <f t="shared" si="0"/>
        <v>-3.2801882314109259</v>
      </c>
    </row>
    <row r="16" spans="1:33" x14ac:dyDescent="0.2">
      <c r="A16" t="s">
        <v>1628</v>
      </c>
      <c r="B16" t="s">
        <v>22</v>
      </c>
      <c r="C16">
        <v>1</v>
      </c>
      <c r="D16" t="s">
        <v>24</v>
      </c>
      <c r="E16">
        <v>2.5645520888936799</v>
      </c>
      <c r="F16">
        <v>2.3177986E-8</v>
      </c>
      <c r="G16" t="s">
        <v>25</v>
      </c>
      <c r="H16">
        <v>106.954495894999</v>
      </c>
      <c r="I16">
        <v>0</v>
      </c>
      <c r="J16" t="s">
        <v>26</v>
      </c>
      <c r="K16">
        <v>0</v>
      </c>
      <c r="L16">
        <v>0</v>
      </c>
      <c r="M16" t="s">
        <v>27</v>
      </c>
      <c r="N16">
        <v>8.7200799198052001E-2</v>
      </c>
      <c r="O16">
        <v>1E-8</v>
      </c>
      <c r="P16" t="s">
        <v>28</v>
      </c>
      <c r="Q16">
        <v>0.29313368577783</v>
      </c>
      <c r="R16">
        <v>1.0098491E-8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3974.8776324997998</v>
      </c>
      <c r="AG16">
        <f t="shared" si="0"/>
        <v>-3.2801677070939661</v>
      </c>
    </row>
    <row r="17" spans="1:33" x14ac:dyDescent="0.2">
      <c r="A17" t="s">
        <v>1629</v>
      </c>
      <c r="B17" t="s">
        <v>22</v>
      </c>
      <c r="C17">
        <v>1</v>
      </c>
      <c r="D17" t="s">
        <v>24</v>
      </c>
      <c r="E17">
        <v>2.5645266224959702</v>
      </c>
      <c r="F17">
        <v>1.4909852000000002E-8</v>
      </c>
      <c r="G17" t="s">
        <v>25</v>
      </c>
      <c r="H17">
        <v>106.954595894999</v>
      </c>
      <c r="I17">
        <v>0</v>
      </c>
      <c r="J17" t="s">
        <v>26</v>
      </c>
      <c r="K17">
        <v>0</v>
      </c>
      <c r="L17">
        <v>0</v>
      </c>
      <c r="M17" t="s">
        <v>27</v>
      </c>
      <c r="N17">
        <v>8.7200570062472005E-2</v>
      </c>
      <c r="O17">
        <v>1.0173054E-8</v>
      </c>
      <c r="P17" t="s">
        <v>28</v>
      </c>
      <c r="Q17">
        <v>0.293134547448344</v>
      </c>
      <c r="R17">
        <v>1.4233664000000001E-8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3974.8776280913198</v>
      </c>
      <c r="AG17">
        <f t="shared" si="0"/>
        <v>-3.2801471830118012</v>
      </c>
    </row>
    <row r="18" spans="1:33" x14ac:dyDescent="0.2">
      <c r="A18" t="s">
        <v>1630</v>
      </c>
      <c r="B18" t="s">
        <v>22</v>
      </c>
      <c r="C18">
        <v>1</v>
      </c>
      <c r="D18" t="s">
        <v>24</v>
      </c>
      <c r="E18">
        <v>2.5645011598853098</v>
      </c>
      <c r="F18">
        <v>1.7165278000000001E-8</v>
      </c>
      <c r="G18" t="s">
        <v>25</v>
      </c>
      <c r="H18">
        <v>106.954695895</v>
      </c>
      <c r="I18">
        <v>0</v>
      </c>
      <c r="J18" t="s">
        <v>26</v>
      </c>
      <c r="K18">
        <v>0</v>
      </c>
      <c r="L18">
        <v>0</v>
      </c>
      <c r="M18" t="s">
        <v>27</v>
      </c>
      <c r="N18">
        <v>8.7200356472377005E-2</v>
      </c>
      <c r="O18">
        <v>1E-8</v>
      </c>
      <c r="P18" t="s">
        <v>28</v>
      </c>
      <c r="Q18">
        <v>0.29313540921305298</v>
      </c>
      <c r="R18">
        <v>1.5120946E-8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3974.8776227034</v>
      </c>
      <c r="AG18">
        <f t="shared" si="0"/>
        <v>-3.2801266591644294</v>
      </c>
    </row>
    <row r="19" spans="1:33" x14ac:dyDescent="0.2">
      <c r="A19" t="s">
        <v>1631</v>
      </c>
      <c r="B19" t="s">
        <v>22</v>
      </c>
      <c r="C19">
        <v>1</v>
      </c>
      <c r="D19" t="s">
        <v>24</v>
      </c>
      <c r="E19">
        <v>2.5644757153932298</v>
      </c>
      <c r="F19">
        <v>2.0198931999999999E-8</v>
      </c>
      <c r="G19" t="s">
        <v>25</v>
      </c>
      <c r="H19">
        <v>106.954795895</v>
      </c>
      <c r="I19">
        <v>0</v>
      </c>
      <c r="J19" t="s">
        <v>26</v>
      </c>
      <c r="K19">
        <v>0</v>
      </c>
      <c r="L19">
        <v>0</v>
      </c>
      <c r="M19" t="s">
        <v>27</v>
      </c>
      <c r="N19">
        <v>8.7200131159277994E-2</v>
      </c>
      <c r="O19">
        <v>1E-8</v>
      </c>
      <c r="P19" t="s">
        <v>28</v>
      </c>
      <c r="Q19">
        <v>0.29313626747511401</v>
      </c>
      <c r="R19">
        <v>1E-8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3974.8776163360699</v>
      </c>
      <c r="AG19">
        <f t="shared" si="0"/>
        <v>-3.2801061355522534</v>
      </c>
    </row>
    <row r="20" spans="1:33" x14ac:dyDescent="0.2">
      <c r="A20" t="s">
        <v>1632</v>
      </c>
      <c r="B20" t="s">
        <v>22</v>
      </c>
      <c r="C20">
        <v>1</v>
      </c>
      <c r="D20" t="s">
        <v>24</v>
      </c>
      <c r="E20">
        <v>2.5644502651429502</v>
      </c>
      <c r="F20">
        <v>1.3432363999999999E-8</v>
      </c>
      <c r="G20" t="s">
        <v>25</v>
      </c>
      <c r="H20">
        <v>106.95489589500001</v>
      </c>
      <c r="I20">
        <v>0</v>
      </c>
      <c r="J20" t="s">
        <v>26</v>
      </c>
      <c r="K20">
        <v>0</v>
      </c>
      <c r="L20">
        <v>0</v>
      </c>
      <c r="M20" t="s">
        <v>27</v>
      </c>
      <c r="N20">
        <v>8.7199902306488997E-2</v>
      </c>
      <c r="O20">
        <v>1.2381757E-8</v>
      </c>
      <c r="P20" t="s">
        <v>28</v>
      </c>
      <c r="Q20">
        <v>0.29313712061004399</v>
      </c>
      <c r="R20">
        <v>1E-8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3974.8776089893399</v>
      </c>
      <c r="AG20">
        <f t="shared" si="0"/>
        <v>-3.2800856121750637</v>
      </c>
    </row>
    <row r="21" spans="1:33" x14ac:dyDescent="0.2">
      <c r="A21" t="s">
        <v>1633</v>
      </c>
      <c r="B21" t="s">
        <v>22</v>
      </c>
      <c r="C21">
        <v>1</v>
      </c>
      <c r="D21" t="s">
        <v>24</v>
      </c>
      <c r="E21">
        <v>2.5644247901817798</v>
      </c>
      <c r="F21">
        <v>1.3004982000000001E-8</v>
      </c>
      <c r="G21" t="s">
        <v>25</v>
      </c>
      <c r="H21">
        <v>106.954995894999</v>
      </c>
      <c r="I21">
        <v>0</v>
      </c>
      <c r="J21" t="s">
        <v>26</v>
      </c>
      <c r="K21">
        <v>0</v>
      </c>
      <c r="L21">
        <v>0</v>
      </c>
      <c r="M21" t="s">
        <v>27</v>
      </c>
      <c r="N21">
        <v>8.7199695715140996E-2</v>
      </c>
      <c r="O21">
        <v>1E-8</v>
      </c>
      <c r="P21" t="s">
        <v>28</v>
      </c>
      <c r="Q21">
        <v>0.29313796659264901</v>
      </c>
      <c r="R21">
        <v>1.3115920000000001E-8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3974.8776006632402</v>
      </c>
      <c r="AG21">
        <f t="shared" si="0"/>
        <v>-3.2800650890330698</v>
      </c>
    </row>
    <row r="22" spans="1:33" x14ac:dyDescent="0.2">
      <c r="A22" t="s">
        <v>1634</v>
      </c>
      <c r="B22" t="s">
        <v>22</v>
      </c>
      <c r="C22">
        <v>1</v>
      </c>
      <c r="D22" t="s">
        <v>24</v>
      </c>
      <c r="E22">
        <v>2.5643993493921999</v>
      </c>
      <c r="F22">
        <v>1.3858917E-8</v>
      </c>
      <c r="G22" t="s">
        <v>25</v>
      </c>
      <c r="H22">
        <v>106.955095894999</v>
      </c>
      <c r="I22">
        <v>0</v>
      </c>
      <c r="J22" t="s">
        <v>26</v>
      </c>
      <c r="K22">
        <v>0</v>
      </c>
      <c r="L22">
        <v>0</v>
      </c>
      <c r="M22" t="s">
        <v>27</v>
      </c>
      <c r="N22">
        <v>8.7199465305172003E-2</v>
      </c>
      <c r="O22">
        <v>1E-8</v>
      </c>
      <c r="P22" t="s">
        <v>28</v>
      </c>
      <c r="Q22">
        <v>0.29313882672578501</v>
      </c>
      <c r="R22">
        <v>1.4232377000000001E-8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3974.8775913577801</v>
      </c>
      <c r="AG22">
        <f t="shared" si="0"/>
        <v>-3.2800445661258446</v>
      </c>
    </row>
  </sheetData>
  <sortState ref="A2:AF22">
    <sortCondition ref="H2:H22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0"/>
  <sheetViews>
    <sheetView topLeftCell="A65" workbookViewId="0">
      <selection activeCell="AJ76" sqref="A76:AJ76"/>
    </sheetView>
  </sheetViews>
  <sheetFormatPr defaultRowHeight="12.75" x14ac:dyDescent="0.2"/>
  <cols>
    <col min="35" max="35" width="9.28515625" style="29" bestFit="1" customWidth="1"/>
    <col min="36" max="36" width="12.140625" style="29" bestFit="1" customWidth="1"/>
  </cols>
  <sheetData>
    <row r="1" spans="1:57" s="4" customFormat="1" x14ac:dyDescent="0.2">
      <c r="E1" s="4" t="s">
        <v>33</v>
      </c>
      <c r="AG1" s="4" t="s">
        <v>1276</v>
      </c>
      <c r="AH1" s="4" t="s">
        <v>49</v>
      </c>
      <c r="AI1" s="28" t="s">
        <v>33</v>
      </c>
      <c r="AJ1" s="28" t="s">
        <v>1872</v>
      </c>
      <c r="AX1" s="4" t="s">
        <v>12</v>
      </c>
      <c r="AY1" s="4" t="s">
        <v>1073</v>
      </c>
      <c r="AZ1" s="4" t="s">
        <v>1073</v>
      </c>
      <c r="BA1" s="4" t="s">
        <v>13</v>
      </c>
      <c r="BB1" s="4" t="s">
        <v>1074</v>
      </c>
      <c r="BC1" s="4" t="s">
        <v>1074</v>
      </c>
      <c r="BD1" s="4" t="s">
        <v>1077</v>
      </c>
      <c r="BE1" s="4" t="s">
        <v>1075</v>
      </c>
    </row>
    <row r="2" spans="1:57" x14ac:dyDescent="0.2">
      <c r="A2" t="s">
        <v>1709</v>
      </c>
      <c r="B2" t="s">
        <v>22</v>
      </c>
      <c r="C2">
        <v>1</v>
      </c>
      <c r="D2" t="s">
        <v>24</v>
      </c>
      <c r="E2">
        <v>-1.5778399614500001</v>
      </c>
      <c r="F2">
        <v>0</v>
      </c>
      <c r="G2" t="s">
        <v>25</v>
      </c>
      <c r="H2">
        <v>106.949193939888</v>
      </c>
      <c r="I2">
        <v>1.00814076E-7</v>
      </c>
      <c r="J2" t="s">
        <v>26</v>
      </c>
      <c r="K2">
        <v>1.2403</v>
      </c>
      <c r="L2">
        <v>0</v>
      </c>
      <c r="M2" t="s">
        <v>27</v>
      </c>
      <c r="N2">
        <v>8.8816510792424003E-2</v>
      </c>
      <c r="O2">
        <v>1E-8</v>
      </c>
      <c r="P2" t="s">
        <v>28</v>
      </c>
      <c r="Q2">
        <v>0.29834170042893698</v>
      </c>
      <c r="R2">
        <v>1.7459188999999998E-8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3965.8604084819399</v>
      </c>
      <c r="AG2">
        <f>EXP(0.5*($AF2-MAX($AF$2:$AF$150)))</f>
        <v>1.1013693370727305E-2</v>
      </c>
      <c r="AH2">
        <f t="shared" ref="AH2:AH33" si="0">TAN($H2*PI()/180)</f>
        <v>-3.2812562213528804</v>
      </c>
      <c r="AI2" s="29">
        <f>$E2</f>
        <v>-1.5778399614500001</v>
      </c>
      <c r="AJ2" s="29">
        <f>-$AF2</f>
        <v>-3965.8604084819399</v>
      </c>
      <c r="AX2">
        <f>$E2</f>
        <v>-1.5778399614500001</v>
      </c>
      <c r="AY2">
        <v>0</v>
      </c>
      <c r="AZ2">
        <v>0</v>
      </c>
      <c r="BA2">
        <f>$AG2</f>
        <v>1.1013693370727305E-2</v>
      </c>
      <c r="BB2">
        <v>0</v>
      </c>
      <c r="BC2">
        <v>0</v>
      </c>
      <c r="BD2">
        <v>1</v>
      </c>
      <c r="BE2" s="11" t="s">
        <v>1076</v>
      </c>
    </row>
    <row r="3" spans="1:57" x14ac:dyDescent="0.2">
      <c r="A3" t="s">
        <v>1708</v>
      </c>
      <c r="B3" t="s">
        <v>22</v>
      </c>
      <c r="C3">
        <v>1</v>
      </c>
      <c r="D3" t="s">
        <v>24</v>
      </c>
      <c r="E3">
        <v>-1.5768399614499999</v>
      </c>
      <c r="F3">
        <v>0</v>
      </c>
      <c r="G3" t="s">
        <v>25</v>
      </c>
      <c r="H3">
        <v>106.949328463021</v>
      </c>
      <c r="I3">
        <v>4.5564689999999999E-8</v>
      </c>
      <c r="J3" t="s">
        <v>26</v>
      </c>
      <c r="K3">
        <v>1.2403</v>
      </c>
      <c r="L3">
        <v>0</v>
      </c>
      <c r="M3" t="s">
        <v>27</v>
      </c>
      <c r="N3">
        <v>8.8787044491628997E-2</v>
      </c>
      <c r="O3">
        <v>1E-8</v>
      </c>
      <c r="P3" t="s">
        <v>28</v>
      </c>
      <c r="Q3">
        <v>0.298247166394013</v>
      </c>
      <c r="R3">
        <v>1E-8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3966.1012234463601</v>
      </c>
      <c r="AG3">
        <f t="shared" ref="AG3:AG66" si="1">EXP(0.5*($AF3-MAX($AF$2:$AF$150)))</f>
        <v>1.2422965706052306E-2</v>
      </c>
      <c r="AH3">
        <f t="shared" si="0"/>
        <v>-3.2812285950003246</v>
      </c>
      <c r="AI3" s="29">
        <f t="shared" ref="AI3:AI66" si="2">$E3</f>
        <v>-1.5768399614499999</v>
      </c>
      <c r="AJ3" s="29">
        <f t="shared" ref="AJ3:AJ66" si="3">-$AF3</f>
        <v>-3966.1012234463601</v>
      </c>
      <c r="AS3" t="s">
        <v>1873</v>
      </c>
      <c r="AX3">
        <f t="shared" ref="AX3:AX66" si="4">$E3</f>
        <v>-1.5768399614499999</v>
      </c>
      <c r="AY3">
        <v>0</v>
      </c>
      <c r="AZ3">
        <v>0</v>
      </c>
      <c r="BA3">
        <f t="shared" ref="BA3:BA66" si="5">$AG3</f>
        <v>1.2422965706052306E-2</v>
      </c>
      <c r="BB3">
        <v>0</v>
      </c>
      <c r="BC3">
        <v>0</v>
      </c>
      <c r="BD3">
        <v>1</v>
      </c>
      <c r="BE3" s="11" t="s">
        <v>1076</v>
      </c>
    </row>
    <row r="4" spans="1:57" x14ac:dyDescent="0.2">
      <c r="A4" t="s">
        <v>1707</v>
      </c>
      <c r="B4" t="s">
        <v>22</v>
      </c>
      <c r="C4">
        <v>1</v>
      </c>
      <c r="D4" t="s">
        <v>24</v>
      </c>
      <c r="E4">
        <v>-1.57583996145</v>
      </c>
      <c r="F4">
        <v>0</v>
      </c>
      <c r="G4" t="s">
        <v>25</v>
      </c>
      <c r="H4">
        <v>106.949461019216</v>
      </c>
      <c r="I4">
        <v>7.6471408999999998E-8</v>
      </c>
      <c r="J4" t="s">
        <v>26</v>
      </c>
      <c r="K4">
        <v>1.2403</v>
      </c>
      <c r="L4">
        <v>0</v>
      </c>
      <c r="M4" t="s">
        <v>27</v>
      </c>
      <c r="N4">
        <v>8.8757783509611998E-2</v>
      </c>
      <c r="O4">
        <v>1.0412418E-8</v>
      </c>
      <c r="P4" t="s">
        <v>28</v>
      </c>
      <c r="Q4">
        <v>0.29815329278525898</v>
      </c>
      <c r="R4">
        <v>1.3465676000000001E-8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3966.3388186413499</v>
      </c>
      <c r="AG4">
        <f t="shared" si="1"/>
        <v>1.3990022964948301E-2</v>
      </c>
      <c r="AH4">
        <f t="shared" si="0"/>
        <v>-3.2812013730044964</v>
      </c>
      <c r="AI4" s="29">
        <f t="shared" si="2"/>
        <v>-1.57583996145</v>
      </c>
      <c r="AJ4" s="29">
        <f t="shared" si="3"/>
        <v>-3966.3388186413499</v>
      </c>
      <c r="AS4" t="s">
        <v>1874</v>
      </c>
      <c r="AX4">
        <f t="shared" si="4"/>
        <v>-1.57583996145</v>
      </c>
      <c r="AY4">
        <v>0</v>
      </c>
      <c r="AZ4">
        <v>0</v>
      </c>
      <c r="BA4">
        <f t="shared" si="5"/>
        <v>1.3990022964948301E-2</v>
      </c>
      <c r="BB4">
        <v>0</v>
      </c>
      <c r="BC4">
        <v>0</v>
      </c>
      <c r="BD4">
        <v>1</v>
      </c>
      <c r="BE4" s="11" t="s">
        <v>1076</v>
      </c>
    </row>
    <row r="5" spans="1:57" x14ac:dyDescent="0.2">
      <c r="A5" t="s">
        <v>1706</v>
      </c>
      <c r="B5" t="s">
        <v>22</v>
      </c>
      <c r="C5">
        <v>1</v>
      </c>
      <c r="D5" t="s">
        <v>24</v>
      </c>
      <c r="E5">
        <v>-1.5748399614499999</v>
      </c>
      <c r="F5">
        <v>0</v>
      </c>
      <c r="G5" t="s">
        <v>25</v>
      </c>
      <c r="H5">
        <v>106.94959166961399</v>
      </c>
      <c r="I5">
        <v>5.6494611999999999E-8</v>
      </c>
      <c r="J5" t="s">
        <v>26</v>
      </c>
      <c r="K5">
        <v>1.2403</v>
      </c>
      <c r="L5">
        <v>0</v>
      </c>
      <c r="M5" t="s">
        <v>27</v>
      </c>
      <c r="N5">
        <v>8.8728722304233995E-2</v>
      </c>
      <c r="O5">
        <v>1E-8</v>
      </c>
      <c r="P5" t="s">
        <v>28</v>
      </c>
      <c r="Q5">
        <v>0.29806007652057998</v>
      </c>
      <c r="R5">
        <v>4.4760254999999997E-8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3966.5731921954298</v>
      </c>
      <c r="AG5">
        <f t="shared" si="1"/>
        <v>1.5729394252065449E-2</v>
      </c>
      <c r="AH5">
        <f t="shared" si="0"/>
        <v>-3.2811745427912373</v>
      </c>
      <c r="AI5" s="29">
        <f t="shared" si="2"/>
        <v>-1.5748399614499999</v>
      </c>
      <c r="AJ5" s="29">
        <f t="shared" si="3"/>
        <v>-3966.5731921954298</v>
      </c>
      <c r="AX5">
        <f t="shared" si="4"/>
        <v>-1.5748399614499999</v>
      </c>
      <c r="AY5">
        <v>0</v>
      </c>
      <c r="AZ5">
        <v>0</v>
      </c>
      <c r="BA5">
        <f t="shared" si="5"/>
        <v>1.5729394252065449E-2</v>
      </c>
      <c r="BB5">
        <v>0</v>
      </c>
      <c r="BC5">
        <v>0</v>
      </c>
      <c r="BD5">
        <v>1</v>
      </c>
      <c r="BE5" s="11" t="s">
        <v>1076</v>
      </c>
    </row>
    <row r="6" spans="1:57" x14ac:dyDescent="0.2">
      <c r="A6" t="s">
        <v>1705</v>
      </c>
      <c r="B6" t="s">
        <v>22</v>
      </c>
      <c r="C6">
        <v>1</v>
      </c>
      <c r="D6" t="s">
        <v>24</v>
      </c>
      <c r="E6">
        <v>-1.57383996145</v>
      </c>
      <c r="F6">
        <v>0</v>
      </c>
      <c r="G6" t="s">
        <v>25</v>
      </c>
      <c r="H6">
        <v>106.94972041977999</v>
      </c>
      <c r="I6">
        <v>1.6996581300000001E-7</v>
      </c>
      <c r="J6" t="s">
        <v>26</v>
      </c>
      <c r="K6">
        <v>1.2403</v>
      </c>
      <c r="L6">
        <v>0</v>
      </c>
      <c r="M6" t="s">
        <v>27</v>
      </c>
      <c r="N6">
        <v>8.8699873259242001E-2</v>
      </c>
      <c r="O6">
        <v>1E-8</v>
      </c>
      <c r="P6" t="s">
        <v>28</v>
      </c>
      <c r="Q6">
        <v>0.29796750129538302</v>
      </c>
      <c r="R6">
        <v>2.0754512E-8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3966.8043422496698</v>
      </c>
      <c r="AG6">
        <f t="shared" si="1"/>
        <v>1.7656539671083108E-2</v>
      </c>
      <c r="AH6">
        <f t="shared" si="0"/>
        <v>-3.2811481032001693</v>
      </c>
      <c r="AI6" s="29">
        <f t="shared" si="2"/>
        <v>-1.57383996145</v>
      </c>
      <c r="AJ6" s="29">
        <f t="shared" si="3"/>
        <v>-3966.8043422496698</v>
      </c>
      <c r="AS6">
        <v>-2.5059000000000001E-2</v>
      </c>
      <c r="AX6">
        <f t="shared" si="4"/>
        <v>-1.57383996145</v>
      </c>
      <c r="AY6">
        <v>0</v>
      </c>
      <c r="AZ6">
        <v>0</v>
      </c>
      <c r="BA6">
        <f t="shared" si="5"/>
        <v>1.7656539671083108E-2</v>
      </c>
      <c r="BB6">
        <v>0</v>
      </c>
      <c r="BC6">
        <v>0</v>
      </c>
      <c r="BD6">
        <v>1</v>
      </c>
      <c r="BE6" s="11" t="s">
        <v>1076</v>
      </c>
    </row>
    <row r="7" spans="1:57" x14ac:dyDescent="0.2">
      <c r="A7" t="s">
        <v>1704</v>
      </c>
      <c r="B7" t="s">
        <v>22</v>
      </c>
      <c r="C7">
        <v>1</v>
      </c>
      <c r="D7" t="s">
        <v>24</v>
      </c>
      <c r="E7">
        <v>-1.5728399614499999</v>
      </c>
      <c r="F7">
        <v>0</v>
      </c>
      <c r="G7" t="s">
        <v>25</v>
      </c>
      <c r="H7">
        <v>106.949847163322</v>
      </c>
      <c r="I7">
        <v>3.5020402000000001E-8</v>
      </c>
      <c r="J7" t="s">
        <v>26</v>
      </c>
      <c r="K7">
        <v>1.2403</v>
      </c>
      <c r="L7">
        <v>0</v>
      </c>
      <c r="M7" t="s">
        <v>27</v>
      </c>
      <c r="N7">
        <v>8.8671237714549003E-2</v>
      </c>
      <c r="O7">
        <v>1E-8</v>
      </c>
      <c r="P7" t="s">
        <v>28</v>
      </c>
      <c r="Q7">
        <v>0.29787553528817701</v>
      </c>
      <c r="R7">
        <v>1.8671423000000001E-8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3967.0322669577199</v>
      </c>
      <c r="AG7">
        <f t="shared" si="1"/>
        <v>1.9787859407185818E-2</v>
      </c>
      <c r="AH7">
        <f t="shared" si="0"/>
        <v>-3.2811220760617585</v>
      </c>
      <c r="AI7" s="29">
        <f t="shared" si="2"/>
        <v>-1.5728399614499999</v>
      </c>
      <c r="AJ7" s="29">
        <f t="shared" si="3"/>
        <v>-3967.0322669577199</v>
      </c>
      <c r="AS7">
        <v>2.5003000000000001E-2</v>
      </c>
      <c r="AX7">
        <f t="shared" si="4"/>
        <v>-1.5728399614499999</v>
      </c>
      <c r="AY7">
        <v>0</v>
      </c>
      <c r="AZ7">
        <v>0</v>
      </c>
      <c r="BA7">
        <f t="shared" si="5"/>
        <v>1.9787859407185818E-2</v>
      </c>
      <c r="BB7">
        <v>0</v>
      </c>
      <c r="BC7">
        <v>0</v>
      </c>
      <c r="BD7">
        <v>1</v>
      </c>
      <c r="BE7" s="11" t="s">
        <v>1076</v>
      </c>
    </row>
    <row r="8" spans="1:57" x14ac:dyDescent="0.2">
      <c r="A8" t="s">
        <v>1703</v>
      </c>
      <c r="B8" t="s">
        <v>22</v>
      </c>
      <c r="C8">
        <v>1</v>
      </c>
      <c r="D8" t="s">
        <v>24</v>
      </c>
      <c r="E8">
        <v>-1.57183996145</v>
      </c>
      <c r="F8">
        <v>0</v>
      </c>
      <c r="G8" t="s">
        <v>25</v>
      </c>
      <c r="H8">
        <v>106.94997200089701</v>
      </c>
      <c r="I8">
        <v>4.7134395999999998E-8</v>
      </c>
      <c r="J8" t="s">
        <v>26</v>
      </c>
      <c r="K8">
        <v>1.2403</v>
      </c>
      <c r="L8">
        <v>0</v>
      </c>
      <c r="M8" t="s">
        <v>27</v>
      </c>
      <c r="N8">
        <v>8.8642792237074997E-2</v>
      </c>
      <c r="O8">
        <v>1E-8</v>
      </c>
      <c r="P8" t="s">
        <v>28</v>
      </c>
      <c r="Q8">
        <v>0.297784282915045</v>
      </c>
      <c r="R8">
        <v>1E-8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3967.25696448586</v>
      </c>
      <c r="AG8">
        <f t="shared" si="1"/>
        <v>2.2140695764340763E-2</v>
      </c>
      <c r="AH8">
        <f t="shared" si="0"/>
        <v>-3.2810964406882976</v>
      </c>
      <c r="AI8" s="29">
        <f t="shared" si="2"/>
        <v>-1.57183996145</v>
      </c>
      <c r="AJ8" s="29">
        <f t="shared" si="3"/>
        <v>-3967.25696448586</v>
      </c>
      <c r="AX8">
        <f t="shared" si="4"/>
        <v>-1.57183996145</v>
      </c>
      <c r="AY8">
        <v>0</v>
      </c>
      <c r="AZ8">
        <v>0</v>
      </c>
      <c r="BA8">
        <f t="shared" si="5"/>
        <v>2.2140695764340763E-2</v>
      </c>
      <c r="BB8">
        <v>0</v>
      </c>
      <c r="BC8">
        <v>0</v>
      </c>
      <c r="BD8">
        <v>1</v>
      </c>
      <c r="BE8" s="11" t="s">
        <v>1076</v>
      </c>
    </row>
    <row r="9" spans="1:57" x14ac:dyDescent="0.2">
      <c r="A9" t="s">
        <v>1702</v>
      </c>
      <c r="B9" t="s">
        <v>22</v>
      </c>
      <c r="C9">
        <v>1</v>
      </c>
      <c r="D9" t="s">
        <v>24</v>
      </c>
      <c r="E9">
        <v>-1.5708399614499999</v>
      </c>
      <c r="F9">
        <v>0</v>
      </c>
      <c r="G9" t="s">
        <v>25</v>
      </c>
      <c r="H9">
        <v>106.950095073859</v>
      </c>
      <c r="I9">
        <v>1.4194753199999999E-7</v>
      </c>
      <c r="J9" t="s">
        <v>26</v>
      </c>
      <c r="K9">
        <v>1.2403</v>
      </c>
      <c r="L9">
        <v>0</v>
      </c>
      <c r="M9" t="s">
        <v>27</v>
      </c>
      <c r="N9">
        <v>8.8614564296549E-2</v>
      </c>
      <c r="O9">
        <v>1.1936277000000001E-8</v>
      </c>
      <c r="P9" t="s">
        <v>28</v>
      </c>
      <c r="Q9">
        <v>0.29769365106375001</v>
      </c>
      <c r="R9">
        <v>1E-8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3967.4784330129801</v>
      </c>
      <c r="AG9">
        <f t="shared" si="1"/>
        <v>2.4733327261594225E-2</v>
      </c>
      <c r="AH9">
        <f t="shared" si="0"/>
        <v>-3.2810711680365929</v>
      </c>
      <c r="AI9" s="29">
        <f t="shared" si="2"/>
        <v>-1.5708399614499999</v>
      </c>
      <c r="AJ9" s="29">
        <f t="shared" si="3"/>
        <v>-3967.4784330129801</v>
      </c>
      <c r="AS9" t="s">
        <v>1875</v>
      </c>
      <c r="AX9">
        <f t="shared" si="4"/>
        <v>-1.5708399614499999</v>
      </c>
      <c r="AY9">
        <v>0</v>
      </c>
      <c r="AZ9">
        <v>0</v>
      </c>
      <c r="BA9">
        <f t="shared" si="5"/>
        <v>2.4733327261594225E-2</v>
      </c>
      <c r="BB9">
        <v>0</v>
      </c>
      <c r="BC9">
        <v>0</v>
      </c>
      <c r="BD9">
        <v>1</v>
      </c>
      <c r="BE9" s="11" t="s">
        <v>1076</v>
      </c>
    </row>
    <row r="10" spans="1:57" x14ac:dyDescent="0.2">
      <c r="A10" t="s">
        <v>1701</v>
      </c>
      <c r="B10" t="s">
        <v>22</v>
      </c>
      <c r="C10">
        <v>1</v>
      </c>
      <c r="D10" t="s">
        <v>24</v>
      </c>
      <c r="E10">
        <v>-1.56983996145</v>
      </c>
      <c r="F10">
        <v>0</v>
      </c>
      <c r="G10" t="s">
        <v>25</v>
      </c>
      <c r="H10">
        <v>106.950215826163</v>
      </c>
      <c r="I10">
        <v>7.8404719000000006E-8</v>
      </c>
      <c r="J10" t="s">
        <v>26</v>
      </c>
      <c r="K10">
        <v>1.2403</v>
      </c>
      <c r="L10">
        <v>0</v>
      </c>
      <c r="M10" t="s">
        <v>27</v>
      </c>
      <c r="N10">
        <v>8.8586540293088004E-2</v>
      </c>
      <c r="O10">
        <v>1E-8</v>
      </c>
      <c r="P10" t="s">
        <v>28</v>
      </c>
      <c r="Q10">
        <v>0.29760366714012398</v>
      </c>
      <c r="R10">
        <v>1E-8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3967.6966707306401</v>
      </c>
      <c r="AG10">
        <f t="shared" si="1"/>
        <v>2.7584953881303574E-2</v>
      </c>
      <c r="AH10">
        <f t="shared" si="0"/>
        <v>-3.2810463722710486</v>
      </c>
      <c r="AI10" s="29">
        <f t="shared" si="2"/>
        <v>-1.56983996145</v>
      </c>
      <c r="AJ10" s="29">
        <f t="shared" si="3"/>
        <v>-3967.6966707306401</v>
      </c>
      <c r="AX10">
        <f t="shared" si="4"/>
        <v>-1.56983996145</v>
      </c>
      <c r="AY10">
        <v>0</v>
      </c>
      <c r="AZ10">
        <v>0</v>
      </c>
      <c r="BA10">
        <f t="shared" si="5"/>
        <v>2.7584953881303574E-2</v>
      </c>
      <c r="BB10">
        <v>0</v>
      </c>
      <c r="BC10">
        <v>0</v>
      </c>
      <c r="BD10">
        <v>1</v>
      </c>
      <c r="BE10" s="11" t="s">
        <v>1076</v>
      </c>
    </row>
    <row r="11" spans="1:57" x14ac:dyDescent="0.2">
      <c r="A11" t="s">
        <v>1700</v>
      </c>
      <c r="B11" t="s">
        <v>22</v>
      </c>
      <c r="C11">
        <v>1</v>
      </c>
      <c r="D11" t="s">
        <v>24</v>
      </c>
      <c r="E11">
        <v>-1.5688399614499999</v>
      </c>
      <c r="F11">
        <v>0</v>
      </c>
      <c r="G11" t="s">
        <v>25</v>
      </c>
      <c r="H11">
        <v>106.950335013445</v>
      </c>
      <c r="I11">
        <v>1.12739535E-7</v>
      </c>
      <c r="J11" t="s">
        <v>26</v>
      </c>
      <c r="K11">
        <v>1.2403</v>
      </c>
      <c r="L11">
        <v>0</v>
      </c>
      <c r="M11" t="s">
        <v>27</v>
      </c>
      <c r="N11">
        <v>8.8558722469690002E-2</v>
      </c>
      <c r="O11">
        <v>1E-8</v>
      </c>
      <c r="P11" t="s">
        <v>28</v>
      </c>
      <c r="Q11">
        <v>0.29751435604669901</v>
      </c>
      <c r="R11">
        <v>1E-8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3967.91167584307</v>
      </c>
      <c r="AG11">
        <f t="shared" si="1"/>
        <v>3.0715672556707797E-2</v>
      </c>
      <c r="AH11">
        <f t="shared" si="0"/>
        <v>-3.281021898209715</v>
      </c>
      <c r="AI11" s="29">
        <f t="shared" si="2"/>
        <v>-1.5688399614499999</v>
      </c>
      <c r="AJ11" s="29">
        <f t="shared" si="3"/>
        <v>-3967.91167584307</v>
      </c>
      <c r="AS11">
        <v>-4.9230999999999997E-2</v>
      </c>
      <c r="AX11">
        <f t="shared" si="4"/>
        <v>-1.5688399614499999</v>
      </c>
      <c r="AY11">
        <v>0</v>
      </c>
      <c r="AZ11">
        <v>0</v>
      </c>
      <c r="BA11">
        <f t="shared" si="5"/>
        <v>3.0715672556707797E-2</v>
      </c>
      <c r="BB11">
        <v>0</v>
      </c>
      <c r="BC11">
        <v>0</v>
      </c>
      <c r="BD11">
        <v>1</v>
      </c>
      <c r="BE11" s="11" t="s">
        <v>1076</v>
      </c>
    </row>
    <row r="12" spans="1:57" x14ac:dyDescent="0.2">
      <c r="A12" t="s">
        <v>1699</v>
      </c>
      <c r="B12" t="s">
        <v>22</v>
      </c>
      <c r="C12">
        <v>1</v>
      </c>
      <c r="D12" t="s">
        <v>24</v>
      </c>
      <c r="E12">
        <v>-1.56783996145</v>
      </c>
      <c r="F12">
        <v>0</v>
      </c>
      <c r="G12" t="s">
        <v>25</v>
      </c>
      <c r="H12">
        <v>106.95045207220301</v>
      </c>
      <c r="I12">
        <v>1.14742245E-7</v>
      </c>
      <c r="J12" t="s">
        <v>26</v>
      </c>
      <c r="K12">
        <v>1.2403</v>
      </c>
      <c r="L12">
        <v>0</v>
      </c>
      <c r="M12" t="s">
        <v>27</v>
      </c>
      <c r="N12">
        <v>8.8531110671303995E-2</v>
      </c>
      <c r="O12">
        <v>1E-8</v>
      </c>
      <c r="P12" t="s">
        <v>28</v>
      </c>
      <c r="Q12">
        <v>0.29742569898955501</v>
      </c>
      <c r="R12">
        <v>1.5687575000000001E-8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3968.1234465672201</v>
      </c>
      <c r="AG12">
        <f t="shared" si="1"/>
        <v>3.4146441998520308E-2</v>
      </c>
      <c r="AH12">
        <f t="shared" si="0"/>
        <v>-3.2809978615472688</v>
      </c>
      <c r="AI12" s="29">
        <f t="shared" si="2"/>
        <v>-1.56783996145</v>
      </c>
      <c r="AJ12" s="29">
        <f t="shared" si="3"/>
        <v>-3968.1234465672201</v>
      </c>
      <c r="AS12">
        <v>4.9008999999999997E-2</v>
      </c>
      <c r="AX12">
        <f t="shared" si="4"/>
        <v>-1.56783996145</v>
      </c>
      <c r="AY12">
        <v>0</v>
      </c>
      <c r="AZ12">
        <v>0</v>
      </c>
      <c r="BA12">
        <f t="shared" si="5"/>
        <v>3.4146441998520308E-2</v>
      </c>
      <c r="BB12">
        <v>0</v>
      </c>
      <c r="BC12">
        <v>0</v>
      </c>
      <c r="BD12">
        <v>1</v>
      </c>
      <c r="BE12" s="11" t="s">
        <v>1076</v>
      </c>
    </row>
    <row r="13" spans="1:57" x14ac:dyDescent="0.2">
      <c r="A13" t="s">
        <v>1698</v>
      </c>
      <c r="B13" t="s">
        <v>22</v>
      </c>
      <c r="C13">
        <v>1</v>
      </c>
      <c r="D13" t="s">
        <v>24</v>
      </c>
      <c r="E13">
        <v>-1.5668399614499999</v>
      </c>
      <c r="F13">
        <v>0</v>
      </c>
      <c r="G13" t="s">
        <v>25</v>
      </c>
      <c r="H13">
        <v>106.950567416398</v>
      </c>
      <c r="I13">
        <v>3.8886097000000003E-8</v>
      </c>
      <c r="J13" t="s">
        <v>26</v>
      </c>
      <c r="K13">
        <v>1.2403</v>
      </c>
      <c r="L13">
        <v>0</v>
      </c>
      <c r="M13" t="s">
        <v>27</v>
      </c>
      <c r="N13">
        <v>8.8503709710612E-2</v>
      </c>
      <c r="O13">
        <v>1E-8</v>
      </c>
      <c r="P13" t="s">
        <v>28</v>
      </c>
      <c r="Q13">
        <v>0.29733767724542398</v>
      </c>
      <c r="R13">
        <v>1.31711E-8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3968.3319811327501</v>
      </c>
      <c r="AG13">
        <f t="shared" si="1"/>
        <v>3.7899035980800896E-2</v>
      </c>
      <c r="AH13">
        <f t="shared" si="0"/>
        <v>-3.2809741772657133</v>
      </c>
      <c r="AI13" s="29">
        <f t="shared" si="2"/>
        <v>-1.5668399614499999</v>
      </c>
      <c r="AJ13" s="29">
        <f t="shared" si="3"/>
        <v>-3968.3319811327501</v>
      </c>
      <c r="AX13">
        <f t="shared" si="4"/>
        <v>-1.5668399614499999</v>
      </c>
      <c r="AY13">
        <v>0</v>
      </c>
      <c r="AZ13">
        <v>0</v>
      </c>
      <c r="BA13">
        <f t="shared" si="5"/>
        <v>3.7899035980800896E-2</v>
      </c>
      <c r="BB13">
        <v>0</v>
      </c>
      <c r="BC13">
        <v>0</v>
      </c>
      <c r="BD13">
        <v>1</v>
      </c>
      <c r="BE13" s="11" t="s">
        <v>1076</v>
      </c>
    </row>
    <row r="14" spans="1:57" x14ac:dyDescent="0.2">
      <c r="A14" t="s">
        <v>1697</v>
      </c>
      <c r="B14" t="s">
        <v>22</v>
      </c>
      <c r="C14">
        <v>1</v>
      </c>
      <c r="D14" t="s">
        <v>24</v>
      </c>
      <c r="E14">
        <v>-1.56583996145</v>
      </c>
      <c r="F14">
        <v>0</v>
      </c>
      <c r="G14" t="s">
        <v>25</v>
      </c>
      <c r="H14">
        <v>106.9506807992</v>
      </c>
      <c r="I14">
        <v>6.914099E-8</v>
      </c>
      <c r="J14" t="s">
        <v>26</v>
      </c>
      <c r="K14">
        <v>1.2403</v>
      </c>
      <c r="L14">
        <v>0</v>
      </c>
      <c r="M14" t="s">
        <v>27</v>
      </c>
      <c r="N14">
        <v>8.8476512098902005E-2</v>
      </c>
      <c r="O14">
        <v>1.0246029000000001E-8</v>
      </c>
      <c r="P14" t="s">
        <v>28</v>
      </c>
      <c r="Q14">
        <v>0.29725032426693299</v>
      </c>
      <c r="R14">
        <v>1.7756584000000001E-8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3968.5372777820899</v>
      </c>
      <c r="AG14">
        <f t="shared" si="1"/>
        <v>4.1995984248113342E-2</v>
      </c>
      <c r="AH14">
        <f t="shared" si="0"/>
        <v>-3.2809508960331026</v>
      </c>
      <c r="AI14" s="29">
        <f t="shared" si="2"/>
        <v>-1.56583996145</v>
      </c>
      <c r="AJ14" s="29">
        <f t="shared" si="3"/>
        <v>-3968.5372777820899</v>
      </c>
      <c r="AS14" t="s">
        <v>1876</v>
      </c>
      <c r="AX14">
        <f t="shared" si="4"/>
        <v>-1.56583996145</v>
      </c>
      <c r="AY14">
        <v>0</v>
      </c>
      <c r="AZ14">
        <v>0</v>
      </c>
      <c r="BA14">
        <f t="shared" si="5"/>
        <v>4.1995984248113342E-2</v>
      </c>
      <c r="BB14">
        <v>0</v>
      </c>
      <c r="BC14">
        <v>0</v>
      </c>
      <c r="BD14">
        <v>1</v>
      </c>
      <c r="BE14" s="11" t="s">
        <v>1076</v>
      </c>
    </row>
    <row r="15" spans="1:57" x14ac:dyDescent="0.2">
      <c r="A15" t="s">
        <v>1696</v>
      </c>
      <c r="B15" t="s">
        <v>22</v>
      </c>
      <c r="C15">
        <v>1</v>
      </c>
      <c r="D15" t="s">
        <v>24</v>
      </c>
      <c r="E15">
        <v>-1.5648399614499999</v>
      </c>
      <c r="F15">
        <v>0</v>
      </c>
      <c r="G15" t="s">
        <v>25</v>
      </c>
      <c r="H15">
        <v>106.950792102214</v>
      </c>
      <c r="I15">
        <v>6.3813664999999994E-8</v>
      </c>
      <c r="J15" t="s">
        <v>26</v>
      </c>
      <c r="K15">
        <v>1.2403</v>
      </c>
      <c r="L15">
        <v>0</v>
      </c>
      <c r="M15" t="s">
        <v>27</v>
      </c>
      <c r="N15">
        <v>8.8449524385674994E-2</v>
      </c>
      <c r="O15">
        <v>1E-8</v>
      </c>
      <c r="P15" t="s">
        <v>28</v>
      </c>
      <c r="Q15">
        <v>0.297163621203551</v>
      </c>
      <c r="R15">
        <v>2.0447198000000001E-8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3968.7393347704201</v>
      </c>
      <c r="AG15">
        <f t="shared" si="1"/>
        <v>4.6460500255857483E-2</v>
      </c>
      <c r="AH15">
        <f t="shared" si="0"/>
        <v>-3.2809280421436822</v>
      </c>
      <c r="AI15" s="29">
        <f t="shared" si="2"/>
        <v>-1.5648399614499999</v>
      </c>
      <c r="AJ15" s="29">
        <f t="shared" si="3"/>
        <v>-3968.7393347704201</v>
      </c>
      <c r="AX15">
        <f t="shared" si="4"/>
        <v>-1.5648399614499999</v>
      </c>
      <c r="AY15">
        <v>0</v>
      </c>
      <c r="AZ15">
        <v>0</v>
      </c>
      <c r="BA15">
        <f t="shared" si="5"/>
        <v>4.6460500255857483E-2</v>
      </c>
      <c r="BB15">
        <v>0</v>
      </c>
      <c r="BC15">
        <v>0</v>
      </c>
      <c r="BD15">
        <v>1</v>
      </c>
      <c r="BE15" s="11" t="s">
        <v>1076</v>
      </c>
    </row>
    <row r="16" spans="1:57" x14ac:dyDescent="0.2">
      <c r="A16" t="s">
        <v>1695</v>
      </c>
      <c r="B16" t="s">
        <v>22</v>
      </c>
      <c r="C16">
        <v>1</v>
      </c>
      <c r="D16" t="s">
        <v>24</v>
      </c>
      <c r="E16">
        <v>-1.56383996145</v>
      </c>
      <c r="F16">
        <v>0</v>
      </c>
      <c r="G16" t="s">
        <v>25</v>
      </c>
      <c r="H16">
        <v>106.95090174863201</v>
      </c>
      <c r="I16">
        <v>8.5382810000000003E-8</v>
      </c>
      <c r="J16" t="s">
        <v>26</v>
      </c>
      <c r="K16">
        <v>1.2403</v>
      </c>
      <c r="L16">
        <v>0</v>
      </c>
      <c r="M16" t="s">
        <v>27</v>
      </c>
      <c r="N16">
        <v>8.8422747566435006E-2</v>
      </c>
      <c r="O16">
        <v>1E-8</v>
      </c>
      <c r="P16" t="s">
        <v>28</v>
      </c>
      <c r="Q16">
        <v>0.29707757124349998</v>
      </c>
      <c r="R16">
        <v>1.3397453E-8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3968.9381503657501</v>
      </c>
      <c r="AG16">
        <f t="shared" si="1"/>
        <v>5.131639503285769E-2</v>
      </c>
      <c r="AH16">
        <f t="shared" si="0"/>
        <v>-3.2809055286885793</v>
      </c>
      <c r="AI16" s="29">
        <f t="shared" si="2"/>
        <v>-1.56383996145</v>
      </c>
      <c r="AJ16" s="29">
        <f t="shared" si="3"/>
        <v>-3968.9381503657501</v>
      </c>
      <c r="AS16">
        <v>-6.8824999999999997E-2</v>
      </c>
      <c r="AX16">
        <f t="shared" si="4"/>
        <v>-1.56383996145</v>
      </c>
      <c r="AY16">
        <v>0</v>
      </c>
      <c r="AZ16">
        <v>0</v>
      </c>
      <c r="BA16">
        <f t="shared" si="5"/>
        <v>5.131639503285769E-2</v>
      </c>
      <c r="BB16">
        <v>0</v>
      </c>
      <c r="BC16">
        <v>0</v>
      </c>
      <c r="BD16">
        <v>1</v>
      </c>
      <c r="BE16" s="11" t="s">
        <v>1076</v>
      </c>
    </row>
    <row r="17" spans="1:57" x14ac:dyDescent="0.2">
      <c r="A17" t="s">
        <v>1694</v>
      </c>
      <c r="B17" t="s">
        <v>22</v>
      </c>
      <c r="C17">
        <v>1</v>
      </c>
      <c r="D17" t="s">
        <v>24</v>
      </c>
      <c r="E17">
        <v>-1.5628399614499999</v>
      </c>
      <c r="F17">
        <v>0</v>
      </c>
      <c r="G17" t="s">
        <v>25</v>
      </c>
      <c r="H17">
        <v>106.951009245351</v>
      </c>
      <c r="I17">
        <v>1.08717965E-7</v>
      </c>
      <c r="J17" t="s">
        <v>26</v>
      </c>
      <c r="K17">
        <v>1.2403</v>
      </c>
      <c r="L17">
        <v>0</v>
      </c>
      <c r="M17" t="s">
        <v>27</v>
      </c>
      <c r="N17">
        <v>8.8396167663884001E-2</v>
      </c>
      <c r="O17">
        <v>1.0236568999999999E-8</v>
      </c>
      <c r="P17" t="s">
        <v>28</v>
      </c>
      <c r="Q17">
        <v>0.29699218494230301</v>
      </c>
      <c r="R17">
        <v>1E-8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3969.1337228489001</v>
      </c>
      <c r="AG17">
        <f t="shared" si="1"/>
        <v>5.6587976537511957E-2</v>
      </c>
      <c r="AH17">
        <f t="shared" si="0"/>
        <v>-3.280883456900844</v>
      </c>
      <c r="AI17" s="29">
        <f t="shared" si="2"/>
        <v>-1.5628399614499999</v>
      </c>
      <c r="AJ17" s="29">
        <f t="shared" si="3"/>
        <v>-3969.1337228489001</v>
      </c>
      <c r="AS17">
        <v>6.8405999999999995E-2</v>
      </c>
      <c r="AX17">
        <f t="shared" si="4"/>
        <v>-1.5628399614499999</v>
      </c>
      <c r="AY17">
        <v>0</v>
      </c>
      <c r="AZ17">
        <v>0</v>
      </c>
      <c r="BA17">
        <f t="shared" si="5"/>
        <v>5.6587976537511957E-2</v>
      </c>
      <c r="BB17">
        <v>0</v>
      </c>
      <c r="BC17">
        <v>0</v>
      </c>
      <c r="BD17">
        <v>1</v>
      </c>
      <c r="BE17" s="11" t="s">
        <v>1076</v>
      </c>
    </row>
    <row r="18" spans="1:57" x14ac:dyDescent="0.2">
      <c r="A18" t="s">
        <v>1693</v>
      </c>
      <c r="B18" t="s">
        <v>22</v>
      </c>
      <c r="C18">
        <v>1</v>
      </c>
      <c r="D18" t="s">
        <v>24</v>
      </c>
      <c r="E18">
        <v>-1.56183996145</v>
      </c>
      <c r="F18">
        <v>0</v>
      </c>
      <c r="G18" t="s">
        <v>25</v>
      </c>
      <c r="H18">
        <v>106.951114966982</v>
      </c>
      <c r="I18">
        <v>5.7252830999999999E-8</v>
      </c>
      <c r="J18" t="s">
        <v>26</v>
      </c>
      <c r="K18">
        <v>1.2403</v>
      </c>
      <c r="L18">
        <v>0</v>
      </c>
      <c r="M18" t="s">
        <v>27</v>
      </c>
      <c r="N18">
        <v>8.8369808347115997E-2</v>
      </c>
      <c r="O18">
        <v>1E-8</v>
      </c>
      <c r="P18" t="s">
        <v>28</v>
      </c>
      <c r="Q18">
        <v>0.296907425595615</v>
      </c>
      <c r="R18">
        <v>2.5560689E-8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3969.3260505135499</v>
      </c>
      <c r="AG18">
        <f t="shared" si="1"/>
        <v>6.2299933993721829E-2</v>
      </c>
      <c r="AH18">
        <f t="shared" si="0"/>
        <v>-3.280861749848472</v>
      </c>
      <c r="AI18" s="29">
        <f t="shared" si="2"/>
        <v>-1.56183996145</v>
      </c>
      <c r="AJ18" s="29">
        <f t="shared" si="3"/>
        <v>-3969.3260505135499</v>
      </c>
      <c r="AX18">
        <f t="shared" si="4"/>
        <v>-1.56183996145</v>
      </c>
      <c r="AY18">
        <v>0</v>
      </c>
      <c r="AZ18">
        <v>0</v>
      </c>
      <c r="BA18">
        <f t="shared" si="5"/>
        <v>6.2299933993721829E-2</v>
      </c>
      <c r="BB18">
        <v>0</v>
      </c>
      <c r="BC18">
        <v>0</v>
      </c>
      <c r="BD18">
        <v>1</v>
      </c>
      <c r="BE18" s="11" t="s">
        <v>1076</v>
      </c>
    </row>
    <row r="19" spans="1:57" x14ac:dyDescent="0.2">
      <c r="A19" t="s">
        <v>1692</v>
      </c>
      <c r="B19" t="s">
        <v>22</v>
      </c>
      <c r="C19">
        <v>1</v>
      </c>
      <c r="D19" t="s">
        <v>24</v>
      </c>
      <c r="E19">
        <v>-1.5608399614499999</v>
      </c>
      <c r="F19">
        <v>0</v>
      </c>
      <c r="G19" t="s">
        <v>25</v>
      </c>
      <c r="H19">
        <v>106.951218839212</v>
      </c>
      <c r="I19">
        <v>4.0385527E-8</v>
      </c>
      <c r="J19" t="s">
        <v>26</v>
      </c>
      <c r="K19">
        <v>1.2403</v>
      </c>
      <c r="L19">
        <v>0</v>
      </c>
      <c r="M19" t="s">
        <v>27</v>
      </c>
      <c r="N19">
        <v>8.8343652110947996E-2</v>
      </c>
      <c r="O19">
        <v>1E-8</v>
      </c>
      <c r="P19" t="s">
        <v>28</v>
      </c>
      <c r="Q19">
        <v>0.29682335512903102</v>
      </c>
      <c r="R19">
        <v>1E-8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3969.51513166623</v>
      </c>
      <c r="AG19">
        <f t="shared" si="1"/>
        <v>6.8477206813136585E-2</v>
      </c>
      <c r="AH19">
        <f t="shared" si="0"/>
        <v>-3.2808404227761017</v>
      </c>
      <c r="AI19" s="29">
        <f t="shared" si="2"/>
        <v>-1.5608399614499999</v>
      </c>
      <c r="AJ19" s="29">
        <f t="shared" si="3"/>
        <v>-3969.51513166623</v>
      </c>
      <c r="AX19">
        <f t="shared" si="4"/>
        <v>-1.5608399614499999</v>
      </c>
      <c r="AY19">
        <v>0</v>
      </c>
      <c r="AZ19">
        <v>0</v>
      </c>
      <c r="BA19">
        <f t="shared" si="5"/>
        <v>6.8477206813136585E-2</v>
      </c>
      <c r="BB19">
        <v>0</v>
      </c>
      <c r="BC19">
        <v>0</v>
      </c>
      <c r="BD19">
        <v>1</v>
      </c>
      <c r="BE19" s="11" t="s">
        <v>1076</v>
      </c>
    </row>
    <row r="20" spans="1:57" x14ac:dyDescent="0.2">
      <c r="A20" t="s">
        <v>1691</v>
      </c>
      <c r="B20" t="s">
        <v>22</v>
      </c>
      <c r="C20">
        <v>1</v>
      </c>
      <c r="D20" t="s">
        <v>24</v>
      </c>
      <c r="E20">
        <v>-1.55983996145</v>
      </c>
      <c r="F20">
        <v>0</v>
      </c>
      <c r="G20" t="s">
        <v>25</v>
      </c>
      <c r="H20">
        <v>106.951320773746</v>
      </c>
      <c r="I20">
        <v>7.8708185000000002E-8</v>
      </c>
      <c r="J20" t="s">
        <v>26</v>
      </c>
      <c r="K20">
        <v>1.2403</v>
      </c>
      <c r="L20">
        <v>0</v>
      </c>
      <c r="M20" t="s">
        <v>27</v>
      </c>
      <c r="N20">
        <v>8.8317704079829001E-2</v>
      </c>
      <c r="O20">
        <v>1E-8</v>
      </c>
      <c r="P20" t="s">
        <v>28</v>
      </c>
      <c r="Q20">
        <v>0.29673991432583702</v>
      </c>
      <c r="R20">
        <v>1.1735971000000001E-8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3969.70096462639</v>
      </c>
      <c r="AG20">
        <f t="shared" si="1"/>
        <v>7.5144837862514469E-2</v>
      </c>
      <c r="AH20">
        <f t="shared" si="0"/>
        <v>-3.2808194937986075</v>
      </c>
      <c r="AI20" s="29">
        <f t="shared" si="2"/>
        <v>-1.55983996145</v>
      </c>
      <c r="AJ20" s="29">
        <f t="shared" si="3"/>
        <v>-3969.70096462639</v>
      </c>
      <c r="AT20" s="11" t="s">
        <v>1882</v>
      </c>
      <c r="AX20">
        <f t="shared" si="4"/>
        <v>-1.55983996145</v>
      </c>
      <c r="AY20">
        <v>0</v>
      </c>
      <c r="AZ20">
        <v>0</v>
      </c>
      <c r="BA20">
        <f t="shared" si="5"/>
        <v>7.5144837862514469E-2</v>
      </c>
      <c r="BB20">
        <v>0</v>
      </c>
      <c r="BC20">
        <v>0</v>
      </c>
      <c r="BD20">
        <v>1</v>
      </c>
      <c r="BE20" s="11" t="s">
        <v>1076</v>
      </c>
    </row>
    <row r="21" spans="1:57" x14ac:dyDescent="0.2">
      <c r="A21" t="s">
        <v>1690</v>
      </c>
      <c r="B21" t="s">
        <v>22</v>
      </c>
      <c r="C21">
        <v>1</v>
      </c>
      <c r="D21" t="s">
        <v>24</v>
      </c>
      <c r="E21">
        <v>-1.5588399614499999</v>
      </c>
      <c r="F21">
        <v>0</v>
      </c>
      <c r="G21" t="s">
        <v>25</v>
      </c>
      <c r="H21">
        <v>106.951420742235</v>
      </c>
      <c r="I21">
        <v>3.4430364000000001E-8</v>
      </c>
      <c r="J21" t="s">
        <v>26</v>
      </c>
      <c r="K21">
        <v>1.2403</v>
      </c>
      <c r="L21">
        <v>0</v>
      </c>
      <c r="M21" t="s">
        <v>27</v>
      </c>
      <c r="N21">
        <v>8.8291957846673999E-2</v>
      </c>
      <c r="O21">
        <v>1E-8</v>
      </c>
      <c r="P21" t="s">
        <v>28</v>
      </c>
      <c r="Q21">
        <v>0.29665715084156202</v>
      </c>
      <c r="R21">
        <v>1E-8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3969.8835477263901</v>
      </c>
      <c r="AG21">
        <f t="shared" si="1"/>
        <v>8.2327810990633715E-2</v>
      </c>
      <c r="AH21">
        <f t="shared" si="0"/>
        <v>-3.2807989687225039</v>
      </c>
      <c r="AI21" s="29">
        <f t="shared" si="2"/>
        <v>-1.5588399614499999</v>
      </c>
      <c r="AJ21" s="29">
        <f t="shared" si="3"/>
        <v>-3969.8835477263901</v>
      </c>
      <c r="AT21" t="s">
        <v>1090</v>
      </c>
      <c r="AU21" t="s">
        <v>23</v>
      </c>
      <c r="AV21">
        <v>67</v>
      </c>
      <c r="AX21">
        <f t="shared" si="4"/>
        <v>-1.5588399614499999</v>
      </c>
      <c r="AY21">
        <v>0</v>
      </c>
      <c r="AZ21">
        <v>0</v>
      </c>
      <c r="BA21">
        <f t="shared" si="5"/>
        <v>8.2327810990633715E-2</v>
      </c>
      <c r="BB21">
        <v>0</v>
      </c>
      <c r="BC21">
        <v>0</v>
      </c>
      <c r="BD21">
        <v>1</v>
      </c>
      <c r="BE21" s="11" t="s">
        <v>1076</v>
      </c>
    </row>
    <row r="22" spans="1:57" x14ac:dyDescent="0.2">
      <c r="A22" t="s">
        <v>1689</v>
      </c>
      <c r="B22" t="s">
        <v>22</v>
      </c>
      <c r="C22">
        <v>1</v>
      </c>
      <c r="D22" t="s">
        <v>24</v>
      </c>
      <c r="E22">
        <v>-1.55783996145</v>
      </c>
      <c r="F22">
        <v>0</v>
      </c>
      <c r="G22" t="s">
        <v>25</v>
      </c>
      <c r="H22">
        <v>106.951518995877</v>
      </c>
      <c r="I22">
        <v>1.7471233600000001E-7</v>
      </c>
      <c r="J22" t="s">
        <v>26</v>
      </c>
      <c r="K22">
        <v>1.2403</v>
      </c>
      <c r="L22">
        <v>0</v>
      </c>
      <c r="M22" t="s">
        <v>27</v>
      </c>
      <c r="N22">
        <v>8.8266430891026995E-2</v>
      </c>
      <c r="O22">
        <v>1.003354E-8</v>
      </c>
      <c r="P22" t="s">
        <v>28</v>
      </c>
      <c r="Q22">
        <v>0.29657504215942698</v>
      </c>
      <c r="R22">
        <v>1E-8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3970.0628793115402</v>
      </c>
      <c r="AG22">
        <f t="shared" si="1"/>
        <v>9.0050872919681557E-2</v>
      </c>
      <c r="AH22">
        <f t="shared" si="0"/>
        <v>-3.2807787959599657</v>
      </c>
      <c r="AI22" s="29">
        <f t="shared" si="2"/>
        <v>-1.55783996145</v>
      </c>
      <c r="AJ22" s="29">
        <f t="shared" si="3"/>
        <v>-3970.0628793115402</v>
      </c>
      <c r="AT22" t="s">
        <v>1091</v>
      </c>
      <c r="AU22" t="s">
        <v>23</v>
      </c>
      <c r="AV22">
        <v>6</v>
      </c>
      <c r="AX22">
        <f t="shared" si="4"/>
        <v>-1.55783996145</v>
      </c>
      <c r="AY22">
        <v>0</v>
      </c>
      <c r="AZ22">
        <v>0</v>
      </c>
      <c r="BA22">
        <f t="shared" si="5"/>
        <v>9.0050872919681557E-2</v>
      </c>
      <c r="BB22">
        <v>0</v>
      </c>
      <c r="BC22">
        <v>0</v>
      </c>
      <c r="BD22">
        <v>1</v>
      </c>
      <c r="BE22" s="11" t="s">
        <v>1076</v>
      </c>
    </row>
    <row r="23" spans="1:57" x14ac:dyDescent="0.2">
      <c r="A23" t="s">
        <v>1688</v>
      </c>
      <c r="B23" t="s">
        <v>22</v>
      </c>
      <c r="C23">
        <v>1</v>
      </c>
      <c r="D23" t="s">
        <v>24</v>
      </c>
      <c r="E23">
        <v>-1.5568399614499999</v>
      </c>
      <c r="F23">
        <v>0</v>
      </c>
      <c r="G23" t="s">
        <v>25</v>
      </c>
      <c r="H23">
        <v>106.951615205004</v>
      </c>
      <c r="I23">
        <v>1.15808488E-7</v>
      </c>
      <c r="J23" t="s">
        <v>26</v>
      </c>
      <c r="K23">
        <v>1.2403</v>
      </c>
      <c r="L23">
        <v>0</v>
      </c>
      <c r="M23" t="s">
        <v>27</v>
      </c>
      <c r="N23">
        <v>8.8241109223140005E-2</v>
      </c>
      <c r="O23">
        <v>1.6107902E-8</v>
      </c>
      <c r="P23" t="s">
        <v>28</v>
      </c>
      <c r="Q23">
        <v>0.29649358984345398</v>
      </c>
      <c r="R23">
        <v>1E-8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3970.23895774012</v>
      </c>
      <c r="AG23">
        <f t="shared" si="1"/>
        <v>9.8338339799117949E-2</v>
      </c>
      <c r="AH23">
        <f t="shared" si="0"/>
        <v>-3.2807590431831453</v>
      </c>
      <c r="AI23" s="29">
        <f t="shared" si="2"/>
        <v>-1.5568399614499999</v>
      </c>
      <c r="AJ23" s="29">
        <f t="shared" si="3"/>
        <v>-3970.23895774012</v>
      </c>
      <c r="AX23">
        <f t="shared" si="4"/>
        <v>-1.5568399614499999</v>
      </c>
      <c r="AY23">
        <v>0</v>
      </c>
      <c r="AZ23">
        <v>0</v>
      </c>
      <c r="BA23">
        <f t="shared" si="5"/>
        <v>9.8338339799117949E-2</v>
      </c>
      <c r="BB23">
        <v>0</v>
      </c>
      <c r="BC23">
        <v>0</v>
      </c>
      <c r="BD23">
        <v>1</v>
      </c>
      <c r="BE23" s="11" t="s">
        <v>1076</v>
      </c>
    </row>
    <row r="24" spans="1:57" x14ac:dyDescent="0.2">
      <c r="A24" t="s">
        <v>1687</v>
      </c>
      <c r="B24" t="s">
        <v>22</v>
      </c>
      <c r="C24">
        <v>1</v>
      </c>
      <c r="D24" t="s">
        <v>24</v>
      </c>
      <c r="E24">
        <v>-1.55583996145</v>
      </c>
      <c r="F24">
        <v>0</v>
      </c>
      <c r="G24" t="s">
        <v>25</v>
      </c>
      <c r="H24">
        <v>106.951709651301</v>
      </c>
      <c r="I24">
        <v>5.0227019E-8</v>
      </c>
      <c r="J24" t="s">
        <v>26</v>
      </c>
      <c r="K24">
        <v>1.2403</v>
      </c>
      <c r="L24">
        <v>0</v>
      </c>
      <c r="M24" t="s">
        <v>27</v>
      </c>
      <c r="N24">
        <v>8.8215992805317001E-2</v>
      </c>
      <c r="O24">
        <v>1E-8</v>
      </c>
      <c r="P24" t="s">
        <v>28</v>
      </c>
      <c r="Q24">
        <v>0.29641280495732703</v>
      </c>
      <c r="R24">
        <v>2.5592531999999999E-8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3970.41178138339</v>
      </c>
      <c r="AG24">
        <f t="shared" si="1"/>
        <v>0.10721388893680443</v>
      </c>
      <c r="AH24">
        <f t="shared" si="0"/>
        <v>-3.2807396525461234</v>
      </c>
      <c r="AI24" s="29">
        <f t="shared" si="2"/>
        <v>-1.55583996145</v>
      </c>
      <c r="AJ24" s="29">
        <f t="shared" si="3"/>
        <v>-3970.41178138339</v>
      </c>
      <c r="AT24" t="s">
        <v>1092</v>
      </c>
      <c r="AU24" t="s">
        <v>23</v>
      </c>
      <c r="AV24">
        <v>1</v>
      </c>
      <c r="AX24">
        <f t="shared" si="4"/>
        <v>-1.55583996145</v>
      </c>
      <c r="AY24">
        <v>0</v>
      </c>
      <c r="AZ24">
        <v>0</v>
      </c>
      <c r="BA24">
        <f t="shared" si="5"/>
        <v>0.10721388893680443</v>
      </c>
      <c r="BB24">
        <v>0</v>
      </c>
      <c r="BC24">
        <v>0</v>
      </c>
      <c r="BD24">
        <v>1</v>
      </c>
      <c r="BE24" s="11" t="s">
        <v>1076</v>
      </c>
    </row>
    <row r="25" spans="1:57" x14ac:dyDescent="0.2">
      <c r="A25" t="s">
        <v>1686</v>
      </c>
      <c r="B25" t="s">
        <v>22</v>
      </c>
      <c r="C25">
        <v>1</v>
      </c>
      <c r="D25" t="s">
        <v>24</v>
      </c>
      <c r="E25">
        <v>-1.5548399614499999</v>
      </c>
      <c r="F25">
        <v>0</v>
      </c>
      <c r="G25" t="s">
        <v>25</v>
      </c>
      <c r="H25">
        <v>106.95180211207</v>
      </c>
      <c r="I25">
        <v>1.0253656799999999E-7</v>
      </c>
      <c r="J25" t="s">
        <v>26</v>
      </c>
      <c r="K25">
        <v>1.2403</v>
      </c>
      <c r="L25">
        <v>0</v>
      </c>
      <c r="M25" t="s">
        <v>27</v>
      </c>
      <c r="N25">
        <v>8.8191085892544999E-2</v>
      </c>
      <c r="O25">
        <v>1.4241807000000001E-8</v>
      </c>
      <c r="P25" t="s">
        <v>28</v>
      </c>
      <c r="Q25">
        <v>0.296332638832009</v>
      </c>
      <c r="R25">
        <v>1.1706595E-8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3970.5813486256502</v>
      </c>
      <c r="AG25">
        <f t="shared" si="1"/>
        <v>0.1167003364535457</v>
      </c>
      <c r="AH25">
        <f t="shared" si="0"/>
        <v>-3.2807206697582383</v>
      </c>
      <c r="AI25" s="29">
        <f t="shared" si="2"/>
        <v>-1.5548399614499999</v>
      </c>
      <c r="AJ25" s="29">
        <f t="shared" si="3"/>
        <v>-3970.5813486256502</v>
      </c>
      <c r="AT25" t="s">
        <v>1082</v>
      </c>
      <c r="AU25">
        <v>0.99991816899999997</v>
      </c>
      <c r="AV25">
        <v>0</v>
      </c>
      <c r="AX25">
        <f t="shared" si="4"/>
        <v>-1.5548399614499999</v>
      </c>
      <c r="AY25">
        <v>0</v>
      </c>
      <c r="AZ25">
        <v>0</v>
      </c>
      <c r="BA25">
        <f t="shared" si="5"/>
        <v>0.1167003364535457</v>
      </c>
      <c r="BB25">
        <v>0</v>
      </c>
      <c r="BC25">
        <v>0</v>
      </c>
      <c r="BD25">
        <v>1</v>
      </c>
      <c r="BE25" s="11" t="s">
        <v>1076</v>
      </c>
    </row>
    <row r="26" spans="1:57" x14ac:dyDescent="0.2">
      <c r="A26" t="s">
        <v>1685</v>
      </c>
      <c r="B26" t="s">
        <v>22</v>
      </c>
      <c r="C26">
        <v>1</v>
      </c>
      <c r="D26" t="s">
        <v>24</v>
      </c>
      <c r="E26">
        <v>-1.55383996145</v>
      </c>
      <c r="F26">
        <v>0</v>
      </c>
      <c r="G26" t="s">
        <v>25</v>
      </c>
      <c r="H26">
        <v>106.951892794556</v>
      </c>
      <c r="I26">
        <v>7.5801788000000005E-8</v>
      </c>
      <c r="J26" t="s">
        <v>26</v>
      </c>
      <c r="K26">
        <v>1.2403</v>
      </c>
      <c r="L26">
        <v>0</v>
      </c>
      <c r="M26" t="s">
        <v>27</v>
      </c>
      <c r="N26">
        <v>8.8166392505096003E-2</v>
      </c>
      <c r="O26">
        <v>1E-8</v>
      </c>
      <c r="P26" t="s">
        <v>28</v>
      </c>
      <c r="Q26">
        <v>0.29625318839874898</v>
      </c>
      <c r="R26">
        <v>1.0302277000000001E-8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3970.7476578642099</v>
      </c>
      <c r="AG26">
        <f t="shared" si="1"/>
        <v>0.12681940183714333</v>
      </c>
      <c r="AH26">
        <f t="shared" si="0"/>
        <v>-3.2807020522584689</v>
      </c>
      <c r="AI26" s="29">
        <f t="shared" si="2"/>
        <v>-1.55383996145</v>
      </c>
      <c r="AJ26" s="29">
        <f t="shared" si="3"/>
        <v>-3970.7476578642099</v>
      </c>
      <c r="AT26" t="s">
        <v>1878</v>
      </c>
      <c r="AU26">
        <v>-1.5038048429999999</v>
      </c>
      <c r="AV26">
        <v>0</v>
      </c>
      <c r="AX26">
        <f t="shared" si="4"/>
        <v>-1.55383996145</v>
      </c>
      <c r="AY26">
        <v>0</v>
      </c>
      <c r="AZ26">
        <v>0</v>
      </c>
      <c r="BA26">
        <f t="shared" si="5"/>
        <v>0.12681940183714333</v>
      </c>
      <c r="BB26">
        <v>0</v>
      </c>
      <c r="BC26">
        <v>0</v>
      </c>
      <c r="BD26">
        <v>1</v>
      </c>
      <c r="BE26" s="11" t="s">
        <v>1076</v>
      </c>
    </row>
    <row r="27" spans="1:57" x14ac:dyDescent="0.2">
      <c r="A27" t="s">
        <v>1684</v>
      </c>
      <c r="B27" t="s">
        <v>22</v>
      </c>
      <c r="C27">
        <v>1</v>
      </c>
      <c r="D27" t="s">
        <v>24</v>
      </c>
      <c r="E27">
        <v>-1.5528399614499999</v>
      </c>
      <c r="F27">
        <v>0</v>
      </c>
      <c r="G27" t="s">
        <v>25</v>
      </c>
      <c r="H27">
        <v>106.95198143123601</v>
      </c>
      <c r="I27">
        <v>8.4450361000000004E-8</v>
      </c>
      <c r="J27" t="s">
        <v>26</v>
      </c>
      <c r="K27">
        <v>1.2403</v>
      </c>
      <c r="L27">
        <v>0</v>
      </c>
      <c r="M27" t="s">
        <v>27</v>
      </c>
      <c r="N27">
        <v>8.8141910027474998E-2</v>
      </c>
      <c r="O27">
        <v>1E-8</v>
      </c>
      <c r="P27" t="s">
        <v>28</v>
      </c>
      <c r="Q27">
        <v>0.29617436666492097</v>
      </c>
      <c r="R27">
        <v>1E-8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3970.9107075094798</v>
      </c>
      <c r="AG27">
        <f t="shared" si="1"/>
        <v>0.13759146063942357</v>
      </c>
      <c r="AH27">
        <f t="shared" si="0"/>
        <v>-3.2806838549582129</v>
      </c>
      <c r="AI27" s="29">
        <f t="shared" si="2"/>
        <v>-1.5528399614499999</v>
      </c>
      <c r="AJ27" s="29">
        <f t="shared" si="3"/>
        <v>-3970.9107075094798</v>
      </c>
      <c r="AT27" t="s">
        <v>1879</v>
      </c>
      <c r="AU27">
        <v>2.4477967999999999E-2</v>
      </c>
      <c r="AV27">
        <v>0</v>
      </c>
      <c r="AX27">
        <f t="shared" si="4"/>
        <v>-1.5528399614499999</v>
      </c>
      <c r="AY27">
        <v>0</v>
      </c>
      <c r="AZ27">
        <v>0</v>
      </c>
      <c r="BA27">
        <f t="shared" si="5"/>
        <v>0.13759146063942357</v>
      </c>
      <c r="BB27">
        <v>0</v>
      </c>
      <c r="BC27">
        <v>0</v>
      </c>
      <c r="BD27">
        <v>1</v>
      </c>
      <c r="BE27" s="11" t="s">
        <v>1076</v>
      </c>
    </row>
    <row r="28" spans="1:57" x14ac:dyDescent="0.2">
      <c r="A28" t="s">
        <v>1683</v>
      </c>
      <c r="B28" t="s">
        <v>22</v>
      </c>
      <c r="C28">
        <v>1</v>
      </c>
      <c r="D28" t="s">
        <v>24</v>
      </c>
      <c r="E28">
        <v>-1.55183996145</v>
      </c>
      <c r="F28">
        <v>0</v>
      </c>
      <c r="G28" t="s">
        <v>25</v>
      </c>
      <c r="H28">
        <v>106.952068349066</v>
      </c>
      <c r="I28">
        <v>8.8401338999999997E-8</v>
      </c>
      <c r="J28" t="s">
        <v>26</v>
      </c>
      <c r="K28">
        <v>1.2403</v>
      </c>
      <c r="L28">
        <v>0</v>
      </c>
      <c r="M28" t="s">
        <v>27</v>
      </c>
      <c r="N28">
        <v>8.8117623774838005E-2</v>
      </c>
      <c r="O28">
        <v>1E-8</v>
      </c>
      <c r="P28" t="s">
        <v>28</v>
      </c>
      <c r="Q28">
        <v>0.29609620204553599</v>
      </c>
      <c r="R28">
        <v>1.4884341999999999E-8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3971.07049598494</v>
      </c>
      <c r="AG28">
        <f t="shared" si="1"/>
        <v>0.14903528678940525</v>
      </c>
      <c r="AH28">
        <f t="shared" si="0"/>
        <v>-3.2806660107209189</v>
      </c>
      <c r="AI28" s="29">
        <f t="shared" si="2"/>
        <v>-1.55183996145</v>
      </c>
      <c r="AJ28" s="29">
        <f t="shared" si="3"/>
        <v>-3971.07049598494</v>
      </c>
      <c r="AT28" t="s">
        <v>1880</v>
      </c>
      <c r="AU28">
        <v>2.4612307999999999E-2</v>
      </c>
      <c r="AV28">
        <v>0</v>
      </c>
      <c r="AX28">
        <f t="shared" si="4"/>
        <v>-1.55183996145</v>
      </c>
      <c r="AY28">
        <v>0</v>
      </c>
      <c r="AZ28">
        <v>0</v>
      </c>
      <c r="BA28">
        <f t="shared" si="5"/>
        <v>0.14903528678940525</v>
      </c>
      <c r="BB28">
        <v>0</v>
      </c>
      <c r="BC28">
        <v>0</v>
      </c>
      <c r="BD28">
        <v>1</v>
      </c>
      <c r="BE28" s="11" t="s">
        <v>1076</v>
      </c>
    </row>
    <row r="29" spans="1:57" x14ac:dyDescent="0.2">
      <c r="A29" t="s">
        <v>1682</v>
      </c>
      <c r="B29" t="s">
        <v>22</v>
      </c>
      <c r="C29">
        <v>1</v>
      </c>
      <c r="D29" t="s">
        <v>24</v>
      </c>
      <c r="E29">
        <v>-1.5508399614499999</v>
      </c>
      <c r="F29">
        <v>0</v>
      </c>
      <c r="G29" t="s">
        <v>25</v>
      </c>
      <c r="H29">
        <v>106.952153298178</v>
      </c>
      <c r="I29">
        <v>1.7658425E-7</v>
      </c>
      <c r="J29" t="s">
        <v>26</v>
      </c>
      <c r="K29">
        <v>1.2403</v>
      </c>
      <c r="L29">
        <v>0</v>
      </c>
      <c r="M29" t="s">
        <v>27</v>
      </c>
      <c r="N29">
        <v>8.8093559004327998E-2</v>
      </c>
      <c r="O29">
        <v>1E-8</v>
      </c>
      <c r="P29" t="s">
        <v>28</v>
      </c>
      <c r="Q29">
        <v>0.29601870967424998</v>
      </c>
      <c r="R29">
        <v>1E-8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3971.2270217271798</v>
      </c>
      <c r="AG29">
        <f t="shared" si="1"/>
        <v>0.1611677862779381</v>
      </c>
      <c r="AH29">
        <f t="shared" si="0"/>
        <v>-3.280648570833204</v>
      </c>
      <c r="AI29" s="29">
        <f t="shared" si="2"/>
        <v>-1.5508399614499999</v>
      </c>
      <c r="AJ29" s="29">
        <f t="shared" si="3"/>
        <v>-3971.2270217271798</v>
      </c>
      <c r="AT29" t="s">
        <v>1881</v>
      </c>
      <c r="AU29">
        <v>1.4563400000000001E-4</v>
      </c>
      <c r="AV29">
        <v>0</v>
      </c>
      <c r="AX29">
        <f t="shared" si="4"/>
        <v>-1.5508399614499999</v>
      </c>
      <c r="AY29">
        <v>0</v>
      </c>
      <c r="AZ29">
        <v>0</v>
      </c>
      <c r="BA29">
        <f t="shared" si="5"/>
        <v>0.1611677862779381</v>
      </c>
      <c r="BB29">
        <v>0</v>
      </c>
      <c r="BC29">
        <v>0</v>
      </c>
      <c r="BD29">
        <v>1</v>
      </c>
      <c r="BE29" s="11" t="s">
        <v>1076</v>
      </c>
    </row>
    <row r="30" spans="1:57" x14ac:dyDescent="0.2">
      <c r="A30" t="s">
        <v>1681</v>
      </c>
      <c r="B30" t="s">
        <v>22</v>
      </c>
      <c r="C30">
        <v>1</v>
      </c>
      <c r="D30" t="s">
        <v>24</v>
      </c>
      <c r="E30">
        <v>-1.54983996145</v>
      </c>
      <c r="F30">
        <v>0</v>
      </c>
      <c r="G30" t="s">
        <v>25</v>
      </c>
      <c r="H30">
        <v>106.952236566331</v>
      </c>
      <c r="I30">
        <v>5.9449875000000003E-8</v>
      </c>
      <c r="J30" t="s">
        <v>26</v>
      </c>
      <c r="K30">
        <v>1.2403</v>
      </c>
      <c r="L30">
        <v>0</v>
      </c>
      <c r="M30" t="s">
        <v>27</v>
      </c>
      <c r="N30">
        <v>8.8069707328214994E-2</v>
      </c>
      <c r="O30">
        <v>1.0658941000000001E-8</v>
      </c>
      <c r="P30" t="s">
        <v>28</v>
      </c>
      <c r="Q30">
        <v>0.29594186195188799</v>
      </c>
      <c r="R30">
        <v>1.1967810999999999E-8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3971.3802831859398</v>
      </c>
      <c r="AG30">
        <f t="shared" si="1"/>
        <v>0.17400372421099572</v>
      </c>
      <c r="AH30">
        <f t="shared" si="0"/>
        <v>-3.2806314762077653</v>
      </c>
      <c r="AI30" s="29">
        <f t="shared" si="2"/>
        <v>-1.54983996145</v>
      </c>
      <c r="AJ30" s="29">
        <f t="shared" si="3"/>
        <v>-3971.3802831859398</v>
      </c>
      <c r="AT30" t="s">
        <v>1100</v>
      </c>
      <c r="AU30">
        <v>0</v>
      </c>
      <c r="AV30">
        <v>0</v>
      </c>
      <c r="AX30">
        <f t="shared" si="4"/>
        <v>-1.54983996145</v>
      </c>
      <c r="AY30">
        <v>0</v>
      </c>
      <c r="AZ30">
        <v>0</v>
      </c>
      <c r="BA30">
        <f t="shared" si="5"/>
        <v>0.17400372421099572</v>
      </c>
      <c r="BB30">
        <v>0</v>
      </c>
      <c r="BC30">
        <v>0</v>
      </c>
      <c r="BD30">
        <v>1</v>
      </c>
      <c r="BE30" s="11" t="s">
        <v>1076</v>
      </c>
    </row>
    <row r="31" spans="1:57" x14ac:dyDescent="0.2">
      <c r="A31" t="s">
        <v>1680</v>
      </c>
      <c r="B31" t="s">
        <v>22</v>
      </c>
      <c r="C31">
        <v>1</v>
      </c>
      <c r="D31" t="s">
        <v>24</v>
      </c>
      <c r="E31">
        <v>-1.5488399614499999</v>
      </c>
      <c r="F31">
        <v>0</v>
      </c>
      <c r="G31" t="s">
        <v>25</v>
      </c>
      <c r="H31">
        <v>106.952317865146</v>
      </c>
      <c r="I31">
        <v>4.4116131000000001E-8</v>
      </c>
      <c r="J31" t="s">
        <v>26</v>
      </c>
      <c r="K31">
        <v>1.2403</v>
      </c>
      <c r="L31">
        <v>0</v>
      </c>
      <c r="M31" t="s">
        <v>27</v>
      </c>
      <c r="N31">
        <v>8.8046052445187997E-2</v>
      </c>
      <c r="O31">
        <v>1.2307347E-8</v>
      </c>
      <c r="P31" t="s">
        <v>28</v>
      </c>
      <c r="Q31">
        <v>0.29586567593501301</v>
      </c>
      <c r="R31">
        <v>1.2026782999999999E-8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3971.5302788241102</v>
      </c>
      <c r="AG31">
        <f t="shared" si="1"/>
        <v>0.18755544747903236</v>
      </c>
      <c r="AH31">
        <f t="shared" si="0"/>
        <v>-3.2806147860369617</v>
      </c>
      <c r="AI31" s="29">
        <f t="shared" si="2"/>
        <v>-1.5488399614499999</v>
      </c>
      <c r="AJ31" s="29">
        <f t="shared" si="3"/>
        <v>-3971.5302788241102</v>
      </c>
      <c r="AX31">
        <f t="shared" si="4"/>
        <v>-1.5488399614499999</v>
      </c>
      <c r="AY31">
        <v>0</v>
      </c>
      <c r="AZ31">
        <v>0</v>
      </c>
      <c r="BA31">
        <f t="shared" si="5"/>
        <v>0.18755544747903236</v>
      </c>
      <c r="BB31">
        <v>0</v>
      </c>
      <c r="BC31">
        <v>0</v>
      </c>
      <c r="BD31">
        <v>1</v>
      </c>
      <c r="BE31" s="11" t="s">
        <v>1076</v>
      </c>
    </row>
    <row r="32" spans="1:57" x14ac:dyDescent="0.2">
      <c r="A32" t="s">
        <v>1679</v>
      </c>
      <c r="B32" t="s">
        <v>22</v>
      </c>
      <c r="C32">
        <v>1</v>
      </c>
      <c r="D32" t="s">
        <v>24</v>
      </c>
      <c r="E32">
        <v>-1.54783996145</v>
      </c>
      <c r="F32">
        <v>0</v>
      </c>
      <c r="G32" t="s">
        <v>25</v>
      </c>
      <c r="H32">
        <v>106.95239744131899</v>
      </c>
      <c r="I32">
        <v>2.8509769000000001E-8</v>
      </c>
      <c r="J32" t="s">
        <v>26</v>
      </c>
      <c r="K32">
        <v>1.2403</v>
      </c>
      <c r="L32">
        <v>0</v>
      </c>
      <c r="M32" t="s">
        <v>27</v>
      </c>
      <c r="N32">
        <v>8.8022613326457E-2</v>
      </c>
      <c r="O32">
        <v>1E-8</v>
      </c>
      <c r="P32" t="s">
        <v>28</v>
      </c>
      <c r="Q32">
        <v>0.29579017401526903</v>
      </c>
      <c r="R32">
        <v>2.2222523E-8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3971.6770071177598</v>
      </c>
      <c r="AG32">
        <f t="shared" si="1"/>
        <v>0.20183260554017732</v>
      </c>
      <c r="AH32">
        <f t="shared" si="0"/>
        <v>-3.2805984496649589</v>
      </c>
      <c r="AI32" s="29">
        <f t="shared" si="2"/>
        <v>-1.54783996145</v>
      </c>
      <c r="AJ32" s="29">
        <f t="shared" si="3"/>
        <v>-3971.6770071177598</v>
      </c>
      <c r="AT32" t="s">
        <v>29</v>
      </c>
      <c r="AX32">
        <f t="shared" si="4"/>
        <v>-1.54783996145</v>
      </c>
      <c r="AY32">
        <v>0</v>
      </c>
      <c r="AZ32">
        <v>0</v>
      </c>
      <c r="BA32">
        <f t="shared" si="5"/>
        <v>0.20183260554017732</v>
      </c>
      <c r="BB32">
        <v>0</v>
      </c>
      <c r="BC32">
        <v>0</v>
      </c>
      <c r="BD32">
        <v>1</v>
      </c>
      <c r="BE32" s="11" t="s">
        <v>1076</v>
      </c>
    </row>
    <row r="33" spans="1:57" x14ac:dyDescent="0.2">
      <c r="A33" t="s">
        <v>1678</v>
      </c>
      <c r="B33" t="s">
        <v>22</v>
      </c>
      <c r="C33">
        <v>1</v>
      </c>
      <c r="D33" t="s">
        <v>24</v>
      </c>
      <c r="E33">
        <v>-1.5468399614499999</v>
      </c>
      <c r="F33">
        <v>0</v>
      </c>
      <c r="G33" t="s">
        <v>25</v>
      </c>
      <c r="H33">
        <v>106.952474892118</v>
      </c>
      <c r="I33">
        <v>1.01103318E-7</v>
      </c>
      <c r="J33" t="s">
        <v>26</v>
      </c>
      <c r="K33">
        <v>1.2403</v>
      </c>
      <c r="L33">
        <v>0</v>
      </c>
      <c r="M33" t="s">
        <v>27</v>
      </c>
      <c r="N33">
        <v>8.7999383056339003E-2</v>
      </c>
      <c r="O33">
        <v>1E-8</v>
      </c>
      <c r="P33" t="s">
        <v>28</v>
      </c>
      <c r="Q33">
        <v>0.29571533127052302</v>
      </c>
      <c r="R33">
        <v>1E-8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3971.8204665561798</v>
      </c>
      <c r="AG33">
        <f t="shared" si="1"/>
        <v>0.21684187203654773</v>
      </c>
      <c r="AH33">
        <f t="shared" si="0"/>
        <v>-3.2805825497587309</v>
      </c>
      <c r="AI33" s="29">
        <f t="shared" si="2"/>
        <v>-1.5468399614499999</v>
      </c>
      <c r="AJ33" s="29">
        <f t="shared" si="3"/>
        <v>-3971.8204665561798</v>
      </c>
      <c r="AX33">
        <f t="shared" si="4"/>
        <v>-1.5468399614499999</v>
      </c>
      <c r="AY33">
        <v>0</v>
      </c>
      <c r="AZ33">
        <v>0</v>
      </c>
      <c r="BA33">
        <f t="shared" si="5"/>
        <v>0.21684187203654773</v>
      </c>
      <c r="BB33">
        <v>0</v>
      </c>
      <c r="BC33">
        <v>0</v>
      </c>
      <c r="BD33">
        <v>1</v>
      </c>
      <c r="BE33" s="11" t="s">
        <v>1076</v>
      </c>
    </row>
    <row r="34" spans="1:57" x14ac:dyDescent="0.2">
      <c r="A34" t="s">
        <v>1677</v>
      </c>
      <c r="B34" t="s">
        <v>22</v>
      </c>
      <c r="C34">
        <v>1</v>
      </c>
      <c r="D34" t="s">
        <v>24</v>
      </c>
      <c r="E34">
        <v>-1.54583996145</v>
      </c>
      <c r="F34">
        <v>0</v>
      </c>
      <c r="G34" t="s">
        <v>25</v>
      </c>
      <c r="H34">
        <v>106.95255051946199</v>
      </c>
      <c r="I34">
        <v>6.3000828999999998E-8</v>
      </c>
      <c r="J34" t="s">
        <v>26</v>
      </c>
      <c r="K34">
        <v>1.2403</v>
      </c>
      <c r="L34">
        <v>0</v>
      </c>
      <c r="M34" t="s">
        <v>27</v>
      </c>
      <c r="N34">
        <v>8.7976371245226004E-2</v>
      </c>
      <c r="O34">
        <v>1E-8</v>
      </c>
      <c r="P34" t="s">
        <v>28</v>
      </c>
      <c r="Q34">
        <v>0.29564113542399201</v>
      </c>
      <c r="R34">
        <v>2.0786934999999999E-8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3971.9606556418998</v>
      </c>
      <c r="AG34">
        <f t="shared" si="1"/>
        <v>0.23258667016724255</v>
      </c>
      <c r="AH34">
        <f t="shared" ref="AH34:AH65" si="6">TAN($H34*PI()/180)</f>
        <v>-3.2805670243264062</v>
      </c>
      <c r="AI34" s="29">
        <f t="shared" si="2"/>
        <v>-1.54583996145</v>
      </c>
      <c r="AJ34" s="29">
        <f t="shared" si="3"/>
        <v>-3971.9606556418998</v>
      </c>
      <c r="AT34" t="s">
        <v>1101</v>
      </c>
      <c r="AU34">
        <v>-2209.8123157069999</v>
      </c>
      <c r="AX34">
        <f t="shared" si="4"/>
        <v>-1.54583996145</v>
      </c>
      <c r="AY34">
        <v>0</v>
      </c>
      <c r="AZ34">
        <v>0</v>
      </c>
      <c r="BA34">
        <f t="shared" si="5"/>
        <v>0.23258667016724255</v>
      </c>
      <c r="BB34">
        <v>0</v>
      </c>
      <c r="BC34">
        <v>0</v>
      </c>
      <c r="BD34">
        <v>1</v>
      </c>
      <c r="BE34" s="11" t="s">
        <v>1076</v>
      </c>
    </row>
    <row r="35" spans="1:57" x14ac:dyDescent="0.2">
      <c r="A35" t="s">
        <v>1676</v>
      </c>
      <c r="B35" t="s">
        <v>22</v>
      </c>
      <c r="C35">
        <v>1</v>
      </c>
      <c r="D35" t="s">
        <v>24</v>
      </c>
      <c r="E35">
        <v>-1.5448399614499999</v>
      </c>
      <c r="F35">
        <v>0</v>
      </c>
      <c r="G35" t="s">
        <v>25</v>
      </c>
      <c r="H35">
        <v>106.95262445943401</v>
      </c>
      <c r="I35">
        <v>2.5977218999999999E-8</v>
      </c>
      <c r="J35" t="s">
        <v>26</v>
      </c>
      <c r="K35">
        <v>1.2403</v>
      </c>
      <c r="L35">
        <v>0</v>
      </c>
      <c r="M35" t="s">
        <v>27</v>
      </c>
      <c r="N35">
        <v>8.7953563969611001E-2</v>
      </c>
      <c r="O35">
        <v>1E-8</v>
      </c>
      <c r="P35" t="s">
        <v>28</v>
      </c>
      <c r="Q35">
        <v>0.295567611727796</v>
      </c>
      <c r="R35">
        <v>2.5107609E-8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3972.0975728907001</v>
      </c>
      <c r="AG35">
        <f t="shared" si="1"/>
        <v>0.24906690493157294</v>
      </c>
      <c r="AH35">
        <f t="shared" si="6"/>
        <v>-3.2805518454223237</v>
      </c>
      <c r="AI35" s="29">
        <f t="shared" si="2"/>
        <v>-1.5448399614499999</v>
      </c>
      <c r="AJ35" s="29">
        <f t="shared" si="3"/>
        <v>-3972.0975728907001</v>
      </c>
      <c r="AX35">
        <f t="shared" si="4"/>
        <v>-1.5448399614499999</v>
      </c>
      <c r="AY35">
        <v>0</v>
      </c>
      <c r="AZ35">
        <v>0</v>
      </c>
      <c r="BA35">
        <f t="shared" si="5"/>
        <v>0.24906690493157294</v>
      </c>
      <c r="BB35">
        <v>0</v>
      </c>
      <c r="BC35">
        <v>0</v>
      </c>
      <c r="BD35">
        <v>1</v>
      </c>
      <c r="BE35" s="11" t="s">
        <v>1076</v>
      </c>
    </row>
    <row r="36" spans="1:57" x14ac:dyDescent="0.2">
      <c r="A36" t="s">
        <v>1675</v>
      </c>
      <c r="B36" t="s">
        <v>22</v>
      </c>
      <c r="C36">
        <v>1</v>
      </c>
      <c r="D36" t="s">
        <v>24</v>
      </c>
      <c r="E36">
        <v>-1.54383996145</v>
      </c>
      <c r="F36">
        <v>0</v>
      </c>
      <c r="G36" t="s">
        <v>25</v>
      </c>
      <c r="H36">
        <v>106.952696412309</v>
      </c>
      <c r="I36">
        <v>5.1223607E-8</v>
      </c>
      <c r="J36" t="s">
        <v>26</v>
      </c>
      <c r="K36">
        <v>1.2403</v>
      </c>
      <c r="L36">
        <v>0</v>
      </c>
      <c r="M36" t="s">
        <v>27</v>
      </c>
      <c r="N36">
        <v>8.7930966974560001E-2</v>
      </c>
      <c r="O36">
        <v>1E-8</v>
      </c>
      <c r="P36" t="s">
        <v>28</v>
      </c>
      <c r="Q36">
        <v>0.29549475849242302</v>
      </c>
      <c r="R36">
        <v>1.0935505E-8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3972.2312168316098</v>
      </c>
      <c r="AG36">
        <f t="shared" si="1"/>
        <v>0.26627870550940796</v>
      </c>
      <c r="AH36">
        <f t="shared" si="6"/>
        <v>-3.2805370745665132</v>
      </c>
      <c r="AI36" s="29">
        <f t="shared" si="2"/>
        <v>-1.54383996145</v>
      </c>
      <c r="AJ36" s="29">
        <f t="shared" si="3"/>
        <v>-3972.2312168316098</v>
      </c>
      <c r="AX36">
        <f t="shared" si="4"/>
        <v>-1.54383996145</v>
      </c>
      <c r="AY36">
        <v>0</v>
      </c>
      <c r="AZ36">
        <v>0</v>
      </c>
      <c r="BA36">
        <f t="shared" si="5"/>
        <v>0.26627870550940796</v>
      </c>
      <c r="BB36">
        <v>0</v>
      </c>
      <c r="BC36">
        <v>0</v>
      </c>
      <c r="BD36">
        <v>1</v>
      </c>
      <c r="BE36" s="11" t="s">
        <v>1076</v>
      </c>
    </row>
    <row r="37" spans="1:57" x14ac:dyDescent="0.2">
      <c r="A37" t="s">
        <v>1674</v>
      </c>
      <c r="B37" t="s">
        <v>22</v>
      </c>
      <c r="C37">
        <v>1</v>
      </c>
      <c r="D37" t="s">
        <v>24</v>
      </c>
      <c r="E37">
        <v>-1.5428399614499999</v>
      </c>
      <c r="F37">
        <v>0</v>
      </c>
      <c r="G37" t="s">
        <v>25</v>
      </c>
      <c r="H37">
        <v>106.952766758264</v>
      </c>
      <c r="I37">
        <v>1.0343551299999999E-7</v>
      </c>
      <c r="J37" t="s">
        <v>26</v>
      </c>
      <c r="K37">
        <v>1.2403</v>
      </c>
      <c r="L37">
        <v>0</v>
      </c>
      <c r="M37" t="s">
        <v>27</v>
      </c>
      <c r="N37">
        <v>8.7908580296516006E-2</v>
      </c>
      <c r="O37">
        <v>1E-8</v>
      </c>
      <c r="P37" t="s">
        <v>28</v>
      </c>
      <c r="Q37">
        <v>0.29542254618354902</v>
      </c>
      <c r="R37">
        <v>1.4371910999999999E-8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3972.3615860070199</v>
      </c>
      <c r="AG37">
        <f t="shared" si="1"/>
        <v>0.28421418118749386</v>
      </c>
      <c r="AH37">
        <f t="shared" si="6"/>
        <v>-3.2805226337051496</v>
      </c>
      <c r="AI37" s="29">
        <f t="shared" si="2"/>
        <v>-1.5428399614499999</v>
      </c>
      <c r="AJ37" s="29">
        <f t="shared" si="3"/>
        <v>-3972.3615860070199</v>
      </c>
      <c r="AX37">
        <f t="shared" si="4"/>
        <v>-1.5428399614499999</v>
      </c>
      <c r="AY37">
        <v>0</v>
      </c>
      <c r="AZ37">
        <v>0</v>
      </c>
      <c r="BA37">
        <f t="shared" si="5"/>
        <v>0.28421418118749386</v>
      </c>
      <c r="BB37">
        <v>0</v>
      </c>
      <c r="BC37">
        <v>0</v>
      </c>
      <c r="BD37">
        <v>1</v>
      </c>
      <c r="BE37" s="11" t="s">
        <v>1076</v>
      </c>
    </row>
    <row r="38" spans="1:57" x14ac:dyDescent="0.2">
      <c r="A38" t="s">
        <v>1673</v>
      </c>
      <c r="B38" t="s">
        <v>22</v>
      </c>
      <c r="C38">
        <v>1</v>
      </c>
      <c r="D38" t="s">
        <v>24</v>
      </c>
      <c r="E38">
        <v>-1.54183996145</v>
      </c>
      <c r="F38">
        <v>0</v>
      </c>
      <c r="G38" t="s">
        <v>25</v>
      </c>
      <c r="H38">
        <v>106.952835010391</v>
      </c>
      <c r="I38">
        <v>1.5092650999999999E-8</v>
      </c>
      <c r="J38" t="s">
        <v>26</v>
      </c>
      <c r="K38">
        <v>1.2403</v>
      </c>
      <c r="L38">
        <v>0</v>
      </c>
      <c r="M38" t="s">
        <v>27</v>
      </c>
      <c r="N38">
        <v>8.7886406108487997E-2</v>
      </c>
      <c r="O38">
        <v>1E-8</v>
      </c>
      <c r="P38" t="s">
        <v>28</v>
      </c>
      <c r="Q38">
        <v>0.29535102521207302</v>
      </c>
      <c r="R38">
        <v>1.0118178000000001E-8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3972.4886789726002</v>
      </c>
      <c r="AG38">
        <f t="shared" si="1"/>
        <v>0.30286119426977498</v>
      </c>
      <c r="AH38">
        <f t="shared" si="6"/>
        <v>-3.2805086227832425</v>
      </c>
      <c r="AI38" s="29">
        <f t="shared" si="2"/>
        <v>-1.54183996145</v>
      </c>
      <c r="AJ38" s="29">
        <f t="shared" si="3"/>
        <v>-3972.4886789726002</v>
      </c>
      <c r="AX38">
        <f t="shared" si="4"/>
        <v>-1.54183996145</v>
      </c>
      <c r="AY38">
        <v>0</v>
      </c>
      <c r="AZ38">
        <v>0</v>
      </c>
      <c r="BA38">
        <f t="shared" si="5"/>
        <v>0.30286119426977498</v>
      </c>
      <c r="BB38">
        <v>0</v>
      </c>
      <c r="BC38">
        <v>0</v>
      </c>
      <c r="BD38">
        <v>1</v>
      </c>
      <c r="BE38" s="11" t="s">
        <v>1076</v>
      </c>
    </row>
    <row r="39" spans="1:57" x14ac:dyDescent="0.2">
      <c r="A39" t="s">
        <v>1672</v>
      </c>
      <c r="B39" t="s">
        <v>22</v>
      </c>
      <c r="C39">
        <v>1</v>
      </c>
      <c r="D39" t="s">
        <v>24</v>
      </c>
      <c r="E39">
        <v>-1.5408399614499999</v>
      </c>
      <c r="F39">
        <v>0</v>
      </c>
      <c r="G39" t="s">
        <v>25</v>
      </c>
      <c r="H39">
        <v>106.952901533464</v>
      </c>
      <c r="I39">
        <v>1.9784917000000001E-8</v>
      </c>
      <c r="J39" t="s">
        <v>26</v>
      </c>
      <c r="K39">
        <v>1.2403</v>
      </c>
      <c r="L39">
        <v>0</v>
      </c>
      <c r="M39" t="s">
        <v>27</v>
      </c>
      <c r="N39">
        <v>8.7864437602423004E-2</v>
      </c>
      <c r="O39">
        <v>1E-8</v>
      </c>
      <c r="P39" t="s">
        <v>28</v>
      </c>
      <c r="Q39">
        <v>0.295280173670046</v>
      </c>
      <c r="R39">
        <v>1.2337644E-8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3972.6124942974002</v>
      </c>
      <c r="AG39">
        <f t="shared" si="1"/>
        <v>0.32220315354286549</v>
      </c>
      <c r="AH39">
        <f t="shared" si="6"/>
        <v>-3.2804949669100871</v>
      </c>
      <c r="AI39" s="29">
        <f t="shared" si="2"/>
        <v>-1.5408399614499999</v>
      </c>
      <c r="AJ39" s="29">
        <f t="shared" si="3"/>
        <v>-3972.6124942974002</v>
      </c>
      <c r="AX39">
        <f t="shared" si="4"/>
        <v>-1.5408399614499999</v>
      </c>
      <c r="AY39">
        <v>0</v>
      </c>
      <c r="AZ39">
        <v>0</v>
      </c>
      <c r="BA39">
        <f t="shared" si="5"/>
        <v>0.32220315354286549</v>
      </c>
      <c r="BB39">
        <v>0</v>
      </c>
      <c r="BC39">
        <v>0</v>
      </c>
      <c r="BD39">
        <v>1</v>
      </c>
      <c r="BE39" s="11" t="s">
        <v>1076</v>
      </c>
    </row>
    <row r="40" spans="1:57" x14ac:dyDescent="0.2">
      <c r="A40" t="s">
        <v>1671</v>
      </c>
      <c r="B40" t="s">
        <v>22</v>
      </c>
      <c r="C40">
        <v>1</v>
      </c>
      <c r="D40" t="s">
        <v>24</v>
      </c>
      <c r="E40">
        <v>-1.53983996145</v>
      </c>
      <c r="F40">
        <v>0</v>
      </c>
      <c r="G40" t="s">
        <v>25</v>
      </c>
      <c r="H40">
        <v>106.95296615837999</v>
      </c>
      <c r="I40">
        <v>6.9768307999999999E-8</v>
      </c>
      <c r="J40" t="s">
        <v>26</v>
      </c>
      <c r="K40">
        <v>1.2403</v>
      </c>
      <c r="L40">
        <v>0</v>
      </c>
      <c r="M40" t="s">
        <v>27</v>
      </c>
      <c r="N40">
        <v>8.7842686953957E-2</v>
      </c>
      <c r="O40">
        <v>1.0071168E-8</v>
      </c>
      <c r="P40" t="s">
        <v>28</v>
      </c>
      <c r="Q40">
        <v>0.295209966883829</v>
      </c>
      <c r="R40">
        <v>1E-8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3972.7330305638302</v>
      </c>
      <c r="AG40">
        <f t="shared" si="1"/>
        <v>0.34221883177869633</v>
      </c>
      <c r="AH40">
        <f t="shared" si="6"/>
        <v>-3.2804817007906961</v>
      </c>
      <c r="AI40" s="29">
        <f t="shared" si="2"/>
        <v>-1.53983996145</v>
      </c>
      <c r="AJ40" s="29">
        <f t="shared" si="3"/>
        <v>-3972.7330305638302</v>
      </c>
      <c r="AX40">
        <f t="shared" si="4"/>
        <v>-1.53983996145</v>
      </c>
      <c r="AY40">
        <v>0</v>
      </c>
      <c r="AZ40">
        <v>0</v>
      </c>
      <c r="BA40">
        <f t="shared" si="5"/>
        <v>0.34221883177869633</v>
      </c>
      <c r="BB40">
        <v>0</v>
      </c>
      <c r="BC40">
        <v>0</v>
      </c>
      <c r="BD40">
        <v>1</v>
      </c>
      <c r="BE40" s="11" t="s">
        <v>1076</v>
      </c>
    </row>
    <row r="41" spans="1:57" x14ac:dyDescent="0.2">
      <c r="A41" t="s">
        <v>1670</v>
      </c>
      <c r="B41" t="s">
        <v>22</v>
      </c>
      <c r="C41">
        <v>1</v>
      </c>
      <c r="D41" t="s">
        <v>24</v>
      </c>
      <c r="E41">
        <v>-1.5388399614499999</v>
      </c>
      <c r="F41">
        <v>0</v>
      </c>
      <c r="G41" t="s">
        <v>25</v>
      </c>
      <c r="H41">
        <v>106.953029176934</v>
      </c>
      <c r="I41">
        <v>4.5746444000000001E-8</v>
      </c>
      <c r="J41" t="s">
        <v>26</v>
      </c>
      <c r="K41">
        <v>1.2403</v>
      </c>
      <c r="L41">
        <v>0</v>
      </c>
      <c r="M41" t="s">
        <v>27</v>
      </c>
      <c r="N41">
        <v>8.7821147172082004E-2</v>
      </c>
      <c r="O41">
        <v>1.5434687999999999E-8</v>
      </c>
      <c r="P41" t="s">
        <v>28</v>
      </c>
      <c r="Q41">
        <v>0.29514043610156798</v>
      </c>
      <c r="R41">
        <v>2.3305090000000001E-8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3972.8502863677199</v>
      </c>
      <c r="AG41">
        <f t="shared" si="1"/>
        <v>0.36288221077609234</v>
      </c>
      <c r="AH41">
        <f t="shared" si="6"/>
        <v>-3.2804687645177673</v>
      </c>
      <c r="AI41" s="29">
        <f t="shared" si="2"/>
        <v>-1.5388399614499999</v>
      </c>
      <c r="AJ41" s="29">
        <f t="shared" si="3"/>
        <v>-3972.8502863677199</v>
      </c>
      <c r="AX41">
        <f t="shared" si="4"/>
        <v>-1.5388399614499999</v>
      </c>
      <c r="AY41">
        <v>0</v>
      </c>
      <c r="AZ41">
        <v>0</v>
      </c>
      <c r="BA41">
        <f t="shared" si="5"/>
        <v>0.36288221077609234</v>
      </c>
      <c r="BB41">
        <v>0</v>
      </c>
      <c r="BC41">
        <v>0</v>
      </c>
      <c r="BD41">
        <v>1</v>
      </c>
      <c r="BE41" s="11" t="s">
        <v>1076</v>
      </c>
    </row>
    <row r="42" spans="1:57" x14ac:dyDescent="0.2">
      <c r="A42" t="s">
        <v>1669</v>
      </c>
      <c r="B42" t="s">
        <v>22</v>
      </c>
      <c r="C42">
        <v>1</v>
      </c>
      <c r="D42" t="s">
        <v>24</v>
      </c>
      <c r="E42">
        <v>-1.53783996145</v>
      </c>
      <c r="F42">
        <v>0</v>
      </c>
      <c r="G42" t="s">
        <v>25</v>
      </c>
      <c r="H42">
        <v>106.95308998693</v>
      </c>
      <c r="I42">
        <v>4.0192374999999997E-8</v>
      </c>
      <c r="J42" t="s">
        <v>26</v>
      </c>
      <c r="K42">
        <v>1.2403</v>
      </c>
      <c r="L42">
        <v>0</v>
      </c>
      <c r="M42" t="s">
        <v>27</v>
      </c>
      <c r="N42">
        <v>8.7799819081255004E-2</v>
      </c>
      <c r="O42">
        <v>1.1551702000000001E-8</v>
      </c>
      <c r="P42" t="s">
        <v>28</v>
      </c>
      <c r="Q42">
        <v>0.29507155244368299</v>
      </c>
      <c r="R42">
        <v>1.3373111000000001E-8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3972.9642603183001</v>
      </c>
      <c r="AG42">
        <f t="shared" si="1"/>
        <v>0.38416235729143161</v>
      </c>
      <c r="AH42">
        <f t="shared" si="6"/>
        <v>-3.2804562816999607</v>
      </c>
      <c r="AI42" s="29">
        <f t="shared" si="2"/>
        <v>-1.53783996145</v>
      </c>
      <c r="AJ42" s="29">
        <f t="shared" si="3"/>
        <v>-3972.9642603183001</v>
      </c>
      <c r="AX42">
        <f t="shared" si="4"/>
        <v>-1.53783996145</v>
      </c>
      <c r="AY42">
        <v>0</v>
      </c>
      <c r="AZ42">
        <v>0</v>
      </c>
      <c r="BA42">
        <f t="shared" si="5"/>
        <v>0.38416235729143161</v>
      </c>
      <c r="BB42">
        <v>0</v>
      </c>
      <c r="BC42">
        <v>0</v>
      </c>
      <c r="BD42">
        <v>1</v>
      </c>
      <c r="BE42" s="11" t="s">
        <v>1076</v>
      </c>
    </row>
    <row r="43" spans="1:57" x14ac:dyDescent="0.2">
      <c r="A43" t="s">
        <v>1668</v>
      </c>
      <c r="B43" t="s">
        <v>22</v>
      </c>
      <c r="C43">
        <v>1</v>
      </c>
      <c r="D43" t="s">
        <v>24</v>
      </c>
      <c r="E43">
        <v>-1.5368399614499999</v>
      </c>
      <c r="F43">
        <v>0</v>
      </c>
      <c r="G43" t="s">
        <v>25</v>
      </c>
      <c r="H43">
        <v>106.953149235467</v>
      </c>
      <c r="I43">
        <v>6.1336946000000005E-8</v>
      </c>
      <c r="J43" t="s">
        <v>26</v>
      </c>
      <c r="K43">
        <v>1.2403</v>
      </c>
      <c r="L43">
        <v>0</v>
      </c>
      <c r="M43" t="s">
        <v>27</v>
      </c>
      <c r="N43">
        <v>8.7778695647260999E-2</v>
      </c>
      <c r="O43">
        <v>1.4203073E-8</v>
      </c>
      <c r="P43" t="s">
        <v>28</v>
      </c>
      <c r="Q43">
        <v>0.29500336516725401</v>
      </c>
      <c r="R43">
        <v>1.1520877E-8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3973.0749510382602</v>
      </c>
      <c r="AG43">
        <f t="shared" si="1"/>
        <v>0.40602333310696476</v>
      </c>
      <c r="AH43">
        <f t="shared" si="6"/>
        <v>-3.2804441194954297</v>
      </c>
      <c r="AI43" s="29">
        <f t="shared" si="2"/>
        <v>-1.5368399614499999</v>
      </c>
      <c r="AJ43" s="29">
        <f t="shared" si="3"/>
        <v>-3973.0749510382602</v>
      </c>
      <c r="AX43">
        <f t="shared" si="4"/>
        <v>-1.5368399614499999</v>
      </c>
      <c r="AY43">
        <v>0</v>
      </c>
      <c r="AZ43">
        <v>0</v>
      </c>
      <c r="BA43">
        <f t="shared" si="5"/>
        <v>0.40602333310696476</v>
      </c>
      <c r="BB43">
        <v>0</v>
      </c>
      <c r="BC43">
        <v>0</v>
      </c>
      <c r="BD43">
        <v>1</v>
      </c>
      <c r="BE43" s="11" t="s">
        <v>1076</v>
      </c>
    </row>
    <row r="44" spans="1:57" x14ac:dyDescent="0.2">
      <c r="A44" t="s">
        <v>1667</v>
      </c>
      <c r="B44" t="s">
        <v>22</v>
      </c>
      <c r="C44">
        <v>1</v>
      </c>
      <c r="D44" t="s">
        <v>24</v>
      </c>
      <c r="E44">
        <v>-1.53583996145</v>
      </c>
      <c r="F44">
        <v>0</v>
      </c>
      <c r="G44" t="s">
        <v>25</v>
      </c>
      <c r="H44">
        <v>106.953206629894</v>
      </c>
      <c r="I44">
        <v>4.0455551999999998E-8</v>
      </c>
      <c r="J44" t="s">
        <v>26</v>
      </c>
      <c r="K44">
        <v>1.2403</v>
      </c>
      <c r="L44">
        <v>0</v>
      </c>
      <c r="M44" t="s">
        <v>27</v>
      </c>
      <c r="N44">
        <v>8.7757786590591996E-2</v>
      </c>
      <c r="O44">
        <v>1.397916E-8</v>
      </c>
      <c r="P44" t="s">
        <v>28</v>
      </c>
      <c r="Q44">
        <v>0.29493581392182</v>
      </c>
      <c r="R44">
        <v>2.2329621E-8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3973.1823571637601</v>
      </c>
      <c r="AG44">
        <f t="shared" si="1"/>
        <v>0.42842414223411396</v>
      </c>
      <c r="AH44">
        <f t="shared" si="6"/>
        <v>-3.2804323379707929</v>
      </c>
      <c r="AI44" s="29">
        <f t="shared" si="2"/>
        <v>-1.53583996145</v>
      </c>
      <c r="AJ44" s="29">
        <f t="shared" si="3"/>
        <v>-3973.1823571637601</v>
      </c>
      <c r="AX44">
        <f t="shared" si="4"/>
        <v>-1.53583996145</v>
      </c>
      <c r="AY44">
        <v>0</v>
      </c>
      <c r="AZ44">
        <v>0</v>
      </c>
      <c r="BA44">
        <f t="shared" si="5"/>
        <v>0.42842414223411396</v>
      </c>
      <c r="BB44">
        <v>0</v>
      </c>
      <c r="BC44">
        <v>0</v>
      </c>
      <c r="BD44">
        <v>1</v>
      </c>
      <c r="BE44" s="11" t="s">
        <v>1076</v>
      </c>
    </row>
    <row r="45" spans="1:57" x14ac:dyDescent="0.2">
      <c r="A45" t="s">
        <v>1666</v>
      </c>
      <c r="B45" t="s">
        <v>22</v>
      </c>
      <c r="C45">
        <v>1</v>
      </c>
      <c r="D45" t="s">
        <v>24</v>
      </c>
      <c r="E45">
        <v>-1.5348399614499999</v>
      </c>
      <c r="F45">
        <v>0</v>
      </c>
      <c r="G45" t="s">
        <v>25</v>
      </c>
      <c r="H45">
        <v>106.95326213892299</v>
      </c>
      <c r="I45">
        <v>1.5246839E-7</v>
      </c>
      <c r="J45" t="s">
        <v>26</v>
      </c>
      <c r="K45">
        <v>1.2403</v>
      </c>
      <c r="L45">
        <v>0</v>
      </c>
      <c r="M45" t="s">
        <v>27</v>
      </c>
      <c r="N45">
        <v>8.7737101707727E-2</v>
      </c>
      <c r="O45">
        <v>1.0884009E-8</v>
      </c>
      <c r="P45" t="s">
        <v>28</v>
      </c>
      <c r="Q45">
        <v>0.29486897729970801</v>
      </c>
      <c r="R45">
        <v>1.1378673000000001E-8</v>
      </c>
      <c r="S45" t="s">
        <v>45</v>
      </c>
      <c r="T45">
        <v>0</v>
      </c>
      <c r="U45">
        <v>0</v>
      </c>
      <c r="V45" t="s">
        <v>46</v>
      </c>
      <c r="W45">
        <v>-0.58893384999999998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3973.2864773444498</v>
      </c>
      <c r="AG45">
        <f t="shared" si="1"/>
        <v>0.45131871801911611</v>
      </c>
      <c r="AH45">
        <f t="shared" si="6"/>
        <v>-3.2804209435410678</v>
      </c>
      <c r="AI45" s="29">
        <f t="shared" si="2"/>
        <v>-1.5348399614499999</v>
      </c>
      <c r="AJ45" s="29">
        <f t="shared" si="3"/>
        <v>-3973.2864773444498</v>
      </c>
      <c r="AX45">
        <f t="shared" si="4"/>
        <v>-1.5348399614499999</v>
      </c>
      <c r="AY45">
        <v>0</v>
      </c>
      <c r="AZ45">
        <v>0</v>
      </c>
      <c r="BA45">
        <f t="shared" si="5"/>
        <v>0.45131871801911611</v>
      </c>
      <c r="BB45">
        <v>0</v>
      </c>
      <c r="BC45">
        <v>0</v>
      </c>
      <c r="BD45">
        <v>1</v>
      </c>
      <c r="BE45" s="11" t="s">
        <v>1076</v>
      </c>
    </row>
    <row r="46" spans="1:57" x14ac:dyDescent="0.2">
      <c r="A46" t="s">
        <v>1665</v>
      </c>
      <c r="B46" t="s">
        <v>22</v>
      </c>
      <c r="C46">
        <v>1</v>
      </c>
      <c r="D46" t="s">
        <v>24</v>
      </c>
      <c r="E46">
        <v>-1.53383996145</v>
      </c>
      <c r="F46">
        <v>0</v>
      </c>
      <c r="G46" t="s">
        <v>25</v>
      </c>
      <c r="H46">
        <v>106.95331589145501</v>
      </c>
      <c r="I46">
        <v>4.2942098999999997E-8</v>
      </c>
      <c r="J46" t="s">
        <v>26</v>
      </c>
      <c r="K46">
        <v>1.2403</v>
      </c>
      <c r="L46">
        <v>0</v>
      </c>
      <c r="M46" t="s">
        <v>27</v>
      </c>
      <c r="N46">
        <v>8.7716616088431995E-2</v>
      </c>
      <c r="O46">
        <v>1E-8</v>
      </c>
      <c r="P46" t="s">
        <v>28</v>
      </c>
      <c r="Q46">
        <v>0.29480276167630198</v>
      </c>
      <c r="R46">
        <v>1E-8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3973.3873102435</v>
      </c>
      <c r="AG46">
        <f t="shared" si="1"/>
        <v>0.47465595259888393</v>
      </c>
      <c r="AH46">
        <f t="shared" si="6"/>
        <v>-3.2804099097393911</v>
      </c>
      <c r="AI46" s="29">
        <f t="shared" si="2"/>
        <v>-1.53383996145</v>
      </c>
      <c r="AJ46" s="29">
        <f t="shared" si="3"/>
        <v>-3973.3873102435</v>
      </c>
      <c r="AX46">
        <f t="shared" si="4"/>
        <v>-1.53383996145</v>
      </c>
      <c r="AY46">
        <v>0</v>
      </c>
      <c r="AZ46">
        <v>0</v>
      </c>
      <c r="BA46">
        <f t="shared" si="5"/>
        <v>0.47465595259888393</v>
      </c>
      <c r="BB46">
        <v>0</v>
      </c>
      <c r="BC46">
        <v>0</v>
      </c>
      <c r="BD46">
        <v>1</v>
      </c>
      <c r="BE46" s="11" t="s">
        <v>1076</v>
      </c>
    </row>
    <row r="47" spans="1:57" x14ac:dyDescent="0.2">
      <c r="A47" t="s">
        <v>1664</v>
      </c>
      <c r="B47" t="s">
        <v>22</v>
      </c>
      <c r="C47">
        <v>1</v>
      </c>
      <c r="D47" t="s">
        <v>24</v>
      </c>
      <c r="E47">
        <v>-1.5328399614499999</v>
      </c>
      <c r="F47">
        <v>0</v>
      </c>
      <c r="G47" t="s">
        <v>25</v>
      </c>
      <c r="H47">
        <v>106.953367845076</v>
      </c>
      <c r="I47">
        <v>4.4299001000000002E-8</v>
      </c>
      <c r="J47" t="s">
        <v>26</v>
      </c>
      <c r="K47">
        <v>1.2403</v>
      </c>
      <c r="L47">
        <v>0</v>
      </c>
      <c r="M47" t="s">
        <v>27</v>
      </c>
      <c r="N47">
        <v>8.7696349240980007E-2</v>
      </c>
      <c r="O47">
        <v>1.1744825000000001E-8</v>
      </c>
      <c r="P47" t="s">
        <v>28</v>
      </c>
      <c r="Q47">
        <v>0.29473722547848002</v>
      </c>
      <c r="R47">
        <v>1.7541115999999999E-8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3973.4848545376199</v>
      </c>
      <c r="AG47">
        <f t="shared" si="1"/>
        <v>0.49837977078503543</v>
      </c>
      <c r="AH47">
        <f t="shared" si="6"/>
        <v>-3.2803992452653712</v>
      </c>
      <c r="AI47" s="29">
        <f t="shared" si="2"/>
        <v>-1.5328399614499999</v>
      </c>
      <c r="AJ47" s="29">
        <f t="shared" si="3"/>
        <v>-3973.4848545376199</v>
      </c>
      <c r="AX47">
        <f t="shared" si="4"/>
        <v>-1.5328399614499999</v>
      </c>
      <c r="AY47">
        <v>0</v>
      </c>
      <c r="AZ47">
        <v>0</v>
      </c>
      <c r="BA47">
        <f t="shared" si="5"/>
        <v>0.49837977078503543</v>
      </c>
      <c r="BB47">
        <v>0</v>
      </c>
      <c r="BC47">
        <v>0</v>
      </c>
      <c r="BD47">
        <v>1</v>
      </c>
      <c r="BE47" s="11" t="s">
        <v>1076</v>
      </c>
    </row>
    <row r="48" spans="1:57" x14ac:dyDescent="0.2">
      <c r="A48" t="s">
        <v>1663</v>
      </c>
      <c r="B48" t="s">
        <v>22</v>
      </c>
      <c r="C48">
        <v>1</v>
      </c>
      <c r="D48" t="s">
        <v>24</v>
      </c>
      <c r="E48">
        <v>-1.53183996145</v>
      </c>
      <c r="F48">
        <v>0</v>
      </c>
      <c r="G48" t="s">
        <v>25</v>
      </c>
      <c r="H48">
        <v>106.953417825255</v>
      </c>
      <c r="I48">
        <v>2.0559830999999999E-8</v>
      </c>
      <c r="J48" t="s">
        <v>26</v>
      </c>
      <c r="K48">
        <v>1.2403</v>
      </c>
      <c r="L48">
        <v>0</v>
      </c>
      <c r="M48" t="s">
        <v>27</v>
      </c>
      <c r="N48">
        <v>8.7676287882349005E-2</v>
      </c>
      <c r="O48">
        <v>1E-8</v>
      </c>
      <c r="P48" t="s">
        <v>28</v>
      </c>
      <c r="Q48">
        <v>0.294672388691473</v>
      </c>
      <c r="R48">
        <v>1.8231348999999998E-8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3973.5791089171098</v>
      </c>
      <c r="AG48">
        <f t="shared" si="1"/>
        <v>0.52242925005739882</v>
      </c>
      <c r="AH48">
        <f t="shared" si="6"/>
        <v>-3.2803889859379285</v>
      </c>
      <c r="AI48" s="29">
        <f t="shared" si="2"/>
        <v>-1.53183996145</v>
      </c>
      <c r="AJ48" s="29">
        <f t="shared" si="3"/>
        <v>-3973.5791089171098</v>
      </c>
      <c r="AX48">
        <f t="shared" si="4"/>
        <v>-1.53183996145</v>
      </c>
      <c r="AY48">
        <v>0</v>
      </c>
      <c r="AZ48">
        <v>0</v>
      </c>
      <c r="BA48">
        <f t="shared" si="5"/>
        <v>0.52242925005739882</v>
      </c>
      <c r="BB48">
        <v>0</v>
      </c>
      <c r="BC48">
        <v>0</v>
      </c>
      <c r="BD48">
        <v>1</v>
      </c>
      <c r="BE48" s="11" t="s">
        <v>1076</v>
      </c>
    </row>
    <row r="49" spans="1:57" x14ac:dyDescent="0.2">
      <c r="A49" t="s">
        <v>1662</v>
      </c>
      <c r="B49" t="s">
        <v>22</v>
      </c>
      <c r="C49">
        <v>1</v>
      </c>
      <c r="D49" t="s">
        <v>24</v>
      </c>
      <c r="E49">
        <v>-1.5308399614499999</v>
      </c>
      <c r="F49">
        <v>0</v>
      </c>
      <c r="G49" t="s">
        <v>25</v>
      </c>
      <c r="H49">
        <v>106.95346612570501</v>
      </c>
      <c r="I49">
        <v>9.2554798000000006E-8</v>
      </c>
      <c r="J49" t="s">
        <v>26</v>
      </c>
      <c r="K49">
        <v>1.2403</v>
      </c>
      <c r="L49">
        <v>0</v>
      </c>
      <c r="M49" t="s">
        <v>27</v>
      </c>
      <c r="N49">
        <v>8.7656449461270006E-2</v>
      </c>
      <c r="O49">
        <v>1E-8</v>
      </c>
      <c r="P49" t="s">
        <v>28</v>
      </c>
      <c r="Q49">
        <v>0.29460818963712598</v>
      </c>
      <c r="R49">
        <v>1.2343852E-8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3973.6700720858198</v>
      </c>
      <c r="AG49">
        <f t="shared" si="1"/>
        <v>0.54673878784714913</v>
      </c>
      <c r="AH49">
        <f t="shared" si="6"/>
        <v>-3.2803790714607519</v>
      </c>
      <c r="AI49" s="29">
        <f t="shared" si="2"/>
        <v>-1.5308399614499999</v>
      </c>
      <c r="AJ49" s="29">
        <f t="shared" si="3"/>
        <v>-3973.6700720858198</v>
      </c>
      <c r="AX49">
        <f t="shared" si="4"/>
        <v>-1.5308399614499999</v>
      </c>
      <c r="AY49">
        <v>0</v>
      </c>
      <c r="AZ49">
        <v>0</v>
      </c>
      <c r="BA49">
        <f t="shared" si="5"/>
        <v>0.54673878784714913</v>
      </c>
      <c r="BB49">
        <v>0</v>
      </c>
      <c r="BC49">
        <v>0</v>
      </c>
      <c r="BD49">
        <v>1</v>
      </c>
      <c r="BE49" s="11" t="s">
        <v>1076</v>
      </c>
    </row>
    <row r="50" spans="1:57" x14ac:dyDescent="0.2">
      <c r="A50" t="s">
        <v>1661</v>
      </c>
      <c r="B50" t="s">
        <v>22</v>
      </c>
      <c r="C50">
        <v>1</v>
      </c>
      <c r="D50" t="s">
        <v>24</v>
      </c>
      <c r="E50">
        <v>-1.52983996145</v>
      </c>
      <c r="F50">
        <v>0</v>
      </c>
      <c r="G50" t="s">
        <v>25</v>
      </c>
      <c r="H50">
        <v>106.953512642935</v>
      </c>
      <c r="I50">
        <v>7.8585472000000003E-8</v>
      </c>
      <c r="J50" t="s">
        <v>26</v>
      </c>
      <c r="K50">
        <v>1.2403</v>
      </c>
      <c r="L50">
        <v>0</v>
      </c>
      <c r="M50" t="s">
        <v>27</v>
      </c>
      <c r="N50">
        <v>8.7636820023127004E-2</v>
      </c>
      <c r="O50">
        <v>1.1876542000000001E-8</v>
      </c>
      <c r="P50" t="s">
        <v>28</v>
      </c>
      <c r="Q50">
        <v>0.29454467640335502</v>
      </c>
      <c r="R50">
        <v>1E-8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3973.75774276123</v>
      </c>
      <c r="AG50">
        <f t="shared" si="1"/>
        <v>0.5712383168765689</v>
      </c>
      <c r="AH50">
        <f t="shared" si="6"/>
        <v>-3.2803695230712138</v>
      </c>
      <c r="AI50" s="29">
        <f t="shared" si="2"/>
        <v>-1.52983996145</v>
      </c>
      <c r="AJ50" s="29">
        <f t="shared" si="3"/>
        <v>-3973.75774276123</v>
      </c>
      <c r="AX50">
        <f t="shared" si="4"/>
        <v>-1.52983996145</v>
      </c>
      <c r="AY50">
        <v>0</v>
      </c>
      <c r="AZ50">
        <v>0</v>
      </c>
      <c r="BA50">
        <f t="shared" si="5"/>
        <v>0.5712383168765689</v>
      </c>
      <c r="BB50">
        <v>0</v>
      </c>
      <c r="BC50">
        <v>0</v>
      </c>
      <c r="BD50">
        <v>1</v>
      </c>
      <c r="BE50" s="11" t="s">
        <v>1076</v>
      </c>
    </row>
    <row r="51" spans="1:57" x14ac:dyDescent="0.2">
      <c r="A51" t="s">
        <v>1660</v>
      </c>
      <c r="B51" t="s">
        <v>22</v>
      </c>
      <c r="C51">
        <v>1</v>
      </c>
      <c r="D51" t="s">
        <v>24</v>
      </c>
      <c r="E51">
        <v>-1.5288399614499999</v>
      </c>
      <c r="F51">
        <v>0</v>
      </c>
      <c r="G51" t="s">
        <v>25</v>
      </c>
      <c r="H51">
        <v>106.953557315106</v>
      </c>
      <c r="I51">
        <v>7.7945593999999998E-8</v>
      </c>
      <c r="J51" t="s">
        <v>26</v>
      </c>
      <c r="K51">
        <v>1.2403</v>
      </c>
      <c r="L51">
        <v>0</v>
      </c>
      <c r="M51" t="s">
        <v>27</v>
      </c>
      <c r="N51">
        <v>8.7617400123393002E-2</v>
      </c>
      <c r="O51">
        <v>1E-8</v>
      </c>
      <c r="P51" t="s">
        <v>28</v>
      </c>
      <c r="Q51">
        <v>0.29448182441130799</v>
      </c>
      <c r="R51">
        <v>1E-8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3973.8421196744798</v>
      </c>
      <c r="AG51">
        <f t="shared" si="1"/>
        <v>0.59585356869346962</v>
      </c>
      <c r="AH51">
        <f t="shared" si="6"/>
        <v>-3.2803603534567891</v>
      </c>
      <c r="AI51" s="29">
        <f t="shared" si="2"/>
        <v>-1.5288399614499999</v>
      </c>
      <c r="AJ51" s="29">
        <f t="shared" si="3"/>
        <v>-3973.8421196744798</v>
      </c>
      <c r="AX51">
        <f t="shared" si="4"/>
        <v>-1.5288399614499999</v>
      </c>
      <c r="AY51">
        <v>0</v>
      </c>
      <c r="AZ51">
        <v>0</v>
      </c>
      <c r="BA51">
        <f t="shared" si="5"/>
        <v>0.59585356869346962</v>
      </c>
      <c r="BB51">
        <v>0</v>
      </c>
      <c r="BC51">
        <v>0</v>
      </c>
      <c r="BD51">
        <v>1</v>
      </c>
      <c r="BE51" s="11" t="s">
        <v>1076</v>
      </c>
    </row>
    <row r="52" spans="1:57" x14ac:dyDescent="0.2">
      <c r="A52" t="s">
        <v>1659</v>
      </c>
      <c r="B52" t="s">
        <v>22</v>
      </c>
      <c r="C52">
        <v>1</v>
      </c>
      <c r="D52" t="s">
        <v>24</v>
      </c>
      <c r="E52">
        <v>-1.52783996145</v>
      </c>
      <c r="F52">
        <v>0</v>
      </c>
      <c r="G52" t="s">
        <v>25</v>
      </c>
      <c r="H52">
        <v>106.95360015585</v>
      </c>
      <c r="I52">
        <v>1.4524329000000001E-8</v>
      </c>
      <c r="J52" t="s">
        <v>26</v>
      </c>
      <c r="K52">
        <v>1.2403</v>
      </c>
      <c r="L52">
        <v>0</v>
      </c>
      <c r="M52" t="s">
        <v>27</v>
      </c>
      <c r="N52">
        <v>8.7598196355596E-2</v>
      </c>
      <c r="O52">
        <v>1E-8</v>
      </c>
      <c r="P52" t="s">
        <v>28</v>
      </c>
      <c r="Q52">
        <v>0.29441966512491402</v>
      </c>
      <c r="R52">
        <v>2.7510719E-8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3973.9232015703301</v>
      </c>
      <c r="AG52">
        <f t="shared" si="1"/>
        <v>0.62050638500728583</v>
      </c>
      <c r="AH52">
        <f t="shared" si="6"/>
        <v>-3.2803515598135147</v>
      </c>
      <c r="AI52" s="29">
        <f t="shared" si="2"/>
        <v>-1.52783996145</v>
      </c>
      <c r="AJ52" s="29">
        <f t="shared" si="3"/>
        <v>-3973.9232015703301</v>
      </c>
      <c r="AX52">
        <f t="shared" si="4"/>
        <v>-1.52783996145</v>
      </c>
      <c r="AY52">
        <v>0</v>
      </c>
      <c r="AZ52">
        <v>0</v>
      </c>
      <c r="BA52">
        <f t="shared" si="5"/>
        <v>0.62050638500728583</v>
      </c>
      <c r="BB52">
        <v>0</v>
      </c>
      <c r="BC52">
        <v>0</v>
      </c>
      <c r="BD52">
        <v>1</v>
      </c>
      <c r="BE52" s="11" t="s">
        <v>1076</v>
      </c>
    </row>
    <row r="53" spans="1:57" x14ac:dyDescent="0.2">
      <c r="A53" t="s">
        <v>1658</v>
      </c>
      <c r="B53" t="s">
        <v>22</v>
      </c>
      <c r="C53">
        <v>1</v>
      </c>
      <c r="D53" t="s">
        <v>24</v>
      </c>
      <c r="E53">
        <v>-1.5268399614499999</v>
      </c>
      <c r="F53">
        <v>0</v>
      </c>
      <c r="G53" t="s">
        <v>25</v>
      </c>
      <c r="H53">
        <v>106.953641194924</v>
      </c>
      <c r="I53">
        <v>4.8303743999999998E-8</v>
      </c>
      <c r="J53" t="s">
        <v>26</v>
      </c>
      <c r="K53">
        <v>1.2403</v>
      </c>
      <c r="L53">
        <v>0</v>
      </c>
      <c r="M53" t="s">
        <v>27</v>
      </c>
      <c r="N53">
        <v>8.7579205286075004E-2</v>
      </c>
      <c r="O53">
        <v>1.3833167000000001E-8</v>
      </c>
      <c r="P53" t="s">
        <v>28</v>
      </c>
      <c r="Q53">
        <v>0.294358151874065</v>
      </c>
      <c r="R53">
        <v>1E-8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3974.0009872072501</v>
      </c>
      <c r="AG53">
        <f t="shared" si="1"/>
        <v>0.64511507591408679</v>
      </c>
      <c r="AH53">
        <f t="shared" si="6"/>
        <v>-3.2803431360278794</v>
      </c>
      <c r="AI53" s="29">
        <f t="shared" si="2"/>
        <v>-1.5268399614499999</v>
      </c>
      <c r="AJ53" s="29">
        <f t="shared" si="3"/>
        <v>-3974.0009872072501</v>
      </c>
      <c r="AX53">
        <f t="shared" si="4"/>
        <v>-1.5268399614499999</v>
      </c>
      <c r="AY53">
        <v>0</v>
      </c>
      <c r="AZ53">
        <v>0</v>
      </c>
      <c r="BA53">
        <f t="shared" si="5"/>
        <v>0.64511507591408679</v>
      </c>
      <c r="BB53">
        <v>0</v>
      </c>
      <c r="BC53">
        <v>0</v>
      </c>
      <c r="BD53">
        <v>1</v>
      </c>
      <c r="BE53" s="11" t="s">
        <v>1076</v>
      </c>
    </row>
    <row r="54" spans="1:57" x14ac:dyDescent="0.2">
      <c r="A54" t="s">
        <v>1657</v>
      </c>
      <c r="B54" t="s">
        <v>22</v>
      </c>
      <c r="C54">
        <v>1</v>
      </c>
      <c r="D54" t="s">
        <v>24</v>
      </c>
      <c r="E54">
        <v>-1.52583996145</v>
      </c>
      <c r="F54">
        <v>0</v>
      </c>
      <c r="G54" t="s">
        <v>25</v>
      </c>
      <c r="H54">
        <v>106.953680570031</v>
      </c>
      <c r="I54">
        <v>7.2826283000000001E-8</v>
      </c>
      <c r="J54" t="s">
        <v>26</v>
      </c>
      <c r="K54">
        <v>1.2403</v>
      </c>
      <c r="L54">
        <v>0</v>
      </c>
      <c r="M54" t="s">
        <v>27</v>
      </c>
      <c r="N54">
        <v>8.7560427471225999E-2</v>
      </c>
      <c r="O54">
        <v>1.1983284E-8</v>
      </c>
      <c r="P54" t="s">
        <v>28</v>
      </c>
      <c r="Q54">
        <v>0.29429730533489301</v>
      </c>
      <c r="R54">
        <v>1.2415051E-8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3974.0754753574101</v>
      </c>
      <c r="AG54">
        <f t="shared" si="1"/>
        <v>0.66959482338048204</v>
      </c>
      <c r="AH54">
        <f t="shared" si="6"/>
        <v>-3.280335053829591</v>
      </c>
      <c r="AI54" s="29">
        <f t="shared" si="2"/>
        <v>-1.52583996145</v>
      </c>
      <c r="AJ54" s="29">
        <f t="shared" si="3"/>
        <v>-3974.0754753574101</v>
      </c>
      <c r="AX54">
        <f t="shared" si="4"/>
        <v>-1.52583996145</v>
      </c>
      <c r="AY54">
        <v>0</v>
      </c>
      <c r="AZ54">
        <v>0</v>
      </c>
      <c r="BA54">
        <f t="shared" si="5"/>
        <v>0.66959482338048204</v>
      </c>
      <c r="BB54">
        <v>0</v>
      </c>
      <c r="BC54">
        <v>0</v>
      </c>
      <c r="BD54">
        <v>1</v>
      </c>
      <c r="BE54" s="11" t="s">
        <v>1076</v>
      </c>
    </row>
    <row r="55" spans="1:57" x14ac:dyDescent="0.2">
      <c r="A55" t="s">
        <v>1656</v>
      </c>
      <c r="B55" t="s">
        <v>22</v>
      </c>
      <c r="C55">
        <v>1</v>
      </c>
      <c r="D55" t="s">
        <v>24</v>
      </c>
      <c r="E55">
        <v>-1.5248399614499999</v>
      </c>
      <c r="F55">
        <v>0</v>
      </c>
      <c r="G55" t="s">
        <v>25</v>
      </c>
      <c r="H55">
        <v>106.953717985336</v>
      </c>
      <c r="I55">
        <v>1.9698628E-8</v>
      </c>
      <c r="J55" t="s">
        <v>26</v>
      </c>
      <c r="K55">
        <v>1.2403</v>
      </c>
      <c r="L55">
        <v>0</v>
      </c>
      <c r="M55" t="s">
        <v>27</v>
      </c>
      <c r="N55">
        <v>8.7541868706639006E-2</v>
      </c>
      <c r="O55">
        <v>1.0195522000000001E-8</v>
      </c>
      <c r="P55" t="s">
        <v>28</v>
      </c>
      <c r="Q55">
        <v>0.29423716760998497</v>
      </c>
      <c r="R55">
        <v>1E-8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3974.1466648067299</v>
      </c>
      <c r="AG55">
        <f t="shared" si="1"/>
        <v>0.69385812785851797</v>
      </c>
      <c r="AH55">
        <f t="shared" si="6"/>
        <v>-3.2803273739372032</v>
      </c>
      <c r="AI55" s="29">
        <f t="shared" si="2"/>
        <v>-1.5248399614499999</v>
      </c>
      <c r="AJ55" s="29">
        <f t="shared" si="3"/>
        <v>-3974.1466648067299</v>
      </c>
      <c r="AX55">
        <f t="shared" si="4"/>
        <v>-1.5248399614499999</v>
      </c>
      <c r="AY55">
        <v>0</v>
      </c>
      <c r="AZ55">
        <v>0</v>
      </c>
      <c r="BA55">
        <f t="shared" si="5"/>
        <v>0.69385812785851797</v>
      </c>
      <c r="BB55">
        <v>0</v>
      </c>
      <c r="BC55">
        <v>0</v>
      </c>
      <c r="BD55">
        <v>1</v>
      </c>
      <c r="BE55" s="11" t="s">
        <v>1076</v>
      </c>
    </row>
    <row r="56" spans="1:57" x14ac:dyDescent="0.2">
      <c r="A56" t="s">
        <v>1655</v>
      </c>
      <c r="B56" t="s">
        <v>22</v>
      </c>
      <c r="C56">
        <v>1</v>
      </c>
      <c r="D56" t="s">
        <v>24</v>
      </c>
      <c r="E56">
        <v>-1.52383996145</v>
      </c>
      <c r="F56">
        <v>0</v>
      </c>
      <c r="G56" t="s">
        <v>25</v>
      </c>
      <c r="H56">
        <v>106.953753698084</v>
      </c>
      <c r="I56">
        <v>1.04933657E-7</v>
      </c>
      <c r="J56" t="s">
        <v>26</v>
      </c>
      <c r="K56">
        <v>1.2403</v>
      </c>
      <c r="L56">
        <v>0</v>
      </c>
      <c r="M56" t="s">
        <v>27</v>
      </c>
      <c r="N56">
        <v>8.7523509798655003E-2</v>
      </c>
      <c r="O56">
        <v>1E-8</v>
      </c>
      <c r="P56" t="s">
        <v>28</v>
      </c>
      <c r="Q56">
        <v>0.294177690135634</v>
      </c>
      <c r="R56">
        <v>1.7142329000000001E-8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3974.21455435485</v>
      </c>
      <c r="AG56">
        <f t="shared" si="1"/>
        <v>0.71781529521656728</v>
      </c>
      <c r="AH56">
        <f t="shared" si="6"/>
        <v>-3.2803200435435778</v>
      </c>
      <c r="AI56" s="29">
        <f t="shared" si="2"/>
        <v>-1.52383996145</v>
      </c>
      <c r="AJ56" s="29">
        <f t="shared" si="3"/>
        <v>-3974.21455435485</v>
      </c>
      <c r="AX56">
        <f t="shared" si="4"/>
        <v>-1.52383996145</v>
      </c>
      <c r="AY56">
        <v>0</v>
      </c>
      <c r="AZ56">
        <v>0</v>
      </c>
      <c r="BA56">
        <f t="shared" si="5"/>
        <v>0.71781529521656728</v>
      </c>
      <c r="BB56">
        <v>0</v>
      </c>
      <c r="BC56">
        <v>0</v>
      </c>
      <c r="BD56">
        <v>1</v>
      </c>
      <c r="BE56" s="11" t="s">
        <v>1076</v>
      </c>
    </row>
    <row r="57" spans="1:57" x14ac:dyDescent="0.2">
      <c r="A57" t="s">
        <v>1654</v>
      </c>
      <c r="B57" t="s">
        <v>22</v>
      </c>
      <c r="C57">
        <v>1</v>
      </c>
      <c r="D57" t="s">
        <v>24</v>
      </c>
      <c r="E57">
        <v>-1.5228399614499999</v>
      </c>
      <c r="F57">
        <v>0</v>
      </c>
      <c r="G57" t="s">
        <v>25</v>
      </c>
      <c r="H57">
        <v>106.95378766373599</v>
      </c>
      <c r="I57">
        <v>8.6220833999999995E-8</v>
      </c>
      <c r="J57" t="s">
        <v>26</v>
      </c>
      <c r="K57">
        <v>1.2403</v>
      </c>
      <c r="L57">
        <v>0</v>
      </c>
      <c r="M57" t="s">
        <v>27</v>
      </c>
      <c r="N57">
        <v>8.7505377040568003E-2</v>
      </c>
      <c r="O57">
        <v>1E-8</v>
      </c>
      <c r="P57" t="s">
        <v>28</v>
      </c>
      <c r="Q57">
        <v>0.29411888203842701</v>
      </c>
      <c r="R57">
        <v>1E-8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3974.27914281521</v>
      </c>
      <c r="AG57">
        <f t="shared" si="1"/>
        <v>0.74137496068722153</v>
      </c>
      <c r="AH57">
        <f t="shared" si="6"/>
        <v>-3.2803130717864457</v>
      </c>
      <c r="AI57" s="29">
        <f t="shared" si="2"/>
        <v>-1.5228399614499999</v>
      </c>
      <c r="AJ57" s="29">
        <f t="shared" si="3"/>
        <v>-3974.27914281521</v>
      </c>
      <c r="AX57">
        <f t="shared" si="4"/>
        <v>-1.5228399614499999</v>
      </c>
      <c r="AY57">
        <v>0</v>
      </c>
      <c r="AZ57">
        <v>0</v>
      </c>
      <c r="BA57">
        <f t="shared" si="5"/>
        <v>0.74137496068722153</v>
      </c>
      <c r="BB57">
        <v>0</v>
      </c>
      <c r="BC57">
        <v>0</v>
      </c>
      <c r="BD57">
        <v>1</v>
      </c>
      <c r="BE57" s="11" t="s">
        <v>1076</v>
      </c>
    </row>
    <row r="58" spans="1:57" x14ac:dyDescent="0.2">
      <c r="A58" t="s">
        <v>1653</v>
      </c>
      <c r="B58" t="s">
        <v>22</v>
      </c>
      <c r="C58">
        <v>1</v>
      </c>
      <c r="D58" t="s">
        <v>24</v>
      </c>
      <c r="E58">
        <v>-1.52183996145</v>
      </c>
      <c r="F58">
        <v>0</v>
      </c>
      <c r="G58" t="s">
        <v>25</v>
      </c>
      <c r="H58">
        <v>106.95381970120501</v>
      </c>
      <c r="I58">
        <v>5.9616016000000001E-8</v>
      </c>
      <c r="J58" t="s">
        <v>26</v>
      </c>
      <c r="K58">
        <v>1.2403</v>
      </c>
      <c r="L58">
        <v>0</v>
      </c>
      <c r="M58" t="s">
        <v>27</v>
      </c>
      <c r="N58">
        <v>8.7487450077130005E-2</v>
      </c>
      <c r="O58">
        <v>1E-8</v>
      </c>
      <c r="P58" t="s">
        <v>28</v>
      </c>
      <c r="Q58">
        <v>0.29406073944035899</v>
      </c>
      <c r="R58">
        <v>1.3183081999999999E-8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3974.3404290150502</v>
      </c>
      <c r="AG58">
        <f t="shared" si="1"/>
        <v>0.76444464584574656</v>
      </c>
      <c r="AH58">
        <f t="shared" si="6"/>
        <v>-3.2803064958311494</v>
      </c>
      <c r="AI58" s="29">
        <f t="shared" si="2"/>
        <v>-1.52183996145</v>
      </c>
      <c r="AJ58" s="29">
        <f t="shared" si="3"/>
        <v>-3974.3404290150502</v>
      </c>
      <c r="AX58">
        <f t="shared" si="4"/>
        <v>-1.52183996145</v>
      </c>
      <c r="AY58">
        <v>0</v>
      </c>
      <c r="AZ58">
        <v>0</v>
      </c>
      <c r="BA58">
        <f t="shared" si="5"/>
        <v>0.76444464584574656</v>
      </c>
      <c r="BB58">
        <v>0</v>
      </c>
      <c r="BC58">
        <v>0</v>
      </c>
      <c r="BD58">
        <v>1</v>
      </c>
      <c r="BE58" s="11" t="s">
        <v>1076</v>
      </c>
    </row>
    <row r="59" spans="1:57" x14ac:dyDescent="0.2">
      <c r="A59" t="s">
        <v>1652</v>
      </c>
      <c r="B59" t="s">
        <v>22</v>
      </c>
      <c r="C59">
        <v>1</v>
      </c>
      <c r="D59" t="s">
        <v>24</v>
      </c>
      <c r="E59">
        <v>-1.5208399614500001</v>
      </c>
      <c r="F59">
        <v>0</v>
      </c>
      <c r="G59" t="s">
        <v>25</v>
      </c>
      <c r="H59">
        <v>106.953850055057</v>
      </c>
      <c r="I59">
        <v>1E-8</v>
      </c>
      <c r="J59" t="s">
        <v>26</v>
      </c>
      <c r="K59">
        <v>1.2403</v>
      </c>
      <c r="L59">
        <v>0</v>
      </c>
      <c r="M59" t="s">
        <v>27</v>
      </c>
      <c r="N59">
        <v>8.7469750338351998E-2</v>
      </c>
      <c r="O59">
        <v>1E-8</v>
      </c>
      <c r="P59" t="s">
        <v>28</v>
      </c>
      <c r="Q59">
        <v>0.29400327178977897</v>
      </c>
      <c r="R59">
        <v>1E-8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3974.3984117954401</v>
      </c>
      <c r="AG59">
        <f t="shared" si="1"/>
        <v>0.78693134419382238</v>
      </c>
      <c r="AH59">
        <f t="shared" si="6"/>
        <v>-3.2803002654744176</v>
      </c>
      <c r="AI59" s="29">
        <f t="shared" si="2"/>
        <v>-1.5208399614500001</v>
      </c>
      <c r="AJ59" s="29">
        <f t="shared" si="3"/>
        <v>-3974.3984117954401</v>
      </c>
      <c r="AX59">
        <f t="shared" si="4"/>
        <v>-1.5208399614500001</v>
      </c>
      <c r="AY59">
        <v>0</v>
      </c>
      <c r="AZ59">
        <v>0</v>
      </c>
      <c r="BA59">
        <f t="shared" si="5"/>
        <v>0.78693134419382238</v>
      </c>
      <c r="BB59">
        <v>0</v>
      </c>
      <c r="BC59">
        <v>0</v>
      </c>
      <c r="BD59">
        <v>1</v>
      </c>
      <c r="BE59" s="11" t="s">
        <v>1076</v>
      </c>
    </row>
    <row r="60" spans="1:57" x14ac:dyDescent="0.2">
      <c r="A60" t="s">
        <v>1651</v>
      </c>
      <c r="B60" t="s">
        <v>22</v>
      </c>
      <c r="C60">
        <v>1</v>
      </c>
      <c r="D60" t="s">
        <v>24</v>
      </c>
      <c r="E60">
        <v>-1.51983996145</v>
      </c>
      <c r="F60">
        <v>0</v>
      </c>
      <c r="G60" t="s">
        <v>25</v>
      </c>
      <c r="H60">
        <v>106.953878607069</v>
      </c>
      <c r="I60">
        <v>1.1750409E-7</v>
      </c>
      <c r="J60" t="s">
        <v>26</v>
      </c>
      <c r="K60">
        <v>1.2403</v>
      </c>
      <c r="L60">
        <v>0</v>
      </c>
      <c r="M60" t="s">
        <v>27</v>
      </c>
      <c r="N60">
        <v>8.74522594525E-2</v>
      </c>
      <c r="O60">
        <v>1.1914541E-8</v>
      </c>
      <c r="P60" t="s">
        <v>28</v>
      </c>
      <c r="Q60">
        <v>0.29394649033606901</v>
      </c>
      <c r="R60">
        <v>1.7953642000000002E-8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3974.45309001129</v>
      </c>
      <c r="AG60">
        <f t="shared" si="1"/>
        <v>0.80874213038071019</v>
      </c>
      <c r="AH60">
        <f t="shared" si="6"/>
        <v>-3.2802944049786782</v>
      </c>
      <c r="AI60" s="29">
        <f t="shared" si="2"/>
        <v>-1.51983996145</v>
      </c>
      <c r="AJ60" s="29">
        <f t="shared" si="3"/>
        <v>-3974.45309001129</v>
      </c>
      <c r="AX60">
        <f t="shared" si="4"/>
        <v>-1.51983996145</v>
      </c>
      <c r="AY60">
        <v>0</v>
      </c>
      <c r="AZ60">
        <v>0</v>
      </c>
      <c r="BA60">
        <f t="shared" si="5"/>
        <v>0.80874213038071019</v>
      </c>
      <c r="BB60">
        <v>0</v>
      </c>
      <c r="BC60">
        <v>0</v>
      </c>
      <c r="BD60">
        <v>1</v>
      </c>
      <c r="BE60" s="11" t="s">
        <v>1076</v>
      </c>
    </row>
    <row r="61" spans="1:57" x14ac:dyDescent="0.2">
      <c r="A61" t="s">
        <v>1650</v>
      </c>
      <c r="B61" t="s">
        <v>22</v>
      </c>
      <c r="C61">
        <v>1</v>
      </c>
      <c r="D61" t="s">
        <v>24</v>
      </c>
      <c r="E61">
        <v>-1.5188399614500001</v>
      </c>
      <c r="F61">
        <v>0</v>
      </c>
      <c r="G61" t="s">
        <v>25</v>
      </c>
      <c r="H61">
        <v>106.95390542505</v>
      </c>
      <c r="I61">
        <v>1.7186776999999999E-8</v>
      </c>
      <c r="J61" t="s">
        <v>26</v>
      </c>
      <c r="K61">
        <v>1.2403</v>
      </c>
      <c r="L61">
        <v>0</v>
      </c>
      <c r="M61" t="s">
        <v>27</v>
      </c>
      <c r="N61">
        <v>8.7434973529515E-2</v>
      </c>
      <c r="O61">
        <v>1E-8</v>
      </c>
      <c r="P61" t="s">
        <v>28</v>
      </c>
      <c r="Q61">
        <v>0.29389039009953299</v>
      </c>
      <c r="R61">
        <v>1E-8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3974.5044625313799</v>
      </c>
      <c r="AG61">
        <f t="shared" si="1"/>
        <v>0.82978478768010744</v>
      </c>
      <c r="AH61">
        <f t="shared" si="6"/>
        <v>-3.2802889004221152</v>
      </c>
      <c r="AI61" s="29">
        <f t="shared" si="2"/>
        <v>-1.5188399614500001</v>
      </c>
      <c r="AJ61" s="29">
        <f t="shared" si="3"/>
        <v>-3974.5044625313799</v>
      </c>
      <c r="AX61">
        <f t="shared" si="4"/>
        <v>-1.5188399614500001</v>
      </c>
      <c r="AY61">
        <v>0</v>
      </c>
      <c r="AZ61">
        <v>0</v>
      </c>
      <c r="BA61">
        <f t="shared" si="5"/>
        <v>0.82978478768010744</v>
      </c>
      <c r="BB61">
        <v>0</v>
      </c>
      <c r="BC61">
        <v>0</v>
      </c>
      <c r="BD61">
        <v>1</v>
      </c>
      <c r="BE61" s="11" t="s">
        <v>1076</v>
      </c>
    </row>
    <row r="62" spans="1:57" x14ac:dyDescent="0.2">
      <c r="A62" t="s">
        <v>1649</v>
      </c>
      <c r="B62" t="s">
        <v>22</v>
      </c>
      <c r="C62">
        <v>1</v>
      </c>
      <c r="D62" t="s">
        <v>24</v>
      </c>
      <c r="E62">
        <v>-1.51783996145</v>
      </c>
      <c r="F62">
        <v>0</v>
      </c>
      <c r="G62" t="s">
        <v>25</v>
      </c>
      <c r="H62">
        <v>106.953930376564</v>
      </c>
      <c r="I62">
        <v>5.4659723000000002E-8</v>
      </c>
      <c r="J62" t="s">
        <v>26</v>
      </c>
      <c r="K62">
        <v>1.2403</v>
      </c>
      <c r="L62">
        <v>0</v>
      </c>
      <c r="M62" t="s">
        <v>27</v>
      </c>
      <c r="N62">
        <v>8.7417913168735997E-2</v>
      </c>
      <c r="O62">
        <v>1.4714394E-8</v>
      </c>
      <c r="P62" t="s">
        <v>28</v>
      </c>
      <c r="Q62">
        <v>0.293834946228266</v>
      </c>
      <c r="R62">
        <v>1.4346132999999999E-8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3974.5525282384001</v>
      </c>
      <c r="AG62">
        <f t="shared" si="1"/>
        <v>0.84996844794195126</v>
      </c>
      <c r="AH62">
        <f t="shared" si="6"/>
        <v>-3.2802837789846273</v>
      </c>
      <c r="AI62" s="29">
        <f t="shared" si="2"/>
        <v>-1.51783996145</v>
      </c>
      <c r="AJ62" s="29">
        <f t="shared" si="3"/>
        <v>-3974.5525282384001</v>
      </c>
      <c r="AX62">
        <f t="shared" si="4"/>
        <v>-1.51783996145</v>
      </c>
      <c r="AY62">
        <v>0</v>
      </c>
      <c r="AZ62">
        <v>0</v>
      </c>
      <c r="BA62">
        <f t="shared" si="5"/>
        <v>0.84996844794195126</v>
      </c>
      <c r="BB62">
        <v>0</v>
      </c>
      <c r="BC62">
        <v>0</v>
      </c>
      <c r="BD62">
        <v>1</v>
      </c>
      <c r="BE62" s="11" t="s">
        <v>1076</v>
      </c>
    </row>
    <row r="63" spans="1:57" x14ac:dyDescent="0.2">
      <c r="A63" t="s">
        <v>1648</v>
      </c>
      <c r="B63" t="s">
        <v>22</v>
      </c>
      <c r="C63">
        <v>1</v>
      </c>
      <c r="D63" t="s">
        <v>24</v>
      </c>
      <c r="E63">
        <v>-1.5168399614500001</v>
      </c>
      <c r="F63">
        <v>0</v>
      </c>
      <c r="G63" t="s">
        <v>25</v>
      </c>
      <c r="H63">
        <v>106.953953614726</v>
      </c>
      <c r="I63">
        <v>5.6094701000000001E-8</v>
      </c>
      <c r="J63" t="s">
        <v>26</v>
      </c>
      <c r="K63">
        <v>1.2403</v>
      </c>
      <c r="L63">
        <v>0</v>
      </c>
      <c r="M63" t="s">
        <v>27</v>
      </c>
      <c r="N63">
        <v>8.7401069349493002E-2</v>
      </c>
      <c r="O63">
        <v>1.4089608E-8</v>
      </c>
      <c r="P63" t="s">
        <v>28</v>
      </c>
      <c r="Q63">
        <v>0.29378020176431502</v>
      </c>
      <c r="R63">
        <v>1.8544763999999999E-8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3974.5972860289498</v>
      </c>
      <c r="AG63">
        <f t="shared" si="1"/>
        <v>0.86920423789897205</v>
      </c>
      <c r="AH63">
        <f t="shared" si="6"/>
        <v>-3.2802790092353615</v>
      </c>
      <c r="AI63" s="29">
        <f t="shared" si="2"/>
        <v>-1.5168399614500001</v>
      </c>
      <c r="AJ63" s="29">
        <f t="shared" si="3"/>
        <v>-3974.5972860289498</v>
      </c>
      <c r="AX63">
        <f t="shared" si="4"/>
        <v>-1.5168399614500001</v>
      </c>
      <c r="AY63">
        <v>0</v>
      </c>
      <c r="AZ63">
        <v>0</v>
      </c>
      <c r="BA63">
        <f t="shared" si="5"/>
        <v>0.86920423789897205</v>
      </c>
      <c r="BB63">
        <v>0</v>
      </c>
      <c r="BC63">
        <v>0</v>
      </c>
      <c r="BD63">
        <v>1</v>
      </c>
      <c r="BE63" s="11" t="s">
        <v>1076</v>
      </c>
    </row>
    <row r="64" spans="1:57" x14ac:dyDescent="0.2">
      <c r="A64" t="s">
        <v>1647</v>
      </c>
      <c r="B64" t="s">
        <v>22</v>
      </c>
      <c r="C64">
        <v>1</v>
      </c>
      <c r="D64" t="s">
        <v>24</v>
      </c>
      <c r="E64">
        <v>-1.51583996145</v>
      </c>
      <c r="F64">
        <v>0</v>
      </c>
      <c r="G64" t="s">
        <v>25</v>
      </c>
      <c r="H64">
        <v>106.953975190199</v>
      </c>
      <c r="I64">
        <v>9.0896495999999995E-8</v>
      </c>
      <c r="J64" t="s">
        <v>26</v>
      </c>
      <c r="K64">
        <v>1.2403</v>
      </c>
      <c r="L64">
        <v>0</v>
      </c>
      <c r="M64" t="s">
        <v>27</v>
      </c>
      <c r="N64">
        <v>8.7384429362012003E-2</v>
      </c>
      <c r="O64">
        <v>1.4967882000000001E-8</v>
      </c>
      <c r="P64" t="s">
        <v>28</v>
      </c>
      <c r="Q64">
        <v>0.29372613531603298</v>
      </c>
      <c r="R64">
        <v>1.0007083E-8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3974.63873481358</v>
      </c>
      <c r="AG64">
        <f t="shared" si="1"/>
        <v>0.88740592551989395</v>
      </c>
      <c r="AH64">
        <f t="shared" si="6"/>
        <v>-3.2802745807727103</v>
      </c>
      <c r="AI64" s="29">
        <f t="shared" si="2"/>
        <v>-1.51583996145</v>
      </c>
      <c r="AJ64" s="29">
        <f t="shared" si="3"/>
        <v>-3974.63873481358</v>
      </c>
      <c r="AX64">
        <f t="shared" si="4"/>
        <v>-1.51583996145</v>
      </c>
      <c r="AY64">
        <v>0</v>
      </c>
      <c r="AZ64">
        <v>0</v>
      </c>
      <c r="BA64">
        <f t="shared" si="5"/>
        <v>0.88740592551989395</v>
      </c>
      <c r="BB64">
        <v>0</v>
      </c>
      <c r="BC64">
        <v>0</v>
      </c>
      <c r="BD64">
        <v>1</v>
      </c>
      <c r="BE64" s="11" t="s">
        <v>1076</v>
      </c>
    </row>
    <row r="65" spans="1:57" x14ac:dyDescent="0.2">
      <c r="A65" t="s">
        <v>1646</v>
      </c>
      <c r="B65" t="s">
        <v>22</v>
      </c>
      <c r="C65">
        <v>1</v>
      </c>
      <c r="D65" t="s">
        <v>24</v>
      </c>
      <c r="E65">
        <v>-1.5148399614500001</v>
      </c>
      <c r="F65">
        <v>0</v>
      </c>
      <c r="G65" t="s">
        <v>25</v>
      </c>
      <c r="H65">
        <v>106.953994844156</v>
      </c>
      <c r="I65">
        <v>6.1820941999999996E-8</v>
      </c>
      <c r="J65" t="s">
        <v>26</v>
      </c>
      <c r="K65">
        <v>1.2403</v>
      </c>
      <c r="L65">
        <v>0</v>
      </c>
      <c r="M65" t="s">
        <v>27</v>
      </c>
      <c r="N65">
        <v>8.7368012758296004E-2</v>
      </c>
      <c r="O65">
        <v>1E-8</v>
      </c>
      <c r="P65" t="s">
        <v>28</v>
      </c>
      <c r="Q65">
        <v>0.29367273334571697</v>
      </c>
      <c r="R65">
        <v>1E-8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3974.6768735167898</v>
      </c>
      <c r="AG65">
        <f t="shared" si="1"/>
        <v>0.90449055986108762</v>
      </c>
      <c r="AH65">
        <f t="shared" si="6"/>
        <v>-3.280270546719366</v>
      </c>
      <c r="AI65" s="29">
        <f t="shared" si="2"/>
        <v>-1.5148399614500001</v>
      </c>
      <c r="AJ65" s="29">
        <f t="shared" si="3"/>
        <v>-3974.6768735167898</v>
      </c>
      <c r="AX65">
        <f t="shared" si="4"/>
        <v>-1.5148399614500001</v>
      </c>
      <c r="AY65">
        <v>0</v>
      </c>
      <c r="AZ65">
        <v>0</v>
      </c>
      <c r="BA65">
        <f t="shared" si="5"/>
        <v>0.90449055986108762</v>
      </c>
      <c r="BB65">
        <v>0</v>
      </c>
      <c r="BC65">
        <v>0</v>
      </c>
      <c r="BD65">
        <v>1</v>
      </c>
      <c r="BE65" s="11" t="s">
        <v>1076</v>
      </c>
    </row>
    <row r="66" spans="1:57" x14ac:dyDescent="0.2">
      <c r="A66" t="s">
        <v>1645</v>
      </c>
      <c r="B66" t="s">
        <v>22</v>
      </c>
      <c r="C66">
        <v>1</v>
      </c>
      <c r="D66" t="s">
        <v>24</v>
      </c>
      <c r="E66">
        <v>-1.51383996145</v>
      </c>
      <c r="F66">
        <v>0</v>
      </c>
      <c r="G66" t="s">
        <v>25</v>
      </c>
      <c r="H66">
        <v>106.954012767214</v>
      </c>
      <c r="I66">
        <v>1.7654506399999999E-7</v>
      </c>
      <c r="J66" t="s">
        <v>26</v>
      </c>
      <c r="K66">
        <v>1.2403</v>
      </c>
      <c r="L66">
        <v>0</v>
      </c>
      <c r="M66" t="s">
        <v>27</v>
      </c>
      <c r="N66">
        <v>8.7351810889690004E-2</v>
      </c>
      <c r="O66">
        <v>1E-8</v>
      </c>
      <c r="P66" t="s">
        <v>28</v>
      </c>
      <c r="Q66">
        <v>0.29362000970665703</v>
      </c>
      <c r="R66">
        <v>1E-8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3974.7117010770799</v>
      </c>
      <c r="AG66">
        <f t="shared" si="1"/>
        <v>0.92037909786661409</v>
      </c>
      <c r="AH66">
        <f t="shared" ref="AH66:AH97" si="7">TAN($H66*PI()/180)</f>
        <v>-3.2802668679478821</v>
      </c>
      <c r="AI66" s="29">
        <f t="shared" si="2"/>
        <v>-1.51383996145</v>
      </c>
      <c r="AJ66" s="29">
        <f t="shared" si="3"/>
        <v>-3974.7117010770799</v>
      </c>
      <c r="AX66">
        <f t="shared" si="4"/>
        <v>-1.51383996145</v>
      </c>
      <c r="AY66">
        <v>0</v>
      </c>
      <c r="AZ66">
        <v>0</v>
      </c>
      <c r="BA66">
        <f t="shared" si="5"/>
        <v>0.92037909786661409</v>
      </c>
      <c r="BB66">
        <v>0</v>
      </c>
      <c r="BC66">
        <v>0</v>
      </c>
      <c r="BD66">
        <v>1</v>
      </c>
      <c r="BE66" s="11" t="s">
        <v>1076</v>
      </c>
    </row>
    <row r="67" spans="1:57" x14ac:dyDescent="0.2">
      <c r="A67" t="s">
        <v>1644</v>
      </c>
      <c r="B67" t="s">
        <v>22</v>
      </c>
      <c r="C67">
        <v>1</v>
      </c>
      <c r="D67" t="s">
        <v>24</v>
      </c>
      <c r="E67">
        <v>-1.5128399614500001</v>
      </c>
      <c r="F67">
        <v>0</v>
      </c>
      <c r="G67" t="s">
        <v>25</v>
      </c>
      <c r="H67">
        <v>106.95402891473999</v>
      </c>
      <c r="I67">
        <v>1.00535036E-7</v>
      </c>
      <c r="J67" t="s">
        <v>26</v>
      </c>
      <c r="K67">
        <v>1.2403</v>
      </c>
      <c r="L67">
        <v>0</v>
      </c>
      <c r="M67" t="s">
        <v>27</v>
      </c>
      <c r="N67">
        <v>8.7335829196617004E-2</v>
      </c>
      <c r="O67">
        <v>1E-8</v>
      </c>
      <c r="P67" t="s">
        <v>28</v>
      </c>
      <c r="Q67">
        <v>0.29356797041302302</v>
      </c>
      <c r="R67">
        <v>1.2471281E-8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3974.7432164469801</v>
      </c>
      <c r="AG67">
        <f t="shared" ref="AG67:AG130" si="8">EXP(0.5*($AF67-MAX($AF$2:$AF$150)))</f>
        <v>0.93499701149085113</v>
      </c>
      <c r="AH67">
        <f t="shared" si="7"/>
        <v>-3.2802635536171301</v>
      </c>
      <c r="AI67" s="29">
        <f t="shared" ref="AI67:AI130" si="9">$E67</f>
        <v>-1.5128399614500001</v>
      </c>
      <c r="AJ67" s="29">
        <f t="shared" ref="AJ67:AJ130" si="10">-$AF67</f>
        <v>-3974.7432164469801</v>
      </c>
      <c r="AX67">
        <f t="shared" ref="AX67:AX130" si="11">$E67</f>
        <v>-1.5128399614500001</v>
      </c>
      <c r="AY67">
        <v>0</v>
      </c>
      <c r="AZ67">
        <v>0</v>
      </c>
      <c r="BA67">
        <f t="shared" ref="BA67:BA130" si="12">$AG67</f>
        <v>0.93499701149085113</v>
      </c>
      <c r="BB67">
        <v>0</v>
      </c>
      <c r="BC67">
        <v>0</v>
      </c>
      <c r="BD67">
        <v>1</v>
      </c>
      <c r="BE67" s="11" t="s">
        <v>1076</v>
      </c>
    </row>
    <row r="68" spans="1:57" x14ac:dyDescent="0.2">
      <c r="A68" t="s">
        <v>1643</v>
      </c>
      <c r="B68" t="s">
        <v>22</v>
      </c>
      <c r="C68">
        <v>1</v>
      </c>
      <c r="D68" t="s">
        <v>24</v>
      </c>
      <c r="E68">
        <v>-1.51183996145</v>
      </c>
      <c r="F68">
        <v>0</v>
      </c>
      <c r="G68" t="s">
        <v>25</v>
      </c>
      <c r="H68">
        <v>106.954043326377</v>
      </c>
      <c r="I68">
        <v>1.9943309000000001E-8</v>
      </c>
      <c r="J68" t="s">
        <v>26</v>
      </c>
      <c r="K68">
        <v>1.2403</v>
      </c>
      <c r="L68">
        <v>0</v>
      </c>
      <c r="M68" t="s">
        <v>27</v>
      </c>
      <c r="N68">
        <v>8.7320053651309001E-2</v>
      </c>
      <c r="O68">
        <v>1E-8</v>
      </c>
      <c r="P68" t="s">
        <v>28</v>
      </c>
      <c r="Q68">
        <v>0.29351661684423602</v>
      </c>
      <c r="R68">
        <v>1.2632705E-8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3974.7714185930099</v>
      </c>
      <c r="AG68">
        <f t="shared" si="8"/>
        <v>0.94827486862138421</v>
      </c>
      <c r="AH68">
        <f t="shared" si="7"/>
        <v>-3.2802605955882549</v>
      </c>
      <c r="AI68" s="29">
        <f t="shared" si="9"/>
        <v>-1.51183996145</v>
      </c>
      <c r="AJ68" s="29">
        <f t="shared" si="10"/>
        <v>-3974.7714185930099</v>
      </c>
      <c r="AX68">
        <f t="shared" si="11"/>
        <v>-1.51183996145</v>
      </c>
      <c r="AY68">
        <v>0</v>
      </c>
      <c r="AZ68">
        <v>0</v>
      </c>
      <c r="BA68">
        <f t="shared" si="12"/>
        <v>0.94827486862138421</v>
      </c>
      <c r="BB68">
        <v>0</v>
      </c>
      <c r="BC68">
        <v>0</v>
      </c>
      <c r="BD68">
        <v>1</v>
      </c>
      <c r="BE68" s="11" t="s">
        <v>1076</v>
      </c>
    </row>
    <row r="69" spans="1:57" x14ac:dyDescent="0.2">
      <c r="A69" t="s">
        <v>1642</v>
      </c>
      <c r="B69" t="s">
        <v>22</v>
      </c>
      <c r="C69">
        <v>1</v>
      </c>
      <c r="D69" t="s">
        <v>24</v>
      </c>
      <c r="E69">
        <v>-1.5108399614500001</v>
      </c>
      <c r="F69">
        <v>0</v>
      </c>
      <c r="G69" t="s">
        <v>25</v>
      </c>
      <c r="H69">
        <v>106.954055887935</v>
      </c>
      <c r="I69">
        <v>2.9970032E-8</v>
      </c>
      <c r="J69" t="s">
        <v>26</v>
      </c>
      <c r="K69">
        <v>1.2403</v>
      </c>
      <c r="L69">
        <v>0</v>
      </c>
      <c r="M69" t="s">
        <v>27</v>
      </c>
      <c r="N69">
        <v>8.7304498231683E-2</v>
      </c>
      <c r="O69">
        <v>1E-8</v>
      </c>
      <c r="P69" t="s">
        <v>28</v>
      </c>
      <c r="Q69">
        <v>0.29346591900907398</v>
      </c>
      <c r="R69">
        <v>1.1358711E-8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3974.7963064958099</v>
      </c>
      <c r="AG69">
        <f t="shared" si="8"/>
        <v>0.9601488815947532</v>
      </c>
      <c r="AH69">
        <f t="shared" si="7"/>
        <v>-3.2802580172972631</v>
      </c>
      <c r="AI69" s="29">
        <f t="shared" si="9"/>
        <v>-1.5108399614500001</v>
      </c>
      <c r="AJ69" s="29">
        <f t="shared" si="10"/>
        <v>-3974.7963064958099</v>
      </c>
      <c r="AX69">
        <f t="shared" si="11"/>
        <v>-1.5108399614500001</v>
      </c>
      <c r="AY69">
        <v>0</v>
      </c>
      <c r="AZ69">
        <v>0</v>
      </c>
      <c r="BA69">
        <f t="shared" si="12"/>
        <v>0.9601488815947532</v>
      </c>
      <c r="BB69">
        <v>0</v>
      </c>
      <c r="BC69">
        <v>0</v>
      </c>
      <c r="BD69">
        <v>1</v>
      </c>
      <c r="BE69" s="11" t="s">
        <v>1076</v>
      </c>
    </row>
    <row r="70" spans="1:57" x14ac:dyDescent="0.2">
      <c r="A70" t="s">
        <v>1641</v>
      </c>
      <c r="B70" t="s">
        <v>22</v>
      </c>
      <c r="C70">
        <v>1</v>
      </c>
      <c r="D70" t="s">
        <v>24</v>
      </c>
      <c r="E70">
        <v>-1.50983996145</v>
      </c>
      <c r="F70">
        <v>0</v>
      </c>
      <c r="G70" t="s">
        <v>25</v>
      </c>
      <c r="H70">
        <v>106.954066909895</v>
      </c>
      <c r="I70">
        <v>1.9276014000000001E-8</v>
      </c>
      <c r="J70" t="s">
        <v>26</v>
      </c>
      <c r="K70">
        <v>1.2403</v>
      </c>
      <c r="L70">
        <v>0</v>
      </c>
      <c r="M70" t="s">
        <v>27</v>
      </c>
      <c r="N70">
        <v>8.7289161819902997E-2</v>
      </c>
      <c r="O70">
        <v>1.3283087E-8</v>
      </c>
      <c r="P70" t="s">
        <v>28</v>
      </c>
      <c r="Q70">
        <v>0.29341592765756702</v>
      </c>
      <c r="R70">
        <v>1.5906625000000001E-8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3974.81787915005</v>
      </c>
      <c r="AG70">
        <f t="shared" si="8"/>
        <v>0.97056141706893295</v>
      </c>
      <c r="AH70">
        <f t="shared" si="7"/>
        <v>-3.2802557550156384</v>
      </c>
      <c r="AI70" s="29">
        <f t="shared" si="9"/>
        <v>-1.50983996145</v>
      </c>
      <c r="AJ70" s="29">
        <f t="shared" si="10"/>
        <v>-3974.81787915005</v>
      </c>
      <c r="AX70">
        <f t="shared" si="11"/>
        <v>-1.50983996145</v>
      </c>
      <c r="AY70">
        <v>0</v>
      </c>
      <c r="AZ70">
        <v>0</v>
      </c>
      <c r="BA70">
        <f t="shared" si="12"/>
        <v>0.97056141706893295</v>
      </c>
      <c r="BB70">
        <v>0</v>
      </c>
      <c r="BC70">
        <v>0</v>
      </c>
      <c r="BD70">
        <v>1</v>
      </c>
      <c r="BE70" s="11" t="s">
        <v>1076</v>
      </c>
    </row>
    <row r="71" spans="1:57" x14ac:dyDescent="0.2">
      <c r="A71" t="s">
        <v>1640</v>
      </c>
      <c r="B71" t="s">
        <v>22</v>
      </c>
      <c r="C71">
        <v>1</v>
      </c>
      <c r="D71" t="s">
        <v>24</v>
      </c>
      <c r="E71">
        <v>-1.5088399614500001</v>
      </c>
      <c r="F71">
        <v>0</v>
      </c>
      <c r="G71" t="s">
        <v>25</v>
      </c>
      <c r="H71">
        <v>106.954076097973</v>
      </c>
      <c r="I71">
        <v>4.8830841999999998E-8</v>
      </c>
      <c r="J71" t="s">
        <v>26</v>
      </c>
      <c r="K71">
        <v>1.2403</v>
      </c>
      <c r="L71">
        <v>0</v>
      </c>
      <c r="M71" t="s">
        <v>27</v>
      </c>
      <c r="N71">
        <v>8.7274045558822996E-2</v>
      </c>
      <c r="O71">
        <v>1.2992799E-8</v>
      </c>
      <c r="P71" t="s">
        <v>28</v>
      </c>
      <c r="Q71">
        <v>0.29336660546175403</v>
      </c>
      <c r="R71">
        <v>1.0014507000000001E-8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3974.8361355645402</v>
      </c>
      <c r="AG71">
        <f t="shared" si="8"/>
        <v>0.97946146175525972</v>
      </c>
      <c r="AH71">
        <f t="shared" si="7"/>
        <v>-3.2802538691445284</v>
      </c>
      <c r="AI71" s="29">
        <f t="shared" si="9"/>
        <v>-1.5088399614500001</v>
      </c>
      <c r="AJ71" s="29">
        <f t="shared" si="10"/>
        <v>-3974.8361355645402</v>
      </c>
      <c r="AX71">
        <f t="shared" si="11"/>
        <v>-1.5088399614500001</v>
      </c>
      <c r="AY71">
        <v>0</v>
      </c>
      <c r="AZ71">
        <v>0</v>
      </c>
      <c r="BA71">
        <f t="shared" si="12"/>
        <v>0.97946146175525972</v>
      </c>
      <c r="BB71">
        <v>0</v>
      </c>
      <c r="BC71">
        <v>0</v>
      </c>
      <c r="BD71">
        <v>1</v>
      </c>
      <c r="BE71" s="11" t="s">
        <v>1076</v>
      </c>
    </row>
    <row r="72" spans="1:57" x14ac:dyDescent="0.2">
      <c r="A72" t="s">
        <v>1639</v>
      </c>
      <c r="B72" t="s">
        <v>22</v>
      </c>
      <c r="C72">
        <v>1</v>
      </c>
      <c r="D72" t="s">
        <v>24</v>
      </c>
      <c r="E72">
        <v>-1.50783996145</v>
      </c>
      <c r="F72">
        <v>0</v>
      </c>
      <c r="G72" t="s">
        <v>25</v>
      </c>
      <c r="H72">
        <v>106.954083557047</v>
      </c>
      <c r="I72">
        <v>4.2842411000000003E-8</v>
      </c>
      <c r="J72" t="s">
        <v>26</v>
      </c>
      <c r="K72">
        <v>1.2403</v>
      </c>
      <c r="L72">
        <v>0</v>
      </c>
      <c r="M72" t="s">
        <v>27</v>
      </c>
      <c r="N72">
        <v>8.7259137813034002E-2</v>
      </c>
      <c r="O72">
        <v>1.1851802999999999E-8</v>
      </c>
      <c r="P72" t="s">
        <v>28</v>
      </c>
      <c r="Q72">
        <v>0.29331797481363697</v>
      </c>
      <c r="R72">
        <v>1.4695686999999999E-8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3974.8510747621999</v>
      </c>
      <c r="AG72">
        <f t="shared" si="8"/>
        <v>0.98680503858584379</v>
      </c>
      <c r="AH72">
        <f t="shared" si="7"/>
        <v>-3.2802523381563526</v>
      </c>
      <c r="AI72" s="29">
        <f t="shared" si="9"/>
        <v>-1.50783996145</v>
      </c>
      <c r="AJ72" s="29">
        <f t="shared" si="10"/>
        <v>-3974.8510747621999</v>
      </c>
      <c r="AX72">
        <f t="shared" si="11"/>
        <v>-1.50783996145</v>
      </c>
      <c r="AY72">
        <v>0</v>
      </c>
      <c r="AZ72">
        <v>0</v>
      </c>
      <c r="BA72">
        <f t="shared" si="12"/>
        <v>0.98680503858584379</v>
      </c>
      <c r="BB72">
        <v>0</v>
      </c>
      <c r="BC72">
        <v>0</v>
      </c>
      <c r="BD72">
        <v>1</v>
      </c>
      <c r="BE72" s="11" t="s">
        <v>1076</v>
      </c>
    </row>
    <row r="73" spans="1:57" x14ac:dyDescent="0.2">
      <c r="A73" t="s">
        <v>1638</v>
      </c>
      <c r="B73" t="s">
        <v>22</v>
      </c>
      <c r="C73">
        <v>1</v>
      </c>
      <c r="D73" t="s">
        <v>24</v>
      </c>
      <c r="E73">
        <v>-1.5068399614500001</v>
      </c>
      <c r="F73">
        <v>0</v>
      </c>
      <c r="G73" t="s">
        <v>25</v>
      </c>
      <c r="H73">
        <v>106.954089196786</v>
      </c>
      <c r="I73">
        <v>3.2839766E-8</v>
      </c>
      <c r="J73" t="s">
        <v>26</v>
      </c>
      <c r="K73">
        <v>1.2403</v>
      </c>
      <c r="L73">
        <v>0</v>
      </c>
      <c r="M73" t="s">
        <v>27</v>
      </c>
      <c r="N73">
        <v>8.7244448509470995E-2</v>
      </c>
      <c r="O73">
        <v>1E-8</v>
      </c>
      <c r="P73" t="s">
        <v>28</v>
      </c>
      <c r="Q73">
        <v>0.293270015539488</v>
      </c>
      <c r="R73">
        <v>1E-8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3974.8626957801098</v>
      </c>
      <c r="AG73">
        <f t="shared" si="8"/>
        <v>0.99255556867349481</v>
      </c>
      <c r="AH73">
        <f t="shared" si="7"/>
        <v>-3.2802511805907795</v>
      </c>
      <c r="AI73" s="29">
        <f t="shared" si="9"/>
        <v>-1.5068399614500001</v>
      </c>
      <c r="AJ73" s="29">
        <f t="shared" si="10"/>
        <v>-3974.8626957801098</v>
      </c>
      <c r="AX73">
        <f t="shared" si="11"/>
        <v>-1.5068399614500001</v>
      </c>
      <c r="AY73">
        <v>0</v>
      </c>
      <c r="AZ73">
        <v>0</v>
      </c>
      <c r="BA73">
        <f t="shared" si="12"/>
        <v>0.99255556867349481</v>
      </c>
      <c r="BB73">
        <v>0</v>
      </c>
      <c r="BC73">
        <v>0</v>
      </c>
      <c r="BD73">
        <v>1</v>
      </c>
      <c r="BE73" s="11" t="s">
        <v>1076</v>
      </c>
    </row>
    <row r="74" spans="1:57" x14ac:dyDescent="0.2">
      <c r="A74" t="s">
        <v>1637</v>
      </c>
      <c r="B74" t="s">
        <v>22</v>
      </c>
      <c r="C74">
        <v>1</v>
      </c>
      <c r="D74" t="s">
        <v>24</v>
      </c>
      <c r="E74">
        <v>-1.50583996145</v>
      </c>
      <c r="F74">
        <v>0</v>
      </c>
      <c r="G74" t="s">
        <v>25</v>
      </c>
      <c r="H74">
        <v>106.954093151869</v>
      </c>
      <c r="I74">
        <v>4.0951365000000001E-8</v>
      </c>
      <c r="J74" t="s">
        <v>26</v>
      </c>
      <c r="K74">
        <v>1.2403</v>
      </c>
      <c r="L74">
        <v>0</v>
      </c>
      <c r="M74" t="s">
        <v>27</v>
      </c>
      <c r="N74">
        <v>8.7229974443203004E-2</v>
      </c>
      <c r="O74">
        <v>1.3186385E-8</v>
      </c>
      <c r="P74" t="s">
        <v>28</v>
      </c>
      <c r="Q74">
        <v>0.29322275941695802</v>
      </c>
      <c r="R74">
        <v>1.0744446E-8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3974.87099766952</v>
      </c>
      <c r="AG74">
        <f t="shared" si="8"/>
        <v>0.99668417483562388</v>
      </c>
      <c r="AH74">
        <f t="shared" si="7"/>
        <v>-3.2802503688040292</v>
      </c>
      <c r="AI74" s="29">
        <f t="shared" si="9"/>
        <v>-1.50583996145</v>
      </c>
      <c r="AJ74" s="29">
        <f t="shared" si="10"/>
        <v>-3974.87099766952</v>
      </c>
      <c r="AX74">
        <f t="shared" si="11"/>
        <v>-1.50583996145</v>
      </c>
      <c r="AY74">
        <v>0</v>
      </c>
      <c r="AZ74">
        <v>0</v>
      </c>
      <c r="BA74">
        <f t="shared" si="12"/>
        <v>0.99668417483562388</v>
      </c>
      <c r="BB74">
        <v>0</v>
      </c>
      <c r="BC74">
        <v>0</v>
      </c>
      <c r="BD74">
        <v>1</v>
      </c>
      <c r="BE74" s="11" t="s">
        <v>1076</v>
      </c>
    </row>
    <row r="75" spans="1:57" x14ac:dyDescent="0.2">
      <c r="A75" t="s">
        <v>1636</v>
      </c>
      <c r="B75" t="s">
        <v>22</v>
      </c>
      <c r="C75">
        <v>1</v>
      </c>
      <c r="D75" t="s">
        <v>24</v>
      </c>
      <c r="E75">
        <v>-1.5048399614500001</v>
      </c>
      <c r="F75">
        <v>0</v>
      </c>
      <c r="G75" t="s">
        <v>25</v>
      </c>
      <c r="H75">
        <v>106.95409535483699</v>
      </c>
      <c r="I75">
        <v>5.1716811999999999E-8</v>
      </c>
      <c r="J75" t="s">
        <v>26</v>
      </c>
      <c r="K75">
        <v>1.2403</v>
      </c>
      <c r="L75">
        <v>0</v>
      </c>
      <c r="M75" t="s">
        <v>27</v>
      </c>
      <c r="N75">
        <v>8.7215722236229004E-2</v>
      </c>
      <c r="O75">
        <v>1E-8</v>
      </c>
      <c r="P75" t="s">
        <v>28</v>
      </c>
      <c r="Q75">
        <v>0.29317618023615799</v>
      </c>
      <c r="R75">
        <v>2.1197733E-8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3974.8759794959001</v>
      </c>
      <c r="AG75">
        <f t="shared" si="8"/>
        <v>0.99916992319947173</v>
      </c>
      <c r="AH75">
        <f t="shared" si="7"/>
        <v>-3.2802499166416856</v>
      </c>
      <c r="AI75" s="29">
        <f t="shared" si="9"/>
        <v>-1.5048399614500001</v>
      </c>
      <c r="AJ75" s="29">
        <f t="shared" si="10"/>
        <v>-3974.8759794959001</v>
      </c>
      <c r="AX75">
        <f t="shared" si="11"/>
        <v>-1.5048399614500001</v>
      </c>
      <c r="AY75">
        <v>0</v>
      </c>
      <c r="AZ75">
        <v>0</v>
      </c>
      <c r="BA75">
        <f t="shared" si="12"/>
        <v>0.99916992319947173</v>
      </c>
      <c r="BB75">
        <v>0</v>
      </c>
      <c r="BC75">
        <v>0</v>
      </c>
      <c r="BD75">
        <v>1</v>
      </c>
      <c r="BE75" s="11" t="s">
        <v>1076</v>
      </c>
    </row>
    <row r="76" spans="1:57" x14ac:dyDescent="0.2">
      <c r="A76" s="4" t="s">
        <v>1635</v>
      </c>
      <c r="B76" s="4" t="s">
        <v>22</v>
      </c>
      <c r="C76" s="4">
        <v>1</v>
      </c>
      <c r="D76" s="4" t="s">
        <v>24</v>
      </c>
      <c r="E76" s="4">
        <v>-1.50383996145</v>
      </c>
      <c r="F76" s="4">
        <v>0</v>
      </c>
      <c r="G76" s="4" t="s">
        <v>25</v>
      </c>
      <c r="H76" s="4">
        <v>106.954095848249</v>
      </c>
      <c r="I76" s="4">
        <v>1.5816934700000001E-7</v>
      </c>
      <c r="J76" s="4" t="s">
        <v>26</v>
      </c>
      <c r="K76" s="4">
        <v>1.2403</v>
      </c>
      <c r="L76" s="4">
        <v>0</v>
      </c>
      <c r="M76" s="4" t="s">
        <v>27</v>
      </c>
      <c r="N76" s="4">
        <v>8.7201680957103997E-2</v>
      </c>
      <c r="O76" s="4">
        <v>1.0753024E-8</v>
      </c>
      <c r="P76" s="4" t="s">
        <v>28</v>
      </c>
      <c r="Q76" s="4">
        <v>0.29313026453378199</v>
      </c>
      <c r="R76" s="4">
        <v>1E-8</v>
      </c>
      <c r="S76" s="4" t="s">
        <v>45</v>
      </c>
      <c r="T76" s="4">
        <v>0</v>
      </c>
      <c r="U76" s="4">
        <v>0</v>
      </c>
      <c r="V76" s="4" t="s">
        <v>46</v>
      </c>
      <c r="W76" s="4">
        <v>-0.58893384999999998</v>
      </c>
      <c r="X76" s="4">
        <v>0</v>
      </c>
      <c r="Y76" s="4" t="s">
        <v>47</v>
      </c>
      <c r="Z76" s="4">
        <v>0</v>
      </c>
      <c r="AA76" s="4">
        <v>0</v>
      </c>
      <c r="AB76" s="4" t="s">
        <v>48</v>
      </c>
      <c r="AC76" s="4">
        <v>0</v>
      </c>
      <c r="AD76" s="4">
        <v>0</v>
      </c>
      <c r="AE76" s="4" t="s">
        <v>30</v>
      </c>
      <c r="AF76" s="4">
        <v>3974.8776403389102</v>
      </c>
      <c r="AG76" s="4">
        <f t="shared" si="8"/>
        <v>1</v>
      </c>
      <c r="AH76" s="4">
        <f t="shared" si="7"/>
        <v>-3.2802498153681818</v>
      </c>
      <c r="AI76" s="28">
        <f t="shared" si="9"/>
        <v>-1.50383996145</v>
      </c>
      <c r="AJ76" s="28">
        <f t="shared" si="10"/>
        <v>-3974.8776403389102</v>
      </c>
      <c r="AX76">
        <f t="shared" si="11"/>
        <v>-1.50383996145</v>
      </c>
      <c r="AY76">
        <v>0</v>
      </c>
      <c r="AZ76">
        <v>0</v>
      </c>
      <c r="BA76">
        <f t="shared" si="12"/>
        <v>1</v>
      </c>
      <c r="BB76">
        <v>0</v>
      </c>
      <c r="BC76">
        <v>0</v>
      </c>
      <c r="BD76">
        <v>1</v>
      </c>
      <c r="BE76" s="11" t="s">
        <v>1076</v>
      </c>
    </row>
    <row r="77" spans="1:57" x14ac:dyDescent="0.2">
      <c r="A77" t="s">
        <v>1710</v>
      </c>
      <c r="B77" t="s">
        <v>22</v>
      </c>
      <c r="C77">
        <v>1</v>
      </c>
      <c r="D77" t="s">
        <v>24</v>
      </c>
      <c r="E77">
        <v>-1.5028399614500001</v>
      </c>
      <c r="F77">
        <v>0</v>
      </c>
      <c r="G77" t="s">
        <v>25</v>
      </c>
      <c r="H77">
        <v>106.954094516545</v>
      </c>
      <c r="I77">
        <v>3.4302119999999997E-8</v>
      </c>
      <c r="J77" t="s">
        <v>26</v>
      </c>
      <c r="K77">
        <v>1.2403</v>
      </c>
      <c r="L77">
        <v>0</v>
      </c>
      <c r="M77" t="s">
        <v>27</v>
      </c>
      <c r="N77">
        <v>8.7187861840390998E-2</v>
      </c>
      <c r="O77">
        <v>1E-8</v>
      </c>
      <c r="P77" t="s">
        <v>28</v>
      </c>
      <c r="Q77">
        <v>0.29308506258810002</v>
      </c>
      <c r="R77">
        <v>1.375744E-8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3974.8759792924802</v>
      </c>
      <c r="AG77">
        <f t="shared" si="8"/>
        <v>0.9991698215739746</v>
      </c>
      <c r="AH77">
        <f t="shared" si="7"/>
        <v>-3.2802500887023096</v>
      </c>
      <c r="AI77" s="29">
        <f t="shared" si="9"/>
        <v>-1.5028399614500001</v>
      </c>
      <c r="AJ77" s="29">
        <f t="shared" si="10"/>
        <v>-3974.8759792924802</v>
      </c>
      <c r="AX77">
        <f t="shared" si="11"/>
        <v>-1.5028399614500001</v>
      </c>
      <c r="AY77">
        <v>0</v>
      </c>
      <c r="AZ77">
        <v>0</v>
      </c>
      <c r="BA77">
        <f t="shared" si="12"/>
        <v>0.9991698215739746</v>
      </c>
      <c r="BB77">
        <v>0</v>
      </c>
      <c r="BC77">
        <v>0</v>
      </c>
      <c r="BD77">
        <v>1</v>
      </c>
      <c r="BE77" s="11" t="s">
        <v>1076</v>
      </c>
    </row>
    <row r="78" spans="1:57" x14ac:dyDescent="0.2">
      <c r="A78" t="s">
        <v>1711</v>
      </c>
      <c r="B78" t="s">
        <v>22</v>
      </c>
      <c r="C78">
        <v>1</v>
      </c>
      <c r="D78" t="s">
        <v>24</v>
      </c>
      <c r="E78">
        <v>-1.50183996145</v>
      </c>
      <c r="F78">
        <v>0</v>
      </c>
      <c r="G78" t="s">
        <v>25</v>
      </c>
      <c r="H78">
        <v>106.95409149886601</v>
      </c>
      <c r="I78">
        <v>7.4179755999999995E-8</v>
      </c>
      <c r="J78" t="s">
        <v>26</v>
      </c>
      <c r="K78">
        <v>1.2403</v>
      </c>
      <c r="L78">
        <v>0</v>
      </c>
      <c r="M78" t="s">
        <v>27</v>
      </c>
      <c r="N78">
        <v>8.7174261216823007E-2</v>
      </c>
      <c r="O78">
        <v>1E-8</v>
      </c>
      <c r="P78" t="s">
        <v>28</v>
      </c>
      <c r="Q78">
        <v>0.29304050936447801</v>
      </c>
      <c r="R78">
        <v>1E-8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3974.8709954648002</v>
      </c>
      <c r="AG78">
        <f t="shared" si="8"/>
        <v>0.99668307613158758</v>
      </c>
      <c r="AH78">
        <f t="shared" si="7"/>
        <v>-3.2802507080853442</v>
      </c>
      <c r="AI78" s="29">
        <f t="shared" si="9"/>
        <v>-1.50183996145</v>
      </c>
      <c r="AJ78" s="29">
        <f t="shared" si="10"/>
        <v>-3974.8709954648002</v>
      </c>
      <c r="AX78">
        <f t="shared" si="11"/>
        <v>-1.50183996145</v>
      </c>
      <c r="AY78">
        <v>0</v>
      </c>
      <c r="AZ78">
        <v>0</v>
      </c>
      <c r="BA78">
        <f t="shared" si="12"/>
        <v>0.99668307613158758</v>
      </c>
      <c r="BB78">
        <v>0</v>
      </c>
      <c r="BC78">
        <v>0</v>
      </c>
      <c r="BD78">
        <v>1</v>
      </c>
      <c r="BE78" s="11" t="s">
        <v>1076</v>
      </c>
    </row>
    <row r="79" spans="1:57" x14ac:dyDescent="0.2">
      <c r="A79" t="s">
        <v>1712</v>
      </c>
      <c r="B79" t="s">
        <v>22</v>
      </c>
      <c r="C79">
        <v>1</v>
      </c>
      <c r="D79" t="s">
        <v>24</v>
      </c>
      <c r="E79">
        <v>-1.5008399614500001</v>
      </c>
      <c r="F79">
        <v>0</v>
      </c>
      <c r="G79" t="s">
        <v>25</v>
      </c>
      <c r="H79">
        <v>106.954086833628</v>
      </c>
      <c r="I79">
        <v>1.8760973E-8</v>
      </c>
      <c r="J79" t="s">
        <v>26</v>
      </c>
      <c r="K79">
        <v>1.2403</v>
      </c>
      <c r="L79">
        <v>0</v>
      </c>
      <c r="M79" t="s">
        <v>27</v>
      </c>
      <c r="N79">
        <v>8.7160874885275005E-2</v>
      </c>
      <c r="O79">
        <v>1E-8</v>
      </c>
      <c r="P79" t="s">
        <v>28</v>
      </c>
      <c r="Q79">
        <v>0.29299667780573702</v>
      </c>
      <c r="R79">
        <v>2.1009389000000001E-8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3974.8626879783401</v>
      </c>
      <c r="AG79">
        <f t="shared" si="8"/>
        <v>0.99255169683606703</v>
      </c>
      <c r="AH79">
        <f t="shared" si="7"/>
        <v>-3.2802516656327017</v>
      </c>
      <c r="AI79" s="29">
        <f t="shared" si="9"/>
        <v>-1.5008399614500001</v>
      </c>
      <c r="AJ79" s="29">
        <f t="shared" si="10"/>
        <v>-3974.8626879783401</v>
      </c>
      <c r="AX79">
        <f t="shared" si="11"/>
        <v>-1.5008399614500001</v>
      </c>
      <c r="AY79">
        <v>0</v>
      </c>
      <c r="AZ79">
        <v>0</v>
      </c>
      <c r="BA79">
        <f t="shared" si="12"/>
        <v>0.99255169683606703</v>
      </c>
      <c r="BB79">
        <v>0</v>
      </c>
      <c r="BC79">
        <v>0</v>
      </c>
      <c r="BD79">
        <v>1</v>
      </c>
      <c r="BE79" s="11" t="s">
        <v>1076</v>
      </c>
    </row>
    <row r="80" spans="1:57" x14ac:dyDescent="0.2">
      <c r="A80" t="s">
        <v>1713</v>
      </c>
      <c r="B80" t="s">
        <v>22</v>
      </c>
      <c r="C80">
        <v>1</v>
      </c>
      <c r="D80" t="s">
        <v>24</v>
      </c>
      <c r="E80">
        <v>-1.49983996145</v>
      </c>
      <c r="F80">
        <v>0</v>
      </c>
      <c r="G80" t="s">
        <v>25</v>
      </c>
      <c r="H80">
        <v>106.954080460331</v>
      </c>
      <c r="I80">
        <v>1.3338787700000001E-7</v>
      </c>
      <c r="J80" t="s">
        <v>26</v>
      </c>
      <c r="K80">
        <v>1.2403</v>
      </c>
      <c r="L80">
        <v>0</v>
      </c>
      <c r="M80" t="s">
        <v>27</v>
      </c>
      <c r="N80">
        <v>8.7147714199009005E-2</v>
      </c>
      <c r="O80">
        <v>1E-8</v>
      </c>
      <c r="P80" t="s">
        <v>28</v>
      </c>
      <c r="Q80">
        <v>0.29295350311615898</v>
      </c>
      <c r="R80">
        <v>1.5900459000000001E-8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3974.8510559699098</v>
      </c>
      <c r="AG80">
        <f t="shared" si="8"/>
        <v>0.98679576646611622</v>
      </c>
      <c r="AH80">
        <f t="shared" si="7"/>
        <v>-3.2802529737626478</v>
      </c>
      <c r="AI80" s="29">
        <f t="shared" si="9"/>
        <v>-1.49983996145</v>
      </c>
      <c r="AJ80" s="29">
        <f t="shared" si="10"/>
        <v>-3974.8510559699098</v>
      </c>
      <c r="AX80">
        <f t="shared" si="11"/>
        <v>-1.49983996145</v>
      </c>
      <c r="AY80">
        <v>0</v>
      </c>
      <c r="AZ80">
        <v>0</v>
      </c>
      <c r="BA80">
        <f t="shared" si="12"/>
        <v>0.98679576646611622</v>
      </c>
      <c r="BB80">
        <v>0</v>
      </c>
      <c r="BC80">
        <v>0</v>
      </c>
      <c r="BD80">
        <v>1</v>
      </c>
      <c r="BE80" s="11" t="s">
        <v>1076</v>
      </c>
    </row>
    <row r="81" spans="1:57" x14ac:dyDescent="0.2">
      <c r="A81" t="s">
        <v>1714</v>
      </c>
      <c r="B81" t="s">
        <v>22</v>
      </c>
      <c r="C81">
        <v>1</v>
      </c>
      <c r="D81" t="s">
        <v>24</v>
      </c>
      <c r="E81">
        <v>-1.4988399614500001</v>
      </c>
      <c r="F81">
        <v>0</v>
      </c>
      <c r="G81" t="s">
        <v>25</v>
      </c>
      <c r="H81">
        <v>106.95407222018299</v>
      </c>
      <c r="I81">
        <v>1.99794066E-7</v>
      </c>
      <c r="J81" t="s">
        <v>26</v>
      </c>
      <c r="K81">
        <v>1.2403</v>
      </c>
      <c r="L81">
        <v>0</v>
      </c>
      <c r="M81" t="s">
        <v>27</v>
      </c>
      <c r="N81">
        <v>8.7134754490523006E-2</v>
      </c>
      <c r="O81">
        <v>1.1514094E-8</v>
      </c>
      <c r="P81" t="s">
        <v>28</v>
      </c>
      <c r="Q81">
        <v>0.292911049025597</v>
      </c>
      <c r="R81">
        <v>1.8162953E-8</v>
      </c>
      <c r="S81" t="s">
        <v>45</v>
      </c>
      <c r="T81">
        <v>0</v>
      </c>
      <c r="U81">
        <v>0</v>
      </c>
      <c r="V81" t="s">
        <v>46</v>
      </c>
      <c r="W81">
        <v>-0.58893384999999998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3974.8360985906202</v>
      </c>
      <c r="AG81">
        <f t="shared" si="8"/>
        <v>0.97944335465775201</v>
      </c>
      <c r="AH81">
        <f t="shared" si="7"/>
        <v>-3.2802546650683242</v>
      </c>
      <c r="AI81" s="29">
        <f t="shared" si="9"/>
        <v>-1.4988399614500001</v>
      </c>
      <c r="AJ81" s="29">
        <f t="shared" si="10"/>
        <v>-3974.8360985906202</v>
      </c>
      <c r="AX81">
        <f t="shared" si="11"/>
        <v>-1.4988399614500001</v>
      </c>
      <c r="AY81">
        <v>0</v>
      </c>
      <c r="AZ81">
        <v>0</v>
      </c>
      <c r="BA81">
        <f t="shared" si="12"/>
        <v>0.97944335465775201</v>
      </c>
      <c r="BB81">
        <v>0</v>
      </c>
      <c r="BC81">
        <v>0</v>
      </c>
      <c r="BD81">
        <v>1</v>
      </c>
      <c r="BE81" s="11" t="s">
        <v>1076</v>
      </c>
    </row>
    <row r="82" spans="1:57" x14ac:dyDescent="0.2">
      <c r="A82" t="s">
        <v>1715</v>
      </c>
      <c r="B82" t="s">
        <v>22</v>
      </c>
      <c r="C82">
        <v>1</v>
      </c>
      <c r="D82" t="s">
        <v>24</v>
      </c>
      <c r="E82">
        <v>-1.49783996145</v>
      </c>
      <c r="F82">
        <v>0</v>
      </c>
      <c r="G82" t="s">
        <v>25</v>
      </c>
      <c r="H82">
        <v>106.95406225243801</v>
      </c>
      <c r="I82">
        <v>1.7724969799999999E-7</v>
      </c>
      <c r="J82" t="s">
        <v>26</v>
      </c>
      <c r="K82">
        <v>1.2403</v>
      </c>
      <c r="L82">
        <v>0</v>
      </c>
      <c r="M82" t="s">
        <v>27</v>
      </c>
      <c r="N82">
        <v>8.7122029100444004E-2</v>
      </c>
      <c r="O82">
        <v>1E-8</v>
      </c>
      <c r="P82" t="s">
        <v>28</v>
      </c>
      <c r="Q82">
        <v>0.29286925555216398</v>
      </c>
      <c r="R82">
        <v>1.7528115E-8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3974.8178150059798</v>
      </c>
      <c r="AG82">
        <f t="shared" si="8"/>
        <v>0.97053028968827659</v>
      </c>
      <c r="AH82">
        <f t="shared" si="7"/>
        <v>-3.2802567109686223</v>
      </c>
      <c r="AI82" s="29">
        <f t="shared" si="9"/>
        <v>-1.49783996145</v>
      </c>
      <c r="AJ82" s="29">
        <f t="shared" si="10"/>
        <v>-3974.8178150059798</v>
      </c>
      <c r="AX82">
        <f t="shared" si="11"/>
        <v>-1.49783996145</v>
      </c>
      <c r="AY82">
        <v>0</v>
      </c>
      <c r="AZ82">
        <v>0</v>
      </c>
      <c r="BA82">
        <f t="shared" si="12"/>
        <v>0.97053028968827659</v>
      </c>
      <c r="BB82">
        <v>0</v>
      </c>
      <c r="BC82">
        <v>0</v>
      </c>
      <c r="BD82">
        <v>1</v>
      </c>
      <c r="BE82" s="11" t="s">
        <v>1076</v>
      </c>
    </row>
    <row r="83" spans="1:57" x14ac:dyDescent="0.2">
      <c r="A83" t="s">
        <v>1716</v>
      </c>
      <c r="B83" t="s">
        <v>22</v>
      </c>
      <c r="C83">
        <v>1</v>
      </c>
      <c r="D83" t="s">
        <v>24</v>
      </c>
      <c r="E83">
        <v>-1.4968399614500001</v>
      </c>
      <c r="F83">
        <v>0</v>
      </c>
      <c r="G83" t="s">
        <v>25</v>
      </c>
      <c r="H83">
        <v>106.95405073546399</v>
      </c>
      <c r="I83">
        <v>9.2281550000000001E-8</v>
      </c>
      <c r="J83" t="s">
        <v>26</v>
      </c>
      <c r="K83">
        <v>1.2403</v>
      </c>
      <c r="L83">
        <v>0</v>
      </c>
      <c r="M83" t="s">
        <v>27</v>
      </c>
      <c r="N83">
        <v>8.7109519356967993E-2</v>
      </c>
      <c r="O83">
        <v>1E-8</v>
      </c>
      <c r="P83" t="s">
        <v>28</v>
      </c>
      <c r="Q83">
        <v>0.29282816259122602</v>
      </c>
      <c r="R83">
        <v>1.0094062999999999E-8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3974.7962043958601</v>
      </c>
      <c r="AG83">
        <f t="shared" si="8"/>
        <v>0.96009986726954832</v>
      </c>
      <c r="AH83">
        <f t="shared" si="7"/>
        <v>-3.2802590748542908</v>
      </c>
      <c r="AI83" s="29">
        <f t="shared" si="9"/>
        <v>-1.4968399614500001</v>
      </c>
      <c r="AJ83" s="29">
        <f t="shared" si="10"/>
        <v>-3974.7962043958601</v>
      </c>
      <c r="AX83">
        <f t="shared" si="11"/>
        <v>-1.4968399614500001</v>
      </c>
      <c r="AY83">
        <v>0</v>
      </c>
      <c r="AZ83">
        <v>0</v>
      </c>
      <c r="BA83">
        <f t="shared" si="12"/>
        <v>0.96009986726954832</v>
      </c>
      <c r="BB83">
        <v>0</v>
      </c>
      <c r="BC83">
        <v>0</v>
      </c>
      <c r="BD83">
        <v>1</v>
      </c>
      <c r="BE83" s="11" t="s">
        <v>1076</v>
      </c>
    </row>
    <row r="84" spans="1:57" x14ac:dyDescent="0.2">
      <c r="A84" t="s">
        <v>1717</v>
      </c>
      <c r="B84" t="s">
        <v>22</v>
      </c>
      <c r="C84">
        <v>1</v>
      </c>
      <c r="D84" t="s">
        <v>24</v>
      </c>
      <c r="E84">
        <v>-1.49583996145</v>
      </c>
      <c r="F84">
        <v>0</v>
      </c>
      <c r="G84" t="s">
        <v>25</v>
      </c>
      <c r="H84">
        <v>106.954037281049</v>
      </c>
      <c r="I84">
        <v>2.9436745999999999E-8</v>
      </c>
      <c r="J84" t="s">
        <v>26</v>
      </c>
      <c r="K84">
        <v>1.2403</v>
      </c>
      <c r="L84">
        <v>0</v>
      </c>
      <c r="M84" t="s">
        <v>27</v>
      </c>
      <c r="N84">
        <v>8.7097232687340001E-2</v>
      </c>
      <c r="O84">
        <v>1.3067772E-8</v>
      </c>
      <c r="P84" t="s">
        <v>28</v>
      </c>
      <c r="Q84">
        <v>0.29278774694631898</v>
      </c>
      <c r="R84">
        <v>5.3844023E-8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3974.77126595454</v>
      </c>
      <c r="AG84">
        <f t="shared" si="8"/>
        <v>0.94820249977049187</v>
      </c>
      <c r="AH84">
        <f t="shared" si="7"/>
        <v>-3.2802618364081715</v>
      </c>
      <c r="AI84" s="29">
        <f t="shared" si="9"/>
        <v>-1.49583996145</v>
      </c>
      <c r="AJ84" s="29">
        <f t="shared" si="10"/>
        <v>-3974.77126595454</v>
      </c>
      <c r="AX84">
        <f t="shared" si="11"/>
        <v>-1.49583996145</v>
      </c>
      <c r="AY84">
        <v>0</v>
      </c>
      <c r="AZ84">
        <v>0</v>
      </c>
      <c r="BA84">
        <f t="shared" si="12"/>
        <v>0.94820249977049187</v>
      </c>
      <c r="BB84">
        <v>0</v>
      </c>
      <c r="BC84">
        <v>0</v>
      </c>
      <c r="BD84">
        <v>1</v>
      </c>
      <c r="BE84" s="11" t="s">
        <v>1076</v>
      </c>
    </row>
    <row r="85" spans="1:57" x14ac:dyDescent="0.2">
      <c r="A85" t="s">
        <v>1718</v>
      </c>
      <c r="B85" t="s">
        <v>22</v>
      </c>
      <c r="C85">
        <v>1</v>
      </c>
      <c r="D85" t="s">
        <v>24</v>
      </c>
      <c r="E85">
        <v>-1.4948399614500001</v>
      </c>
      <c r="F85">
        <v>0</v>
      </c>
      <c r="G85" t="s">
        <v>25</v>
      </c>
      <c r="H85">
        <v>106.954022355997</v>
      </c>
      <c r="I85">
        <v>1.9412471E-8</v>
      </c>
      <c r="J85" t="s">
        <v>26</v>
      </c>
      <c r="K85">
        <v>1.2403</v>
      </c>
      <c r="L85">
        <v>0</v>
      </c>
      <c r="M85" t="s">
        <v>27</v>
      </c>
      <c r="N85">
        <v>8.7085151825777002E-2</v>
      </c>
      <c r="O85">
        <v>1.3388026000000001E-8</v>
      </c>
      <c r="P85" t="s">
        <v>28</v>
      </c>
      <c r="Q85">
        <v>0.29274803892542201</v>
      </c>
      <c r="R85">
        <v>1.5901675999999998E-8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3974.7429988907202</v>
      </c>
      <c r="AG85">
        <f t="shared" si="8"/>
        <v>0.93489530979597368</v>
      </c>
      <c r="AH85">
        <f t="shared" si="7"/>
        <v>-3.2802648998191239</v>
      </c>
      <c r="AI85" s="29">
        <f t="shared" si="9"/>
        <v>-1.4948399614500001</v>
      </c>
      <c r="AJ85" s="29">
        <f t="shared" si="10"/>
        <v>-3974.7429988907202</v>
      </c>
      <c r="AX85">
        <f t="shared" si="11"/>
        <v>-1.4948399614500001</v>
      </c>
      <c r="AY85">
        <v>0</v>
      </c>
      <c r="AZ85">
        <v>0</v>
      </c>
      <c r="BA85">
        <f t="shared" si="12"/>
        <v>0.93489530979597368</v>
      </c>
      <c r="BB85">
        <v>0</v>
      </c>
      <c r="BC85">
        <v>0</v>
      </c>
      <c r="BD85">
        <v>1</v>
      </c>
      <c r="BE85" s="11" t="s">
        <v>1076</v>
      </c>
    </row>
    <row r="86" spans="1:57" x14ac:dyDescent="0.2">
      <c r="A86" t="s">
        <v>1719</v>
      </c>
      <c r="B86" t="s">
        <v>22</v>
      </c>
      <c r="C86">
        <v>1</v>
      </c>
      <c r="D86" t="s">
        <v>24</v>
      </c>
      <c r="E86">
        <v>-1.49383996145</v>
      </c>
      <c r="F86">
        <v>0</v>
      </c>
      <c r="G86" t="s">
        <v>25</v>
      </c>
      <c r="H86">
        <v>106.954005515322</v>
      </c>
      <c r="I86">
        <v>5.4084459E-8</v>
      </c>
      <c r="J86" t="s">
        <v>26</v>
      </c>
      <c r="K86">
        <v>1.2403</v>
      </c>
      <c r="L86">
        <v>0</v>
      </c>
      <c r="M86" t="s">
        <v>27</v>
      </c>
      <c r="N86">
        <v>8.7073299194005999E-2</v>
      </c>
      <c r="O86">
        <v>1E-8</v>
      </c>
      <c r="P86" t="s">
        <v>28</v>
      </c>
      <c r="Q86">
        <v>0.29270900580734399</v>
      </c>
      <c r="R86">
        <v>1.7198119000000001E-8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3974.7114024275702</v>
      </c>
      <c r="AG86">
        <f t="shared" si="8"/>
        <v>0.92024167274421653</v>
      </c>
      <c r="AH86">
        <f t="shared" si="7"/>
        <v>-3.2802683564236332</v>
      </c>
      <c r="AI86" s="29">
        <f t="shared" si="9"/>
        <v>-1.49383996145</v>
      </c>
      <c r="AJ86" s="29">
        <f t="shared" si="10"/>
        <v>-3974.7114024275702</v>
      </c>
      <c r="AX86">
        <f t="shared" si="11"/>
        <v>-1.49383996145</v>
      </c>
      <c r="AY86">
        <v>0</v>
      </c>
      <c r="AZ86">
        <v>0</v>
      </c>
      <c r="BA86">
        <f t="shared" si="12"/>
        <v>0.92024167274421653</v>
      </c>
      <c r="BB86">
        <v>0</v>
      </c>
      <c r="BC86">
        <v>0</v>
      </c>
      <c r="BD86">
        <v>1</v>
      </c>
      <c r="BE86" s="11" t="s">
        <v>1076</v>
      </c>
    </row>
    <row r="87" spans="1:57" x14ac:dyDescent="0.2">
      <c r="A87" t="s">
        <v>1720</v>
      </c>
      <c r="B87" t="s">
        <v>22</v>
      </c>
      <c r="C87">
        <v>1</v>
      </c>
      <c r="D87" t="s">
        <v>24</v>
      </c>
      <c r="E87">
        <v>-1.4928399614500001</v>
      </c>
      <c r="F87">
        <v>0</v>
      </c>
      <c r="G87" t="s">
        <v>25</v>
      </c>
      <c r="H87">
        <v>106.953987170913</v>
      </c>
      <c r="I87">
        <v>8.5909479999999999E-8</v>
      </c>
      <c r="J87" t="s">
        <v>26</v>
      </c>
      <c r="K87">
        <v>1.2403</v>
      </c>
      <c r="L87">
        <v>0</v>
      </c>
      <c r="M87" t="s">
        <v>27</v>
      </c>
      <c r="N87">
        <v>8.7061657658787997E-2</v>
      </c>
      <c r="O87">
        <v>1E-8</v>
      </c>
      <c r="P87" t="s">
        <v>28</v>
      </c>
      <c r="Q87">
        <v>0.292670663086192</v>
      </c>
      <c r="R87">
        <v>1E-8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3974.6764758027298</v>
      </c>
      <c r="AG87">
        <f t="shared" si="8"/>
        <v>0.90431071343714609</v>
      </c>
      <c r="AH87">
        <f t="shared" si="7"/>
        <v>-3.2802721216821285</v>
      </c>
      <c r="AI87" s="29">
        <f t="shared" si="9"/>
        <v>-1.4928399614500001</v>
      </c>
      <c r="AJ87" s="29">
        <f t="shared" si="10"/>
        <v>-3974.6764758027298</v>
      </c>
      <c r="AX87">
        <f t="shared" si="11"/>
        <v>-1.4928399614500001</v>
      </c>
      <c r="AY87">
        <v>0</v>
      </c>
      <c r="AZ87">
        <v>0</v>
      </c>
      <c r="BA87">
        <f t="shared" si="12"/>
        <v>0.90431071343714609</v>
      </c>
      <c r="BB87">
        <v>0</v>
      </c>
      <c r="BC87">
        <v>0</v>
      </c>
      <c r="BD87">
        <v>1</v>
      </c>
      <c r="BE87" s="11" t="s">
        <v>1076</v>
      </c>
    </row>
    <row r="88" spans="1:57" x14ac:dyDescent="0.2">
      <c r="A88" t="s">
        <v>1721</v>
      </c>
      <c r="B88" t="s">
        <v>22</v>
      </c>
      <c r="C88">
        <v>1</v>
      </c>
      <c r="D88" t="s">
        <v>24</v>
      </c>
      <c r="E88">
        <v>-1.49183996145</v>
      </c>
      <c r="F88">
        <v>0</v>
      </c>
      <c r="G88" t="s">
        <v>25</v>
      </c>
      <c r="H88">
        <v>106.95396701259099</v>
      </c>
      <c r="I88">
        <v>3.2051883E-8</v>
      </c>
      <c r="J88" t="s">
        <v>26</v>
      </c>
      <c r="K88">
        <v>1.2403</v>
      </c>
      <c r="L88">
        <v>0</v>
      </c>
      <c r="M88" t="s">
        <v>27</v>
      </c>
      <c r="N88">
        <v>8.7050247310075005E-2</v>
      </c>
      <c r="O88">
        <v>1E-8</v>
      </c>
      <c r="P88" t="s">
        <v>28</v>
      </c>
      <c r="Q88">
        <v>0.292633036237954</v>
      </c>
      <c r="R88">
        <v>1E-8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3974.6382182683201</v>
      </c>
      <c r="AG88">
        <f t="shared" si="8"/>
        <v>0.88717676245223775</v>
      </c>
      <c r="AH88">
        <f t="shared" si="7"/>
        <v>-3.2802762592621644</v>
      </c>
      <c r="AI88" s="29">
        <f t="shared" si="9"/>
        <v>-1.49183996145</v>
      </c>
      <c r="AJ88" s="29">
        <f t="shared" si="10"/>
        <v>-3974.6382182683201</v>
      </c>
      <c r="AX88">
        <f t="shared" si="11"/>
        <v>-1.49183996145</v>
      </c>
      <c r="AY88">
        <v>0</v>
      </c>
      <c r="AZ88">
        <v>0</v>
      </c>
      <c r="BA88">
        <f t="shared" si="12"/>
        <v>0.88717676245223775</v>
      </c>
      <c r="BB88">
        <v>0</v>
      </c>
      <c r="BC88">
        <v>0</v>
      </c>
      <c r="BD88">
        <v>1</v>
      </c>
      <c r="BE88" s="11" t="s">
        <v>1076</v>
      </c>
    </row>
    <row r="89" spans="1:57" x14ac:dyDescent="0.2">
      <c r="A89" t="s">
        <v>1722</v>
      </c>
      <c r="B89" t="s">
        <v>22</v>
      </c>
      <c r="C89">
        <v>1</v>
      </c>
      <c r="D89" t="s">
        <v>24</v>
      </c>
      <c r="E89">
        <v>-1.4908399614500001</v>
      </c>
      <c r="F89">
        <v>0</v>
      </c>
      <c r="G89" t="s">
        <v>25</v>
      </c>
      <c r="H89">
        <v>106.95394518417901</v>
      </c>
      <c r="I89">
        <v>2.0234311000000001E-8</v>
      </c>
      <c r="J89" t="s">
        <v>26</v>
      </c>
      <c r="K89">
        <v>1.2403</v>
      </c>
      <c r="L89">
        <v>0</v>
      </c>
      <c r="M89" t="s">
        <v>27</v>
      </c>
      <c r="N89">
        <v>8.7039049550308001E-2</v>
      </c>
      <c r="O89">
        <v>1.0135608E-8</v>
      </c>
      <c r="P89" t="s">
        <v>28</v>
      </c>
      <c r="Q89">
        <v>0.29259607914501701</v>
      </c>
      <c r="R89">
        <v>2.4239083E-8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3974.5966290910001</v>
      </c>
      <c r="AG89">
        <f t="shared" si="8"/>
        <v>0.86891877815888419</v>
      </c>
      <c r="AH89">
        <f t="shared" si="7"/>
        <v>-3.2802807396459341</v>
      </c>
      <c r="AI89" s="29">
        <f t="shared" si="9"/>
        <v>-1.4908399614500001</v>
      </c>
      <c r="AJ89" s="29">
        <f t="shared" si="10"/>
        <v>-3974.5966290910001</v>
      </c>
      <c r="AX89">
        <f t="shared" si="11"/>
        <v>-1.4908399614500001</v>
      </c>
      <c r="AY89">
        <v>0</v>
      </c>
      <c r="AZ89">
        <v>0</v>
      </c>
      <c r="BA89">
        <f t="shared" si="12"/>
        <v>0.86891877815888419</v>
      </c>
      <c r="BB89">
        <v>0</v>
      </c>
      <c r="BC89">
        <v>0</v>
      </c>
      <c r="BD89">
        <v>1</v>
      </c>
      <c r="BE89" s="11" t="s">
        <v>1076</v>
      </c>
    </row>
    <row r="90" spans="1:57" x14ac:dyDescent="0.2">
      <c r="A90" t="s">
        <v>1723</v>
      </c>
      <c r="B90" t="s">
        <v>22</v>
      </c>
      <c r="C90">
        <v>1</v>
      </c>
      <c r="D90" t="s">
        <v>24</v>
      </c>
      <c r="E90">
        <v>-1.48983996145</v>
      </c>
      <c r="F90">
        <v>0</v>
      </c>
      <c r="G90" t="s">
        <v>25</v>
      </c>
      <c r="H90">
        <v>106.953921641232</v>
      </c>
      <c r="I90">
        <v>2.8313896000000001E-8</v>
      </c>
      <c r="J90" t="s">
        <v>26</v>
      </c>
      <c r="K90">
        <v>1.2403</v>
      </c>
      <c r="L90">
        <v>0</v>
      </c>
      <c r="M90" t="s">
        <v>27</v>
      </c>
      <c r="N90">
        <v>8.7028069203263003E-2</v>
      </c>
      <c r="O90">
        <v>1E-8</v>
      </c>
      <c r="P90" t="s">
        <v>28</v>
      </c>
      <c r="Q90">
        <v>0.29255982554494098</v>
      </c>
      <c r="R90">
        <v>1.9774985999999999E-8</v>
      </c>
      <c r="S90" t="s">
        <v>45</v>
      </c>
      <c r="T90">
        <v>0</v>
      </c>
      <c r="U90">
        <v>0</v>
      </c>
      <c r="V90" t="s">
        <v>46</v>
      </c>
      <c r="W90">
        <v>-0.58893384999999998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3974.5517075519701</v>
      </c>
      <c r="AG90">
        <f t="shared" si="8"/>
        <v>0.84961974070610802</v>
      </c>
      <c r="AH90">
        <f t="shared" si="7"/>
        <v>-3.2802855719586002</v>
      </c>
      <c r="AI90" s="29">
        <f t="shared" si="9"/>
        <v>-1.48983996145</v>
      </c>
      <c r="AJ90" s="29">
        <f t="shared" si="10"/>
        <v>-3974.5517075519701</v>
      </c>
      <c r="AX90">
        <f t="shared" si="11"/>
        <v>-1.48983996145</v>
      </c>
      <c r="AY90">
        <v>0</v>
      </c>
      <c r="AZ90">
        <v>0</v>
      </c>
      <c r="BA90">
        <f t="shared" si="12"/>
        <v>0.84961974070610802</v>
      </c>
      <c r="BB90">
        <v>0</v>
      </c>
      <c r="BC90">
        <v>0</v>
      </c>
      <c r="BD90">
        <v>1</v>
      </c>
      <c r="BE90" s="11" t="s">
        <v>1076</v>
      </c>
    </row>
    <row r="91" spans="1:57" x14ac:dyDescent="0.2">
      <c r="A91" t="s">
        <v>1724</v>
      </c>
      <c r="B91" t="s">
        <v>22</v>
      </c>
      <c r="C91">
        <v>1</v>
      </c>
      <c r="D91" t="s">
        <v>24</v>
      </c>
      <c r="E91">
        <v>-1.4888399614500001</v>
      </c>
      <c r="F91">
        <v>0</v>
      </c>
      <c r="G91" t="s">
        <v>25</v>
      </c>
      <c r="H91">
        <v>106.953896271304</v>
      </c>
      <c r="I91">
        <v>2.33829731E-7</v>
      </c>
      <c r="J91" t="s">
        <v>26</v>
      </c>
      <c r="K91">
        <v>1.2403</v>
      </c>
      <c r="L91">
        <v>0</v>
      </c>
      <c r="M91" t="s">
        <v>27</v>
      </c>
      <c r="N91">
        <v>8.7017310246032001E-2</v>
      </c>
      <c r="O91">
        <v>1E-8</v>
      </c>
      <c r="P91" t="s">
        <v>28</v>
      </c>
      <c r="Q91">
        <v>0.29252426029423501</v>
      </c>
      <c r="R91">
        <v>2.0968079000000002E-8</v>
      </c>
      <c r="S91" t="s">
        <v>45</v>
      </c>
      <c r="T91">
        <v>0</v>
      </c>
      <c r="U91">
        <v>0</v>
      </c>
      <c r="V91" t="s">
        <v>46</v>
      </c>
      <c r="W91">
        <v>-0.58893384999999998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3974.5034529469799</v>
      </c>
      <c r="AG91">
        <f t="shared" si="8"/>
        <v>0.82936602449470298</v>
      </c>
      <c r="AH91">
        <f t="shared" si="7"/>
        <v>-3.2802907792832259</v>
      </c>
      <c r="AI91" s="29">
        <f t="shared" si="9"/>
        <v>-1.4888399614500001</v>
      </c>
      <c r="AJ91" s="29">
        <f t="shared" si="10"/>
        <v>-3974.5034529469799</v>
      </c>
      <c r="AX91">
        <f t="shared" si="11"/>
        <v>-1.4888399614500001</v>
      </c>
      <c r="AY91">
        <v>0</v>
      </c>
      <c r="AZ91">
        <v>0</v>
      </c>
      <c r="BA91">
        <f t="shared" si="12"/>
        <v>0.82936602449470298</v>
      </c>
      <c r="BB91">
        <v>0</v>
      </c>
      <c r="BC91">
        <v>0</v>
      </c>
      <c r="BD91">
        <v>1</v>
      </c>
      <c r="BE91" s="11" t="s">
        <v>1076</v>
      </c>
    </row>
    <row r="92" spans="1:57" x14ac:dyDescent="0.2">
      <c r="A92" t="s">
        <v>1725</v>
      </c>
      <c r="B92" t="s">
        <v>22</v>
      </c>
      <c r="C92">
        <v>1</v>
      </c>
      <c r="D92" t="s">
        <v>24</v>
      </c>
      <c r="E92">
        <v>-1.48783996145</v>
      </c>
      <c r="F92">
        <v>0</v>
      </c>
      <c r="G92" t="s">
        <v>25</v>
      </c>
      <c r="H92">
        <v>106.953869336943</v>
      </c>
      <c r="I92">
        <v>1.73478748E-7</v>
      </c>
      <c r="J92" t="s">
        <v>26</v>
      </c>
      <c r="K92">
        <v>1.2403</v>
      </c>
      <c r="L92">
        <v>0</v>
      </c>
      <c r="M92" t="s">
        <v>27</v>
      </c>
      <c r="N92">
        <v>8.7006773523539999E-2</v>
      </c>
      <c r="O92">
        <v>1E-8</v>
      </c>
      <c r="P92" t="s">
        <v>28</v>
      </c>
      <c r="Q92">
        <v>0.29248937549249499</v>
      </c>
      <c r="R92">
        <v>1.0689485E-8</v>
      </c>
      <c r="S92" t="s">
        <v>45</v>
      </c>
      <c r="T92">
        <v>0</v>
      </c>
      <c r="U92">
        <v>0</v>
      </c>
      <c r="V92" t="s">
        <v>46</v>
      </c>
      <c r="W92">
        <v>-0.58893384999999998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3974.45186458638</v>
      </c>
      <c r="AG92">
        <f t="shared" si="8"/>
        <v>0.80824675578113803</v>
      </c>
      <c r="AH92">
        <f t="shared" si="7"/>
        <v>-3.2802963077333391</v>
      </c>
      <c r="AI92" s="29">
        <f t="shared" si="9"/>
        <v>-1.48783996145</v>
      </c>
      <c r="AJ92" s="29">
        <f t="shared" si="10"/>
        <v>-3974.45186458638</v>
      </c>
      <c r="AX92">
        <f t="shared" si="11"/>
        <v>-1.48783996145</v>
      </c>
      <c r="AY92">
        <v>0</v>
      </c>
      <c r="AZ92">
        <v>0</v>
      </c>
      <c r="BA92">
        <f t="shared" si="12"/>
        <v>0.80824675578113803</v>
      </c>
      <c r="BB92">
        <v>0</v>
      </c>
      <c r="BC92">
        <v>0</v>
      </c>
      <c r="BD92">
        <v>1</v>
      </c>
      <c r="BE92" s="11" t="s">
        <v>1076</v>
      </c>
    </row>
    <row r="93" spans="1:57" x14ac:dyDescent="0.2">
      <c r="A93" t="s">
        <v>1726</v>
      </c>
      <c r="B93" t="s">
        <v>22</v>
      </c>
      <c r="C93">
        <v>1</v>
      </c>
      <c r="D93" t="s">
        <v>24</v>
      </c>
      <c r="E93">
        <v>-1.4868399614500001</v>
      </c>
      <c r="F93">
        <v>0</v>
      </c>
      <c r="G93" t="s">
        <v>25</v>
      </c>
      <c r="H93">
        <v>106.95384064059201</v>
      </c>
      <c r="I93">
        <v>7.0724412999999995E-8</v>
      </c>
      <c r="J93" t="s">
        <v>26</v>
      </c>
      <c r="K93">
        <v>1.2403</v>
      </c>
      <c r="L93">
        <v>0</v>
      </c>
      <c r="M93" t="s">
        <v>27</v>
      </c>
      <c r="N93">
        <v>8.6996459387116004E-2</v>
      </c>
      <c r="O93">
        <v>1E-8</v>
      </c>
      <c r="P93" t="s">
        <v>28</v>
      </c>
      <c r="Q93">
        <v>0.29245520223588301</v>
      </c>
      <c r="R93">
        <v>1E-8</v>
      </c>
      <c r="S93" t="s">
        <v>45</v>
      </c>
      <c r="T93">
        <v>0</v>
      </c>
      <c r="U93">
        <v>0</v>
      </c>
      <c r="V93" t="s">
        <v>46</v>
      </c>
      <c r="W93">
        <v>-0.58893384999999998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3974.3969417951298</v>
      </c>
      <c r="AG93">
        <f t="shared" si="8"/>
        <v>0.78635316204176553</v>
      </c>
      <c r="AH93">
        <f t="shared" si="7"/>
        <v>-3.2803021978619471</v>
      </c>
      <c r="AI93" s="29">
        <f t="shared" si="9"/>
        <v>-1.4868399614500001</v>
      </c>
      <c r="AJ93" s="29">
        <f t="shared" si="10"/>
        <v>-3974.3969417951298</v>
      </c>
      <c r="AX93">
        <f t="shared" si="11"/>
        <v>-1.4868399614500001</v>
      </c>
      <c r="AY93">
        <v>0</v>
      </c>
      <c r="AZ93">
        <v>0</v>
      </c>
      <c r="BA93">
        <f t="shared" si="12"/>
        <v>0.78635316204176553</v>
      </c>
      <c r="BB93">
        <v>0</v>
      </c>
      <c r="BC93">
        <v>0</v>
      </c>
      <c r="BD93">
        <v>1</v>
      </c>
      <c r="BE93" s="11" t="s">
        <v>1076</v>
      </c>
    </row>
    <row r="94" spans="1:57" x14ac:dyDescent="0.2">
      <c r="A94" t="s">
        <v>1727</v>
      </c>
      <c r="B94" t="s">
        <v>22</v>
      </c>
      <c r="C94">
        <v>1</v>
      </c>
      <c r="D94" t="s">
        <v>24</v>
      </c>
      <c r="E94">
        <v>-1.48583996145</v>
      </c>
      <c r="F94">
        <v>0</v>
      </c>
      <c r="G94" t="s">
        <v>25</v>
      </c>
      <c r="H94">
        <v>106.953810486913</v>
      </c>
      <c r="I94">
        <v>5.1382029999999999E-8</v>
      </c>
      <c r="J94" t="s">
        <v>26</v>
      </c>
      <c r="K94">
        <v>1.2403</v>
      </c>
      <c r="L94">
        <v>0</v>
      </c>
      <c r="M94" t="s">
        <v>27</v>
      </c>
      <c r="N94">
        <v>8.6986362448662993E-2</v>
      </c>
      <c r="O94">
        <v>1E-8</v>
      </c>
      <c r="P94" t="s">
        <v>28</v>
      </c>
      <c r="Q94">
        <v>0.292421700951146</v>
      </c>
      <c r="R94">
        <v>1.4498489000000001E-8</v>
      </c>
      <c r="S94" t="s">
        <v>45</v>
      </c>
      <c r="T94">
        <v>0</v>
      </c>
      <c r="U94">
        <v>0</v>
      </c>
      <c r="V94" t="s">
        <v>46</v>
      </c>
      <c r="W94">
        <v>-0.58893384999999998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3974.3386839128202</v>
      </c>
      <c r="AG94">
        <f t="shared" si="8"/>
        <v>0.76377791973627884</v>
      </c>
      <c r="AH94">
        <f t="shared" si="7"/>
        <v>-3.2803083871382683</v>
      </c>
      <c r="AI94" s="29">
        <f t="shared" si="9"/>
        <v>-1.48583996145</v>
      </c>
      <c r="AJ94" s="29">
        <f t="shared" si="10"/>
        <v>-3974.3386839128202</v>
      </c>
      <c r="AX94">
        <f t="shared" si="11"/>
        <v>-1.48583996145</v>
      </c>
      <c r="AY94">
        <v>0</v>
      </c>
      <c r="AZ94">
        <v>0</v>
      </c>
      <c r="BA94">
        <f t="shared" si="12"/>
        <v>0.76377791973627884</v>
      </c>
      <c r="BB94">
        <v>0</v>
      </c>
      <c r="BC94">
        <v>0</v>
      </c>
      <c r="BD94">
        <v>1</v>
      </c>
      <c r="BE94" s="11" t="s">
        <v>1076</v>
      </c>
    </row>
    <row r="95" spans="1:57" x14ac:dyDescent="0.2">
      <c r="A95" t="s">
        <v>1728</v>
      </c>
      <c r="B95" t="s">
        <v>22</v>
      </c>
      <c r="C95">
        <v>1</v>
      </c>
      <c r="D95" t="s">
        <v>24</v>
      </c>
      <c r="E95">
        <v>-1.4848399614500001</v>
      </c>
      <c r="F95">
        <v>0</v>
      </c>
      <c r="G95" t="s">
        <v>25</v>
      </c>
      <c r="H95">
        <v>106.953778484525</v>
      </c>
      <c r="I95">
        <v>1.6446721999999999E-8</v>
      </c>
      <c r="J95" t="s">
        <v>26</v>
      </c>
      <c r="K95">
        <v>1.2403</v>
      </c>
      <c r="L95">
        <v>0</v>
      </c>
      <c r="M95" t="s">
        <v>27</v>
      </c>
      <c r="N95">
        <v>8.6976487629881999E-2</v>
      </c>
      <c r="O95">
        <v>1E-8</v>
      </c>
      <c r="P95" t="s">
        <v>28</v>
      </c>
      <c r="Q95">
        <v>0.29238889494641901</v>
      </c>
      <c r="R95">
        <v>1E-8</v>
      </c>
      <c r="S95" t="s">
        <v>45</v>
      </c>
      <c r="T95">
        <v>0</v>
      </c>
      <c r="U95">
        <v>0</v>
      </c>
      <c r="V95" t="s">
        <v>46</v>
      </c>
      <c r="W95">
        <v>-0.58893384999999998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3974.27709029369</v>
      </c>
      <c r="AG95">
        <f t="shared" si="8"/>
        <v>0.74061450693528774</v>
      </c>
      <c r="AH95">
        <f t="shared" si="7"/>
        <v>-3.2803149558998097</v>
      </c>
      <c r="AI95" s="29">
        <f t="shared" si="9"/>
        <v>-1.4848399614500001</v>
      </c>
      <c r="AJ95" s="29">
        <f t="shared" si="10"/>
        <v>-3974.27709029369</v>
      </c>
      <c r="AX95">
        <f t="shared" si="11"/>
        <v>-1.4848399614500001</v>
      </c>
      <c r="AY95">
        <v>0</v>
      </c>
      <c r="AZ95">
        <v>0</v>
      </c>
      <c r="BA95">
        <f t="shared" si="12"/>
        <v>0.74061450693528774</v>
      </c>
      <c r="BB95">
        <v>0</v>
      </c>
      <c r="BC95">
        <v>0</v>
      </c>
      <c r="BD95">
        <v>1</v>
      </c>
      <c r="BE95" s="11" t="s">
        <v>1076</v>
      </c>
    </row>
    <row r="96" spans="1:57" x14ac:dyDescent="0.2">
      <c r="A96" t="s">
        <v>1729</v>
      </c>
      <c r="B96" t="s">
        <v>22</v>
      </c>
      <c r="C96">
        <v>1</v>
      </c>
      <c r="D96" t="s">
        <v>24</v>
      </c>
      <c r="E96">
        <v>-1.48383996145</v>
      </c>
      <c r="F96">
        <v>0</v>
      </c>
      <c r="G96" t="s">
        <v>25</v>
      </c>
      <c r="H96">
        <v>106.95374478177</v>
      </c>
      <c r="I96">
        <v>5.3509183999999999E-8</v>
      </c>
      <c r="J96" t="s">
        <v>26</v>
      </c>
      <c r="K96">
        <v>1.2403</v>
      </c>
      <c r="L96">
        <v>0</v>
      </c>
      <c r="M96" t="s">
        <v>27</v>
      </c>
      <c r="N96">
        <v>8.6966832943058001E-2</v>
      </c>
      <c r="O96">
        <v>1.4127190999999999E-8</v>
      </c>
      <c r="P96" t="s">
        <v>28</v>
      </c>
      <c r="Q96">
        <v>0.29235682693718001</v>
      </c>
      <c r="R96">
        <v>1E-8</v>
      </c>
      <c r="S96" t="s">
        <v>45</v>
      </c>
      <c r="T96">
        <v>0</v>
      </c>
      <c r="U96">
        <v>0</v>
      </c>
      <c r="V96" t="s">
        <v>46</v>
      </c>
      <c r="W96">
        <v>-0.58893384999999998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3974.2121603066898</v>
      </c>
      <c r="AG96">
        <f t="shared" si="8"/>
        <v>0.71695656708482314</v>
      </c>
      <c r="AH96">
        <f t="shared" si="7"/>
        <v>-3.2803218737021269</v>
      </c>
      <c r="AI96" s="29">
        <f t="shared" si="9"/>
        <v>-1.48383996145</v>
      </c>
      <c r="AJ96" s="29">
        <f t="shared" si="10"/>
        <v>-3974.2121603066898</v>
      </c>
      <c r="AX96">
        <f t="shared" si="11"/>
        <v>-1.48383996145</v>
      </c>
      <c r="AY96">
        <v>0</v>
      </c>
      <c r="AZ96">
        <v>0</v>
      </c>
      <c r="BA96">
        <f t="shared" si="12"/>
        <v>0.71695656708482314</v>
      </c>
      <c r="BB96">
        <v>0</v>
      </c>
      <c r="BC96">
        <v>0</v>
      </c>
      <c r="BD96">
        <v>1</v>
      </c>
      <c r="BE96" s="11" t="s">
        <v>1076</v>
      </c>
    </row>
    <row r="97" spans="1:57" x14ac:dyDescent="0.2">
      <c r="A97" t="s">
        <v>1730</v>
      </c>
      <c r="B97" t="s">
        <v>22</v>
      </c>
      <c r="C97">
        <v>1</v>
      </c>
      <c r="D97" t="s">
        <v>24</v>
      </c>
      <c r="E97">
        <v>-1.4828399614500001</v>
      </c>
      <c r="F97">
        <v>0</v>
      </c>
      <c r="G97" t="s">
        <v>25</v>
      </c>
      <c r="H97">
        <v>106.95370927926</v>
      </c>
      <c r="I97">
        <v>7.1705503000000004E-8</v>
      </c>
      <c r="J97" t="s">
        <v>26</v>
      </c>
      <c r="K97">
        <v>1.2403</v>
      </c>
      <c r="L97">
        <v>0</v>
      </c>
      <c r="M97" t="s">
        <v>27</v>
      </c>
      <c r="N97">
        <v>8.6957399888917E-2</v>
      </c>
      <c r="O97">
        <v>1E-8</v>
      </c>
      <c r="P97" t="s">
        <v>28</v>
      </c>
      <c r="Q97">
        <v>0.29232540817497199</v>
      </c>
      <c r="R97">
        <v>1.4017614E-8</v>
      </c>
      <c r="S97" t="s">
        <v>45</v>
      </c>
      <c r="T97">
        <v>0</v>
      </c>
      <c r="U97">
        <v>0</v>
      </c>
      <c r="V97" t="s">
        <v>46</v>
      </c>
      <c r="W97">
        <v>-0.58893384999999998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3974.1438933354202</v>
      </c>
      <c r="AG97">
        <f t="shared" si="8"/>
        <v>0.69289728979889087</v>
      </c>
      <c r="AH97">
        <f t="shared" si="7"/>
        <v>-3.2803291609496834</v>
      </c>
      <c r="AI97" s="29">
        <f t="shared" si="9"/>
        <v>-1.4828399614500001</v>
      </c>
      <c r="AJ97" s="29">
        <f t="shared" si="10"/>
        <v>-3974.1438933354202</v>
      </c>
      <c r="AX97">
        <f t="shared" si="11"/>
        <v>-1.4828399614500001</v>
      </c>
      <c r="AY97">
        <v>0</v>
      </c>
      <c r="AZ97">
        <v>0</v>
      </c>
      <c r="BA97">
        <f t="shared" si="12"/>
        <v>0.69289728979889087</v>
      </c>
      <c r="BB97">
        <v>0</v>
      </c>
      <c r="BC97">
        <v>0</v>
      </c>
      <c r="BD97">
        <v>1</v>
      </c>
      <c r="BE97" s="11" t="s">
        <v>1076</v>
      </c>
    </row>
    <row r="98" spans="1:57" x14ac:dyDescent="0.2">
      <c r="A98" t="s">
        <v>1731</v>
      </c>
      <c r="B98" t="s">
        <v>22</v>
      </c>
      <c r="C98">
        <v>1</v>
      </c>
      <c r="D98" t="s">
        <v>24</v>
      </c>
      <c r="E98">
        <v>-1.48183996145</v>
      </c>
      <c r="F98">
        <v>0</v>
      </c>
      <c r="G98" t="s">
        <v>25</v>
      </c>
      <c r="H98">
        <v>106.95367227604299</v>
      </c>
      <c r="I98">
        <v>2.8248397E-8</v>
      </c>
      <c r="J98" t="s">
        <v>26</v>
      </c>
      <c r="K98">
        <v>1.2403</v>
      </c>
      <c r="L98">
        <v>0</v>
      </c>
      <c r="M98" t="s">
        <v>27</v>
      </c>
      <c r="N98">
        <v>8.6948187884113001E-2</v>
      </c>
      <c r="O98">
        <v>1E-8</v>
      </c>
      <c r="P98" t="s">
        <v>28</v>
      </c>
      <c r="Q98">
        <v>0.29229471758814202</v>
      </c>
      <c r="R98">
        <v>1E-8</v>
      </c>
      <c r="S98" t="s">
        <v>45</v>
      </c>
      <c r="T98">
        <v>0</v>
      </c>
      <c r="U98">
        <v>0</v>
      </c>
      <c r="V98" t="s">
        <v>46</v>
      </c>
      <c r="W98">
        <v>-0.58893384999999998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3974.0722887782399</v>
      </c>
      <c r="AG98">
        <f t="shared" si="8"/>
        <v>0.66852881437817424</v>
      </c>
      <c r="AH98">
        <f t="shared" ref="AH98:AH129" si="13">TAN($H98*PI()/180)</f>
        <v>-3.2803367562639827</v>
      </c>
      <c r="AI98" s="29">
        <f t="shared" si="9"/>
        <v>-1.48183996145</v>
      </c>
      <c r="AJ98" s="29">
        <f t="shared" si="10"/>
        <v>-3974.0722887782399</v>
      </c>
      <c r="AX98">
        <f t="shared" si="11"/>
        <v>-1.48183996145</v>
      </c>
      <c r="AY98">
        <v>0</v>
      </c>
      <c r="AZ98">
        <v>0</v>
      </c>
      <c r="BA98">
        <f t="shared" si="12"/>
        <v>0.66852881437817424</v>
      </c>
      <c r="BB98">
        <v>0</v>
      </c>
      <c r="BC98">
        <v>0</v>
      </c>
      <c r="BD98">
        <v>1</v>
      </c>
      <c r="BE98" s="11" t="s">
        <v>1076</v>
      </c>
    </row>
    <row r="99" spans="1:57" x14ac:dyDescent="0.2">
      <c r="A99" t="s">
        <v>1732</v>
      </c>
      <c r="B99" t="s">
        <v>22</v>
      </c>
      <c r="C99">
        <v>1</v>
      </c>
      <c r="D99" t="s">
        <v>24</v>
      </c>
      <c r="E99">
        <v>-1.4808399614500001</v>
      </c>
      <c r="F99">
        <v>0</v>
      </c>
      <c r="G99" t="s">
        <v>25</v>
      </c>
      <c r="H99">
        <v>106.953633520502</v>
      </c>
      <c r="I99">
        <v>5.7754370000000001E-8</v>
      </c>
      <c r="J99" t="s">
        <v>26</v>
      </c>
      <c r="K99">
        <v>1.2403</v>
      </c>
      <c r="L99">
        <v>0</v>
      </c>
      <c r="M99" t="s">
        <v>27</v>
      </c>
      <c r="N99">
        <v>8.6939193805682005E-2</v>
      </c>
      <c r="O99">
        <v>1E-8</v>
      </c>
      <c r="P99" t="s">
        <v>28</v>
      </c>
      <c r="Q99">
        <v>0.29226470485703598</v>
      </c>
      <c r="R99">
        <v>1.3728731E-8</v>
      </c>
      <c r="S99" t="s">
        <v>45</v>
      </c>
      <c r="T99">
        <v>0</v>
      </c>
      <c r="U99">
        <v>0</v>
      </c>
      <c r="V99" t="s">
        <v>46</v>
      </c>
      <c r="W99">
        <v>-0.58893384999999998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3973.9973460482402</v>
      </c>
      <c r="AG99">
        <f t="shared" si="8"/>
        <v>0.64394166110012196</v>
      </c>
      <c r="AH99">
        <f t="shared" si="13"/>
        <v>-3.2803447112964261</v>
      </c>
      <c r="AI99" s="29">
        <f t="shared" si="9"/>
        <v>-1.4808399614500001</v>
      </c>
      <c r="AJ99" s="29">
        <f t="shared" si="10"/>
        <v>-3973.9973460482402</v>
      </c>
      <c r="AX99">
        <f t="shared" si="11"/>
        <v>-1.4808399614500001</v>
      </c>
      <c r="AY99">
        <v>0</v>
      </c>
      <c r="AZ99">
        <v>0</v>
      </c>
      <c r="BA99">
        <f t="shared" si="12"/>
        <v>0.64394166110012196</v>
      </c>
      <c r="BB99">
        <v>0</v>
      </c>
      <c r="BC99">
        <v>0</v>
      </c>
      <c r="BD99">
        <v>1</v>
      </c>
      <c r="BE99" s="11" t="s">
        <v>1076</v>
      </c>
    </row>
    <row r="100" spans="1:57" x14ac:dyDescent="0.2">
      <c r="A100" t="s">
        <v>1733</v>
      </c>
      <c r="B100" t="s">
        <v>22</v>
      </c>
      <c r="C100">
        <v>1</v>
      </c>
      <c r="D100" t="s">
        <v>24</v>
      </c>
      <c r="E100">
        <v>-1.47983996145</v>
      </c>
      <c r="F100">
        <v>0</v>
      </c>
      <c r="G100" t="s">
        <v>25</v>
      </c>
      <c r="H100">
        <v>106.95359311850299</v>
      </c>
      <c r="I100">
        <v>1.4934168400000001E-7</v>
      </c>
      <c r="J100" t="s">
        <v>26</v>
      </c>
      <c r="K100">
        <v>1.2403</v>
      </c>
      <c r="L100">
        <v>0</v>
      </c>
      <c r="M100" t="s">
        <v>27</v>
      </c>
      <c r="N100">
        <v>8.6930421579872005E-2</v>
      </c>
      <c r="O100">
        <v>1E-8</v>
      </c>
      <c r="P100" t="s">
        <v>28</v>
      </c>
      <c r="Q100">
        <v>0.292235410621416</v>
      </c>
      <c r="R100">
        <v>1E-8</v>
      </c>
      <c r="S100" t="s">
        <v>45</v>
      </c>
      <c r="T100">
        <v>0</v>
      </c>
      <c r="U100">
        <v>0</v>
      </c>
      <c r="V100" t="s">
        <v>46</v>
      </c>
      <c r="W100">
        <v>-0.58893384999999998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3973.9190645732901</v>
      </c>
      <c r="AG100">
        <f t="shared" si="8"/>
        <v>0.6192241950294729</v>
      </c>
      <c r="AH100">
        <f t="shared" si="13"/>
        <v>-3.2803530043213946</v>
      </c>
      <c r="AI100" s="29">
        <f t="shared" si="9"/>
        <v>-1.47983996145</v>
      </c>
      <c r="AJ100" s="29">
        <f t="shared" si="10"/>
        <v>-3973.9190645732901</v>
      </c>
      <c r="AX100">
        <f t="shared" si="11"/>
        <v>-1.47983996145</v>
      </c>
      <c r="AY100">
        <v>0</v>
      </c>
      <c r="AZ100">
        <v>0</v>
      </c>
      <c r="BA100">
        <f t="shared" si="12"/>
        <v>0.6192241950294729</v>
      </c>
      <c r="BB100">
        <v>0</v>
      </c>
      <c r="BC100">
        <v>0</v>
      </c>
      <c r="BD100">
        <v>1</v>
      </c>
      <c r="BE100" s="11" t="s">
        <v>1076</v>
      </c>
    </row>
    <row r="101" spans="1:57" x14ac:dyDescent="0.2">
      <c r="A101" t="s">
        <v>1734</v>
      </c>
      <c r="B101" t="s">
        <v>22</v>
      </c>
      <c r="C101">
        <v>1</v>
      </c>
      <c r="D101" t="s">
        <v>24</v>
      </c>
      <c r="E101">
        <v>-1.4788399614500001</v>
      </c>
      <c r="F101">
        <v>0</v>
      </c>
      <c r="G101" t="s">
        <v>25</v>
      </c>
      <c r="H101">
        <v>106.953551219654</v>
      </c>
      <c r="I101">
        <v>6.1822255999999998E-8</v>
      </c>
      <c r="J101" t="s">
        <v>26</v>
      </c>
      <c r="K101">
        <v>1.2403</v>
      </c>
      <c r="L101">
        <v>0</v>
      </c>
      <c r="M101" t="s">
        <v>27</v>
      </c>
      <c r="N101">
        <v>8.6921877168110007E-2</v>
      </c>
      <c r="O101">
        <v>1.1355011E-8</v>
      </c>
      <c r="P101" t="s">
        <v>28</v>
      </c>
      <c r="Q101">
        <v>0.29220680023998702</v>
      </c>
      <c r="R101">
        <v>1.2721429E-8</v>
      </c>
      <c r="S101" t="s">
        <v>45</v>
      </c>
      <c r="T101">
        <v>0</v>
      </c>
      <c r="U101">
        <v>0</v>
      </c>
      <c r="V101" t="s">
        <v>46</v>
      </c>
      <c r="W101">
        <v>-0.58893384999999998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3973.8374437960301</v>
      </c>
      <c r="AG101">
        <f t="shared" si="8"/>
        <v>0.59446212645045449</v>
      </c>
      <c r="AH101">
        <f t="shared" si="13"/>
        <v>-3.2803616046344199</v>
      </c>
      <c r="AI101" s="29">
        <f t="shared" si="9"/>
        <v>-1.4788399614500001</v>
      </c>
      <c r="AJ101" s="29">
        <f t="shared" si="10"/>
        <v>-3973.8374437960301</v>
      </c>
      <c r="AX101">
        <f t="shared" si="11"/>
        <v>-1.4788399614500001</v>
      </c>
      <c r="AY101">
        <v>0</v>
      </c>
      <c r="AZ101">
        <v>0</v>
      </c>
      <c r="BA101">
        <f t="shared" si="12"/>
        <v>0.59446212645045449</v>
      </c>
      <c r="BB101">
        <v>0</v>
      </c>
      <c r="BC101">
        <v>0</v>
      </c>
      <c r="BD101">
        <v>1</v>
      </c>
      <c r="BE101" s="11" t="s">
        <v>1076</v>
      </c>
    </row>
    <row r="102" spans="1:57" x14ac:dyDescent="0.2">
      <c r="A102" t="s">
        <v>1735</v>
      </c>
      <c r="B102" t="s">
        <v>22</v>
      </c>
      <c r="C102">
        <v>1</v>
      </c>
      <c r="D102" t="s">
        <v>24</v>
      </c>
      <c r="E102">
        <v>-1.47783996145</v>
      </c>
      <c r="F102">
        <v>0</v>
      </c>
      <c r="G102" t="s">
        <v>25</v>
      </c>
      <c r="H102">
        <v>106.953507361734</v>
      </c>
      <c r="I102">
        <v>2.1894783999999999E-8</v>
      </c>
      <c r="J102" t="s">
        <v>26</v>
      </c>
      <c r="K102">
        <v>1.2403</v>
      </c>
      <c r="L102">
        <v>0</v>
      </c>
      <c r="M102" t="s">
        <v>27</v>
      </c>
      <c r="N102">
        <v>8.6913550130927997E-2</v>
      </c>
      <c r="O102">
        <v>1E-8</v>
      </c>
      <c r="P102" t="s">
        <v>28</v>
      </c>
      <c r="Q102">
        <v>0.29217887559315697</v>
      </c>
      <c r="R102">
        <v>1E-8</v>
      </c>
      <c r="S102" t="s">
        <v>45</v>
      </c>
      <c r="T102">
        <v>0</v>
      </c>
      <c r="U102">
        <v>0</v>
      </c>
      <c r="V102" t="s">
        <v>46</v>
      </c>
      <c r="W102">
        <v>-0.58893384999999998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3973.7524831739302</v>
      </c>
      <c r="AG102">
        <f t="shared" si="8"/>
        <v>0.56973805153701118</v>
      </c>
      <c r="AH102">
        <f t="shared" si="13"/>
        <v>-3.2803706071178231</v>
      </c>
      <c r="AI102" s="29">
        <f t="shared" si="9"/>
        <v>-1.47783996145</v>
      </c>
      <c r="AJ102" s="29">
        <f t="shared" si="10"/>
        <v>-3973.7524831739302</v>
      </c>
      <c r="AX102">
        <f t="shared" si="11"/>
        <v>-1.47783996145</v>
      </c>
      <c r="AY102">
        <v>0</v>
      </c>
      <c r="AZ102">
        <v>0</v>
      </c>
      <c r="BA102">
        <f t="shared" si="12"/>
        <v>0.56973805153701118</v>
      </c>
      <c r="BB102">
        <v>0</v>
      </c>
      <c r="BC102">
        <v>0</v>
      </c>
      <c r="BD102">
        <v>1</v>
      </c>
      <c r="BE102" s="11" t="s">
        <v>1076</v>
      </c>
    </row>
    <row r="103" spans="1:57" x14ac:dyDescent="0.2">
      <c r="A103" t="s">
        <v>1736</v>
      </c>
      <c r="B103" t="s">
        <v>22</v>
      </c>
      <c r="C103">
        <v>1</v>
      </c>
      <c r="D103" t="s">
        <v>24</v>
      </c>
      <c r="E103">
        <v>-1.4768399614500001</v>
      </c>
      <c r="F103">
        <v>0</v>
      </c>
      <c r="G103" t="s">
        <v>25</v>
      </c>
      <c r="H103">
        <v>106.953462096232</v>
      </c>
      <c r="I103">
        <v>4.3284021999999999E-8</v>
      </c>
      <c r="J103" t="s">
        <v>26</v>
      </c>
      <c r="K103">
        <v>1.2403</v>
      </c>
      <c r="L103">
        <v>0</v>
      </c>
      <c r="M103" t="s">
        <v>27</v>
      </c>
      <c r="N103">
        <v>8.6905441744056997E-2</v>
      </c>
      <c r="O103">
        <v>1.1093342E-8</v>
      </c>
      <c r="P103" t="s">
        <v>28</v>
      </c>
      <c r="Q103">
        <v>0.29215169192412099</v>
      </c>
      <c r="R103">
        <v>1E-8</v>
      </c>
      <c r="S103" t="s">
        <v>45</v>
      </c>
      <c r="T103">
        <v>0</v>
      </c>
      <c r="U103">
        <v>0</v>
      </c>
      <c r="V103" t="s">
        <v>46</v>
      </c>
      <c r="W103">
        <v>-0.58893384999999998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3973.66418217929</v>
      </c>
      <c r="AG103">
        <f t="shared" si="8"/>
        <v>0.54513103620752734</v>
      </c>
      <c r="AH103">
        <f t="shared" si="13"/>
        <v>-3.2803798985755463</v>
      </c>
      <c r="AI103" s="29">
        <f t="shared" si="9"/>
        <v>-1.4768399614500001</v>
      </c>
      <c r="AJ103" s="29">
        <f t="shared" si="10"/>
        <v>-3973.66418217929</v>
      </c>
      <c r="AX103">
        <f t="shared" si="11"/>
        <v>-1.4768399614500001</v>
      </c>
      <c r="AY103">
        <v>0</v>
      </c>
      <c r="AZ103">
        <v>0</v>
      </c>
      <c r="BA103">
        <f t="shared" si="12"/>
        <v>0.54513103620752734</v>
      </c>
      <c r="BB103">
        <v>0</v>
      </c>
      <c r="BC103">
        <v>0</v>
      </c>
      <c r="BD103">
        <v>1</v>
      </c>
      <c r="BE103" s="11" t="s">
        <v>1076</v>
      </c>
    </row>
    <row r="104" spans="1:57" x14ac:dyDescent="0.2">
      <c r="A104" t="s">
        <v>1737</v>
      </c>
      <c r="B104" t="s">
        <v>22</v>
      </c>
      <c r="C104">
        <v>1</v>
      </c>
      <c r="D104" t="s">
        <v>24</v>
      </c>
      <c r="E104">
        <v>-1.47583996145</v>
      </c>
      <c r="F104">
        <v>0</v>
      </c>
      <c r="G104" t="s">
        <v>25</v>
      </c>
      <c r="H104">
        <v>106.953414860756</v>
      </c>
      <c r="I104">
        <v>2.4138284999999999E-8</v>
      </c>
      <c r="J104" t="s">
        <v>26</v>
      </c>
      <c r="K104">
        <v>1.2403</v>
      </c>
      <c r="L104">
        <v>0</v>
      </c>
      <c r="M104" t="s">
        <v>27</v>
      </c>
      <c r="N104">
        <v>8.6897567726794994E-2</v>
      </c>
      <c r="O104">
        <v>1E-8</v>
      </c>
      <c r="P104" t="s">
        <v>28</v>
      </c>
      <c r="Q104">
        <v>0.292125167738854</v>
      </c>
      <c r="R104">
        <v>1.2892782E-8</v>
      </c>
      <c r="S104" t="s">
        <v>45</v>
      </c>
      <c r="T104">
        <v>0</v>
      </c>
      <c r="U104">
        <v>0</v>
      </c>
      <c r="V104" t="s">
        <v>46</v>
      </c>
      <c r="W104">
        <v>-0.58893384999999998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3973.5725402992598</v>
      </c>
      <c r="AG104">
        <f t="shared" si="8"/>
        <v>0.5207162455665244</v>
      </c>
      <c r="AH104">
        <f t="shared" si="13"/>
        <v>-3.2803895944528385</v>
      </c>
      <c r="AI104" s="29">
        <f t="shared" si="9"/>
        <v>-1.47583996145</v>
      </c>
      <c r="AJ104" s="29">
        <f t="shared" si="10"/>
        <v>-3973.5725402992598</v>
      </c>
      <c r="AX104">
        <f t="shared" si="11"/>
        <v>-1.47583996145</v>
      </c>
      <c r="AY104">
        <v>0</v>
      </c>
      <c r="AZ104">
        <v>0</v>
      </c>
      <c r="BA104">
        <f t="shared" si="12"/>
        <v>0.5207162455665244</v>
      </c>
      <c r="BB104">
        <v>0</v>
      </c>
      <c r="BC104">
        <v>0</v>
      </c>
      <c r="BD104">
        <v>1</v>
      </c>
      <c r="BE104" s="11" t="s">
        <v>1076</v>
      </c>
    </row>
    <row r="105" spans="1:57" x14ac:dyDescent="0.2">
      <c r="A105" t="s">
        <v>1738</v>
      </c>
      <c r="B105" t="s">
        <v>22</v>
      </c>
      <c r="C105">
        <v>1</v>
      </c>
      <c r="D105" t="s">
        <v>24</v>
      </c>
      <c r="E105">
        <v>-1.4748399614500001</v>
      </c>
      <c r="F105">
        <v>0</v>
      </c>
      <c r="G105" t="s">
        <v>25</v>
      </c>
      <c r="H105">
        <v>106.953366278389</v>
      </c>
      <c r="I105">
        <v>1.00486817E-7</v>
      </c>
      <c r="J105" t="s">
        <v>26</v>
      </c>
      <c r="K105">
        <v>1.2403</v>
      </c>
      <c r="L105">
        <v>0</v>
      </c>
      <c r="M105" t="s">
        <v>27</v>
      </c>
      <c r="N105">
        <v>8.6889904285192998E-2</v>
      </c>
      <c r="O105">
        <v>1.1773388E-8</v>
      </c>
      <c r="P105" t="s">
        <v>28</v>
      </c>
      <c r="Q105">
        <v>0.292099370559117</v>
      </c>
      <c r="R105">
        <v>1.4301135E-8</v>
      </c>
      <c r="S105" t="s">
        <v>45</v>
      </c>
      <c r="T105">
        <v>0</v>
      </c>
      <c r="U105">
        <v>0</v>
      </c>
      <c r="V105" t="s">
        <v>46</v>
      </c>
      <c r="W105">
        <v>-0.58893384999999998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3973.4775570358802</v>
      </c>
      <c r="AG105">
        <f t="shared" si="8"/>
        <v>0.49656462069192725</v>
      </c>
      <c r="AH105">
        <f t="shared" si="13"/>
        <v>-3.2803995668569068</v>
      </c>
      <c r="AI105" s="29">
        <f t="shared" si="9"/>
        <v>-1.4748399614500001</v>
      </c>
      <c r="AJ105" s="29">
        <f t="shared" si="10"/>
        <v>-3973.4775570358802</v>
      </c>
      <c r="AX105">
        <f t="shared" si="11"/>
        <v>-1.4748399614500001</v>
      </c>
      <c r="AY105">
        <v>0</v>
      </c>
      <c r="AZ105">
        <v>0</v>
      </c>
      <c r="BA105">
        <f t="shared" si="12"/>
        <v>0.49656462069192725</v>
      </c>
      <c r="BB105">
        <v>0</v>
      </c>
      <c r="BC105">
        <v>0</v>
      </c>
      <c r="BD105">
        <v>1</v>
      </c>
      <c r="BE105" s="11" t="s">
        <v>1076</v>
      </c>
    </row>
    <row r="106" spans="1:57" x14ac:dyDescent="0.2">
      <c r="A106" t="s">
        <v>1739</v>
      </c>
      <c r="B106" t="s">
        <v>22</v>
      </c>
      <c r="C106">
        <v>1</v>
      </c>
      <c r="D106" t="s">
        <v>24</v>
      </c>
      <c r="E106">
        <v>-1.47383996145</v>
      </c>
      <c r="F106">
        <v>0</v>
      </c>
      <c r="G106" t="s">
        <v>25</v>
      </c>
      <c r="H106">
        <v>106.95331582526001</v>
      </c>
      <c r="I106">
        <v>8.0850826999999995E-8</v>
      </c>
      <c r="J106" t="s">
        <v>26</v>
      </c>
      <c r="K106">
        <v>1.2403</v>
      </c>
      <c r="L106">
        <v>0</v>
      </c>
      <c r="M106" t="s">
        <v>27</v>
      </c>
      <c r="N106">
        <v>8.6882467359676002E-2</v>
      </c>
      <c r="O106">
        <v>1E-8</v>
      </c>
      <c r="P106" t="s">
        <v>28</v>
      </c>
      <c r="Q106">
        <v>0.29207427080977999</v>
      </c>
      <c r="R106">
        <v>1.4799257E-8</v>
      </c>
      <c r="S106" t="s">
        <v>45</v>
      </c>
      <c r="T106">
        <v>0</v>
      </c>
      <c r="U106">
        <v>0</v>
      </c>
      <c r="V106" t="s">
        <v>46</v>
      </c>
      <c r="W106">
        <v>-0.58893384999999998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3973.3792319060799</v>
      </c>
      <c r="AG106">
        <f t="shared" si="8"/>
        <v>0.4727426038975478</v>
      </c>
      <c r="AH106">
        <f t="shared" si="13"/>
        <v>-3.280409923327221</v>
      </c>
      <c r="AI106" s="29">
        <f t="shared" si="9"/>
        <v>-1.47383996145</v>
      </c>
      <c r="AJ106" s="29">
        <f t="shared" si="10"/>
        <v>-3973.3792319060799</v>
      </c>
      <c r="AX106">
        <f t="shared" si="11"/>
        <v>-1.47383996145</v>
      </c>
      <c r="AY106">
        <v>0</v>
      </c>
      <c r="AZ106">
        <v>0</v>
      </c>
      <c r="BA106">
        <f t="shared" si="12"/>
        <v>0.4727426038975478</v>
      </c>
      <c r="BB106">
        <v>0</v>
      </c>
      <c r="BC106">
        <v>0</v>
      </c>
      <c r="BD106">
        <v>1</v>
      </c>
      <c r="BE106" s="11" t="s">
        <v>1076</v>
      </c>
    </row>
    <row r="107" spans="1:57" x14ac:dyDescent="0.2">
      <c r="A107" t="s">
        <v>1740</v>
      </c>
      <c r="B107" t="s">
        <v>22</v>
      </c>
      <c r="C107">
        <v>1</v>
      </c>
      <c r="D107" t="s">
        <v>24</v>
      </c>
      <c r="E107">
        <v>-1.4728399614500001</v>
      </c>
      <c r="F107">
        <v>0</v>
      </c>
      <c r="G107" t="s">
        <v>25</v>
      </c>
      <c r="H107">
        <v>106.953263816271</v>
      </c>
      <c r="I107">
        <v>1.10675514E-7</v>
      </c>
      <c r="J107" t="s">
        <v>26</v>
      </c>
      <c r="K107">
        <v>1.2403</v>
      </c>
      <c r="L107">
        <v>0</v>
      </c>
      <c r="M107" t="s">
        <v>27</v>
      </c>
      <c r="N107">
        <v>8.6875253885607004E-2</v>
      </c>
      <c r="O107">
        <v>1.3030547999999999E-8</v>
      </c>
      <c r="P107" t="s">
        <v>28</v>
      </c>
      <c r="Q107">
        <v>0.29204984718100202</v>
      </c>
      <c r="R107">
        <v>1E-8</v>
      </c>
      <c r="S107" t="s">
        <v>45</v>
      </c>
      <c r="T107">
        <v>0</v>
      </c>
      <c r="U107">
        <v>0</v>
      </c>
      <c r="V107" t="s">
        <v>46</v>
      </c>
      <c r="W107">
        <v>-0.58893384999999998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3973.2775644417102</v>
      </c>
      <c r="AG107">
        <f t="shared" si="8"/>
        <v>0.44931191303563145</v>
      </c>
      <c r="AH107">
        <f t="shared" si="13"/>
        <v>-3.2804205992302053</v>
      </c>
      <c r="AI107" s="29">
        <f t="shared" si="9"/>
        <v>-1.4728399614500001</v>
      </c>
      <c r="AJ107" s="29">
        <f t="shared" si="10"/>
        <v>-3973.2775644417102</v>
      </c>
      <c r="AX107">
        <f t="shared" si="11"/>
        <v>-1.4728399614500001</v>
      </c>
      <c r="AY107">
        <v>0</v>
      </c>
      <c r="AZ107">
        <v>0</v>
      </c>
      <c r="BA107">
        <f t="shared" si="12"/>
        <v>0.44931191303563145</v>
      </c>
      <c r="BB107">
        <v>0</v>
      </c>
      <c r="BC107">
        <v>0</v>
      </c>
      <c r="BD107">
        <v>1</v>
      </c>
      <c r="BE107" s="11" t="s">
        <v>1076</v>
      </c>
    </row>
    <row r="108" spans="1:57" x14ac:dyDescent="0.2">
      <c r="A108" t="s">
        <v>1741</v>
      </c>
      <c r="B108" t="s">
        <v>22</v>
      </c>
      <c r="C108">
        <v>1</v>
      </c>
      <c r="D108" t="s">
        <v>24</v>
      </c>
      <c r="E108">
        <v>-1.47183996145</v>
      </c>
      <c r="F108">
        <v>0</v>
      </c>
      <c r="G108" t="s">
        <v>25</v>
      </c>
      <c r="H108">
        <v>106.953210106105</v>
      </c>
      <c r="I108">
        <v>3.3486362999999999E-8</v>
      </c>
      <c r="J108" t="s">
        <v>26</v>
      </c>
      <c r="K108">
        <v>1.2403</v>
      </c>
      <c r="L108">
        <v>0</v>
      </c>
      <c r="M108" t="s">
        <v>27</v>
      </c>
      <c r="N108">
        <v>8.6868260651459001E-2</v>
      </c>
      <c r="O108">
        <v>1.1075406E-8</v>
      </c>
      <c r="P108" t="s">
        <v>28</v>
      </c>
      <c r="Q108">
        <v>0.29202616169686302</v>
      </c>
      <c r="R108">
        <v>1.2246547E-8</v>
      </c>
      <c r="S108" t="s">
        <v>45</v>
      </c>
      <c r="T108">
        <v>0</v>
      </c>
      <c r="U108">
        <v>0</v>
      </c>
      <c r="V108" t="s">
        <v>46</v>
      </c>
      <c r="W108">
        <v>-0.58893384999999998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3973.1725541895798</v>
      </c>
      <c r="AG108">
        <f t="shared" si="8"/>
        <v>0.42632936478799799</v>
      </c>
      <c r="AH108">
        <f t="shared" si="13"/>
        <v>-3.2804316244011162</v>
      </c>
      <c r="AI108" s="29">
        <f t="shared" si="9"/>
        <v>-1.47183996145</v>
      </c>
      <c r="AJ108" s="29">
        <f t="shared" si="10"/>
        <v>-3973.1725541895798</v>
      </c>
      <c r="AX108">
        <f t="shared" si="11"/>
        <v>-1.47183996145</v>
      </c>
      <c r="AY108">
        <v>0</v>
      </c>
      <c r="AZ108">
        <v>0</v>
      </c>
      <c r="BA108">
        <f t="shared" si="12"/>
        <v>0.42632936478799799</v>
      </c>
      <c r="BB108">
        <v>0</v>
      </c>
      <c r="BC108">
        <v>0</v>
      </c>
      <c r="BD108">
        <v>1</v>
      </c>
      <c r="BE108" s="11" t="s">
        <v>1076</v>
      </c>
    </row>
    <row r="109" spans="1:57" x14ac:dyDescent="0.2">
      <c r="A109" t="s">
        <v>1742</v>
      </c>
      <c r="B109" t="s">
        <v>22</v>
      </c>
      <c r="C109">
        <v>1</v>
      </c>
      <c r="D109" t="s">
        <v>24</v>
      </c>
      <c r="E109">
        <v>-1.4708399614500001</v>
      </c>
      <c r="F109">
        <v>0</v>
      </c>
      <c r="G109" t="s">
        <v>25</v>
      </c>
      <c r="H109">
        <v>106.953154678291</v>
      </c>
      <c r="I109">
        <v>1.3061086399999999E-7</v>
      </c>
      <c r="J109" t="s">
        <v>26</v>
      </c>
      <c r="K109">
        <v>1.2403</v>
      </c>
      <c r="L109">
        <v>0</v>
      </c>
      <c r="M109" t="s">
        <v>27</v>
      </c>
      <c r="N109">
        <v>8.6861493412412005E-2</v>
      </c>
      <c r="O109">
        <v>1.1056615000000001E-8</v>
      </c>
      <c r="P109" t="s">
        <v>28</v>
      </c>
      <c r="Q109">
        <v>0.29200314681781298</v>
      </c>
      <c r="R109">
        <v>1.2822748999999999E-8</v>
      </c>
      <c r="S109" t="s">
        <v>45</v>
      </c>
      <c r="T109">
        <v>0</v>
      </c>
      <c r="U109">
        <v>0</v>
      </c>
      <c r="V109" t="s">
        <v>46</v>
      </c>
      <c r="W109">
        <v>-0.58893384999999998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3973.0642007114602</v>
      </c>
      <c r="AG109">
        <f t="shared" si="8"/>
        <v>0.40384674634261913</v>
      </c>
      <c r="AH109">
        <f t="shared" si="13"/>
        <v>-3.2804430022274467</v>
      </c>
      <c r="AI109" s="29">
        <f t="shared" si="9"/>
        <v>-1.4708399614500001</v>
      </c>
      <c r="AJ109" s="29">
        <f t="shared" si="10"/>
        <v>-3973.0642007114602</v>
      </c>
      <c r="AX109">
        <f t="shared" si="11"/>
        <v>-1.4708399614500001</v>
      </c>
      <c r="AY109">
        <v>0</v>
      </c>
      <c r="AZ109">
        <v>0</v>
      </c>
      <c r="BA109">
        <f t="shared" si="12"/>
        <v>0.40384674634261913</v>
      </c>
      <c r="BB109">
        <v>0</v>
      </c>
      <c r="BC109">
        <v>0</v>
      </c>
      <c r="BD109">
        <v>1</v>
      </c>
      <c r="BE109" s="11" t="s">
        <v>1076</v>
      </c>
    </row>
    <row r="110" spans="1:57" x14ac:dyDescent="0.2">
      <c r="A110" t="s">
        <v>1743</v>
      </c>
      <c r="B110" t="s">
        <v>22</v>
      </c>
      <c r="C110">
        <v>1</v>
      </c>
      <c r="D110" t="s">
        <v>24</v>
      </c>
      <c r="E110">
        <v>-1.46983996145</v>
      </c>
      <c r="F110">
        <v>0</v>
      </c>
      <c r="G110" t="s">
        <v>25</v>
      </c>
      <c r="H110">
        <v>106.953097814345</v>
      </c>
      <c r="I110">
        <v>1.084752E-8</v>
      </c>
      <c r="J110" t="s">
        <v>26</v>
      </c>
      <c r="K110">
        <v>1.2403</v>
      </c>
      <c r="L110">
        <v>0</v>
      </c>
      <c r="M110" t="s">
        <v>27</v>
      </c>
      <c r="N110">
        <v>8.6854944579761006E-2</v>
      </c>
      <c r="O110">
        <v>1E-8</v>
      </c>
      <c r="P110" t="s">
        <v>28</v>
      </c>
      <c r="Q110">
        <v>0.29198086705798199</v>
      </c>
      <c r="R110">
        <v>1.7428767999999999E-8</v>
      </c>
      <c r="S110" t="s">
        <v>45</v>
      </c>
      <c r="T110">
        <v>0</v>
      </c>
      <c r="U110">
        <v>0</v>
      </c>
      <c r="V110" t="s">
        <v>46</v>
      </c>
      <c r="W110">
        <v>-0.58893384999999998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3972.9525035841002</v>
      </c>
      <c r="AG110">
        <f t="shared" si="8"/>
        <v>0.3819107343461749</v>
      </c>
      <c r="AH110">
        <f t="shared" si="13"/>
        <v>-3.2804546749277517</v>
      </c>
      <c r="AI110" s="29">
        <f t="shared" si="9"/>
        <v>-1.46983996145</v>
      </c>
      <c r="AJ110" s="29">
        <f t="shared" si="10"/>
        <v>-3972.9525035841002</v>
      </c>
      <c r="AX110">
        <f t="shared" si="11"/>
        <v>-1.46983996145</v>
      </c>
      <c r="AY110">
        <v>0</v>
      </c>
      <c r="AZ110">
        <v>0</v>
      </c>
      <c r="BA110">
        <f t="shared" si="12"/>
        <v>0.3819107343461749</v>
      </c>
      <c r="BB110">
        <v>0</v>
      </c>
      <c r="BC110">
        <v>0</v>
      </c>
      <c r="BD110">
        <v>1</v>
      </c>
      <c r="BE110" s="11" t="s">
        <v>1076</v>
      </c>
    </row>
    <row r="111" spans="1:57" x14ac:dyDescent="0.2">
      <c r="A111" t="s">
        <v>1744</v>
      </c>
      <c r="B111" t="s">
        <v>22</v>
      </c>
      <c r="C111">
        <v>1</v>
      </c>
      <c r="D111" t="s">
        <v>24</v>
      </c>
      <c r="E111">
        <v>-1.4688399614500001</v>
      </c>
      <c r="F111">
        <v>0</v>
      </c>
      <c r="G111" t="s">
        <v>25</v>
      </c>
      <c r="H111">
        <v>106.953039076545</v>
      </c>
      <c r="I111">
        <v>7.8615196000000002E-8</v>
      </c>
      <c r="J111" t="s">
        <v>26</v>
      </c>
      <c r="K111">
        <v>1.2403</v>
      </c>
      <c r="L111">
        <v>0</v>
      </c>
      <c r="M111" t="s">
        <v>27</v>
      </c>
      <c r="N111">
        <v>8.6848631491295E-2</v>
      </c>
      <c r="O111">
        <v>1.1536819E-8</v>
      </c>
      <c r="P111" t="s">
        <v>28</v>
      </c>
      <c r="Q111">
        <v>0.29195928579945701</v>
      </c>
      <c r="R111">
        <v>1.2912090999999999E-8</v>
      </c>
      <c r="S111" t="s">
        <v>45</v>
      </c>
      <c r="T111">
        <v>0</v>
      </c>
      <c r="U111">
        <v>0</v>
      </c>
      <c r="V111" t="s">
        <v>46</v>
      </c>
      <c r="W111">
        <v>-0.58893384999999998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3972.83746239928</v>
      </c>
      <c r="AG111">
        <f t="shared" si="8"/>
        <v>0.36056285953504835</v>
      </c>
      <c r="AH111">
        <f t="shared" si="13"/>
        <v>-3.2804667323617256</v>
      </c>
      <c r="AI111" s="29">
        <f t="shared" si="9"/>
        <v>-1.4688399614500001</v>
      </c>
      <c r="AJ111" s="29">
        <f t="shared" si="10"/>
        <v>-3972.83746239928</v>
      </c>
      <c r="AX111">
        <f t="shared" si="11"/>
        <v>-1.4688399614500001</v>
      </c>
      <c r="AY111">
        <v>0</v>
      </c>
      <c r="AZ111">
        <v>0</v>
      </c>
      <c r="BA111">
        <f t="shared" si="12"/>
        <v>0.36056285953504835</v>
      </c>
      <c r="BB111">
        <v>0</v>
      </c>
      <c r="BC111">
        <v>0</v>
      </c>
      <c r="BD111">
        <v>1</v>
      </c>
      <c r="BE111" s="11" t="s">
        <v>1076</v>
      </c>
    </row>
    <row r="112" spans="1:57" x14ac:dyDescent="0.2">
      <c r="A112" t="s">
        <v>1745</v>
      </c>
      <c r="B112" t="s">
        <v>22</v>
      </c>
      <c r="C112">
        <v>1</v>
      </c>
      <c r="D112" t="s">
        <v>24</v>
      </c>
      <c r="E112">
        <v>-1.46783996145</v>
      </c>
      <c r="F112">
        <v>0</v>
      </c>
      <c r="G112" t="s">
        <v>25</v>
      </c>
      <c r="H112">
        <v>106.952979003848</v>
      </c>
      <c r="I112">
        <v>1.6865305099999999E-7</v>
      </c>
      <c r="J112" t="s">
        <v>26</v>
      </c>
      <c r="K112">
        <v>1.2403</v>
      </c>
      <c r="L112">
        <v>0</v>
      </c>
      <c r="M112" t="s">
        <v>27</v>
      </c>
      <c r="N112">
        <v>8.6842531914423995E-2</v>
      </c>
      <c r="O112">
        <v>1E-8</v>
      </c>
      <c r="P112" t="s">
        <v>28</v>
      </c>
      <c r="Q112">
        <v>0.291938420721855</v>
      </c>
      <c r="R112">
        <v>3.3903923000000002E-8</v>
      </c>
      <c r="S112" t="s">
        <v>45</v>
      </c>
      <c r="T112">
        <v>0</v>
      </c>
      <c r="U112">
        <v>0</v>
      </c>
      <c r="V112" t="s">
        <v>46</v>
      </c>
      <c r="W112">
        <v>-0.58893384999999998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3972.7190767637799</v>
      </c>
      <c r="AG112">
        <f t="shared" si="8"/>
        <v>0.33983951498187631</v>
      </c>
      <c r="AH112">
        <f t="shared" si="13"/>
        <v>-3.2804790639012906</v>
      </c>
      <c r="AI112" s="29">
        <f t="shared" si="9"/>
        <v>-1.46783996145</v>
      </c>
      <c r="AJ112" s="29">
        <f t="shared" si="10"/>
        <v>-3972.7190767637799</v>
      </c>
      <c r="AX112">
        <f t="shared" si="11"/>
        <v>-1.46783996145</v>
      </c>
      <c r="AY112">
        <v>0</v>
      </c>
      <c r="AZ112">
        <v>0</v>
      </c>
      <c r="BA112">
        <f t="shared" si="12"/>
        <v>0.33983951498187631</v>
      </c>
      <c r="BB112">
        <v>0</v>
      </c>
      <c r="BC112">
        <v>0</v>
      </c>
      <c r="BD112">
        <v>1</v>
      </c>
      <c r="BE112" s="11" t="s">
        <v>1076</v>
      </c>
    </row>
    <row r="113" spans="1:57" x14ac:dyDescent="0.2">
      <c r="A113" t="s">
        <v>1746</v>
      </c>
      <c r="B113" t="s">
        <v>22</v>
      </c>
      <c r="C113">
        <v>1</v>
      </c>
      <c r="D113" t="s">
        <v>24</v>
      </c>
      <c r="E113">
        <v>-1.4668399614500001</v>
      </c>
      <c r="F113">
        <v>0</v>
      </c>
      <c r="G113" t="s">
        <v>25</v>
      </c>
      <c r="H113">
        <v>106.952917080379</v>
      </c>
      <c r="I113">
        <v>4.1322455999999997E-8</v>
      </c>
      <c r="J113" t="s">
        <v>26</v>
      </c>
      <c r="K113">
        <v>1.2403</v>
      </c>
      <c r="L113">
        <v>0</v>
      </c>
      <c r="M113" t="s">
        <v>27</v>
      </c>
      <c r="N113">
        <v>8.6836663717011001E-2</v>
      </c>
      <c r="O113">
        <v>1.2956318000000001E-8</v>
      </c>
      <c r="P113" t="s">
        <v>28</v>
      </c>
      <c r="Q113">
        <v>0.29191821716890598</v>
      </c>
      <c r="R113">
        <v>1E-8</v>
      </c>
      <c r="S113" t="s">
        <v>45</v>
      </c>
      <c r="T113">
        <v>0</v>
      </c>
      <c r="U113">
        <v>0</v>
      </c>
      <c r="V113" t="s">
        <v>46</v>
      </c>
      <c r="W113">
        <v>-0.58893384999999998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3972.5973462994798</v>
      </c>
      <c r="AG113">
        <f t="shared" si="8"/>
        <v>0.3197720055710474</v>
      </c>
      <c r="AH113">
        <f t="shared" si="13"/>
        <v>-3.2804917754504657</v>
      </c>
      <c r="AI113" s="29">
        <f t="shared" si="9"/>
        <v>-1.4668399614500001</v>
      </c>
      <c r="AJ113" s="29">
        <f t="shared" si="10"/>
        <v>-3972.5973462994798</v>
      </c>
      <c r="AX113">
        <f t="shared" si="11"/>
        <v>-1.4668399614500001</v>
      </c>
      <c r="AY113">
        <v>0</v>
      </c>
      <c r="AZ113">
        <v>0</v>
      </c>
      <c r="BA113">
        <f t="shared" si="12"/>
        <v>0.3197720055710474</v>
      </c>
      <c r="BB113">
        <v>0</v>
      </c>
      <c r="BC113">
        <v>0</v>
      </c>
      <c r="BD113">
        <v>1</v>
      </c>
      <c r="BE113" s="11" t="s">
        <v>1076</v>
      </c>
    </row>
    <row r="114" spans="1:57" x14ac:dyDescent="0.2">
      <c r="A114" t="s">
        <v>1747</v>
      </c>
      <c r="B114" t="s">
        <v>22</v>
      </c>
      <c r="C114">
        <v>1</v>
      </c>
      <c r="D114" t="s">
        <v>24</v>
      </c>
      <c r="E114">
        <v>-1.46583996145</v>
      </c>
      <c r="F114">
        <v>0</v>
      </c>
      <c r="G114" t="s">
        <v>25</v>
      </c>
      <c r="H114">
        <v>106.95285354570601</v>
      </c>
      <c r="I114">
        <v>2.9578371000000001E-8</v>
      </c>
      <c r="J114" t="s">
        <v>26</v>
      </c>
      <c r="K114">
        <v>1.2403</v>
      </c>
      <c r="L114">
        <v>0</v>
      </c>
      <c r="M114" t="s">
        <v>27</v>
      </c>
      <c r="N114">
        <v>8.6831008271120003E-2</v>
      </c>
      <c r="O114">
        <v>1.1177648E-8</v>
      </c>
      <c r="P114" t="s">
        <v>28</v>
      </c>
      <c r="Q114">
        <v>0.29189877907122502</v>
      </c>
      <c r="R114">
        <v>1E-8</v>
      </c>
      <c r="S114" t="s">
        <v>45</v>
      </c>
      <c r="T114">
        <v>0</v>
      </c>
      <c r="U114">
        <v>0</v>
      </c>
      <c r="V114" t="s">
        <v>46</v>
      </c>
      <c r="W114">
        <v>-0.58893384999999998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3972.4722706432899</v>
      </c>
      <c r="AG114">
        <f t="shared" si="8"/>
        <v>0.30038663588639852</v>
      </c>
      <c r="AH114">
        <f t="shared" si="13"/>
        <v>-3.2805048178386604</v>
      </c>
      <c r="AI114" s="29">
        <f t="shared" si="9"/>
        <v>-1.46583996145</v>
      </c>
      <c r="AJ114" s="29">
        <f t="shared" si="10"/>
        <v>-3972.4722706432899</v>
      </c>
      <c r="AX114">
        <f t="shared" si="11"/>
        <v>-1.46583996145</v>
      </c>
      <c r="AY114">
        <v>0</v>
      </c>
      <c r="AZ114">
        <v>0</v>
      </c>
      <c r="BA114">
        <f t="shared" si="12"/>
        <v>0.30038663588639852</v>
      </c>
      <c r="BB114">
        <v>0</v>
      </c>
      <c r="BC114">
        <v>0</v>
      </c>
      <c r="BD114">
        <v>1</v>
      </c>
      <c r="BE114" s="11" t="s">
        <v>1076</v>
      </c>
    </row>
    <row r="115" spans="1:57" x14ac:dyDescent="0.2">
      <c r="A115" t="s">
        <v>1748</v>
      </c>
      <c r="B115" t="s">
        <v>22</v>
      </c>
      <c r="C115">
        <v>1</v>
      </c>
      <c r="D115" t="s">
        <v>24</v>
      </c>
      <c r="E115">
        <v>-1.4648399614500001</v>
      </c>
      <c r="F115">
        <v>0</v>
      </c>
      <c r="G115" t="s">
        <v>25</v>
      </c>
      <c r="H115">
        <v>106.952788419691</v>
      </c>
      <c r="I115">
        <v>1.52229736E-7</v>
      </c>
      <c r="J115" t="s">
        <v>26</v>
      </c>
      <c r="K115">
        <v>1.2403</v>
      </c>
      <c r="L115">
        <v>0</v>
      </c>
      <c r="M115" t="s">
        <v>27</v>
      </c>
      <c r="N115">
        <v>8.6825597331411E-2</v>
      </c>
      <c r="O115">
        <v>1.4852857E-8</v>
      </c>
      <c r="P115" t="s">
        <v>28</v>
      </c>
      <c r="Q115">
        <v>0.29188001686377701</v>
      </c>
      <c r="R115">
        <v>1.4002652E-8</v>
      </c>
      <c r="S115" t="s">
        <v>45</v>
      </c>
      <c r="T115">
        <v>0</v>
      </c>
      <c r="U115">
        <v>0</v>
      </c>
      <c r="V115" t="s">
        <v>46</v>
      </c>
      <c r="W115">
        <v>-0.58893384999999998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3972.3438494472498</v>
      </c>
      <c r="AG115">
        <f t="shared" si="8"/>
        <v>0.28170483352602022</v>
      </c>
      <c r="AH115">
        <f t="shared" si="13"/>
        <v>-3.2805181869957951</v>
      </c>
      <c r="AI115" s="29">
        <f t="shared" si="9"/>
        <v>-1.4648399614500001</v>
      </c>
      <c r="AJ115" s="29">
        <f t="shared" si="10"/>
        <v>-3972.3438494472498</v>
      </c>
      <c r="AX115">
        <f t="shared" si="11"/>
        <v>-1.4648399614500001</v>
      </c>
      <c r="AY115">
        <v>0</v>
      </c>
      <c r="AZ115">
        <v>0</v>
      </c>
      <c r="BA115">
        <f t="shared" si="12"/>
        <v>0.28170483352602022</v>
      </c>
      <c r="BB115">
        <v>0</v>
      </c>
      <c r="BC115">
        <v>0</v>
      </c>
      <c r="BD115">
        <v>1</v>
      </c>
      <c r="BE115" s="11" t="s">
        <v>1076</v>
      </c>
    </row>
    <row r="116" spans="1:57" x14ac:dyDescent="0.2">
      <c r="A116" t="s">
        <v>1749</v>
      </c>
      <c r="B116" t="s">
        <v>22</v>
      </c>
      <c r="C116">
        <v>1</v>
      </c>
      <c r="D116" t="s">
        <v>24</v>
      </c>
      <c r="E116">
        <v>-1.4638399614499999</v>
      </c>
      <c r="F116">
        <v>0</v>
      </c>
      <c r="G116" t="s">
        <v>25</v>
      </c>
      <c r="H116">
        <v>106.95272143505601</v>
      </c>
      <c r="I116">
        <v>2.9250018E-8</v>
      </c>
      <c r="J116" t="s">
        <v>26</v>
      </c>
      <c r="K116">
        <v>1.2403</v>
      </c>
      <c r="L116">
        <v>0</v>
      </c>
      <c r="M116" t="s">
        <v>27</v>
      </c>
      <c r="N116">
        <v>8.6820387592028994E-2</v>
      </c>
      <c r="O116">
        <v>1E-8</v>
      </c>
      <c r="P116" t="s">
        <v>28</v>
      </c>
      <c r="Q116">
        <v>0.29186195365992801</v>
      </c>
      <c r="R116">
        <v>1E-8</v>
      </c>
      <c r="S116" t="s">
        <v>45</v>
      </c>
      <c r="T116">
        <v>0</v>
      </c>
      <c r="U116">
        <v>0</v>
      </c>
      <c r="V116" t="s">
        <v>46</v>
      </c>
      <c r="W116">
        <v>-0.58893384999999998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3972.2120823784999</v>
      </c>
      <c r="AG116">
        <f t="shared" si="8"/>
        <v>0.26374330452398148</v>
      </c>
      <c r="AH116">
        <f t="shared" si="13"/>
        <v>-3.2805319377969844</v>
      </c>
      <c r="AI116" s="29">
        <f t="shared" si="9"/>
        <v>-1.4638399614499999</v>
      </c>
      <c r="AJ116" s="29">
        <f t="shared" si="10"/>
        <v>-3972.2120823784999</v>
      </c>
      <c r="AX116">
        <f t="shared" si="11"/>
        <v>-1.4638399614499999</v>
      </c>
      <c r="AY116">
        <v>0</v>
      </c>
      <c r="AZ116">
        <v>0</v>
      </c>
      <c r="BA116">
        <f t="shared" si="12"/>
        <v>0.26374330452398148</v>
      </c>
      <c r="BB116">
        <v>0</v>
      </c>
      <c r="BC116">
        <v>0</v>
      </c>
      <c r="BD116">
        <v>1</v>
      </c>
      <c r="BE116" s="11" t="s">
        <v>1076</v>
      </c>
    </row>
    <row r="117" spans="1:57" x14ac:dyDescent="0.2">
      <c r="A117" t="s">
        <v>1750</v>
      </c>
      <c r="B117" t="s">
        <v>22</v>
      </c>
      <c r="C117">
        <v>1</v>
      </c>
      <c r="D117" t="s">
        <v>24</v>
      </c>
      <c r="E117">
        <v>-1.4628399614500001</v>
      </c>
      <c r="F117">
        <v>0</v>
      </c>
      <c r="G117" t="s">
        <v>25</v>
      </c>
      <c r="H117">
        <v>106.952653157801</v>
      </c>
      <c r="I117">
        <v>3.8971028000000001E-8</v>
      </c>
      <c r="J117" t="s">
        <v>26</v>
      </c>
      <c r="K117">
        <v>1.2403</v>
      </c>
      <c r="L117">
        <v>0</v>
      </c>
      <c r="M117" t="s">
        <v>27</v>
      </c>
      <c r="N117">
        <v>8.6815410989673006E-2</v>
      </c>
      <c r="O117">
        <v>1.1044533000000001E-8</v>
      </c>
      <c r="P117" t="s">
        <v>28</v>
      </c>
      <c r="Q117">
        <v>0.29184459899770299</v>
      </c>
      <c r="R117">
        <v>1E-8</v>
      </c>
      <c r="S117" t="s">
        <v>45</v>
      </c>
      <c r="T117">
        <v>0</v>
      </c>
      <c r="U117">
        <v>0</v>
      </c>
      <c r="V117" t="s">
        <v>46</v>
      </c>
      <c r="W117">
        <v>-0.58893384999999998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3972.07696911933</v>
      </c>
      <c r="AG117">
        <f t="shared" si="8"/>
        <v>0.24651421747234034</v>
      </c>
      <c r="AH117">
        <f t="shared" si="13"/>
        <v>-3.2805459540595292</v>
      </c>
      <c r="AI117" s="29">
        <f t="shared" si="9"/>
        <v>-1.4628399614500001</v>
      </c>
      <c r="AJ117" s="29">
        <f t="shared" si="10"/>
        <v>-3972.07696911933</v>
      </c>
      <c r="AX117">
        <f t="shared" si="11"/>
        <v>-1.4628399614500001</v>
      </c>
      <c r="AY117">
        <v>0</v>
      </c>
      <c r="AZ117">
        <v>0</v>
      </c>
      <c r="BA117">
        <f t="shared" si="12"/>
        <v>0.24651421747234034</v>
      </c>
      <c r="BB117">
        <v>0</v>
      </c>
      <c r="BC117">
        <v>0</v>
      </c>
      <c r="BD117">
        <v>1</v>
      </c>
      <c r="BE117" s="11" t="s">
        <v>1076</v>
      </c>
    </row>
    <row r="118" spans="1:57" x14ac:dyDescent="0.2">
      <c r="A118" t="s">
        <v>1751</v>
      </c>
      <c r="B118" t="s">
        <v>22</v>
      </c>
      <c r="C118">
        <v>1</v>
      </c>
      <c r="D118" t="s">
        <v>24</v>
      </c>
      <c r="E118">
        <v>-1.4618399614499999</v>
      </c>
      <c r="F118">
        <v>0</v>
      </c>
      <c r="G118" t="s">
        <v>25</v>
      </c>
      <c r="H118">
        <v>106.95258305333</v>
      </c>
      <c r="I118">
        <v>5.0499115000000001E-8</v>
      </c>
      <c r="J118" t="s">
        <v>26</v>
      </c>
      <c r="K118">
        <v>1.2403</v>
      </c>
      <c r="L118">
        <v>0</v>
      </c>
      <c r="M118" t="s">
        <v>27</v>
      </c>
      <c r="N118">
        <v>8.6810659478693999E-2</v>
      </c>
      <c r="O118">
        <v>1.5893849999999998E-8</v>
      </c>
      <c r="P118" t="s">
        <v>28</v>
      </c>
      <c r="Q118">
        <v>0.29182797336053201</v>
      </c>
      <c r="R118">
        <v>1E-8</v>
      </c>
      <c r="S118" t="s">
        <v>45</v>
      </c>
      <c r="T118">
        <v>0</v>
      </c>
      <c r="U118">
        <v>0</v>
      </c>
      <c r="V118" t="s">
        <v>46</v>
      </c>
      <c r="W118">
        <v>-0.58893384999999998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3971.9385093671899</v>
      </c>
      <c r="AG118">
        <f t="shared" si="8"/>
        <v>0.23002541276955554</v>
      </c>
      <c r="AH118">
        <f t="shared" si="13"/>
        <v>-3.280560345535227</v>
      </c>
      <c r="AI118" s="29">
        <f t="shared" si="9"/>
        <v>-1.4618399614499999</v>
      </c>
      <c r="AJ118" s="29">
        <f t="shared" si="10"/>
        <v>-3971.9385093671899</v>
      </c>
      <c r="AX118">
        <f t="shared" si="11"/>
        <v>-1.4618399614499999</v>
      </c>
      <c r="AY118">
        <v>0</v>
      </c>
      <c r="AZ118">
        <v>0</v>
      </c>
      <c r="BA118">
        <f t="shared" si="12"/>
        <v>0.23002541276955554</v>
      </c>
      <c r="BB118">
        <v>0</v>
      </c>
      <c r="BC118">
        <v>0</v>
      </c>
      <c r="BD118">
        <v>1</v>
      </c>
      <c r="BE118" s="11" t="s">
        <v>1076</v>
      </c>
    </row>
    <row r="119" spans="1:57" x14ac:dyDescent="0.2">
      <c r="A119" t="s">
        <v>1752</v>
      </c>
      <c r="B119" t="s">
        <v>22</v>
      </c>
      <c r="C119">
        <v>1</v>
      </c>
      <c r="D119" t="s">
        <v>24</v>
      </c>
      <c r="E119">
        <v>-1.4608399614500001</v>
      </c>
      <c r="F119">
        <v>0</v>
      </c>
      <c r="G119" t="s">
        <v>25</v>
      </c>
      <c r="H119">
        <v>106.952511275151</v>
      </c>
      <c r="I119">
        <v>2.2450830999999999E-8</v>
      </c>
      <c r="J119" t="s">
        <v>26</v>
      </c>
      <c r="K119">
        <v>1.2403</v>
      </c>
      <c r="L119">
        <v>0</v>
      </c>
      <c r="M119" t="s">
        <v>27</v>
      </c>
      <c r="N119">
        <v>8.6806140770942994E-2</v>
      </c>
      <c r="O119">
        <v>1E-8</v>
      </c>
      <c r="P119" t="s">
        <v>28</v>
      </c>
      <c r="Q119">
        <v>0.29181205501789698</v>
      </c>
      <c r="R119">
        <v>2.5590017000000002E-8</v>
      </c>
      <c r="S119" t="s">
        <v>45</v>
      </c>
      <c r="T119">
        <v>0</v>
      </c>
      <c r="U119">
        <v>0</v>
      </c>
      <c r="V119" t="s">
        <v>46</v>
      </c>
      <c r="W119">
        <v>-0.58893384999999998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3971.7967028347098</v>
      </c>
      <c r="AG119">
        <f t="shared" si="8"/>
        <v>0.21428063338458428</v>
      </c>
      <c r="AH119">
        <f t="shared" si="13"/>
        <v>-3.2805750807196778</v>
      </c>
      <c r="AI119" s="29">
        <f t="shared" si="9"/>
        <v>-1.4608399614500001</v>
      </c>
      <c r="AJ119" s="29">
        <f t="shared" si="10"/>
        <v>-3971.7967028347098</v>
      </c>
      <c r="AX119">
        <f t="shared" si="11"/>
        <v>-1.4608399614500001</v>
      </c>
      <c r="AY119">
        <v>0</v>
      </c>
      <c r="AZ119">
        <v>0</v>
      </c>
      <c r="BA119">
        <f t="shared" si="12"/>
        <v>0.21428063338458428</v>
      </c>
      <c r="BB119">
        <v>0</v>
      </c>
      <c r="BC119">
        <v>0</v>
      </c>
      <c r="BD119">
        <v>1</v>
      </c>
      <c r="BE119" s="11" t="s">
        <v>1076</v>
      </c>
    </row>
    <row r="120" spans="1:57" x14ac:dyDescent="0.2">
      <c r="A120" t="s">
        <v>1753</v>
      </c>
      <c r="B120" t="s">
        <v>22</v>
      </c>
      <c r="C120">
        <v>1</v>
      </c>
      <c r="D120" t="s">
        <v>24</v>
      </c>
      <c r="E120">
        <v>-1.4598399614499999</v>
      </c>
      <c r="F120">
        <v>0</v>
      </c>
      <c r="G120" t="s">
        <v>25</v>
      </c>
      <c r="H120">
        <v>106.95243794142699</v>
      </c>
      <c r="I120">
        <v>1.5028466899999999E-7</v>
      </c>
      <c r="J120" t="s">
        <v>26</v>
      </c>
      <c r="K120">
        <v>1.2403</v>
      </c>
      <c r="L120">
        <v>0</v>
      </c>
      <c r="M120" t="s">
        <v>27</v>
      </c>
      <c r="N120">
        <v>8.6801841273901004E-2</v>
      </c>
      <c r="O120">
        <v>1E-8</v>
      </c>
      <c r="P120" t="s">
        <v>28</v>
      </c>
      <c r="Q120">
        <v>0.29179684473232398</v>
      </c>
      <c r="R120">
        <v>1.1414492E-8</v>
      </c>
      <c r="S120" t="s">
        <v>45</v>
      </c>
      <c r="T120">
        <v>0</v>
      </c>
      <c r="U120">
        <v>0</v>
      </c>
      <c r="V120" t="s">
        <v>46</v>
      </c>
      <c r="W120">
        <v>-0.58893384999999998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3971.6515492497301</v>
      </c>
      <c r="AG120">
        <f t="shared" si="8"/>
        <v>0.19927977350609113</v>
      </c>
      <c r="AH120">
        <f t="shared" si="13"/>
        <v>-3.2805901353636249</v>
      </c>
      <c r="AI120" s="29">
        <f t="shared" si="9"/>
        <v>-1.4598399614499999</v>
      </c>
      <c r="AJ120" s="29">
        <f t="shared" si="10"/>
        <v>-3971.6515492497301</v>
      </c>
      <c r="AX120">
        <f t="shared" si="11"/>
        <v>-1.4598399614499999</v>
      </c>
      <c r="AY120">
        <v>0</v>
      </c>
      <c r="AZ120">
        <v>0</v>
      </c>
      <c r="BA120">
        <f t="shared" si="12"/>
        <v>0.19927977350609113</v>
      </c>
      <c r="BB120">
        <v>0</v>
      </c>
      <c r="BC120">
        <v>0</v>
      </c>
      <c r="BD120">
        <v>1</v>
      </c>
      <c r="BE120" s="11" t="s">
        <v>1076</v>
      </c>
    </row>
    <row r="121" spans="1:57" x14ac:dyDescent="0.2">
      <c r="A121" t="s">
        <v>1754</v>
      </c>
      <c r="B121" t="s">
        <v>22</v>
      </c>
      <c r="C121">
        <v>1</v>
      </c>
      <c r="D121" t="s">
        <v>24</v>
      </c>
      <c r="E121">
        <v>-1.4588399614500001</v>
      </c>
      <c r="F121">
        <v>0</v>
      </c>
      <c r="G121" t="s">
        <v>25</v>
      </c>
      <c r="H121">
        <v>106.952363142374</v>
      </c>
      <c r="I121">
        <v>1.6785261000000002E-8</v>
      </c>
      <c r="J121" t="s">
        <v>26</v>
      </c>
      <c r="K121">
        <v>1.2403</v>
      </c>
      <c r="L121">
        <v>0</v>
      </c>
      <c r="M121" t="s">
        <v>27</v>
      </c>
      <c r="N121">
        <v>8.6797762800635003E-2</v>
      </c>
      <c r="O121">
        <v>1E-8</v>
      </c>
      <c r="P121" t="s">
        <v>28</v>
      </c>
      <c r="Q121">
        <v>0.29178234315891599</v>
      </c>
      <c r="R121">
        <v>2.6126087E-8</v>
      </c>
      <c r="S121" t="s">
        <v>45</v>
      </c>
      <c r="T121">
        <v>0</v>
      </c>
      <c r="U121">
        <v>0</v>
      </c>
      <c r="V121" t="s">
        <v>46</v>
      </c>
      <c r="W121">
        <v>-0.58893384999999998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3971.5030483553101</v>
      </c>
      <c r="AG121">
        <f t="shared" si="8"/>
        <v>0.18501914147938667</v>
      </c>
      <c r="AH121">
        <f t="shared" si="13"/>
        <v>-3.2806054909544691</v>
      </c>
      <c r="AI121" s="29">
        <f t="shared" si="9"/>
        <v>-1.4588399614500001</v>
      </c>
      <c r="AJ121" s="29">
        <f t="shared" si="10"/>
        <v>-3971.5030483553101</v>
      </c>
      <c r="AX121">
        <f t="shared" si="11"/>
        <v>-1.4588399614500001</v>
      </c>
      <c r="AY121">
        <v>0</v>
      </c>
      <c r="AZ121">
        <v>0</v>
      </c>
      <c r="BA121">
        <f t="shared" si="12"/>
        <v>0.18501914147938667</v>
      </c>
      <c r="BB121">
        <v>0</v>
      </c>
      <c r="BC121">
        <v>0</v>
      </c>
      <c r="BD121">
        <v>1</v>
      </c>
      <c r="BE121" s="11" t="s">
        <v>1076</v>
      </c>
    </row>
    <row r="122" spans="1:57" x14ac:dyDescent="0.2">
      <c r="A122" t="s">
        <v>1755</v>
      </c>
      <c r="B122" t="s">
        <v>22</v>
      </c>
      <c r="C122">
        <v>1</v>
      </c>
      <c r="D122" t="s">
        <v>24</v>
      </c>
      <c r="E122">
        <v>-1.4578399614499999</v>
      </c>
      <c r="F122">
        <v>0</v>
      </c>
      <c r="G122" t="s">
        <v>25</v>
      </c>
      <c r="H122">
        <v>106.952286527635</v>
      </c>
      <c r="I122">
        <v>4.0754425999999999E-8</v>
      </c>
      <c r="J122" t="s">
        <v>26</v>
      </c>
      <c r="K122">
        <v>1.2403</v>
      </c>
      <c r="L122">
        <v>0</v>
      </c>
      <c r="M122" t="s">
        <v>27</v>
      </c>
      <c r="N122">
        <v>8.6793919026826996E-2</v>
      </c>
      <c r="O122">
        <v>1E-8</v>
      </c>
      <c r="P122" t="s">
        <v>28</v>
      </c>
      <c r="Q122">
        <v>0.291768556628481</v>
      </c>
      <c r="R122">
        <v>1.0979554E-8</v>
      </c>
      <c r="S122" t="s">
        <v>45</v>
      </c>
      <c r="T122">
        <v>0</v>
      </c>
      <c r="U122">
        <v>0</v>
      </c>
      <c r="V122" t="s">
        <v>46</v>
      </c>
      <c r="W122">
        <v>-0.58893384999999998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3971.35119990977</v>
      </c>
      <c r="AG122">
        <f t="shared" si="8"/>
        <v>0.17149173352297195</v>
      </c>
      <c r="AH122">
        <f t="shared" si="13"/>
        <v>-3.2806212194261222</v>
      </c>
      <c r="AI122" s="29">
        <f t="shared" si="9"/>
        <v>-1.4578399614499999</v>
      </c>
      <c r="AJ122" s="29">
        <f t="shared" si="10"/>
        <v>-3971.35119990977</v>
      </c>
      <c r="AX122">
        <f t="shared" si="11"/>
        <v>-1.4578399614499999</v>
      </c>
      <c r="AY122">
        <v>0</v>
      </c>
      <c r="AZ122">
        <v>0</v>
      </c>
      <c r="BA122">
        <f t="shared" si="12"/>
        <v>0.17149173352297195</v>
      </c>
      <c r="BB122">
        <v>0</v>
      </c>
      <c r="BC122">
        <v>0</v>
      </c>
      <c r="BD122">
        <v>1</v>
      </c>
      <c r="BE122" s="11" t="s">
        <v>1076</v>
      </c>
    </row>
    <row r="123" spans="1:57" x14ac:dyDescent="0.2">
      <c r="A123" t="s">
        <v>1756</v>
      </c>
      <c r="B123" t="s">
        <v>22</v>
      </c>
      <c r="C123">
        <v>1</v>
      </c>
      <c r="D123" t="s">
        <v>24</v>
      </c>
      <c r="E123">
        <v>-1.4568399614500001</v>
      </c>
      <c r="F123">
        <v>0</v>
      </c>
      <c r="G123" t="s">
        <v>25</v>
      </c>
      <c r="H123">
        <v>106.95220845842201</v>
      </c>
      <c r="I123">
        <v>4.9924754E-8</v>
      </c>
      <c r="J123" t="s">
        <v>26</v>
      </c>
      <c r="K123">
        <v>1.2403</v>
      </c>
      <c r="L123">
        <v>0</v>
      </c>
      <c r="M123" t="s">
        <v>27</v>
      </c>
      <c r="N123">
        <v>8.6790293236987004E-2</v>
      </c>
      <c r="O123">
        <v>1E-8</v>
      </c>
      <c r="P123" t="s">
        <v>28</v>
      </c>
      <c r="Q123">
        <v>0.29175545859872398</v>
      </c>
      <c r="R123">
        <v>1E-8</v>
      </c>
      <c r="S123" t="s">
        <v>45</v>
      </c>
      <c r="T123">
        <v>0</v>
      </c>
      <c r="U123">
        <v>0</v>
      </c>
      <c r="V123" t="s">
        <v>46</v>
      </c>
      <c r="W123">
        <v>-0.58893384999999998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3971.1960036866999</v>
      </c>
      <c r="AG123">
        <f t="shared" si="8"/>
        <v>0.15868751482333388</v>
      </c>
      <c r="AH123">
        <f t="shared" si="13"/>
        <v>-3.2806372466330846</v>
      </c>
      <c r="AI123" s="29">
        <f t="shared" si="9"/>
        <v>-1.4568399614500001</v>
      </c>
      <c r="AJ123" s="29">
        <f t="shared" si="10"/>
        <v>-3971.1960036866999</v>
      </c>
      <c r="AX123">
        <f t="shared" si="11"/>
        <v>-1.4568399614500001</v>
      </c>
      <c r="AY123">
        <v>0</v>
      </c>
      <c r="AZ123">
        <v>0</v>
      </c>
      <c r="BA123">
        <f t="shared" si="12"/>
        <v>0.15868751482333388</v>
      </c>
      <c r="BB123">
        <v>0</v>
      </c>
      <c r="BC123">
        <v>0</v>
      </c>
      <c r="BD123">
        <v>1</v>
      </c>
      <c r="BE123" s="11" t="s">
        <v>1076</v>
      </c>
    </row>
    <row r="124" spans="1:57" x14ac:dyDescent="0.2">
      <c r="A124" t="s">
        <v>1757</v>
      </c>
      <c r="B124" t="s">
        <v>22</v>
      </c>
      <c r="C124">
        <v>1</v>
      </c>
      <c r="D124" t="s">
        <v>24</v>
      </c>
      <c r="E124">
        <v>-1.4558399614499999</v>
      </c>
      <c r="F124">
        <v>0</v>
      </c>
      <c r="G124" t="s">
        <v>25</v>
      </c>
      <c r="H124">
        <v>106.952128663034</v>
      </c>
      <c r="I124">
        <v>5.4120652E-8</v>
      </c>
      <c r="J124" t="s">
        <v>26</v>
      </c>
      <c r="K124">
        <v>1.2403</v>
      </c>
      <c r="L124">
        <v>0</v>
      </c>
      <c r="M124" t="s">
        <v>27</v>
      </c>
      <c r="N124">
        <v>8.6786897107691996E-2</v>
      </c>
      <c r="O124">
        <v>1E-8</v>
      </c>
      <c r="P124" t="s">
        <v>28</v>
      </c>
      <c r="Q124">
        <v>0.29174311235446099</v>
      </c>
      <c r="R124">
        <v>1.9995058E-8</v>
      </c>
      <c r="S124" t="s">
        <v>45</v>
      </c>
      <c r="T124">
        <v>0</v>
      </c>
      <c r="U124">
        <v>0</v>
      </c>
      <c r="V124" t="s">
        <v>46</v>
      </c>
      <c r="W124">
        <v>-0.58893384999999998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3971.0374594749501</v>
      </c>
      <c r="AG124">
        <f t="shared" si="8"/>
        <v>0.14659370477193023</v>
      </c>
      <c r="AH124">
        <f t="shared" si="13"/>
        <v>-3.2806536283629573</v>
      </c>
      <c r="AI124" s="29">
        <f t="shared" si="9"/>
        <v>-1.4558399614499999</v>
      </c>
      <c r="AJ124" s="29">
        <f t="shared" si="10"/>
        <v>-3971.0374594749501</v>
      </c>
      <c r="AX124">
        <f t="shared" si="11"/>
        <v>-1.4558399614499999</v>
      </c>
      <c r="AY124">
        <v>0</v>
      </c>
      <c r="AZ124">
        <v>0</v>
      </c>
      <c r="BA124">
        <f t="shared" si="12"/>
        <v>0.14659370477193023</v>
      </c>
      <c r="BB124">
        <v>0</v>
      </c>
      <c r="BC124">
        <v>0</v>
      </c>
      <c r="BD124">
        <v>1</v>
      </c>
      <c r="BE124" s="11" t="s">
        <v>1076</v>
      </c>
    </row>
    <row r="125" spans="1:57" x14ac:dyDescent="0.2">
      <c r="A125" t="s">
        <v>1758</v>
      </c>
      <c r="B125" t="s">
        <v>22</v>
      </c>
      <c r="C125">
        <v>1</v>
      </c>
      <c r="D125" t="s">
        <v>24</v>
      </c>
      <c r="E125">
        <v>-1.4548399614500001</v>
      </c>
      <c r="F125">
        <v>0</v>
      </c>
      <c r="G125" t="s">
        <v>25</v>
      </c>
      <c r="H125">
        <v>106.952047228713</v>
      </c>
      <c r="I125">
        <v>2.4421394000000001E-8</v>
      </c>
      <c r="J125" t="s">
        <v>26</v>
      </c>
      <c r="K125">
        <v>1.2403</v>
      </c>
      <c r="L125">
        <v>0</v>
      </c>
      <c r="M125" t="s">
        <v>27</v>
      </c>
      <c r="N125">
        <v>8.6783724915256003E-2</v>
      </c>
      <c r="O125">
        <v>1E-8</v>
      </c>
      <c r="P125" t="s">
        <v>28</v>
      </c>
      <c r="Q125">
        <v>0.29173146659704402</v>
      </c>
      <c r="R125">
        <v>1.2366486999999999E-8</v>
      </c>
      <c r="S125" t="s">
        <v>45</v>
      </c>
      <c r="T125">
        <v>0</v>
      </c>
      <c r="U125">
        <v>0</v>
      </c>
      <c r="V125" t="s">
        <v>46</v>
      </c>
      <c r="W125">
        <v>-0.58893384999999998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3970.87556707872</v>
      </c>
      <c r="AG125">
        <f t="shared" si="8"/>
        <v>0.13519506329974254</v>
      </c>
      <c r="AH125">
        <f t="shared" si="13"/>
        <v>-3.2806703467147051</v>
      </c>
      <c r="AI125" s="29">
        <f t="shared" si="9"/>
        <v>-1.4548399614500001</v>
      </c>
      <c r="AJ125" s="29">
        <f t="shared" si="10"/>
        <v>-3970.87556707872</v>
      </c>
      <c r="AX125">
        <f t="shared" si="11"/>
        <v>-1.4548399614500001</v>
      </c>
      <c r="AY125">
        <v>0</v>
      </c>
      <c r="AZ125">
        <v>0</v>
      </c>
      <c r="BA125">
        <f t="shared" si="12"/>
        <v>0.13519506329974254</v>
      </c>
      <c r="BB125">
        <v>0</v>
      </c>
      <c r="BC125">
        <v>0</v>
      </c>
      <c r="BD125">
        <v>1</v>
      </c>
      <c r="BE125" s="11" t="s">
        <v>1076</v>
      </c>
    </row>
    <row r="126" spans="1:57" x14ac:dyDescent="0.2">
      <c r="A126" t="s">
        <v>1759</v>
      </c>
      <c r="B126" t="s">
        <v>22</v>
      </c>
      <c r="C126">
        <v>1</v>
      </c>
      <c r="D126" t="s">
        <v>24</v>
      </c>
      <c r="E126">
        <v>-1.4538399614499999</v>
      </c>
      <c r="F126">
        <v>0</v>
      </c>
      <c r="G126" t="s">
        <v>25</v>
      </c>
      <c r="H126">
        <v>106.95196426988601</v>
      </c>
      <c r="I126">
        <v>6.5267658000000003E-8</v>
      </c>
      <c r="J126" t="s">
        <v>26</v>
      </c>
      <c r="K126">
        <v>1.2403</v>
      </c>
      <c r="L126">
        <v>0</v>
      </c>
      <c r="M126" t="s">
        <v>27</v>
      </c>
      <c r="N126">
        <v>8.6780781222642003E-2</v>
      </c>
      <c r="O126">
        <v>1E-8</v>
      </c>
      <c r="P126" t="s">
        <v>28</v>
      </c>
      <c r="Q126">
        <v>0.29172053046639801</v>
      </c>
      <c r="R126">
        <v>1.0208756999999999E-8</v>
      </c>
      <c r="S126" t="s">
        <v>45</v>
      </c>
      <c r="T126">
        <v>0</v>
      </c>
      <c r="U126">
        <v>0</v>
      </c>
      <c r="V126" t="s">
        <v>46</v>
      </c>
      <c r="W126">
        <v>-0.58893384999999998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3970.71032631751</v>
      </c>
      <c r="AG126">
        <f t="shared" si="8"/>
        <v>0.1244741754496831</v>
      </c>
      <c r="AH126">
        <f t="shared" si="13"/>
        <v>-3.2806873782057067</v>
      </c>
      <c r="AI126" s="29">
        <f t="shared" si="9"/>
        <v>-1.4538399614499999</v>
      </c>
      <c r="AJ126" s="29">
        <f t="shared" si="10"/>
        <v>-3970.71032631751</v>
      </c>
      <c r="AX126">
        <f t="shared" si="11"/>
        <v>-1.4538399614499999</v>
      </c>
      <c r="AY126">
        <v>0</v>
      </c>
      <c r="AZ126">
        <v>0</v>
      </c>
      <c r="BA126">
        <f t="shared" si="12"/>
        <v>0.1244741754496831</v>
      </c>
      <c r="BB126">
        <v>0</v>
      </c>
      <c r="BC126">
        <v>0</v>
      </c>
      <c r="BD126">
        <v>1</v>
      </c>
      <c r="BE126" s="11" t="s">
        <v>1076</v>
      </c>
    </row>
    <row r="127" spans="1:57" x14ac:dyDescent="0.2">
      <c r="A127" t="s">
        <v>1760</v>
      </c>
      <c r="B127" t="s">
        <v>22</v>
      </c>
      <c r="C127">
        <v>1</v>
      </c>
      <c r="D127" t="s">
        <v>24</v>
      </c>
      <c r="E127">
        <v>-1.4528399614500001</v>
      </c>
      <c r="F127">
        <v>0</v>
      </c>
      <c r="G127" t="s">
        <v>25</v>
      </c>
      <c r="H127">
        <v>106.95187972123099</v>
      </c>
      <c r="I127">
        <v>1.96573447E-7</v>
      </c>
      <c r="J127" t="s">
        <v>26</v>
      </c>
      <c r="K127">
        <v>1.2403</v>
      </c>
      <c r="L127">
        <v>0</v>
      </c>
      <c r="M127" t="s">
        <v>27</v>
      </c>
      <c r="N127">
        <v>8.6778065145469999E-2</v>
      </c>
      <c r="O127">
        <v>1E-8</v>
      </c>
      <c r="P127" t="s">
        <v>28</v>
      </c>
      <c r="Q127">
        <v>0.29171031176607998</v>
      </c>
      <c r="R127">
        <v>1E-8</v>
      </c>
      <c r="S127" t="s">
        <v>45</v>
      </c>
      <c r="T127">
        <v>0</v>
      </c>
      <c r="U127">
        <v>0</v>
      </c>
      <c r="V127" t="s">
        <v>46</v>
      </c>
      <c r="W127">
        <v>-0.58893384999999998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3970.5417370261998</v>
      </c>
      <c r="AG127">
        <f t="shared" si="8"/>
        <v>0.11441173159862744</v>
      </c>
      <c r="AH127">
        <f t="shared" si="13"/>
        <v>-3.2807047362557249</v>
      </c>
      <c r="AI127" s="29">
        <f t="shared" si="9"/>
        <v>-1.4528399614500001</v>
      </c>
      <c r="AJ127" s="29">
        <f t="shared" si="10"/>
        <v>-3970.5417370261998</v>
      </c>
      <c r="AX127">
        <f t="shared" si="11"/>
        <v>-1.4528399614500001</v>
      </c>
      <c r="AY127">
        <v>0</v>
      </c>
      <c r="AZ127">
        <v>0</v>
      </c>
      <c r="BA127">
        <f t="shared" si="12"/>
        <v>0.11441173159862744</v>
      </c>
      <c r="BB127">
        <v>0</v>
      </c>
      <c r="BC127">
        <v>0</v>
      </c>
      <c r="BD127">
        <v>1</v>
      </c>
      <c r="BE127" s="11" t="s">
        <v>1076</v>
      </c>
    </row>
    <row r="128" spans="1:57" x14ac:dyDescent="0.2">
      <c r="A128" t="s">
        <v>1761</v>
      </c>
      <c r="B128" t="s">
        <v>22</v>
      </c>
      <c r="C128">
        <v>1</v>
      </c>
      <c r="D128" t="s">
        <v>24</v>
      </c>
      <c r="E128">
        <v>-1.4518399614499999</v>
      </c>
      <c r="F128">
        <v>0</v>
      </c>
      <c r="G128" t="s">
        <v>25</v>
      </c>
      <c r="H128">
        <v>106.951793680226</v>
      </c>
      <c r="I128">
        <v>1.62177881E-7</v>
      </c>
      <c r="J128" t="s">
        <v>26</v>
      </c>
      <c r="K128">
        <v>1.2403</v>
      </c>
      <c r="L128">
        <v>0</v>
      </c>
      <c r="M128" t="s">
        <v>27</v>
      </c>
      <c r="N128">
        <v>8.6775573708358006E-2</v>
      </c>
      <c r="O128">
        <v>1E-8</v>
      </c>
      <c r="P128" t="s">
        <v>28</v>
      </c>
      <c r="Q128">
        <v>0.29170080886003202</v>
      </c>
      <c r="R128">
        <v>1.4538176000000001E-8</v>
      </c>
      <c r="S128" t="s">
        <v>45</v>
      </c>
      <c r="T128">
        <v>0</v>
      </c>
      <c r="U128">
        <v>0</v>
      </c>
      <c r="V128" t="s">
        <v>46</v>
      </c>
      <c r="W128">
        <v>-0.58893384999999998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3970.3697990550399</v>
      </c>
      <c r="AG128">
        <f t="shared" si="8"/>
        <v>0.10498680095306186</v>
      </c>
      <c r="AH128">
        <f t="shared" si="13"/>
        <v>-3.2807224008614657</v>
      </c>
      <c r="AI128" s="29">
        <f t="shared" si="9"/>
        <v>-1.4518399614499999</v>
      </c>
      <c r="AJ128" s="29">
        <f t="shared" si="10"/>
        <v>-3970.3697990550399</v>
      </c>
      <c r="AX128">
        <f t="shared" si="11"/>
        <v>-1.4518399614499999</v>
      </c>
      <c r="AY128">
        <v>0</v>
      </c>
      <c r="AZ128">
        <v>0</v>
      </c>
      <c r="BA128">
        <f t="shared" si="12"/>
        <v>0.10498680095306186</v>
      </c>
      <c r="BB128">
        <v>0</v>
      </c>
      <c r="BC128">
        <v>0</v>
      </c>
      <c r="BD128">
        <v>1</v>
      </c>
      <c r="BE128" s="11" t="s">
        <v>1076</v>
      </c>
    </row>
    <row r="129" spans="1:57" x14ac:dyDescent="0.2">
      <c r="A129" t="s">
        <v>1762</v>
      </c>
      <c r="B129" t="s">
        <v>22</v>
      </c>
      <c r="C129">
        <v>1</v>
      </c>
      <c r="D129" t="s">
        <v>24</v>
      </c>
      <c r="E129">
        <v>-1.45083996145</v>
      </c>
      <c r="F129">
        <v>0</v>
      </c>
      <c r="G129" t="s">
        <v>25</v>
      </c>
      <c r="H129">
        <v>106.95170573047901</v>
      </c>
      <c r="I129">
        <v>1E-8</v>
      </c>
      <c r="J129" t="s">
        <v>26</v>
      </c>
      <c r="K129">
        <v>1.2403</v>
      </c>
      <c r="L129">
        <v>0</v>
      </c>
      <c r="M129" t="s">
        <v>27</v>
      </c>
      <c r="N129">
        <v>8.6773317216138998E-2</v>
      </c>
      <c r="O129">
        <v>1.2331714000000001E-8</v>
      </c>
      <c r="P129" t="s">
        <v>28</v>
      </c>
      <c r="Q129">
        <v>0.29169201651072801</v>
      </c>
      <c r="R129">
        <v>1.3420932E-8</v>
      </c>
      <c r="S129" t="s">
        <v>45</v>
      </c>
      <c r="T129">
        <v>0</v>
      </c>
      <c r="U129">
        <v>0</v>
      </c>
      <c r="V129" t="s">
        <v>46</v>
      </c>
      <c r="W129">
        <v>-0.58893384999999998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3970.1945122696502</v>
      </c>
      <c r="AG129">
        <f t="shared" si="8"/>
        <v>9.6177096225618597E-2</v>
      </c>
      <c r="AH129">
        <f t="shared" si="13"/>
        <v>-3.2807404575204249</v>
      </c>
      <c r="AI129" s="29">
        <f t="shared" si="9"/>
        <v>-1.45083996145</v>
      </c>
      <c r="AJ129" s="29">
        <f t="shared" si="10"/>
        <v>-3970.1945122696502</v>
      </c>
      <c r="AX129">
        <f t="shared" si="11"/>
        <v>-1.45083996145</v>
      </c>
      <c r="AY129">
        <v>0</v>
      </c>
      <c r="AZ129">
        <v>0</v>
      </c>
      <c r="BA129">
        <f t="shared" si="12"/>
        <v>9.6177096225618597E-2</v>
      </c>
      <c r="BB129">
        <v>0</v>
      </c>
      <c r="BC129">
        <v>0</v>
      </c>
      <c r="BD129">
        <v>1</v>
      </c>
      <c r="BE129" s="11" t="s">
        <v>1076</v>
      </c>
    </row>
    <row r="130" spans="1:57" x14ac:dyDescent="0.2">
      <c r="A130" t="s">
        <v>1763</v>
      </c>
      <c r="B130" t="s">
        <v>22</v>
      </c>
      <c r="C130">
        <v>1</v>
      </c>
      <c r="D130" t="s">
        <v>24</v>
      </c>
      <c r="E130">
        <v>-1.4498399614499999</v>
      </c>
      <c r="F130">
        <v>0</v>
      </c>
      <c r="G130" t="s">
        <v>25</v>
      </c>
      <c r="H130">
        <v>106.951616396549</v>
      </c>
      <c r="I130">
        <v>1.0515544200000001E-7</v>
      </c>
      <c r="J130" t="s">
        <v>26</v>
      </c>
      <c r="K130">
        <v>1.2403</v>
      </c>
      <c r="L130">
        <v>0</v>
      </c>
      <c r="M130" t="s">
        <v>27</v>
      </c>
      <c r="N130">
        <v>8.6771276970547997E-2</v>
      </c>
      <c r="O130">
        <v>1E-8</v>
      </c>
      <c r="P130" t="s">
        <v>28</v>
      </c>
      <c r="Q130">
        <v>0.29168395060361402</v>
      </c>
      <c r="R130">
        <v>1E-8</v>
      </c>
      <c r="S130" t="s">
        <v>45</v>
      </c>
      <c r="T130">
        <v>0</v>
      </c>
      <c r="U130">
        <v>0</v>
      </c>
      <c r="V130" t="s">
        <v>46</v>
      </c>
      <c r="W130">
        <v>-0.58893384999999998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3970.0158765511001</v>
      </c>
      <c r="AG130">
        <f t="shared" si="8"/>
        <v>8.7959227660981312E-2</v>
      </c>
      <c r="AH130">
        <f t="shared" ref="AH130:AH150" si="14">TAN($H130*PI()/180)</f>
        <v>-3.2807587985474047</v>
      </c>
      <c r="AI130" s="29">
        <f t="shared" si="9"/>
        <v>-1.4498399614499999</v>
      </c>
      <c r="AJ130" s="29">
        <f t="shared" si="10"/>
        <v>-3970.0158765511001</v>
      </c>
      <c r="AX130">
        <f t="shared" si="11"/>
        <v>-1.4498399614499999</v>
      </c>
      <c r="AY130">
        <v>0</v>
      </c>
      <c r="AZ130">
        <v>0</v>
      </c>
      <c r="BA130">
        <f t="shared" si="12"/>
        <v>8.7959227660981312E-2</v>
      </c>
      <c r="BB130">
        <v>0</v>
      </c>
      <c r="BC130">
        <v>0</v>
      </c>
      <c r="BD130">
        <v>1</v>
      </c>
      <c r="BE130" s="11" t="s">
        <v>1076</v>
      </c>
    </row>
    <row r="131" spans="1:57" x14ac:dyDescent="0.2">
      <c r="A131" t="s">
        <v>1764</v>
      </c>
      <c r="B131" t="s">
        <v>22</v>
      </c>
      <c r="C131">
        <v>1</v>
      </c>
      <c r="D131" t="s">
        <v>24</v>
      </c>
      <c r="E131">
        <v>-1.44883996145</v>
      </c>
      <c r="F131">
        <v>0</v>
      </c>
      <c r="G131" t="s">
        <v>25</v>
      </c>
      <c r="H131">
        <v>106.951525411342</v>
      </c>
      <c r="I131">
        <v>3.0563044099999998E-7</v>
      </c>
      <c r="J131" t="s">
        <v>26</v>
      </c>
      <c r="K131">
        <v>1.2403</v>
      </c>
      <c r="L131">
        <v>0</v>
      </c>
      <c r="M131" t="s">
        <v>27</v>
      </c>
      <c r="N131">
        <v>8.6769463938377006E-2</v>
      </c>
      <c r="O131">
        <v>1.1171657000000001E-8</v>
      </c>
      <c r="P131" t="s">
        <v>28</v>
      </c>
      <c r="Q131">
        <v>0.29167661108572601</v>
      </c>
      <c r="R131">
        <v>1.1659502E-8</v>
      </c>
      <c r="S131" t="s">
        <v>45</v>
      </c>
      <c r="T131">
        <v>0</v>
      </c>
      <c r="U131">
        <v>0</v>
      </c>
      <c r="V131" t="s">
        <v>46</v>
      </c>
      <c r="W131">
        <v>-0.58893384999999998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3969.8338917958699</v>
      </c>
      <c r="AG131">
        <f t="shared" ref="AG131:AG150" si="15">EXP(0.5*($AF131-MAX($AF$2:$AF$150)))</f>
        <v>8.0308944834854692E-2</v>
      </c>
      <c r="AH131">
        <f t="shared" si="14"/>
        <v>-3.2807774787886776</v>
      </c>
      <c r="AI131" s="29">
        <f t="shared" ref="AI131:AI150" si="16">$E131</f>
        <v>-1.44883996145</v>
      </c>
      <c r="AJ131" s="29">
        <f t="shared" ref="AJ131:AJ150" si="17">-$AF131</f>
        <v>-3969.8338917958699</v>
      </c>
      <c r="AX131">
        <f t="shared" ref="AX131:AX150" si="18">$E131</f>
        <v>-1.44883996145</v>
      </c>
      <c r="AY131">
        <v>0</v>
      </c>
      <c r="AZ131">
        <v>0</v>
      </c>
      <c r="BA131">
        <f t="shared" ref="BA131:BA150" si="19">$AG131</f>
        <v>8.0308944834854692E-2</v>
      </c>
      <c r="BB131">
        <v>0</v>
      </c>
      <c r="BC131">
        <v>0</v>
      </c>
      <c r="BD131">
        <v>1</v>
      </c>
      <c r="BE131" s="11" t="s">
        <v>1076</v>
      </c>
    </row>
    <row r="132" spans="1:57" x14ac:dyDescent="0.2">
      <c r="A132" t="s">
        <v>1765</v>
      </c>
      <c r="B132" t="s">
        <v>22</v>
      </c>
      <c r="C132">
        <v>1</v>
      </c>
      <c r="D132" t="s">
        <v>24</v>
      </c>
      <c r="E132">
        <v>-1.4478399614499999</v>
      </c>
      <c r="F132">
        <v>0</v>
      </c>
      <c r="G132" t="s">
        <v>25</v>
      </c>
      <c r="H132">
        <v>106.951432883686</v>
      </c>
      <c r="I132">
        <v>1.8761122000000001E-8</v>
      </c>
      <c r="J132" t="s">
        <v>26</v>
      </c>
      <c r="K132">
        <v>1.2403</v>
      </c>
      <c r="L132">
        <v>0</v>
      </c>
      <c r="M132" t="s">
        <v>27</v>
      </c>
      <c r="N132">
        <v>8.6767889442784005E-2</v>
      </c>
      <c r="O132">
        <v>1.0450095E-8</v>
      </c>
      <c r="P132" t="s">
        <v>28</v>
      </c>
      <c r="Q132">
        <v>0.29166998503385</v>
      </c>
      <c r="R132">
        <v>1E-8</v>
      </c>
      <c r="S132" t="s">
        <v>45</v>
      </c>
      <c r="T132">
        <v>0</v>
      </c>
      <c r="U132">
        <v>0</v>
      </c>
      <c r="V132" t="s">
        <v>46</v>
      </c>
      <c r="W132">
        <v>-0.58893384999999998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3969.6485579159098</v>
      </c>
      <c r="AG132">
        <f t="shared" si="15"/>
        <v>7.3201364937600891E-2</v>
      </c>
      <c r="AH132">
        <f t="shared" si="14"/>
        <v>-3.2807964759109352</v>
      </c>
      <c r="AI132" s="29">
        <f t="shared" si="16"/>
        <v>-1.4478399614499999</v>
      </c>
      <c r="AJ132" s="29">
        <f t="shared" si="17"/>
        <v>-3969.6485579159098</v>
      </c>
      <c r="AX132">
        <f t="shared" si="18"/>
        <v>-1.4478399614499999</v>
      </c>
      <c r="AY132">
        <v>0</v>
      </c>
      <c r="AZ132">
        <v>0</v>
      </c>
      <c r="BA132">
        <f t="shared" si="19"/>
        <v>7.3201364937600891E-2</v>
      </c>
      <c r="BB132">
        <v>0</v>
      </c>
      <c r="BC132">
        <v>0</v>
      </c>
      <c r="BD132">
        <v>1</v>
      </c>
      <c r="BE132" s="11" t="s">
        <v>1076</v>
      </c>
    </row>
    <row r="133" spans="1:57" x14ac:dyDescent="0.2">
      <c r="A133" t="s">
        <v>1766</v>
      </c>
      <c r="B133" t="s">
        <v>22</v>
      </c>
      <c r="C133">
        <v>1</v>
      </c>
      <c r="D133" t="s">
        <v>24</v>
      </c>
      <c r="E133">
        <v>-1.44683996145</v>
      </c>
      <c r="F133">
        <v>0</v>
      </c>
      <c r="G133" t="s">
        <v>25</v>
      </c>
      <c r="H133">
        <v>106.95133866270599</v>
      </c>
      <c r="I133">
        <v>5.3258517000000002E-8</v>
      </c>
      <c r="J133" t="s">
        <v>26</v>
      </c>
      <c r="K133">
        <v>1.2403</v>
      </c>
      <c r="L133">
        <v>0</v>
      </c>
      <c r="M133" t="s">
        <v>27</v>
      </c>
      <c r="N133">
        <v>8.6766534705491005E-2</v>
      </c>
      <c r="O133">
        <v>1E-8</v>
      </c>
      <c r="P133" t="s">
        <v>28</v>
      </c>
      <c r="Q133">
        <v>0.29166406588670601</v>
      </c>
      <c r="R133">
        <v>1.0433586E-8</v>
      </c>
      <c r="S133" t="s">
        <v>45</v>
      </c>
      <c r="T133">
        <v>0</v>
      </c>
      <c r="U133">
        <v>0</v>
      </c>
      <c r="V133" t="s">
        <v>46</v>
      </c>
      <c r="W133">
        <v>-0.58893384999999998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3969.4598748386602</v>
      </c>
      <c r="AG133">
        <f t="shared" si="15"/>
        <v>6.6611186496666933E-2</v>
      </c>
      <c r="AH133">
        <f t="shared" si="14"/>
        <v>-3.2808158209013323</v>
      </c>
      <c r="AI133" s="29">
        <f t="shared" si="16"/>
        <v>-1.44683996145</v>
      </c>
      <c r="AJ133" s="29">
        <f t="shared" si="17"/>
        <v>-3969.4598748386602</v>
      </c>
      <c r="AX133">
        <f t="shared" si="18"/>
        <v>-1.44683996145</v>
      </c>
      <c r="AY133">
        <v>0</v>
      </c>
      <c r="AZ133">
        <v>0</v>
      </c>
      <c r="BA133">
        <f t="shared" si="19"/>
        <v>6.6611186496666933E-2</v>
      </c>
      <c r="BB133">
        <v>0</v>
      </c>
      <c r="BC133">
        <v>0</v>
      </c>
      <c r="BD133">
        <v>1</v>
      </c>
      <c r="BE133" s="11" t="s">
        <v>1076</v>
      </c>
    </row>
    <row r="134" spans="1:57" x14ac:dyDescent="0.2">
      <c r="A134" t="s">
        <v>1767</v>
      </c>
      <c r="B134" t="s">
        <v>22</v>
      </c>
      <c r="C134">
        <v>1</v>
      </c>
      <c r="D134" t="s">
        <v>24</v>
      </c>
      <c r="E134">
        <v>-1.4458399614499999</v>
      </c>
      <c r="F134">
        <v>0</v>
      </c>
      <c r="G134" t="s">
        <v>25</v>
      </c>
      <c r="H134">
        <v>106.951242829131</v>
      </c>
      <c r="I134">
        <v>3.0257492999999999E-8</v>
      </c>
      <c r="J134" t="s">
        <v>26</v>
      </c>
      <c r="K134">
        <v>1.2403</v>
      </c>
      <c r="L134">
        <v>0</v>
      </c>
      <c r="M134" t="s">
        <v>27</v>
      </c>
      <c r="N134">
        <v>8.6765408998457999E-2</v>
      </c>
      <c r="O134">
        <v>1E-8</v>
      </c>
      <c r="P134" t="s">
        <v>28</v>
      </c>
      <c r="Q134">
        <v>0.29165885912255102</v>
      </c>
      <c r="R134">
        <v>1.4243159E-8</v>
      </c>
      <c r="S134" t="s">
        <v>45</v>
      </c>
      <c r="T134">
        <v>0</v>
      </c>
      <c r="U134">
        <v>0</v>
      </c>
      <c r="V134" t="s">
        <v>46</v>
      </c>
      <c r="W134">
        <v>-0.58893384999999998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3969.2678425070199</v>
      </c>
      <c r="AG134">
        <f t="shared" si="15"/>
        <v>6.051288775149493E-2</v>
      </c>
      <c r="AH134">
        <f t="shared" si="14"/>
        <v>-3.2808354971959668</v>
      </c>
      <c r="AI134" s="29">
        <f t="shared" si="16"/>
        <v>-1.4458399614499999</v>
      </c>
      <c r="AJ134" s="29">
        <f t="shared" si="17"/>
        <v>-3969.2678425070199</v>
      </c>
      <c r="AX134">
        <f t="shared" si="18"/>
        <v>-1.4458399614499999</v>
      </c>
      <c r="AY134">
        <v>0</v>
      </c>
      <c r="AZ134">
        <v>0</v>
      </c>
      <c r="BA134">
        <f t="shared" si="19"/>
        <v>6.051288775149493E-2</v>
      </c>
      <c r="BB134">
        <v>0</v>
      </c>
      <c r="BC134">
        <v>0</v>
      </c>
      <c r="BD134">
        <v>1</v>
      </c>
      <c r="BE134" s="11" t="s">
        <v>1076</v>
      </c>
    </row>
    <row r="135" spans="1:57" x14ac:dyDescent="0.2">
      <c r="A135" t="s">
        <v>1768</v>
      </c>
      <c r="B135" t="s">
        <v>22</v>
      </c>
      <c r="C135">
        <v>1</v>
      </c>
      <c r="D135" t="s">
        <v>24</v>
      </c>
      <c r="E135">
        <v>-1.44483996145</v>
      </c>
      <c r="F135">
        <v>0</v>
      </c>
      <c r="G135" t="s">
        <v>25</v>
      </c>
      <c r="H135">
        <v>106.951145634456</v>
      </c>
      <c r="I135">
        <v>2.0961423499999999E-7</v>
      </c>
      <c r="J135" t="s">
        <v>26</v>
      </c>
      <c r="K135">
        <v>1.2403</v>
      </c>
      <c r="L135">
        <v>0</v>
      </c>
      <c r="M135" t="s">
        <v>27</v>
      </c>
      <c r="N135">
        <v>8.6764515008337997E-2</v>
      </c>
      <c r="O135">
        <v>1E-8</v>
      </c>
      <c r="P135" t="s">
        <v>28</v>
      </c>
      <c r="Q135">
        <v>0.29165437720166698</v>
      </c>
      <c r="R135">
        <v>2.4347334E-8</v>
      </c>
      <c r="S135" t="s">
        <v>45</v>
      </c>
      <c r="T135">
        <v>0</v>
      </c>
      <c r="U135">
        <v>0</v>
      </c>
      <c r="V135" t="s">
        <v>46</v>
      </c>
      <c r="W135">
        <v>-0.58893384999999998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3969.0724608794599</v>
      </c>
      <c r="AG135">
        <f t="shared" si="15"/>
        <v>5.4880909140794222E-2</v>
      </c>
      <c r="AH135">
        <f t="shared" si="14"/>
        <v>-3.2808554531686087</v>
      </c>
      <c r="AI135" s="29">
        <f t="shared" si="16"/>
        <v>-1.44483996145</v>
      </c>
      <c r="AJ135" s="29">
        <f t="shared" si="17"/>
        <v>-3969.0724608794599</v>
      </c>
      <c r="AX135">
        <f t="shared" si="18"/>
        <v>-1.44483996145</v>
      </c>
      <c r="AY135">
        <v>0</v>
      </c>
      <c r="AZ135">
        <v>0</v>
      </c>
      <c r="BA135">
        <f t="shared" si="19"/>
        <v>5.4880909140794222E-2</v>
      </c>
      <c r="BB135">
        <v>0</v>
      </c>
      <c r="BC135">
        <v>0</v>
      </c>
      <c r="BD135">
        <v>1</v>
      </c>
      <c r="BE135" s="11" t="s">
        <v>1076</v>
      </c>
    </row>
    <row r="136" spans="1:57" x14ac:dyDescent="0.2">
      <c r="A136" t="s">
        <v>1769</v>
      </c>
      <c r="B136" t="s">
        <v>22</v>
      </c>
      <c r="C136">
        <v>1</v>
      </c>
      <c r="D136" t="s">
        <v>24</v>
      </c>
      <c r="E136">
        <v>-1.4438399614499999</v>
      </c>
      <c r="F136">
        <v>0</v>
      </c>
      <c r="G136" t="s">
        <v>25</v>
      </c>
      <c r="H136">
        <v>106.951046730382</v>
      </c>
      <c r="I136">
        <v>1.05879602E-7</v>
      </c>
      <c r="J136" t="s">
        <v>26</v>
      </c>
      <c r="K136">
        <v>1.2403</v>
      </c>
      <c r="L136">
        <v>0</v>
      </c>
      <c r="M136" t="s">
        <v>27</v>
      </c>
      <c r="N136">
        <v>8.6763836732845004E-2</v>
      </c>
      <c r="O136">
        <v>1.3439403E-8</v>
      </c>
      <c r="P136" t="s">
        <v>28</v>
      </c>
      <c r="Q136">
        <v>0.291650640665014</v>
      </c>
      <c r="R136">
        <v>1.6505230999999999E-8</v>
      </c>
      <c r="S136" t="s">
        <v>45</v>
      </c>
      <c r="T136">
        <v>0</v>
      </c>
      <c r="U136">
        <v>0</v>
      </c>
      <c r="V136" t="s">
        <v>46</v>
      </c>
      <c r="W136">
        <v>-0.58893384999999998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3968.8737299299501</v>
      </c>
      <c r="AG136">
        <f t="shared" si="15"/>
        <v>4.9689819570364994E-2</v>
      </c>
      <c r="AH136">
        <f t="shared" si="14"/>
        <v>-3.2808757603424143</v>
      </c>
      <c r="AI136" s="29">
        <f t="shared" si="16"/>
        <v>-1.4438399614499999</v>
      </c>
      <c r="AJ136" s="29">
        <f t="shared" si="17"/>
        <v>-3968.8737299299501</v>
      </c>
      <c r="AX136">
        <f t="shared" si="18"/>
        <v>-1.4438399614499999</v>
      </c>
      <c r="AY136">
        <v>0</v>
      </c>
      <c r="AZ136">
        <v>0</v>
      </c>
      <c r="BA136">
        <f t="shared" si="19"/>
        <v>4.9689819570364994E-2</v>
      </c>
      <c r="BB136">
        <v>0</v>
      </c>
      <c r="BC136">
        <v>0</v>
      </c>
      <c r="BD136">
        <v>1</v>
      </c>
      <c r="BE136" s="11" t="s">
        <v>1076</v>
      </c>
    </row>
    <row r="137" spans="1:57" x14ac:dyDescent="0.2">
      <c r="A137" t="s">
        <v>1770</v>
      </c>
      <c r="B137" t="s">
        <v>22</v>
      </c>
      <c r="C137">
        <v>1</v>
      </c>
      <c r="D137" t="s">
        <v>24</v>
      </c>
      <c r="E137">
        <v>-1.44283996145</v>
      </c>
      <c r="F137">
        <v>0</v>
      </c>
      <c r="G137" t="s">
        <v>25</v>
      </c>
      <c r="H137">
        <v>106.95094624036101</v>
      </c>
      <c r="I137">
        <v>6.2157686000000006E-8</v>
      </c>
      <c r="J137" t="s">
        <v>26</v>
      </c>
      <c r="K137">
        <v>1.2403</v>
      </c>
      <c r="L137">
        <v>0</v>
      </c>
      <c r="M137" t="s">
        <v>27</v>
      </c>
      <c r="N137">
        <v>8.6763403695472002E-2</v>
      </c>
      <c r="O137">
        <v>1E-8</v>
      </c>
      <c r="P137" t="s">
        <v>28</v>
      </c>
      <c r="Q137">
        <v>0.29164760174157101</v>
      </c>
      <c r="R137">
        <v>1.2702193E-8</v>
      </c>
      <c r="S137" t="s">
        <v>45</v>
      </c>
      <c r="T137">
        <v>0</v>
      </c>
      <c r="U137">
        <v>0</v>
      </c>
      <c r="V137" t="s">
        <v>46</v>
      </c>
      <c r="W137">
        <v>-0.58893384999999998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3968.6716496480499</v>
      </c>
      <c r="AG137">
        <f t="shared" si="15"/>
        <v>4.4914466362253096E-2</v>
      </c>
      <c r="AH137">
        <f t="shared" si="14"/>
        <v>-3.2808963933814699</v>
      </c>
      <c r="AI137" s="29">
        <f t="shared" si="16"/>
        <v>-1.44283996145</v>
      </c>
      <c r="AJ137" s="29">
        <f t="shared" si="17"/>
        <v>-3968.6716496480499</v>
      </c>
      <c r="AX137">
        <f t="shared" si="18"/>
        <v>-1.44283996145</v>
      </c>
      <c r="AY137">
        <v>0</v>
      </c>
      <c r="AZ137">
        <v>0</v>
      </c>
      <c r="BA137">
        <f t="shared" si="19"/>
        <v>4.4914466362253096E-2</v>
      </c>
      <c r="BB137">
        <v>0</v>
      </c>
      <c r="BC137">
        <v>0</v>
      </c>
      <c r="BD137">
        <v>1</v>
      </c>
      <c r="BE137" s="11" t="s">
        <v>1076</v>
      </c>
    </row>
    <row r="138" spans="1:57" x14ac:dyDescent="0.2">
      <c r="A138" t="s">
        <v>1771</v>
      </c>
      <c r="B138" t="s">
        <v>22</v>
      </c>
      <c r="C138">
        <v>1</v>
      </c>
      <c r="D138" t="s">
        <v>24</v>
      </c>
      <c r="E138">
        <v>-1.4418399614499999</v>
      </c>
      <c r="F138">
        <v>0</v>
      </c>
      <c r="G138" t="s">
        <v>25</v>
      </c>
      <c r="H138">
        <v>106.95084408397599</v>
      </c>
      <c r="I138">
        <v>5.0206373000000003E-8</v>
      </c>
      <c r="J138" t="s">
        <v>26</v>
      </c>
      <c r="K138">
        <v>1.2403</v>
      </c>
      <c r="L138">
        <v>0</v>
      </c>
      <c r="M138" t="s">
        <v>27</v>
      </c>
      <c r="N138">
        <v>8.6763196556674999E-2</v>
      </c>
      <c r="O138">
        <v>1E-8</v>
      </c>
      <c r="P138" t="s">
        <v>28</v>
      </c>
      <c r="Q138">
        <v>0.29164530673001199</v>
      </c>
      <c r="R138">
        <v>2.0988334E-8</v>
      </c>
      <c r="S138" t="s">
        <v>45</v>
      </c>
      <c r="T138">
        <v>0</v>
      </c>
      <c r="U138">
        <v>0</v>
      </c>
      <c r="V138" t="s">
        <v>46</v>
      </c>
      <c r="W138">
        <v>-0.58893384999999998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3968.4662200388698</v>
      </c>
      <c r="AG138">
        <f t="shared" si="15"/>
        <v>4.053010895782596E-2</v>
      </c>
      <c r="AH138">
        <f t="shared" si="14"/>
        <v>-3.2809173688088831</v>
      </c>
      <c r="AI138" s="29">
        <f t="shared" si="16"/>
        <v>-1.4418399614499999</v>
      </c>
      <c r="AJ138" s="29">
        <f t="shared" si="17"/>
        <v>-3968.4662200388698</v>
      </c>
      <c r="AX138">
        <f t="shared" si="18"/>
        <v>-1.4418399614499999</v>
      </c>
      <c r="AY138">
        <v>0</v>
      </c>
      <c r="AZ138">
        <v>0</v>
      </c>
      <c r="BA138">
        <f t="shared" si="19"/>
        <v>4.053010895782596E-2</v>
      </c>
      <c r="BB138">
        <v>0</v>
      </c>
      <c r="BC138">
        <v>0</v>
      </c>
      <c r="BD138">
        <v>1</v>
      </c>
      <c r="BE138" s="11" t="s">
        <v>1076</v>
      </c>
    </row>
    <row r="139" spans="1:57" x14ac:dyDescent="0.2">
      <c r="A139" t="s">
        <v>1772</v>
      </c>
      <c r="B139" t="s">
        <v>22</v>
      </c>
      <c r="C139">
        <v>1</v>
      </c>
      <c r="D139" t="s">
        <v>24</v>
      </c>
      <c r="E139">
        <v>-1.44083996145</v>
      </c>
      <c r="F139">
        <v>0</v>
      </c>
      <c r="G139" t="s">
        <v>25</v>
      </c>
      <c r="H139">
        <v>106.950740466101</v>
      </c>
      <c r="I139">
        <v>6.7615454000000006E-8</v>
      </c>
      <c r="J139" t="s">
        <v>26</v>
      </c>
      <c r="K139">
        <v>1.2403</v>
      </c>
      <c r="L139">
        <v>0</v>
      </c>
      <c r="M139" t="s">
        <v>27</v>
      </c>
      <c r="N139">
        <v>8.6763215037696004E-2</v>
      </c>
      <c r="O139">
        <v>1.0028931E-8</v>
      </c>
      <c r="P139" t="s">
        <v>28</v>
      </c>
      <c r="Q139">
        <v>0.291643732418151</v>
      </c>
      <c r="R139">
        <v>2.6518813000000001E-8</v>
      </c>
      <c r="S139" t="s">
        <v>45</v>
      </c>
      <c r="T139">
        <v>0</v>
      </c>
      <c r="U139">
        <v>0</v>
      </c>
      <c r="V139" t="s">
        <v>46</v>
      </c>
      <c r="W139">
        <v>-0.58893384999999998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3968.2574411231299</v>
      </c>
      <c r="AG139">
        <f t="shared" si="15"/>
        <v>3.6512536635862208E-2</v>
      </c>
      <c r="AH139">
        <f t="shared" si="14"/>
        <v>-3.2809386445698197</v>
      </c>
      <c r="AI139" s="29">
        <f t="shared" si="16"/>
        <v>-1.44083996145</v>
      </c>
      <c r="AJ139" s="29">
        <f t="shared" si="17"/>
        <v>-3968.2574411231299</v>
      </c>
      <c r="AX139">
        <f t="shared" si="18"/>
        <v>-1.44083996145</v>
      </c>
      <c r="AY139">
        <v>0</v>
      </c>
      <c r="AZ139">
        <v>0</v>
      </c>
      <c r="BA139">
        <f t="shared" si="19"/>
        <v>3.6512536635862208E-2</v>
      </c>
      <c r="BB139">
        <v>0</v>
      </c>
      <c r="BC139">
        <v>0</v>
      </c>
      <c r="BD139">
        <v>1</v>
      </c>
      <c r="BE139" s="11" t="s">
        <v>1076</v>
      </c>
    </row>
    <row r="140" spans="1:57" x14ac:dyDescent="0.2">
      <c r="A140" t="s">
        <v>1773</v>
      </c>
      <c r="B140" t="s">
        <v>22</v>
      </c>
      <c r="C140">
        <v>1</v>
      </c>
      <c r="D140" t="s">
        <v>24</v>
      </c>
      <c r="E140">
        <v>-1.4398399614499999</v>
      </c>
      <c r="F140">
        <v>0</v>
      </c>
      <c r="G140" t="s">
        <v>25</v>
      </c>
      <c r="H140">
        <v>106.950635275637</v>
      </c>
      <c r="I140">
        <v>4.4000576000000002E-8</v>
      </c>
      <c r="J140" t="s">
        <v>26</v>
      </c>
      <c r="K140">
        <v>1.2403</v>
      </c>
      <c r="L140">
        <v>0</v>
      </c>
      <c r="M140" t="s">
        <v>27</v>
      </c>
      <c r="N140">
        <v>8.6763458259064993E-2</v>
      </c>
      <c r="O140">
        <v>1.2797103E-8</v>
      </c>
      <c r="P140" t="s">
        <v>28</v>
      </c>
      <c r="Q140">
        <v>0.291642858962123</v>
      </c>
      <c r="R140">
        <v>1E-8</v>
      </c>
      <c r="S140" t="s">
        <v>45</v>
      </c>
      <c r="T140">
        <v>0</v>
      </c>
      <c r="U140">
        <v>0</v>
      </c>
      <c r="V140" t="s">
        <v>46</v>
      </c>
      <c r="W140">
        <v>-0.58893384999999998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3968.0453129371999</v>
      </c>
      <c r="AG140">
        <f t="shared" si="15"/>
        <v>3.2838170650898883E-2</v>
      </c>
      <c r="AH140">
        <f t="shared" si="14"/>
        <v>-3.2809602434872343</v>
      </c>
      <c r="AI140" s="29">
        <f t="shared" si="16"/>
        <v>-1.4398399614499999</v>
      </c>
      <c r="AJ140" s="29">
        <f t="shared" si="17"/>
        <v>-3968.0453129371999</v>
      </c>
      <c r="AX140">
        <f t="shared" si="18"/>
        <v>-1.4398399614499999</v>
      </c>
      <c r="AY140">
        <v>0</v>
      </c>
      <c r="AZ140">
        <v>0</v>
      </c>
      <c r="BA140">
        <f t="shared" si="19"/>
        <v>3.2838170650898883E-2</v>
      </c>
      <c r="BB140">
        <v>0</v>
      </c>
      <c r="BC140">
        <v>0</v>
      </c>
      <c r="BD140">
        <v>1</v>
      </c>
      <c r="BE140" s="11" t="s">
        <v>1076</v>
      </c>
    </row>
    <row r="141" spans="1:57" x14ac:dyDescent="0.2">
      <c r="A141" t="s">
        <v>1774</v>
      </c>
      <c r="B141" t="s">
        <v>22</v>
      </c>
      <c r="C141">
        <v>1</v>
      </c>
      <c r="D141" t="s">
        <v>24</v>
      </c>
      <c r="E141">
        <v>-1.43883996145</v>
      </c>
      <c r="F141">
        <v>0</v>
      </c>
      <c r="G141" t="s">
        <v>25</v>
      </c>
      <c r="H141">
        <v>106.950528468836</v>
      </c>
      <c r="I141">
        <v>7.6428015000000003E-8</v>
      </c>
      <c r="J141" t="s">
        <v>26</v>
      </c>
      <c r="K141">
        <v>1.2403</v>
      </c>
      <c r="L141">
        <v>0</v>
      </c>
      <c r="M141" t="s">
        <v>27</v>
      </c>
      <c r="N141">
        <v>8.6763936105578005E-2</v>
      </c>
      <c r="O141">
        <v>1E-8</v>
      </c>
      <c r="P141" t="s">
        <v>28</v>
      </c>
      <c r="Q141">
        <v>0.29164273146874398</v>
      </c>
      <c r="R141">
        <v>1.3949807999999999E-8</v>
      </c>
      <c r="S141" t="s">
        <v>45</v>
      </c>
      <c r="T141">
        <v>0</v>
      </c>
      <c r="U141">
        <v>0</v>
      </c>
      <c r="V141" t="s">
        <v>46</v>
      </c>
      <c r="W141">
        <v>-0.58893384999999998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3967.8298355330498</v>
      </c>
      <c r="AG141">
        <f t="shared" si="15"/>
        <v>2.9484151333650298E-2</v>
      </c>
      <c r="AH141">
        <f t="shared" si="14"/>
        <v>-3.280982174555815</v>
      </c>
      <c r="AI141" s="29">
        <f t="shared" si="16"/>
        <v>-1.43883996145</v>
      </c>
      <c r="AJ141" s="29">
        <f t="shared" si="17"/>
        <v>-3967.8298355330498</v>
      </c>
      <c r="AX141">
        <f t="shared" si="18"/>
        <v>-1.43883996145</v>
      </c>
      <c r="AY141">
        <v>0</v>
      </c>
      <c r="AZ141">
        <v>0</v>
      </c>
      <c r="BA141">
        <f t="shared" si="19"/>
        <v>2.9484151333650298E-2</v>
      </c>
      <c r="BB141">
        <v>0</v>
      </c>
      <c r="BC141">
        <v>0</v>
      </c>
      <c r="BD141">
        <v>1</v>
      </c>
      <c r="BE141" s="11" t="s">
        <v>1076</v>
      </c>
    </row>
    <row r="142" spans="1:57" x14ac:dyDescent="0.2">
      <c r="A142" t="s">
        <v>1775</v>
      </c>
      <c r="B142" t="s">
        <v>22</v>
      </c>
      <c r="C142">
        <v>1</v>
      </c>
      <c r="D142" t="s">
        <v>24</v>
      </c>
      <c r="E142">
        <v>-1.4378399614499999</v>
      </c>
      <c r="F142">
        <v>0</v>
      </c>
      <c r="G142" t="s">
        <v>25</v>
      </c>
      <c r="H142">
        <v>106.950420088333</v>
      </c>
      <c r="I142">
        <v>7.1109802000000003E-8</v>
      </c>
      <c r="J142" t="s">
        <v>26</v>
      </c>
      <c r="K142">
        <v>1.2403</v>
      </c>
      <c r="L142">
        <v>0</v>
      </c>
      <c r="M142" t="s">
        <v>27</v>
      </c>
      <c r="N142">
        <v>8.676463913304E-2</v>
      </c>
      <c r="O142">
        <v>1E-8</v>
      </c>
      <c r="P142" t="s">
        <v>28</v>
      </c>
      <c r="Q142">
        <v>0.29164332888043398</v>
      </c>
      <c r="R142">
        <v>1.5144014000000001E-8</v>
      </c>
      <c r="S142" t="s">
        <v>45</v>
      </c>
      <c r="T142">
        <v>0</v>
      </c>
      <c r="U142">
        <v>0</v>
      </c>
      <c r="V142" t="s">
        <v>46</v>
      </c>
      <c r="W142">
        <v>-0.58893384999999998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3967.6110089783401</v>
      </c>
      <c r="AG142">
        <f t="shared" si="15"/>
        <v>2.6428410814017918E-2</v>
      </c>
      <c r="AH142">
        <f t="shared" si="14"/>
        <v>-3.2810044290331581</v>
      </c>
      <c r="AI142" s="29">
        <f t="shared" si="16"/>
        <v>-1.4378399614499999</v>
      </c>
      <c r="AJ142" s="29">
        <f t="shared" si="17"/>
        <v>-3967.6110089783401</v>
      </c>
      <c r="AX142">
        <f t="shared" si="18"/>
        <v>-1.4378399614499999</v>
      </c>
      <c r="AY142">
        <v>0</v>
      </c>
      <c r="AZ142">
        <v>0</v>
      </c>
      <c r="BA142">
        <f t="shared" si="19"/>
        <v>2.6428410814017918E-2</v>
      </c>
      <c r="BB142">
        <v>0</v>
      </c>
      <c r="BC142">
        <v>0</v>
      </c>
      <c r="BD142">
        <v>1</v>
      </c>
      <c r="BE142" s="11" t="s">
        <v>1076</v>
      </c>
    </row>
    <row r="143" spans="1:57" x14ac:dyDescent="0.2">
      <c r="A143" t="s">
        <v>1776</v>
      </c>
      <c r="B143" t="s">
        <v>22</v>
      </c>
      <c r="C143">
        <v>1</v>
      </c>
      <c r="D143" t="s">
        <v>24</v>
      </c>
      <c r="E143">
        <v>-1.43683996145</v>
      </c>
      <c r="F143">
        <v>0</v>
      </c>
      <c r="G143" t="s">
        <v>25</v>
      </c>
      <c r="H143">
        <v>106.95031009417301</v>
      </c>
      <c r="I143">
        <v>2.0524238299999999E-7</v>
      </c>
      <c r="J143" t="s">
        <v>26</v>
      </c>
      <c r="K143">
        <v>1.2403</v>
      </c>
      <c r="L143">
        <v>0</v>
      </c>
      <c r="M143" t="s">
        <v>27</v>
      </c>
      <c r="N143">
        <v>8.6765580908877996E-2</v>
      </c>
      <c r="O143">
        <v>1.3263165000000001E-8</v>
      </c>
      <c r="P143" t="s">
        <v>28</v>
      </c>
      <c r="Q143">
        <v>0.29164463412909603</v>
      </c>
      <c r="R143">
        <v>3.4032271E-8</v>
      </c>
      <c r="S143" t="s">
        <v>45</v>
      </c>
      <c r="T143">
        <v>0</v>
      </c>
      <c r="U143">
        <v>0</v>
      </c>
      <c r="V143" t="s">
        <v>46</v>
      </c>
      <c r="W143">
        <v>-0.58893384999999998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3967.38883335639</v>
      </c>
      <c r="AG143">
        <f t="shared" si="15"/>
        <v>2.3649732112861702E-2</v>
      </c>
      <c r="AH143">
        <f t="shared" si="14"/>
        <v>-3.281027015135686</v>
      </c>
      <c r="AI143" s="29">
        <f t="shared" si="16"/>
        <v>-1.43683996145</v>
      </c>
      <c r="AJ143" s="29">
        <f t="shared" si="17"/>
        <v>-3967.38883335639</v>
      </c>
      <c r="AX143">
        <f t="shared" si="18"/>
        <v>-1.43683996145</v>
      </c>
      <c r="AY143">
        <v>0</v>
      </c>
      <c r="AZ143">
        <v>0</v>
      </c>
      <c r="BA143">
        <f t="shared" si="19"/>
        <v>2.3649732112861702E-2</v>
      </c>
      <c r="BB143">
        <v>0</v>
      </c>
      <c r="BC143">
        <v>0</v>
      </c>
      <c r="BD143">
        <v>1</v>
      </c>
      <c r="BE143" s="11" t="s">
        <v>1076</v>
      </c>
    </row>
    <row r="144" spans="1:57" x14ac:dyDescent="0.2">
      <c r="A144" t="s">
        <v>1777</v>
      </c>
      <c r="B144" t="s">
        <v>22</v>
      </c>
      <c r="C144">
        <v>1</v>
      </c>
      <c r="D144" t="s">
        <v>24</v>
      </c>
      <c r="E144">
        <v>-1.4358399614499999</v>
      </c>
      <c r="F144">
        <v>0</v>
      </c>
      <c r="G144" t="s">
        <v>25</v>
      </c>
      <c r="H144">
        <v>106.950198783625</v>
      </c>
      <c r="I144">
        <v>1.2104027999999999E-8</v>
      </c>
      <c r="J144" t="s">
        <v>26</v>
      </c>
      <c r="K144">
        <v>1.2403</v>
      </c>
      <c r="L144">
        <v>0</v>
      </c>
      <c r="M144" t="s">
        <v>27</v>
      </c>
      <c r="N144">
        <v>8.6766741430763003E-2</v>
      </c>
      <c r="O144">
        <v>1E-8</v>
      </c>
      <c r="P144" t="s">
        <v>28</v>
      </c>
      <c r="Q144">
        <v>0.29164667914980702</v>
      </c>
      <c r="R144">
        <v>1.0943316000000001E-8</v>
      </c>
      <c r="S144" t="s">
        <v>45</v>
      </c>
      <c r="T144">
        <v>0</v>
      </c>
      <c r="U144">
        <v>0</v>
      </c>
      <c r="V144" t="s">
        <v>46</v>
      </c>
      <c r="W144">
        <v>-0.58893384999999998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3967.1633087662399</v>
      </c>
      <c r="AG144">
        <f t="shared" si="15"/>
        <v>2.1127795432345213E-2</v>
      </c>
      <c r="AH144">
        <f t="shared" si="14"/>
        <v>-3.2810498718338139</v>
      </c>
      <c r="AI144" s="29">
        <f t="shared" si="16"/>
        <v>-1.4358399614499999</v>
      </c>
      <c r="AJ144" s="29">
        <f t="shared" si="17"/>
        <v>-3967.1633087662399</v>
      </c>
      <c r="AX144">
        <f t="shared" si="18"/>
        <v>-1.4358399614499999</v>
      </c>
      <c r="AY144">
        <v>0</v>
      </c>
      <c r="AZ144">
        <v>0</v>
      </c>
      <c r="BA144">
        <f t="shared" si="19"/>
        <v>2.1127795432345213E-2</v>
      </c>
      <c r="BB144">
        <v>0</v>
      </c>
      <c r="BC144">
        <v>0</v>
      </c>
      <c r="BD144">
        <v>1</v>
      </c>
      <c r="BE144" s="11" t="s">
        <v>1076</v>
      </c>
    </row>
    <row r="145" spans="1:57" x14ac:dyDescent="0.2">
      <c r="A145" t="s">
        <v>1778</v>
      </c>
      <c r="B145" t="s">
        <v>22</v>
      </c>
      <c r="C145">
        <v>1</v>
      </c>
      <c r="D145" t="s">
        <v>24</v>
      </c>
      <c r="E145">
        <v>-1.43483996145</v>
      </c>
      <c r="F145">
        <v>0</v>
      </c>
      <c r="G145" t="s">
        <v>25</v>
      </c>
      <c r="H145">
        <v>106.950085611037</v>
      </c>
      <c r="I145">
        <v>1.70940323E-7</v>
      </c>
      <c r="J145" t="s">
        <v>26</v>
      </c>
      <c r="K145">
        <v>1.2403</v>
      </c>
      <c r="L145">
        <v>0</v>
      </c>
      <c r="M145" t="s">
        <v>27</v>
      </c>
      <c r="N145">
        <v>8.6768137299729001E-2</v>
      </c>
      <c r="O145">
        <v>1.3534466E-8</v>
      </c>
      <c r="P145" t="s">
        <v>28</v>
      </c>
      <c r="Q145">
        <v>0.29164946699981897</v>
      </c>
      <c r="R145">
        <v>1.5782607E-8</v>
      </c>
      <c r="S145" t="s">
        <v>45</v>
      </c>
      <c r="T145">
        <v>0</v>
      </c>
      <c r="U145">
        <v>0</v>
      </c>
      <c r="V145" t="s">
        <v>46</v>
      </c>
      <c r="W145">
        <v>-0.58893384999999998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3966.9344353226302</v>
      </c>
      <c r="AG145">
        <f t="shared" si="15"/>
        <v>1.8843212525776313E-2</v>
      </c>
      <c r="AH145">
        <f t="shared" si="14"/>
        <v>-3.2810731111851537</v>
      </c>
      <c r="AI145" s="29">
        <f t="shared" si="16"/>
        <v>-1.43483996145</v>
      </c>
      <c r="AJ145" s="29">
        <f t="shared" si="17"/>
        <v>-3966.9344353226302</v>
      </c>
      <c r="AX145">
        <f t="shared" si="18"/>
        <v>-1.43483996145</v>
      </c>
      <c r="AY145">
        <v>0</v>
      </c>
      <c r="AZ145">
        <v>0</v>
      </c>
      <c r="BA145">
        <f t="shared" si="19"/>
        <v>1.8843212525776313E-2</v>
      </c>
      <c r="BB145">
        <v>0</v>
      </c>
      <c r="BC145">
        <v>0</v>
      </c>
      <c r="BD145">
        <v>1</v>
      </c>
      <c r="BE145" s="11" t="s">
        <v>1076</v>
      </c>
    </row>
    <row r="146" spans="1:57" x14ac:dyDescent="0.2">
      <c r="A146" t="s">
        <v>1779</v>
      </c>
      <c r="B146" t="s">
        <v>22</v>
      </c>
      <c r="C146">
        <v>1</v>
      </c>
      <c r="D146" t="s">
        <v>24</v>
      </c>
      <c r="E146">
        <v>-1.4338399614499999</v>
      </c>
      <c r="F146">
        <v>0</v>
      </c>
      <c r="G146" t="s">
        <v>25</v>
      </c>
      <c r="H146">
        <v>106.949971110245</v>
      </c>
      <c r="I146">
        <v>7.0093933000000001E-8</v>
      </c>
      <c r="J146" t="s">
        <v>26</v>
      </c>
      <c r="K146">
        <v>1.2403</v>
      </c>
      <c r="L146">
        <v>0</v>
      </c>
      <c r="M146" t="s">
        <v>27</v>
      </c>
      <c r="N146">
        <v>8.6769764760442999E-2</v>
      </c>
      <c r="O146">
        <v>1E-8</v>
      </c>
      <c r="P146" t="s">
        <v>28</v>
      </c>
      <c r="Q146">
        <v>0.29165295381582401</v>
      </c>
      <c r="R146">
        <v>1E-8</v>
      </c>
      <c r="S146" t="s">
        <v>45</v>
      </c>
      <c r="T146">
        <v>0</v>
      </c>
      <c r="U146">
        <v>0</v>
      </c>
      <c r="V146" t="s">
        <v>46</v>
      </c>
      <c r="W146">
        <v>-0.58893384999999998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3966.7022131560602</v>
      </c>
      <c r="AG146">
        <f t="shared" si="15"/>
        <v>1.6777550072639365E-2</v>
      </c>
      <c r="AH146">
        <f t="shared" si="14"/>
        <v>-3.2810966235822292</v>
      </c>
      <c r="AI146" s="29">
        <f t="shared" si="16"/>
        <v>-1.4338399614499999</v>
      </c>
      <c r="AJ146" s="29">
        <f t="shared" si="17"/>
        <v>-3966.7022131560602</v>
      </c>
      <c r="AX146">
        <f t="shared" si="18"/>
        <v>-1.4338399614499999</v>
      </c>
      <c r="AY146">
        <v>0</v>
      </c>
      <c r="AZ146">
        <v>0</v>
      </c>
      <c r="BA146">
        <f t="shared" si="19"/>
        <v>1.6777550072639365E-2</v>
      </c>
      <c r="BB146">
        <v>0</v>
      </c>
      <c r="BC146">
        <v>0</v>
      </c>
      <c r="BD146">
        <v>1</v>
      </c>
      <c r="BE146" s="11" t="s">
        <v>1076</v>
      </c>
    </row>
    <row r="147" spans="1:57" x14ac:dyDescent="0.2">
      <c r="A147" t="s">
        <v>1780</v>
      </c>
      <c r="B147" t="s">
        <v>22</v>
      </c>
      <c r="C147">
        <v>1</v>
      </c>
      <c r="D147" t="s">
        <v>24</v>
      </c>
      <c r="E147">
        <v>-1.43283996145</v>
      </c>
      <c r="F147">
        <v>0</v>
      </c>
      <c r="G147" t="s">
        <v>25</v>
      </c>
      <c r="H147">
        <v>106.949854870473</v>
      </c>
      <c r="I147">
        <v>1.94781152E-7</v>
      </c>
      <c r="J147" t="s">
        <v>26</v>
      </c>
      <c r="K147">
        <v>1.2403</v>
      </c>
      <c r="L147">
        <v>0</v>
      </c>
      <c r="M147" t="s">
        <v>27</v>
      </c>
      <c r="N147">
        <v>8.677162342651E-2</v>
      </c>
      <c r="O147">
        <v>1.1172064E-8</v>
      </c>
      <c r="P147" t="s">
        <v>28</v>
      </c>
      <c r="Q147">
        <v>0.291657175877368</v>
      </c>
      <c r="R147">
        <v>1.2289389E-8</v>
      </c>
      <c r="S147" t="s">
        <v>45</v>
      </c>
      <c r="T147">
        <v>0</v>
      </c>
      <c r="U147">
        <v>0</v>
      </c>
      <c r="V147" t="s">
        <v>46</v>
      </c>
      <c r="W147">
        <v>-0.58893384999999998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3966.4666424127799</v>
      </c>
      <c r="AG147">
        <f t="shared" si="15"/>
        <v>1.4913343004978416E-2</v>
      </c>
      <c r="AH147">
        <f t="shared" si="14"/>
        <v>-3.2811204933890741</v>
      </c>
      <c r="AI147" s="29">
        <f t="shared" si="16"/>
        <v>-1.43283996145</v>
      </c>
      <c r="AJ147" s="29">
        <f t="shared" si="17"/>
        <v>-3966.4666424127799</v>
      </c>
      <c r="AX147">
        <f t="shared" si="18"/>
        <v>-1.43283996145</v>
      </c>
      <c r="AY147">
        <v>0</v>
      </c>
      <c r="AZ147">
        <v>0</v>
      </c>
      <c r="BA147">
        <f t="shared" si="19"/>
        <v>1.4913343004978416E-2</v>
      </c>
      <c r="BB147">
        <v>0</v>
      </c>
      <c r="BC147">
        <v>0</v>
      </c>
      <c r="BD147">
        <v>1</v>
      </c>
      <c r="BE147" s="11" t="s">
        <v>1076</v>
      </c>
    </row>
    <row r="148" spans="1:57" x14ac:dyDescent="0.2">
      <c r="A148" t="s">
        <v>1781</v>
      </c>
      <c r="B148" t="s">
        <v>22</v>
      </c>
      <c r="C148">
        <v>1</v>
      </c>
      <c r="D148" t="s">
        <v>24</v>
      </c>
      <c r="E148">
        <v>-1.4318399614499999</v>
      </c>
      <c r="F148">
        <v>0</v>
      </c>
      <c r="G148" t="s">
        <v>25</v>
      </c>
      <c r="H148">
        <v>106.949737111137</v>
      </c>
      <c r="I148">
        <v>9.0348575999999994E-8</v>
      </c>
      <c r="J148" t="s">
        <v>26</v>
      </c>
      <c r="K148">
        <v>1.2403</v>
      </c>
      <c r="L148">
        <v>0</v>
      </c>
      <c r="M148" t="s">
        <v>27</v>
      </c>
      <c r="N148">
        <v>8.6773708681493006E-2</v>
      </c>
      <c r="O148">
        <v>1E-8</v>
      </c>
      <c r="P148" t="s">
        <v>28</v>
      </c>
      <c r="Q148">
        <v>0.291662132928527</v>
      </c>
      <c r="R148">
        <v>1.7199715E-8</v>
      </c>
      <c r="S148" t="s">
        <v>45</v>
      </c>
      <c r="T148">
        <v>0</v>
      </c>
      <c r="U148">
        <v>0</v>
      </c>
      <c r="V148" t="s">
        <v>46</v>
      </c>
      <c r="W148">
        <v>-0.58893384999999998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3966.2277232548299</v>
      </c>
      <c r="AG148">
        <f t="shared" si="15"/>
        <v>1.3234098743902701E-2</v>
      </c>
      <c r="AH148">
        <f t="shared" si="14"/>
        <v>-3.2811446755620444</v>
      </c>
      <c r="AI148" s="29">
        <f t="shared" si="16"/>
        <v>-1.4318399614499999</v>
      </c>
      <c r="AJ148" s="29">
        <f t="shared" si="17"/>
        <v>-3966.2277232548299</v>
      </c>
      <c r="AX148">
        <f t="shared" si="18"/>
        <v>-1.4318399614499999</v>
      </c>
      <c r="AY148">
        <v>0</v>
      </c>
      <c r="AZ148">
        <v>0</v>
      </c>
      <c r="BA148">
        <f t="shared" si="19"/>
        <v>1.3234098743902701E-2</v>
      </c>
      <c r="BB148">
        <v>0</v>
      </c>
      <c r="BC148">
        <v>0</v>
      </c>
      <c r="BD148">
        <v>1</v>
      </c>
      <c r="BE148" s="11" t="s">
        <v>1076</v>
      </c>
    </row>
    <row r="149" spans="1:57" x14ac:dyDescent="0.2">
      <c r="A149" t="s">
        <v>1782</v>
      </c>
      <c r="B149" t="s">
        <v>22</v>
      </c>
      <c r="C149">
        <v>1</v>
      </c>
      <c r="D149" t="s">
        <v>24</v>
      </c>
      <c r="E149">
        <v>-1.43083996145</v>
      </c>
      <c r="F149">
        <v>0</v>
      </c>
      <c r="G149" t="s">
        <v>25</v>
      </c>
      <c r="H149">
        <v>106.949618022379</v>
      </c>
      <c r="I149">
        <v>5.3188303999999997E-8</v>
      </c>
      <c r="J149" t="s">
        <v>26</v>
      </c>
      <c r="K149">
        <v>1.2403</v>
      </c>
      <c r="L149">
        <v>0</v>
      </c>
      <c r="M149" t="s">
        <v>27</v>
      </c>
      <c r="N149">
        <v>8.6776025588368E-2</v>
      </c>
      <c r="O149">
        <v>1E-8</v>
      </c>
      <c r="P149" t="s">
        <v>28</v>
      </c>
      <c r="Q149">
        <v>0.29166784057936901</v>
      </c>
      <c r="R149">
        <v>1.8079013E-8</v>
      </c>
      <c r="S149" t="s">
        <v>45</v>
      </c>
      <c r="T149">
        <v>0</v>
      </c>
      <c r="U149">
        <v>0</v>
      </c>
      <c r="V149" t="s">
        <v>46</v>
      </c>
      <c r="W149">
        <v>-0.58893384999999998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3965.98545586002</v>
      </c>
      <c r="AG149">
        <f t="shared" si="15"/>
        <v>1.1724293299323616E-2</v>
      </c>
      <c r="AH149">
        <f t="shared" si="14"/>
        <v>-3.2811691310668292</v>
      </c>
      <c r="AI149" s="29">
        <f t="shared" si="16"/>
        <v>-1.43083996145</v>
      </c>
      <c r="AJ149" s="29">
        <f t="shared" si="17"/>
        <v>-3965.98545586002</v>
      </c>
      <c r="AX149">
        <f t="shared" si="18"/>
        <v>-1.43083996145</v>
      </c>
      <c r="AY149">
        <v>0</v>
      </c>
      <c r="AZ149">
        <v>0</v>
      </c>
      <c r="BA149">
        <f t="shared" si="19"/>
        <v>1.1724293299323616E-2</v>
      </c>
      <c r="BB149">
        <v>0</v>
      </c>
      <c r="BC149">
        <v>0</v>
      </c>
      <c r="BD149">
        <v>1</v>
      </c>
      <c r="BE149" s="11" t="s">
        <v>1076</v>
      </c>
    </row>
    <row r="150" spans="1:57" x14ac:dyDescent="0.2">
      <c r="A150" t="s">
        <v>1783</v>
      </c>
      <c r="B150" t="s">
        <v>22</v>
      </c>
      <c r="C150">
        <v>1</v>
      </c>
      <c r="D150" t="s">
        <v>24</v>
      </c>
      <c r="E150">
        <v>-1.4298399614499999</v>
      </c>
      <c r="F150">
        <v>0</v>
      </c>
      <c r="G150" t="s">
        <v>25</v>
      </c>
      <c r="H150">
        <v>106.949497274582</v>
      </c>
      <c r="I150">
        <v>1.4241159099999999E-7</v>
      </c>
      <c r="J150" t="s">
        <v>26</v>
      </c>
      <c r="K150">
        <v>1.2403</v>
      </c>
      <c r="L150">
        <v>0</v>
      </c>
      <c r="M150" t="s">
        <v>27</v>
      </c>
      <c r="N150">
        <v>8.6778572964471001E-2</v>
      </c>
      <c r="O150">
        <v>1E-8</v>
      </c>
      <c r="P150" t="s">
        <v>28</v>
      </c>
      <c r="Q150">
        <v>0.29167423530605202</v>
      </c>
      <c r="R150">
        <v>1.1856805999999999E-8</v>
      </c>
      <c r="S150" t="s">
        <v>45</v>
      </c>
      <c r="T150">
        <v>0</v>
      </c>
      <c r="U150">
        <v>0</v>
      </c>
      <c r="V150" t="s">
        <v>46</v>
      </c>
      <c r="W150">
        <v>-0.58893384999999998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3965.7398404220198</v>
      </c>
      <c r="AG150">
        <f t="shared" si="15"/>
        <v>1.0369360173064045E-2</v>
      </c>
      <c r="AH150">
        <f t="shared" si="14"/>
        <v>-3.2811939276045976</v>
      </c>
      <c r="AI150" s="29">
        <f t="shared" si="16"/>
        <v>-1.4298399614499999</v>
      </c>
      <c r="AJ150" s="29">
        <f t="shared" si="17"/>
        <v>-3965.7398404220198</v>
      </c>
      <c r="AX150">
        <f t="shared" si="18"/>
        <v>-1.4298399614499999</v>
      </c>
      <c r="AY150">
        <v>0</v>
      </c>
      <c r="AZ150">
        <v>0</v>
      </c>
      <c r="BA150">
        <f t="shared" si="19"/>
        <v>1.0369360173064045E-2</v>
      </c>
      <c r="BB150">
        <v>0</v>
      </c>
      <c r="BC150">
        <v>0</v>
      </c>
      <c r="BD150">
        <v>1</v>
      </c>
      <c r="BE150" s="11" t="s">
        <v>1076</v>
      </c>
    </row>
  </sheetData>
  <sortState ref="A2:AH151">
    <sortCondition ref="E2:E151"/>
  </sortState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0"/>
  <sheetViews>
    <sheetView topLeftCell="AA24" workbookViewId="0">
      <selection activeCell="AJ45" sqref="A45:AJ45"/>
    </sheetView>
  </sheetViews>
  <sheetFormatPr defaultRowHeight="12.75" x14ac:dyDescent="0.2"/>
  <cols>
    <col min="35" max="35" width="10.5703125" style="29" bestFit="1" customWidth="1"/>
    <col min="36" max="36" width="12.140625" style="29" bestFit="1" customWidth="1"/>
  </cols>
  <sheetData>
    <row r="1" spans="1:57" x14ac:dyDescent="0.2">
      <c r="E1" s="11" t="s">
        <v>33</v>
      </c>
      <c r="H1" s="11" t="s">
        <v>34</v>
      </c>
      <c r="AG1" s="4" t="s">
        <v>1276</v>
      </c>
      <c r="AH1" s="4" t="s">
        <v>49</v>
      </c>
      <c r="AI1" s="30" t="s">
        <v>34</v>
      </c>
      <c r="AJ1" s="30" t="s">
        <v>1872</v>
      </c>
      <c r="AX1" s="4" t="s">
        <v>12</v>
      </c>
      <c r="AY1" s="4" t="s">
        <v>1073</v>
      </c>
      <c r="AZ1" s="4" t="s">
        <v>1073</v>
      </c>
      <c r="BA1" s="4" t="s">
        <v>13</v>
      </c>
      <c r="BB1" s="4" t="s">
        <v>1074</v>
      </c>
      <c r="BC1" s="4" t="s">
        <v>1074</v>
      </c>
      <c r="BD1" s="4" t="s">
        <v>1077</v>
      </c>
      <c r="BE1" s="4" t="s">
        <v>1075</v>
      </c>
    </row>
    <row r="2" spans="1:57" x14ac:dyDescent="0.2">
      <c r="A2" t="s">
        <v>1827</v>
      </c>
      <c r="B2" t="s">
        <v>22</v>
      </c>
      <c r="C2">
        <v>1</v>
      </c>
      <c r="D2" t="s">
        <v>24</v>
      </c>
      <c r="E2">
        <v>-1.50472148248375</v>
      </c>
      <c r="F2">
        <v>1E-8</v>
      </c>
      <c r="G2" t="s">
        <v>25</v>
      </c>
      <c r="H2">
        <v>106.524095841999</v>
      </c>
      <c r="I2">
        <v>0</v>
      </c>
      <c r="J2" t="s">
        <v>26</v>
      </c>
      <c r="K2">
        <v>1.2403</v>
      </c>
      <c r="L2">
        <v>0</v>
      </c>
      <c r="M2" t="s">
        <v>27</v>
      </c>
      <c r="N2">
        <v>8.8787925703336004E-2</v>
      </c>
      <c r="O2">
        <v>1E-8</v>
      </c>
      <c r="P2" t="s">
        <v>28</v>
      </c>
      <c r="Q2">
        <v>0.29130509365094498</v>
      </c>
      <c r="R2">
        <v>2.3345951E-8</v>
      </c>
      <c r="S2" t="s">
        <v>45</v>
      </c>
      <c r="T2">
        <v>0</v>
      </c>
      <c r="U2">
        <v>0</v>
      </c>
      <c r="V2" t="s">
        <v>46</v>
      </c>
      <c r="W2">
        <v>-0.58893384999999998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3965.5543786571102</v>
      </c>
      <c r="AG2">
        <f>EXP(0.5*($AF2-MAX($AF$2:$AF$89)))</f>
        <v>9.4510366895075044E-3</v>
      </c>
      <c r="AH2">
        <f t="shared" ref="AH2:AH33" si="0">TAN($H2*PI()/180)</f>
        <v>-3.3707372359378787</v>
      </c>
      <c r="AI2" s="29">
        <f>$H2</f>
        <v>106.524095841999</v>
      </c>
      <c r="AJ2" s="29">
        <f>-$AF2</f>
        <v>-3965.5543786571102</v>
      </c>
      <c r="AX2">
        <f>$H2</f>
        <v>106.524095841999</v>
      </c>
      <c r="AY2">
        <v>0</v>
      </c>
      <c r="AZ2">
        <v>0</v>
      </c>
      <c r="BA2">
        <f>$AG2</f>
        <v>9.4510366895075044E-3</v>
      </c>
      <c r="BB2">
        <v>0</v>
      </c>
      <c r="BC2">
        <v>0</v>
      </c>
      <c r="BD2">
        <v>1</v>
      </c>
      <c r="BE2" s="11" t="s">
        <v>1076</v>
      </c>
    </row>
    <row r="3" spans="1:57" x14ac:dyDescent="0.2">
      <c r="A3" t="s">
        <v>1826</v>
      </c>
      <c r="B3" t="s">
        <v>22</v>
      </c>
      <c r="C3">
        <v>1</v>
      </c>
      <c r="D3" t="s">
        <v>24</v>
      </c>
      <c r="E3">
        <v>-1.50467944910944</v>
      </c>
      <c r="F3">
        <v>1.0589787999999999E-8</v>
      </c>
      <c r="G3" t="s">
        <v>25</v>
      </c>
      <c r="H3">
        <v>106.534095841999</v>
      </c>
      <c r="I3">
        <v>0</v>
      </c>
      <c r="J3" t="s">
        <v>26</v>
      </c>
      <c r="K3">
        <v>1.2403</v>
      </c>
      <c r="L3">
        <v>0</v>
      </c>
      <c r="M3" t="s">
        <v>27</v>
      </c>
      <c r="N3">
        <v>8.8736067386710998E-2</v>
      </c>
      <c r="O3">
        <v>1.6564266000000001E-8</v>
      </c>
      <c r="P3" t="s">
        <v>28</v>
      </c>
      <c r="Q3">
        <v>0.29130322952261101</v>
      </c>
      <c r="R3">
        <v>2.3690242E-8</v>
      </c>
      <c r="S3" t="s">
        <v>45</v>
      </c>
      <c r="T3">
        <v>0</v>
      </c>
      <c r="U3">
        <v>0</v>
      </c>
      <c r="V3" t="s">
        <v>46</v>
      </c>
      <c r="W3">
        <v>-0.58893384999999998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3965.98858252939</v>
      </c>
      <c r="AG3">
        <f t="shared" ref="AG3:AG66" si="1">EXP(0.5*($AF3-MAX($AF$2:$AF$89)))</f>
        <v>1.174263662834072E-2</v>
      </c>
      <c r="AH3">
        <f t="shared" si="0"/>
        <v>-3.3685809512210998</v>
      </c>
      <c r="AI3" s="29">
        <f t="shared" ref="AI3:AI66" si="2">$H3</f>
        <v>106.534095841999</v>
      </c>
      <c r="AJ3" s="29">
        <f t="shared" ref="AJ3:AJ66" si="3">-$AF3</f>
        <v>-3965.98858252939</v>
      </c>
      <c r="AX3">
        <f t="shared" ref="AX3:AX66" si="4">$H3</f>
        <v>106.534095841999</v>
      </c>
      <c r="AY3">
        <v>0</v>
      </c>
      <c r="AZ3">
        <v>0</v>
      </c>
      <c r="BA3">
        <f t="shared" ref="BA3:BA66" si="5">$AG3</f>
        <v>1.174263662834072E-2</v>
      </c>
      <c r="BB3">
        <v>0</v>
      </c>
      <c r="BC3">
        <v>0</v>
      </c>
      <c r="BD3">
        <v>1</v>
      </c>
      <c r="BE3" s="11" t="s">
        <v>1076</v>
      </c>
    </row>
    <row r="4" spans="1:57" x14ac:dyDescent="0.2">
      <c r="A4" t="s">
        <v>1825</v>
      </c>
      <c r="B4" t="s">
        <v>22</v>
      </c>
      <c r="C4">
        <v>1</v>
      </c>
      <c r="D4" t="s">
        <v>24</v>
      </c>
      <c r="E4">
        <v>-1.50463851787795</v>
      </c>
      <c r="F4">
        <v>1.0215957E-8</v>
      </c>
      <c r="G4" t="s">
        <v>25</v>
      </c>
      <c r="H4">
        <v>106.544095842</v>
      </c>
      <c r="I4">
        <v>0</v>
      </c>
      <c r="J4" t="s">
        <v>26</v>
      </c>
      <c r="K4">
        <v>1.2403</v>
      </c>
      <c r="L4">
        <v>0</v>
      </c>
      <c r="M4" t="s">
        <v>27</v>
      </c>
      <c r="N4">
        <v>8.8684946766661998E-2</v>
      </c>
      <c r="O4">
        <v>1.2762945000000001E-8</v>
      </c>
      <c r="P4" t="s">
        <v>28</v>
      </c>
      <c r="Q4">
        <v>0.29130356955712999</v>
      </c>
      <c r="R4">
        <v>1.4918508000000001E-8</v>
      </c>
      <c r="S4" t="s">
        <v>45</v>
      </c>
      <c r="T4">
        <v>0</v>
      </c>
      <c r="U4">
        <v>0</v>
      </c>
      <c r="V4" t="s">
        <v>46</v>
      </c>
      <c r="W4">
        <v>-0.58893384999999998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3966.4121903846099</v>
      </c>
      <c r="AG4">
        <f t="shared" si="1"/>
        <v>1.4512789597040105E-2</v>
      </c>
      <c r="AH4">
        <f t="shared" si="0"/>
        <v>-3.3664272004958855</v>
      </c>
      <c r="AI4" s="29">
        <f t="shared" si="2"/>
        <v>106.544095842</v>
      </c>
      <c r="AJ4" s="29">
        <f t="shared" si="3"/>
        <v>-3966.4121903846099</v>
      </c>
      <c r="AT4" t="s">
        <v>1877</v>
      </c>
      <c r="AX4">
        <f t="shared" si="4"/>
        <v>106.544095842</v>
      </c>
      <c r="AY4">
        <v>0</v>
      </c>
      <c r="AZ4">
        <v>0</v>
      </c>
      <c r="BA4">
        <f t="shared" si="5"/>
        <v>1.4512789597040105E-2</v>
      </c>
      <c r="BB4">
        <v>0</v>
      </c>
      <c r="BC4">
        <v>0</v>
      </c>
      <c r="BD4">
        <v>1</v>
      </c>
      <c r="BE4" s="11" t="s">
        <v>1076</v>
      </c>
    </row>
    <row r="5" spans="1:57" x14ac:dyDescent="0.2">
      <c r="A5" t="s">
        <v>1824</v>
      </c>
      <c r="B5" t="s">
        <v>22</v>
      </c>
      <c r="C5">
        <v>1</v>
      </c>
      <c r="D5" t="s">
        <v>24</v>
      </c>
      <c r="E5">
        <v>-1.5045986486923599</v>
      </c>
      <c r="F5">
        <v>1E-8</v>
      </c>
      <c r="G5" t="s">
        <v>25</v>
      </c>
      <c r="H5">
        <v>106.554095841999</v>
      </c>
      <c r="I5">
        <v>0</v>
      </c>
      <c r="J5" t="s">
        <v>26</v>
      </c>
      <c r="K5">
        <v>1.2403</v>
      </c>
      <c r="L5">
        <v>0</v>
      </c>
      <c r="M5" t="s">
        <v>27</v>
      </c>
      <c r="N5">
        <v>8.8634565900836002E-2</v>
      </c>
      <c r="O5">
        <v>1E-8</v>
      </c>
      <c r="P5" t="s">
        <v>28</v>
      </c>
      <c r="Q5">
        <v>0.29130613982362402</v>
      </c>
      <c r="R5">
        <v>1E-8</v>
      </c>
      <c r="S5" t="s">
        <v>45</v>
      </c>
      <c r="T5">
        <v>0</v>
      </c>
      <c r="U5">
        <v>0</v>
      </c>
      <c r="V5" t="s">
        <v>46</v>
      </c>
      <c r="W5">
        <v>-0.58893384999999998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3966.8252188511101</v>
      </c>
      <c r="AG5">
        <f t="shared" si="1"/>
        <v>1.7841809209207946E-2</v>
      </c>
      <c r="AH5">
        <f t="shared" si="0"/>
        <v>-3.3642759791677315</v>
      </c>
      <c r="AI5" s="29">
        <f t="shared" si="2"/>
        <v>106.554095841999</v>
      </c>
      <c r="AJ5" s="29">
        <f t="shared" si="3"/>
        <v>-3966.8252188511101</v>
      </c>
      <c r="AT5" t="s">
        <v>1874</v>
      </c>
      <c r="AX5">
        <f t="shared" si="4"/>
        <v>106.554095841999</v>
      </c>
      <c r="AY5">
        <v>0</v>
      </c>
      <c r="AZ5">
        <v>0</v>
      </c>
      <c r="BA5">
        <f t="shared" si="5"/>
        <v>1.7841809209207946E-2</v>
      </c>
      <c r="BB5">
        <v>0</v>
      </c>
      <c r="BC5">
        <v>0</v>
      </c>
      <c r="BD5">
        <v>1</v>
      </c>
      <c r="BE5" s="11" t="s">
        <v>1076</v>
      </c>
    </row>
    <row r="6" spans="1:57" x14ac:dyDescent="0.2">
      <c r="A6" t="s">
        <v>1823</v>
      </c>
      <c r="B6" t="s">
        <v>22</v>
      </c>
      <c r="C6">
        <v>1</v>
      </c>
      <c r="D6" t="s">
        <v>24</v>
      </c>
      <c r="E6">
        <v>-1.5045598798978299</v>
      </c>
      <c r="F6">
        <v>1.3229447999999999E-8</v>
      </c>
      <c r="G6" t="s">
        <v>25</v>
      </c>
      <c r="H6">
        <v>106.564095842</v>
      </c>
      <c r="I6">
        <v>0</v>
      </c>
      <c r="J6" t="s">
        <v>26</v>
      </c>
      <c r="K6">
        <v>1.2403</v>
      </c>
      <c r="L6">
        <v>0</v>
      </c>
      <c r="M6" t="s">
        <v>27</v>
      </c>
      <c r="N6">
        <v>8.8584926713427006E-2</v>
      </c>
      <c r="O6">
        <v>1.3090141E-8</v>
      </c>
      <c r="P6" t="s">
        <v>28</v>
      </c>
      <c r="Q6">
        <v>0.29131088861898102</v>
      </c>
      <c r="R6">
        <v>1.2695459E-8</v>
      </c>
      <c r="S6" t="s">
        <v>45</v>
      </c>
      <c r="T6">
        <v>0</v>
      </c>
      <c r="U6">
        <v>0</v>
      </c>
      <c r="V6" t="s">
        <v>46</v>
      </c>
      <c r="W6">
        <v>-0.58893384999999998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3967.2276846925602</v>
      </c>
      <c r="AG6">
        <f t="shared" si="1"/>
        <v>2.1818919400034539E-2</v>
      </c>
      <c r="AH6">
        <f t="shared" si="0"/>
        <v>-3.3621272826517266</v>
      </c>
      <c r="AI6" s="29">
        <f t="shared" si="2"/>
        <v>106.564095842</v>
      </c>
      <c r="AJ6" s="29">
        <f t="shared" si="3"/>
        <v>-3967.2276846925602</v>
      </c>
      <c r="AX6">
        <f t="shared" si="4"/>
        <v>106.564095842</v>
      </c>
      <c r="AY6">
        <v>0</v>
      </c>
      <c r="AZ6">
        <v>0</v>
      </c>
      <c r="BA6">
        <f t="shared" si="5"/>
        <v>2.1818919400034539E-2</v>
      </c>
      <c r="BB6">
        <v>0</v>
      </c>
      <c r="BC6">
        <v>0</v>
      </c>
      <c r="BD6">
        <v>1</v>
      </c>
      <c r="BE6" s="11" t="s">
        <v>1076</v>
      </c>
    </row>
    <row r="7" spans="1:57" x14ac:dyDescent="0.2">
      <c r="A7" t="s">
        <v>1822</v>
      </c>
      <c r="B7" t="s">
        <v>22</v>
      </c>
      <c r="C7">
        <v>1</v>
      </c>
      <c r="D7" t="s">
        <v>24</v>
      </c>
      <c r="E7">
        <v>-1.5045221854222799</v>
      </c>
      <c r="F7">
        <v>1.0271698999999999E-8</v>
      </c>
      <c r="G7" t="s">
        <v>25</v>
      </c>
      <c r="H7">
        <v>106.57409584200001</v>
      </c>
      <c r="I7">
        <v>0</v>
      </c>
      <c r="J7" t="s">
        <v>26</v>
      </c>
      <c r="K7">
        <v>1.2403</v>
      </c>
      <c r="L7">
        <v>0</v>
      </c>
      <c r="M7" t="s">
        <v>27</v>
      </c>
      <c r="N7">
        <v>8.8536027093651007E-2</v>
      </c>
      <c r="O7">
        <v>1.4363425000000001E-8</v>
      </c>
      <c r="P7" t="s">
        <v>28</v>
      </c>
      <c r="Q7">
        <v>0.29131783437067799</v>
      </c>
      <c r="R7">
        <v>1.2120026E-8</v>
      </c>
      <c r="S7" t="s">
        <v>45</v>
      </c>
      <c r="T7">
        <v>0</v>
      </c>
      <c r="U7">
        <v>0</v>
      </c>
      <c r="V7" t="s">
        <v>46</v>
      </c>
      <c r="W7">
        <v>-0.58893384999999998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3967.6196048065999</v>
      </c>
      <c r="AG7">
        <f t="shared" si="1"/>
        <v>2.6542242298032717E-2</v>
      </c>
      <c r="AH7">
        <f t="shared" si="0"/>
        <v>-3.3599811063755127</v>
      </c>
      <c r="AI7" s="29">
        <f t="shared" si="2"/>
        <v>106.57409584200001</v>
      </c>
      <c r="AJ7" s="29">
        <f t="shared" si="3"/>
        <v>-3967.6196048065999</v>
      </c>
      <c r="AT7">
        <v>-0.14841399999999999</v>
      </c>
      <c r="AX7">
        <f t="shared" si="4"/>
        <v>106.57409584200001</v>
      </c>
      <c r="AY7">
        <v>0</v>
      </c>
      <c r="AZ7">
        <v>0</v>
      </c>
      <c r="BA7">
        <f t="shared" si="5"/>
        <v>2.6542242298032717E-2</v>
      </c>
      <c r="BB7">
        <v>0</v>
      </c>
      <c r="BC7">
        <v>0</v>
      </c>
      <c r="BD7">
        <v>1</v>
      </c>
      <c r="BE7" s="11" t="s">
        <v>1076</v>
      </c>
    </row>
    <row r="8" spans="1:57" x14ac:dyDescent="0.2">
      <c r="A8" t="s">
        <v>1821</v>
      </c>
      <c r="B8" t="s">
        <v>22</v>
      </c>
      <c r="C8">
        <v>1</v>
      </c>
      <c r="D8" t="s">
        <v>24</v>
      </c>
      <c r="E8">
        <v>-1.5044855611621499</v>
      </c>
      <c r="F8">
        <v>1.8256719999999999E-8</v>
      </c>
      <c r="G8" t="s">
        <v>25</v>
      </c>
      <c r="H8">
        <v>106.584095841999</v>
      </c>
      <c r="I8">
        <v>0</v>
      </c>
      <c r="J8" t="s">
        <v>26</v>
      </c>
      <c r="K8">
        <v>1.2403</v>
      </c>
      <c r="L8">
        <v>0</v>
      </c>
      <c r="M8" t="s">
        <v>27</v>
      </c>
      <c r="N8">
        <v>8.8487847618067994E-2</v>
      </c>
      <c r="O8">
        <v>1E-8</v>
      </c>
      <c r="P8" t="s">
        <v>28</v>
      </c>
      <c r="Q8">
        <v>0.29132697306201599</v>
      </c>
      <c r="R8">
        <v>1.4929147000000001E-8</v>
      </c>
      <c r="S8" t="s">
        <v>45</v>
      </c>
      <c r="T8">
        <v>0</v>
      </c>
      <c r="U8">
        <v>0</v>
      </c>
      <c r="V8" t="s">
        <v>46</v>
      </c>
      <c r="W8">
        <v>-0.58893384999999998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3968.00099622365</v>
      </c>
      <c r="AG8">
        <f t="shared" si="1"/>
        <v>3.2118533186117244E-2</v>
      </c>
      <c r="AH8">
        <f t="shared" si="0"/>
        <v>-3.3578374457771352</v>
      </c>
      <c r="AI8" s="29">
        <f t="shared" si="2"/>
        <v>106.584095841999</v>
      </c>
      <c r="AJ8" s="29">
        <f t="shared" si="3"/>
        <v>-3968.00099622365</v>
      </c>
      <c r="AT8">
        <v>0.15001800000000001</v>
      </c>
      <c r="AX8">
        <f t="shared" si="4"/>
        <v>106.584095841999</v>
      </c>
      <c r="AY8">
        <v>0</v>
      </c>
      <c r="AZ8">
        <v>0</v>
      </c>
      <c r="BA8">
        <f t="shared" si="5"/>
        <v>3.2118533186117244E-2</v>
      </c>
      <c r="BB8">
        <v>0</v>
      </c>
      <c r="BC8">
        <v>0</v>
      </c>
      <c r="BD8">
        <v>1</v>
      </c>
      <c r="BE8" s="11" t="s">
        <v>1076</v>
      </c>
    </row>
    <row r="9" spans="1:57" x14ac:dyDescent="0.2">
      <c r="A9" t="s">
        <v>1820</v>
      </c>
      <c r="B9" t="s">
        <v>22</v>
      </c>
      <c r="C9">
        <v>1</v>
      </c>
      <c r="D9" t="s">
        <v>24</v>
      </c>
      <c r="E9">
        <v>-1.5044500019195299</v>
      </c>
      <c r="F9">
        <v>1E-8</v>
      </c>
      <c r="G9" t="s">
        <v>25</v>
      </c>
      <c r="H9">
        <v>106.594095842</v>
      </c>
      <c r="I9">
        <v>0</v>
      </c>
      <c r="J9" t="s">
        <v>26</v>
      </c>
      <c r="K9">
        <v>1.2403</v>
      </c>
      <c r="L9">
        <v>0</v>
      </c>
      <c r="M9" t="s">
        <v>27</v>
      </c>
      <c r="N9">
        <v>8.8440409003102002E-2</v>
      </c>
      <c r="O9">
        <v>1.1556720999999999E-8</v>
      </c>
      <c r="P9" t="s">
        <v>28</v>
      </c>
      <c r="Q9">
        <v>0.29133828180062699</v>
      </c>
      <c r="R9">
        <v>2.4666445E-8</v>
      </c>
      <c r="S9" t="s">
        <v>45</v>
      </c>
      <c r="T9">
        <v>0</v>
      </c>
      <c r="U9">
        <v>0</v>
      </c>
      <c r="V9" t="s">
        <v>46</v>
      </c>
      <c r="W9">
        <v>-0.58893384999999998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3968.3718761056102</v>
      </c>
      <c r="AG9">
        <f t="shared" si="1"/>
        <v>3.8662616927986622E-2</v>
      </c>
      <c r="AH9">
        <f t="shared" si="0"/>
        <v>-3.3556962963049672</v>
      </c>
      <c r="AI9" s="29">
        <f t="shared" si="2"/>
        <v>106.594095842</v>
      </c>
      <c r="AJ9" s="29">
        <f t="shared" si="3"/>
        <v>-3968.3718761056102</v>
      </c>
      <c r="AX9">
        <f t="shared" si="4"/>
        <v>106.594095842</v>
      </c>
      <c r="AY9">
        <v>0</v>
      </c>
      <c r="AZ9">
        <v>0</v>
      </c>
      <c r="BA9">
        <f t="shared" si="5"/>
        <v>3.8662616927986622E-2</v>
      </c>
      <c r="BB9">
        <v>0</v>
      </c>
      <c r="BC9">
        <v>0</v>
      </c>
      <c r="BD9">
        <v>1</v>
      </c>
      <c r="BE9" s="11" t="s">
        <v>1076</v>
      </c>
    </row>
    <row r="10" spans="1:57" x14ac:dyDescent="0.2">
      <c r="A10" t="s">
        <v>1819</v>
      </c>
      <c r="B10" t="s">
        <v>22</v>
      </c>
      <c r="C10">
        <v>1</v>
      </c>
      <c r="D10" t="s">
        <v>24</v>
      </c>
      <c r="E10">
        <v>-1.5044154877897</v>
      </c>
      <c r="F10">
        <v>4.5024456999999997E-8</v>
      </c>
      <c r="G10" t="s">
        <v>25</v>
      </c>
      <c r="H10">
        <v>106.60409584200001</v>
      </c>
      <c r="I10">
        <v>0</v>
      </c>
      <c r="J10" t="s">
        <v>26</v>
      </c>
      <c r="K10">
        <v>1.2403</v>
      </c>
      <c r="L10">
        <v>0</v>
      </c>
      <c r="M10" t="s">
        <v>27</v>
      </c>
      <c r="N10">
        <v>8.8393693324186007E-2</v>
      </c>
      <c r="O10">
        <v>1.1191545999999999E-8</v>
      </c>
      <c r="P10" t="s">
        <v>28</v>
      </c>
      <c r="Q10">
        <v>0.29135173681905302</v>
      </c>
      <c r="R10">
        <v>2.5659635999999999E-8</v>
      </c>
      <c r="S10" t="s">
        <v>45</v>
      </c>
      <c r="T10">
        <v>0</v>
      </c>
      <c r="U10">
        <v>0</v>
      </c>
      <c r="V10" t="s">
        <v>46</v>
      </c>
      <c r="W10">
        <v>-0.58893384999999998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3968.7322617446198</v>
      </c>
      <c r="AG10">
        <f t="shared" si="1"/>
        <v>4.6296482294120408E-2</v>
      </c>
      <c r="AH10">
        <f t="shared" si="0"/>
        <v>-3.3535576534196481</v>
      </c>
      <c r="AI10" s="29">
        <f t="shared" si="2"/>
        <v>106.60409584200001</v>
      </c>
      <c r="AJ10" s="29">
        <f t="shared" si="3"/>
        <v>-3968.7322617446198</v>
      </c>
      <c r="AT10" t="s">
        <v>1875</v>
      </c>
      <c r="AX10">
        <f t="shared" si="4"/>
        <v>106.60409584200001</v>
      </c>
      <c r="AY10">
        <v>0</v>
      </c>
      <c r="AZ10">
        <v>0</v>
      </c>
      <c r="BA10">
        <f t="shared" si="5"/>
        <v>4.6296482294120408E-2</v>
      </c>
      <c r="BB10">
        <v>0</v>
      </c>
      <c r="BC10">
        <v>0</v>
      </c>
      <c r="BD10">
        <v>1</v>
      </c>
      <c r="BE10" s="11" t="s">
        <v>1076</v>
      </c>
    </row>
    <row r="11" spans="1:57" x14ac:dyDescent="0.2">
      <c r="A11" t="s">
        <v>1818</v>
      </c>
      <c r="B11" t="s">
        <v>22</v>
      </c>
      <c r="C11">
        <v>1</v>
      </c>
      <c r="D11" t="s">
        <v>24</v>
      </c>
      <c r="E11">
        <v>-1.5043820635168299</v>
      </c>
      <c r="F11">
        <v>2.9639567E-8</v>
      </c>
      <c r="G11" t="s">
        <v>25</v>
      </c>
      <c r="H11">
        <v>106.614095841999</v>
      </c>
      <c r="I11">
        <v>0</v>
      </c>
      <c r="J11" t="s">
        <v>26</v>
      </c>
      <c r="K11">
        <v>1.2403</v>
      </c>
      <c r="L11">
        <v>0</v>
      </c>
      <c r="M11" t="s">
        <v>27</v>
      </c>
      <c r="N11">
        <v>8.8347708323119001E-2</v>
      </c>
      <c r="O11">
        <v>1E-8</v>
      </c>
      <c r="P11" t="s">
        <v>28</v>
      </c>
      <c r="Q11">
        <v>0.29136739436986903</v>
      </c>
      <c r="R11">
        <v>1E-8</v>
      </c>
      <c r="S11" t="s">
        <v>45</v>
      </c>
      <c r="T11">
        <v>0</v>
      </c>
      <c r="U11">
        <v>0</v>
      </c>
      <c r="V11" t="s">
        <v>46</v>
      </c>
      <c r="W11">
        <v>-0.58893384999999998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3969.08217056175</v>
      </c>
      <c r="AG11">
        <f t="shared" si="1"/>
        <v>5.5147995041790521E-2</v>
      </c>
      <c r="AH11">
        <f t="shared" si="0"/>
        <v>-3.3514215125920961</v>
      </c>
      <c r="AI11" s="29">
        <f t="shared" si="2"/>
        <v>106.614095841999</v>
      </c>
      <c r="AJ11" s="29">
        <f t="shared" si="3"/>
        <v>-3969.08217056175</v>
      </c>
      <c r="AX11">
        <f t="shared" si="4"/>
        <v>106.614095841999</v>
      </c>
      <c r="AY11">
        <v>0</v>
      </c>
      <c r="AZ11">
        <v>0</v>
      </c>
      <c r="BA11">
        <f t="shared" si="5"/>
        <v>5.5147995041790521E-2</v>
      </c>
      <c r="BB11">
        <v>0</v>
      </c>
      <c r="BC11">
        <v>0</v>
      </c>
      <c r="BD11">
        <v>1</v>
      </c>
      <c r="BE11" s="11" t="s">
        <v>1076</v>
      </c>
    </row>
    <row r="12" spans="1:57" x14ac:dyDescent="0.2">
      <c r="A12" t="s">
        <v>1817</v>
      </c>
      <c r="B12" t="s">
        <v>22</v>
      </c>
      <c r="C12">
        <v>1</v>
      </c>
      <c r="D12" t="s">
        <v>24</v>
      </c>
      <c r="E12">
        <v>-1.50434969370093</v>
      </c>
      <c r="F12">
        <v>1.6225105999999999E-8</v>
      </c>
      <c r="G12" t="s">
        <v>25</v>
      </c>
      <c r="H12">
        <v>106.624095842</v>
      </c>
      <c r="I12">
        <v>0</v>
      </c>
      <c r="J12" t="s">
        <v>26</v>
      </c>
      <c r="K12">
        <v>1.2403</v>
      </c>
      <c r="L12">
        <v>0</v>
      </c>
      <c r="M12" t="s">
        <v>27</v>
      </c>
      <c r="N12">
        <v>8.830244612398E-2</v>
      </c>
      <c r="O12">
        <v>1E-8</v>
      </c>
      <c r="P12" t="s">
        <v>28</v>
      </c>
      <c r="Q12">
        <v>0.29138518967121002</v>
      </c>
      <c r="R12">
        <v>1E-8</v>
      </c>
      <c r="S12" t="s">
        <v>45</v>
      </c>
      <c r="T12">
        <v>0</v>
      </c>
      <c r="U12">
        <v>0</v>
      </c>
      <c r="V12" t="s">
        <v>46</v>
      </c>
      <c r="W12">
        <v>-0.58893384999999998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3969.4216201057998</v>
      </c>
      <c r="AG12">
        <f t="shared" si="1"/>
        <v>6.5349197660936373E-2</v>
      </c>
      <c r="AH12">
        <f t="shared" si="0"/>
        <v>-3.3492878693034838</v>
      </c>
      <c r="AI12" s="29">
        <f t="shared" si="2"/>
        <v>106.624095842</v>
      </c>
      <c r="AJ12" s="29">
        <f t="shared" si="3"/>
        <v>-3969.4216201057998</v>
      </c>
      <c r="AT12">
        <v>-0.28423700000000002</v>
      </c>
      <c r="AX12">
        <f t="shared" si="4"/>
        <v>106.624095842</v>
      </c>
      <c r="AY12">
        <v>0</v>
      </c>
      <c r="AZ12">
        <v>0</v>
      </c>
      <c r="BA12">
        <f t="shared" si="5"/>
        <v>6.5349197660936373E-2</v>
      </c>
      <c r="BB12">
        <v>0</v>
      </c>
      <c r="BC12">
        <v>0</v>
      </c>
      <c r="BD12">
        <v>1</v>
      </c>
      <c r="BE12" s="11" t="s">
        <v>1076</v>
      </c>
    </row>
    <row r="13" spans="1:57" x14ac:dyDescent="0.2">
      <c r="A13" t="s">
        <v>1816</v>
      </c>
      <c r="B13" t="s">
        <v>22</v>
      </c>
      <c r="C13">
        <v>1</v>
      </c>
      <c r="D13" t="s">
        <v>24</v>
      </c>
      <c r="E13">
        <v>-1.50431833805699</v>
      </c>
      <c r="F13">
        <v>2.757203E-8</v>
      </c>
      <c r="G13" t="s">
        <v>25</v>
      </c>
      <c r="H13">
        <v>106.634095841999</v>
      </c>
      <c r="I13">
        <v>0</v>
      </c>
      <c r="J13" t="s">
        <v>26</v>
      </c>
      <c r="K13">
        <v>1.2403</v>
      </c>
      <c r="L13">
        <v>0</v>
      </c>
      <c r="M13" t="s">
        <v>27</v>
      </c>
      <c r="N13">
        <v>8.8257900922946997E-2</v>
      </c>
      <c r="O13">
        <v>1E-8</v>
      </c>
      <c r="P13" t="s">
        <v>28</v>
      </c>
      <c r="Q13">
        <v>0.29140510974683198</v>
      </c>
      <c r="R13">
        <v>1E-8</v>
      </c>
      <c r="S13" t="s">
        <v>45</v>
      </c>
      <c r="T13">
        <v>0</v>
      </c>
      <c r="U13">
        <v>0</v>
      </c>
      <c r="V13" t="s">
        <v>46</v>
      </c>
      <c r="W13">
        <v>-0.58893384999999998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3969.7506280520001</v>
      </c>
      <c r="AG13">
        <f t="shared" si="1"/>
        <v>7.7034173533926179E-2</v>
      </c>
      <c r="AH13">
        <f t="shared" si="0"/>
        <v>-3.3471567190473381</v>
      </c>
      <c r="AI13" s="29">
        <f t="shared" si="2"/>
        <v>106.634095841999</v>
      </c>
      <c r="AJ13" s="29">
        <f t="shared" si="3"/>
        <v>-3969.7506280520001</v>
      </c>
      <c r="AT13">
        <v>0.29005199999999998</v>
      </c>
      <c r="AX13">
        <f t="shared" si="4"/>
        <v>106.634095841999</v>
      </c>
      <c r="AY13">
        <v>0</v>
      </c>
      <c r="AZ13">
        <v>0</v>
      </c>
      <c r="BA13">
        <f t="shared" si="5"/>
        <v>7.7034173533926179E-2</v>
      </c>
      <c r="BB13">
        <v>0</v>
      </c>
      <c r="BC13">
        <v>0</v>
      </c>
      <c r="BD13">
        <v>1</v>
      </c>
      <c r="BE13" s="11" t="s">
        <v>1076</v>
      </c>
    </row>
    <row r="14" spans="1:57" x14ac:dyDescent="0.2">
      <c r="A14" t="s">
        <v>1815</v>
      </c>
      <c r="B14" t="s">
        <v>22</v>
      </c>
      <c r="C14">
        <v>1</v>
      </c>
      <c r="D14" t="s">
        <v>24</v>
      </c>
      <c r="E14">
        <v>-1.5042880245744901</v>
      </c>
      <c r="F14">
        <v>1.4484485E-8</v>
      </c>
      <c r="G14" t="s">
        <v>25</v>
      </c>
      <c r="H14">
        <v>106.644095841999</v>
      </c>
      <c r="I14">
        <v>0</v>
      </c>
      <c r="J14" t="s">
        <v>26</v>
      </c>
      <c r="K14">
        <v>1.2403</v>
      </c>
      <c r="L14">
        <v>0</v>
      </c>
      <c r="M14" t="s">
        <v>27</v>
      </c>
      <c r="N14">
        <v>8.8214084452612002E-2</v>
      </c>
      <c r="O14">
        <v>1E-8</v>
      </c>
      <c r="P14" t="s">
        <v>28</v>
      </c>
      <c r="Q14">
        <v>0.29142719863774202</v>
      </c>
      <c r="R14">
        <v>1.0277504E-8</v>
      </c>
      <c r="S14" t="s">
        <v>45</v>
      </c>
      <c r="T14">
        <v>0</v>
      </c>
      <c r="U14">
        <v>0</v>
      </c>
      <c r="V14" t="s">
        <v>46</v>
      </c>
      <c r="W14">
        <v>-0.58893384999999998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3970.0692122007499</v>
      </c>
      <c r="AG14">
        <f t="shared" si="1"/>
        <v>9.0336465939016702E-2</v>
      </c>
      <c r="AH14">
        <f t="shared" si="0"/>
        <v>-3.3450280573265299</v>
      </c>
      <c r="AI14" s="29">
        <f t="shared" si="2"/>
        <v>106.644095841999</v>
      </c>
      <c r="AJ14" s="29">
        <f t="shared" si="3"/>
        <v>-3970.0692122007499</v>
      </c>
      <c r="AX14">
        <f t="shared" si="4"/>
        <v>106.644095841999</v>
      </c>
      <c r="AY14">
        <v>0</v>
      </c>
      <c r="AZ14">
        <v>0</v>
      </c>
      <c r="BA14">
        <f t="shared" si="5"/>
        <v>9.0336465939016702E-2</v>
      </c>
      <c r="BB14">
        <v>0</v>
      </c>
      <c r="BC14">
        <v>0</v>
      </c>
      <c r="BD14">
        <v>1</v>
      </c>
      <c r="BE14" s="11" t="s">
        <v>1076</v>
      </c>
    </row>
    <row r="15" spans="1:57" x14ac:dyDescent="0.2">
      <c r="A15" t="s">
        <v>1814</v>
      </c>
      <c r="B15" t="s">
        <v>22</v>
      </c>
      <c r="C15">
        <v>1</v>
      </c>
      <c r="D15" t="s">
        <v>24</v>
      </c>
      <c r="E15">
        <v>-1.5042587563307701</v>
      </c>
      <c r="F15">
        <v>1.144316E-8</v>
      </c>
      <c r="G15" t="s">
        <v>25</v>
      </c>
      <c r="H15">
        <v>106.654095842</v>
      </c>
      <c r="I15">
        <v>0</v>
      </c>
      <c r="J15" t="s">
        <v>26</v>
      </c>
      <c r="K15">
        <v>1.2403</v>
      </c>
      <c r="L15">
        <v>0</v>
      </c>
      <c r="M15" t="s">
        <v>27</v>
      </c>
      <c r="N15">
        <v>8.8170974550178E-2</v>
      </c>
      <c r="O15">
        <v>1.3009975000000001E-8</v>
      </c>
      <c r="P15" t="s">
        <v>28</v>
      </c>
      <c r="Q15">
        <v>0.29145141325002299</v>
      </c>
      <c r="R15">
        <v>1.3801199E-8</v>
      </c>
      <c r="S15" t="s">
        <v>45</v>
      </c>
      <c r="T15">
        <v>0</v>
      </c>
      <c r="U15">
        <v>0</v>
      </c>
      <c r="V15" t="s">
        <v>46</v>
      </c>
      <c r="W15">
        <v>-0.58893384999999998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3970.3773904764298</v>
      </c>
      <c r="AG15">
        <f t="shared" si="1"/>
        <v>0.10538605772851739</v>
      </c>
      <c r="AH15">
        <f t="shared" si="0"/>
        <v>-3.3429018796553698</v>
      </c>
      <c r="AI15" s="29">
        <f t="shared" si="2"/>
        <v>106.654095842</v>
      </c>
      <c r="AJ15" s="29">
        <f t="shared" si="3"/>
        <v>-3970.3773904764298</v>
      </c>
      <c r="AT15" t="s">
        <v>1876</v>
      </c>
      <c r="AX15">
        <f t="shared" si="4"/>
        <v>106.654095842</v>
      </c>
      <c r="AY15">
        <v>0</v>
      </c>
      <c r="AZ15">
        <v>0</v>
      </c>
      <c r="BA15">
        <f t="shared" si="5"/>
        <v>0.10538605772851739</v>
      </c>
      <c r="BB15">
        <v>0</v>
      </c>
      <c r="BC15">
        <v>0</v>
      </c>
      <c r="BD15">
        <v>1</v>
      </c>
      <c r="BE15" s="11" t="s">
        <v>1076</v>
      </c>
    </row>
    <row r="16" spans="1:57" x14ac:dyDescent="0.2">
      <c r="A16" t="s">
        <v>1813</v>
      </c>
      <c r="B16" t="s">
        <v>22</v>
      </c>
      <c r="C16">
        <v>1</v>
      </c>
      <c r="D16" t="s">
        <v>24</v>
      </c>
      <c r="E16">
        <v>-1.50423054424435</v>
      </c>
      <c r="F16">
        <v>1.7328092000000001E-8</v>
      </c>
      <c r="G16" t="s">
        <v>25</v>
      </c>
      <c r="H16">
        <v>106.664095841999</v>
      </c>
      <c r="I16">
        <v>0</v>
      </c>
      <c r="J16" t="s">
        <v>26</v>
      </c>
      <c r="K16">
        <v>1.2403</v>
      </c>
      <c r="L16">
        <v>0</v>
      </c>
      <c r="M16" t="s">
        <v>27</v>
      </c>
      <c r="N16">
        <v>8.8128594773389995E-2</v>
      </c>
      <c r="O16">
        <v>1E-8</v>
      </c>
      <c r="P16" t="s">
        <v>28</v>
      </c>
      <c r="Q16">
        <v>0.29147772445876502</v>
      </c>
      <c r="R16">
        <v>2.7019429E-8</v>
      </c>
      <c r="S16" t="s">
        <v>45</v>
      </c>
      <c r="T16">
        <v>0</v>
      </c>
      <c r="U16">
        <v>0</v>
      </c>
      <c r="V16" t="s">
        <v>46</v>
      </c>
      <c r="W16">
        <v>-0.58893384999999998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3970.67518092605</v>
      </c>
      <c r="AG16">
        <f t="shared" si="1"/>
        <v>0.12230593534576387</v>
      </c>
      <c r="AH16">
        <f t="shared" si="0"/>
        <v>-3.3407781815595596</v>
      </c>
      <c r="AI16" s="29">
        <f t="shared" si="2"/>
        <v>106.664095841999</v>
      </c>
      <c r="AJ16" s="29">
        <f t="shared" si="3"/>
        <v>-3970.67518092605</v>
      </c>
      <c r="AX16">
        <f t="shared" si="4"/>
        <v>106.664095841999</v>
      </c>
      <c r="AY16">
        <v>0</v>
      </c>
      <c r="AZ16">
        <v>0</v>
      </c>
      <c r="BA16">
        <f t="shared" si="5"/>
        <v>0.12230593534576387</v>
      </c>
      <c r="BB16">
        <v>0</v>
      </c>
      <c r="BC16">
        <v>0</v>
      </c>
      <c r="BD16">
        <v>1</v>
      </c>
      <c r="BE16" s="11" t="s">
        <v>1076</v>
      </c>
    </row>
    <row r="17" spans="1:57" x14ac:dyDescent="0.2">
      <c r="A17" t="s">
        <v>1812</v>
      </c>
      <c r="B17" t="s">
        <v>22</v>
      </c>
      <c r="C17">
        <v>1</v>
      </c>
      <c r="D17" t="s">
        <v>24</v>
      </c>
      <c r="E17">
        <v>-1.5042033485048101</v>
      </c>
      <c r="F17">
        <v>1.2534857E-8</v>
      </c>
      <c r="G17" t="s">
        <v>25</v>
      </c>
      <c r="H17">
        <v>106.674095842</v>
      </c>
      <c r="I17">
        <v>0</v>
      </c>
      <c r="J17" t="s">
        <v>26</v>
      </c>
      <c r="K17">
        <v>1.2403</v>
      </c>
      <c r="L17">
        <v>0</v>
      </c>
      <c r="M17" t="s">
        <v>27</v>
      </c>
      <c r="N17">
        <v>8.8086922946742002E-2</v>
      </c>
      <c r="O17">
        <v>1E-8</v>
      </c>
      <c r="P17" t="s">
        <v>28</v>
      </c>
      <c r="Q17">
        <v>0.29150616693421599</v>
      </c>
      <c r="R17">
        <v>1.4866714E-8</v>
      </c>
      <c r="S17" t="s">
        <v>45</v>
      </c>
      <c r="T17">
        <v>0</v>
      </c>
      <c r="U17">
        <v>0</v>
      </c>
      <c r="V17" t="s">
        <v>46</v>
      </c>
      <c r="W17">
        <v>-0.58893384999999998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3970.9626017181099</v>
      </c>
      <c r="AG17">
        <f t="shared" si="1"/>
        <v>0.14120828070823116</v>
      </c>
      <c r="AH17">
        <f t="shared" si="0"/>
        <v>-3.3386569585740622</v>
      </c>
      <c r="AI17" s="29">
        <f t="shared" si="2"/>
        <v>106.674095842</v>
      </c>
      <c r="AJ17" s="29">
        <f t="shared" si="3"/>
        <v>-3970.9626017181099</v>
      </c>
      <c r="AT17">
        <v>-0.39859699999999998</v>
      </c>
      <c r="AX17">
        <f t="shared" si="4"/>
        <v>106.674095842</v>
      </c>
      <c r="AY17">
        <v>0</v>
      </c>
      <c r="AZ17">
        <v>0</v>
      </c>
      <c r="BA17">
        <f t="shared" si="5"/>
        <v>0.14120828070823116</v>
      </c>
      <c r="BB17">
        <v>0</v>
      </c>
      <c r="BC17">
        <v>0</v>
      </c>
      <c r="BD17">
        <v>1</v>
      </c>
      <c r="BE17" s="11" t="s">
        <v>1076</v>
      </c>
    </row>
    <row r="18" spans="1:57" x14ac:dyDescent="0.2">
      <c r="A18" t="s">
        <v>1811</v>
      </c>
      <c r="B18" t="s">
        <v>22</v>
      </c>
      <c r="C18">
        <v>1</v>
      </c>
      <c r="D18" t="s">
        <v>24</v>
      </c>
      <c r="E18">
        <v>-1.50417718782598</v>
      </c>
      <c r="F18">
        <v>3.0777057999999997E-8</v>
      </c>
      <c r="G18" t="s">
        <v>25</v>
      </c>
      <c r="H18">
        <v>106.684095842</v>
      </c>
      <c r="I18">
        <v>0</v>
      </c>
      <c r="J18" t="s">
        <v>26</v>
      </c>
      <c r="K18">
        <v>1.2403</v>
      </c>
      <c r="L18">
        <v>0</v>
      </c>
      <c r="M18" t="s">
        <v>27</v>
      </c>
      <c r="N18">
        <v>8.8045958287969003E-2</v>
      </c>
      <c r="O18">
        <v>1E-8</v>
      </c>
      <c r="P18" t="s">
        <v>28</v>
      </c>
      <c r="Q18">
        <v>0.29153671458479602</v>
      </c>
      <c r="R18">
        <v>1E-8</v>
      </c>
      <c r="S18" t="s">
        <v>45</v>
      </c>
      <c r="T18">
        <v>0</v>
      </c>
      <c r="U18">
        <v>0</v>
      </c>
      <c r="V18" t="s">
        <v>46</v>
      </c>
      <c r="W18">
        <v>-0.58893384999999998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3971.2396711412698</v>
      </c>
      <c r="AG18">
        <f t="shared" si="1"/>
        <v>0.16219035562829795</v>
      </c>
      <c r="AH18">
        <f t="shared" si="0"/>
        <v>-3.3365382062460038</v>
      </c>
      <c r="AI18" s="29">
        <f t="shared" si="2"/>
        <v>106.684095842</v>
      </c>
      <c r="AJ18" s="29">
        <f t="shared" si="3"/>
        <v>-3971.2396711412698</v>
      </c>
      <c r="AT18">
        <v>0.41029399999999999</v>
      </c>
      <c r="AX18">
        <f t="shared" si="4"/>
        <v>106.684095842</v>
      </c>
      <c r="AY18">
        <v>0</v>
      </c>
      <c r="AZ18">
        <v>0</v>
      </c>
      <c r="BA18">
        <f t="shared" si="5"/>
        <v>0.16219035562829795</v>
      </c>
      <c r="BB18">
        <v>0</v>
      </c>
      <c r="BC18">
        <v>0</v>
      </c>
      <c r="BD18">
        <v>1</v>
      </c>
      <c r="BE18" s="11" t="s">
        <v>1076</v>
      </c>
    </row>
    <row r="19" spans="1:57" x14ac:dyDescent="0.2">
      <c r="A19" t="s">
        <v>1810</v>
      </c>
      <c r="B19" t="s">
        <v>22</v>
      </c>
      <c r="C19">
        <v>1</v>
      </c>
      <c r="D19" t="s">
        <v>24</v>
      </c>
      <c r="E19">
        <v>-1.5041520111827</v>
      </c>
      <c r="F19">
        <v>1E-8</v>
      </c>
      <c r="G19" t="s">
        <v>25</v>
      </c>
      <c r="H19">
        <v>106.694095841999</v>
      </c>
      <c r="I19">
        <v>0</v>
      </c>
      <c r="J19" t="s">
        <v>26</v>
      </c>
      <c r="K19">
        <v>1.2403</v>
      </c>
      <c r="L19">
        <v>0</v>
      </c>
      <c r="M19" t="s">
        <v>27</v>
      </c>
      <c r="N19">
        <v>8.8005702743923997E-2</v>
      </c>
      <c r="O19">
        <v>1.8652101E-8</v>
      </c>
      <c r="P19" t="s">
        <v>28</v>
      </c>
      <c r="Q19">
        <v>0.291569340940809</v>
      </c>
      <c r="R19">
        <v>1E-8</v>
      </c>
      <c r="S19" t="s">
        <v>45</v>
      </c>
      <c r="T19">
        <v>0</v>
      </c>
      <c r="U19">
        <v>0</v>
      </c>
      <c r="V19" t="s">
        <v>46</v>
      </c>
      <c r="W19">
        <v>-0.58893384999999998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3971.5064076031399</v>
      </c>
      <c r="AG19">
        <f t="shared" si="1"/>
        <v>0.18533016518243908</v>
      </c>
      <c r="AH19">
        <f t="shared" si="0"/>
        <v>-3.334421920132574</v>
      </c>
      <c r="AI19" s="29">
        <f t="shared" si="2"/>
        <v>106.694095841999</v>
      </c>
      <c r="AJ19" s="29">
        <f t="shared" si="3"/>
        <v>-3971.5064076031399</v>
      </c>
      <c r="AX19">
        <f t="shared" si="4"/>
        <v>106.694095841999</v>
      </c>
      <c r="AY19">
        <v>0</v>
      </c>
      <c r="AZ19">
        <v>0</v>
      </c>
      <c r="BA19">
        <f t="shared" si="5"/>
        <v>0.18533016518243908</v>
      </c>
      <c r="BB19">
        <v>0</v>
      </c>
      <c r="BC19">
        <v>0</v>
      </c>
      <c r="BD19">
        <v>1</v>
      </c>
      <c r="BE19" s="11" t="s">
        <v>1076</v>
      </c>
    </row>
    <row r="20" spans="1:57" x14ac:dyDescent="0.2">
      <c r="A20" t="s">
        <v>1809</v>
      </c>
      <c r="B20" t="s">
        <v>22</v>
      </c>
      <c r="C20">
        <v>1</v>
      </c>
      <c r="D20" t="s">
        <v>24</v>
      </c>
      <c r="E20">
        <v>-1.50412786978892</v>
      </c>
      <c r="F20">
        <v>1.1878652E-8</v>
      </c>
      <c r="G20" t="s">
        <v>25</v>
      </c>
      <c r="H20">
        <v>106.704095842</v>
      </c>
      <c r="I20">
        <v>0</v>
      </c>
      <c r="J20" t="s">
        <v>26</v>
      </c>
      <c r="K20">
        <v>1.2403</v>
      </c>
      <c r="L20">
        <v>0</v>
      </c>
      <c r="M20" t="s">
        <v>27</v>
      </c>
      <c r="N20">
        <v>8.7966167942621007E-2</v>
      </c>
      <c r="O20">
        <v>1.4893086999999999E-8</v>
      </c>
      <c r="P20" t="s">
        <v>28</v>
      </c>
      <c r="Q20">
        <v>0.29160407079247402</v>
      </c>
      <c r="R20">
        <v>1E-8</v>
      </c>
      <c r="S20" t="s">
        <v>45</v>
      </c>
      <c r="T20">
        <v>0</v>
      </c>
      <c r="U20">
        <v>0</v>
      </c>
      <c r="V20" t="s">
        <v>46</v>
      </c>
      <c r="W20">
        <v>-0.58893384999999998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3971.76282962908</v>
      </c>
      <c r="AG20">
        <f t="shared" si="1"/>
        <v>0.21068200767448347</v>
      </c>
      <c r="AH20">
        <f t="shared" si="0"/>
        <v>-3.332308095800943</v>
      </c>
      <c r="AI20" s="29">
        <f t="shared" si="2"/>
        <v>106.704095842</v>
      </c>
      <c r="AJ20" s="29">
        <f t="shared" si="3"/>
        <v>-3971.76282962908</v>
      </c>
      <c r="AX20">
        <f t="shared" si="4"/>
        <v>106.704095842</v>
      </c>
      <c r="AY20">
        <v>0</v>
      </c>
      <c r="AZ20">
        <v>0</v>
      </c>
      <c r="BA20">
        <f t="shared" si="5"/>
        <v>0.21068200767448347</v>
      </c>
      <c r="BB20">
        <v>0</v>
      </c>
      <c r="BC20">
        <v>0</v>
      </c>
      <c r="BD20">
        <v>1</v>
      </c>
      <c r="BE20" s="11" t="s">
        <v>1076</v>
      </c>
    </row>
    <row r="21" spans="1:57" x14ac:dyDescent="0.2">
      <c r="A21" t="s">
        <v>1808</v>
      </c>
      <c r="B21" t="s">
        <v>22</v>
      </c>
      <c r="C21">
        <v>1</v>
      </c>
      <c r="D21" t="s">
        <v>24</v>
      </c>
      <c r="E21">
        <v>-1.5041047262924701</v>
      </c>
      <c r="F21">
        <v>1E-8</v>
      </c>
      <c r="G21" t="s">
        <v>25</v>
      </c>
      <c r="H21">
        <v>106.71409584200001</v>
      </c>
      <c r="I21">
        <v>0</v>
      </c>
      <c r="J21" t="s">
        <v>26</v>
      </c>
      <c r="K21">
        <v>1.2403</v>
      </c>
      <c r="L21">
        <v>0</v>
      </c>
      <c r="M21" t="s">
        <v>27</v>
      </c>
      <c r="N21">
        <v>8.7927335056298003E-2</v>
      </c>
      <c r="O21">
        <v>1E-8</v>
      </c>
      <c r="P21" t="s">
        <v>28</v>
      </c>
      <c r="Q21">
        <v>0.29164090852858499</v>
      </c>
      <c r="R21">
        <v>2.9980728000000002E-8</v>
      </c>
      <c r="S21" t="s">
        <v>45</v>
      </c>
      <c r="T21">
        <v>0</v>
      </c>
      <c r="U21">
        <v>0</v>
      </c>
      <c r="V21" t="s">
        <v>46</v>
      </c>
      <c r="W21">
        <v>-0.58893384999999998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3972.0089558608702</v>
      </c>
      <c r="AG21">
        <f t="shared" si="1"/>
        <v>0.23827203853141804</v>
      </c>
      <c r="AH21">
        <f t="shared" si="0"/>
        <v>-3.3301967288301562</v>
      </c>
      <c r="AI21" s="29">
        <f t="shared" si="2"/>
        <v>106.71409584200001</v>
      </c>
      <c r="AJ21" s="29">
        <f t="shared" si="3"/>
        <v>-3972.0089558608702</v>
      </c>
      <c r="AT21" s="11" t="s">
        <v>1882</v>
      </c>
      <c r="AX21">
        <f t="shared" si="4"/>
        <v>106.71409584200001</v>
      </c>
      <c r="AY21">
        <v>0</v>
      </c>
      <c r="AZ21">
        <v>0</v>
      </c>
      <c r="BA21">
        <f t="shared" si="5"/>
        <v>0.23827203853141804</v>
      </c>
      <c r="BB21">
        <v>0</v>
      </c>
      <c r="BC21">
        <v>0</v>
      </c>
      <c r="BD21">
        <v>1</v>
      </c>
      <c r="BE21" s="11" t="s">
        <v>1076</v>
      </c>
    </row>
    <row r="22" spans="1:57" x14ac:dyDescent="0.2">
      <c r="A22" t="s">
        <v>1807</v>
      </c>
      <c r="B22" t="s">
        <v>22</v>
      </c>
      <c r="C22">
        <v>1</v>
      </c>
      <c r="D22" t="s">
        <v>24</v>
      </c>
      <c r="E22">
        <v>-1.5040825982745301</v>
      </c>
      <c r="F22">
        <v>2.6009207000000001E-8</v>
      </c>
      <c r="G22" t="s">
        <v>25</v>
      </c>
      <c r="H22">
        <v>106.724095841999</v>
      </c>
      <c r="I22">
        <v>0</v>
      </c>
      <c r="J22" t="s">
        <v>26</v>
      </c>
      <c r="K22">
        <v>1.2403</v>
      </c>
      <c r="L22">
        <v>0</v>
      </c>
      <c r="M22" t="s">
        <v>27</v>
      </c>
      <c r="N22">
        <v>8.7889195258453998E-2</v>
      </c>
      <c r="O22">
        <v>1.0287439999999999E-8</v>
      </c>
      <c r="P22" t="s">
        <v>28</v>
      </c>
      <c r="Q22">
        <v>0.291679792157156</v>
      </c>
      <c r="R22">
        <v>1.7406054000000001E-8</v>
      </c>
      <c r="S22" t="s">
        <v>45</v>
      </c>
      <c r="T22">
        <v>0</v>
      </c>
      <c r="U22">
        <v>0</v>
      </c>
      <c r="V22" t="s">
        <v>46</v>
      </c>
      <c r="W22">
        <v>-0.58893384999999998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3972.2448050556</v>
      </c>
      <c r="AG22">
        <f t="shared" si="1"/>
        <v>0.26809399250532762</v>
      </c>
      <c r="AH22">
        <f t="shared" si="0"/>
        <v>-3.3280878148092135</v>
      </c>
      <c r="AI22" s="29">
        <f t="shared" si="2"/>
        <v>106.724095841999</v>
      </c>
      <c r="AJ22" s="29">
        <f t="shared" si="3"/>
        <v>-3972.2448050556</v>
      </c>
      <c r="AT22" t="s">
        <v>1090</v>
      </c>
      <c r="AU22" t="s">
        <v>23</v>
      </c>
      <c r="AV22">
        <v>51</v>
      </c>
      <c r="AX22">
        <f t="shared" si="4"/>
        <v>106.724095841999</v>
      </c>
      <c r="AY22">
        <v>0</v>
      </c>
      <c r="AZ22">
        <v>0</v>
      </c>
      <c r="BA22">
        <f t="shared" si="5"/>
        <v>0.26809399250532762</v>
      </c>
      <c r="BB22">
        <v>0</v>
      </c>
      <c r="BC22">
        <v>0</v>
      </c>
      <c r="BD22">
        <v>1</v>
      </c>
      <c r="BE22" s="11" t="s">
        <v>1076</v>
      </c>
    </row>
    <row r="23" spans="1:57" x14ac:dyDescent="0.2">
      <c r="A23" t="s">
        <v>1806</v>
      </c>
      <c r="B23" t="s">
        <v>22</v>
      </c>
      <c r="C23">
        <v>1</v>
      </c>
      <c r="D23" t="s">
        <v>24</v>
      </c>
      <c r="E23">
        <v>-1.50406147626134</v>
      </c>
      <c r="F23">
        <v>1.3048755E-8</v>
      </c>
      <c r="G23" t="s">
        <v>25</v>
      </c>
      <c r="H23">
        <v>106.734095842</v>
      </c>
      <c r="I23">
        <v>0</v>
      </c>
      <c r="J23" t="s">
        <v>26</v>
      </c>
      <c r="K23">
        <v>1.2403</v>
      </c>
      <c r="L23">
        <v>0</v>
      </c>
      <c r="M23" t="s">
        <v>27</v>
      </c>
      <c r="N23">
        <v>8.7851770530113005E-2</v>
      </c>
      <c r="O23">
        <v>1E-8</v>
      </c>
      <c r="P23" t="s">
        <v>28</v>
      </c>
      <c r="Q23">
        <v>0.2917207147841</v>
      </c>
      <c r="R23">
        <v>2.1692066000000001E-8</v>
      </c>
      <c r="S23" t="s">
        <v>45</v>
      </c>
      <c r="T23">
        <v>0</v>
      </c>
      <c r="U23">
        <v>0</v>
      </c>
      <c r="V23" t="s">
        <v>46</v>
      </c>
      <c r="W23">
        <v>-0.58893384999999998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3972.4703960843199</v>
      </c>
      <c r="AG23">
        <f t="shared" si="1"/>
        <v>0.30010522155754982</v>
      </c>
      <c r="AH23">
        <f t="shared" si="0"/>
        <v>-3.3259813493369998</v>
      </c>
      <c r="AI23" s="29">
        <f t="shared" si="2"/>
        <v>106.734095842</v>
      </c>
      <c r="AJ23" s="29">
        <f t="shared" si="3"/>
        <v>-3972.4703960843199</v>
      </c>
      <c r="AT23" t="s">
        <v>1091</v>
      </c>
      <c r="AU23" t="s">
        <v>23</v>
      </c>
      <c r="AV23">
        <v>2</v>
      </c>
      <c r="AX23">
        <f t="shared" si="4"/>
        <v>106.734095842</v>
      </c>
      <c r="AY23">
        <v>0</v>
      </c>
      <c r="AZ23">
        <v>0</v>
      </c>
      <c r="BA23">
        <f t="shared" si="5"/>
        <v>0.30010522155754982</v>
      </c>
      <c r="BB23">
        <v>0</v>
      </c>
      <c r="BC23">
        <v>0</v>
      </c>
      <c r="BD23">
        <v>1</v>
      </c>
      <c r="BE23" s="11" t="s">
        <v>1076</v>
      </c>
    </row>
    <row r="24" spans="1:57" x14ac:dyDescent="0.2">
      <c r="A24" t="s">
        <v>1805</v>
      </c>
      <c r="B24" t="s">
        <v>22</v>
      </c>
      <c r="C24">
        <v>1</v>
      </c>
      <c r="D24" t="s">
        <v>24</v>
      </c>
      <c r="E24">
        <v>-1.5040413104211801</v>
      </c>
      <c r="F24">
        <v>2.9703115000000002E-8</v>
      </c>
      <c r="G24" t="s">
        <v>25</v>
      </c>
      <c r="H24">
        <v>106.744095841999</v>
      </c>
      <c r="I24">
        <v>0</v>
      </c>
      <c r="J24" t="s">
        <v>26</v>
      </c>
      <c r="K24">
        <v>1.2403</v>
      </c>
      <c r="L24">
        <v>0</v>
      </c>
      <c r="M24" t="s">
        <v>27</v>
      </c>
      <c r="N24">
        <v>8.7815037584662997E-2</v>
      </c>
      <c r="O24">
        <v>1E-8</v>
      </c>
      <c r="P24" t="s">
        <v>28</v>
      </c>
      <c r="Q24">
        <v>0.29176377365585798</v>
      </c>
      <c r="R24">
        <v>1.0324079000000001E-8</v>
      </c>
      <c r="S24" t="s">
        <v>45</v>
      </c>
      <c r="T24">
        <v>0</v>
      </c>
      <c r="U24">
        <v>0</v>
      </c>
      <c r="V24" t="s">
        <v>46</v>
      </c>
      <c r="W24">
        <v>-0.58893384999999998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3972.6857479309101</v>
      </c>
      <c r="AG24">
        <f t="shared" si="1"/>
        <v>0.33422321394411353</v>
      </c>
      <c r="AH24">
        <f t="shared" si="0"/>
        <v>-3.3238773280244116</v>
      </c>
      <c r="AI24" s="29">
        <f t="shared" si="2"/>
        <v>106.744095841999</v>
      </c>
      <c r="AJ24" s="29">
        <f t="shared" si="3"/>
        <v>-3972.6857479309101</v>
      </c>
      <c r="AX24">
        <f t="shared" si="4"/>
        <v>106.744095841999</v>
      </c>
      <c r="AY24">
        <v>0</v>
      </c>
      <c r="AZ24">
        <v>0</v>
      </c>
      <c r="BA24">
        <f t="shared" si="5"/>
        <v>0.33422321394411353</v>
      </c>
      <c r="BB24">
        <v>0</v>
      </c>
      <c r="BC24">
        <v>0</v>
      </c>
      <c r="BD24">
        <v>1</v>
      </c>
      <c r="BE24" s="11" t="s">
        <v>1076</v>
      </c>
    </row>
    <row r="25" spans="1:57" x14ac:dyDescent="0.2">
      <c r="A25" t="s">
        <v>1804</v>
      </c>
      <c r="B25" t="s">
        <v>22</v>
      </c>
      <c r="C25">
        <v>1</v>
      </c>
      <c r="D25" t="s">
        <v>24</v>
      </c>
      <c r="E25">
        <v>-1.5040221813500001</v>
      </c>
      <c r="F25">
        <v>1E-8</v>
      </c>
      <c r="G25" t="s">
        <v>25</v>
      </c>
      <c r="H25">
        <v>106.754095841999</v>
      </c>
      <c r="I25">
        <v>0</v>
      </c>
      <c r="J25" t="s">
        <v>26</v>
      </c>
      <c r="K25">
        <v>1.2403</v>
      </c>
      <c r="L25">
        <v>0</v>
      </c>
      <c r="M25" t="s">
        <v>27</v>
      </c>
      <c r="N25">
        <v>8.7779002345185E-2</v>
      </c>
      <c r="O25">
        <v>1E-8</v>
      </c>
      <c r="P25" t="s">
        <v>28</v>
      </c>
      <c r="Q25">
        <v>0.29180882280478099</v>
      </c>
      <c r="R25">
        <v>3.0835951999999997E-8</v>
      </c>
      <c r="S25" t="s">
        <v>45</v>
      </c>
      <c r="T25">
        <v>0</v>
      </c>
      <c r="U25">
        <v>0</v>
      </c>
      <c r="V25" t="s">
        <v>46</v>
      </c>
      <c r="W25">
        <v>-0.58893384999999998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3972.8908796907999</v>
      </c>
      <c r="AG25">
        <f t="shared" si="1"/>
        <v>0.37032276193240393</v>
      </c>
      <c r="AH25">
        <f t="shared" si="0"/>
        <v>-3.3217757464913324</v>
      </c>
      <c r="AI25" s="29">
        <f t="shared" si="2"/>
        <v>106.754095841999</v>
      </c>
      <c r="AJ25" s="29">
        <f t="shared" si="3"/>
        <v>-3972.8908796907999</v>
      </c>
      <c r="AT25" t="s">
        <v>1092</v>
      </c>
      <c r="AU25" t="s">
        <v>23</v>
      </c>
      <c r="AV25">
        <v>1</v>
      </c>
      <c r="AX25">
        <f t="shared" si="4"/>
        <v>106.754095841999</v>
      </c>
      <c r="AY25">
        <v>0</v>
      </c>
      <c r="AZ25">
        <v>0</v>
      </c>
      <c r="BA25">
        <f t="shared" si="5"/>
        <v>0.37032276193240393</v>
      </c>
      <c r="BB25">
        <v>0</v>
      </c>
      <c r="BC25">
        <v>0</v>
      </c>
      <c r="BD25">
        <v>1</v>
      </c>
      <c r="BE25" s="11" t="s">
        <v>1076</v>
      </c>
    </row>
    <row r="26" spans="1:57" x14ac:dyDescent="0.2">
      <c r="A26" t="s">
        <v>1803</v>
      </c>
      <c r="B26" t="s">
        <v>22</v>
      </c>
      <c r="C26">
        <v>1</v>
      </c>
      <c r="D26" t="s">
        <v>24</v>
      </c>
      <c r="E26">
        <v>-1.50400399709544</v>
      </c>
      <c r="F26">
        <v>1.7099802000000001E-8</v>
      </c>
      <c r="G26" t="s">
        <v>25</v>
      </c>
      <c r="H26">
        <v>106.764095842</v>
      </c>
      <c r="I26">
        <v>0</v>
      </c>
      <c r="J26" t="s">
        <v>26</v>
      </c>
      <c r="K26">
        <v>1.2403</v>
      </c>
      <c r="L26">
        <v>0</v>
      </c>
      <c r="M26" t="s">
        <v>27</v>
      </c>
      <c r="N26">
        <v>8.7743662714587001E-2</v>
      </c>
      <c r="O26">
        <v>1E-8</v>
      </c>
      <c r="P26" t="s">
        <v>28</v>
      </c>
      <c r="Q26">
        <v>0.291855948375708</v>
      </c>
      <c r="R26">
        <v>1.8103774999999999E-8</v>
      </c>
      <c r="S26" t="s">
        <v>45</v>
      </c>
      <c r="T26">
        <v>0</v>
      </c>
      <c r="U26">
        <v>0</v>
      </c>
      <c r="V26" t="s">
        <v>46</v>
      </c>
      <c r="W26">
        <v>-0.58893384999999998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3973.0858105697698</v>
      </c>
      <c r="AG26">
        <f t="shared" si="1"/>
        <v>0.4082339408065524</v>
      </c>
      <c r="AH26">
        <f t="shared" si="0"/>
        <v>-3.319676600368731</v>
      </c>
      <c r="AI26" s="29">
        <f t="shared" si="2"/>
        <v>106.764095842</v>
      </c>
      <c r="AJ26" s="29">
        <f t="shared" si="3"/>
        <v>-3973.0858105697698</v>
      </c>
      <c r="AT26" t="s">
        <v>1082</v>
      </c>
      <c r="AU26">
        <v>0.999895745</v>
      </c>
      <c r="AV26">
        <v>3E-9</v>
      </c>
      <c r="AX26">
        <f t="shared" si="4"/>
        <v>106.764095842</v>
      </c>
      <c r="AY26">
        <v>0</v>
      </c>
      <c r="AZ26">
        <v>0</v>
      </c>
      <c r="BA26">
        <f t="shared" si="5"/>
        <v>0.4082339408065524</v>
      </c>
      <c r="BB26">
        <v>0</v>
      </c>
      <c r="BC26">
        <v>0</v>
      </c>
      <c r="BD26">
        <v>1</v>
      </c>
      <c r="BE26" s="11" t="s">
        <v>1076</v>
      </c>
    </row>
    <row r="27" spans="1:57" x14ac:dyDescent="0.2">
      <c r="A27" t="s">
        <v>1802</v>
      </c>
      <c r="B27" t="s">
        <v>22</v>
      </c>
      <c r="C27">
        <v>1</v>
      </c>
      <c r="D27" t="s">
        <v>24</v>
      </c>
      <c r="E27">
        <v>-1.5039868369206499</v>
      </c>
      <c r="F27">
        <v>1.3981166E-8</v>
      </c>
      <c r="G27" t="s">
        <v>25</v>
      </c>
      <c r="H27">
        <v>106.774095841999</v>
      </c>
      <c r="I27">
        <v>0</v>
      </c>
      <c r="J27" t="s">
        <v>26</v>
      </c>
      <c r="K27">
        <v>1.2403</v>
      </c>
      <c r="L27">
        <v>0</v>
      </c>
      <c r="M27" t="s">
        <v>27</v>
      </c>
      <c r="N27">
        <v>8.7709014557556003E-2</v>
      </c>
      <c r="O27">
        <v>1E-8</v>
      </c>
      <c r="P27" t="s">
        <v>28</v>
      </c>
      <c r="Q27">
        <v>0.29190510861796498</v>
      </c>
      <c r="R27">
        <v>1E-8</v>
      </c>
      <c r="S27" t="s">
        <v>45</v>
      </c>
      <c r="T27">
        <v>0</v>
      </c>
      <c r="U27">
        <v>0</v>
      </c>
      <c r="V27" t="s">
        <v>46</v>
      </c>
      <c r="W27">
        <v>-0.58893384999999998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3973.2705598827602</v>
      </c>
      <c r="AG27">
        <f t="shared" si="1"/>
        <v>0.44774104955187466</v>
      </c>
      <c r="AH27">
        <f t="shared" si="0"/>
        <v>-3.317579885298628</v>
      </c>
      <c r="AI27" s="29">
        <f t="shared" si="2"/>
        <v>106.774095841999</v>
      </c>
      <c r="AJ27" s="29">
        <f t="shared" si="3"/>
        <v>-3973.2705598827602</v>
      </c>
      <c r="AT27" t="s">
        <v>1878</v>
      </c>
      <c r="AU27">
        <v>106.953140375</v>
      </c>
      <c r="AV27">
        <v>0</v>
      </c>
      <c r="AX27">
        <f t="shared" si="4"/>
        <v>106.774095841999</v>
      </c>
      <c r="AY27">
        <v>0</v>
      </c>
      <c r="AZ27">
        <v>0</v>
      </c>
      <c r="BA27">
        <f t="shared" si="5"/>
        <v>0.44774104955187466</v>
      </c>
      <c r="BB27">
        <v>0</v>
      </c>
      <c r="BC27">
        <v>0</v>
      </c>
      <c r="BD27">
        <v>1</v>
      </c>
      <c r="BE27" s="11" t="s">
        <v>1076</v>
      </c>
    </row>
    <row r="28" spans="1:57" x14ac:dyDescent="0.2">
      <c r="A28" t="s">
        <v>1801</v>
      </c>
      <c r="B28" t="s">
        <v>22</v>
      </c>
      <c r="C28">
        <v>1</v>
      </c>
      <c r="D28" t="s">
        <v>24</v>
      </c>
      <c r="E28">
        <v>-1.5039706215236599</v>
      </c>
      <c r="F28">
        <v>2.9178417999999999E-8</v>
      </c>
      <c r="G28" t="s">
        <v>25</v>
      </c>
      <c r="H28">
        <v>106.784095841999</v>
      </c>
      <c r="I28">
        <v>0</v>
      </c>
      <c r="J28" t="s">
        <v>26</v>
      </c>
      <c r="K28">
        <v>1.2403</v>
      </c>
      <c r="L28">
        <v>0</v>
      </c>
      <c r="M28" t="s">
        <v>27</v>
      </c>
      <c r="N28">
        <v>8.7675071001117003E-2</v>
      </c>
      <c r="O28">
        <v>1E-8</v>
      </c>
      <c r="P28" t="s">
        <v>28</v>
      </c>
      <c r="Q28">
        <v>0.29195630148982399</v>
      </c>
      <c r="R28">
        <v>1.2188826E-8</v>
      </c>
      <c r="S28" t="s">
        <v>45</v>
      </c>
      <c r="T28">
        <v>0</v>
      </c>
      <c r="U28">
        <v>0</v>
      </c>
      <c r="V28" t="s">
        <v>46</v>
      </c>
      <c r="W28">
        <v>-0.58893384999999998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3973.4451470525901</v>
      </c>
      <c r="AG28">
        <f t="shared" si="1"/>
        <v>0.48858264376971677</v>
      </c>
      <c r="AH28">
        <f t="shared" si="0"/>
        <v>-3.3154855969321506</v>
      </c>
      <c r="AI28" s="29">
        <f t="shared" si="2"/>
        <v>106.784095841999</v>
      </c>
      <c r="AJ28" s="29">
        <f t="shared" si="3"/>
        <v>-3973.4451470525901</v>
      </c>
      <c r="AT28" t="s">
        <v>1879</v>
      </c>
      <c r="AU28">
        <v>0.144776021</v>
      </c>
      <c r="AV28">
        <v>3E-9</v>
      </c>
      <c r="AX28">
        <f t="shared" si="4"/>
        <v>106.784095841999</v>
      </c>
      <c r="AY28">
        <v>0</v>
      </c>
      <c r="AZ28">
        <v>0</v>
      </c>
      <c r="BA28">
        <f t="shared" si="5"/>
        <v>0.48858264376971677</v>
      </c>
      <c r="BB28">
        <v>0</v>
      </c>
      <c r="BC28">
        <v>0</v>
      </c>
      <c r="BD28">
        <v>1</v>
      </c>
      <c r="BE28" s="11" t="s">
        <v>1076</v>
      </c>
    </row>
    <row r="29" spans="1:57" x14ac:dyDescent="0.2">
      <c r="A29" t="s">
        <v>1800</v>
      </c>
      <c r="B29" t="s">
        <v>22</v>
      </c>
      <c r="C29">
        <v>1</v>
      </c>
      <c r="D29" t="s">
        <v>24</v>
      </c>
      <c r="E29">
        <v>-1.5039554028695801</v>
      </c>
      <c r="F29">
        <v>1.0286017000000001E-8</v>
      </c>
      <c r="G29" t="s">
        <v>25</v>
      </c>
      <c r="H29">
        <v>106.794095842</v>
      </c>
      <c r="I29">
        <v>0</v>
      </c>
      <c r="J29" t="s">
        <v>26</v>
      </c>
      <c r="K29">
        <v>1.2403</v>
      </c>
      <c r="L29">
        <v>0</v>
      </c>
      <c r="M29" t="s">
        <v>27</v>
      </c>
      <c r="N29">
        <v>8.7641802348154996E-2</v>
      </c>
      <c r="O29">
        <v>1.3197587000000001E-8</v>
      </c>
      <c r="P29" t="s">
        <v>28</v>
      </c>
      <c r="Q29">
        <v>0.29200951023215999</v>
      </c>
      <c r="R29">
        <v>1E-8</v>
      </c>
      <c r="S29" t="s">
        <v>45</v>
      </c>
      <c r="T29">
        <v>0</v>
      </c>
      <c r="U29">
        <v>0</v>
      </c>
      <c r="V29" t="s">
        <v>46</v>
      </c>
      <c r="W29">
        <v>-0.58893384999999998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3973.6095916088598</v>
      </c>
      <c r="AG29">
        <f t="shared" si="1"/>
        <v>0.53045276420955456</v>
      </c>
      <c r="AH29">
        <f t="shared" si="0"/>
        <v>-3.3133937309314407</v>
      </c>
      <c r="AI29" s="29">
        <f t="shared" si="2"/>
        <v>106.794095842</v>
      </c>
      <c r="AJ29" s="29">
        <f t="shared" si="3"/>
        <v>-3973.6095916088598</v>
      </c>
      <c r="AT29" t="s">
        <v>1880</v>
      </c>
      <c r="AU29">
        <v>0.14112438899999999</v>
      </c>
      <c r="AV29">
        <v>1.0000000000000001E-9</v>
      </c>
      <c r="AX29">
        <f t="shared" si="4"/>
        <v>106.794095842</v>
      </c>
      <c r="AY29">
        <v>0</v>
      </c>
      <c r="AZ29">
        <v>0</v>
      </c>
      <c r="BA29">
        <f t="shared" si="5"/>
        <v>0.53045276420955456</v>
      </c>
      <c r="BB29">
        <v>0</v>
      </c>
      <c r="BC29">
        <v>0</v>
      </c>
      <c r="BD29">
        <v>1</v>
      </c>
      <c r="BE29" s="11" t="s">
        <v>1076</v>
      </c>
    </row>
    <row r="30" spans="1:57" x14ac:dyDescent="0.2">
      <c r="A30" t="s">
        <v>1799</v>
      </c>
      <c r="B30" t="s">
        <v>22</v>
      </c>
      <c r="C30">
        <v>1</v>
      </c>
      <c r="D30" t="s">
        <v>24</v>
      </c>
      <c r="E30">
        <v>-1.5039411339150901</v>
      </c>
      <c r="F30">
        <v>1.6877201000000001E-8</v>
      </c>
      <c r="G30" t="s">
        <v>25</v>
      </c>
      <c r="H30">
        <v>106.804095841999</v>
      </c>
      <c r="I30">
        <v>0</v>
      </c>
      <c r="J30" t="s">
        <v>26</v>
      </c>
      <c r="K30">
        <v>1.2403</v>
      </c>
      <c r="L30">
        <v>0</v>
      </c>
      <c r="M30" t="s">
        <v>27</v>
      </c>
      <c r="N30">
        <v>8.7609226258553996E-2</v>
      </c>
      <c r="O30">
        <v>1E-8</v>
      </c>
      <c r="P30" t="s">
        <v>28</v>
      </c>
      <c r="Q30">
        <v>0.29206472829702101</v>
      </c>
      <c r="R30">
        <v>1.4046826000000001E-8</v>
      </c>
      <c r="S30" t="s">
        <v>45</v>
      </c>
      <c r="T30">
        <v>0</v>
      </c>
      <c r="U30">
        <v>0</v>
      </c>
      <c r="V30" t="s">
        <v>46</v>
      </c>
      <c r="W30">
        <v>-0.58893384999999998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3973.7639131866299</v>
      </c>
      <c r="AG30">
        <f t="shared" si="1"/>
        <v>0.57300343006119003</v>
      </c>
      <c r="AH30">
        <f t="shared" si="0"/>
        <v>-3.311304282969568</v>
      </c>
      <c r="AI30" s="29">
        <f t="shared" si="2"/>
        <v>106.804095841999</v>
      </c>
      <c r="AJ30" s="29">
        <f t="shared" si="3"/>
        <v>-3973.7639131866299</v>
      </c>
      <c r="AT30" t="s">
        <v>1881</v>
      </c>
      <c r="AU30">
        <v>5.9979E-4</v>
      </c>
      <c r="AV30">
        <v>1.0000000000000001E-9</v>
      </c>
      <c r="AX30">
        <f t="shared" si="4"/>
        <v>106.804095841999</v>
      </c>
      <c r="AY30">
        <v>0</v>
      </c>
      <c r="AZ30">
        <v>0</v>
      </c>
      <c r="BA30">
        <f t="shared" si="5"/>
        <v>0.57300343006119003</v>
      </c>
      <c r="BB30">
        <v>0</v>
      </c>
      <c r="BC30">
        <v>0</v>
      </c>
      <c r="BD30">
        <v>1</v>
      </c>
      <c r="BE30" s="11" t="s">
        <v>1076</v>
      </c>
    </row>
    <row r="31" spans="1:57" x14ac:dyDescent="0.2">
      <c r="A31" t="s">
        <v>1798</v>
      </c>
      <c r="B31" t="s">
        <v>22</v>
      </c>
      <c r="C31">
        <v>1</v>
      </c>
      <c r="D31" t="s">
        <v>24</v>
      </c>
      <c r="E31">
        <v>-1.5039278319173399</v>
      </c>
      <c r="F31">
        <v>1E-8</v>
      </c>
      <c r="G31" t="s">
        <v>25</v>
      </c>
      <c r="H31">
        <v>106.814095842</v>
      </c>
      <c r="I31">
        <v>0</v>
      </c>
      <c r="J31" t="s">
        <v>26</v>
      </c>
      <c r="K31">
        <v>1.2403</v>
      </c>
      <c r="L31">
        <v>0</v>
      </c>
      <c r="M31" t="s">
        <v>27</v>
      </c>
      <c r="N31">
        <v>8.7577327883680001E-2</v>
      </c>
      <c r="O31">
        <v>1E-8</v>
      </c>
      <c r="P31" t="s">
        <v>28</v>
      </c>
      <c r="Q31">
        <v>0.29212198539701401</v>
      </c>
      <c r="R31">
        <v>1.5016342E-8</v>
      </c>
      <c r="S31" t="s">
        <v>45</v>
      </c>
      <c r="T31">
        <v>0</v>
      </c>
      <c r="U31">
        <v>0</v>
      </c>
      <c r="V31" t="s">
        <v>46</v>
      </c>
      <c r="W31">
        <v>-0.58893384999999998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3973.9081315253102</v>
      </c>
      <c r="AG31">
        <f t="shared" si="1"/>
        <v>0.61584842637879589</v>
      </c>
      <c r="AH31">
        <f t="shared" si="0"/>
        <v>-3.3092172487284368</v>
      </c>
      <c r="AI31" s="29">
        <f t="shared" si="2"/>
        <v>106.814095842</v>
      </c>
      <c r="AJ31" s="29">
        <f t="shared" si="3"/>
        <v>-3973.9081315253102</v>
      </c>
      <c r="AT31" t="s">
        <v>1100</v>
      </c>
      <c r="AU31">
        <v>0</v>
      </c>
      <c r="AV31">
        <v>0</v>
      </c>
      <c r="AX31">
        <f t="shared" si="4"/>
        <v>106.814095842</v>
      </c>
      <c r="AY31">
        <v>0</v>
      </c>
      <c r="AZ31">
        <v>0</v>
      </c>
      <c r="BA31">
        <f t="shared" si="5"/>
        <v>0.61584842637879589</v>
      </c>
      <c r="BB31">
        <v>0</v>
      </c>
      <c r="BC31">
        <v>0</v>
      </c>
      <c r="BD31">
        <v>1</v>
      </c>
      <c r="BE31" s="11" t="s">
        <v>1076</v>
      </c>
    </row>
    <row r="32" spans="1:57" x14ac:dyDescent="0.2">
      <c r="A32" t="s">
        <v>1797</v>
      </c>
      <c r="B32" t="s">
        <v>22</v>
      </c>
      <c r="C32">
        <v>1</v>
      </c>
      <c r="D32" t="s">
        <v>24</v>
      </c>
      <c r="E32">
        <v>-1.50391548925521</v>
      </c>
      <c r="F32">
        <v>1E-8</v>
      </c>
      <c r="G32" t="s">
        <v>25</v>
      </c>
      <c r="H32">
        <v>106.82409584200001</v>
      </c>
      <c r="I32">
        <v>0</v>
      </c>
      <c r="J32" t="s">
        <v>26</v>
      </c>
      <c r="K32">
        <v>1.2403</v>
      </c>
      <c r="L32">
        <v>0</v>
      </c>
      <c r="M32" t="s">
        <v>27</v>
      </c>
      <c r="N32">
        <v>8.7546119597184002E-2</v>
      </c>
      <c r="O32">
        <v>1.0542229E-8</v>
      </c>
      <c r="P32" t="s">
        <v>28</v>
      </c>
      <c r="Q32">
        <v>0.292181224618768</v>
      </c>
      <c r="R32">
        <v>1.267429E-8</v>
      </c>
      <c r="S32" t="s">
        <v>45</v>
      </c>
      <c r="T32">
        <v>0</v>
      </c>
      <c r="U32">
        <v>0</v>
      </c>
      <c r="V32" t="s">
        <v>46</v>
      </c>
      <c r="W32">
        <v>-0.58893384999999998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3974.0422664674102</v>
      </c>
      <c r="AG32">
        <f t="shared" si="1"/>
        <v>0.65856837036825133</v>
      </c>
      <c r="AH32">
        <f t="shared" si="0"/>
        <v>-3.3071326239016816</v>
      </c>
      <c r="AI32" s="29">
        <f t="shared" si="2"/>
        <v>106.82409584200001</v>
      </c>
      <c r="AJ32" s="29">
        <f t="shared" si="3"/>
        <v>-3974.0422664674102</v>
      </c>
      <c r="AX32">
        <f t="shared" si="4"/>
        <v>106.82409584200001</v>
      </c>
      <c r="AY32">
        <v>0</v>
      </c>
      <c r="AZ32">
        <v>0</v>
      </c>
      <c r="BA32">
        <f t="shared" si="5"/>
        <v>0.65856837036825133</v>
      </c>
      <c r="BB32">
        <v>0</v>
      </c>
      <c r="BC32">
        <v>0</v>
      </c>
      <c r="BD32">
        <v>1</v>
      </c>
      <c r="BE32" s="11" t="s">
        <v>1076</v>
      </c>
    </row>
    <row r="33" spans="1:57" x14ac:dyDescent="0.2">
      <c r="A33" t="s">
        <v>1796</v>
      </c>
      <c r="B33" t="s">
        <v>22</v>
      </c>
      <c r="C33">
        <v>1</v>
      </c>
      <c r="D33" t="s">
        <v>24</v>
      </c>
      <c r="E33">
        <v>-1.5039040936805601</v>
      </c>
      <c r="F33">
        <v>1.2740453000000001E-8</v>
      </c>
      <c r="G33" t="s">
        <v>25</v>
      </c>
      <c r="H33">
        <v>106.834095841999</v>
      </c>
      <c r="I33">
        <v>0</v>
      </c>
      <c r="J33" t="s">
        <v>26</v>
      </c>
      <c r="K33">
        <v>1.2403</v>
      </c>
      <c r="L33">
        <v>0</v>
      </c>
      <c r="M33" t="s">
        <v>27</v>
      </c>
      <c r="N33">
        <v>8.7515595528021004E-2</v>
      </c>
      <c r="O33">
        <v>1E-8</v>
      </c>
      <c r="P33" t="s">
        <v>28</v>
      </c>
      <c r="Q33">
        <v>0.29224243359097102</v>
      </c>
      <c r="R33">
        <v>1.4424498000000001E-8</v>
      </c>
      <c r="S33" t="s">
        <v>45</v>
      </c>
      <c r="T33">
        <v>0</v>
      </c>
      <c r="U33">
        <v>0</v>
      </c>
      <c r="V33" t="s">
        <v>46</v>
      </c>
      <c r="W33">
        <v>-0.58893384999999998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3974.1663379573902</v>
      </c>
      <c r="AG33">
        <f t="shared" si="1"/>
        <v>0.70071699417502409</v>
      </c>
      <c r="AH33">
        <f t="shared" si="0"/>
        <v>-3.3050504041925364</v>
      </c>
      <c r="AI33" s="29">
        <f t="shared" si="2"/>
        <v>106.834095841999</v>
      </c>
      <c r="AJ33" s="29">
        <f t="shared" si="3"/>
        <v>-3974.1663379573902</v>
      </c>
      <c r="AT33" t="s">
        <v>29</v>
      </c>
      <c r="AX33">
        <f t="shared" si="4"/>
        <v>106.834095841999</v>
      </c>
      <c r="AY33">
        <v>0</v>
      </c>
      <c r="AZ33">
        <v>0</v>
      </c>
      <c r="BA33">
        <f t="shared" si="5"/>
        <v>0.70071699417502409</v>
      </c>
      <c r="BB33">
        <v>0</v>
      </c>
      <c r="BC33">
        <v>0</v>
      </c>
      <c r="BD33">
        <v>1</v>
      </c>
      <c r="BE33" s="11" t="s">
        <v>1076</v>
      </c>
    </row>
    <row r="34" spans="1:57" x14ac:dyDescent="0.2">
      <c r="A34" t="s">
        <v>1795</v>
      </c>
      <c r="B34" t="s">
        <v>22</v>
      </c>
      <c r="C34">
        <v>1</v>
      </c>
      <c r="D34" t="s">
        <v>24</v>
      </c>
      <c r="E34">
        <v>-1.50389361908059</v>
      </c>
      <c r="F34">
        <v>2.8440849000000001E-8</v>
      </c>
      <c r="G34" t="s">
        <v>25</v>
      </c>
      <c r="H34">
        <v>106.844095842</v>
      </c>
      <c r="I34">
        <v>0</v>
      </c>
      <c r="J34" t="s">
        <v>26</v>
      </c>
      <c r="K34">
        <v>1.2403</v>
      </c>
      <c r="L34">
        <v>0</v>
      </c>
      <c r="M34" t="s">
        <v>27</v>
      </c>
      <c r="N34">
        <v>8.7485749793969003E-2</v>
      </c>
      <c r="O34">
        <v>1.0317236E-8</v>
      </c>
      <c r="P34" t="s">
        <v>28</v>
      </c>
      <c r="Q34">
        <v>0.29230565631372601</v>
      </c>
      <c r="R34">
        <v>1.0098359000000001E-8</v>
      </c>
      <c r="S34" t="s">
        <v>45</v>
      </c>
      <c r="T34">
        <v>0</v>
      </c>
      <c r="U34">
        <v>0</v>
      </c>
      <c r="V34" t="s">
        <v>46</v>
      </c>
      <c r="W34">
        <v>-0.58893384999999998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3974.2803660404402</v>
      </c>
      <c r="AG34">
        <f t="shared" si="1"/>
        <v>0.74182853365703527</v>
      </c>
      <c r="AH34">
        <f t="shared" ref="AH34:AH65" si="6">TAN($H34*PI()/180)</f>
        <v>-3.3029705853138198</v>
      </c>
      <c r="AI34" s="29">
        <f t="shared" si="2"/>
        <v>106.844095842</v>
      </c>
      <c r="AJ34" s="29">
        <f t="shared" si="3"/>
        <v>-3974.2803660404402</v>
      </c>
      <c r="AX34">
        <f t="shared" si="4"/>
        <v>106.844095842</v>
      </c>
      <c r="AY34">
        <v>0</v>
      </c>
      <c r="AZ34">
        <v>0</v>
      </c>
      <c r="BA34">
        <f t="shared" si="5"/>
        <v>0.74182853365703527</v>
      </c>
      <c r="BB34">
        <v>0</v>
      </c>
      <c r="BC34">
        <v>0</v>
      </c>
      <c r="BD34">
        <v>1</v>
      </c>
      <c r="BE34" s="11" t="s">
        <v>1076</v>
      </c>
    </row>
    <row r="35" spans="1:57" x14ac:dyDescent="0.2">
      <c r="A35" t="s">
        <v>1794</v>
      </c>
      <c r="B35" t="s">
        <v>22</v>
      </c>
      <c r="C35">
        <v>1</v>
      </c>
      <c r="D35" t="s">
        <v>24</v>
      </c>
      <c r="E35">
        <v>-1.50388414747159</v>
      </c>
      <c r="F35">
        <v>2.8388907E-8</v>
      </c>
      <c r="G35" t="s">
        <v>25</v>
      </c>
      <c r="H35">
        <v>106.85409584200001</v>
      </c>
      <c r="I35">
        <v>0</v>
      </c>
      <c r="J35" t="s">
        <v>26</v>
      </c>
      <c r="K35">
        <v>1.2403</v>
      </c>
      <c r="L35">
        <v>0</v>
      </c>
      <c r="M35" t="s">
        <v>27</v>
      </c>
      <c r="N35">
        <v>8.7456575892437993E-2</v>
      </c>
      <c r="O35">
        <v>1.4755165E-8</v>
      </c>
      <c r="P35" t="s">
        <v>28</v>
      </c>
      <c r="Q35">
        <v>0.29237087011873603</v>
      </c>
      <c r="R35">
        <v>1.2925209E-8</v>
      </c>
      <c r="S35" t="s">
        <v>45</v>
      </c>
      <c r="T35">
        <v>0</v>
      </c>
      <c r="U35">
        <v>0</v>
      </c>
      <c r="V35" t="s">
        <v>46</v>
      </c>
      <c r="W35">
        <v>-0.58893384999999998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3974.3843708613299</v>
      </c>
      <c r="AG35">
        <f t="shared" si="1"/>
        <v>0.78142606604075171</v>
      </c>
      <c r="AH35">
        <f t="shared" si="6"/>
        <v>-3.3008931629897593</v>
      </c>
      <c r="AI35" s="29">
        <f t="shared" si="2"/>
        <v>106.85409584200001</v>
      </c>
      <c r="AJ35" s="29">
        <f t="shared" si="3"/>
        <v>-3974.3843708613299</v>
      </c>
      <c r="AT35" t="s">
        <v>1101</v>
      </c>
      <c r="AU35">
        <v>-1055.9984638389999</v>
      </c>
      <c r="AX35">
        <f t="shared" si="4"/>
        <v>106.85409584200001</v>
      </c>
      <c r="AY35">
        <v>0</v>
      </c>
      <c r="AZ35">
        <v>0</v>
      </c>
      <c r="BA35">
        <f t="shared" si="5"/>
        <v>0.78142606604075171</v>
      </c>
      <c r="BB35">
        <v>0</v>
      </c>
      <c r="BC35">
        <v>0</v>
      </c>
      <c r="BD35">
        <v>1</v>
      </c>
      <c r="BE35" s="11" t="s">
        <v>1076</v>
      </c>
    </row>
    <row r="36" spans="1:57" x14ac:dyDescent="0.2">
      <c r="A36" t="s">
        <v>1793</v>
      </c>
      <c r="B36" t="s">
        <v>22</v>
      </c>
      <c r="C36">
        <v>1</v>
      </c>
      <c r="D36" t="s">
        <v>24</v>
      </c>
      <c r="E36">
        <v>-1.50387556547273</v>
      </c>
      <c r="F36">
        <v>1E-8</v>
      </c>
      <c r="G36" t="s">
        <v>25</v>
      </c>
      <c r="H36">
        <v>106.864095841999</v>
      </c>
      <c r="I36">
        <v>0</v>
      </c>
      <c r="J36" t="s">
        <v>26</v>
      </c>
      <c r="K36">
        <v>1.2403</v>
      </c>
      <c r="L36">
        <v>0</v>
      </c>
      <c r="M36" t="s">
        <v>27</v>
      </c>
      <c r="N36">
        <v>8.7428083584106003E-2</v>
      </c>
      <c r="O36">
        <v>1.0078637000000001E-8</v>
      </c>
      <c r="P36" t="s">
        <v>28</v>
      </c>
      <c r="Q36">
        <v>0.29243804612638002</v>
      </c>
      <c r="R36">
        <v>1.0671209999999999E-8</v>
      </c>
      <c r="S36" t="s">
        <v>45</v>
      </c>
      <c r="T36">
        <v>0</v>
      </c>
      <c r="U36">
        <v>0</v>
      </c>
      <c r="V36" t="s">
        <v>46</v>
      </c>
      <c r="W36">
        <v>-0.58893384999999998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3974.4783726631799</v>
      </c>
      <c r="AG36">
        <f t="shared" si="1"/>
        <v>0.81903059617066276</v>
      </c>
      <c r="AH36">
        <f t="shared" si="6"/>
        <v>-3.2988181329541133</v>
      </c>
      <c r="AI36" s="29">
        <f t="shared" si="2"/>
        <v>106.864095841999</v>
      </c>
      <c r="AJ36" s="29">
        <f t="shared" si="3"/>
        <v>-3974.4783726631799</v>
      </c>
      <c r="AX36">
        <f t="shared" si="4"/>
        <v>106.864095841999</v>
      </c>
      <c r="AY36">
        <v>0</v>
      </c>
      <c r="AZ36">
        <v>0</v>
      </c>
      <c r="BA36">
        <f t="shared" si="5"/>
        <v>0.81903059617066276</v>
      </c>
      <c r="BB36">
        <v>0</v>
      </c>
      <c r="BC36">
        <v>0</v>
      </c>
      <c r="BD36">
        <v>1</v>
      </c>
      <c r="BE36" s="11" t="s">
        <v>1076</v>
      </c>
    </row>
    <row r="37" spans="1:57" x14ac:dyDescent="0.2">
      <c r="A37" t="s">
        <v>1792</v>
      </c>
      <c r="B37" t="s">
        <v>22</v>
      </c>
      <c r="C37">
        <v>1</v>
      </c>
      <c r="D37" t="s">
        <v>24</v>
      </c>
      <c r="E37">
        <v>-1.5038679264716099</v>
      </c>
      <c r="F37">
        <v>1E-8</v>
      </c>
      <c r="G37" t="s">
        <v>25</v>
      </c>
      <c r="H37">
        <v>106.874095842</v>
      </c>
      <c r="I37">
        <v>0</v>
      </c>
      <c r="J37" t="s">
        <v>26</v>
      </c>
      <c r="K37">
        <v>1.2403</v>
      </c>
      <c r="L37">
        <v>0</v>
      </c>
      <c r="M37" t="s">
        <v>27</v>
      </c>
      <c r="N37">
        <v>8.7400259088449006E-2</v>
      </c>
      <c r="O37">
        <v>1E-8</v>
      </c>
      <c r="P37" t="s">
        <v>28</v>
      </c>
      <c r="Q37">
        <v>0.29250719184118201</v>
      </c>
      <c r="R37">
        <v>1.2753982E-8</v>
      </c>
      <c r="S37" t="s">
        <v>45</v>
      </c>
      <c r="T37">
        <v>0</v>
      </c>
      <c r="U37">
        <v>0</v>
      </c>
      <c r="V37" t="s">
        <v>46</v>
      </c>
      <c r="W37">
        <v>-0.58893384999999998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3974.56239178635</v>
      </c>
      <c r="AG37">
        <f t="shared" si="1"/>
        <v>0.85417065386061186</v>
      </c>
      <c r="AH37">
        <f t="shared" si="6"/>
        <v>-3.2967454909501193</v>
      </c>
      <c r="AI37" s="29">
        <f t="shared" si="2"/>
        <v>106.874095842</v>
      </c>
      <c r="AJ37" s="29">
        <f t="shared" si="3"/>
        <v>-3974.56239178635</v>
      </c>
      <c r="AX37">
        <f t="shared" si="4"/>
        <v>106.874095842</v>
      </c>
      <c r="AY37">
        <v>0</v>
      </c>
      <c r="AZ37">
        <v>0</v>
      </c>
      <c r="BA37">
        <f t="shared" si="5"/>
        <v>0.85417065386061186</v>
      </c>
      <c r="BB37">
        <v>0</v>
      </c>
      <c r="BC37">
        <v>0</v>
      </c>
      <c r="BD37">
        <v>1</v>
      </c>
      <c r="BE37" s="11" t="s">
        <v>1076</v>
      </c>
    </row>
    <row r="38" spans="1:57" x14ac:dyDescent="0.2">
      <c r="A38" t="s">
        <v>1791</v>
      </c>
      <c r="B38" t="s">
        <v>22</v>
      </c>
      <c r="C38">
        <v>1</v>
      </c>
      <c r="D38" t="s">
        <v>24</v>
      </c>
      <c r="E38">
        <v>-1.50386122396477</v>
      </c>
      <c r="F38">
        <v>2.5740781999999999E-8</v>
      </c>
      <c r="G38" t="s">
        <v>25</v>
      </c>
      <c r="H38">
        <v>106.884095841999</v>
      </c>
      <c r="I38">
        <v>0</v>
      </c>
      <c r="J38" t="s">
        <v>26</v>
      </c>
      <c r="K38">
        <v>1.2403</v>
      </c>
      <c r="L38">
        <v>0</v>
      </c>
      <c r="M38" t="s">
        <v>27</v>
      </c>
      <c r="N38">
        <v>8.7373109015900993E-2</v>
      </c>
      <c r="O38">
        <v>1.109602E-8</v>
      </c>
      <c r="P38" t="s">
        <v>28</v>
      </c>
      <c r="Q38">
        <v>0.29257828877338599</v>
      </c>
      <c r="R38">
        <v>2.2809191000000001E-8</v>
      </c>
      <c r="S38" t="s">
        <v>45</v>
      </c>
      <c r="T38">
        <v>0</v>
      </c>
      <c r="U38">
        <v>0</v>
      </c>
      <c r="V38" t="s">
        <v>46</v>
      </c>
      <c r="W38">
        <v>-0.58893384999999998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3974.6364486672401</v>
      </c>
      <c r="AG38">
        <f t="shared" si="1"/>
        <v>0.88639213514425996</v>
      </c>
      <c r="AH38">
        <f t="shared" si="6"/>
        <v>-3.2946752327325464</v>
      </c>
      <c r="AI38" s="29">
        <f t="shared" si="2"/>
        <v>106.884095841999</v>
      </c>
      <c r="AJ38" s="29">
        <f t="shared" si="3"/>
        <v>-3974.6364486672401</v>
      </c>
      <c r="AX38">
        <f t="shared" si="4"/>
        <v>106.884095841999</v>
      </c>
      <c r="AY38">
        <v>0</v>
      </c>
      <c r="AZ38">
        <v>0</v>
      </c>
      <c r="BA38">
        <f t="shared" si="5"/>
        <v>0.88639213514425996</v>
      </c>
      <c r="BB38">
        <v>0</v>
      </c>
      <c r="BC38">
        <v>0</v>
      </c>
      <c r="BD38">
        <v>1</v>
      </c>
      <c r="BE38" s="11" t="s">
        <v>1076</v>
      </c>
    </row>
    <row r="39" spans="1:57" x14ac:dyDescent="0.2">
      <c r="A39" t="s">
        <v>1790</v>
      </c>
      <c r="B39" t="s">
        <v>22</v>
      </c>
      <c r="C39">
        <v>1</v>
      </c>
      <c r="D39" t="s">
        <v>24</v>
      </c>
      <c r="E39">
        <v>-1.5038554630615799</v>
      </c>
      <c r="F39">
        <v>1E-8</v>
      </c>
      <c r="G39" t="s">
        <v>25</v>
      </c>
      <c r="H39">
        <v>106.894095841999</v>
      </c>
      <c r="I39">
        <v>0</v>
      </c>
      <c r="J39" t="s">
        <v>26</v>
      </c>
      <c r="K39">
        <v>1.2403</v>
      </c>
      <c r="L39">
        <v>0</v>
      </c>
      <c r="M39" t="s">
        <v>27</v>
      </c>
      <c r="N39">
        <v>8.7346624765365005E-2</v>
      </c>
      <c r="O39">
        <v>1E-8</v>
      </c>
      <c r="P39" t="s">
        <v>28</v>
      </c>
      <c r="Q39">
        <v>0.292651350898192</v>
      </c>
      <c r="R39">
        <v>1.4643202999999999E-8</v>
      </c>
      <c r="S39" t="s">
        <v>45</v>
      </c>
      <c r="T39">
        <v>0</v>
      </c>
      <c r="U39">
        <v>0</v>
      </c>
      <c r="V39" t="s">
        <v>46</v>
      </c>
      <c r="W39">
        <v>-0.58893384999999998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3974.7005638371002</v>
      </c>
      <c r="AG39">
        <f t="shared" si="1"/>
        <v>0.91526810023325567</v>
      </c>
      <c r="AH39">
        <f t="shared" si="6"/>
        <v>-3.2926073540647729</v>
      </c>
      <c r="AI39" s="29">
        <f t="shared" si="2"/>
        <v>106.894095841999</v>
      </c>
      <c r="AJ39" s="29">
        <f t="shared" si="3"/>
        <v>-3974.7005638371002</v>
      </c>
      <c r="AX39">
        <f t="shared" si="4"/>
        <v>106.894095841999</v>
      </c>
      <c r="AY39">
        <v>0</v>
      </c>
      <c r="AZ39">
        <v>0</v>
      </c>
      <c r="BA39">
        <f t="shared" si="5"/>
        <v>0.91526810023325567</v>
      </c>
      <c r="BB39">
        <v>0</v>
      </c>
      <c r="BC39">
        <v>0</v>
      </c>
      <c r="BD39">
        <v>1</v>
      </c>
      <c r="BE39" s="11" t="s">
        <v>1076</v>
      </c>
    </row>
    <row r="40" spans="1:57" x14ac:dyDescent="0.2">
      <c r="A40" t="s">
        <v>1789</v>
      </c>
      <c r="B40" t="s">
        <v>22</v>
      </c>
      <c r="C40">
        <v>1</v>
      </c>
      <c r="D40" t="s">
        <v>24</v>
      </c>
      <c r="E40">
        <v>-1.5038506023243601</v>
      </c>
      <c r="F40">
        <v>1E-8</v>
      </c>
      <c r="G40" t="s">
        <v>25</v>
      </c>
      <c r="H40">
        <v>106.904095842</v>
      </c>
      <c r="I40">
        <v>0</v>
      </c>
      <c r="J40" t="s">
        <v>26</v>
      </c>
      <c r="K40">
        <v>1.2403</v>
      </c>
      <c r="L40">
        <v>0</v>
      </c>
      <c r="M40" t="s">
        <v>27</v>
      </c>
      <c r="N40">
        <v>8.7320811134192003E-2</v>
      </c>
      <c r="O40">
        <v>1E-8</v>
      </c>
      <c r="P40" t="s">
        <v>28</v>
      </c>
      <c r="Q40">
        <v>0.29272634753989202</v>
      </c>
      <c r="R40">
        <v>1.9253281000000001E-8</v>
      </c>
      <c r="S40" t="s">
        <v>45</v>
      </c>
      <c r="T40">
        <v>0</v>
      </c>
      <c r="U40">
        <v>0</v>
      </c>
      <c r="V40" t="s">
        <v>46</v>
      </c>
      <c r="W40">
        <v>-0.58893384999999998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3974.7547579209299</v>
      </c>
      <c r="AG40">
        <f t="shared" si="1"/>
        <v>0.94040823166389598</v>
      </c>
      <c r="AH40">
        <f t="shared" si="6"/>
        <v>-3.2905418507208148</v>
      </c>
      <c r="AI40" s="29">
        <f t="shared" si="2"/>
        <v>106.904095842</v>
      </c>
      <c r="AJ40" s="29">
        <f t="shared" si="3"/>
        <v>-3974.7547579209299</v>
      </c>
      <c r="AX40">
        <f t="shared" si="4"/>
        <v>106.904095842</v>
      </c>
      <c r="AY40">
        <v>0</v>
      </c>
      <c r="AZ40">
        <v>0</v>
      </c>
      <c r="BA40">
        <f t="shared" si="5"/>
        <v>0.94040823166389598</v>
      </c>
      <c r="BB40">
        <v>0</v>
      </c>
      <c r="BC40">
        <v>0</v>
      </c>
      <c r="BD40">
        <v>1</v>
      </c>
      <c r="BE40" s="11" t="s">
        <v>1076</v>
      </c>
    </row>
    <row r="41" spans="1:57" x14ac:dyDescent="0.2">
      <c r="A41" t="s">
        <v>1788</v>
      </c>
      <c r="B41" t="s">
        <v>22</v>
      </c>
      <c r="C41">
        <v>1</v>
      </c>
      <c r="D41" t="s">
        <v>24</v>
      </c>
      <c r="E41">
        <v>-1.5038466790948299</v>
      </c>
      <c r="F41">
        <v>1E-8</v>
      </c>
      <c r="G41" t="s">
        <v>25</v>
      </c>
      <c r="H41">
        <v>106.914095841999</v>
      </c>
      <c r="I41">
        <v>0</v>
      </c>
      <c r="J41" t="s">
        <v>26</v>
      </c>
      <c r="K41">
        <v>1.2403</v>
      </c>
      <c r="L41">
        <v>0</v>
      </c>
      <c r="M41" t="s">
        <v>27</v>
      </c>
      <c r="N41">
        <v>8.7295665453995003E-2</v>
      </c>
      <c r="O41">
        <v>1E-8</v>
      </c>
      <c r="P41" t="s">
        <v>28</v>
      </c>
      <c r="Q41">
        <v>0.29280327953457103</v>
      </c>
      <c r="R41">
        <v>1.1325089999999999E-8</v>
      </c>
      <c r="S41" t="s">
        <v>45</v>
      </c>
      <c r="T41">
        <v>0</v>
      </c>
      <c r="U41">
        <v>0</v>
      </c>
      <c r="V41" t="s">
        <v>46</v>
      </c>
      <c r="W41">
        <v>-0.58893384999999998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3974.7990516362602</v>
      </c>
      <c r="AG41">
        <f t="shared" si="1"/>
        <v>0.96146765821106484</v>
      </c>
      <c r="AH41">
        <f t="shared" si="6"/>
        <v>-3.2884787184853059</v>
      </c>
      <c r="AI41" s="29">
        <f t="shared" si="2"/>
        <v>106.914095841999</v>
      </c>
      <c r="AJ41" s="29">
        <f t="shared" si="3"/>
        <v>-3974.7990516362602</v>
      </c>
      <c r="AX41">
        <f t="shared" si="4"/>
        <v>106.914095841999</v>
      </c>
      <c r="AY41">
        <v>0</v>
      </c>
      <c r="AZ41">
        <v>0</v>
      </c>
      <c r="BA41">
        <f t="shared" si="5"/>
        <v>0.96146765821106484</v>
      </c>
      <c r="BB41">
        <v>0</v>
      </c>
      <c r="BC41">
        <v>0</v>
      </c>
      <c r="BD41">
        <v>1</v>
      </c>
      <c r="BE41" s="11" t="s">
        <v>1076</v>
      </c>
    </row>
    <row r="42" spans="1:57" x14ac:dyDescent="0.2">
      <c r="A42" t="s">
        <v>1787</v>
      </c>
      <c r="B42" t="s">
        <v>22</v>
      </c>
      <c r="C42">
        <v>1</v>
      </c>
      <c r="D42" t="s">
        <v>24</v>
      </c>
      <c r="E42">
        <v>-1.5038436281449401</v>
      </c>
      <c r="F42">
        <v>1.5295284E-8</v>
      </c>
      <c r="G42" t="s">
        <v>25</v>
      </c>
      <c r="H42">
        <v>106.924095842</v>
      </c>
      <c r="I42">
        <v>0</v>
      </c>
      <c r="J42" t="s">
        <v>26</v>
      </c>
      <c r="K42">
        <v>1.2403</v>
      </c>
      <c r="L42">
        <v>0</v>
      </c>
      <c r="M42" t="s">
        <v>27</v>
      </c>
      <c r="N42">
        <v>8.7271175276016993E-2</v>
      </c>
      <c r="O42">
        <v>1E-8</v>
      </c>
      <c r="P42" t="s">
        <v>28</v>
      </c>
      <c r="Q42">
        <v>0.29288215467871997</v>
      </c>
      <c r="R42">
        <v>1.9740606000000001E-8</v>
      </c>
      <c r="S42" t="s">
        <v>45</v>
      </c>
      <c r="T42">
        <v>0</v>
      </c>
      <c r="U42">
        <v>0</v>
      </c>
      <c r="V42" t="s">
        <v>46</v>
      </c>
      <c r="W42">
        <v>-0.58893384999999998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3974.83346579206</v>
      </c>
      <c r="AG42">
        <f t="shared" si="1"/>
        <v>0.97815486440068877</v>
      </c>
      <c r="AH42">
        <f t="shared" si="6"/>
        <v>-3.2864179531513833</v>
      </c>
      <c r="AI42" s="29">
        <f t="shared" si="2"/>
        <v>106.924095842</v>
      </c>
      <c r="AJ42" s="29">
        <f t="shared" si="3"/>
        <v>-3974.83346579206</v>
      </c>
      <c r="AX42">
        <f t="shared" si="4"/>
        <v>106.924095842</v>
      </c>
      <c r="AY42">
        <v>0</v>
      </c>
      <c r="AZ42">
        <v>0</v>
      </c>
      <c r="BA42">
        <f t="shared" si="5"/>
        <v>0.97815486440068877</v>
      </c>
      <c r="BB42">
        <v>0</v>
      </c>
      <c r="BC42">
        <v>0</v>
      </c>
      <c r="BD42">
        <v>1</v>
      </c>
      <c r="BE42" s="11" t="s">
        <v>1076</v>
      </c>
    </row>
    <row r="43" spans="1:57" x14ac:dyDescent="0.2">
      <c r="A43" t="s">
        <v>1786</v>
      </c>
      <c r="B43" t="s">
        <v>22</v>
      </c>
      <c r="C43">
        <v>1</v>
      </c>
      <c r="D43" t="s">
        <v>24</v>
      </c>
      <c r="E43">
        <v>-1.50384147286482</v>
      </c>
      <c r="F43">
        <v>1E-8</v>
      </c>
      <c r="G43" t="s">
        <v>25</v>
      </c>
      <c r="H43">
        <v>106.934095842</v>
      </c>
      <c r="I43">
        <v>0</v>
      </c>
      <c r="J43" t="s">
        <v>26</v>
      </c>
      <c r="K43">
        <v>1.2403</v>
      </c>
      <c r="L43">
        <v>0</v>
      </c>
      <c r="M43" t="s">
        <v>27</v>
      </c>
      <c r="N43">
        <v>8.7247352629197999E-2</v>
      </c>
      <c r="O43">
        <v>1E-8</v>
      </c>
      <c r="P43" t="s">
        <v>28</v>
      </c>
      <c r="Q43">
        <v>0.29296294381112498</v>
      </c>
      <c r="R43">
        <v>1.0929557E-8</v>
      </c>
      <c r="S43" t="s">
        <v>45</v>
      </c>
      <c r="T43">
        <v>0</v>
      </c>
      <c r="U43">
        <v>0</v>
      </c>
      <c r="V43" t="s">
        <v>46</v>
      </c>
      <c r="W43">
        <v>-0.58893384999999998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3974.8580212875399</v>
      </c>
      <c r="AG43">
        <f t="shared" si="1"/>
        <v>0.99023843077382889</v>
      </c>
      <c r="AH43">
        <f t="shared" si="6"/>
        <v>-3.2843595505235768</v>
      </c>
      <c r="AI43" s="29">
        <f t="shared" si="2"/>
        <v>106.934095842</v>
      </c>
      <c r="AJ43" s="29">
        <f t="shared" si="3"/>
        <v>-3974.8580212875399</v>
      </c>
      <c r="AX43">
        <f t="shared" si="4"/>
        <v>106.934095842</v>
      </c>
      <c r="AY43">
        <v>0</v>
      </c>
      <c r="AZ43">
        <v>0</v>
      </c>
      <c r="BA43">
        <f t="shared" si="5"/>
        <v>0.99023843077382889</v>
      </c>
      <c r="BB43">
        <v>0</v>
      </c>
      <c r="BC43">
        <v>0</v>
      </c>
      <c r="BD43">
        <v>1</v>
      </c>
      <c r="BE43" s="11" t="s">
        <v>1076</v>
      </c>
    </row>
    <row r="44" spans="1:57" x14ac:dyDescent="0.2">
      <c r="A44" t="s">
        <v>1785</v>
      </c>
      <c r="B44" t="s">
        <v>22</v>
      </c>
      <c r="C44">
        <v>1</v>
      </c>
      <c r="D44" t="s">
        <v>24</v>
      </c>
      <c r="E44">
        <v>-1.50384027277141</v>
      </c>
      <c r="F44">
        <v>1.160885E-8</v>
      </c>
      <c r="G44" t="s">
        <v>25</v>
      </c>
      <c r="H44">
        <v>106.944095841999</v>
      </c>
      <c r="I44">
        <v>0</v>
      </c>
      <c r="J44" t="s">
        <v>26</v>
      </c>
      <c r="K44">
        <v>1.2403</v>
      </c>
      <c r="L44">
        <v>0</v>
      </c>
      <c r="M44" t="s">
        <v>27</v>
      </c>
      <c r="N44">
        <v>8.7224192793524002E-2</v>
      </c>
      <c r="O44">
        <v>2.1617517E-8</v>
      </c>
      <c r="P44" t="s">
        <v>28</v>
      </c>
      <c r="Q44">
        <v>0.29304564437199498</v>
      </c>
      <c r="R44">
        <v>1.7340317E-8</v>
      </c>
      <c r="S44" t="s">
        <v>45</v>
      </c>
      <c r="T44">
        <v>0</v>
      </c>
      <c r="U44">
        <v>0</v>
      </c>
      <c r="V44" t="s">
        <v>46</v>
      </c>
      <c r="W44">
        <v>-0.58893384999999998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3974.8727391110501</v>
      </c>
      <c r="AG44">
        <f t="shared" si="1"/>
        <v>0.99755238637293231</v>
      </c>
      <c r="AH44">
        <f t="shared" si="6"/>
        <v>-3.2823035064156909</v>
      </c>
      <c r="AI44" s="29">
        <f t="shared" si="2"/>
        <v>106.944095841999</v>
      </c>
      <c r="AJ44" s="29">
        <f t="shared" si="3"/>
        <v>-3974.8727391110501</v>
      </c>
      <c r="AX44">
        <f t="shared" si="4"/>
        <v>106.944095841999</v>
      </c>
      <c r="AY44">
        <v>0</v>
      </c>
      <c r="AZ44">
        <v>0</v>
      </c>
      <c r="BA44">
        <f t="shared" si="5"/>
        <v>0.99755238637293231</v>
      </c>
      <c r="BB44">
        <v>0</v>
      </c>
      <c r="BC44">
        <v>0</v>
      </c>
      <c r="BD44">
        <v>1</v>
      </c>
      <c r="BE44" s="11" t="s">
        <v>1076</v>
      </c>
    </row>
    <row r="45" spans="1:57" x14ac:dyDescent="0.2">
      <c r="A45" s="4" t="s">
        <v>1784</v>
      </c>
      <c r="B45" s="4" t="s">
        <v>22</v>
      </c>
      <c r="C45" s="4">
        <v>1</v>
      </c>
      <c r="D45" s="4" t="s">
        <v>24</v>
      </c>
      <c r="E45" s="4">
        <v>-1.50383994937099</v>
      </c>
      <c r="F45" s="4">
        <v>1E-8</v>
      </c>
      <c r="G45" s="4" t="s">
        <v>25</v>
      </c>
      <c r="H45" s="4">
        <v>106.954095842</v>
      </c>
      <c r="I45" s="4">
        <v>0</v>
      </c>
      <c r="J45" s="4" t="s">
        <v>26</v>
      </c>
      <c r="K45" s="4">
        <v>1.2403</v>
      </c>
      <c r="L45" s="4">
        <v>0</v>
      </c>
      <c r="M45" s="4" t="s">
        <v>27</v>
      </c>
      <c r="N45" s="4">
        <v>8.7201680842962995E-2</v>
      </c>
      <c r="O45" s="4">
        <v>1.3449655999999999E-8</v>
      </c>
      <c r="P45" s="4" t="s">
        <v>28</v>
      </c>
      <c r="Q45" s="4">
        <v>0.29313027451660301</v>
      </c>
      <c r="R45" s="4">
        <v>2.5073590999999999E-8</v>
      </c>
      <c r="S45" s="4" t="s">
        <v>45</v>
      </c>
      <c r="T45" s="4">
        <v>0</v>
      </c>
      <c r="U45" s="4">
        <v>0</v>
      </c>
      <c r="V45" s="4" t="s">
        <v>46</v>
      </c>
      <c r="W45" s="4">
        <v>-0.58893384999999998</v>
      </c>
      <c r="X45" s="4">
        <v>0</v>
      </c>
      <c r="Y45" s="4" t="s">
        <v>47</v>
      </c>
      <c r="Z45" s="4">
        <v>0</v>
      </c>
      <c r="AA45" s="4">
        <v>0</v>
      </c>
      <c r="AB45" s="4" t="s">
        <v>48</v>
      </c>
      <c r="AC45" s="4">
        <v>0</v>
      </c>
      <c r="AD45" s="4">
        <v>0</v>
      </c>
      <c r="AE45" s="4" t="s">
        <v>30</v>
      </c>
      <c r="AF45" s="4">
        <v>3974.8776403389102</v>
      </c>
      <c r="AG45" s="4">
        <f t="shared" si="1"/>
        <v>1</v>
      </c>
      <c r="AH45" s="4">
        <f t="shared" si="6"/>
        <v>-3.2802498166507954</v>
      </c>
      <c r="AI45" s="28">
        <f t="shared" si="2"/>
        <v>106.954095842</v>
      </c>
      <c r="AJ45" s="28">
        <f t="shared" si="3"/>
        <v>-3974.8776403389102</v>
      </c>
      <c r="AX45">
        <f t="shared" si="4"/>
        <v>106.954095842</v>
      </c>
      <c r="AY45">
        <v>0</v>
      </c>
      <c r="AZ45">
        <v>0</v>
      </c>
      <c r="BA45">
        <f t="shared" si="5"/>
        <v>1</v>
      </c>
      <c r="BB45">
        <v>0</v>
      </c>
      <c r="BC45">
        <v>0</v>
      </c>
      <c r="BD45">
        <v>1</v>
      </c>
      <c r="BE45" s="11" t="s">
        <v>1076</v>
      </c>
    </row>
    <row r="46" spans="1:57" x14ac:dyDescent="0.2">
      <c r="A46" t="s">
        <v>1828</v>
      </c>
      <c r="B46" t="s">
        <v>22</v>
      </c>
      <c r="C46">
        <v>1</v>
      </c>
      <c r="D46" t="s">
        <v>24</v>
      </c>
      <c r="E46">
        <v>-1.5038405146302101</v>
      </c>
      <c r="F46">
        <v>1E-8</v>
      </c>
      <c r="G46" t="s">
        <v>25</v>
      </c>
      <c r="H46">
        <v>106.96409584200001</v>
      </c>
      <c r="I46">
        <v>0</v>
      </c>
      <c r="J46" t="s">
        <v>26</v>
      </c>
      <c r="K46">
        <v>1.2403</v>
      </c>
      <c r="L46">
        <v>0</v>
      </c>
      <c r="M46" t="s">
        <v>27</v>
      </c>
      <c r="N46">
        <v>8.7179834282827995E-2</v>
      </c>
      <c r="O46">
        <v>1E-8</v>
      </c>
      <c r="P46" t="s">
        <v>28</v>
      </c>
      <c r="Q46">
        <v>0.29321679046910598</v>
      </c>
      <c r="R46">
        <v>1E-8</v>
      </c>
      <c r="S46" t="s">
        <v>45</v>
      </c>
      <c r="T46">
        <v>0</v>
      </c>
      <c r="U46">
        <v>0</v>
      </c>
      <c r="V46" t="s">
        <v>46</v>
      </c>
      <c r="W46">
        <v>-0.58893384999999998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3974.8727461343201</v>
      </c>
      <c r="AG46">
        <f t="shared" si="1"/>
        <v>0.99755588941894369</v>
      </c>
      <c r="AH46">
        <f t="shared" si="6"/>
        <v>-3.2781984770630359</v>
      </c>
      <c r="AI46" s="29">
        <f t="shared" si="2"/>
        <v>106.96409584200001</v>
      </c>
      <c r="AJ46" s="29">
        <f t="shared" si="3"/>
        <v>-3974.8727461343201</v>
      </c>
      <c r="AX46">
        <f t="shared" si="4"/>
        <v>106.96409584200001</v>
      </c>
      <c r="AY46">
        <v>0</v>
      </c>
      <c r="AZ46">
        <v>0</v>
      </c>
      <c r="BA46">
        <f t="shared" si="5"/>
        <v>0.99755588941894369</v>
      </c>
      <c r="BB46">
        <v>0</v>
      </c>
      <c r="BC46">
        <v>0</v>
      </c>
      <c r="BD46">
        <v>1</v>
      </c>
      <c r="BE46" s="11" t="s">
        <v>1076</v>
      </c>
    </row>
    <row r="47" spans="1:57" x14ac:dyDescent="0.2">
      <c r="A47" t="s">
        <v>1829</v>
      </c>
      <c r="B47" t="s">
        <v>22</v>
      </c>
      <c r="C47">
        <v>1</v>
      </c>
      <c r="D47" t="s">
        <v>24</v>
      </c>
      <c r="E47">
        <v>-1.5038419614079099</v>
      </c>
      <c r="F47">
        <v>1.4106148E-8</v>
      </c>
      <c r="G47" t="s">
        <v>25</v>
      </c>
      <c r="H47">
        <v>106.974095841999</v>
      </c>
      <c r="I47">
        <v>0</v>
      </c>
      <c r="J47" t="s">
        <v>26</v>
      </c>
      <c r="K47">
        <v>1.2403</v>
      </c>
      <c r="L47">
        <v>0</v>
      </c>
      <c r="M47" t="s">
        <v>27</v>
      </c>
      <c r="N47">
        <v>8.7158630345829005E-2</v>
      </c>
      <c r="O47">
        <v>1.1947855999999999E-8</v>
      </c>
      <c r="P47" t="s">
        <v>28</v>
      </c>
      <c r="Q47">
        <v>0.29330520755175898</v>
      </c>
      <c r="R47">
        <v>1.5063272000000001E-8</v>
      </c>
      <c r="S47" t="s">
        <v>45</v>
      </c>
      <c r="T47">
        <v>0</v>
      </c>
      <c r="U47">
        <v>0</v>
      </c>
      <c r="V47" t="s">
        <v>46</v>
      </c>
      <c r="W47">
        <v>-0.58893384999999998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3974.8580777461998</v>
      </c>
      <c r="AG47">
        <f t="shared" si="1"/>
        <v>0.99026638493576025</v>
      </c>
      <c r="AH47">
        <f t="shared" si="6"/>
        <v>-3.2761494834957574</v>
      </c>
      <c r="AI47" s="29">
        <f t="shared" si="2"/>
        <v>106.974095841999</v>
      </c>
      <c r="AJ47" s="29">
        <f t="shared" si="3"/>
        <v>-3974.8580777461998</v>
      </c>
      <c r="AX47">
        <f t="shared" si="4"/>
        <v>106.974095841999</v>
      </c>
      <c r="AY47">
        <v>0</v>
      </c>
      <c r="AZ47">
        <v>0</v>
      </c>
      <c r="BA47">
        <f t="shared" si="5"/>
        <v>0.99026638493576025</v>
      </c>
      <c r="BB47">
        <v>0</v>
      </c>
      <c r="BC47">
        <v>0</v>
      </c>
      <c r="BD47">
        <v>1</v>
      </c>
      <c r="BE47" s="11" t="s">
        <v>1076</v>
      </c>
    </row>
    <row r="48" spans="1:57" x14ac:dyDescent="0.2">
      <c r="A48" t="s">
        <v>1830</v>
      </c>
      <c r="B48" t="s">
        <v>22</v>
      </c>
      <c r="C48">
        <v>1</v>
      </c>
      <c r="D48" t="s">
        <v>24</v>
      </c>
      <c r="E48">
        <v>-1.50384429645204</v>
      </c>
      <c r="F48">
        <v>1.3289158E-8</v>
      </c>
      <c r="G48" t="s">
        <v>25</v>
      </c>
      <c r="H48">
        <v>106.984095842</v>
      </c>
      <c r="I48">
        <v>0</v>
      </c>
      <c r="J48" t="s">
        <v>26</v>
      </c>
      <c r="K48">
        <v>1.2403</v>
      </c>
      <c r="L48">
        <v>0</v>
      </c>
      <c r="M48" t="s">
        <v>27</v>
      </c>
      <c r="N48">
        <v>8.7138091830372993E-2</v>
      </c>
      <c r="O48">
        <v>1.6658369000000001E-8</v>
      </c>
      <c r="P48" t="s">
        <v>28</v>
      </c>
      <c r="Q48">
        <v>0.293395519192022</v>
      </c>
      <c r="R48">
        <v>1E-8</v>
      </c>
      <c r="S48" t="s">
        <v>45</v>
      </c>
      <c r="T48">
        <v>0</v>
      </c>
      <c r="U48">
        <v>0</v>
      </c>
      <c r="V48" t="s">
        <v>46</v>
      </c>
      <c r="W48">
        <v>-0.58893384999999998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3974.8336565080599</v>
      </c>
      <c r="AG48">
        <f t="shared" si="1"/>
        <v>0.97824814373959745</v>
      </c>
      <c r="AH48">
        <f t="shared" si="6"/>
        <v>-3.274102831801478</v>
      </c>
      <c r="AI48" s="29">
        <f t="shared" si="2"/>
        <v>106.984095842</v>
      </c>
      <c r="AJ48" s="29">
        <f t="shared" si="3"/>
        <v>-3974.8336565080599</v>
      </c>
      <c r="AX48">
        <f t="shared" si="4"/>
        <v>106.984095842</v>
      </c>
      <c r="AY48">
        <v>0</v>
      </c>
      <c r="AZ48">
        <v>0</v>
      </c>
      <c r="BA48">
        <f t="shared" si="5"/>
        <v>0.97824814373959745</v>
      </c>
      <c r="BB48">
        <v>0</v>
      </c>
      <c r="BC48">
        <v>0</v>
      </c>
      <c r="BD48">
        <v>1</v>
      </c>
      <c r="BE48" s="11" t="s">
        <v>1076</v>
      </c>
    </row>
    <row r="49" spans="1:57" x14ac:dyDescent="0.2">
      <c r="A49" t="s">
        <v>1831</v>
      </c>
      <c r="B49" t="s">
        <v>22</v>
      </c>
      <c r="C49">
        <v>1</v>
      </c>
      <c r="D49" t="s">
        <v>24</v>
      </c>
      <c r="E49">
        <v>-1.50384751072413</v>
      </c>
      <c r="F49">
        <v>1E-8</v>
      </c>
      <c r="G49" t="s">
        <v>25</v>
      </c>
      <c r="H49">
        <v>106.994095841999</v>
      </c>
      <c r="I49">
        <v>0</v>
      </c>
      <c r="J49" t="s">
        <v>26</v>
      </c>
      <c r="K49">
        <v>1.2403</v>
      </c>
      <c r="L49">
        <v>0</v>
      </c>
      <c r="M49" t="s">
        <v>27</v>
      </c>
      <c r="N49">
        <v>8.7118184129526002E-2</v>
      </c>
      <c r="O49">
        <v>1E-8</v>
      </c>
      <c r="P49" t="s">
        <v>28</v>
      </c>
      <c r="Q49">
        <v>0.29348772275408003</v>
      </c>
      <c r="R49">
        <v>1.3588295E-8</v>
      </c>
      <c r="S49" t="s">
        <v>45</v>
      </c>
      <c r="T49">
        <v>0</v>
      </c>
      <c r="U49">
        <v>0</v>
      </c>
      <c r="V49" t="s">
        <v>46</v>
      </c>
      <c r="W49">
        <v>-0.58893384999999998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3974.7995038369299</v>
      </c>
      <c r="AG49">
        <f t="shared" si="1"/>
        <v>0.96168507094818745</v>
      </c>
      <c r="AH49">
        <f t="shared" si="6"/>
        <v>-3.2720585178439046</v>
      </c>
      <c r="AI49" s="29">
        <f t="shared" si="2"/>
        <v>106.994095841999</v>
      </c>
      <c r="AJ49" s="29">
        <f t="shared" si="3"/>
        <v>-3974.7995038369299</v>
      </c>
      <c r="AX49">
        <f t="shared" si="4"/>
        <v>106.994095841999</v>
      </c>
      <c r="AY49">
        <v>0</v>
      </c>
      <c r="AZ49">
        <v>0</v>
      </c>
      <c r="BA49">
        <f t="shared" si="5"/>
        <v>0.96168507094818745</v>
      </c>
      <c r="BB49">
        <v>0</v>
      </c>
      <c r="BC49">
        <v>0</v>
      </c>
      <c r="BD49">
        <v>1</v>
      </c>
      <c r="BE49" s="11" t="s">
        <v>1076</v>
      </c>
    </row>
    <row r="50" spans="1:57" x14ac:dyDescent="0.2">
      <c r="A50" t="s">
        <v>1832</v>
      </c>
      <c r="B50" t="s">
        <v>22</v>
      </c>
      <c r="C50">
        <v>1</v>
      </c>
      <c r="D50" t="s">
        <v>24</v>
      </c>
      <c r="E50">
        <v>-1.5038516023011701</v>
      </c>
      <c r="F50">
        <v>3.1245548000000002E-8</v>
      </c>
      <c r="G50" t="s">
        <v>25</v>
      </c>
      <c r="H50">
        <v>107.004095841999</v>
      </c>
      <c r="I50">
        <v>0</v>
      </c>
      <c r="J50" t="s">
        <v>26</v>
      </c>
      <c r="K50">
        <v>1.2403</v>
      </c>
      <c r="L50">
        <v>0</v>
      </c>
      <c r="M50" t="s">
        <v>27</v>
      </c>
      <c r="N50">
        <v>8.7098940334041003E-2</v>
      </c>
      <c r="O50">
        <v>1E-8</v>
      </c>
      <c r="P50" t="s">
        <v>28</v>
      </c>
      <c r="Q50">
        <v>0.29358177162125898</v>
      </c>
      <c r="R50">
        <v>2.4295847999999999E-8</v>
      </c>
      <c r="S50" t="s">
        <v>45</v>
      </c>
      <c r="T50">
        <v>0</v>
      </c>
      <c r="U50">
        <v>0</v>
      </c>
      <c r="V50" t="s">
        <v>46</v>
      </c>
      <c r="W50">
        <v>-0.58893384999999998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3974.7556412322001</v>
      </c>
      <c r="AG50">
        <f t="shared" si="1"/>
        <v>0.94082365999006956</v>
      </c>
      <c r="AH50">
        <f t="shared" si="6"/>
        <v>-3.2700165374950481</v>
      </c>
      <c r="AI50" s="29">
        <f t="shared" si="2"/>
        <v>107.004095841999</v>
      </c>
      <c r="AJ50" s="29">
        <f t="shared" si="3"/>
        <v>-3974.7556412322001</v>
      </c>
      <c r="AX50">
        <f t="shared" si="4"/>
        <v>107.004095841999</v>
      </c>
      <c r="AY50">
        <v>0</v>
      </c>
      <c r="AZ50">
        <v>0</v>
      </c>
      <c r="BA50">
        <f t="shared" si="5"/>
        <v>0.94082365999006956</v>
      </c>
      <c r="BB50">
        <v>0</v>
      </c>
      <c r="BC50">
        <v>0</v>
      </c>
      <c r="BD50">
        <v>1</v>
      </c>
      <c r="BE50" s="11" t="s">
        <v>1076</v>
      </c>
    </row>
    <row r="51" spans="1:57" x14ac:dyDescent="0.2">
      <c r="A51" t="s">
        <v>1833</v>
      </c>
      <c r="B51" t="s">
        <v>22</v>
      </c>
      <c r="C51">
        <v>1</v>
      </c>
      <c r="D51" t="s">
        <v>24</v>
      </c>
      <c r="E51">
        <v>-1.5038565619639399</v>
      </c>
      <c r="F51">
        <v>1E-8</v>
      </c>
      <c r="G51" t="s">
        <v>25</v>
      </c>
      <c r="H51">
        <v>107.014095842</v>
      </c>
      <c r="I51">
        <v>0</v>
      </c>
      <c r="J51" t="s">
        <v>26</v>
      </c>
      <c r="K51">
        <v>1.2403</v>
      </c>
      <c r="L51">
        <v>0</v>
      </c>
      <c r="M51" t="s">
        <v>27</v>
      </c>
      <c r="N51">
        <v>8.7080347639251002E-2</v>
      </c>
      <c r="O51">
        <v>1.0497605000000001E-8</v>
      </c>
      <c r="P51" t="s">
        <v>28</v>
      </c>
      <c r="Q51">
        <v>0.293677708550106</v>
      </c>
      <c r="R51">
        <v>1E-8</v>
      </c>
      <c r="S51" t="s">
        <v>45</v>
      </c>
      <c r="T51">
        <v>0</v>
      </c>
      <c r="U51">
        <v>0</v>
      </c>
      <c r="V51" t="s">
        <v>46</v>
      </c>
      <c r="W51">
        <v>-0.58893384999999998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3974.7020902745599</v>
      </c>
      <c r="AG51">
        <f t="shared" si="1"/>
        <v>0.91596691663114238</v>
      </c>
      <c r="AH51">
        <f t="shared" si="6"/>
        <v>-3.2679768866372378</v>
      </c>
      <c r="AI51" s="29">
        <f t="shared" si="2"/>
        <v>107.014095842</v>
      </c>
      <c r="AJ51" s="29">
        <f t="shared" si="3"/>
        <v>-3974.7020902745599</v>
      </c>
      <c r="AX51">
        <f t="shared" si="4"/>
        <v>107.014095842</v>
      </c>
      <c r="AY51">
        <v>0</v>
      </c>
      <c r="AZ51">
        <v>0</v>
      </c>
      <c r="BA51">
        <f t="shared" si="5"/>
        <v>0.91596691663114238</v>
      </c>
      <c r="BB51">
        <v>0</v>
      </c>
      <c r="BC51">
        <v>0</v>
      </c>
      <c r="BD51">
        <v>1</v>
      </c>
      <c r="BE51" s="11" t="s">
        <v>1076</v>
      </c>
    </row>
    <row r="52" spans="1:57" x14ac:dyDescent="0.2">
      <c r="A52" t="s">
        <v>1834</v>
      </c>
      <c r="B52" t="s">
        <v>22</v>
      </c>
      <c r="C52">
        <v>1</v>
      </c>
      <c r="D52" t="s">
        <v>24</v>
      </c>
      <c r="E52">
        <v>-1.5038623843630601</v>
      </c>
      <c r="F52">
        <v>1.4535574E-8</v>
      </c>
      <c r="G52" t="s">
        <v>25</v>
      </c>
      <c r="H52">
        <v>107.024095841999</v>
      </c>
      <c r="I52">
        <v>0</v>
      </c>
      <c r="J52" t="s">
        <v>26</v>
      </c>
      <c r="K52">
        <v>1.2403</v>
      </c>
      <c r="L52">
        <v>0</v>
      </c>
      <c r="M52" t="s">
        <v>27</v>
      </c>
      <c r="N52">
        <v>8.7062379114256003E-2</v>
      </c>
      <c r="O52">
        <v>1E-8</v>
      </c>
      <c r="P52" t="s">
        <v>28</v>
      </c>
      <c r="Q52">
        <v>0.293775525568444</v>
      </c>
      <c r="R52">
        <v>1.8147667000000001E-8</v>
      </c>
      <c r="S52" t="s">
        <v>45</v>
      </c>
      <c r="T52">
        <v>0</v>
      </c>
      <c r="U52">
        <v>0</v>
      </c>
      <c r="V52" t="s">
        <v>46</v>
      </c>
      <c r="W52">
        <v>-0.58893384999999998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3974.6388726248501</v>
      </c>
      <c r="AG52">
        <f t="shared" si="1"/>
        <v>0.88746707489551802</v>
      </c>
      <c r="AH52">
        <f t="shared" si="6"/>
        <v>-3.2659395611630777</v>
      </c>
      <c r="AI52" s="29">
        <f t="shared" si="2"/>
        <v>107.024095841999</v>
      </c>
      <c r="AJ52" s="29">
        <f t="shared" si="3"/>
        <v>-3974.6388726248501</v>
      </c>
      <c r="AX52">
        <f t="shared" si="4"/>
        <v>107.024095841999</v>
      </c>
      <c r="AY52">
        <v>0</v>
      </c>
      <c r="AZ52">
        <v>0</v>
      </c>
      <c r="BA52">
        <f t="shared" si="5"/>
        <v>0.88746707489551802</v>
      </c>
      <c r="BB52">
        <v>0</v>
      </c>
      <c r="BC52">
        <v>0</v>
      </c>
      <c r="BD52">
        <v>1</v>
      </c>
      <c r="BE52" s="11" t="s">
        <v>1076</v>
      </c>
    </row>
    <row r="53" spans="1:57" x14ac:dyDescent="0.2">
      <c r="A53" t="s">
        <v>1835</v>
      </c>
      <c r="B53" t="s">
        <v>22</v>
      </c>
      <c r="C53">
        <v>1</v>
      </c>
      <c r="D53" t="s">
        <v>24</v>
      </c>
      <c r="E53">
        <v>-1.50386907544153</v>
      </c>
      <c r="F53">
        <v>1.688954E-8</v>
      </c>
      <c r="G53" t="s">
        <v>25</v>
      </c>
      <c r="H53">
        <v>107.034095841999</v>
      </c>
      <c r="I53">
        <v>0</v>
      </c>
      <c r="J53" t="s">
        <v>26</v>
      </c>
      <c r="K53">
        <v>1.2403</v>
      </c>
      <c r="L53">
        <v>0</v>
      </c>
      <c r="M53" t="s">
        <v>27</v>
      </c>
      <c r="N53">
        <v>8.7045065415674999E-2</v>
      </c>
      <c r="O53">
        <v>1E-8</v>
      </c>
      <c r="P53" t="s">
        <v>28</v>
      </c>
      <c r="Q53">
        <v>0.29387518355987202</v>
      </c>
      <c r="R53">
        <v>1.6946306E-8</v>
      </c>
      <c r="S53" t="s">
        <v>45</v>
      </c>
      <c r="T53">
        <v>0</v>
      </c>
      <c r="U53">
        <v>0</v>
      </c>
      <c r="V53" t="s">
        <v>46</v>
      </c>
      <c r="W53">
        <v>-0.58893384999999998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3974.5660100230002</v>
      </c>
      <c r="AG53">
        <f t="shared" si="1"/>
        <v>0.85571734829807289</v>
      </c>
      <c r="AH53">
        <f t="shared" si="6"/>
        <v>-3.2639045569735963</v>
      </c>
      <c r="AI53" s="29">
        <f t="shared" si="2"/>
        <v>107.034095841999</v>
      </c>
      <c r="AJ53" s="29">
        <f t="shared" si="3"/>
        <v>-3974.5660100230002</v>
      </c>
      <c r="AX53">
        <f t="shared" si="4"/>
        <v>107.034095841999</v>
      </c>
      <c r="AY53">
        <v>0</v>
      </c>
      <c r="AZ53">
        <v>0</v>
      </c>
      <c r="BA53">
        <f t="shared" si="5"/>
        <v>0.85571734829807289</v>
      </c>
      <c r="BB53">
        <v>0</v>
      </c>
      <c r="BC53">
        <v>0</v>
      </c>
      <c r="BD53">
        <v>1</v>
      </c>
      <c r="BE53" s="11" t="s">
        <v>1076</v>
      </c>
    </row>
    <row r="54" spans="1:57" x14ac:dyDescent="0.2">
      <c r="A54" t="s">
        <v>1836</v>
      </c>
      <c r="B54" t="s">
        <v>22</v>
      </c>
      <c r="C54">
        <v>1</v>
      </c>
      <c r="D54" t="s">
        <v>24</v>
      </c>
      <c r="E54">
        <v>-1.5038766110863999</v>
      </c>
      <c r="F54">
        <v>1.7095653000000002E-8</v>
      </c>
      <c r="G54" t="s">
        <v>25</v>
      </c>
      <c r="H54">
        <v>107.044095842</v>
      </c>
      <c r="I54">
        <v>0</v>
      </c>
      <c r="J54" t="s">
        <v>26</v>
      </c>
      <c r="K54">
        <v>1.2403</v>
      </c>
      <c r="L54">
        <v>0</v>
      </c>
      <c r="M54" t="s">
        <v>27</v>
      </c>
      <c r="N54">
        <v>8.7028387710171004E-2</v>
      </c>
      <c r="O54">
        <v>1.0409999E-8</v>
      </c>
      <c r="P54" t="s">
        <v>28</v>
      </c>
      <c r="Q54">
        <v>0.29397668743665001</v>
      </c>
      <c r="R54">
        <v>1E-8</v>
      </c>
      <c r="S54" t="s">
        <v>45</v>
      </c>
      <c r="T54">
        <v>0</v>
      </c>
      <c r="U54">
        <v>0</v>
      </c>
      <c r="V54" t="s">
        <v>46</v>
      </c>
      <c r="W54">
        <v>-0.58893384999999998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3974.4835242869199</v>
      </c>
      <c r="AG54">
        <f t="shared" si="1"/>
        <v>0.82114298429140842</v>
      </c>
      <c r="AH54">
        <f t="shared" si="6"/>
        <v>-3.2618718699800526</v>
      </c>
      <c r="AI54" s="29">
        <f t="shared" si="2"/>
        <v>107.044095842</v>
      </c>
      <c r="AJ54" s="29">
        <f t="shared" si="3"/>
        <v>-3974.4835242869199</v>
      </c>
      <c r="AX54">
        <f t="shared" si="4"/>
        <v>107.044095842</v>
      </c>
      <c r="AY54">
        <v>0</v>
      </c>
      <c r="AZ54">
        <v>0</v>
      </c>
      <c r="BA54">
        <f t="shared" si="5"/>
        <v>0.82114298429140842</v>
      </c>
      <c r="BB54">
        <v>0</v>
      </c>
      <c r="BC54">
        <v>0</v>
      </c>
      <c r="BD54">
        <v>1</v>
      </c>
      <c r="BE54" s="11" t="s">
        <v>1076</v>
      </c>
    </row>
    <row r="55" spans="1:57" x14ac:dyDescent="0.2">
      <c r="A55" t="s">
        <v>1837</v>
      </c>
      <c r="B55" t="s">
        <v>22</v>
      </c>
      <c r="C55">
        <v>1</v>
      </c>
      <c r="D55" t="s">
        <v>24</v>
      </c>
      <c r="E55">
        <v>-1.5038849840663799</v>
      </c>
      <c r="F55">
        <v>1E-8</v>
      </c>
      <c r="G55" t="s">
        <v>25</v>
      </c>
      <c r="H55">
        <v>107.054095841999</v>
      </c>
      <c r="I55">
        <v>0</v>
      </c>
      <c r="J55" t="s">
        <v>26</v>
      </c>
      <c r="K55">
        <v>1.2403</v>
      </c>
      <c r="L55">
        <v>0</v>
      </c>
      <c r="M55" t="s">
        <v>27</v>
      </c>
      <c r="N55">
        <v>8.7012350274072003E-2</v>
      </c>
      <c r="O55">
        <v>1E-8</v>
      </c>
      <c r="P55" t="s">
        <v>28</v>
      </c>
      <c r="Q55">
        <v>0.29408005305838503</v>
      </c>
      <c r="R55">
        <v>1E-8</v>
      </c>
      <c r="S55" t="s">
        <v>45</v>
      </c>
      <c r="T55">
        <v>0</v>
      </c>
      <c r="U55">
        <v>0</v>
      </c>
      <c r="V55" t="s">
        <v>46</v>
      </c>
      <c r="W55">
        <v>-0.58893384999999998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3974.3914373114399</v>
      </c>
      <c r="AG55">
        <f t="shared" si="1"/>
        <v>0.78419190348165502</v>
      </c>
      <c r="AH55">
        <f t="shared" si="6"/>
        <v>-3.2598414961039026</v>
      </c>
      <c r="AI55" s="29">
        <f t="shared" si="2"/>
        <v>107.054095841999</v>
      </c>
      <c r="AJ55" s="29">
        <f t="shared" si="3"/>
        <v>-3974.3914373114399</v>
      </c>
      <c r="AX55">
        <f t="shared" si="4"/>
        <v>107.054095841999</v>
      </c>
      <c r="AY55">
        <v>0</v>
      </c>
      <c r="AZ55">
        <v>0</v>
      </c>
      <c r="BA55">
        <f t="shared" si="5"/>
        <v>0.78419190348165502</v>
      </c>
      <c r="BB55">
        <v>0</v>
      </c>
      <c r="BC55">
        <v>0</v>
      </c>
      <c r="BD55">
        <v>1</v>
      </c>
      <c r="BE55" s="11" t="s">
        <v>1076</v>
      </c>
    </row>
    <row r="56" spans="1:57" x14ac:dyDescent="0.2">
      <c r="A56" t="s">
        <v>1838</v>
      </c>
      <c r="B56" t="s">
        <v>22</v>
      </c>
      <c r="C56">
        <v>1</v>
      </c>
      <c r="D56" t="s">
        <v>24</v>
      </c>
      <c r="E56">
        <v>-1.50389421154528</v>
      </c>
      <c r="F56">
        <v>1.6088916999999999E-8</v>
      </c>
      <c r="G56" t="s">
        <v>25</v>
      </c>
      <c r="H56">
        <v>107.064095842</v>
      </c>
      <c r="I56">
        <v>0</v>
      </c>
      <c r="J56" t="s">
        <v>26</v>
      </c>
      <c r="K56">
        <v>1.2403</v>
      </c>
      <c r="L56">
        <v>0</v>
      </c>
      <c r="M56" t="s">
        <v>27</v>
      </c>
      <c r="N56">
        <v>8.6996952608972E-2</v>
      </c>
      <c r="O56">
        <v>1E-8</v>
      </c>
      <c r="P56" t="s">
        <v>28</v>
      </c>
      <c r="Q56">
        <v>0.29418523394114399</v>
      </c>
      <c r="R56">
        <v>1E-8</v>
      </c>
      <c r="S56" t="s">
        <v>45</v>
      </c>
      <c r="T56">
        <v>0</v>
      </c>
      <c r="U56">
        <v>0</v>
      </c>
      <c r="V56" t="s">
        <v>46</v>
      </c>
      <c r="W56">
        <v>-0.58893384999999998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3974.28977106721</v>
      </c>
      <c r="AG56">
        <f t="shared" si="1"/>
        <v>0.74532520739974006</v>
      </c>
      <c r="AH56">
        <f t="shared" si="6"/>
        <v>-3.2578134312747431</v>
      </c>
      <c r="AI56" s="29">
        <f t="shared" si="2"/>
        <v>107.064095842</v>
      </c>
      <c r="AJ56" s="29">
        <f t="shared" si="3"/>
        <v>-3974.28977106721</v>
      </c>
      <c r="AX56">
        <f t="shared" si="4"/>
        <v>107.064095842</v>
      </c>
      <c r="AY56">
        <v>0</v>
      </c>
      <c r="AZ56">
        <v>0</v>
      </c>
      <c r="BA56">
        <f t="shared" si="5"/>
        <v>0.74532520739974006</v>
      </c>
      <c r="BB56">
        <v>0</v>
      </c>
      <c r="BC56">
        <v>0</v>
      </c>
      <c r="BD56">
        <v>1</v>
      </c>
      <c r="BE56" s="11" t="s">
        <v>1076</v>
      </c>
    </row>
    <row r="57" spans="1:57" x14ac:dyDescent="0.2">
      <c r="A57" t="s">
        <v>1839</v>
      </c>
      <c r="B57" t="s">
        <v>22</v>
      </c>
      <c r="C57">
        <v>1</v>
      </c>
      <c r="D57" t="s">
        <v>24</v>
      </c>
      <c r="E57">
        <v>-1.50390427906628</v>
      </c>
      <c r="F57">
        <v>1.4054068E-8</v>
      </c>
      <c r="G57" t="s">
        <v>25</v>
      </c>
      <c r="H57">
        <v>107.07409584200001</v>
      </c>
      <c r="I57">
        <v>0</v>
      </c>
      <c r="J57" t="s">
        <v>26</v>
      </c>
      <c r="K57">
        <v>1.2403</v>
      </c>
      <c r="L57">
        <v>0</v>
      </c>
      <c r="M57" t="s">
        <v>27</v>
      </c>
      <c r="N57">
        <v>8.6982181839688005E-2</v>
      </c>
      <c r="O57">
        <v>1E-8</v>
      </c>
      <c r="P57" t="s">
        <v>28</v>
      </c>
      <c r="Q57">
        <v>0.29429226244819201</v>
      </c>
      <c r="R57">
        <v>1.1987286E-8</v>
      </c>
      <c r="S57" t="s">
        <v>45</v>
      </c>
      <c r="T57">
        <v>0</v>
      </c>
      <c r="U57">
        <v>0</v>
      </c>
      <c r="V57" t="s">
        <v>46</v>
      </c>
      <c r="W57">
        <v>-0.58893384999999998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3974.1785475995998</v>
      </c>
      <c r="AG57">
        <f t="shared" si="1"/>
        <v>0.70500783013634338</v>
      </c>
      <c r="AH57">
        <f t="shared" si="6"/>
        <v>-3.2557876714331146</v>
      </c>
      <c r="AI57" s="29">
        <f t="shared" si="2"/>
        <v>107.07409584200001</v>
      </c>
      <c r="AJ57" s="29">
        <f t="shared" si="3"/>
        <v>-3974.1785475995998</v>
      </c>
      <c r="AX57">
        <f t="shared" si="4"/>
        <v>107.07409584200001</v>
      </c>
      <c r="AY57">
        <v>0</v>
      </c>
      <c r="AZ57">
        <v>0</v>
      </c>
      <c r="BA57">
        <f t="shared" si="5"/>
        <v>0.70500783013634338</v>
      </c>
      <c r="BB57">
        <v>0</v>
      </c>
      <c r="BC57">
        <v>0</v>
      </c>
      <c r="BD57">
        <v>1</v>
      </c>
      <c r="BE57" s="11" t="s">
        <v>1076</v>
      </c>
    </row>
    <row r="58" spans="1:57" x14ac:dyDescent="0.2">
      <c r="A58" t="s">
        <v>1840</v>
      </c>
      <c r="B58" t="s">
        <v>22</v>
      </c>
      <c r="C58">
        <v>1</v>
      </c>
      <c r="D58" t="s">
        <v>24</v>
      </c>
      <c r="E58">
        <v>-1.5039151984401899</v>
      </c>
      <c r="F58">
        <v>1.3166936000000001E-8</v>
      </c>
      <c r="G58" t="s">
        <v>25</v>
      </c>
      <c r="H58">
        <v>107.084095841999</v>
      </c>
      <c r="I58">
        <v>0</v>
      </c>
      <c r="J58" t="s">
        <v>26</v>
      </c>
      <c r="K58">
        <v>1.2403</v>
      </c>
      <c r="L58">
        <v>0</v>
      </c>
      <c r="M58" t="s">
        <v>27</v>
      </c>
      <c r="N58">
        <v>8.6968046871766E-2</v>
      </c>
      <c r="O58">
        <v>1E-8</v>
      </c>
      <c r="P58" t="s">
        <v>28</v>
      </c>
      <c r="Q58">
        <v>0.29440110513732098</v>
      </c>
      <c r="R58">
        <v>1E-8</v>
      </c>
      <c r="S58" t="s">
        <v>45</v>
      </c>
      <c r="T58">
        <v>0</v>
      </c>
      <c r="U58">
        <v>0</v>
      </c>
      <c r="V58" t="s">
        <v>46</v>
      </c>
      <c r="W58">
        <v>-0.58893384999999998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3974.05778902771</v>
      </c>
      <c r="AG58">
        <f t="shared" si="1"/>
        <v>0.66369959064998796</v>
      </c>
      <c r="AH58">
        <f t="shared" si="6"/>
        <v>-3.253764212528468</v>
      </c>
      <c r="AI58" s="29">
        <f t="shared" si="2"/>
        <v>107.084095841999</v>
      </c>
      <c r="AJ58" s="29">
        <f t="shared" si="3"/>
        <v>-3974.05778902771</v>
      </c>
      <c r="AX58">
        <f t="shared" si="4"/>
        <v>107.084095841999</v>
      </c>
      <c r="AY58">
        <v>0</v>
      </c>
      <c r="AZ58">
        <v>0</v>
      </c>
      <c r="BA58">
        <f t="shared" si="5"/>
        <v>0.66369959064998796</v>
      </c>
      <c r="BB58">
        <v>0</v>
      </c>
      <c r="BC58">
        <v>0</v>
      </c>
      <c r="BD58">
        <v>1</v>
      </c>
      <c r="BE58" s="11" t="s">
        <v>1076</v>
      </c>
    </row>
    <row r="59" spans="1:57" x14ac:dyDescent="0.2">
      <c r="A59" t="s">
        <v>1841</v>
      </c>
      <c r="B59" t="s">
        <v>22</v>
      </c>
      <c r="C59">
        <v>1</v>
      </c>
      <c r="D59" t="s">
        <v>24</v>
      </c>
      <c r="E59">
        <v>-1.5039269381579701</v>
      </c>
      <c r="F59">
        <v>2.5004419000000001E-8</v>
      </c>
      <c r="G59" t="s">
        <v>25</v>
      </c>
      <c r="H59">
        <v>107.094095842</v>
      </c>
      <c r="I59">
        <v>0</v>
      </c>
      <c r="J59" t="s">
        <v>26</v>
      </c>
      <c r="K59">
        <v>1.2403</v>
      </c>
      <c r="L59">
        <v>0</v>
      </c>
      <c r="M59" t="s">
        <v>27</v>
      </c>
      <c r="N59">
        <v>8.6954545571132996E-2</v>
      </c>
      <c r="O59">
        <v>1E-8</v>
      </c>
      <c r="P59" t="s">
        <v>28</v>
      </c>
      <c r="Q59">
        <v>0.29451176645254701</v>
      </c>
      <c r="R59">
        <v>1E-8</v>
      </c>
      <c r="S59" t="s">
        <v>45</v>
      </c>
      <c r="T59">
        <v>0</v>
      </c>
      <c r="U59">
        <v>0</v>
      </c>
      <c r="V59" t="s">
        <v>46</v>
      </c>
      <c r="W59">
        <v>-0.58893384999999998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3973.9275175431999</v>
      </c>
      <c r="AG59">
        <f t="shared" si="1"/>
        <v>0.62184687522854276</v>
      </c>
      <c r="AH59">
        <f t="shared" si="6"/>
        <v>-3.251743050519103</v>
      </c>
      <c r="AI59" s="29">
        <f t="shared" si="2"/>
        <v>107.094095842</v>
      </c>
      <c r="AJ59" s="29">
        <f t="shared" si="3"/>
        <v>-3973.9275175431999</v>
      </c>
      <c r="AX59">
        <f t="shared" si="4"/>
        <v>107.094095842</v>
      </c>
      <c r="AY59">
        <v>0</v>
      </c>
      <c r="AZ59">
        <v>0</v>
      </c>
      <c r="BA59">
        <f t="shared" si="5"/>
        <v>0.62184687522854276</v>
      </c>
      <c r="BB59">
        <v>0</v>
      </c>
      <c r="BC59">
        <v>0</v>
      </c>
      <c r="BD59">
        <v>1</v>
      </c>
      <c r="BE59" s="11" t="s">
        <v>1076</v>
      </c>
    </row>
    <row r="60" spans="1:57" x14ac:dyDescent="0.2">
      <c r="A60" t="s">
        <v>1842</v>
      </c>
      <c r="B60" t="s">
        <v>22</v>
      </c>
      <c r="C60">
        <v>1</v>
      </c>
      <c r="D60" t="s">
        <v>24</v>
      </c>
      <c r="E60">
        <v>-1.5039395052025299</v>
      </c>
      <c r="F60">
        <v>1.7861012000000001E-8</v>
      </c>
      <c r="G60" t="s">
        <v>25</v>
      </c>
      <c r="H60">
        <v>107.10409584200001</v>
      </c>
      <c r="I60">
        <v>0</v>
      </c>
      <c r="J60" t="s">
        <v>26</v>
      </c>
      <c r="K60">
        <v>1.2403</v>
      </c>
      <c r="L60">
        <v>0</v>
      </c>
      <c r="M60" t="s">
        <v>27</v>
      </c>
      <c r="N60">
        <v>8.6941663237948996E-2</v>
      </c>
      <c r="O60">
        <v>1E-8</v>
      </c>
      <c r="P60" t="s">
        <v>28</v>
      </c>
      <c r="Q60">
        <v>0.29462424045039498</v>
      </c>
      <c r="R60">
        <v>1.1586658E-8</v>
      </c>
      <c r="S60" t="s">
        <v>45</v>
      </c>
      <c r="T60">
        <v>0</v>
      </c>
      <c r="U60">
        <v>0</v>
      </c>
      <c r="V60" t="s">
        <v>46</v>
      </c>
      <c r="W60">
        <v>-0.58893384999999998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3973.7877554093502</v>
      </c>
      <c r="AG60">
        <f t="shared" si="1"/>
        <v>0.57987514562417231</v>
      </c>
      <c r="AH60">
        <f t="shared" si="6"/>
        <v>-3.2497241813740061</v>
      </c>
      <c r="AI60" s="29">
        <f t="shared" si="2"/>
        <v>107.10409584200001</v>
      </c>
      <c r="AJ60" s="29">
        <f t="shared" si="3"/>
        <v>-3973.7877554093502</v>
      </c>
      <c r="AX60">
        <f t="shared" si="4"/>
        <v>107.10409584200001</v>
      </c>
      <c r="AY60">
        <v>0</v>
      </c>
      <c r="AZ60">
        <v>0</v>
      </c>
      <c r="BA60">
        <f t="shared" si="5"/>
        <v>0.57987514562417231</v>
      </c>
      <c r="BB60">
        <v>0</v>
      </c>
      <c r="BC60">
        <v>0</v>
      </c>
      <c r="BD60">
        <v>1</v>
      </c>
      <c r="BE60" s="11" t="s">
        <v>1076</v>
      </c>
    </row>
    <row r="61" spans="1:57" x14ac:dyDescent="0.2">
      <c r="A61" t="s">
        <v>1843</v>
      </c>
      <c r="B61" t="s">
        <v>22</v>
      </c>
      <c r="C61">
        <v>1</v>
      </c>
      <c r="D61" t="s">
        <v>24</v>
      </c>
      <c r="E61">
        <v>-1.5039529258352899</v>
      </c>
      <c r="F61">
        <v>1.9410485999999999E-8</v>
      </c>
      <c r="G61" t="s">
        <v>25</v>
      </c>
      <c r="H61">
        <v>107.114095841999</v>
      </c>
      <c r="I61">
        <v>0</v>
      </c>
      <c r="J61" t="s">
        <v>26</v>
      </c>
      <c r="K61">
        <v>1.2403</v>
      </c>
      <c r="L61">
        <v>0</v>
      </c>
      <c r="M61" t="s">
        <v>27</v>
      </c>
      <c r="N61">
        <v>8.6929419421993004E-2</v>
      </c>
      <c r="O61">
        <v>1E-8</v>
      </c>
      <c r="P61" t="s">
        <v>28</v>
      </c>
      <c r="Q61">
        <v>0.294738533086083</v>
      </c>
      <c r="R61">
        <v>1E-8</v>
      </c>
      <c r="S61" t="s">
        <v>45</v>
      </c>
      <c r="T61">
        <v>0</v>
      </c>
      <c r="U61">
        <v>0</v>
      </c>
      <c r="V61" t="s">
        <v>46</v>
      </c>
      <c r="W61">
        <v>-0.58893384999999998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3973.6385249598902</v>
      </c>
      <c r="AG61">
        <f t="shared" si="1"/>
        <v>0.53818242869157262</v>
      </c>
      <c r="AH61">
        <f t="shared" si="6"/>
        <v>-3.2477076010709545</v>
      </c>
      <c r="AI61" s="29">
        <f t="shared" si="2"/>
        <v>107.114095841999</v>
      </c>
      <c r="AJ61" s="29">
        <f t="shared" si="3"/>
        <v>-3973.6385249598902</v>
      </c>
      <c r="AX61">
        <f t="shared" si="4"/>
        <v>107.114095841999</v>
      </c>
      <c r="AY61">
        <v>0</v>
      </c>
      <c r="AZ61">
        <v>0</v>
      </c>
      <c r="BA61">
        <f t="shared" si="5"/>
        <v>0.53818242869157262</v>
      </c>
      <c r="BB61">
        <v>0</v>
      </c>
      <c r="BC61">
        <v>0</v>
      </c>
      <c r="BD61">
        <v>1</v>
      </c>
      <c r="BE61" s="11" t="s">
        <v>1076</v>
      </c>
    </row>
    <row r="62" spans="1:57" x14ac:dyDescent="0.2">
      <c r="A62" t="s">
        <v>1844</v>
      </c>
      <c r="B62" t="s">
        <v>22</v>
      </c>
      <c r="C62">
        <v>1</v>
      </c>
      <c r="D62" t="s">
        <v>24</v>
      </c>
      <c r="E62">
        <v>-1.5039671534074901</v>
      </c>
      <c r="F62">
        <v>1.0478053E-8</v>
      </c>
      <c r="G62" t="s">
        <v>25</v>
      </c>
      <c r="H62">
        <v>107.124095842</v>
      </c>
      <c r="I62">
        <v>0</v>
      </c>
      <c r="J62" t="s">
        <v>26</v>
      </c>
      <c r="K62">
        <v>1.2403</v>
      </c>
      <c r="L62">
        <v>0</v>
      </c>
      <c r="M62" t="s">
        <v>27</v>
      </c>
      <c r="N62">
        <v>8.6917793560432E-2</v>
      </c>
      <c r="O62">
        <v>1.0180918999999999E-8</v>
      </c>
      <c r="P62" t="s">
        <v>28</v>
      </c>
      <c r="Q62">
        <v>0.294854600957556</v>
      </c>
      <c r="R62">
        <v>1E-8</v>
      </c>
      <c r="S62" t="s">
        <v>45</v>
      </c>
      <c r="T62">
        <v>0</v>
      </c>
      <c r="U62">
        <v>0</v>
      </c>
      <c r="V62" t="s">
        <v>46</v>
      </c>
      <c r="W62">
        <v>-0.58893384999999998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3973.47984859803</v>
      </c>
      <c r="AG62">
        <f t="shared" si="1"/>
        <v>0.49713390110987088</v>
      </c>
      <c r="AH62">
        <f t="shared" si="6"/>
        <v>-3.2456933055965309</v>
      </c>
      <c r="AI62" s="29">
        <f t="shared" si="2"/>
        <v>107.124095842</v>
      </c>
      <c r="AJ62" s="29">
        <f t="shared" si="3"/>
        <v>-3973.47984859803</v>
      </c>
      <c r="AX62">
        <f t="shared" si="4"/>
        <v>107.124095842</v>
      </c>
      <c r="AY62">
        <v>0</v>
      </c>
      <c r="AZ62">
        <v>0</v>
      </c>
      <c r="BA62">
        <f t="shared" si="5"/>
        <v>0.49713390110987088</v>
      </c>
      <c r="BB62">
        <v>0</v>
      </c>
      <c r="BC62">
        <v>0</v>
      </c>
      <c r="BD62">
        <v>1</v>
      </c>
      <c r="BE62" s="11" t="s">
        <v>1076</v>
      </c>
    </row>
    <row r="63" spans="1:57" x14ac:dyDescent="0.2">
      <c r="A63" t="s">
        <v>1845</v>
      </c>
      <c r="B63" t="s">
        <v>22</v>
      </c>
      <c r="C63">
        <v>1</v>
      </c>
      <c r="D63" t="s">
        <v>24</v>
      </c>
      <c r="E63">
        <v>-1.50398218948034</v>
      </c>
      <c r="F63">
        <v>2.1386960999999999E-8</v>
      </c>
      <c r="G63" t="s">
        <v>25</v>
      </c>
      <c r="H63">
        <v>107.134095841999</v>
      </c>
      <c r="I63">
        <v>0</v>
      </c>
      <c r="J63" t="s">
        <v>26</v>
      </c>
      <c r="K63">
        <v>1.2403</v>
      </c>
      <c r="L63">
        <v>0</v>
      </c>
      <c r="M63" t="s">
        <v>27</v>
      </c>
      <c r="N63">
        <v>8.6906797252014001E-2</v>
      </c>
      <c r="O63">
        <v>1E-8</v>
      </c>
      <c r="P63" t="s">
        <v>28</v>
      </c>
      <c r="Q63">
        <v>0.294972461299502</v>
      </c>
      <c r="R63">
        <v>1.9296772000000001E-8</v>
      </c>
      <c r="S63" t="s">
        <v>45</v>
      </c>
      <c r="T63">
        <v>0</v>
      </c>
      <c r="U63">
        <v>0</v>
      </c>
      <c r="V63" t="s">
        <v>46</v>
      </c>
      <c r="W63">
        <v>-0.58893384999999998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3973.31174879541</v>
      </c>
      <c r="AG63">
        <f t="shared" si="1"/>
        <v>0.45705763880092642</v>
      </c>
      <c r="AH63">
        <f t="shared" si="6"/>
        <v>-3.2436812909480932</v>
      </c>
      <c r="AI63" s="29">
        <f t="shared" si="2"/>
        <v>107.134095841999</v>
      </c>
      <c r="AJ63" s="29">
        <f t="shared" si="3"/>
        <v>-3973.31174879541</v>
      </c>
      <c r="AX63">
        <f t="shared" si="4"/>
        <v>107.134095841999</v>
      </c>
      <c r="AY63">
        <v>0</v>
      </c>
      <c r="AZ63">
        <v>0</v>
      </c>
      <c r="BA63">
        <f t="shared" si="5"/>
        <v>0.45705763880092642</v>
      </c>
      <c r="BB63">
        <v>0</v>
      </c>
      <c r="BC63">
        <v>0</v>
      </c>
      <c r="BD63">
        <v>1</v>
      </c>
      <c r="BE63" s="11" t="s">
        <v>1076</v>
      </c>
    </row>
    <row r="64" spans="1:57" x14ac:dyDescent="0.2">
      <c r="A64" t="s">
        <v>1846</v>
      </c>
      <c r="B64" t="s">
        <v>22</v>
      </c>
      <c r="C64">
        <v>1</v>
      </c>
      <c r="D64" t="s">
        <v>24</v>
      </c>
      <c r="E64">
        <v>-1.5039980089590801</v>
      </c>
      <c r="F64">
        <v>1.1074237E-8</v>
      </c>
      <c r="G64" t="s">
        <v>25</v>
      </c>
      <c r="H64">
        <v>107.144095841999</v>
      </c>
      <c r="I64">
        <v>0</v>
      </c>
      <c r="J64" t="s">
        <v>26</v>
      </c>
      <c r="K64">
        <v>1.2403</v>
      </c>
      <c r="L64">
        <v>0</v>
      </c>
      <c r="M64" t="s">
        <v>27</v>
      </c>
      <c r="N64">
        <v>8.6896413413519002E-2</v>
      </c>
      <c r="O64">
        <v>1E-8</v>
      </c>
      <c r="P64" t="s">
        <v>28</v>
      </c>
      <c r="Q64">
        <v>0.29509212953126401</v>
      </c>
      <c r="R64">
        <v>1E-8</v>
      </c>
      <c r="S64" t="s">
        <v>45</v>
      </c>
      <c r="T64">
        <v>0</v>
      </c>
      <c r="U64">
        <v>0</v>
      </c>
      <c r="V64" t="s">
        <v>46</v>
      </c>
      <c r="W64">
        <v>-0.58893384999999998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3973.1342480910298</v>
      </c>
      <c r="AG64">
        <f t="shared" si="1"/>
        <v>0.41824155778215522</v>
      </c>
      <c r="AH64">
        <f t="shared" si="6"/>
        <v>-3.2416715531309133</v>
      </c>
      <c r="AI64" s="29">
        <f t="shared" si="2"/>
        <v>107.144095841999</v>
      </c>
      <c r="AJ64" s="29">
        <f t="shared" si="3"/>
        <v>-3973.1342480910298</v>
      </c>
      <c r="AX64">
        <f t="shared" si="4"/>
        <v>107.144095841999</v>
      </c>
      <c r="AY64">
        <v>0</v>
      </c>
      <c r="AZ64">
        <v>0</v>
      </c>
      <c r="BA64">
        <f t="shared" si="5"/>
        <v>0.41824155778215522</v>
      </c>
      <c r="BB64">
        <v>0</v>
      </c>
      <c r="BC64">
        <v>0</v>
      </c>
      <c r="BD64">
        <v>1</v>
      </c>
      <c r="BE64" s="11" t="s">
        <v>1076</v>
      </c>
    </row>
    <row r="65" spans="1:57" x14ac:dyDescent="0.2">
      <c r="A65" t="s">
        <v>1847</v>
      </c>
      <c r="B65" t="s">
        <v>22</v>
      </c>
      <c r="C65">
        <v>1</v>
      </c>
      <c r="D65" t="s">
        <v>24</v>
      </c>
      <c r="E65">
        <v>-1.50401467386609</v>
      </c>
      <c r="F65">
        <v>1.0421279999999999E-8</v>
      </c>
      <c r="G65" t="s">
        <v>25</v>
      </c>
      <c r="H65">
        <v>107.154095842</v>
      </c>
      <c r="I65">
        <v>0</v>
      </c>
      <c r="J65" t="s">
        <v>26</v>
      </c>
      <c r="K65">
        <v>1.2403</v>
      </c>
      <c r="L65">
        <v>0</v>
      </c>
      <c r="M65" t="s">
        <v>27</v>
      </c>
      <c r="N65">
        <v>8.6886654625553006E-2</v>
      </c>
      <c r="O65">
        <v>1E-8</v>
      </c>
      <c r="P65" t="s">
        <v>28</v>
      </c>
      <c r="Q65">
        <v>0.29521357277427801</v>
      </c>
      <c r="R65">
        <v>1.5671745000000001E-8</v>
      </c>
      <c r="S65" t="s">
        <v>45</v>
      </c>
      <c r="T65">
        <v>0</v>
      </c>
      <c r="U65">
        <v>0</v>
      </c>
      <c r="V65" t="s">
        <v>46</v>
      </c>
      <c r="W65">
        <v>-0.58893384999999998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3972.94736909024</v>
      </c>
      <c r="AG65">
        <f t="shared" si="1"/>
        <v>0.38093153264993934</v>
      </c>
      <c r="AH65">
        <f t="shared" si="6"/>
        <v>-3.2396640881602004</v>
      </c>
      <c r="AI65" s="29">
        <f t="shared" si="2"/>
        <v>107.154095842</v>
      </c>
      <c r="AJ65" s="29">
        <f t="shared" si="3"/>
        <v>-3972.94736909024</v>
      </c>
      <c r="AX65">
        <f t="shared" si="4"/>
        <v>107.154095842</v>
      </c>
      <c r="AY65">
        <v>0</v>
      </c>
      <c r="AZ65">
        <v>0</v>
      </c>
      <c r="BA65">
        <f t="shared" si="5"/>
        <v>0.38093153264993934</v>
      </c>
      <c r="BB65">
        <v>0</v>
      </c>
      <c r="BC65">
        <v>0</v>
      </c>
      <c r="BD65">
        <v>1</v>
      </c>
      <c r="BE65" s="11" t="s">
        <v>1076</v>
      </c>
    </row>
    <row r="66" spans="1:57" x14ac:dyDescent="0.2">
      <c r="A66" t="s">
        <v>1848</v>
      </c>
      <c r="B66" t="s">
        <v>22</v>
      </c>
      <c r="C66">
        <v>1</v>
      </c>
      <c r="D66" t="s">
        <v>24</v>
      </c>
      <c r="E66">
        <v>-1.5040321267291701</v>
      </c>
      <c r="F66">
        <v>1.8517288999999999E-8</v>
      </c>
      <c r="G66" t="s">
        <v>25</v>
      </c>
      <c r="H66">
        <v>107.164095841999</v>
      </c>
      <c r="I66">
        <v>0</v>
      </c>
      <c r="J66" t="s">
        <v>26</v>
      </c>
      <c r="K66">
        <v>1.2403</v>
      </c>
      <c r="L66">
        <v>0</v>
      </c>
      <c r="M66" t="s">
        <v>27</v>
      </c>
      <c r="N66">
        <v>8.6877510086975002E-2</v>
      </c>
      <c r="O66">
        <v>1.1084551E-8</v>
      </c>
      <c r="P66" t="s">
        <v>28</v>
      </c>
      <c r="Q66">
        <v>0.29533678937837299</v>
      </c>
      <c r="R66">
        <v>1.0017019000000001E-8</v>
      </c>
      <c r="S66" t="s">
        <v>45</v>
      </c>
      <c r="T66">
        <v>0</v>
      </c>
      <c r="U66">
        <v>0</v>
      </c>
      <c r="V66" t="s">
        <v>46</v>
      </c>
      <c r="W66">
        <v>-0.58893384999999998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3972.7511344637201</v>
      </c>
      <c r="AG66">
        <f t="shared" si="1"/>
        <v>0.34533064224256999</v>
      </c>
      <c r="AH66">
        <f t="shared" ref="AH66:AH89" si="7">TAN($H66*PI()/180)</f>
        <v>-3.2376588920610327</v>
      </c>
      <c r="AI66" s="29">
        <f t="shared" si="2"/>
        <v>107.164095841999</v>
      </c>
      <c r="AJ66" s="29">
        <f t="shared" si="3"/>
        <v>-3972.7511344637201</v>
      </c>
      <c r="AX66">
        <f t="shared" si="4"/>
        <v>107.164095841999</v>
      </c>
      <c r="AY66">
        <v>0</v>
      </c>
      <c r="AZ66">
        <v>0</v>
      </c>
      <c r="BA66">
        <f t="shared" si="5"/>
        <v>0.34533064224256999</v>
      </c>
      <c r="BB66">
        <v>0</v>
      </c>
      <c r="BC66">
        <v>0</v>
      </c>
      <c r="BD66">
        <v>1</v>
      </c>
      <c r="BE66" s="11" t="s">
        <v>1076</v>
      </c>
    </row>
    <row r="67" spans="1:57" x14ac:dyDescent="0.2">
      <c r="A67" t="s">
        <v>1849</v>
      </c>
      <c r="B67" t="s">
        <v>22</v>
      </c>
      <c r="C67">
        <v>1</v>
      </c>
      <c r="D67" t="s">
        <v>24</v>
      </c>
      <c r="E67">
        <v>-1.5040503598902299</v>
      </c>
      <c r="F67">
        <v>2.8648667E-8</v>
      </c>
      <c r="G67" t="s">
        <v>25</v>
      </c>
      <c r="H67">
        <v>107.174095842</v>
      </c>
      <c r="I67">
        <v>0</v>
      </c>
      <c r="J67" t="s">
        <v>26</v>
      </c>
      <c r="K67">
        <v>1.2403</v>
      </c>
      <c r="L67">
        <v>0</v>
      </c>
      <c r="M67" t="s">
        <v>27</v>
      </c>
      <c r="N67">
        <v>8.6868988758372997E-2</v>
      </c>
      <c r="O67">
        <v>1E-8</v>
      </c>
      <c r="P67" t="s">
        <v>28</v>
      </c>
      <c r="Q67">
        <v>0.29546175899975402</v>
      </c>
      <c r="R67">
        <v>1.4795751999999999E-8</v>
      </c>
      <c r="S67" t="s">
        <v>45</v>
      </c>
      <c r="T67">
        <v>0</v>
      </c>
      <c r="U67">
        <v>0</v>
      </c>
      <c r="V67" t="s">
        <v>46</v>
      </c>
      <c r="W67">
        <v>-0.58893384999999998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3972.54556694645</v>
      </c>
      <c r="AG67">
        <f t="shared" ref="AG67:AG89" si="8">EXP(0.5*($AF67-MAX($AF$2:$AF$89)))</f>
        <v>0.31159946054466509</v>
      </c>
      <c r="AH67">
        <f t="shared" si="7"/>
        <v>-3.2356559608663527</v>
      </c>
      <c r="AI67" s="29">
        <f t="shared" ref="AI67:AI89" si="9">$H67</f>
        <v>107.174095842</v>
      </c>
      <c r="AJ67" s="29">
        <f t="shared" ref="AJ67:AJ89" si="10">-$AF67</f>
        <v>-3972.54556694645</v>
      </c>
      <c r="AX67">
        <f t="shared" ref="AX67:AX89" si="11">$H67</f>
        <v>107.174095842</v>
      </c>
      <c r="AY67">
        <v>0</v>
      </c>
      <c r="AZ67">
        <v>0</v>
      </c>
      <c r="BA67">
        <f t="shared" ref="BA67:BA89" si="12">$AG67</f>
        <v>0.31159946054466509</v>
      </c>
      <c r="BB67">
        <v>0</v>
      </c>
      <c r="BC67">
        <v>0</v>
      </c>
      <c r="BD67">
        <v>1</v>
      </c>
      <c r="BE67" s="11" t="s">
        <v>1076</v>
      </c>
    </row>
    <row r="68" spans="1:57" x14ac:dyDescent="0.2">
      <c r="A68" t="s">
        <v>1850</v>
      </c>
      <c r="B68" t="s">
        <v>22</v>
      </c>
      <c r="C68">
        <v>1</v>
      </c>
      <c r="D68" t="s">
        <v>24</v>
      </c>
      <c r="E68">
        <v>-1.5040693954476201</v>
      </c>
      <c r="F68">
        <v>1.8662476000000001E-8</v>
      </c>
      <c r="G68" t="s">
        <v>25</v>
      </c>
      <c r="H68">
        <v>107.184095842</v>
      </c>
      <c r="I68">
        <v>0</v>
      </c>
      <c r="J68" t="s">
        <v>26</v>
      </c>
      <c r="K68">
        <v>1.2403</v>
      </c>
      <c r="L68">
        <v>0</v>
      </c>
      <c r="M68" t="s">
        <v>27</v>
      </c>
      <c r="N68">
        <v>8.6861080447180994E-2</v>
      </c>
      <c r="O68">
        <v>1E-8</v>
      </c>
      <c r="P68" t="s">
        <v>28</v>
      </c>
      <c r="Q68">
        <v>0.29558851173394401</v>
      </c>
      <c r="R68">
        <v>3.4748576E-8</v>
      </c>
      <c r="S68" t="s">
        <v>45</v>
      </c>
      <c r="T68">
        <v>0</v>
      </c>
      <c r="U68">
        <v>0</v>
      </c>
      <c r="V68" t="s">
        <v>46</v>
      </c>
      <c r="W68">
        <v>-0.58893384999999998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3972.3306893367198</v>
      </c>
      <c r="AG68">
        <f t="shared" si="8"/>
        <v>0.27985728530383419</v>
      </c>
      <c r="AH68">
        <f t="shared" si="7"/>
        <v>-3.2336552906197324</v>
      </c>
      <c r="AI68" s="29">
        <f t="shared" si="9"/>
        <v>107.184095842</v>
      </c>
      <c r="AJ68" s="29">
        <f t="shared" si="10"/>
        <v>-3972.3306893367198</v>
      </c>
      <c r="AX68">
        <f t="shared" si="11"/>
        <v>107.184095842</v>
      </c>
      <c r="AY68">
        <v>0</v>
      </c>
      <c r="AZ68">
        <v>0</v>
      </c>
      <c r="BA68">
        <f t="shared" si="12"/>
        <v>0.27985728530383419</v>
      </c>
      <c r="BB68">
        <v>0</v>
      </c>
      <c r="BC68">
        <v>0</v>
      </c>
      <c r="BD68">
        <v>1</v>
      </c>
      <c r="BE68" s="11" t="s">
        <v>1076</v>
      </c>
    </row>
    <row r="69" spans="1:57" x14ac:dyDescent="0.2">
      <c r="A69" t="s">
        <v>1851</v>
      </c>
      <c r="B69" t="s">
        <v>22</v>
      </c>
      <c r="C69">
        <v>1</v>
      </c>
      <c r="D69" t="s">
        <v>24</v>
      </c>
      <c r="E69">
        <v>-1.5040892464325599</v>
      </c>
      <c r="F69">
        <v>1.2515734999999999E-8</v>
      </c>
      <c r="G69" t="s">
        <v>25</v>
      </c>
      <c r="H69">
        <v>107.194095841999</v>
      </c>
      <c r="I69">
        <v>0</v>
      </c>
      <c r="J69" t="s">
        <v>26</v>
      </c>
      <c r="K69">
        <v>1.2403</v>
      </c>
      <c r="L69">
        <v>0</v>
      </c>
      <c r="M69" t="s">
        <v>27</v>
      </c>
      <c r="N69">
        <v>8.6853777184912995E-2</v>
      </c>
      <c r="O69">
        <v>1E-8</v>
      </c>
      <c r="P69" t="s">
        <v>28</v>
      </c>
      <c r="Q69">
        <v>0.29571699411476199</v>
      </c>
      <c r="R69">
        <v>1E-8</v>
      </c>
      <c r="S69" t="s">
        <v>45</v>
      </c>
      <c r="T69">
        <v>0</v>
      </c>
      <c r="U69">
        <v>0</v>
      </c>
      <c r="V69" t="s">
        <v>46</v>
      </c>
      <c r="W69">
        <v>-0.58893384999999998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3972.1065244950601</v>
      </c>
      <c r="AG69">
        <f t="shared" si="8"/>
        <v>0.25018417760818951</v>
      </c>
      <c r="AH69">
        <f t="shared" si="7"/>
        <v>-3.2316568773733461</v>
      </c>
      <c r="AI69" s="29">
        <f t="shared" si="9"/>
        <v>107.194095841999</v>
      </c>
      <c r="AJ69" s="29">
        <f t="shared" si="10"/>
        <v>-3972.1065244950601</v>
      </c>
      <c r="AX69">
        <f t="shared" si="11"/>
        <v>107.194095841999</v>
      </c>
      <c r="AY69">
        <v>0</v>
      </c>
      <c r="AZ69">
        <v>0</v>
      </c>
      <c r="BA69">
        <f t="shared" si="12"/>
        <v>0.25018417760818951</v>
      </c>
      <c r="BB69">
        <v>0</v>
      </c>
      <c r="BC69">
        <v>0</v>
      </c>
      <c r="BD69">
        <v>1</v>
      </c>
      <c r="BE69" s="11" t="s">
        <v>1076</v>
      </c>
    </row>
    <row r="70" spans="1:57" x14ac:dyDescent="0.2">
      <c r="A70" t="s">
        <v>1852</v>
      </c>
      <c r="B70" t="s">
        <v>22</v>
      </c>
      <c r="C70">
        <v>1</v>
      </c>
      <c r="D70" t="s">
        <v>24</v>
      </c>
      <c r="E70">
        <v>-1.5041098453536701</v>
      </c>
      <c r="F70">
        <v>1.5897609999999999E-8</v>
      </c>
      <c r="G70" t="s">
        <v>25</v>
      </c>
      <c r="H70">
        <v>107.204095842</v>
      </c>
      <c r="I70">
        <v>0</v>
      </c>
      <c r="J70" t="s">
        <v>26</v>
      </c>
      <c r="K70">
        <v>1.2403</v>
      </c>
      <c r="L70">
        <v>0</v>
      </c>
      <c r="M70" t="s">
        <v>27</v>
      </c>
      <c r="N70">
        <v>8.6847083162865005E-2</v>
      </c>
      <c r="O70">
        <v>1E-8</v>
      </c>
      <c r="P70" t="s">
        <v>28</v>
      </c>
      <c r="Q70">
        <v>0.29584723985188799</v>
      </c>
      <c r="R70">
        <v>1.3121902E-8</v>
      </c>
      <c r="S70" t="s">
        <v>45</v>
      </c>
      <c r="T70">
        <v>0</v>
      </c>
      <c r="U70">
        <v>0</v>
      </c>
      <c r="V70" t="s">
        <v>46</v>
      </c>
      <c r="W70">
        <v>-0.58893384999999998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3971.8730953433101</v>
      </c>
      <c r="AG70">
        <f t="shared" si="8"/>
        <v>0.22262367306372932</v>
      </c>
      <c r="AH70">
        <f t="shared" si="7"/>
        <v>-3.2296607171879455</v>
      </c>
      <c r="AI70" s="29">
        <f t="shared" si="9"/>
        <v>107.204095842</v>
      </c>
      <c r="AJ70" s="29">
        <f t="shared" si="10"/>
        <v>-3971.8730953433101</v>
      </c>
      <c r="AX70">
        <f t="shared" si="11"/>
        <v>107.204095842</v>
      </c>
      <c r="AY70">
        <v>0</v>
      </c>
      <c r="AZ70">
        <v>0</v>
      </c>
      <c r="BA70">
        <f t="shared" si="12"/>
        <v>0.22262367306372932</v>
      </c>
      <c r="BB70">
        <v>0</v>
      </c>
      <c r="BC70">
        <v>0</v>
      </c>
      <c r="BD70">
        <v>1</v>
      </c>
      <c r="BE70" s="11" t="s">
        <v>1076</v>
      </c>
    </row>
    <row r="71" spans="1:57" x14ac:dyDescent="0.2">
      <c r="A71" t="s">
        <v>1853</v>
      </c>
      <c r="B71" t="s">
        <v>22</v>
      </c>
      <c r="C71">
        <v>1</v>
      </c>
      <c r="D71" t="s">
        <v>24</v>
      </c>
      <c r="E71">
        <v>-1.5041312305676799</v>
      </c>
      <c r="F71">
        <v>2.1076481000000001E-8</v>
      </c>
      <c r="G71" t="s">
        <v>25</v>
      </c>
      <c r="H71">
        <v>107.21409584200001</v>
      </c>
      <c r="I71">
        <v>0</v>
      </c>
      <c r="J71" t="s">
        <v>26</v>
      </c>
      <c r="K71">
        <v>1.2403</v>
      </c>
      <c r="L71">
        <v>0</v>
      </c>
      <c r="M71" t="s">
        <v>27</v>
      </c>
      <c r="N71">
        <v>8.6841012939546006E-2</v>
      </c>
      <c r="O71">
        <v>1.3968925E-8</v>
      </c>
      <c r="P71" t="s">
        <v>28</v>
      </c>
      <c r="Q71">
        <v>0.29597923420718097</v>
      </c>
      <c r="R71">
        <v>1.0221938999999999E-8</v>
      </c>
      <c r="S71" t="s">
        <v>45</v>
      </c>
      <c r="T71">
        <v>0</v>
      </c>
      <c r="U71">
        <v>0</v>
      </c>
      <c r="V71" t="s">
        <v>46</v>
      </c>
      <c r="W71">
        <v>-0.58893384999999998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3971.6304248635902</v>
      </c>
      <c r="AG71">
        <f t="shared" si="8"/>
        <v>0.19718601884873488</v>
      </c>
      <c r="AH71">
        <f t="shared" si="7"/>
        <v>-3.2276668061346254</v>
      </c>
      <c r="AI71" s="29">
        <f t="shared" si="9"/>
        <v>107.21409584200001</v>
      </c>
      <c r="AJ71" s="29">
        <f t="shared" si="10"/>
        <v>-3971.6304248635902</v>
      </c>
      <c r="AX71">
        <f t="shared" si="11"/>
        <v>107.21409584200001</v>
      </c>
      <c r="AY71">
        <v>0</v>
      </c>
      <c r="AZ71">
        <v>0</v>
      </c>
      <c r="BA71">
        <f t="shared" si="12"/>
        <v>0.19718601884873488</v>
      </c>
      <c r="BB71">
        <v>0</v>
      </c>
      <c r="BC71">
        <v>0</v>
      </c>
      <c r="BD71">
        <v>1</v>
      </c>
      <c r="BE71" s="11" t="s">
        <v>1076</v>
      </c>
    </row>
    <row r="72" spans="1:57" x14ac:dyDescent="0.2">
      <c r="A72" t="s">
        <v>1854</v>
      </c>
      <c r="B72" t="s">
        <v>22</v>
      </c>
      <c r="C72">
        <v>1</v>
      </c>
      <c r="D72" t="s">
        <v>24</v>
      </c>
      <c r="E72">
        <v>-1.50415341614043</v>
      </c>
      <c r="F72">
        <v>1.5098199000000001E-8</v>
      </c>
      <c r="G72" t="s">
        <v>25</v>
      </c>
      <c r="H72">
        <v>107.224095841999</v>
      </c>
      <c r="I72">
        <v>0</v>
      </c>
      <c r="J72" t="s">
        <v>26</v>
      </c>
      <c r="K72">
        <v>1.2403</v>
      </c>
      <c r="L72">
        <v>0</v>
      </c>
      <c r="M72" t="s">
        <v>27</v>
      </c>
      <c r="N72">
        <v>8.6835530624192997E-2</v>
      </c>
      <c r="O72">
        <v>1.5014438999999999E-8</v>
      </c>
      <c r="P72" t="s">
        <v>28</v>
      </c>
      <c r="Q72">
        <v>0.29611296285926603</v>
      </c>
      <c r="R72">
        <v>2.2824485999999999E-8</v>
      </c>
      <c r="S72" t="s">
        <v>45</v>
      </c>
      <c r="T72">
        <v>0</v>
      </c>
      <c r="U72">
        <v>0</v>
      </c>
      <c r="V72" t="s">
        <v>46</v>
      </c>
      <c r="W72">
        <v>-0.58893384999999998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3971.3785360972902</v>
      </c>
      <c r="AG72">
        <f t="shared" si="8"/>
        <v>0.17385179061524303</v>
      </c>
      <c r="AH72">
        <f t="shared" si="7"/>
        <v>-3.225675140293025</v>
      </c>
      <c r="AI72" s="29">
        <f t="shared" si="9"/>
        <v>107.224095841999</v>
      </c>
      <c r="AJ72" s="29">
        <f t="shared" si="10"/>
        <v>-3971.3785360972902</v>
      </c>
      <c r="AX72">
        <f t="shared" si="11"/>
        <v>107.224095841999</v>
      </c>
      <c r="AY72">
        <v>0</v>
      </c>
      <c r="AZ72">
        <v>0</v>
      </c>
      <c r="BA72">
        <f t="shared" si="12"/>
        <v>0.17385179061524303</v>
      </c>
      <c r="BB72">
        <v>0</v>
      </c>
      <c r="BC72">
        <v>0</v>
      </c>
      <c r="BD72">
        <v>1</v>
      </c>
      <c r="BE72" s="11" t="s">
        <v>1076</v>
      </c>
    </row>
    <row r="73" spans="1:57" x14ac:dyDescent="0.2">
      <c r="A73" t="s">
        <v>1855</v>
      </c>
      <c r="B73" t="s">
        <v>22</v>
      </c>
      <c r="C73">
        <v>1</v>
      </c>
      <c r="D73" t="s">
        <v>24</v>
      </c>
      <c r="E73">
        <v>-1.5041763338702401</v>
      </c>
      <c r="F73">
        <v>2.1946389999999999E-8</v>
      </c>
      <c r="G73" t="s">
        <v>25</v>
      </c>
      <c r="H73">
        <v>107.234095842</v>
      </c>
      <c r="I73">
        <v>0</v>
      </c>
      <c r="J73" t="s">
        <v>26</v>
      </c>
      <c r="K73">
        <v>1.2403</v>
      </c>
      <c r="L73">
        <v>0</v>
      </c>
      <c r="M73" t="s">
        <v>27</v>
      </c>
      <c r="N73">
        <v>8.6830662915926005E-2</v>
      </c>
      <c r="O73">
        <v>1.0132902999999999E-8</v>
      </c>
      <c r="P73" t="s">
        <v>28</v>
      </c>
      <c r="Q73">
        <v>0.296248421175481</v>
      </c>
      <c r="R73">
        <v>1.2601947999999999E-8</v>
      </c>
      <c r="S73" t="s">
        <v>45</v>
      </c>
      <c r="T73">
        <v>0</v>
      </c>
      <c r="U73">
        <v>0</v>
      </c>
      <c r="V73" t="s">
        <v>46</v>
      </c>
      <c r="W73">
        <v>-0.58893384999999998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3971.1174521441299</v>
      </c>
      <c r="AG73">
        <f t="shared" si="8"/>
        <v>0.15257574810168803</v>
      </c>
      <c r="AH73">
        <f t="shared" si="7"/>
        <v>-3.223685715751258</v>
      </c>
      <c r="AI73" s="29">
        <f t="shared" si="9"/>
        <v>107.234095842</v>
      </c>
      <c r="AJ73" s="29">
        <f t="shared" si="10"/>
        <v>-3971.1174521441299</v>
      </c>
      <c r="AX73">
        <f t="shared" si="11"/>
        <v>107.234095842</v>
      </c>
      <c r="AY73">
        <v>0</v>
      </c>
      <c r="AZ73">
        <v>0</v>
      </c>
      <c r="BA73">
        <f t="shared" si="12"/>
        <v>0.15257574810168803</v>
      </c>
      <c r="BB73">
        <v>0</v>
      </c>
      <c r="BC73">
        <v>0</v>
      </c>
      <c r="BD73">
        <v>1</v>
      </c>
      <c r="BE73" s="11" t="s">
        <v>1076</v>
      </c>
    </row>
    <row r="74" spans="1:57" x14ac:dyDescent="0.2">
      <c r="A74" t="s">
        <v>1856</v>
      </c>
      <c r="B74" t="s">
        <v>22</v>
      </c>
      <c r="C74">
        <v>1</v>
      </c>
      <c r="D74" t="s">
        <v>24</v>
      </c>
      <c r="E74">
        <v>-1.5042000593878799</v>
      </c>
      <c r="F74">
        <v>1.2690537000000001E-8</v>
      </c>
      <c r="G74" t="s">
        <v>25</v>
      </c>
      <c r="H74">
        <v>107.244095841999</v>
      </c>
      <c r="I74">
        <v>0</v>
      </c>
      <c r="J74" t="s">
        <v>26</v>
      </c>
      <c r="K74">
        <v>1.2403</v>
      </c>
      <c r="L74">
        <v>0</v>
      </c>
      <c r="M74" t="s">
        <v>27</v>
      </c>
      <c r="N74">
        <v>8.6826394705284998E-2</v>
      </c>
      <c r="O74">
        <v>1E-8</v>
      </c>
      <c r="P74" t="s">
        <v>28</v>
      </c>
      <c r="Q74">
        <v>0.29638560828152199</v>
      </c>
      <c r="R74">
        <v>1.0287340999999999E-8</v>
      </c>
      <c r="S74" t="s">
        <v>45</v>
      </c>
      <c r="T74">
        <v>0</v>
      </c>
      <c r="U74">
        <v>0</v>
      </c>
      <c r="V74" t="s">
        <v>46</v>
      </c>
      <c r="W74">
        <v>-0.58893384999999998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3970.8471961611299</v>
      </c>
      <c r="AG74">
        <f t="shared" si="8"/>
        <v>0.13329079767320209</v>
      </c>
      <c r="AH74">
        <f t="shared" si="7"/>
        <v>-3.2216985286079169</v>
      </c>
      <c r="AI74" s="29">
        <f t="shared" si="9"/>
        <v>107.244095841999</v>
      </c>
      <c r="AJ74" s="29">
        <f t="shared" si="10"/>
        <v>-3970.8471961611299</v>
      </c>
      <c r="AX74">
        <f t="shared" si="11"/>
        <v>107.244095841999</v>
      </c>
      <c r="AY74">
        <v>0</v>
      </c>
      <c r="AZ74">
        <v>0</v>
      </c>
      <c r="BA74">
        <f t="shared" si="12"/>
        <v>0.13329079767320209</v>
      </c>
      <c r="BB74">
        <v>0</v>
      </c>
      <c r="BC74">
        <v>0</v>
      </c>
      <c r="BD74">
        <v>1</v>
      </c>
      <c r="BE74" s="11" t="s">
        <v>1076</v>
      </c>
    </row>
    <row r="75" spans="1:57" x14ac:dyDescent="0.2">
      <c r="A75" t="s">
        <v>1857</v>
      </c>
      <c r="B75" t="s">
        <v>22</v>
      </c>
      <c r="C75">
        <v>1</v>
      </c>
      <c r="D75" t="s">
        <v>24</v>
      </c>
      <c r="E75">
        <v>-1.5042244925406301</v>
      </c>
      <c r="F75">
        <v>1.1244126E-8</v>
      </c>
      <c r="G75" t="s">
        <v>25</v>
      </c>
      <c r="H75">
        <v>107.254095841999</v>
      </c>
      <c r="I75">
        <v>0</v>
      </c>
      <c r="J75" t="s">
        <v>26</v>
      </c>
      <c r="K75">
        <v>1.2403</v>
      </c>
      <c r="L75">
        <v>0</v>
      </c>
      <c r="M75" t="s">
        <v>27</v>
      </c>
      <c r="N75">
        <v>8.6822732191654997E-2</v>
      </c>
      <c r="O75">
        <v>1.1387612E-8</v>
      </c>
      <c r="P75" t="s">
        <v>28</v>
      </c>
      <c r="Q75">
        <v>0.29652450673385999</v>
      </c>
      <c r="R75">
        <v>1E-8</v>
      </c>
      <c r="S75" t="s">
        <v>45</v>
      </c>
      <c r="T75">
        <v>0</v>
      </c>
      <c r="U75">
        <v>0</v>
      </c>
      <c r="V75" t="s">
        <v>46</v>
      </c>
      <c r="W75">
        <v>-0.58893384999999998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3970.5677913616801</v>
      </c>
      <c r="AG75">
        <f t="shared" si="8"/>
        <v>0.11591194295376839</v>
      </c>
      <c r="AH75">
        <f t="shared" si="7"/>
        <v>-3.2197135749692487</v>
      </c>
      <c r="AI75" s="29">
        <f t="shared" si="9"/>
        <v>107.254095841999</v>
      </c>
      <c r="AJ75" s="29">
        <f t="shared" si="10"/>
        <v>-3970.5677913616801</v>
      </c>
      <c r="AX75">
        <f t="shared" si="11"/>
        <v>107.254095841999</v>
      </c>
      <c r="AY75">
        <v>0</v>
      </c>
      <c r="AZ75">
        <v>0</v>
      </c>
      <c r="BA75">
        <f t="shared" si="12"/>
        <v>0.11591194295376839</v>
      </c>
      <c r="BB75">
        <v>0</v>
      </c>
      <c r="BC75">
        <v>0</v>
      </c>
      <c r="BD75">
        <v>1</v>
      </c>
      <c r="BE75" s="11" t="s">
        <v>1076</v>
      </c>
    </row>
    <row r="76" spans="1:57" x14ac:dyDescent="0.2">
      <c r="A76" t="s">
        <v>1858</v>
      </c>
      <c r="B76" t="s">
        <v>22</v>
      </c>
      <c r="C76">
        <v>1</v>
      </c>
      <c r="D76" t="s">
        <v>24</v>
      </c>
      <c r="E76">
        <v>-1.5042497206963601</v>
      </c>
      <c r="F76">
        <v>1.4335068000000001E-8</v>
      </c>
      <c r="G76" t="s">
        <v>25</v>
      </c>
      <c r="H76">
        <v>107.264095842</v>
      </c>
      <c r="I76">
        <v>0</v>
      </c>
      <c r="J76" t="s">
        <v>26</v>
      </c>
      <c r="K76">
        <v>1.2403</v>
      </c>
      <c r="L76">
        <v>0</v>
      </c>
      <c r="M76" t="s">
        <v>27</v>
      </c>
      <c r="N76">
        <v>8.6819659127731999E-2</v>
      </c>
      <c r="O76">
        <v>1.1973082E-8</v>
      </c>
      <c r="P76" t="s">
        <v>28</v>
      </c>
      <c r="Q76">
        <v>0.29666513039998699</v>
      </c>
      <c r="R76">
        <v>1.0288152E-8</v>
      </c>
      <c r="S76" t="s">
        <v>45</v>
      </c>
      <c r="T76">
        <v>0</v>
      </c>
      <c r="U76">
        <v>0</v>
      </c>
      <c r="V76" t="s">
        <v>46</v>
      </c>
      <c r="W76">
        <v>-0.58893384999999998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3970.2792610145202</v>
      </c>
      <c r="AG76">
        <f t="shared" si="8"/>
        <v>0.1003401201804059</v>
      </c>
      <c r="AH76">
        <f t="shared" si="7"/>
        <v>-3.2177308509511007</v>
      </c>
      <c r="AI76" s="29">
        <f t="shared" si="9"/>
        <v>107.264095842</v>
      </c>
      <c r="AJ76" s="29">
        <f t="shared" si="10"/>
        <v>-3970.2792610145202</v>
      </c>
      <c r="AX76">
        <f t="shared" si="11"/>
        <v>107.264095842</v>
      </c>
      <c r="AY76">
        <v>0</v>
      </c>
      <c r="AZ76">
        <v>0</v>
      </c>
      <c r="BA76">
        <f t="shared" si="12"/>
        <v>0.1003401201804059</v>
      </c>
      <c r="BB76">
        <v>0</v>
      </c>
      <c r="BC76">
        <v>0</v>
      </c>
      <c r="BD76">
        <v>1</v>
      </c>
      <c r="BE76" s="11" t="s">
        <v>1076</v>
      </c>
    </row>
    <row r="77" spans="1:57" x14ac:dyDescent="0.2">
      <c r="A77" t="s">
        <v>1859</v>
      </c>
      <c r="B77" t="s">
        <v>22</v>
      </c>
      <c r="C77">
        <v>1</v>
      </c>
      <c r="D77" t="s">
        <v>24</v>
      </c>
      <c r="E77">
        <v>-1.50427570246941</v>
      </c>
      <c r="F77">
        <v>1.0900744999999999E-8</v>
      </c>
      <c r="G77" t="s">
        <v>25</v>
      </c>
      <c r="H77">
        <v>107.274095841999</v>
      </c>
      <c r="I77">
        <v>0</v>
      </c>
      <c r="J77" t="s">
        <v>26</v>
      </c>
      <c r="K77">
        <v>1.2403</v>
      </c>
      <c r="L77">
        <v>0</v>
      </c>
      <c r="M77" t="s">
        <v>27</v>
      </c>
      <c r="N77">
        <v>8.6817191317944006E-2</v>
      </c>
      <c r="O77">
        <v>1E-8</v>
      </c>
      <c r="P77" t="s">
        <v>28</v>
      </c>
      <c r="Q77">
        <v>0.296807448589406</v>
      </c>
      <c r="R77">
        <v>1E-8</v>
      </c>
      <c r="S77" t="s">
        <v>45</v>
      </c>
      <c r="T77">
        <v>0</v>
      </c>
      <c r="U77">
        <v>0</v>
      </c>
      <c r="V77" t="s">
        <v>46</v>
      </c>
      <c r="W77">
        <v>-0.58893384999999998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3969.9816284428298</v>
      </c>
      <c r="AG77">
        <f t="shared" si="8"/>
        <v>8.6465832070884097E-2</v>
      </c>
      <c r="AH77">
        <f t="shared" si="7"/>
        <v>-3.2157503526789295</v>
      </c>
      <c r="AI77" s="29">
        <f t="shared" si="9"/>
        <v>107.274095841999</v>
      </c>
      <c r="AJ77" s="29">
        <f t="shared" si="10"/>
        <v>-3969.9816284428298</v>
      </c>
      <c r="AX77">
        <f t="shared" si="11"/>
        <v>107.274095841999</v>
      </c>
      <c r="AY77">
        <v>0</v>
      </c>
      <c r="AZ77">
        <v>0</v>
      </c>
      <c r="BA77">
        <f t="shared" si="12"/>
        <v>8.6465832070884097E-2</v>
      </c>
      <c r="BB77">
        <v>0</v>
      </c>
      <c r="BC77">
        <v>0</v>
      </c>
      <c r="BD77">
        <v>1</v>
      </c>
      <c r="BE77" s="11" t="s">
        <v>1076</v>
      </c>
    </row>
    <row r="78" spans="1:57" x14ac:dyDescent="0.2">
      <c r="A78" t="s">
        <v>1860</v>
      </c>
      <c r="B78" t="s">
        <v>22</v>
      </c>
      <c r="C78">
        <v>1</v>
      </c>
      <c r="D78" t="s">
        <v>24</v>
      </c>
      <c r="E78">
        <v>-1.50430243205838</v>
      </c>
      <c r="F78">
        <v>4.0925966000000001E-8</v>
      </c>
      <c r="G78" t="s">
        <v>25</v>
      </c>
      <c r="H78">
        <v>107.284095841999</v>
      </c>
      <c r="I78">
        <v>0</v>
      </c>
      <c r="J78" t="s">
        <v>26</v>
      </c>
      <c r="K78">
        <v>1.2403</v>
      </c>
      <c r="L78">
        <v>0</v>
      </c>
      <c r="M78" t="s">
        <v>27</v>
      </c>
      <c r="N78">
        <v>8.6815319200466007E-2</v>
      </c>
      <c r="O78">
        <v>1E-8</v>
      </c>
      <c r="P78" t="s">
        <v>28</v>
      </c>
      <c r="Q78">
        <v>0.296951489325123</v>
      </c>
      <c r="R78">
        <v>1.2408689000000001E-8</v>
      </c>
      <c r="S78" t="s">
        <v>45</v>
      </c>
      <c r="T78">
        <v>0</v>
      </c>
      <c r="U78">
        <v>0</v>
      </c>
      <c r="V78" t="s">
        <v>46</v>
      </c>
      <c r="W78">
        <v>-0.58893384999999998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3969.6749170232602</v>
      </c>
      <c r="AG78">
        <f t="shared" si="8"/>
        <v>7.4172511839892388E-2</v>
      </c>
      <c r="AH78">
        <f t="shared" si="7"/>
        <v>-3.2137720762859425</v>
      </c>
      <c r="AI78" s="29">
        <f t="shared" si="9"/>
        <v>107.284095841999</v>
      </c>
      <c r="AJ78" s="29">
        <f t="shared" si="10"/>
        <v>-3969.6749170232602</v>
      </c>
      <c r="AX78">
        <f t="shared" si="11"/>
        <v>107.284095841999</v>
      </c>
      <c r="AY78">
        <v>0</v>
      </c>
      <c r="AZ78">
        <v>0</v>
      </c>
      <c r="BA78">
        <f t="shared" si="12"/>
        <v>7.4172511839892388E-2</v>
      </c>
      <c r="BB78">
        <v>0</v>
      </c>
      <c r="BC78">
        <v>0</v>
      </c>
      <c r="BD78">
        <v>1</v>
      </c>
      <c r="BE78" s="11" t="s">
        <v>1076</v>
      </c>
    </row>
    <row r="79" spans="1:57" x14ac:dyDescent="0.2">
      <c r="A79" t="s">
        <v>1861</v>
      </c>
      <c r="B79" t="s">
        <v>22</v>
      </c>
      <c r="C79">
        <v>1</v>
      </c>
      <c r="D79" t="s">
        <v>24</v>
      </c>
      <c r="E79">
        <v>-1.5043298861000001</v>
      </c>
      <c r="F79">
        <v>1E-8</v>
      </c>
      <c r="G79" t="s">
        <v>25</v>
      </c>
      <c r="H79">
        <v>107.294095842</v>
      </c>
      <c r="I79">
        <v>0</v>
      </c>
      <c r="J79" t="s">
        <v>26</v>
      </c>
      <c r="K79">
        <v>1.2403</v>
      </c>
      <c r="L79">
        <v>0</v>
      </c>
      <c r="M79" t="s">
        <v>27</v>
      </c>
      <c r="N79">
        <v>8.6814042838700006E-2</v>
      </c>
      <c r="O79">
        <v>1.1944079E-8</v>
      </c>
      <c r="P79" t="s">
        <v>28</v>
      </c>
      <c r="Q79">
        <v>0.29709720230786202</v>
      </c>
      <c r="R79">
        <v>1.1356570000000001E-8</v>
      </c>
      <c r="S79" t="s">
        <v>45</v>
      </c>
      <c r="T79">
        <v>0</v>
      </c>
      <c r="U79">
        <v>0</v>
      </c>
      <c r="V79" t="s">
        <v>46</v>
      </c>
      <c r="W79">
        <v>-0.58893384999999998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3969.3591501849301</v>
      </c>
      <c r="AG79">
        <f t="shared" si="8"/>
        <v>6.3339566811721107E-2</v>
      </c>
      <c r="AH79">
        <f t="shared" si="7"/>
        <v>-3.2117960179149061</v>
      </c>
      <c r="AI79" s="29">
        <f t="shared" si="9"/>
        <v>107.294095842</v>
      </c>
      <c r="AJ79" s="29">
        <f t="shared" si="10"/>
        <v>-3969.3591501849301</v>
      </c>
      <c r="AX79">
        <f t="shared" si="11"/>
        <v>107.294095842</v>
      </c>
      <c r="AY79">
        <v>0</v>
      </c>
      <c r="AZ79">
        <v>0</v>
      </c>
      <c r="BA79">
        <f t="shared" si="12"/>
        <v>6.3339566811721107E-2</v>
      </c>
      <c r="BB79">
        <v>0</v>
      </c>
      <c r="BC79">
        <v>0</v>
      </c>
      <c r="BD79">
        <v>1</v>
      </c>
      <c r="BE79" s="11" t="s">
        <v>1076</v>
      </c>
    </row>
    <row r="80" spans="1:57" x14ac:dyDescent="0.2">
      <c r="A80" t="s">
        <v>1862</v>
      </c>
      <c r="B80" t="s">
        <v>22</v>
      </c>
      <c r="C80">
        <v>1</v>
      </c>
      <c r="D80" t="s">
        <v>24</v>
      </c>
      <c r="E80">
        <v>-1.50435810009014</v>
      </c>
      <c r="F80">
        <v>1.4890158E-8</v>
      </c>
      <c r="G80" t="s">
        <v>25</v>
      </c>
      <c r="H80">
        <v>107.304095841999</v>
      </c>
      <c r="I80">
        <v>0</v>
      </c>
      <c r="J80" t="s">
        <v>26</v>
      </c>
      <c r="K80">
        <v>1.2403</v>
      </c>
      <c r="L80">
        <v>0</v>
      </c>
      <c r="M80" t="s">
        <v>27</v>
      </c>
      <c r="N80">
        <v>8.6813355531937003E-2</v>
      </c>
      <c r="O80">
        <v>1.0282039E-8</v>
      </c>
      <c r="P80" t="s">
        <v>28</v>
      </c>
      <c r="Q80">
        <v>0.29724459577030998</v>
      </c>
      <c r="R80">
        <v>2.2362862999999999E-8</v>
      </c>
      <c r="S80" t="s">
        <v>45</v>
      </c>
      <c r="T80">
        <v>0</v>
      </c>
      <c r="U80">
        <v>0</v>
      </c>
      <c r="V80" t="s">
        <v>46</v>
      </c>
      <c r="W80">
        <v>-0.58893384999999998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3969.0343514085498</v>
      </c>
      <c r="AG80">
        <f t="shared" si="8"/>
        <v>5.3845068115104935E-2</v>
      </c>
      <c r="AH80">
        <f t="shared" si="7"/>
        <v>-3.209822173718079</v>
      </c>
      <c r="AI80" s="29">
        <f t="shared" si="9"/>
        <v>107.304095841999</v>
      </c>
      <c r="AJ80" s="29">
        <f t="shared" si="10"/>
        <v>-3969.0343514085498</v>
      </c>
      <c r="AX80">
        <f t="shared" si="11"/>
        <v>107.304095841999</v>
      </c>
      <c r="AY80">
        <v>0</v>
      </c>
      <c r="AZ80">
        <v>0</v>
      </c>
      <c r="BA80">
        <f t="shared" si="12"/>
        <v>5.3845068115104935E-2</v>
      </c>
      <c r="BB80">
        <v>0</v>
      </c>
      <c r="BC80">
        <v>0</v>
      </c>
      <c r="BD80">
        <v>1</v>
      </c>
      <c r="BE80" s="11" t="s">
        <v>1076</v>
      </c>
    </row>
    <row r="81" spans="1:57" x14ac:dyDescent="0.2">
      <c r="A81" t="s">
        <v>1863</v>
      </c>
      <c r="B81" t="s">
        <v>22</v>
      </c>
      <c r="C81">
        <v>1</v>
      </c>
      <c r="D81" t="s">
        <v>24</v>
      </c>
      <c r="E81">
        <v>-1.50438704437863</v>
      </c>
      <c r="F81">
        <v>2.5514834000000001E-8</v>
      </c>
      <c r="G81" t="s">
        <v>25</v>
      </c>
      <c r="H81">
        <v>107.314095842</v>
      </c>
      <c r="I81">
        <v>0</v>
      </c>
      <c r="J81" t="s">
        <v>26</v>
      </c>
      <c r="K81">
        <v>1.2403</v>
      </c>
      <c r="L81">
        <v>0</v>
      </c>
      <c r="M81" t="s">
        <v>27</v>
      </c>
      <c r="N81">
        <v>8.6813265437752002E-2</v>
      </c>
      <c r="O81">
        <v>1.4434349000000001E-8</v>
      </c>
      <c r="P81" t="s">
        <v>28</v>
      </c>
      <c r="Q81">
        <v>0.29739370143009403</v>
      </c>
      <c r="R81">
        <v>1.3341028000000001E-8</v>
      </c>
      <c r="S81" t="s">
        <v>45</v>
      </c>
      <c r="T81">
        <v>0</v>
      </c>
      <c r="U81">
        <v>0</v>
      </c>
      <c r="V81" t="s">
        <v>46</v>
      </c>
      <c r="W81">
        <v>-0.58893384999999998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3968.7005442254499</v>
      </c>
      <c r="AG81">
        <f t="shared" si="8"/>
        <v>4.5568068646534614E-2</v>
      </c>
      <c r="AH81">
        <f t="shared" si="7"/>
        <v>-3.2078505398552259</v>
      </c>
      <c r="AI81" s="29">
        <f t="shared" si="9"/>
        <v>107.314095842</v>
      </c>
      <c r="AJ81" s="29">
        <f t="shared" si="10"/>
        <v>-3968.7005442254499</v>
      </c>
      <c r="AX81">
        <f t="shared" si="11"/>
        <v>107.314095842</v>
      </c>
      <c r="AY81">
        <v>0</v>
      </c>
      <c r="AZ81">
        <v>0</v>
      </c>
      <c r="BA81">
        <f t="shared" si="12"/>
        <v>4.5568068646534614E-2</v>
      </c>
      <c r="BB81">
        <v>0</v>
      </c>
      <c r="BC81">
        <v>0</v>
      </c>
      <c r="BD81">
        <v>1</v>
      </c>
      <c r="BE81" s="11" t="s">
        <v>1076</v>
      </c>
    </row>
    <row r="82" spans="1:57" x14ac:dyDescent="0.2">
      <c r="A82" t="s">
        <v>1864</v>
      </c>
      <c r="B82" t="s">
        <v>22</v>
      </c>
      <c r="C82">
        <v>1</v>
      </c>
      <c r="D82" t="s">
        <v>24</v>
      </c>
      <c r="E82">
        <v>-1.5044167221962199</v>
      </c>
      <c r="F82">
        <v>1.0705459E-8</v>
      </c>
      <c r="G82" t="s">
        <v>25</v>
      </c>
      <c r="H82">
        <v>107.32409584200001</v>
      </c>
      <c r="I82">
        <v>0</v>
      </c>
      <c r="J82" t="s">
        <v>26</v>
      </c>
      <c r="K82">
        <v>1.2403</v>
      </c>
      <c r="L82">
        <v>0</v>
      </c>
      <c r="M82" t="s">
        <v>27</v>
      </c>
      <c r="N82">
        <v>8.6813756315333002E-2</v>
      </c>
      <c r="O82">
        <v>1.0765803E-8</v>
      </c>
      <c r="P82" t="s">
        <v>28</v>
      </c>
      <c r="Q82">
        <v>0.29754449007606298</v>
      </c>
      <c r="R82">
        <v>1E-8</v>
      </c>
      <c r="S82" t="s">
        <v>45</v>
      </c>
      <c r="T82">
        <v>0</v>
      </c>
      <c r="U82">
        <v>0</v>
      </c>
      <c r="V82" t="s">
        <v>46</v>
      </c>
      <c r="W82">
        <v>-0.58893384999999998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3968.3577522166402</v>
      </c>
      <c r="AG82">
        <f t="shared" si="8"/>
        <v>3.8390545481029034E-2</v>
      </c>
      <c r="AH82">
        <f t="shared" si="7"/>
        <v>-3.205881112496372</v>
      </c>
      <c r="AI82" s="29">
        <f t="shared" si="9"/>
        <v>107.32409584200001</v>
      </c>
      <c r="AJ82" s="29">
        <f t="shared" si="10"/>
        <v>-3968.3577522166402</v>
      </c>
      <c r="AX82">
        <f t="shared" si="11"/>
        <v>107.32409584200001</v>
      </c>
      <c r="AY82">
        <v>0</v>
      </c>
      <c r="AZ82">
        <v>0</v>
      </c>
      <c r="BA82">
        <f t="shared" si="12"/>
        <v>3.8390545481029034E-2</v>
      </c>
      <c r="BB82">
        <v>0</v>
      </c>
      <c r="BC82">
        <v>0</v>
      </c>
      <c r="BD82">
        <v>1</v>
      </c>
      <c r="BE82" s="11" t="s">
        <v>1076</v>
      </c>
    </row>
    <row r="83" spans="1:57" x14ac:dyDescent="0.2">
      <c r="A83" t="s">
        <v>1865</v>
      </c>
      <c r="B83" t="s">
        <v>22</v>
      </c>
      <c r="C83">
        <v>1</v>
      </c>
      <c r="D83" t="s">
        <v>24</v>
      </c>
      <c r="E83">
        <v>-1.50444711248836</v>
      </c>
      <c r="F83">
        <v>2.5098114000000001E-8</v>
      </c>
      <c r="G83" t="s">
        <v>25</v>
      </c>
      <c r="H83">
        <v>107.334095841999</v>
      </c>
      <c r="I83">
        <v>0</v>
      </c>
      <c r="J83" t="s">
        <v>26</v>
      </c>
      <c r="K83">
        <v>1.2403</v>
      </c>
      <c r="L83">
        <v>0</v>
      </c>
      <c r="M83" t="s">
        <v>27</v>
      </c>
      <c r="N83">
        <v>8.6814834792600007E-2</v>
      </c>
      <c r="O83">
        <v>1E-8</v>
      </c>
      <c r="P83" t="s">
        <v>28</v>
      </c>
      <c r="Q83">
        <v>0.29769692430608602</v>
      </c>
      <c r="R83">
        <v>1.1407171000000001E-8</v>
      </c>
      <c r="S83" t="s">
        <v>45</v>
      </c>
      <c r="T83">
        <v>0</v>
      </c>
      <c r="U83">
        <v>0</v>
      </c>
      <c r="V83" t="s">
        <v>46</v>
      </c>
      <c r="W83">
        <v>-0.58893384999999998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3968.0059990118698</v>
      </c>
      <c r="AG83">
        <f t="shared" si="8"/>
        <v>3.2198974862071822E-2</v>
      </c>
      <c r="AH83">
        <f t="shared" si="7"/>
        <v>-3.2039138878197653</v>
      </c>
      <c r="AI83" s="29">
        <f t="shared" si="9"/>
        <v>107.334095841999</v>
      </c>
      <c r="AJ83" s="29">
        <f t="shared" si="10"/>
        <v>-3968.0059990118698</v>
      </c>
      <c r="AX83">
        <f t="shared" si="11"/>
        <v>107.334095841999</v>
      </c>
      <c r="AY83">
        <v>0</v>
      </c>
      <c r="AZ83">
        <v>0</v>
      </c>
      <c r="BA83">
        <f t="shared" si="12"/>
        <v>3.2198974862071822E-2</v>
      </c>
      <c r="BB83">
        <v>0</v>
      </c>
      <c r="BC83">
        <v>0</v>
      </c>
      <c r="BD83">
        <v>1</v>
      </c>
      <c r="BE83" s="11" t="s">
        <v>1076</v>
      </c>
    </row>
    <row r="84" spans="1:57" x14ac:dyDescent="0.2">
      <c r="A84" t="s">
        <v>1866</v>
      </c>
      <c r="B84" t="s">
        <v>22</v>
      </c>
      <c r="C84">
        <v>1</v>
      </c>
      <c r="D84" t="s">
        <v>24</v>
      </c>
      <c r="E84">
        <v>-1.50447822413821</v>
      </c>
      <c r="F84">
        <v>1.6151532000000001E-8</v>
      </c>
      <c r="G84" t="s">
        <v>25</v>
      </c>
      <c r="H84">
        <v>107.344095842</v>
      </c>
      <c r="I84">
        <v>0</v>
      </c>
      <c r="J84" t="s">
        <v>26</v>
      </c>
      <c r="K84">
        <v>1.2403</v>
      </c>
      <c r="L84">
        <v>0</v>
      </c>
      <c r="M84" t="s">
        <v>27</v>
      </c>
      <c r="N84">
        <v>8.6816502746441995E-2</v>
      </c>
      <c r="O84">
        <v>1E-8</v>
      </c>
      <c r="P84" t="s">
        <v>28</v>
      </c>
      <c r="Q84">
        <v>0.29785105742131002</v>
      </c>
      <c r="R84">
        <v>1E-8</v>
      </c>
      <c r="S84" t="s">
        <v>45</v>
      </c>
      <c r="T84">
        <v>0</v>
      </c>
      <c r="U84">
        <v>0</v>
      </c>
      <c r="V84" t="s">
        <v>46</v>
      </c>
      <c r="W84">
        <v>-0.58893384999999998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3967.6453082887501</v>
      </c>
      <c r="AG84">
        <f t="shared" si="8"/>
        <v>2.6885557698558528E-2</v>
      </c>
      <c r="AH84">
        <f t="shared" si="7"/>
        <v>-3.2019488620118945</v>
      </c>
      <c r="AI84" s="29">
        <f t="shared" si="9"/>
        <v>107.344095842</v>
      </c>
      <c r="AJ84" s="29">
        <f t="shared" si="10"/>
        <v>-3967.6453082887501</v>
      </c>
      <c r="AX84">
        <f t="shared" si="11"/>
        <v>107.344095842</v>
      </c>
      <c r="AY84">
        <v>0</v>
      </c>
      <c r="AZ84">
        <v>0</v>
      </c>
      <c r="BA84">
        <f t="shared" si="12"/>
        <v>2.6885557698558528E-2</v>
      </c>
      <c r="BB84">
        <v>0</v>
      </c>
      <c r="BC84">
        <v>0</v>
      </c>
      <c r="BD84">
        <v>1</v>
      </c>
      <c r="BE84" s="11" t="s">
        <v>1076</v>
      </c>
    </row>
    <row r="85" spans="1:57" x14ac:dyDescent="0.2">
      <c r="A85" t="s">
        <v>1867</v>
      </c>
      <c r="B85" t="s">
        <v>22</v>
      </c>
      <c r="C85">
        <v>1</v>
      </c>
      <c r="D85" t="s">
        <v>24</v>
      </c>
      <c r="E85">
        <v>-1.5045100685600801</v>
      </c>
      <c r="F85">
        <v>1.6679274000000001E-8</v>
      </c>
      <c r="G85" t="s">
        <v>25</v>
      </c>
      <c r="H85">
        <v>107.35409584200001</v>
      </c>
      <c r="I85">
        <v>0</v>
      </c>
      <c r="J85" t="s">
        <v>26</v>
      </c>
      <c r="K85">
        <v>1.2403</v>
      </c>
      <c r="L85">
        <v>0</v>
      </c>
      <c r="M85" t="s">
        <v>27</v>
      </c>
      <c r="N85">
        <v>8.6818751733679006E-2</v>
      </c>
      <c r="O85">
        <v>1.0754283000000001E-8</v>
      </c>
      <c r="P85" t="s">
        <v>28</v>
      </c>
      <c r="Q85">
        <v>0.29800683176984599</v>
      </c>
      <c r="R85">
        <v>1.0055833000000001E-8</v>
      </c>
      <c r="S85" t="s">
        <v>45</v>
      </c>
      <c r="T85">
        <v>0</v>
      </c>
      <c r="U85">
        <v>0</v>
      </c>
      <c r="V85" t="s">
        <v>46</v>
      </c>
      <c r="W85">
        <v>-0.58893384999999998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3967.2757037718002</v>
      </c>
      <c r="AG85">
        <f t="shared" si="8"/>
        <v>2.2349121089397059E-2</v>
      </c>
      <c r="AH85">
        <f t="shared" si="7"/>
        <v>-3.1999860312692019</v>
      </c>
      <c r="AI85" s="29">
        <f t="shared" si="9"/>
        <v>107.35409584200001</v>
      </c>
      <c r="AJ85" s="29">
        <f t="shared" si="10"/>
        <v>-3967.2757037718002</v>
      </c>
      <c r="AX85">
        <f t="shared" si="11"/>
        <v>107.35409584200001</v>
      </c>
      <c r="AY85">
        <v>0</v>
      </c>
      <c r="AZ85">
        <v>0</v>
      </c>
      <c r="BA85">
        <f t="shared" si="12"/>
        <v>2.2349121089397059E-2</v>
      </c>
      <c r="BB85">
        <v>0</v>
      </c>
      <c r="BC85">
        <v>0</v>
      </c>
      <c r="BD85">
        <v>1</v>
      </c>
      <c r="BE85" s="11" t="s">
        <v>1076</v>
      </c>
    </row>
    <row r="86" spans="1:57" x14ac:dyDescent="0.2">
      <c r="A86" t="s">
        <v>1868</v>
      </c>
      <c r="B86" t="s">
        <v>22</v>
      </c>
      <c r="C86">
        <v>1</v>
      </c>
      <c r="D86" t="s">
        <v>24</v>
      </c>
      <c r="E86">
        <v>-1.50454261448756</v>
      </c>
      <c r="F86">
        <v>1.4024525000000001E-8</v>
      </c>
      <c r="G86" t="s">
        <v>25</v>
      </c>
      <c r="H86">
        <v>107.364095841999</v>
      </c>
      <c r="I86">
        <v>0</v>
      </c>
      <c r="J86" t="s">
        <v>26</v>
      </c>
      <c r="K86">
        <v>1.2403</v>
      </c>
      <c r="L86">
        <v>0</v>
      </c>
      <c r="M86" t="s">
        <v>27</v>
      </c>
      <c r="N86">
        <v>8.6821578576321001E-2</v>
      </c>
      <c r="O86">
        <v>1.5785953999999998E-8</v>
      </c>
      <c r="P86" t="s">
        <v>28</v>
      </c>
      <c r="Q86">
        <v>0.29816426694151998</v>
      </c>
      <c r="R86">
        <v>1.3218042E-8</v>
      </c>
      <c r="S86" t="s">
        <v>45</v>
      </c>
      <c r="T86">
        <v>0</v>
      </c>
      <c r="U86">
        <v>0</v>
      </c>
      <c r="V86" t="s">
        <v>46</v>
      </c>
      <c r="W86">
        <v>-0.58893384999999998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3966.8972092315298</v>
      </c>
      <c r="AG86">
        <f t="shared" si="8"/>
        <v>1.849572686792236E-2</v>
      </c>
      <c r="AH86">
        <f t="shared" si="7"/>
        <v>-3.1980253917963108</v>
      </c>
      <c r="AI86" s="29">
        <f t="shared" si="9"/>
        <v>107.364095841999</v>
      </c>
      <c r="AJ86" s="29">
        <f t="shared" si="10"/>
        <v>-3966.8972092315298</v>
      </c>
      <c r="AX86">
        <f t="shared" si="11"/>
        <v>107.364095841999</v>
      </c>
      <c r="AY86">
        <v>0</v>
      </c>
      <c r="AZ86">
        <v>0</v>
      </c>
      <c r="BA86">
        <f t="shared" si="12"/>
        <v>1.849572686792236E-2</v>
      </c>
      <c r="BB86">
        <v>0</v>
      </c>
      <c r="BC86">
        <v>0</v>
      </c>
      <c r="BD86">
        <v>1</v>
      </c>
      <c r="BE86" s="11" t="s">
        <v>1076</v>
      </c>
    </row>
    <row r="87" spans="1:57" x14ac:dyDescent="0.2">
      <c r="A87" t="s">
        <v>1869</v>
      </c>
      <c r="B87" t="s">
        <v>22</v>
      </c>
      <c r="C87">
        <v>1</v>
      </c>
      <c r="D87" t="s">
        <v>24</v>
      </c>
      <c r="E87">
        <v>-1.5045758645135701</v>
      </c>
      <c r="F87">
        <v>3.2025703E-8</v>
      </c>
      <c r="G87" t="s">
        <v>25</v>
      </c>
      <c r="H87">
        <v>107.374095842</v>
      </c>
      <c r="I87">
        <v>0</v>
      </c>
      <c r="J87" t="s">
        <v>26</v>
      </c>
      <c r="K87">
        <v>1.2403</v>
      </c>
      <c r="L87">
        <v>0</v>
      </c>
      <c r="M87" t="s">
        <v>27</v>
      </c>
      <c r="N87">
        <v>8.6824984681048004E-2</v>
      </c>
      <c r="O87">
        <v>1.1215763E-8</v>
      </c>
      <c r="P87" t="s">
        <v>28</v>
      </c>
      <c r="Q87">
        <v>0.298323338365859</v>
      </c>
      <c r="R87">
        <v>1.1740512999999999E-8</v>
      </c>
      <c r="S87" t="s">
        <v>45</v>
      </c>
      <c r="T87">
        <v>0</v>
      </c>
      <c r="U87">
        <v>0</v>
      </c>
      <c r="V87" t="s">
        <v>46</v>
      </c>
      <c r="W87">
        <v>-0.58893384999999998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3966.5098484835598</v>
      </c>
      <c r="AG87">
        <f t="shared" si="8"/>
        <v>1.5239021639383885E-2</v>
      </c>
      <c r="AH87">
        <f t="shared" si="7"/>
        <v>-3.1960669398059909</v>
      </c>
      <c r="AI87" s="29">
        <f t="shared" si="9"/>
        <v>107.374095842</v>
      </c>
      <c r="AJ87" s="29">
        <f t="shared" si="10"/>
        <v>-3966.5098484835598</v>
      </c>
      <c r="AX87">
        <f t="shared" si="11"/>
        <v>107.374095842</v>
      </c>
      <c r="AY87">
        <v>0</v>
      </c>
      <c r="AZ87">
        <v>0</v>
      </c>
      <c r="BA87">
        <f t="shared" si="12"/>
        <v>1.5239021639383885E-2</v>
      </c>
      <c r="BB87">
        <v>0</v>
      </c>
      <c r="BC87">
        <v>0</v>
      </c>
      <c r="BD87">
        <v>1</v>
      </c>
      <c r="BE87" s="11" t="s">
        <v>1076</v>
      </c>
    </row>
    <row r="88" spans="1:57" x14ac:dyDescent="0.2">
      <c r="A88" t="s">
        <v>1870</v>
      </c>
      <c r="B88" t="s">
        <v>22</v>
      </c>
      <c r="C88">
        <v>1</v>
      </c>
      <c r="D88" t="s">
        <v>24</v>
      </c>
      <c r="E88">
        <v>-1.5046098557222101</v>
      </c>
      <c r="F88">
        <v>1.1101969999999999E-8</v>
      </c>
      <c r="G88" t="s">
        <v>25</v>
      </c>
      <c r="H88">
        <v>107.384095841999</v>
      </c>
      <c r="I88">
        <v>0</v>
      </c>
      <c r="J88" t="s">
        <v>26</v>
      </c>
      <c r="K88">
        <v>1.2403</v>
      </c>
      <c r="L88">
        <v>0</v>
      </c>
      <c r="M88" t="s">
        <v>27</v>
      </c>
      <c r="N88">
        <v>8.6828983820085998E-2</v>
      </c>
      <c r="O88">
        <v>1.443197E-8</v>
      </c>
      <c r="P88" t="s">
        <v>28</v>
      </c>
      <c r="Q88">
        <v>0.29848409305996598</v>
      </c>
      <c r="R88">
        <v>1.1482252999999999E-8</v>
      </c>
      <c r="S88" t="s">
        <v>45</v>
      </c>
      <c r="T88">
        <v>0</v>
      </c>
      <c r="U88">
        <v>0</v>
      </c>
      <c r="V88" t="s">
        <v>46</v>
      </c>
      <c r="W88">
        <v>-0.58893384999999998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3966.1136453877202</v>
      </c>
      <c r="AG88">
        <f t="shared" si="8"/>
        <v>1.2500364493800502E-2</v>
      </c>
      <c r="AH88">
        <f t="shared" si="7"/>
        <v>-3.1941106715210896</v>
      </c>
      <c r="AI88" s="29">
        <f t="shared" si="9"/>
        <v>107.384095841999</v>
      </c>
      <c r="AJ88" s="29">
        <f t="shared" si="10"/>
        <v>-3966.1136453877202</v>
      </c>
      <c r="AX88">
        <f t="shared" si="11"/>
        <v>107.384095841999</v>
      </c>
      <c r="AY88">
        <v>0</v>
      </c>
      <c r="AZ88">
        <v>0</v>
      </c>
      <c r="BA88">
        <f t="shared" si="12"/>
        <v>1.2500364493800502E-2</v>
      </c>
      <c r="BB88">
        <v>0</v>
      </c>
      <c r="BC88">
        <v>0</v>
      </c>
      <c r="BD88">
        <v>1</v>
      </c>
      <c r="BE88" s="11" t="s">
        <v>1076</v>
      </c>
    </row>
    <row r="89" spans="1:57" x14ac:dyDescent="0.2">
      <c r="A89" t="s">
        <v>1871</v>
      </c>
      <c r="B89" t="s">
        <v>22</v>
      </c>
      <c r="C89">
        <v>1</v>
      </c>
      <c r="D89" t="s">
        <v>24</v>
      </c>
      <c r="E89">
        <v>-1.50464451984868</v>
      </c>
      <c r="F89">
        <v>1E-8</v>
      </c>
      <c r="G89" t="s">
        <v>25</v>
      </c>
      <c r="H89">
        <v>107.394095841999</v>
      </c>
      <c r="I89">
        <v>0</v>
      </c>
      <c r="J89" t="s">
        <v>26</v>
      </c>
      <c r="K89">
        <v>1.2403</v>
      </c>
      <c r="L89">
        <v>0</v>
      </c>
      <c r="M89" t="s">
        <v>27</v>
      </c>
      <c r="N89">
        <v>8.6833539758631006E-2</v>
      </c>
      <c r="O89">
        <v>1E-8</v>
      </c>
      <c r="P89" t="s">
        <v>28</v>
      </c>
      <c r="Q89">
        <v>0.29864646914711002</v>
      </c>
      <c r="R89">
        <v>1.7361749E-8</v>
      </c>
      <c r="S89" t="s">
        <v>45</v>
      </c>
      <c r="T89">
        <v>0</v>
      </c>
      <c r="U89">
        <v>0</v>
      </c>
      <c r="V89" t="s">
        <v>46</v>
      </c>
      <c r="W89">
        <v>-0.58893384999999998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3965.7086238471102</v>
      </c>
      <c r="AG89">
        <f t="shared" si="8"/>
        <v>1.0208768757490687E-2</v>
      </c>
      <c r="AH89">
        <f t="shared" si="7"/>
        <v>-3.192156583171772</v>
      </c>
      <c r="AI89" s="29">
        <f t="shared" si="9"/>
        <v>107.394095841999</v>
      </c>
      <c r="AJ89" s="29">
        <f t="shared" si="10"/>
        <v>-3965.7086238471102</v>
      </c>
      <c r="AX89">
        <f t="shared" si="11"/>
        <v>107.394095841999</v>
      </c>
      <c r="AY89">
        <v>0</v>
      </c>
      <c r="AZ89">
        <v>0</v>
      </c>
      <c r="BA89">
        <f t="shared" si="12"/>
        <v>1.0208768757490687E-2</v>
      </c>
      <c r="BB89">
        <v>0</v>
      </c>
      <c r="BC89">
        <v>0</v>
      </c>
      <c r="BD89">
        <v>1</v>
      </c>
      <c r="BE89" s="11" t="s">
        <v>1076</v>
      </c>
    </row>
    <row r="90" spans="1:57" x14ac:dyDescent="0.2">
      <c r="BE90" s="11"/>
    </row>
    <row r="91" spans="1:57" x14ac:dyDescent="0.2">
      <c r="BE91" s="11"/>
    </row>
    <row r="92" spans="1:57" x14ac:dyDescent="0.2">
      <c r="BE92" s="11"/>
    </row>
    <row r="93" spans="1:57" x14ac:dyDescent="0.2">
      <c r="BE93" s="11"/>
    </row>
    <row r="94" spans="1:57" x14ac:dyDescent="0.2">
      <c r="BE94" s="11"/>
    </row>
    <row r="95" spans="1:57" x14ac:dyDescent="0.2">
      <c r="BE95" s="11"/>
    </row>
    <row r="96" spans="1:57" x14ac:dyDescent="0.2">
      <c r="BE96" s="11"/>
    </row>
    <row r="97" spans="57:57" x14ac:dyDescent="0.2">
      <c r="BE97" s="11"/>
    </row>
    <row r="98" spans="57:57" x14ac:dyDescent="0.2">
      <c r="BE98" s="11"/>
    </row>
    <row r="99" spans="57:57" x14ac:dyDescent="0.2">
      <c r="BE99" s="11"/>
    </row>
    <row r="100" spans="57:57" x14ac:dyDescent="0.2">
      <c r="BE100" s="11"/>
    </row>
    <row r="101" spans="57:57" x14ac:dyDescent="0.2">
      <c r="BE101" s="11"/>
    </row>
    <row r="102" spans="57:57" x14ac:dyDescent="0.2">
      <c r="BE102" s="11"/>
    </row>
    <row r="103" spans="57:57" x14ac:dyDescent="0.2">
      <c r="BE103" s="11"/>
    </row>
    <row r="104" spans="57:57" x14ac:dyDescent="0.2">
      <c r="BE104" s="11"/>
    </row>
    <row r="105" spans="57:57" x14ac:dyDescent="0.2">
      <c r="BE105" s="11"/>
    </row>
    <row r="106" spans="57:57" x14ac:dyDescent="0.2">
      <c r="BE106" s="11"/>
    </row>
    <row r="107" spans="57:57" x14ac:dyDescent="0.2">
      <c r="BE107" s="11"/>
    </row>
    <row r="108" spans="57:57" x14ac:dyDescent="0.2">
      <c r="BE108" s="11"/>
    </row>
    <row r="109" spans="57:57" x14ac:dyDescent="0.2">
      <c r="BE109" s="11"/>
    </row>
    <row r="110" spans="57:57" x14ac:dyDescent="0.2">
      <c r="BE110" s="11"/>
    </row>
    <row r="111" spans="57:57" x14ac:dyDescent="0.2">
      <c r="BE111" s="11"/>
    </row>
    <row r="112" spans="57:57" x14ac:dyDescent="0.2">
      <c r="BE112" s="11"/>
    </row>
    <row r="113" spans="57:57" x14ac:dyDescent="0.2">
      <c r="BE113" s="11"/>
    </row>
    <row r="114" spans="57:57" x14ac:dyDescent="0.2">
      <c r="BE114" s="11"/>
    </row>
    <row r="115" spans="57:57" x14ac:dyDescent="0.2">
      <c r="BE115" s="11"/>
    </row>
    <row r="116" spans="57:57" x14ac:dyDescent="0.2">
      <c r="BE116" s="11"/>
    </row>
    <row r="117" spans="57:57" x14ac:dyDescent="0.2">
      <c r="BE117" s="11"/>
    </row>
    <row r="118" spans="57:57" x14ac:dyDescent="0.2">
      <c r="BE118" s="11"/>
    </row>
    <row r="119" spans="57:57" x14ac:dyDescent="0.2">
      <c r="BE119" s="11"/>
    </row>
    <row r="120" spans="57:57" x14ac:dyDescent="0.2">
      <c r="BE120" s="11"/>
    </row>
    <row r="121" spans="57:57" x14ac:dyDescent="0.2">
      <c r="BE121" s="11"/>
    </row>
    <row r="122" spans="57:57" x14ac:dyDescent="0.2">
      <c r="BE122" s="11"/>
    </row>
    <row r="123" spans="57:57" x14ac:dyDescent="0.2">
      <c r="BE123" s="11"/>
    </row>
    <row r="124" spans="57:57" x14ac:dyDescent="0.2">
      <c r="BE124" s="11"/>
    </row>
    <row r="125" spans="57:57" x14ac:dyDescent="0.2">
      <c r="BE125" s="11"/>
    </row>
    <row r="126" spans="57:57" x14ac:dyDescent="0.2">
      <c r="BE126" s="11"/>
    </row>
    <row r="127" spans="57:57" x14ac:dyDescent="0.2">
      <c r="BE127" s="11"/>
    </row>
    <row r="128" spans="57:57" x14ac:dyDescent="0.2">
      <c r="BE128" s="11"/>
    </row>
    <row r="129" spans="57:57" x14ac:dyDescent="0.2">
      <c r="BE129" s="11"/>
    </row>
    <row r="130" spans="57:57" x14ac:dyDescent="0.2">
      <c r="BE130" s="11"/>
    </row>
    <row r="131" spans="57:57" x14ac:dyDescent="0.2">
      <c r="BE131" s="11"/>
    </row>
    <row r="132" spans="57:57" x14ac:dyDescent="0.2">
      <c r="BE132" s="11"/>
    </row>
    <row r="133" spans="57:57" x14ac:dyDescent="0.2">
      <c r="BE133" s="11"/>
    </row>
    <row r="134" spans="57:57" x14ac:dyDescent="0.2">
      <c r="BE134" s="11"/>
    </row>
    <row r="135" spans="57:57" x14ac:dyDescent="0.2">
      <c r="BE135" s="11"/>
    </row>
    <row r="136" spans="57:57" x14ac:dyDescent="0.2">
      <c r="BE136" s="11"/>
    </row>
    <row r="137" spans="57:57" x14ac:dyDescent="0.2">
      <c r="BE137" s="11"/>
    </row>
    <row r="138" spans="57:57" x14ac:dyDescent="0.2">
      <c r="BE138" s="11"/>
    </row>
    <row r="139" spans="57:57" x14ac:dyDescent="0.2">
      <c r="BE139" s="11"/>
    </row>
    <row r="140" spans="57:57" x14ac:dyDescent="0.2">
      <c r="BE140" s="11"/>
    </row>
    <row r="141" spans="57:57" x14ac:dyDescent="0.2">
      <c r="BE141" s="11"/>
    </row>
    <row r="142" spans="57:57" x14ac:dyDescent="0.2">
      <c r="BE142" s="11"/>
    </row>
    <row r="143" spans="57:57" x14ac:dyDescent="0.2">
      <c r="BE143" s="11"/>
    </row>
    <row r="144" spans="57:57" x14ac:dyDescent="0.2">
      <c r="BE144" s="11"/>
    </row>
    <row r="145" spans="57:57" x14ac:dyDescent="0.2">
      <c r="BE145" s="11"/>
    </row>
    <row r="146" spans="57:57" x14ac:dyDescent="0.2">
      <c r="BE146" s="11"/>
    </row>
    <row r="147" spans="57:57" x14ac:dyDescent="0.2">
      <c r="BE147" s="11"/>
    </row>
    <row r="148" spans="57:57" x14ac:dyDescent="0.2">
      <c r="BE148" s="11"/>
    </row>
    <row r="149" spans="57:57" x14ac:dyDescent="0.2">
      <c r="BE149" s="11"/>
    </row>
    <row r="150" spans="57:57" x14ac:dyDescent="0.2">
      <c r="BE150" s="11"/>
    </row>
  </sheetData>
  <sortState ref="A2:AH90">
    <sortCondition ref="H2:H90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50"/>
  <sheetViews>
    <sheetView topLeftCell="AM4" workbookViewId="0">
      <selection activeCell="AS21" sqref="AS21:AV36"/>
    </sheetView>
  </sheetViews>
  <sheetFormatPr defaultRowHeight="12.75" x14ac:dyDescent="0.2"/>
  <cols>
    <col min="35" max="35" width="9.28515625" style="29" bestFit="1" customWidth="1"/>
    <col min="36" max="36" width="12.140625" style="29" bestFit="1" customWidth="1"/>
  </cols>
  <sheetData>
    <row r="1" spans="1:57" s="4" customFormat="1" x14ac:dyDescent="0.2">
      <c r="E1" s="4" t="s">
        <v>33</v>
      </c>
      <c r="N1" s="4" t="s">
        <v>20</v>
      </c>
      <c r="AG1" s="4" t="s">
        <v>1276</v>
      </c>
      <c r="AH1" s="4" t="s">
        <v>49</v>
      </c>
      <c r="AI1" s="28" t="s">
        <v>20</v>
      </c>
      <c r="AJ1" s="28" t="s">
        <v>1872</v>
      </c>
      <c r="AX1" s="4" t="s">
        <v>12</v>
      </c>
      <c r="AY1" s="4" t="s">
        <v>1073</v>
      </c>
      <c r="AZ1" s="4" t="s">
        <v>1073</v>
      </c>
      <c r="BA1" s="4" t="s">
        <v>13</v>
      </c>
      <c r="BB1" s="4" t="s">
        <v>1074</v>
      </c>
      <c r="BC1" s="4" t="s">
        <v>1074</v>
      </c>
      <c r="BD1" s="4" t="s">
        <v>1077</v>
      </c>
      <c r="BE1" s="4" t="s">
        <v>1075</v>
      </c>
    </row>
    <row r="2" spans="1:57" x14ac:dyDescent="0.2">
      <c r="A2" t="s">
        <v>1961</v>
      </c>
      <c r="B2" t="s">
        <v>22</v>
      </c>
      <c r="C2">
        <v>1</v>
      </c>
      <c r="D2" t="s">
        <v>24</v>
      </c>
      <c r="E2">
        <v>-1.50058424584428</v>
      </c>
      <c r="F2">
        <v>1E-8</v>
      </c>
      <c r="G2" t="s">
        <v>25</v>
      </c>
      <c r="H2">
        <v>106.979256694526</v>
      </c>
      <c r="I2">
        <v>7.5962994410000006E-8</v>
      </c>
      <c r="J2" t="s">
        <v>26</v>
      </c>
      <c r="K2">
        <v>1.24029999999999</v>
      </c>
      <c r="L2">
        <v>0</v>
      </c>
      <c r="M2" t="s">
        <v>27</v>
      </c>
      <c r="N2">
        <v>6.3801682234600005E-2</v>
      </c>
      <c r="O2">
        <v>0</v>
      </c>
      <c r="P2" t="s">
        <v>28</v>
      </c>
      <c r="Q2">
        <v>0.31107299399967298</v>
      </c>
      <c r="R2">
        <v>1.120588762E-8</v>
      </c>
      <c r="S2" t="s">
        <v>45</v>
      </c>
      <c r="T2">
        <v>0</v>
      </c>
      <c r="U2">
        <v>0</v>
      </c>
      <c r="V2" t="s">
        <v>46</v>
      </c>
      <c r="W2">
        <v>-0.58893384999999898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3965.70794610148</v>
      </c>
      <c r="AG2">
        <f>EXP(0.5*($AF2-MAX($AF$2:$AF$1450)))</f>
        <v>1.0205309869378175E-2</v>
      </c>
      <c r="AH2">
        <f>TAN($H2*PI()/180)</f>
        <v>-3.2750929445691188</v>
      </c>
      <c r="AI2" s="29">
        <f>$N2</f>
        <v>6.3801682234600005E-2</v>
      </c>
      <c r="AJ2" s="29">
        <f>-$AF2</f>
        <v>-3965.70794610148</v>
      </c>
      <c r="AX2">
        <f>$N2</f>
        <v>6.3801682234600005E-2</v>
      </c>
      <c r="AY2">
        <v>0</v>
      </c>
      <c r="AZ2">
        <v>0</v>
      </c>
      <c r="BA2">
        <f>$AG2</f>
        <v>1.0205309869378175E-2</v>
      </c>
      <c r="BB2">
        <v>0</v>
      </c>
      <c r="BC2">
        <v>0</v>
      </c>
      <c r="BD2">
        <v>1</v>
      </c>
      <c r="BE2" s="11" t="s">
        <v>1076</v>
      </c>
    </row>
    <row r="3" spans="1:57" x14ac:dyDescent="0.2">
      <c r="A3" t="s">
        <v>1960</v>
      </c>
      <c r="B3" t="s">
        <v>22</v>
      </c>
      <c r="C3">
        <v>1</v>
      </c>
      <c r="D3" t="s">
        <v>24</v>
      </c>
      <c r="E3">
        <v>-1.5006177281745701</v>
      </c>
      <c r="F3">
        <v>1.2959861580000001E-8</v>
      </c>
      <c r="G3" t="s">
        <v>25</v>
      </c>
      <c r="H3">
        <v>106.97888381468501</v>
      </c>
      <c r="I3">
        <v>9.6448599139999995E-8</v>
      </c>
      <c r="J3" t="s">
        <v>26</v>
      </c>
      <c r="K3">
        <v>1.24029999999999</v>
      </c>
      <c r="L3">
        <v>0</v>
      </c>
      <c r="M3" t="s">
        <v>27</v>
      </c>
      <c r="N3">
        <v>6.4101682234599999E-2</v>
      </c>
      <c r="O3">
        <v>0</v>
      </c>
      <c r="P3" t="s">
        <v>28</v>
      </c>
      <c r="Q3">
        <v>0.31081948157664901</v>
      </c>
      <c r="R3">
        <v>1E-8</v>
      </c>
      <c r="S3" t="s">
        <v>45</v>
      </c>
      <c r="T3">
        <v>0</v>
      </c>
      <c r="U3">
        <v>0</v>
      </c>
      <c r="V3" t="s">
        <v>46</v>
      </c>
      <c r="W3">
        <v>-0.58893384999999898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3965.91992224552</v>
      </c>
      <c r="AG3">
        <f t="shared" ref="AG3:AG66" si="0">EXP(0.5*($AF3-MAX($AF$2:$AF$1450)))</f>
        <v>1.1346351429442058E-2</v>
      </c>
      <c r="AH3">
        <f>TAN($H3*PI()/180)</f>
        <v>-3.2751692603017655</v>
      </c>
      <c r="AI3" s="29">
        <f t="shared" ref="AI3:AI66" si="1">$N3</f>
        <v>6.4101682234599999E-2</v>
      </c>
      <c r="AJ3" s="29">
        <f>-$AF3</f>
        <v>-3965.91992224552</v>
      </c>
      <c r="AS3" t="s">
        <v>2032</v>
      </c>
      <c r="AX3">
        <f t="shared" ref="AX3:AX66" si="2">$N3</f>
        <v>6.4101682234599999E-2</v>
      </c>
      <c r="AY3">
        <v>0</v>
      </c>
      <c r="AZ3">
        <v>0</v>
      </c>
      <c r="BA3">
        <f t="shared" ref="BA3:BA66" si="3">$AG3</f>
        <v>1.1346351429442058E-2</v>
      </c>
      <c r="BB3">
        <v>0</v>
      </c>
      <c r="BC3">
        <v>0</v>
      </c>
      <c r="BD3">
        <v>1</v>
      </c>
      <c r="BE3" s="11" t="s">
        <v>1076</v>
      </c>
    </row>
    <row r="4" spans="1:57" x14ac:dyDescent="0.2">
      <c r="A4" t="s">
        <v>1959</v>
      </c>
      <c r="B4" t="s">
        <v>22</v>
      </c>
      <c r="C4">
        <v>1</v>
      </c>
      <c r="D4" t="s">
        <v>24</v>
      </c>
      <c r="E4">
        <v>-1.5006514445053001</v>
      </c>
      <c r="F4">
        <v>1.331739877E-8</v>
      </c>
      <c r="G4" t="s">
        <v>25</v>
      </c>
      <c r="H4">
        <v>106.97851191588001</v>
      </c>
      <c r="I4">
        <v>1.447425049E-8</v>
      </c>
      <c r="J4" t="s">
        <v>26</v>
      </c>
      <c r="K4">
        <v>1.24029999999999</v>
      </c>
      <c r="L4">
        <v>0</v>
      </c>
      <c r="M4" t="s">
        <v>27</v>
      </c>
      <c r="N4">
        <v>6.4401682234599897E-2</v>
      </c>
      <c r="O4">
        <v>0</v>
      </c>
      <c r="P4" t="s">
        <v>28</v>
      </c>
      <c r="Q4">
        <v>0.31056633141166301</v>
      </c>
      <c r="R4">
        <v>1E-8</v>
      </c>
      <c r="S4" t="s">
        <v>45</v>
      </c>
      <c r="T4">
        <v>0</v>
      </c>
      <c r="U4">
        <v>0</v>
      </c>
      <c r="V4" t="s">
        <v>46</v>
      </c>
      <c r="W4">
        <v>-0.58893384999999898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3966.1301009810099</v>
      </c>
      <c r="AG4">
        <f t="shared" si="0"/>
        <v>1.2603639229994055E-2</v>
      </c>
      <c r="AH4">
        <f>TAN($H4*PI()/180)</f>
        <v>-3.2752453784904865</v>
      </c>
      <c r="AI4" s="29">
        <f t="shared" si="1"/>
        <v>6.4401682234599897E-2</v>
      </c>
      <c r="AJ4" s="29">
        <f>-$AF4</f>
        <v>-3966.1301009810099</v>
      </c>
      <c r="AS4" t="s">
        <v>1874</v>
      </c>
      <c r="AX4">
        <f t="shared" si="2"/>
        <v>6.4401682234599897E-2</v>
      </c>
      <c r="AY4">
        <v>0</v>
      </c>
      <c r="AZ4">
        <v>0</v>
      </c>
      <c r="BA4">
        <f t="shared" si="3"/>
        <v>1.2603639229994055E-2</v>
      </c>
      <c r="BB4">
        <v>0</v>
      </c>
      <c r="BC4">
        <v>0</v>
      </c>
      <c r="BD4">
        <v>1</v>
      </c>
      <c r="BE4" s="11" t="s">
        <v>1076</v>
      </c>
    </row>
    <row r="5" spans="1:57" x14ac:dyDescent="0.2">
      <c r="A5" t="s">
        <v>1958</v>
      </c>
      <c r="B5" t="s">
        <v>22</v>
      </c>
      <c r="C5">
        <v>1</v>
      </c>
      <c r="D5" t="s">
        <v>24</v>
      </c>
      <c r="E5">
        <v>-1.5006854060093899</v>
      </c>
      <c r="F5">
        <v>2.377122755E-8</v>
      </c>
      <c r="G5" t="s">
        <v>25</v>
      </c>
      <c r="H5">
        <v>106.978140791217</v>
      </c>
      <c r="I5">
        <v>5.0542697560000002E-8</v>
      </c>
      <c r="J5" t="s">
        <v>26</v>
      </c>
      <c r="K5">
        <v>1.24029999999999</v>
      </c>
      <c r="L5">
        <v>0</v>
      </c>
      <c r="M5" t="s">
        <v>27</v>
      </c>
      <c r="N5">
        <v>6.4701682234600003E-2</v>
      </c>
      <c r="O5">
        <v>0</v>
      </c>
      <c r="P5" t="s">
        <v>28</v>
      </c>
      <c r="Q5">
        <v>0.31031358174434598</v>
      </c>
      <c r="R5">
        <v>1.3763550500000001E-8</v>
      </c>
      <c r="S5" t="s">
        <v>45</v>
      </c>
      <c r="T5">
        <v>0</v>
      </c>
      <c r="U5">
        <v>0</v>
      </c>
      <c r="V5" t="s">
        <v>46</v>
      </c>
      <c r="W5">
        <v>-0.58893384999999898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3966.3384530742401</v>
      </c>
      <c r="AG5">
        <f t="shared" si="0"/>
        <v>1.3987466052505258E-2</v>
      </c>
      <c r="AH5">
        <f>TAN($H5*PI()/180)</f>
        <v>-3.2753213414584983</v>
      </c>
      <c r="AI5" s="29">
        <f t="shared" si="1"/>
        <v>6.4701682234600003E-2</v>
      </c>
      <c r="AJ5" s="29">
        <f>-$AF5</f>
        <v>-3966.3384530742401</v>
      </c>
      <c r="AX5">
        <f t="shared" si="2"/>
        <v>6.4701682234600003E-2</v>
      </c>
      <c r="AY5">
        <v>0</v>
      </c>
      <c r="AZ5">
        <v>0</v>
      </c>
      <c r="BA5">
        <f t="shared" si="3"/>
        <v>1.3987466052505258E-2</v>
      </c>
      <c r="BB5">
        <v>0</v>
      </c>
      <c r="BC5">
        <v>0</v>
      </c>
      <c r="BD5">
        <v>1</v>
      </c>
      <c r="BE5" s="11" t="s">
        <v>1076</v>
      </c>
    </row>
    <row r="6" spans="1:57" x14ac:dyDescent="0.2">
      <c r="A6" t="s">
        <v>1957</v>
      </c>
      <c r="B6" t="s">
        <v>22</v>
      </c>
      <c r="C6">
        <v>1</v>
      </c>
      <c r="D6" t="s">
        <v>24</v>
      </c>
      <c r="E6">
        <v>-1.50071962654191</v>
      </c>
      <c r="F6">
        <v>1.9777682489999998E-8</v>
      </c>
      <c r="G6" t="s">
        <v>25</v>
      </c>
      <c r="H6">
        <v>106.977770786059</v>
      </c>
      <c r="I6">
        <v>1.8165798650999999E-7</v>
      </c>
      <c r="J6" t="s">
        <v>26</v>
      </c>
      <c r="K6">
        <v>1.24029999999999</v>
      </c>
      <c r="L6">
        <v>0</v>
      </c>
      <c r="M6" t="s">
        <v>27</v>
      </c>
      <c r="N6">
        <v>6.5001682234599997E-2</v>
      </c>
      <c r="O6">
        <v>0</v>
      </c>
      <c r="P6" t="s">
        <v>28</v>
      </c>
      <c r="Q6">
        <v>0.31006123017021903</v>
      </c>
      <c r="R6">
        <v>2.049713814E-8</v>
      </c>
      <c r="S6" t="s">
        <v>45</v>
      </c>
      <c r="T6">
        <v>0</v>
      </c>
      <c r="U6">
        <v>0</v>
      </c>
      <c r="V6" t="s">
        <v>46</v>
      </c>
      <c r="W6">
        <v>-0.58893384999999898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3966.54494943284</v>
      </c>
      <c r="AG6">
        <f t="shared" si="0"/>
        <v>1.5508834448042737E-2</v>
      </c>
      <c r="AH6" s="11">
        <f>TAN($H6*PI()/180)</f>
        <v>-3.2753970784913569</v>
      </c>
      <c r="AI6" s="29">
        <f t="shared" si="1"/>
        <v>6.5001682234599997E-2</v>
      </c>
      <c r="AJ6" s="30">
        <f>-$AF6</f>
        <v>-3966.54494943284</v>
      </c>
      <c r="AS6">
        <v>-7.4260000000000003E-3</v>
      </c>
      <c r="AX6">
        <f t="shared" si="2"/>
        <v>6.5001682234599997E-2</v>
      </c>
      <c r="AY6">
        <v>0</v>
      </c>
      <c r="AZ6">
        <v>0</v>
      </c>
      <c r="BA6">
        <f t="shared" si="3"/>
        <v>1.5508834448042737E-2</v>
      </c>
      <c r="BB6">
        <v>0</v>
      </c>
      <c r="BC6">
        <v>0</v>
      </c>
      <c r="BD6">
        <v>1</v>
      </c>
      <c r="BE6" s="11" t="s">
        <v>1076</v>
      </c>
    </row>
    <row r="7" spans="1:57" x14ac:dyDescent="0.2">
      <c r="A7" t="s">
        <v>1956</v>
      </c>
      <c r="B7" t="s">
        <v>22</v>
      </c>
      <c r="C7">
        <v>1</v>
      </c>
      <c r="D7" t="s">
        <v>24</v>
      </c>
      <c r="E7">
        <v>-1.5007540815910001</v>
      </c>
      <c r="F7">
        <v>1.0366041019999999E-8</v>
      </c>
      <c r="G7" t="s">
        <v>25</v>
      </c>
      <c r="H7">
        <v>106.977401608459</v>
      </c>
      <c r="I7">
        <v>5.8036018770000003E-8</v>
      </c>
      <c r="J7" t="s">
        <v>26</v>
      </c>
      <c r="K7">
        <v>1.24029999999999</v>
      </c>
      <c r="L7">
        <v>0</v>
      </c>
      <c r="M7" t="s">
        <v>27</v>
      </c>
      <c r="N7">
        <v>6.5301682234600006E-2</v>
      </c>
      <c r="O7">
        <v>0</v>
      </c>
      <c r="P7" t="s">
        <v>28</v>
      </c>
      <c r="Q7">
        <v>0.30980928193723101</v>
      </c>
      <c r="R7">
        <v>2.0308792349999999E-8</v>
      </c>
      <c r="S7" t="s">
        <v>45</v>
      </c>
      <c r="T7">
        <v>0</v>
      </c>
      <c r="U7">
        <v>0</v>
      </c>
      <c r="V7" t="s">
        <v>46</v>
      </c>
      <c r="W7">
        <v>-0.58893384999999898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3966.7495611090999</v>
      </c>
      <c r="AG7">
        <f t="shared" si="0"/>
        <v>1.7179480270270428E-2</v>
      </c>
      <c r="AH7">
        <f>TAN($H7*PI()/180)</f>
        <v>-3.2754726493231403</v>
      </c>
      <c r="AI7" s="29">
        <f t="shared" si="1"/>
        <v>6.5301682234600006E-2</v>
      </c>
      <c r="AJ7" s="29">
        <f>-$AF7</f>
        <v>-3966.7495611090999</v>
      </c>
      <c r="AS7">
        <v>7.1999999999999998E-3</v>
      </c>
      <c r="AX7">
        <f t="shared" si="2"/>
        <v>6.5301682234600006E-2</v>
      </c>
      <c r="AY7">
        <v>0</v>
      </c>
      <c r="AZ7">
        <v>0</v>
      </c>
      <c r="BA7">
        <f t="shared" si="3"/>
        <v>1.7179480270270428E-2</v>
      </c>
      <c r="BB7">
        <v>0</v>
      </c>
      <c r="BC7">
        <v>0</v>
      </c>
      <c r="BD7">
        <v>1</v>
      </c>
      <c r="BE7" s="11" t="s">
        <v>1076</v>
      </c>
    </row>
    <row r="8" spans="1:57" x14ac:dyDescent="0.2">
      <c r="A8" t="s">
        <v>1955</v>
      </c>
      <c r="B8" t="s">
        <v>22</v>
      </c>
      <c r="C8">
        <v>1</v>
      </c>
      <c r="D8" t="s">
        <v>24</v>
      </c>
      <c r="E8">
        <v>-1.5007887741081101</v>
      </c>
      <c r="F8">
        <v>1.6843802959999999E-8</v>
      </c>
      <c r="G8" t="s">
        <v>25</v>
      </c>
      <c r="H8">
        <v>106.97703340856199</v>
      </c>
      <c r="I8">
        <v>2.787391907E-8</v>
      </c>
      <c r="J8" t="s">
        <v>26</v>
      </c>
      <c r="K8">
        <v>1.24029999999999</v>
      </c>
      <c r="L8">
        <v>0</v>
      </c>
      <c r="M8" t="s">
        <v>27</v>
      </c>
      <c r="N8">
        <v>6.5601682234600001E-2</v>
      </c>
      <c r="O8">
        <v>0</v>
      </c>
      <c r="P8" t="s">
        <v>28</v>
      </c>
      <c r="Q8">
        <v>0.30955776264618701</v>
      </c>
      <c r="R8">
        <v>1.332840387E-8</v>
      </c>
      <c r="S8" t="s">
        <v>45</v>
      </c>
      <c r="T8">
        <v>0</v>
      </c>
      <c r="U8">
        <v>0</v>
      </c>
      <c r="V8" t="s">
        <v>46</v>
      </c>
      <c r="W8">
        <v>-0.58893384999999898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3966.9522593033498</v>
      </c>
      <c r="AG8">
        <f t="shared" si="0"/>
        <v>1.9011893579681041E-2</v>
      </c>
      <c r="AH8">
        <f>TAN($H8*PI()/180)</f>
        <v>-3.2755480231959102</v>
      </c>
      <c r="AI8" s="29">
        <f t="shared" si="1"/>
        <v>6.5601682234600001E-2</v>
      </c>
      <c r="AJ8" s="29">
        <f>-$AF8</f>
        <v>-3966.9522593033498</v>
      </c>
      <c r="AX8">
        <f t="shared" si="2"/>
        <v>6.5601682234600001E-2</v>
      </c>
      <c r="AY8">
        <v>0</v>
      </c>
      <c r="AZ8">
        <v>0</v>
      </c>
      <c r="BA8">
        <f t="shared" si="3"/>
        <v>1.9011893579681041E-2</v>
      </c>
      <c r="BB8">
        <v>0</v>
      </c>
      <c r="BC8">
        <v>0</v>
      </c>
      <c r="BD8">
        <v>1</v>
      </c>
      <c r="BE8" s="11" t="s">
        <v>1076</v>
      </c>
    </row>
    <row r="9" spans="1:57" x14ac:dyDescent="0.2">
      <c r="A9" t="s">
        <v>1954</v>
      </c>
      <c r="B9" t="s">
        <v>22</v>
      </c>
      <c r="C9">
        <v>1</v>
      </c>
      <c r="D9" t="s">
        <v>24</v>
      </c>
      <c r="E9">
        <v>-1.5008237169099401</v>
      </c>
      <c r="F9">
        <v>1E-8</v>
      </c>
      <c r="G9" t="s">
        <v>25</v>
      </c>
      <c r="H9">
        <v>106.97666651543599</v>
      </c>
      <c r="I9">
        <v>3.7854352290000003E-8</v>
      </c>
      <c r="J9" t="s">
        <v>26</v>
      </c>
      <c r="K9">
        <v>1.24029999999999</v>
      </c>
      <c r="L9">
        <v>0</v>
      </c>
      <c r="M9" t="s">
        <v>27</v>
      </c>
      <c r="N9">
        <v>6.5901682234599995E-2</v>
      </c>
      <c r="O9">
        <v>0</v>
      </c>
      <c r="P9" t="s">
        <v>28</v>
      </c>
      <c r="Q9">
        <v>0.30930668863987698</v>
      </c>
      <c r="R9">
        <v>2.0307227110000001E-8</v>
      </c>
      <c r="S9" t="s">
        <v>45</v>
      </c>
      <c r="T9">
        <v>0</v>
      </c>
      <c r="U9">
        <v>0</v>
      </c>
      <c r="V9" t="s">
        <v>46</v>
      </c>
      <c r="W9">
        <v>-0.58893384999999898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3967.1530153671001</v>
      </c>
      <c r="AG9">
        <f t="shared" si="0"/>
        <v>2.1019336359223484E-2</v>
      </c>
      <c r="AH9">
        <f>TAN($H9*PI()/180)</f>
        <v>-3.275623132717139</v>
      </c>
      <c r="AI9" s="29">
        <f t="shared" si="1"/>
        <v>6.5901682234599995E-2</v>
      </c>
      <c r="AJ9" s="29">
        <f>-$AF9</f>
        <v>-3967.1530153671001</v>
      </c>
      <c r="AS9" t="s">
        <v>1875</v>
      </c>
      <c r="AX9">
        <f t="shared" si="2"/>
        <v>6.5901682234599995E-2</v>
      </c>
      <c r="AY9">
        <v>0</v>
      </c>
      <c r="AZ9">
        <v>0</v>
      </c>
      <c r="BA9">
        <f t="shared" si="3"/>
        <v>2.1019336359223484E-2</v>
      </c>
      <c r="BB9">
        <v>0</v>
      </c>
      <c r="BC9">
        <v>0</v>
      </c>
      <c r="BD9">
        <v>1</v>
      </c>
      <c r="BE9" s="11" t="s">
        <v>1076</v>
      </c>
    </row>
    <row r="10" spans="1:57" x14ac:dyDescent="0.2">
      <c r="A10" t="s">
        <v>1953</v>
      </c>
      <c r="B10" t="s">
        <v>22</v>
      </c>
      <c r="C10">
        <v>1</v>
      </c>
      <c r="D10" t="s">
        <v>24</v>
      </c>
      <c r="E10">
        <v>-1.5008588966465499</v>
      </c>
      <c r="F10">
        <v>1E-8</v>
      </c>
      <c r="G10" t="s">
        <v>25</v>
      </c>
      <c r="H10">
        <v>106.976300474143</v>
      </c>
      <c r="I10">
        <v>3.9340232129999998E-8</v>
      </c>
      <c r="J10" t="s">
        <v>26</v>
      </c>
      <c r="K10">
        <v>1.24029999999999</v>
      </c>
      <c r="L10">
        <v>0</v>
      </c>
      <c r="M10" t="s">
        <v>27</v>
      </c>
      <c r="N10">
        <v>6.6201682234600004E-2</v>
      </c>
      <c r="O10">
        <v>0</v>
      </c>
      <c r="P10" t="s">
        <v>28</v>
      </c>
      <c r="Q10">
        <v>0.30905606020552201</v>
      </c>
      <c r="R10">
        <v>1E-8</v>
      </c>
      <c r="S10" t="s">
        <v>45</v>
      </c>
      <c r="T10">
        <v>0</v>
      </c>
      <c r="U10">
        <v>0</v>
      </c>
      <c r="V10" t="s">
        <v>46</v>
      </c>
      <c r="W10">
        <v>-0.58893384999999898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3967.3518008063502</v>
      </c>
      <c r="AG10">
        <f t="shared" si="0"/>
        <v>2.3215856445708047E-2</v>
      </c>
      <c r="AH10">
        <f>TAN($H10*PI()/180)</f>
        <v>-3.275698070993073</v>
      </c>
      <c r="AI10" s="29">
        <f t="shared" si="1"/>
        <v>6.6201682234600004E-2</v>
      </c>
      <c r="AJ10" s="29">
        <f>-$AF10</f>
        <v>-3967.3518008063502</v>
      </c>
      <c r="AX10">
        <f t="shared" si="2"/>
        <v>6.6201682234600004E-2</v>
      </c>
      <c r="AY10">
        <v>0</v>
      </c>
      <c r="AZ10">
        <v>0</v>
      </c>
      <c r="BA10">
        <f t="shared" si="3"/>
        <v>2.3215856445708047E-2</v>
      </c>
      <c r="BB10">
        <v>0</v>
      </c>
      <c r="BC10">
        <v>0</v>
      </c>
      <c r="BD10">
        <v>1</v>
      </c>
      <c r="BE10" s="11" t="s">
        <v>1076</v>
      </c>
    </row>
    <row r="11" spans="1:57" x14ac:dyDescent="0.2">
      <c r="A11" t="s">
        <v>1952</v>
      </c>
      <c r="B11" t="s">
        <v>22</v>
      </c>
      <c r="C11">
        <v>1</v>
      </c>
      <c r="D11" t="s">
        <v>24</v>
      </c>
      <c r="E11">
        <v>-1.5008943071126699</v>
      </c>
      <c r="F11">
        <v>1E-8</v>
      </c>
      <c r="G11" t="s">
        <v>25</v>
      </c>
      <c r="H11">
        <v>106.975935478499</v>
      </c>
      <c r="I11">
        <v>3.9352275799999999E-8</v>
      </c>
      <c r="J11" t="s">
        <v>26</v>
      </c>
      <c r="K11">
        <v>1.24029999999999</v>
      </c>
      <c r="L11">
        <v>0</v>
      </c>
      <c r="M11" t="s">
        <v>27</v>
      </c>
      <c r="N11">
        <v>6.6501682234599999E-2</v>
      </c>
      <c r="O11">
        <v>0</v>
      </c>
      <c r="P11" t="s">
        <v>28</v>
      </c>
      <c r="Q11">
        <v>0.30880588534505898</v>
      </c>
      <c r="R11">
        <v>1.093133571E-8</v>
      </c>
      <c r="S11" t="s">
        <v>45</v>
      </c>
      <c r="T11">
        <v>0</v>
      </c>
      <c r="U11">
        <v>0</v>
      </c>
      <c r="V11" t="s">
        <v>46</v>
      </c>
      <c r="W11">
        <v>-0.58893384999999898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3967.5485872846202</v>
      </c>
      <c r="AG11">
        <f t="shared" si="0"/>
        <v>2.5616297034171311E-2</v>
      </c>
      <c r="AH11">
        <f>TAN($H11*PI()/180)</f>
        <v>-3.2757727983203044</v>
      </c>
      <c r="AI11" s="29">
        <f t="shared" si="1"/>
        <v>6.6501682234599999E-2</v>
      </c>
      <c r="AJ11" s="29">
        <f>-$AF11</f>
        <v>-3967.5485872846202</v>
      </c>
      <c r="AS11">
        <v>-1.5018E-2</v>
      </c>
      <c r="AX11">
        <f t="shared" si="2"/>
        <v>6.6501682234599999E-2</v>
      </c>
      <c r="AY11">
        <v>0</v>
      </c>
      <c r="AZ11">
        <v>0</v>
      </c>
      <c r="BA11">
        <f t="shared" si="3"/>
        <v>2.5616297034171311E-2</v>
      </c>
      <c r="BB11">
        <v>0</v>
      </c>
      <c r="BC11">
        <v>0</v>
      </c>
      <c r="BD11">
        <v>1</v>
      </c>
      <c r="BE11" s="11" t="s">
        <v>1076</v>
      </c>
    </row>
    <row r="12" spans="1:57" x14ac:dyDescent="0.2">
      <c r="A12" t="s">
        <v>1951</v>
      </c>
      <c r="B12" t="s">
        <v>22</v>
      </c>
      <c r="C12">
        <v>1</v>
      </c>
      <c r="D12" t="s">
        <v>24</v>
      </c>
      <c r="E12">
        <v>-1.5009299833877301</v>
      </c>
      <c r="F12">
        <v>1E-8</v>
      </c>
      <c r="G12" t="s">
        <v>25</v>
      </c>
      <c r="H12">
        <v>106.975571725398</v>
      </c>
      <c r="I12">
        <v>4.7027095639999998E-8</v>
      </c>
      <c r="J12" t="s">
        <v>26</v>
      </c>
      <c r="K12">
        <v>1.24029999999999</v>
      </c>
      <c r="L12">
        <v>0</v>
      </c>
      <c r="M12" t="s">
        <v>27</v>
      </c>
      <c r="N12">
        <v>6.6801682234599896E-2</v>
      </c>
      <c r="O12">
        <v>0</v>
      </c>
      <c r="P12" t="s">
        <v>28</v>
      </c>
      <c r="Q12">
        <v>0.30855620616622398</v>
      </c>
      <c r="R12">
        <v>2.2849408839999999E-8</v>
      </c>
      <c r="S12" t="s">
        <v>45</v>
      </c>
      <c r="T12">
        <v>0</v>
      </c>
      <c r="U12">
        <v>0</v>
      </c>
      <c r="V12" t="s">
        <v>46</v>
      </c>
      <c r="W12">
        <v>-0.58893384999999898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3967.7433466261</v>
      </c>
      <c r="AG12">
        <f t="shared" si="0"/>
        <v>2.8236301083310614E-2</v>
      </c>
      <c r="AH12">
        <f>TAN($H12*PI()/180)</f>
        <v>-3.2758472743586449</v>
      </c>
      <c r="AI12" s="29">
        <f t="shared" si="1"/>
        <v>6.6801682234599896E-2</v>
      </c>
      <c r="AJ12" s="29">
        <f>-$AF12</f>
        <v>-3967.7433466261</v>
      </c>
      <c r="AS12">
        <v>1.41E-2</v>
      </c>
      <c r="AX12">
        <f t="shared" si="2"/>
        <v>6.6801682234599896E-2</v>
      </c>
      <c r="AY12">
        <v>0</v>
      </c>
      <c r="AZ12">
        <v>0</v>
      </c>
      <c r="BA12">
        <f t="shared" si="3"/>
        <v>2.8236301083310614E-2</v>
      </c>
      <c r="BB12">
        <v>0</v>
      </c>
      <c r="BC12">
        <v>0</v>
      </c>
      <c r="BD12">
        <v>1</v>
      </c>
      <c r="BE12" s="11" t="s">
        <v>1076</v>
      </c>
    </row>
    <row r="13" spans="1:57" x14ac:dyDescent="0.2">
      <c r="A13" t="s">
        <v>1950</v>
      </c>
      <c r="B13" t="s">
        <v>22</v>
      </c>
      <c r="C13">
        <v>1</v>
      </c>
      <c r="D13" t="s">
        <v>24</v>
      </c>
      <c r="E13">
        <v>-1.50096586959512</v>
      </c>
      <c r="F13">
        <v>1.137141571E-8</v>
      </c>
      <c r="G13" t="s">
        <v>25</v>
      </c>
      <c r="H13">
        <v>106.975209076014</v>
      </c>
      <c r="I13">
        <v>1.216900937E-8</v>
      </c>
      <c r="J13" t="s">
        <v>26</v>
      </c>
      <c r="K13">
        <v>1.24029999999999</v>
      </c>
      <c r="L13">
        <v>0</v>
      </c>
      <c r="M13" t="s">
        <v>27</v>
      </c>
      <c r="N13">
        <v>6.7101682234600002E-2</v>
      </c>
      <c r="O13">
        <v>0</v>
      </c>
      <c r="P13" t="s">
        <v>28</v>
      </c>
      <c r="Q13">
        <v>0.30830699536011702</v>
      </c>
      <c r="R13">
        <v>1.1486556739999999E-8</v>
      </c>
      <c r="S13" t="s">
        <v>45</v>
      </c>
      <c r="T13">
        <v>0</v>
      </c>
      <c r="U13">
        <v>0</v>
      </c>
      <c r="V13" t="s">
        <v>46</v>
      </c>
      <c r="W13">
        <v>-0.58893384999999898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3967.9360508186701</v>
      </c>
      <c r="AG13">
        <f t="shared" si="0"/>
        <v>3.1092309910871717E-2</v>
      </c>
      <c r="AH13">
        <f>TAN($H13*PI()/180)</f>
        <v>-3.2759215275020246</v>
      </c>
      <c r="AI13" s="29">
        <f t="shared" si="1"/>
        <v>6.7101682234600002E-2</v>
      </c>
      <c r="AJ13" s="29">
        <f>-$AF13</f>
        <v>-3967.9360508186701</v>
      </c>
      <c r="AX13">
        <f t="shared" si="2"/>
        <v>6.7101682234600002E-2</v>
      </c>
      <c r="AY13">
        <v>0</v>
      </c>
      <c r="AZ13">
        <v>0</v>
      </c>
      <c r="BA13">
        <f t="shared" si="3"/>
        <v>3.1092309910871717E-2</v>
      </c>
      <c r="BB13">
        <v>0</v>
      </c>
      <c r="BC13">
        <v>0</v>
      </c>
      <c r="BD13">
        <v>1</v>
      </c>
      <c r="BE13" s="11" t="s">
        <v>1076</v>
      </c>
    </row>
    <row r="14" spans="1:57" x14ac:dyDescent="0.2">
      <c r="A14" t="s">
        <v>1949</v>
      </c>
      <c r="B14" t="s">
        <v>22</v>
      </c>
      <c r="C14">
        <v>1</v>
      </c>
      <c r="D14" t="s">
        <v>24</v>
      </c>
      <c r="E14">
        <v>-1.5010019943532</v>
      </c>
      <c r="F14">
        <v>1.6571840879999999E-8</v>
      </c>
      <c r="G14" t="s">
        <v>25</v>
      </c>
      <c r="H14">
        <v>106.974847412163</v>
      </c>
      <c r="I14">
        <v>2.5580898079999999E-8</v>
      </c>
      <c r="J14" t="s">
        <v>26</v>
      </c>
      <c r="K14">
        <v>1.24029999999999</v>
      </c>
      <c r="L14">
        <v>0</v>
      </c>
      <c r="M14" t="s">
        <v>27</v>
      </c>
      <c r="N14">
        <v>6.7401682234599997E-2</v>
      </c>
      <c r="O14">
        <v>0</v>
      </c>
      <c r="P14" t="s">
        <v>28</v>
      </c>
      <c r="Q14">
        <v>0.30805826310557</v>
      </c>
      <c r="R14">
        <v>1.4959111139999999E-8</v>
      </c>
      <c r="S14" t="s">
        <v>45</v>
      </c>
      <c r="T14">
        <v>0</v>
      </c>
      <c r="U14">
        <v>0</v>
      </c>
      <c r="V14" t="s">
        <v>46</v>
      </c>
      <c r="W14">
        <v>-0.58893384999999898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3968.1266720168301</v>
      </c>
      <c r="AG14">
        <f t="shared" si="0"/>
        <v>3.4201555241835845E-2</v>
      </c>
      <c r="AH14">
        <f>TAN($H14*PI()/180)</f>
        <v>-3.2759955819224258</v>
      </c>
      <c r="AI14" s="29">
        <f t="shared" si="1"/>
        <v>6.7401682234599997E-2</v>
      </c>
      <c r="AJ14" s="29">
        <f>-$AF14</f>
        <v>-3968.1266720168301</v>
      </c>
      <c r="AS14" t="s">
        <v>1876</v>
      </c>
      <c r="AX14">
        <f t="shared" si="2"/>
        <v>6.7401682234599997E-2</v>
      </c>
      <c r="AY14">
        <v>0</v>
      </c>
      <c r="AZ14">
        <v>0</v>
      </c>
      <c r="BA14">
        <f t="shared" si="3"/>
        <v>3.4201555241835845E-2</v>
      </c>
      <c r="BB14">
        <v>0</v>
      </c>
      <c r="BC14">
        <v>0</v>
      </c>
      <c r="BD14">
        <v>1</v>
      </c>
      <c r="BE14" s="11" t="s">
        <v>1076</v>
      </c>
    </row>
    <row r="15" spans="1:57" x14ac:dyDescent="0.2">
      <c r="A15" t="s">
        <v>1948</v>
      </c>
      <c r="B15" t="s">
        <v>22</v>
      </c>
      <c r="C15">
        <v>1</v>
      </c>
      <c r="D15" t="s">
        <v>24</v>
      </c>
      <c r="E15">
        <v>-1.5010383687984501</v>
      </c>
      <c r="F15">
        <v>1.7174630950000001E-8</v>
      </c>
      <c r="G15" t="s">
        <v>25</v>
      </c>
      <c r="H15">
        <v>106.974487105043</v>
      </c>
      <c r="I15">
        <v>1.6607959378E-7</v>
      </c>
      <c r="J15" t="s">
        <v>26</v>
      </c>
      <c r="K15">
        <v>1.24029999999999</v>
      </c>
      <c r="L15">
        <v>0</v>
      </c>
      <c r="M15" t="s">
        <v>27</v>
      </c>
      <c r="N15">
        <v>6.7701682234600005E-2</v>
      </c>
      <c r="O15">
        <v>0</v>
      </c>
      <c r="P15" t="s">
        <v>28</v>
      </c>
      <c r="Q15">
        <v>0.30781002942291702</v>
      </c>
      <c r="R15">
        <v>1E-8</v>
      </c>
      <c r="S15" t="s">
        <v>45</v>
      </c>
      <c r="T15">
        <v>0</v>
      </c>
      <c r="U15">
        <v>0</v>
      </c>
      <c r="V15" t="s">
        <v>46</v>
      </c>
      <c r="W15">
        <v>-0.58893384999999898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3968.3151825446198</v>
      </c>
      <c r="AG15">
        <f t="shared" si="0"/>
        <v>3.7582043951046966E-2</v>
      </c>
      <c r="AH15">
        <f>TAN($H15*PI()/180)</f>
        <v>-3.2760693615836676</v>
      </c>
      <c r="AI15" s="29">
        <f t="shared" si="1"/>
        <v>6.7701682234600005E-2</v>
      </c>
      <c r="AJ15" s="29">
        <f>-$AF15</f>
        <v>-3968.3151825446198</v>
      </c>
      <c r="AX15">
        <f t="shared" si="2"/>
        <v>6.7701682234600005E-2</v>
      </c>
      <c r="AY15">
        <v>0</v>
      </c>
      <c r="AZ15">
        <v>0</v>
      </c>
      <c r="BA15">
        <f t="shared" si="3"/>
        <v>3.7582043951046966E-2</v>
      </c>
      <c r="BB15">
        <v>0</v>
      </c>
      <c r="BC15">
        <v>0</v>
      </c>
      <c r="BD15">
        <v>1</v>
      </c>
      <c r="BE15" s="11" t="s">
        <v>1076</v>
      </c>
    </row>
    <row r="16" spans="1:57" x14ac:dyDescent="0.2">
      <c r="A16" t="s">
        <v>1947</v>
      </c>
      <c r="B16" t="s">
        <v>22</v>
      </c>
      <c r="C16">
        <v>1</v>
      </c>
      <c r="D16" t="s">
        <v>24</v>
      </c>
      <c r="E16">
        <v>-1.5010749654948901</v>
      </c>
      <c r="F16">
        <v>1.778650212E-8</v>
      </c>
      <c r="G16" t="s">
        <v>25</v>
      </c>
      <c r="H16">
        <v>106.97412775752601</v>
      </c>
      <c r="I16">
        <v>9.9314106150000005E-8</v>
      </c>
      <c r="J16" t="s">
        <v>26</v>
      </c>
      <c r="K16">
        <v>1.24029999999999</v>
      </c>
      <c r="L16">
        <v>0</v>
      </c>
      <c r="M16" t="s">
        <v>27</v>
      </c>
      <c r="N16">
        <v>6.80016822346E-2</v>
      </c>
      <c r="O16">
        <v>0</v>
      </c>
      <c r="P16" t="s">
        <v>28</v>
      </c>
      <c r="Q16">
        <v>0.30756233286590501</v>
      </c>
      <c r="R16">
        <v>1.7362393039999999E-8</v>
      </c>
      <c r="S16" t="s">
        <v>45</v>
      </c>
      <c r="T16">
        <v>0</v>
      </c>
      <c r="U16">
        <v>0</v>
      </c>
      <c r="V16" t="s">
        <v>46</v>
      </c>
      <c r="W16">
        <v>-0.58893384999999898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3968.5015548984802</v>
      </c>
      <c r="AG16">
        <f t="shared" si="0"/>
        <v>4.1252534724815285E-2</v>
      </c>
      <c r="AH16">
        <f>TAN($H16*PI()/180)</f>
        <v>-3.2761429477760413</v>
      </c>
      <c r="AI16" s="29">
        <f t="shared" si="1"/>
        <v>6.80016822346E-2</v>
      </c>
      <c r="AJ16" s="29">
        <f>-$AF16</f>
        <v>-3968.5015548984802</v>
      </c>
      <c r="AS16">
        <v>-2.1392999999999999E-2</v>
      </c>
      <c r="AX16">
        <f t="shared" si="2"/>
        <v>6.80016822346E-2</v>
      </c>
      <c r="AY16">
        <v>0</v>
      </c>
      <c r="AZ16">
        <v>0</v>
      </c>
      <c r="BA16">
        <f t="shared" si="3"/>
        <v>4.1252534724815285E-2</v>
      </c>
      <c r="BB16">
        <v>0</v>
      </c>
      <c r="BC16">
        <v>0</v>
      </c>
      <c r="BD16">
        <v>1</v>
      </c>
      <c r="BE16" s="11" t="s">
        <v>1076</v>
      </c>
    </row>
    <row r="17" spans="1:57" x14ac:dyDescent="0.2">
      <c r="A17" t="s">
        <v>1946</v>
      </c>
      <c r="B17" t="s">
        <v>22</v>
      </c>
      <c r="C17">
        <v>1</v>
      </c>
      <c r="D17" t="s">
        <v>24</v>
      </c>
      <c r="E17">
        <v>-1.50111180678003</v>
      </c>
      <c r="F17">
        <v>1E-8</v>
      </c>
      <c r="G17" t="s">
        <v>25</v>
      </c>
      <c r="H17">
        <v>106.97376957956401</v>
      </c>
      <c r="I17">
        <v>2.292502334E-8</v>
      </c>
      <c r="J17" t="s">
        <v>26</v>
      </c>
      <c r="K17">
        <v>1.24029999999999</v>
      </c>
      <c r="L17">
        <v>0</v>
      </c>
      <c r="M17" t="s">
        <v>27</v>
      </c>
      <c r="N17">
        <v>6.8301682234599898E-2</v>
      </c>
      <c r="O17">
        <v>0</v>
      </c>
      <c r="P17" t="s">
        <v>28</v>
      </c>
      <c r="Q17">
        <v>0.30731515782832802</v>
      </c>
      <c r="R17">
        <v>1.492284422E-8</v>
      </c>
      <c r="S17" t="s">
        <v>45</v>
      </c>
      <c r="T17">
        <v>0</v>
      </c>
      <c r="U17">
        <v>0</v>
      </c>
      <c r="V17" t="s">
        <v>46</v>
      </c>
      <c r="W17">
        <v>-0.58893384999999898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3968.68576175004</v>
      </c>
      <c r="AG17">
        <f t="shared" si="0"/>
        <v>4.5232505859234724E-2</v>
      </c>
      <c r="AH17">
        <f>TAN($H17*PI()/180)</f>
        <v>-3.2762162974794813</v>
      </c>
      <c r="AI17" s="29">
        <f t="shared" si="1"/>
        <v>6.8301682234599898E-2</v>
      </c>
      <c r="AJ17" s="29">
        <f>-$AF17</f>
        <v>-3968.68576175004</v>
      </c>
      <c r="AS17">
        <v>1.9517E-2</v>
      </c>
      <c r="AX17">
        <f t="shared" si="2"/>
        <v>6.8301682234599898E-2</v>
      </c>
      <c r="AY17">
        <v>0</v>
      </c>
      <c r="AZ17">
        <v>0</v>
      </c>
      <c r="BA17">
        <f t="shared" si="3"/>
        <v>4.5232505859234724E-2</v>
      </c>
      <c r="BB17">
        <v>0</v>
      </c>
      <c r="BC17">
        <v>0</v>
      </c>
      <c r="BD17">
        <v>1</v>
      </c>
      <c r="BE17" s="11" t="s">
        <v>1076</v>
      </c>
    </row>
    <row r="18" spans="1:57" x14ac:dyDescent="0.2">
      <c r="A18" t="s">
        <v>1945</v>
      </c>
      <c r="B18" t="s">
        <v>22</v>
      </c>
      <c r="C18">
        <v>1</v>
      </c>
      <c r="D18" t="s">
        <v>24</v>
      </c>
      <c r="E18">
        <v>-1.5011488847221599</v>
      </c>
      <c r="F18">
        <v>1.383233473E-8</v>
      </c>
      <c r="G18" t="s">
        <v>25</v>
      </c>
      <c r="H18">
        <v>106.973412608145</v>
      </c>
      <c r="I18">
        <v>3.6079616420000003E-8</v>
      </c>
      <c r="J18" t="s">
        <v>26</v>
      </c>
      <c r="K18">
        <v>1.24029999999999</v>
      </c>
      <c r="L18">
        <v>0</v>
      </c>
      <c r="M18" t="s">
        <v>27</v>
      </c>
      <c r="N18">
        <v>6.8601682234600003E-2</v>
      </c>
      <c r="O18">
        <v>0</v>
      </c>
      <c r="P18" t="s">
        <v>28</v>
      </c>
      <c r="Q18">
        <v>0.30706850104467098</v>
      </c>
      <c r="R18">
        <v>1.5561628469999999E-8</v>
      </c>
      <c r="S18" t="s">
        <v>45</v>
      </c>
      <c r="T18">
        <v>0</v>
      </c>
      <c r="U18">
        <v>0</v>
      </c>
      <c r="V18" t="s">
        <v>46</v>
      </c>
      <c r="W18">
        <v>-0.58893384999999898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3968.8677759488</v>
      </c>
      <c r="AG18">
        <f t="shared" si="0"/>
        <v>4.9542113414833458E-2</v>
      </c>
      <c r="AH18">
        <f>TAN($H18*PI()/180)</f>
        <v>-3.2762894030896756</v>
      </c>
      <c r="AI18" s="29">
        <f t="shared" si="1"/>
        <v>6.8601682234600003E-2</v>
      </c>
      <c r="AJ18" s="29">
        <f>-$AF18</f>
        <v>-3968.8677759488</v>
      </c>
      <c r="AX18">
        <f t="shared" si="2"/>
        <v>6.8601682234600003E-2</v>
      </c>
      <c r="AY18">
        <v>0</v>
      </c>
      <c r="AZ18">
        <v>0</v>
      </c>
      <c r="BA18">
        <f t="shared" si="3"/>
        <v>4.9542113414833458E-2</v>
      </c>
      <c r="BB18">
        <v>0</v>
      </c>
      <c r="BC18">
        <v>0</v>
      </c>
      <c r="BD18">
        <v>1</v>
      </c>
      <c r="BE18" s="11" t="s">
        <v>1076</v>
      </c>
    </row>
    <row r="19" spans="1:57" x14ac:dyDescent="0.2">
      <c r="A19" t="s">
        <v>1944</v>
      </c>
      <c r="B19" t="s">
        <v>22</v>
      </c>
      <c r="C19">
        <v>1</v>
      </c>
      <c r="D19" t="s">
        <v>24</v>
      </c>
      <c r="E19">
        <v>-1.5011861812662699</v>
      </c>
      <c r="F19">
        <v>1.062388577E-8</v>
      </c>
      <c r="G19" t="s">
        <v>25</v>
      </c>
      <c r="H19">
        <v>106.973057018996</v>
      </c>
      <c r="I19">
        <v>8.0822425580000001E-8</v>
      </c>
      <c r="J19" t="s">
        <v>26</v>
      </c>
      <c r="K19">
        <v>1.24029999999999</v>
      </c>
      <c r="L19">
        <v>0</v>
      </c>
      <c r="M19" t="s">
        <v>27</v>
      </c>
      <c r="N19">
        <v>6.8901682234599998E-2</v>
      </c>
      <c r="O19">
        <v>0</v>
      </c>
      <c r="P19" t="s">
        <v>28</v>
      </c>
      <c r="Q19">
        <v>0.30682238154375702</v>
      </c>
      <c r="R19">
        <v>1.5327865270000001E-8</v>
      </c>
      <c r="S19" t="s">
        <v>45</v>
      </c>
      <c r="T19">
        <v>0</v>
      </c>
      <c r="U19">
        <v>0</v>
      </c>
      <c r="V19" t="s">
        <v>46</v>
      </c>
      <c r="W19">
        <v>-0.58893384999999898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3969.04757052484</v>
      </c>
      <c r="AG19">
        <f t="shared" si="0"/>
        <v>5.420213896398425E-2</v>
      </c>
      <c r="AH19">
        <f>TAN($H19*PI()/180)</f>
        <v>-3.2763622285865059</v>
      </c>
      <c r="AI19" s="29">
        <f t="shared" si="1"/>
        <v>6.8901682234599998E-2</v>
      </c>
      <c r="AJ19" s="29">
        <f>-$AF19</f>
        <v>-3969.04757052484</v>
      </c>
      <c r="AX19">
        <f t="shared" si="2"/>
        <v>6.8901682234599998E-2</v>
      </c>
      <c r="AY19">
        <v>0</v>
      </c>
      <c r="AZ19">
        <v>0</v>
      </c>
      <c r="BA19">
        <f t="shared" si="3"/>
        <v>5.420213896398425E-2</v>
      </c>
      <c r="BB19">
        <v>0</v>
      </c>
      <c r="BC19">
        <v>0</v>
      </c>
      <c r="BD19">
        <v>1</v>
      </c>
      <c r="BE19" s="11" t="s">
        <v>1076</v>
      </c>
    </row>
    <row r="20" spans="1:57" x14ac:dyDescent="0.2">
      <c r="A20" t="s">
        <v>1943</v>
      </c>
      <c r="B20" t="s">
        <v>22</v>
      </c>
      <c r="C20">
        <v>1</v>
      </c>
      <c r="D20" t="s">
        <v>24</v>
      </c>
      <c r="E20">
        <v>-1.50122371924019</v>
      </c>
      <c r="F20">
        <v>1E-8</v>
      </c>
      <c r="G20" t="s">
        <v>25</v>
      </c>
      <c r="H20">
        <v>106.972702489627</v>
      </c>
      <c r="I20">
        <v>7.9689244539999999E-8</v>
      </c>
      <c r="J20" t="s">
        <v>26</v>
      </c>
      <c r="K20">
        <v>1.24029999999999</v>
      </c>
      <c r="L20">
        <v>0</v>
      </c>
      <c r="M20" t="s">
        <v>27</v>
      </c>
      <c r="N20">
        <v>6.9201682234600007E-2</v>
      </c>
      <c r="O20">
        <v>0</v>
      </c>
      <c r="P20" t="s">
        <v>28</v>
      </c>
      <c r="Q20">
        <v>0.30657683639594602</v>
      </c>
      <c r="R20">
        <v>2.1551779700000001E-8</v>
      </c>
      <c r="S20" t="s">
        <v>45</v>
      </c>
      <c r="T20">
        <v>0</v>
      </c>
      <c r="U20">
        <v>0</v>
      </c>
      <c r="V20" t="s">
        <v>46</v>
      </c>
      <c r="W20">
        <v>-0.58893384999999898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3969.22511869139</v>
      </c>
      <c r="AG20">
        <f t="shared" si="0"/>
        <v>5.9233926186713672E-2</v>
      </c>
      <c r="AH20">
        <f>TAN($H20*PI()/180)</f>
        <v>-3.2764348399863588</v>
      </c>
      <c r="AI20" s="29">
        <f t="shared" si="1"/>
        <v>6.9201682234600007E-2</v>
      </c>
      <c r="AJ20" s="29">
        <f>-$AF20</f>
        <v>-3969.22511869139</v>
      </c>
      <c r="AT20" s="11" t="s">
        <v>1882</v>
      </c>
      <c r="AX20">
        <f t="shared" si="2"/>
        <v>6.9201682234600007E-2</v>
      </c>
      <c r="AY20">
        <v>0</v>
      </c>
      <c r="AZ20">
        <v>0</v>
      </c>
      <c r="BA20">
        <f t="shared" si="3"/>
        <v>5.9233926186713672E-2</v>
      </c>
      <c r="BB20">
        <v>0</v>
      </c>
      <c r="BC20">
        <v>0</v>
      </c>
      <c r="BD20">
        <v>1</v>
      </c>
      <c r="BE20" s="11" t="s">
        <v>1076</v>
      </c>
    </row>
    <row r="21" spans="1:57" x14ac:dyDescent="0.2">
      <c r="A21" t="s">
        <v>1942</v>
      </c>
      <c r="B21" t="s">
        <v>22</v>
      </c>
      <c r="C21">
        <v>1</v>
      </c>
      <c r="D21" t="s">
        <v>24</v>
      </c>
      <c r="E21">
        <v>-1.5012614803312001</v>
      </c>
      <c r="F21">
        <v>1E-8</v>
      </c>
      <c r="G21" t="s">
        <v>25</v>
      </c>
      <c r="H21">
        <v>106.972349128714</v>
      </c>
      <c r="I21">
        <v>4.1746081160000002E-8</v>
      </c>
      <c r="J21" t="s">
        <v>26</v>
      </c>
      <c r="K21">
        <v>1.24029999999999</v>
      </c>
      <c r="L21">
        <v>0</v>
      </c>
      <c r="M21" t="s">
        <v>27</v>
      </c>
      <c r="N21">
        <v>6.9501682234600001E-2</v>
      </c>
      <c r="O21">
        <v>0</v>
      </c>
      <c r="P21" t="s">
        <v>28</v>
      </c>
      <c r="Q21">
        <v>0.30633183061774</v>
      </c>
      <c r="R21">
        <v>2.0126040629999999E-8</v>
      </c>
      <c r="S21" t="s">
        <v>45</v>
      </c>
      <c r="T21">
        <v>0</v>
      </c>
      <c r="U21">
        <v>0</v>
      </c>
      <c r="V21" t="s">
        <v>46</v>
      </c>
      <c r="W21">
        <v>-0.58893384999999898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3969.4003938473902</v>
      </c>
      <c r="AG21">
        <f t="shared" si="0"/>
        <v>6.4659305615130516E-2</v>
      </c>
      <c r="AH21">
        <f>TAN($H21*PI()/180)</f>
        <v>-3.2765072150036594</v>
      </c>
      <c r="AI21" s="29">
        <f t="shared" si="1"/>
        <v>6.9501682234600001E-2</v>
      </c>
      <c r="AJ21" s="29">
        <f>-$AF21</f>
        <v>-3969.4003938473902</v>
      </c>
      <c r="AT21" t="s">
        <v>1090</v>
      </c>
      <c r="AU21" t="s">
        <v>23</v>
      </c>
      <c r="AV21">
        <v>54</v>
      </c>
      <c r="AX21">
        <f t="shared" si="2"/>
        <v>6.9501682234600001E-2</v>
      </c>
      <c r="AY21">
        <v>0</v>
      </c>
      <c r="AZ21">
        <v>0</v>
      </c>
      <c r="BA21">
        <f t="shared" si="3"/>
        <v>6.4659305615130516E-2</v>
      </c>
      <c r="BB21">
        <v>0</v>
      </c>
      <c r="BC21">
        <v>0</v>
      </c>
      <c r="BD21">
        <v>1</v>
      </c>
      <c r="BE21" s="11" t="s">
        <v>1076</v>
      </c>
    </row>
    <row r="22" spans="1:57" x14ac:dyDescent="0.2">
      <c r="A22" t="s">
        <v>1941</v>
      </c>
      <c r="B22" t="s">
        <v>22</v>
      </c>
      <c r="C22">
        <v>1</v>
      </c>
      <c r="D22" t="s">
        <v>24</v>
      </c>
      <c r="E22">
        <v>-1.5012994589556701</v>
      </c>
      <c r="F22">
        <v>1E-8</v>
      </c>
      <c r="G22" t="s">
        <v>25</v>
      </c>
      <c r="H22">
        <v>106.97199725889</v>
      </c>
      <c r="I22">
        <v>1.913952658E-8</v>
      </c>
      <c r="J22" t="s">
        <v>26</v>
      </c>
      <c r="K22">
        <v>1.24029999999999</v>
      </c>
      <c r="L22">
        <v>0</v>
      </c>
      <c r="M22" t="s">
        <v>27</v>
      </c>
      <c r="N22">
        <v>6.9801682234599996E-2</v>
      </c>
      <c r="O22">
        <v>0</v>
      </c>
      <c r="P22" t="s">
        <v>28</v>
      </c>
      <c r="Q22">
        <v>0.30608741514423099</v>
      </c>
      <c r="R22">
        <v>1.1401490739999999E-8</v>
      </c>
      <c r="S22" t="s">
        <v>45</v>
      </c>
      <c r="T22">
        <v>0</v>
      </c>
      <c r="U22">
        <v>0</v>
      </c>
      <c r="V22" t="s">
        <v>46</v>
      </c>
      <c r="W22">
        <v>-0.58893384999999898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3969.5733695799299</v>
      </c>
      <c r="AG22">
        <f t="shared" si="0"/>
        <v>7.0500506873824698E-2</v>
      </c>
      <c r="AH22">
        <f>TAN($H22*PI()/180)</f>
        <v>-3.2765792875242181</v>
      </c>
      <c r="AI22" s="29">
        <f t="shared" si="1"/>
        <v>6.9801682234599996E-2</v>
      </c>
      <c r="AJ22" s="29">
        <f>-$AF22</f>
        <v>-3969.5733695799299</v>
      </c>
      <c r="AT22" t="s">
        <v>1091</v>
      </c>
      <c r="AU22" t="s">
        <v>23</v>
      </c>
      <c r="AV22">
        <v>1</v>
      </c>
      <c r="AX22">
        <f t="shared" si="2"/>
        <v>6.9801682234599996E-2</v>
      </c>
      <c r="AY22">
        <v>0</v>
      </c>
      <c r="AZ22">
        <v>0</v>
      </c>
      <c r="BA22">
        <f t="shared" si="3"/>
        <v>7.0500506873824698E-2</v>
      </c>
      <c r="BB22">
        <v>0</v>
      </c>
      <c r="BC22">
        <v>0</v>
      </c>
      <c r="BD22">
        <v>1</v>
      </c>
      <c r="BE22" s="11" t="s">
        <v>1076</v>
      </c>
    </row>
    <row r="23" spans="1:57" x14ac:dyDescent="0.2">
      <c r="A23" t="s">
        <v>1940</v>
      </c>
      <c r="B23" t="s">
        <v>22</v>
      </c>
      <c r="C23">
        <v>1</v>
      </c>
      <c r="D23" t="s">
        <v>24</v>
      </c>
      <c r="E23">
        <v>-1.5013376799584699</v>
      </c>
      <c r="F23">
        <v>2.426454041E-8</v>
      </c>
      <c r="G23" t="s">
        <v>25</v>
      </c>
      <c r="H23">
        <v>106.97164647144599</v>
      </c>
      <c r="I23">
        <v>8.5601506320000004E-8</v>
      </c>
      <c r="J23" t="s">
        <v>26</v>
      </c>
      <c r="K23">
        <v>1.24029999999999</v>
      </c>
      <c r="L23">
        <v>0</v>
      </c>
      <c r="M23" t="s">
        <v>27</v>
      </c>
      <c r="N23">
        <v>7.0101682234600005E-2</v>
      </c>
      <c r="O23">
        <v>0</v>
      </c>
      <c r="P23" t="s">
        <v>28</v>
      </c>
      <c r="Q23">
        <v>0.30584358139714901</v>
      </c>
      <c r="R23">
        <v>1E-8</v>
      </c>
      <c r="S23" t="s">
        <v>45</v>
      </c>
      <c r="T23">
        <v>0</v>
      </c>
      <c r="U23">
        <v>0</v>
      </c>
      <c r="V23" t="s">
        <v>46</v>
      </c>
      <c r="W23">
        <v>-0.58893384999999898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3969.7440196666998</v>
      </c>
      <c r="AG23">
        <f t="shared" si="0"/>
        <v>7.6780057838727614E-2</v>
      </c>
      <c r="AH23">
        <f>TAN($H23*PI()/180)</f>
        <v>-3.2766511412311177</v>
      </c>
      <c r="AI23" s="29">
        <f t="shared" si="1"/>
        <v>7.0101682234600005E-2</v>
      </c>
      <c r="AJ23" s="29">
        <f>-$AF23</f>
        <v>-3969.7440196666998</v>
      </c>
      <c r="AX23">
        <f t="shared" si="2"/>
        <v>7.0101682234600005E-2</v>
      </c>
      <c r="AY23">
        <v>0</v>
      </c>
      <c r="AZ23">
        <v>0</v>
      </c>
      <c r="BA23">
        <f t="shared" si="3"/>
        <v>7.6780057838727614E-2</v>
      </c>
      <c r="BB23">
        <v>0</v>
      </c>
      <c r="BC23">
        <v>0</v>
      </c>
      <c r="BD23">
        <v>1</v>
      </c>
      <c r="BE23" s="11" t="s">
        <v>1076</v>
      </c>
    </row>
    <row r="24" spans="1:57" x14ac:dyDescent="0.2">
      <c r="A24" t="s">
        <v>1939</v>
      </c>
      <c r="B24" t="s">
        <v>22</v>
      </c>
      <c r="C24">
        <v>1</v>
      </c>
      <c r="D24" t="s">
        <v>24</v>
      </c>
      <c r="E24">
        <v>-1.5013761139423201</v>
      </c>
      <c r="F24">
        <v>1E-8</v>
      </c>
      <c r="G24" t="s">
        <v>25</v>
      </c>
      <c r="H24">
        <v>106.971297007288</v>
      </c>
      <c r="I24">
        <v>2.1766039802E-7</v>
      </c>
      <c r="J24" t="s">
        <v>26</v>
      </c>
      <c r="K24">
        <v>1.24029999999999</v>
      </c>
      <c r="L24">
        <v>0</v>
      </c>
      <c r="M24" t="s">
        <v>27</v>
      </c>
      <c r="N24">
        <v>7.0401682234599999E-2</v>
      </c>
      <c r="O24">
        <v>0</v>
      </c>
      <c r="P24" t="s">
        <v>28</v>
      </c>
      <c r="Q24">
        <v>0.30560031582813202</v>
      </c>
      <c r="R24">
        <v>1.3176353149999999E-8</v>
      </c>
      <c r="S24" t="s">
        <v>45</v>
      </c>
      <c r="T24">
        <v>0</v>
      </c>
      <c r="U24">
        <v>0</v>
      </c>
      <c r="V24" t="s">
        <v>46</v>
      </c>
      <c r="W24">
        <v>-0.58893384999999898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3969.9123180782899</v>
      </c>
      <c r="AG24">
        <f t="shared" si="0"/>
        <v>8.3520670212075598E-2</v>
      </c>
      <c r="AH24">
        <f>TAN($H24*PI()/180)</f>
        <v>-3.2767227267487908</v>
      </c>
      <c r="AI24" s="29">
        <f t="shared" si="1"/>
        <v>7.0401682234599999E-2</v>
      </c>
      <c r="AJ24" s="29">
        <f>-$AF24</f>
        <v>-3969.9123180782899</v>
      </c>
      <c r="AT24" t="s">
        <v>1092</v>
      </c>
      <c r="AU24" t="s">
        <v>23</v>
      </c>
      <c r="AV24">
        <v>1</v>
      </c>
      <c r="AX24">
        <f t="shared" si="2"/>
        <v>7.0401682234599999E-2</v>
      </c>
      <c r="AY24">
        <v>0</v>
      </c>
      <c r="AZ24">
        <v>0</v>
      </c>
      <c r="BA24">
        <f t="shared" si="3"/>
        <v>8.3520670212075598E-2</v>
      </c>
      <c r="BB24">
        <v>0</v>
      </c>
      <c r="BC24">
        <v>0</v>
      </c>
      <c r="BD24">
        <v>1</v>
      </c>
      <c r="BE24" s="11" t="s">
        <v>1076</v>
      </c>
    </row>
    <row r="25" spans="1:57" x14ac:dyDescent="0.2">
      <c r="A25" t="s">
        <v>1938</v>
      </c>
      <c r="B25" t="s">
        <v>22</v>
      </c>
      <c r="C25">
        <v>1</v>
      </c>
      <c r="D25" t="s">
        <v>24</v>
      </c>
      <c r="E25">
        <v>-1.5014147975658001</v>
      </c>
      <c r="F25">
        <v>1.2518089459999999E-8</v>
      </c>
      <c r="G25" t="s">
        <v>25</v>
      </c>
      <c r="H25">
        <v>106.970948832874</v>
      </c>
      <c r="I25">
        <v>7.3026865659999995E-8</v>
      </c>
      <c r="J25" t="s">
        <v>26</v>
      </c>
      <c r="K25">
        <v>1.24029999999999</v>
      </c>
      <c r="L25">
        <v>0</v>
      </c>
      <c r="M25" t="s">
        <v>27</v>
      </c>
      <c r="N25">
        <v>7.0701682234599897E-2</v>
      </c>
      <c r="O25">
        <v>0</v>
      </c>
      <c r="P25" t="s">
        <v>28</v>
      </c>
      <c r="Q25">
        <v>0.30535766108440099</v>
      </c>
      <c r="R25">
        <v>1.156471223E-8</v>
      </c>
      <c r="S25" t="s">
        <v>45</v>
      </c>
      <c r="T25">
        <v>0</v>
      </c>
      <c r="U25">
        <v>0</v>
      </c>
      <c r="V25" t="s">
        <v>46</v>
      </c>
      <c r="W25">
        <v>-0.58893384999999898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3970.0782389805099</v>
      </c>
      <c r="AG25">
        <f t="shared" si="0"/>
        <v>9.0745111124003922E-2</v>
      </c>
      <c r="AH25">
        <f>TAN($H25*PI()/180)</f>
        <v>-3.2767940509161964</v>
      </c>
      <c r="AI25" s="29">
        <f t="shared" si="1"/>
        <v>7.0701682234599897E-2</v>
      </c>
      <c r="AJ25" s="29">
        <f>-$AF25</f>
        <v>-3970.0782389805099</v>
      </c>
      <c r="AT25" t="s">
        <v>1082</v>
      </c>
      <c r="AU25">
        <v>0.99834650899999999</v>
      </c>
      <c r="AV25">
        <v>8.0000000000000005E-9</v>
      </c>
      <c r="AX25">
        <f t="shared" si="2"/>
        <v>7.0701682234599897E-2</v>
      </c>
      <c r="AY25">
        <v>0</v>
      </c>
      <c r="AZ25">
        <v>0</v>
      </c>
      <c r="BA25">
        <f t="shared" si="3"/>
        <v>9.0745111124003922E-2</v>
      </c>
      <c r="BB25">
        <v>0</v>
      </c>
      <c r="BC25">
        <v>0</v>
      </c>
      <c r="BD25">
        <v>1</v>
      </c>
      <c r="BE25" s="11" t="s">
        <v>1076</v>
      </c>
    </row>
    <row r="26" spans="1:57" x14ac:dyDescent="0.2">
      <c r="A26" t="s">
        <v>1937</v>
      </c>
      <c r="B26" t="s">
        <v>22</v>
      </c>
      <c r="C26">
        <v>1</v>
      </c>
      <c r="D26" t="s">
        <v>24</v>
      </c>
      <c r="E26">
        <v>-1.50145367916157</v>
      </c>
      <c r="F26">
        <v>1.0408390849999999E-8</v>
      </c>
      <c r="G26" t="s">
        <v>25</v>
      </c>
      <c r="H26">
        <v>106.970602000169</v>
      </c>
      <c r="I26">
        <v>6.4873963690000001E-8</v>
      </c>
      <c r="J26" t="s">
        <v>26</v>
      </c>
      <c r="K26">
        <v>1.24029999999999</v>
      </c>
      <c r="L26">
        <v>0</v>
      </c>
      <c r="M26" t="s">
        <v>27</v>
      </c>
      <c r="N26">
        <v>7.1001682234600003E-2</v>
      </c>
      <c r="O26">
        <v>0</v>
      </c>
      <c r="P26" t="s">
        <v>28</v>
      </c>
      <c r="Q26">
        <v>0.305115634152472</v>
      </c>
      <c r="R26">
        <v>3.3590422360000001E-8</v>
      </c>
      <c r="S26" t="s">
        <v>45</v>
      </c>
      <c r="T26">
        <v>0</v>
      </c>
      <c r="U26">
        <v>0</v>
      </c>
      <c r="V26" t="s">
        <v>46</v>
      </c>
      <c r="W26">
        <v>-0.58893384999999898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3970.2417567365801</v>
      </c>
      <c r="AG26">
        <f t="shared" si="0"/>
        <v>9.8476060479059255E-2</v>
      </c>
      <c r="AH26">
        <f>TAN($H26*PI()/180)</f>
        <v>-3.2768651030561813</v>
      </c>
      <c r="AI26" s="29">
        <f t="shared" si="1"/>
        <v>7.1001682234600003E-2</v>
      </c>
      <c r="AJ26" s="29">
        <f>-$AF26</f>
        <v>-3970.2417567365801</v>
      </c>
      <c r="AT26" t="s">
        <v>1878</v>
      </c>
      <c r="AU26">
        <v>8.7352613999999995E-2</v>
      </c>
      <c r="AV26">
        <v>0</v>
      </c>
      <c r="AX26">
        <f t="shared" si="2"/>
        <v>7.1001682234600003E-2</v>
      </c>
      <c r="AY26">
        <v>0</v>
      </c>
      <c r="AZ26">
        <v>0</v>
      </c>
      <c r="BA26">
        <f t="shared" si="3"/>
        <v>9.8476060479059255E-2</v>
      </c>
      <c r="BB26">
        <v>0</v>
      </c>
      <c r="BC26">
        <v>0</v>
      </c>
      <c r="BD26">
        <v>1</v>
      </c>
      <c r="BE26" s="11" t="s">
        <v>1076</v>
      </c>
    </row>
    <row r="27" spans="1:57" x14ac:dyDescent="0.2">
      <c r="A27" t="s">
        <v>1936</v>
      </c>
      <c r="B27" t="s">
        <v>22</v>
      </c>
      <c r="C27">
        <v>1</v>
      </c>
      <c r="D27" t="s">
        <v>24</v>
      </c>
      <c r="E27">
        <v>-1.50149278147479</v>
      </c>
      <c r="F27">
        <v>1E-8</v>
      </c>
      <c r="G27" t="s">
        <v>25</v>
      </c>
      <c r="H27">
        <v>106.970256498178</v>
      </c>
      <c r="I27">
        <v>1E-8</v>
      </c>
      <c r="J27" t="s">
        <v>26</v>
      </c>
      <c r="K27">
        <v>1.24029999999999</v>
      </c>
      <c r="L27">
        <v>0</v>
      </c>
      <c r="M27" t="s">
        <v>27</v>
      </c>
      <c r="N27">
        <v>7.1301682234599997E-2</v>
      </c>
      <c r="O27">
        <v>0</v>
      </c>
      <c r="P27" t="s">
        <v>28</v>
      </c>
      <c r="Q27">
        <v>0.30487418789542498</v>
      </c>
      <c r="R27">
        <v>1E-8</v>
      </c>
      <c r="S27" t="s">
        <v>45</v>
      </c>
      <c r="T27">
        <v>0</v>
      </c>
      <c r="U27">
        <v>0</v>
      </c>
      <c r="V27" t="s">
        <v>46</v>
      </c>
      <c r="W27">
        <v>-0.58893384999999898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3970.4028459092901</v>
      </c>
      <c r="AG27">
        <f t="shared" si="0"/>
        <v>0.10673595391193466</v>
      </c>
      <c r="AH27">
        <f>TAN($H27*PI()/180)</f>
        <v>-3.276935885388772</v>
      </c>
      <c r="AI27" s="29">
        <f t="shared" si="1"/>
        <v>7.1301682234599997E-2</v>
      </c>
      <c r="AJ27" s="29">
        <f>-$AF27</f>
        <v>-3970.4028459092901</v>
      </c>
      <c r="AT27" t="s">
        <v>1879</v>
      </c>
      <c r="AU27">
        <v>6.9657290000000004E-3</v>
      </c>
      <c r="AV27">
        <v>0</v>
      </c>
      <c r="AX27">
        <f t="shared" si="2"/>
        <v>7.1301682234599997E-2</v>
      </c>
      <c r="AY27">
        <v>0</v>
      </c>
      <c r="AZ27">
        <v>0</v>
      </c>
      <c r="BA27">
        <f t="shared" si="3"/>
        <v>0.10673595391193466</v>
      </c>
      <c r="BB27">
        <v>0</v>
      </c>
      <c r="BC27">
        <v>0</v>
      </c>
      <c r="BD27">
        <v>1</v>
      </c>
      <c r="BE27" s="11" t="s">
        <v>1076</v>
      </c>
    </row>
    <row r="28" spans="1:57" x14ac:dyDescent="0.2">
      <c r="A28" t="s">
        <v>1935</v>
      </c>
      <c r="B28" t="s">
        <v>22</v>
      </c>
      <c r="C28">
        <v>1</v>
      </c>
      <c r="D28" t="s">
        <v>24</v>
      </c>
      <c r="E28">
        <v>-1.50153212250083</v>
      </c>
      <c r="F28">
        <v>1E-8</v>
      </c>
      <c r="G28" t="s">
        <v>25</v>
      </c>
      <c r="H28">
        <v>106.96991230162401</v>
      </c>
      <c r="I28">
        <v>1.7402867000000001E-8</v>
      </c>
      <c r="J28" t="s">
        <v>26</v>
      </c>
      <c r="K28">
        <v>1.24029999999999</v>
      </c>
      <c r="L28">
        <v>0</v>
      </c>
      <c r="M28" t="s">
        <v>27</v>
      </c>
      <c r="N28">
        <v>7.1601682234600006E-2</v>
      </c>
      <c r="O28">
        <v>0</v>
      </c>
      <c r="P28" t="s">
        <v>28</v>
      </c>
      <c r="Q28">
        <v>0.30463337365409798</v>
      </c>
      <c r="R28">
        <v>1.3430260990000001E-8</v>
      </c>
      <c r="S28" t="s">
        <v>45</v>
      </c>
      <c r="T28">
        <v>0</v>
      </c>
      <c r="U28">
        <v>0</v>
      </c>
      <c r="V28" t="s">
        <v>46</v>
      </c>
      <c r="W28">
        <v>-0.58893384999999898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3970.5614812630802</v>
      </c>
      <c r="AG28">
        <f t="shared" si="0"/>
        <v>0.11554681136626302</v>
      </c>
      <c r="AH28">
        <f>TAN($H28*PI()/180)</f>
        <v>-3.2770064030605721</v>
      </c>
      <c r="AI28" s="29">
        <f t="shared" si="1"/>
        <v>7.1601682234600006E-2</v>
      </c>
      <c r="AJ28" s="29">
        <f>-$AF28</f>
        <v>-3970.5614812630802</v>
      </c>
      <c r="AT28" t="s">
        <v>1880</v>
      </c>
      <c r="AU28">
        <v>7.531668E-3</v>
      </c>
      <c r="AV28">
        <v>0</v>
      </c>
      <c r="AX28">
        <f t="shared" si="2"/>
        <v>7.1601682234600006E-2</v>
      </c>
      <c r="AY28">
        <v>0</v>
      </c>
      <c r="AZ28">
        <v>0</v>
      </c>
      <c r="BA28">
        <f t="shared" si="3"/>
        <v>0.11554681136626302</v>
      </c>
      <c r="BB28">
        <v>0</v>
      </c>
      <c r="BC28">
        <v>0</v>
      </c>
      <c r="BD28">
        <v>1</v>
      </c>
      <c r="BE28" s="11" t="s">
        <v>1076</v>
      </c>
    </row>
    <row r="29" spans="1:57" x14ac:dyDescent="0.2">
      <c r="A29" t="s">
        <v>1934</v>
      </c>
      <c r="B29" t="s">
        <v>22</v>
      </c>
      <c r="C29">
        <v>1</v>
      </c>
      <c r="D29" t="s">
        <v>24</v>
      </c>
      <c r="E29">
        <v>-1.5015716503346499</v>
      </c>
      <c r="F29">
        <v>1.9063883569999999E-8</v>
      </c>
      <c r="G29" t="s">
        <v>25</v>
      </c>
      <c r="H29">
        <v>106.96956954664</v>
      </c>
      <c r="I29">
        <v>2.9199974310000002E-8</v>
      </c>
      <c r="J29" t="s">
        <v>26</v>
      </c>
      <c r="K29">
        <v>1.24029999999999</v>
      </c>
      <c r="L29">
        <v>0</v>
      </c>
      <c r="M29" t="s">
        <v>27</v>
      </c>
      <c r="N29">
        <v>7.1901682234600001E-2</v>
      </c>
      <c r="O29">
        <v>0</v>
      </c>
      <c r="P29" t="s">
        <v>28</v>
      </c>
      <c r="Q29">
        <v>0.30439319945936699</v>
      </c>
      <c r="R29">
        <v>1E-8</v>
      </c>
      <c r="S29" t="s">
        <v>45</v>
      </c>
      <c r="T29">
        <v>0</v>
      </c>
      <c r="U29">
        <v>0</v>
      </c>
      <c r="V29" t="s">
        <v>46</v>
      </c>
      <c r="W29">
        <v>-0.58893384999999898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3970.7176377660799</v>
      </c>
      <c r="AG29">
        <f t="shared" si="0"/>
        <v>0.12493005148656763</v>
      </c>
      <c r="AH29">
        <f>TAN($H29*PI()/180)</f>
        <v>-3.2770766281481181</v>
      </c>
      <c r="AI29" s="29">
        <f t="shared" si="1"/>
        <v>7.1901682234600001E-2</v>
      </c>
      <c r="AJ29" s="29">
        <f>-$AF29</f>
        <v>-3970.7176377660799</v>
      </c>
      <c r="AT29" t="s">
        <v>1881</v>
      </c>
      <c r="AU29">
        <v>2.4278979999999999E-3</v>
      </c>
      <c r="AV29">
        <v>2.0000000000000001E-9</v>
      </c>
      <c r="AX29">
        <f t="shared" si="2"/>
        <v>7.1901682234600001E-2</v>
      </c>
      <c r="AY29">
        <v>0</v>
      </c>
      <c r="AZ29">
        <v>0</v>
      </c>
      <c r="BA29">
        <f t="shared" si="3"/>
        <v>0.12493005148656763</v>
      </c>
      <c r="BB29">
        <v>0</v>
      </c>
      <c r="BC29">
        <v>0</v>
      </c>
      <c r="BD29">
        <v>1</v>
      </c>
      <c r="BE29" s="11" t="s">
        <v>1076</v>
      </c>
    </row>
    <row r="30" spans="1:57" x14ac:dyDescent="0.2">
      <c r="A30" t="s">
        <v>1933</v>
      </c>
      <c r="B30" t="s">
        <v>22</v>
      </c>
      <c r="C30">
        <v>1</v>
      </c>
      <c r="D30" t="s">
        <v>24</v>
      </c>
      <c r="E30">
        <v>-1.5016114202314199</v>
      </c>
      <c r="F30">
        <v>1E-8</v>
      </c>
      <c r="G30" t="s">
        <v>25</v>
      </c>
      <c r="H30">
        <v>106.969228066669</v>
      </c>
      <c r="I30">
        <v>6.8247013249999997E-8</v>
      </c>
      <c r="J30" t="s">
        <v>26</v>
      </c>
      <c r="K30">
        <v>1.24029999999999</v>
      </c>
      <c r="L30">
        <v>0</v>
      </c>
      <c r="M30" t="s">
        <v>27</v>
      </c>
      <c r="N30">
        <v>7.2201682234599995E-2</v>
      </c>
      <c r="O30">
        <v>0</v>
      </c>
      <c r="P30" t="s">
        <v>28</v>
      </c>
      <c r="Q30">
        <v>0.30415366709533898</v>
      </c>
      <c r="R30">
        <v>1E-8</v>
      </c>
      <c r="S30" t="s">
        <v>45</v>
      </c>
      <c r="T30">
        <v>0</v>
      </c>
      <c r="U30">
        <v>0</v>
      </c>
      <c r="V30" t="s">
        <v>46</v>
      </c>
      <c r="W30">
        <v>-0.58893384999999898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3970.8712905920302</v>
      </c>
      <c r="AG30">
        <f t="shared" si="0"/>
        <v>0.13490629219684466</v>
      </c>
      <c r="AH30">
        <f>TAN($H30*PI()/180)</f>
        <v>-3.2771465947437286</v>
      </c>
      <c r="AI30" s="29">
        <f t="shared" si="1"/>
        <v>7.2201682234599995E-2</v>
      </c>
      <c r="AJ30" s="29">
        <f>-$AF30</f>
        <v>-3970.8712905920302</v>
      </c>
      <c r="AT30" t="s">
        <v>1100</v>
      </c>
      <c r="AU30">
        <v>0</v>
      </c>
      <c r="AV30">
        <v>0</v>
      </c>
      <c r="AX30">
        <f t="shared" si="2"/>
        <v>7.2201682234599995E-2</v>
      </c>
      <c r="AY30">
        <v>0</v>
      </c>
      <c r="AZ30">
        <v>0</v>
      </c>
      <c r="BA30">
        <f t="shared" si="3"/>
        <v>0.13490629219684466</v>
      </c>
      <c r="BB30">
        <v>0</v>
      </c>
      <c r="BC30">
        <v>0</v>
      </c>
      <c r="BD30">
        <v>1</v>
      </c>
      <c r="BE30" s="11" t="s">
        <v>1076</v>
      </c>
    </row>
    <row r="31" spans="1:57" x14ac:dyDescent="0.2">
      <c r="A31" t="s">
        <v>1932</v>
      </c>
      <c r="B31" t="s">
        <v>22</v>
      </c>
      <c r="C31">
        <v>1</v>
      </c>
      <c r="D31" t="s">
        <v>24</v>
      </c>
      <c r="E31">
        <v>-1.50165140771751</v>
      </c>
      <c r="F31">
        <v>1E-8</v>
      </c>
      <c r="G31" t="s">
        <v>25</v>
      </c>
      <c r="H31">
        <v>106.968888028601</v>
      </c>
      <c r="I31">
        <v>5.6079081879999997E-8</v>
      </c>
      <c r="J31" t="s">
        <v>26</v>
      </c>
      <c r="K31">
        <v>1.24029999999999</v>
      </c>
      <c r="L31">
        <v>0</v>
      </c>
      <c r="M31" t="s">
        <v>27</v>
      </c>
      <c r="N31">
        <v>7.2501682234600004E-2</v>
      </c>
      <c r="O31">
        <v>0</v>
      </c>
      <c r="P31" t="s">
        <v>28</v>
      </c>
      <c r="Q31">
        <v>0.30391477525070298</v>
      </c>
      <c r="R31">
        <v>2.8331626759999999E-8</v>
      </c>
      <c r="S31" t="s">
        <v>45</v>
      </c>
      <c r="T31">
        <v>0</v>
      </c>
      <c r="U31">
        <v>0</v>
      </c>
      <c r="V31" t="s">
        <v>46</v>
      </c>
      <c r="W31">
        <v>-0.58893384999999898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3971.0224151222101</v>
      </c>
      <c r="AG31">
        <f t="shared" si="0"/>
        <v>0.14549513805622291</v>
      </c>
      <c r="AH31">
        <f>TAN($H31*PI()/180)</f>
        <v>-3.2772162686204949</v>
      </c>
      <c r="AI31" s="29">
        <f t="shared" si="1"/>
        <v>7.2501682234600004E-2</v>
      </c>
      <c r="AJ31" s="29">
        <f>-$AF31</f>
        <v>-3971.0224151222101</v>
      </c>
      <c r="AX31">
        <f t="shared" si="2"/>
        <v>7.2501682234600004E-2</v>
      </c>
      <c r="AY31">
        <v>0</v>
      </c>
      <c r="AZ31">
        <v>0</v>
      </c>
      <c r="BA31">
        <f t="shared" si="3"/>
        <v>0.14549513805622291</v>
      </c>
      <c r="BB31">
        <v>0</v>
      </c>
      <c r="BC31">
        <v>0</v>
      </c>
      <c r="BD31">
        <v>1</v>
      </c>
      <c r="BE31" s="11" t="s">
        <v>1076</v>
      </c>
    </row>
    <row r="32" spans="1:57" x14ac:dyDescent="0.2">
      <c r="A32" t="s">
        <v>1931</v>
      </c>
      <c r="B32" t="s">
        <v>22</v>
      </c>
      <c r="C32">
        <v>1</v>
      </c>
      <c r="D32" t="s">
        <v>24</v>
      </c>
      <c r="E32">
        <v>-1.5016915944618701</v>
      </c>
      <c r="F32">
        <v>1.581962876E-8</v>
      </c>
      <c r="G32" t="s">
        <v>25</v>
      </c>
      <c r="H32">
        <v>106.968549241012</v>
      </c>
      <c r="I32">
        <v>1.2189148565000001E-7</v>
      </c>
      <c r="J32" t="s">
        <v>26</v>
      </c>
      <c r="K32">
        <v>1.24029999999999</v>
      </c>
      <c r="L32">
        <v>0</v>
      </c>
      <c r="M32" t="s">
        <v>27</v>
      </c>
      <c r="N32">
        <v>7.2801682234599999E-2</v>
      </c>
      <c r="O32">
        <v>0</v>
      </c>
      <c r="P32" t="s">
        <v>28</v>
      </c>
      <c r="Q32">
        <v>0.30367652728856298</v>
      </c>
      <c r="R32">
        <v>1.0594523659999999E-8</v>
      </c>
      <c r="S32" t="s">
        <v>45</v>
      </c>
      <c r="T32">
        <v>0</v>
      </c>
      <c r="U32">
        <v>0</v>
      </c>
      <c r="V32" t="s">
        <v>46</v>
      </c>
      <c r="W32">
        <v>-0.58893384999999898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3971.1709869472302</v>
      </c>
      <c r="AG32">
        <f t="shared" si="0"/>
        <v>0.15671495518695561</v>
      </c>
      <c r="AH32">
        <f>TAN($H32*PI()/180)</f>
        <v>-3.2772856889692088</v>
      </c>
      <c r="AI32" s="29">
        <f t="shared" si="1"/>
        <v>7.2801682234599999E-2</v>
      </c>
      <c r="AJ32" s="29">
        <f>-$AF32</f>
        <v>-3971.1709869472302</v>
      </c>
      <c r="AT32" t="s">
        <v>29</v>
      </c>
      <c r="AX32">
        <f t="shared" si="2"/>
        <v>7.2801682234599999E-2</v>
      </c>
      <c r="AY32">
        <v>0</v>
      </c>
      <c r="AZ32">
        <v>0</v>
      </c>
      <c r="BA32">
        <f t="shared" si="3"/>
        <v>0.15671495518695561</v>
      </c>
      <c r="BB32">
        <v>0</v>
      </c>
      <c r="BC32">
        <v>0</v>
      </c>
      <c r="BD32">
        <v>1</v>
      </c>
      <c r="BE32" s="11" t="s">
        <v>1076</v>
      </c>
    </row>
    <row r="33" spans="1:57" x14ac:dyDescent="0.2">
      <c r="A33" t="s">
        <v>1930</v>
      </c>
      <c r="B33" t="s">
        <v>22</v>
      </c>
      <c r="C33">
        <v>1</v>
      </c>
      <c r="D33" t="s">
        <v>24</v>
      </c>
      <c r="E33">
        <v>-1.50173201621371</v>
      </c>
      <c r="F33">
        <v>2.3418483769999999E-8</v>
      </c>
      <c r="G33" t="s">
        <v>25</v>
      </c>
      <c r="H33">
        <v>106.968211992931</v>
      </c>
      <c r="I33">
        <v>2.7637252109999999E-8</v>
      </c>
      <c r="J33" t="s">
        <v>26</v>
      </c>
      <c r="K33">
        <v>1.24029999999999</v>
      </c>
      <c r="L33">
        <v>0</v>
      </c>
      <c r="M33" t="s">
        <v>27</v>
      </c>
      <c r="N33">
        <v>7.3101682234599896E-2</v>
      </c>
      <c r="O33">
        <v>0</v>
      </c>
      <c r="P33" t="s">
        <v>28</v>
      </c>
      <c r="Q33">
        <v>0.30343895761668799</v>
      </c>
      <c r="R33">
        <v>1.437071458E-8</v>
      </c>
      <c r="S33" t="s">
        <v>45</v>
      </c>
      <c r="T33">
        <v>0</v>
      </c>
      <c r="U33">
        <v>0</v>
      </c>
      <c r="V33" t="s">
        <v>46</v>
      </c>
      <c r="W33">
        <v>-0.58893384999999898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3971.3169818688102</v>
      </c>
      <c r="AG33">
        <f t="shared" si="0"/>
        <v>0.16858263481857524</v>
      </c>
      <c r="AH33">
        <f>TAN($H33*PI()/180)</f>
        <v>-3.2773547965323955</v>
      </c>
      <c r="AI33" s="29">
        <f t="shared" si="1"/>
        <v>7.3101682234599896E-2</v>
      </c>
      <c r="AJ33" s="29">
        <f>-$AF33</f>
        <v>-3971.3169818688102</v>
      </c>
      <c r="AX33">
        <f t="shared" si="2"/>
        <v>7.3101682234599896E-2</v>
      </c>
      <c r="AY33">
        <v>0</v>
      </c>
      <c r="AZ33">
        <v>0</v>
      </c>
      <c r="BA33">
        <f t="shared" si="3"/>
        <v>0.16858263481857524</v>
      </c>
      <c r="BB33">
        <v>0</v>
      </c>
      <c r="BC33">
        <v>0</v>
      </c>
      <c r="BD33">
        <v>1</v>
      </c>
      <c r="BE33" s="11" t="s">
        <v>1076</v>
      </c>
    </row>
    <row r="34" spans="1:57" x14ac:dyDescent="0.2">
      <c r="A34" t="s">
        <v>1929</v>
      </c>
      <c r="B34" t="s">
        <v>22</v>
      </c>
      <c r="C34">
        <v>1</v>
      </c>
      <c r="D34" t="s">
        <v>24</v>
      </c>
      <c r="E34">
        <v>-1.5017726395786899</v>
      </c>
      <c r="F34">
        <v>1.7134796689999999E-8</v>
      </c>
      <c r="G34" t="s">
        <v>25</v>
      </c>
      <c r="H34">
        <v>106.96787604469399</v>
      </c>
      <c r="I34">
        <v>1.392140406E-8</v>
      </c>
      <c r="J34" t="s">
        <v>26</v>
      </c>
      <c r="K34">
        <v>1.24029999999999</v>
      </c>
      <c r="L34">
        <v>0</v>
      </c>
      <c r="M34" t="s">
        <v>27</v>
      </c>
      <c r="N34">
        <v>7.3401682234600002E-2</v>
      </c>
      <c r="O34">
        <v>0</v>
      </c>
      <c r="P34" t="s">
        <v>28</v>
      </c>
      <c r="Q34">
        <v>0.30320202953251102</v>
      </c>
      <c r="R34">
        <v>1.7685933300000001E-8</v>
      </c>
      <c r="S34" t="s">
        <v>45</v>
      </c>
      <c r="T34">
        <v>0</v>
      </c>
      <c r="U34">
        <v>0</v>
      </c>
      <c r="V34" t="s">
        <v>46</v>
      </c>
      <c r="W34">
        <v>-0.58893384999999898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3971.4603759014699</v>
      </c>
      <c r="AG34">
        <f t="shared" si="0"/>
        <v>0.18111334672377297</v>
      </c>
      <c r="AH34">
        <f>TAN($H34*PI()/180)</f>
        <v>-3.2774236403875525</v>
      </c>
      <c r="AI34" s="29">
        <f t="shared" si="1"/>
        <v>7.3401682234600002E-2</v>
      </c>
      <c r="AJ34" s="29">
        <f>-$AF34</f>
        <v>-3971.4603759014699</v>
      </c>
      <c r="AT34" t="s">
        <v>1101</v>
      </c>
      <c r="AU34">
        <v>-1362.1297840100001</v>
      </c>
      <c r="AX34">
        <f t="shared" si="2"/>
        <v>7.3401682234600002E-2</v>
      </c>
      <c r="AY34">
        <v>0</v>
      </c>
      <c r="AZ34">
        <v>0</v>
      </c>
      <c r="BA34">
        <f t="shared" si="3"/>
        <v>0.18111334672377297</v>
      </c>
      <c r="BB34">
        <v>0</v>
      </c>
      <c r="BC34">
        <v>0</v>
      </c>
      <c r="BD34">
        <v>1</v>
      </c>
      <c r="BE34" s="11" t="s">
        <v>1076</v>
      </c>
    </row>
    <row r="35" spans="1:57" x14ac:dyDescent="0.2">
      <c r="A35" t="s">
        <v>1928</v>
      </c>
      <c r="B35" t="s">
        <v>22</v>
      </c>
      <c r="C35">
        <v>1</v>
      </c>
      <c r="D35" t="s">
        <v>24</v>
      </c>
      <c r="E35">
        <v>-1.5018134611810801</v>
      </c>
      <c r="F35">
        <v>1E-8</v>
      </c>
      <c r="G35" t="s">
        <v>25</v>
      </c>
      <c r="H35">
        <v>106.967541619629</v>
      </c>
      <c r="I35">
        <v>7.9878916240000006E-8</v>
      </c>
      <c r="J35" t="s">
        <v>26</v>
      </c>
      <c r="K35">
        <v>1.24029999999999</v>
      </c>
      <c r="L35">
        <v>0</v>
      </c>
      <c r="M35" t="s">
        <v>27</v>
      </c>
      <c r="N35">
        <v>7.3701682234599997E-2</v>
      </c>
      <c r="O35">
        <v>0</v>
      </c>
      <c r="P35" t="s">
        <v>28</v>
      </c>
      <c r="Q35">
        <v>0.30296581830452901</v>
      </c>
      <c r="R35">
        <v>1.405670961E-8</v>
      </c>
      <c r="S35" t="s">
        <v>45</v>
      </c>
      <c r="T35">
        <v>0</v>
      </c>
      <c r="U35">
        <v>0</v>
      </c>
      <c r="V35" t="s">
        <v>46</v>
      </c>
      <c r="W35">
        <v>-0.58893384999999898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3971.60114527417</v>
      </c>
      <c r="AG35">
        <f t="shared" si="0"/>
        <v>0.19432028408013918</v>
      </c>
      <c r="AH35">
        <f>TAN($H35*PI()/180)</f>
        <v>-3.2774921747362189</v>
      </c>
      <c r="AI35" s="29">
        <f t="shared" si="1"/>
        <v>7.3701682234599997E-2</v>
      </c>
      <c r="AJ35" s="29">
        <f>-$AF35</f>
        <v>-3971.60114527417</v>
      </c>
      <c r="AX35">
        <f t="shared" si="2"/>
        <v>7.3701682234599997E-2</v>
      </c>
      <c r="AY35">
        <v>0</v>
      </c>
      <c r="AZ35">
        <v>0</v>
      </c>
      <c r="BA35">
        <f t="shared" si="3"/>
        <v>0.19432028408013918</v>
      </c>
      <c r="BB35">
        <v>0</v>
      </c>
      <c r="BC35">
        <v>0</v>
      </c>
      <c r="BD35">
        <v>1</v>
      </c>
      <c r="BE35" s="11" t="s">
        <v>1076</v>
      </c>
    </row>
    <row r="36" spans="1:57" x14ac:dyDescent="0.2">
      <c r="A36" t="s">
        <v>1927</v>
      </c>
      <c r="B36" t="s">
        <v>22</v>
      </c>
      <c r="C36">
        <v>1</v>
      </c>
      <c r="D36" t="s">
        <v>24</v>
      </c>
      <c r="E36">
        <v>-1.5018544964282501</v>
      </c>
      <c r="F36">
        <v>1.436138789E-8</v>
      </c>
      <c r="G36" t="s">
        <v>25</v>
      </c>
      <c r="H36">
        <v>106.96720852623299</v>
      </c>
      <c r="I36">
        <v>1.308089548E-8</v>
      </c>
      <c r="J36" t="s">
        <v>26</v>
      </c>
      <c r="K36">
        <v>1.24029999999999</v>
      </c>
      <c r="L36">
        <v>0</v>
      </c>
      <c r="M36" t="s">
        <v>27</v>
      </c>
      <c r="N36">
        <v>7.4001682234600005E-2</v>
      </c>
      <c r="O36">
        <v>0</v>
      </c>
      <c r="P36" t="s">
        <v>28</v>
      </c>
      <c r="Q36">
        <v>0.30273028357457299</v>
      </c>
      <c r="R36">
        <v>1E-8</v>
      </c>
      <c r="S36" t="s">
        <v>45</v>
      </c>
      <c r="T36">
        <v>0</v>
      </c>
      <c r="U36">
        <v>0</v>
      </c>
      <c r="V36" t="s">
        <v>46</v>
      </c>
      <c r="W36">
        <v>-0.58893384999999898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3971.7392664318299</v>
      </c>
      <c r="AG36">
        <f t="shared" si="0"/>
        <v>0.20821440153823911</v>
      </c>
      <c r="AH36">
        <f>TAN($H36*PI()/180)</f>
        <v>-3.2775604387900441</v>
      </c>
      <c r="AI36" s="29">
        <f t="shared" si="1"/>
        <v>7.4001682234600005E-2</v>
      </c>
      <c r="AJ36" s="29">
        <f>-$AF36</f>
        <v>-3971.7392664318299</v>
      </c>
      <c r="AX36">
        <f t="shared" si="2"/>
        <v>7.4001682234600005E-2</v>
      </c>
      <c r="AY36">
        <v>0</v>
      </c>
      <c r="AZ36">
        <v>0</v>
      </c>
      <c r="BA36">
        <f t="shared" si="3"/>
        <v>0.20821440153823911</v>
      </c>
      <c r="BB36">
        <v>0</v>
      </c>
      <c r="BC36">
        <v>0</v>
      </c>
      <c r="BD36">
        <v>1</v>
      </c>
      <c r="BE36" s="11" t="s">
        <v>1076</v>
      </c>
    </row>
    <row r="37" spans="1:57" x14ac:dyDescent="0.2">
      <c r="A37" t="s">
        <v>1926</v>
      </c>
      <c r="B37" t="s">
        <v>22</v>
      </c>
      <c r="C37">
        <v>1</v>
      </c>
      <c r="D37" t="s">
        <v>24</v>
      </c>
      <c r="E37">
        <v>-1.50189574243684</v>
      </c>
      <c r="F37">
        <v>1.242376226E-8</v>
      </c>
      <c r="G37" t="s">
        <v>25</v>
      </c>
      <c r="H37">
        <v>106.966876996967</v>
      </c>
      <c r="I37">
        <v>1.2352081817999999E-7</v>
      </c>
      <c r="J37" t="s">
        <v>26</v>
      </c>
      <c r="K37">
        <v>1.24029999999999</v>
      </c>
      <c r="L37">
        <v>0</v>
      </c>
      <c r="M37" t="s">
        <v>27</v>
      </c>
      <c r="N37">
        <v>7.43016822346E-2</v>
      </c>
      <c r="O37">
        <v>0</v>
      </c>
      <c r="P37" t="s">
        <v>28</v>
      </c>
      <c r="Q37">
        <v>0.30249540963497301</v>
      </c>
      <c r="R37">
        <v>2.3266481720000001E-8</v>
      </c>
      <c r="S37" t="s">
        <v>45</v>
      </c>
      <c r="T37">
        <v>0</v>
      </c>
      <c r="U37">
        <v>0</v>
      </c>
      <c r="V37" t="s">
        <v>46</v>
      </c>
      <c r="W37">
        <v>-0.58893384999999898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3971.8747160369098</v>
      </c>
      <c r="AG37">
        <f t="shared" si="0"/>
        <v>0.22280414855876818</v>
      </c>
      <c r="AH37">
        <f>TAN($H37*PI()/180)</f>
        <v>-3.2776283848747707</v>
      </c>
      <c r="AI37" s="29">
        <f t="shared" si="1"/>
        <v>7.43016822346E-2</v>
      </c>
      <c r="AJ37" s="29">
        <f>-$AF37</f>
        <v>-3971.8747160369098</v>
      </c>
      <c r="AX37">
        <f t="shared" si="2"/>
        <v>7.43016822346E-2</v>
      </c>
      <c r="AY37">
        <v>0</v>
      </c>
      <c r="AZ37">
        <v>0</v>
      </c>
      <c r="BA37">
        <f t="shared" si="3"/>
        <v>0.22280414855876818</v>
      </c>
      <c r="BB37">
        <v>0</v>
      </c>
      <c r="BC37">
        <v>0</v>
      </c>
      <c r="BD37">
        <v>1</v>
      </c>
      <c r="BE37" s="11" t="s">
        <v>1076</v>
      </c>
    </row>
    <row r="38" spans="1:57" x14ac:dyDescent="0.2">
      <c r="A38" t="s">
        <v>1925</v>
      </c>
      <c r="B38" t="s">
        <v>22</v>
      </c>
      <c r="C38">
        <v>1</v>
      </c>
      <c r="D38" t="s">
        <v>24</v>
      </c>
      <c r="E38">
        <v>-1.5019371759028299</v>
      </c>
      <c r="F38">
        <v>1.7641599090000001E-8</v>
      </c>
      <c r="G38" t="s">
        <v>25</v>
      </c>
      <c r="H38">
        <v>106.966546814013</v>
      </c>
      <c r="I38">
        <v>1.7025138529999999E-8</v>
      </c>
      <c r="J38" t="s">
        <v>26</v>
      </c>
      <c r="K38">
        <v>1.24029999999999</v>
      </c>
      <c r="L38">
        <v>0</v>
      </c>
      <c r="M38" t="s">
        <v>27</v>
      </c>
      <c r="N38">
        <v>7.4601682234599898E-2</v>
      </c>
      <c r="O38">
        <v>0</v>
      </c>
      <c r="P38" t="s">
        <v>28</v>
      </c>
      <c r="Q38">
        <v>0.30226128977032302</v>
      </c>
      <c r="R38">
        <v>1E-8</v>
      </c>
      <c r="S38" t="s">
        <v>45</v>
      </c>
      <c r="T38">
        <v>0</v>
      </c>
      <c r="U38">
        <v>0</v>
      </c>
      <c r="V38" t="s">
        <v>46</v>
      </c>
      <c r="W38">
        <v>-0.58893384999999898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3972.0074709707601</v>
      </c>
      <c r="AG38">
        <f t="shared" si="0"/>
        <v>0.23809520028911876</v>
      </c>
      <c r="AH38">
        <f>TAN($H38*PI()/180)</f>
        <v>-3.2776960575978618</v>
      </c>
      <c r="AI38" s="29">
        <f t="shared" si="1"/>
        <v>7.4601682234599898E-2</v>
      </c>
      <c r="AJ38" s="29">
        <f>-$AF38</f>
        <v>-3972.0074709707601</v>
      </c>
      <c r="AX38">
        <f t="shared" si="2"/>
        <v>7.4601682234599898E-2</v>
      </c>
      <c r="AY38">
        <v>0</v>
      </c>
      <c r="AZ38">
        <v>0</v>
      </c>
      <c r="BA38">
        <f t="shared" si="3"/>
        <v>0.23809520028911876</v>
      </c>
      <c r="BB38">
        <v>0</v>
      </c>
      <c r="BC38">
        <v>0</v>
      </c>
      <c r="BD38">
        <v>1</v>
      </c>
      <c r="BE38" s="11" t="s">
        <v>1076</v>
      </c>
    </row>
    <row r="39" spans="1:57" x14ac:dyDescent="0.2">
      <c r="A39" t="s">
        <v>1924</v>
      </c>
      <c r="B39" t="s">
        <v>22</v>
      </c>
      <c r="C39">
        <v>1</v>
      </c>
      <c r="D39" t="s">
        <v>24</v>
      </c>
      <c r="E39">
        <v>-1.501978837367</v>
      </c>
      <c r="F39">
        <v>1E-8</v>
      </c>
      <c r="G39" t="s">
        <v>25</v>
      </c>
      <c r="H39">
        <v>106.966218106593</v>
      </c>
      <c r="I39">
        <v>7.1179524789999995E-8</v>
      </c>
      <c r="J39" t="s">
        <v>26</v>
      </c>
      <c r="K39">
        <v>1.24029999999999</v>
      </c>
      <c r="L39">
        <v>0</v>
      </c>
      <c r="M39" t="s">
        <v>27</v>
      </c>
      <c r="N39">
        <v>7.4901682234600003E-2</v>
      </c>
      <c r="O39">
        <v>0</v>
      </c>
      <c r="P39" t="s">
        <v>28</v>
      </c>
      <c r="Q39">
        <v>0.30202783358075003</v>
      </c>
      <c r="R39">
        <v>1E-8</v>
      </c>
      <c r="S39" t="s">
        <v>45</v>
      </c>
      <c r="T39">
        <v>0</v>
      </c>
      <c r="U39">
        <v>0</v>
      </c>
      <c r="V39" t="s">
        <v>46</v>
      </c>
      <c r="W39">
        <v>-0.58893384999999898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3972.1375083350699</v>
      </c>
      <c r="AG39">
        <f t="shared" si="0"/>
        <v>0.25409018855901838</v>
      </c>
      <c r="AH39">
        <f>TAN($H39*PI()/180)</f>
        <v>-3.2777634304419716</v>
      </c>
      <c r="AI39" s="29">
        <f t="shared" si="1"/>
        <v>7.4901682234600003E-2</v>
      </c>
      <c r="AJ39" s="29">
        <f>-$AF39</f>
        <v>-3972.1375083350699</v>
      </c>
      <c r="AX39">
        <f t="shared" si="2"/>
        <v>7.4901682234600003E-2</v>
      </c>
      <c r="AY39">
        <v>0</v>
      </c>
      <c r="AZ39">
        <v>0</v>
      </c>
      <c r="BA39">
        <f t="shared" si="3"/>
        <v>0.25409018855901838</v>
      </c>
      <c r="BB39">
        <v>0</v>
      </c>
      <c r="BC39">
        <v>0</v>
      </c>
      <c r="BD39">
        <v>1</v>
      </c>
      <c r="BE39" s="11" t="s">
        <v>1076</v>
      </c>
    </row>
    <row r="40" spans="1:57" x14ac:dyDescent="0.2">
      <c r="A40" t="s">
        <v>1923</v>
      </c>
      <c r="B40" t="s">
        <v>22</v>
      </c>
      <c r="C40">
        <v>1</v>
      </c>
      <c r="D40" t="s">
        <v>24</v>
      </c>
      <c r="E40">
        <v>-1.5020206890209</v>
      </c>
      <c r="F40">
        <v>1E-8</v>
      </c>
      <c r="G40" t="s">
        <v>25</v>
      </c>
      <c r="H40">
        <v>106.965890952066</v>
      </c>
      <c r="I40">
        <v>8.6394556630000002E-8</v>
      </c>
      <c r="J40" t="s">
        <v>26</v>
      </c>
      <c r="K40">
        <v>1.24029999999999</v>
      </c>
      <c r="L40">
        <v>0</v>
      </c>
      <c r="M40" t="s">
        <v>27</v>
      </c>
      <c r="N40">
        <v>7.5201682234599998E-2</v>
      </c>
      <c r="O40">
        <v>0</v>
      </c>
      <c r="P40" t="s">
        <v>28</v>
      </c>
      <c r="Q40">
        <v>0.30179509137368998</v>
      </c>
      <c r="R40">
        <v>1E-8</v>
      </c>
      <c r="S40" t="s">
        <v>45</v>
      </c>
      <c r="T40">
        <v>0</v>
      </c>
      <c r="U40">
        <v>0</v>
      </c>
      <c r="V40" t="s">
        <v>46</v>
      </c>
      <c r="W40">
        <v>-0.58893384999999898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3972.2648054531101</v>
      </c>
      <c r="AG40">
        <f t="shared" si="0"/>
        <v>0.27078843574483197</v>
      </c>
      <c r="AH40">
        <f>TAN($H40*PI()/180)</f>
        <v>-3.2778304875165016</v>
      </c>
      <c r="AI40" s="29">
        <f t="shared" si="1"/>
        <v>7.5201682234599998E-2</v>
      </c>
      <c r="AJ40" s="29">
        <f>-$AF40</f>
        <v>-3972.2648054531101</v>
      </c>
      <c r="AX40">
        <f t="shared" si="2"/>
        <v>7.5201682234599998E-2</v>
      </c>
      <c r="AY40">
        <v>0</v>
      </c>
      <c r="AZ40">
        <v>0</v>
      </c>
      <c r="BA40">
        <f t="shared" si="3"/>
        <v>0.27078843574483197</v>
      </c>
      <c r="BB40">
        <v>0</v>
      </c>
      <c r="BC40">
        <v>0</v>
      </c>
      <c r="BD40">
        <v>1</v>
      </c>
      <c r="BE40" s="11" t="s">
        <v>1076</v>
      </c>
    </row>
    <row r="41" spans="1:57" x14ac:dyDescent="0.2">
      <c r="A41" t="s">
        <v>1922</v>
      </c>
      <c r="B41" t="s">
        <v>22</v>
      </c>
      <c r="C41">
        <v>1</v>
      </c>
      <c r="D41" t="s">
        <v>24</v>
      </c>
      <c r="E41">
        <v>-1.50206274203933</v>
      </c>
      <c r="F41">
        <v>1E-8</v>
      </c>
      <c r="G41" t="s">
        <v>25</v>
      </c>
      <c r="H41">
        <v>106.96556520403099</v>
      </c>
      <c r="I41">
        <v>9.1081023450000002E-8</v>
      </c>
      <c r="J41" t="s">
        <v>26</v>
      </c>
      <c r="K41">
        <v>1.24029999999999</v>
      </c>
      <c r="L41">
        <v>0</v>
      </c>
      <c r="M41" t="s">
        <v>27</v>
      </c>
      <c r="N41">
        <v>7.5501682234600007E-2</v>
      </c>
      <c r="O41">
        <v>0</v>
      </c>
      <c r="P41" t="s">
        <v>28</v>
      </c>
      <c r="Q41">
        <v>0.30156307900608498</v>
      </c>
      <c r="R41">
        <v>1.6797972760000001E-8</v>
      </c>
      <c r="S41" t="s">
        <v>45</v>
      </c>
      <c r="T41">
        <v>0</v>
      </c>
      <c r="U41">
        <v>0</v>
      </c>
      <c r="V41" t="s">
        <v>46</v>
      </c>
      <c r="W41">
        <v>-0.58893384999999898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3972.3893398710302</v>
      </c>
      <c r="AG41">
        <f t="shared" si="0"/>
        <v>0.2881856945326462</v>
      </c>
      <c r="AH41">
        <f>TAN($H41*PI()/180)</f>
        <v>-3.277897258795448</v>
      </c>
      <c r="AI41" s="29">
        <f t="shared" si="1"/>
        <v>7.5501682234600007E-2</v>
      </c>
      <c r="AJ41" s="29">
        <f>-$AF41</f>
        <v>-3972.3893398710302</v>
      </c>
      <c r="AX41">
        <f t="shared" si="2"/>
        <v>7.5501682234600007E-2</v>
      </c>
      <c r="AY41">
        <v>0</v>
      </c>
      <c r="AZ41">
        <v>0</v>
      </c>
      <c r="BA41">
        <f t="shared" si="3"/>
        <v>0.2881856945326462</v>
      </c>
      <c r="BB41">
        <v>0</v>
      </c>
      <c r="BC41">
        <v>0</v>
      </c>
      <c r="BD41">
        <v>1</v>
      </c>
      <c r="BE41" s="11" t="s">
        <v>1076</v>
      </c>
    </row>
    <row r="42" spans="1:57" x14ac:dyDescent="0.2">
      <c r="A42" t="s">
        <v>1921</v>
      </c>
      <c r="B42" t="s">
        <v>22</v>
      </c>
      <c r="C42">
        <v>1</v>
      </c>
      <c r="D42" t="s">
        <v>24</v>
      </c>
      <c r="E42">
        <v>-1.5021049920684599</v>
      </c>
      <c r="F42">
        <v>1.1370563640000001E-8</v>
      </c>
      <c r="G42" t="s">
        <v>25</v>
      </c>
      <c r="H42">
        <v>106.96524109709399</v>
      </c>
      <c r="I42">
        <v>1.2714802541E-7</v>
      </c>
      <c r="J42" t="s">
        <v>26</v>
      </c>
      <c r="K42">
        <v>1.24029999999999</v>
      </c>
      <c r="L42">
        <v>0</v>
      </c>
      <c r="M42" t="s">
        <v>27</v>
      </c>
      <c r="N42">
        <v>7.5801682234600001E-2</v>
      </c>
      <c r="O42">
        <v>0</v>
      </c>
      <c r="P42" t="s">
        <v>28</v>
      </c>
      <c r="Q42">
        <v>0.30133176922787402</v>
      </c>
      <c r="R42">
        <v>1.7053520649999999E-8</v>
      </c>
      <c r="S42" t="s">
        <v>45</v>
      </c>
      <c r="T42">
        <v>0</v>
      </c>
      <c r="U42">
        <v>0</v>
      </c>
      <c r="V42" t="s">
        <v>46</v>
      </c>
      <c r="W42">
        <v>-0.58893384999999898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3972.5110893590099</v>
      </c>
      <c r="AG42">
        <f t="shared" si="0"/>
        <v>0.30627389675404193</v>
      </c>
      <c r="AH42">
        <f>TAN($H42*PI()/180)</f>
        <v>-3.2779636961548912</v>
      </c>
      <c r="AI42" s="29">
        <f t="shared" si="1"/>
        <v>7.5801682234600001E-2</v>
      </c>
      <c r="AJ42" s="29">
        <f>-$AF42</f>
        <v>-3972.5110893590099</v>
      </c>
      <c r="AX42">
        <f t="shared" si="2"/>
        <v>7.5801682234600001E-2</v>
      </c>
      <c r="AY42">
        <v>0</v>
      </c>
      <c r="AZ42">
        <v>0</v>
      </c>
      <c r="BA42">
        <f t="shared" si="3"/>
        <v>0.30627389675404193</v>
      </c>
      <c r="BB42">
        <v>0</v>
      </c>
      <c r="BC42">
        <v>0</v>
      </c>
      <c r="BD42">
        <v>1</v>
      </c>
      <c r="BE42" s="11" t="s">
        <v>1076</v>
      </c>
    </row>
    <row r="43" spans="1:57" x14ac:dyDescent="0.2">
      <c r="A43" t="s">
        <v>1920</v>
      </c>
      <c r="B43" t="s">
        <v>22</v>
      </c>
      <c r="C43">
        <v>1</v>
      </c>
      <c r="D43" t="s">
        <v>24</v>
      </c>
      <c r="E43">
        <v>-1.5021474397386501</v>
      </c>
      <c r="F43">
        <v>2.1860931519999999E-8</v>
      </c>
      <c r="G43" t="s">
        <v>25</v>
      </c>
      <c r="H43">
        <v>106.964918349158</v>
      </c>
      <c r="I43">
        <v>3.5156358569999998E-8</v>
      </c>
      <c r="J43" t="s">
        <v>26</v>
      </c>
      <c r="K43">
        <v>1.24029999999999</v>
      </c>
      <c r="L43">
        <v>0</v>
      </c>
      <c r="M43" t="s">
        <v>27</v>
      </c>
      <c r="N43">
        <v>7.6101682234599996E-2</v>
      </c>
      <c r="O43">
        <v>0</v>
      </c>
      <c r="P43" t="s">
        <v>28</v>
      </c>
      <c r="Q43">
        <v>0.30110121076552598</v>
      </c>
      <c r="R43">
        <v>1.4167541499999999E-8</v>
      </c>
      <c r="S43" t="s">
        <v>45</v>
      </c>
      <c r="T43">
        <v>0</v>
      </c>
      <c r="U43">
        <v>0</v>
      </c>
      <c r="V43" t="s">
        <v>46</v>
      </c>
      <c r="W43">
        <v>-0.58893384999999898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3972.6300319124002</v>
      </c>
      <c r="AG43">
        <f t="shared" si="0"/>
        <v>0.32504091467934976</v>
      </c>
      <c r="AH43">
        <f>TAN($H43*PI()/180)</f>
        <v>-3.2780298573866715</v>
      </c>
      <c r="AI43" s="29">
        <f t="shared" si="1"/>
        <v>7.6101682234599996E-2</v>
      </c>
      <c r="AJ43" s="29">
        <f>-$AF43</f>
        <v>-3972.6300319124002</v>
      </c>
      <c r="AX43">
        <f t="shared" si="2"/>
        <v>7.6101682234599996E-2</v>
      </c>
      <c r="AY43">
        <v>0</v>
      </c>
      <c r="AZ43">
        <v>0</v>
      </c>
      <c r="BA43">
        <f t="shared" si="3"/>
        <v>0.32504091467934976</v>
      </c>
      <c r="BB43">
        <v>0</v>
      </c>
      <c r="BC43">
        <v>0</v>
      </c>
      <c r="BD43">
        <v>1</v>
      </c>
      <c r="BE43" s="11" t="s">
        <v>1076</v>
      </c>
    </row>
    <row r="44" spans="1:57" x14ac:dyDescent="0.2">
      <c r="A44" t="s">
        <v>1919</v>
      </c>
      <c r="B44" t="s">
        <v>22</v>
      </c>
      <c r="C44">
        <v>1</v>
      </c>
      <c r="D44" t="s">
        <v>24</v>
      </c>
      <c r="E44">
        <v>-1.5021900892032101</v>
      </c>
      <c r="F44">
        <v>1.7865933519999999E-8</v>
      </c>
      <c r="G44" t="s">
        <v>25</v>
      </c>
      <c r="H44">
        <v>106.96459712367999</v>
      </c>
      <c r="I44">
        <v>4.5965738570000001E-8</v>
      </c>
      <c r="J44" t="s">
        <v>26</v>
      </c>
      <c r="K44">
        <v>1.24029999999999</v>
      </c>
      <c r="L44">
        <v>0</v>
      </c>
      <c r="M44" t="s">
        <v>27</v>
      </c>
      <c r="N44">
        <v>7.6401682234600005E-2</v>
      </c>
      <c r="O44">
        <v>0</v>
      </c>
      <c r="P44" t="s">
        <v>28</v>
      </c>
      <c r="Q44">
        <v>0.30087138549963899</v>
      </c>
      <c r="R44">
        <v>1E-8</v>
      </c>
      <c r="S44" t="s">
        <v>45</v>
      </c>
      <c r="T44">
        <v>0</v>
      </c>
      <c r="U44">
        <v>0</v>
      </c>
      <c r="V44" t="s">
        <v>46</v>
      </c>
      <c r="W44">
        <v>-0.58893384999999898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3972.7461457527802</v>
      </c>
      <c r="AG44">
        <f t="shared" si="0"/>
        <v>0.34447033826417717</v>
      </c>
      <c r="AH44">
        <f>TAN($H44*PI()/180)</f>
        <v>-3.2780957089505858</v>
      </c>
      <c r="AI44" s="29">
        <f t="shared" si="1"/>
        <v>7.6401682234600005E-2</v>
      </c>
      <c r="AJ44" s="29">
        <f>-$AF44</f>
        <v>-3972.7461457527802</v>
      </c>
      <c r="AX44">
        <f t="shared" si="2"/>
        <v>7.6401682234600005E-2</v>
      </c>
      <c r="AY44">
        <v>0</v>
      </c>
      <c r="AZ44">
        <v>0</v>
      </c>
      <c r="BA44">
        <f t="shared" si="3"/>
        <v>0.34447033826417717</v>
      </c>
      <c r="BB44">
        <v>0</v>
      </c>
      <c r="BC44">
        <v>0</v>
      </c>
      <c r="BD44">
        <v>1</v>
      </c>
      <c r="BE44" s="11" t="s">
        <v>1076</v>
      </c>
    </row>
    <row r="45" spans="1:57" x14ac:dyDescent="0.2">
      <c r="A45" t="s">
        <v>1918</v>
      </c>
      <c r="B45" t="s">
        <v>22</v>
      </c>
      <c r="C45">
        <v>1</v>
      </c>
      <c r="D45" t="s">
        <v>24</v>
      </c>
      <c r="E45">
        <v>-1.5022329169544799</v>
      </c>
      <c r="F45">
        <v>1.011143725E-8</v>
      </c>
      <c r="G45" t="s">
        <v>25</v>
      </c>
      <c r="H45">
        <v>106.96427729678</v>
      </c>
      <c r="I45">
        <v>1.0043980620000001E-8</v>
      </c>
      <c r="J45" t="s">
        <v>26</v>
      </c>
      <c r="K45">
        <v>1.24029999999999</v>
      </c>
      <c r="L45">
        <v>0</v>
      </c>
      <c r="M45" t="s">
        <v>27</v>
      </c>
      <c r="N45">
        <v>7.6701682234599999E-2</v>
      </c>
      <c r="O45">
        <v>0</v>
      </c>
      <c r="P45" t="s">
        <v>28</v>
      </c>
      <c r="Q45">
        <v>0.30064229182018298</v>
      </c>
      <c r="R45">
        <v>1.462825597E-8</v>
      </c>
      <c r="S45" t="s">
        <v>45</v>
      </c>
      <c r="T45">
        <v>0</v>
      </c>
      <c r="U45">
        <v>0</v>
      </c>
      <c r="V45" t="s">
        <v>46</v>
      </c>
      <c r="W45">
        <v>-0.58893384999999898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3972.8594093289298</v>
      </c>
      <c r="AG45">
        <f t="shared" si="0"/>
        <v>0.36454127195342723</v>
      </c>
      <c r="AH45">
        <f>TAN($H45*PI()/180)</f>
        <v>-3.2781612762092807</v>
      </c>
      <c r="AI45" s="29">
        <f t="shared" si="1"/>
        <v>7.6701682234599999E-2</v>
      </c>
      <c r="AJ45" s="29">
        <f>-$AF45</f>
        <v>-3972.8594093289298</v>
      </c>
      <c r="AX45">
        <f t="shared" si="2"/>
        <v>7.6701682234599999E-2</v>
      </c>
      <c r="AY45">
        <v>0</v>
      </c>
      <c r="AZ45">
        <v>0</v>
      </c>
      <c r="BA45">
        <f t="shared" si="3"/>
        <v>0.36454127195342723</v>
      </c>
      <c r="BB45">
        <v>0</v>
      </c>
      <c r="BC45">
        <v>0</v>
      </c>
      <c r="BD45">
        <v>1</v>
      </c>
      <c r="BE45" s="11" t="s">
        <v>1076</v>
      </c>
    </row>
    <row r="46" spans="1:57" x14ac:dyDescent="0.2">
      <c r="A46" t="s">
        <v>1917</v>
      </c>
      <c r="B46" t="s">
        <v>22</v>
      </c>
      <c r="C46">
        <v>1</v>
      </c>
      <c r="D46" t="s">
        <v>24</v>
      </c>
      <c r="E46">
        <v>-1.5022759450832499</v>
      </c>
      <c r="F46">
        <v>1.3761390359999999E-8</v>
      </c>
      <c r="G46" t="s">
        <v>25</v>
      </c>
      <c r="H46">
        <v>106.963959229341</v>
      </c>
      <c r="I46">
        <v>4.9687880469999997E-8</v>
      </c>
      <c r="J46" t="s">
        <v>26</v>
      </c>
      <c r="K46">
        <v>1.24029999999999</v>
      </c>
      <c r="L46">
        <v>0</v>
      </c>
      <c r="M46" t="s">
        <v>27</v>
      </c>
      <c r="N46">
        <v>7.7001682234599897E-2</v>
      </c>
      <c r="O46">
        <v>0</v>
      </c>
      <c r="P46" t="s">
        <v>28</v>
      </c>
      <c r="Q46">
        <v>0.30041397898135203</v>
      </c>
      <c r="R46">
        <v>1E-8</v>
      </c>
      <c r="S46" t="s">
        <v>45</v>
      </c>
      <c r="T46">
        <v>0</v>
      </c>
      <c r="U46">
        <v>0</v>
      </c>
      <c r="V46" t="s">
        <v>46</v>
      </c>
      <c r="W46">
        <v>-0.58893384999999898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3972.9698013177899</v>
      </c>
      <c r="AG46">
        <f t="shared" si="0"/>
        <v>0.3852281547183255</v>
      </c>
      <c r="AH46">
        <f>TAN($H46*PI()/180)</f>
        <v>-3.2782264851432608</v>
      </c>
      <c r="AI46" s="29">
        <f t="shared" si="1"/>
        <v>7.7001682234599897E-2</v>
      </c>
      <c r="AJ46" s="29">
        <f>-$AF46</f>
        <v>-3972.9698013177899</v>
      </c>
      <c r="AX46">
        <f t="shared" si="2"/>
        <v>7.7001682234599897E-2</v>
      </c>
      <c r="AY46">
        <v>0</v>
      </c>
      <c r="AZ46">
        <v>0</v>
      </c>
      <c r="BA46">
        <f t="shared" si="3"/>
        <v>0.3852281547183255</v>
      </c>
      <c r="BB46">
        <v>0</v>
      </c>
      <c r="BC46">
        <v>0</v>
      </c>
      <c r="BD46">
        <v>1</v>
      </c>
      <c r="BE46" s="11" t="s">
        <v>1076</v>
      </c>
    </row>
    <row r="47" spans="1:57" x14ac:dyDescent="0.2">
      <c r="A47" t="s">
        <v>1916</v>
      </c>
      <c r="B47" t="s">
        <v>22</v>
      </c>
      <c r="C47">
        <v>1</v>
      </c>
      <c r="D47" t="s">
        <v>24</v>
      </c>
      <c r="E47">
        <v>-1.50231915842917</v>
      </c>
      <c r="F47">
        <v>1E-8</v>
      </c>
      <c r="G47" t="s">
        <v>25</v>
      </c>
      <c r="H47">
        <v>106.963642553767</v>
      </c>
      <c r="I47">
        <v>1E-8</v>
      </c>
      <c r="J47" t="s">
        <v>26</v>
      </c>
      <c r="K47">
        <v>1.24029999999999</v>
      </c>
      <c r="L47">
        <v>0</v>
      </c>
      <c r="M47" t="s">
        <v>27</v>
      </c>
      <c r="N47">
        <v>7.7301682234600003E-2</v>
      </c>
      <c r="O47">
        <v>0</v>
      </c>
      <c r="P47" t="s">
        <v>28</v>
      </c>
      <c r="Q47">
        <v>0.30018637332246501</v>
      </c>
      <c r="R47">
        <v>1.55458152E-8</v>
      </c>
      <c r="S47" t="s">
        <v>45</v>
      </c>
      <c r="T47">
        <v>0</v>
      </c>
      <c r="U47">
        <v>0</v>
      </c>
      <c r="V47" t="s">
        <v>46</v>
      </c>
      <c r="W47">
        <v>-0.58893384999999898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3973.0773006253598</v>
      </c>
      <c r="AG47">
        <f t="shared" si="0"/>
        <v>0.40650060699402024</v>
      </c>
      <c r="AH47">
        <f>TAN($H47*PI()/180)</f>
        <v>-3.2782914110804544</v>
      </c>
      <c r="AI47" s="29">
        <f t="shared" si="1"/>
        <v>7.7301682234600003E-2</v>
      </c>
      <c r="AJ47" s="29">
        <f>-$AF47</f>
        <v>-3973.0773006253598</v>
      </c>
      <c r="AX47">
        <f t="shared" si="2"/>
        <v>7.7301682234600003E-2</v>
      </c>
      <c r="AY47">
        <v>0</v>
      </c>
      <c r="AZ47">
        <v>0</v>
      </c>
      <c r="BA47">
        <f t="shared" si="3"/>
        <v>0.40650060699402024</v>
      </c>
      <c r="BB47">
        <v>0</v>
      </c>
      <c r="BC47">
        <v>0</v>
      </c>
      <c r="BD47">
        <v>1</v>
      </c>
      <c r="BE47" s="11" t="s">
        <v>1076</v>
      </c>
    </row>
    <row r="48" spans="1:57" x14ac:dyDescent="0.2">
      <c r="A48" t="s">
        <v>1915</v>
      </c>
      <c r="B48" t="s">
        <v>22</v>
      </c>
      <c r="C48">
        <v>1</v>
      </c>
      <c r="D48" t="s">
        <v>24</v>
      </c>
      <c r="E48">
        <v>-1.5023625832648999</v>
      </c>
      <c r="F48">
        <v>1E-8</v>
      </c>
      <c r="G48" t="s">
        <v>25</v>
      </c>
      <c r="H48">
        <v>106.963327489436</v>
      </c>
      <c r="I48">
        <v>1.603486657E-8</v>
      </c>
      <c r="J48" t="s">
        <v>26</v>
      </c>
      <c r="K48">
        <v>1.24029999999999</v>
      </c>
      <c r="L48">
        <v>0</v>
      </c>
      <c r="M48" t="s">
        <v>27</v>
      </c>
      <c r="N48">
        <v>7.7601682234599997E-2</v>
      </c>
      <c r="O48">
        <v>0</v>
      </c>
      <c r="P48" t="s">
        <v>28</v>
      </c>
      <c r="Q48">
        <v>0.29995955517149198</v>
      </c>
      <c r="R48">
        <v>1.2156465199999999E-8</v>
      </c>
      <c r="S48" t="s">
        <v>45</v>
      </c>
      <c r="T48">
        <v>0</v>
      </c>
      <c r="U48">
        <v>0</v>
      </c>
      <c r="V48" t="s">
        <v>46</v>
      </c>
      <c r="W48">
        <v>-0.58893384999999898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3973.18188638745</v>
      </c>
      <c r="AG48">
        <f t="shared" si="0"/>
        <v>0.4283233081337437</v>
      </c>
      <c r="AH48">
        <f>TAN($H48*PI()/180)</f>
        <v>-3.2783560090098862</v>
      </c>
      <c r="AI48" s="29">
        <f t="shared" si="1"/>
        <v>7.7601682234599997E-2</v>
      </c>
      <c r="AJ48" s="29">
        <f>-$AF48</f>
        <v>-3973.18188638745</v>
      </c>
      <c r="AX48">
        <f t="shared" si="2"/>
        <v>7.7601682234599997E-2</v>
      </c>
      <c r="AY48">
        <v>0</v>
      </c>
      <c r="AZ48">
        <v>0</v>
      </c>
      <c r="BA48">
        <f t="shared" si="3"/>
        <v>0.4283233081337437</v>
      </c>
      <c r="BB48">
        <v>0</v>
      </c>
      <c r="BC48">
        <v>0</v>
      </c>
      <c r="BD48">
        <v>1</v>
      </c>
      <c r="BE48" s="11" t="s">
        <v>1076</v>
      </c>
    </row>
    <row r="49" spans="1:57" x14ac:dyDescent="0.2">
      <c r="A49" t="s">
        <v>1914</v>
      </c>
      <c r="B49" t="s">
        <v>22</v>
      </c>
      <c r="C49">
        <v>1</v>
      </c>
      <c r="D49" t="s">
        <v>24</v>
      </c>
      <c r="E49">
        <v>-1.5024061779643501</v>
      </c>
      <c r="F49">
        <v>2.013705969E-8</v>
      </c>
      <c r="G49" t="s">
        <v>25</v>
      </c>
      <c r="H49">
        <v>106.963013965039</v>
      </c>
      <c r="I49">
        <v>8.0485845110000004E-8</v>
      </c>
      <c r="J49" t="s">
        <v>26</v>
      </c>
      <c r="K49">
        <v>1.24029999999999</v>
      </c>
      <c r="L49">
        <v>0</v>
      </c>
      <c r="M49" t="s">
        <v>27</v>
      </c>
      <c r="N49">
        <v>7.7901682234600006E-2</v>
      </c>
      <c r="O49">
        <v>0</v>
      </c>
      <c r="P49" t="s">
        <v>28</v>
      </c>
      <c r="Q49">
        <v>0.299733506932852</v>
      </c>
      <c r="R49">
        <v>1.544396508E-8</v>
      </c>
      <c r="S49" t="s">
        <v>45</v>
      </c>
      <c r="T49">
        <v>0</v>
      </c>
      <c r="U49">
        <v>0</v>
      </c>
      <c r="V49" t="s">
        <v>46</v>
      </c>
      <c r="W49">
        <v>-0.58893384999999898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3973.2835379705102</v>
      </c>
      <c r="AG49">
        <f t="shared" si="0"/>
        <v>0.45065590796096844</v>
      </c>
      <c r="AH49">
        <f>TAN($H49*PI()/180)</f>
        <v>-3.2784202935172901</v>
      </c>
      <c r="AI49" s="29">
        <f t="shared" si="1"/>
        <v>7.7901682234600006E-2</v>
      </c>
      <c r="AJ49" s="29">
        <f>-$AF49</f>
        <v>-3973.2835379705102</v>
      </c>
      <c r="AX49">
        <f t="shared" si="2"/>
        <v>7.7901682234600006E-2</v>
      </c>
      <c r="AY49">
        <v>0</v>
      </c>
      <c r="AZ49">
        <v>0</v>
      </c>
      <c r="BA49">
        <f t="shared" si="3"/>
        <v>0.45065590796096844</v>
      </c>
      <c r="BB49">
        <v>0</v>
      </c>
      <c r="BC49">
        <v>0</v>
      </c>
      <c r="BD49">
        <v>1</v>
      </c>
      <c r="BE49" s="11" t="s">
        <v>1076</v>
      </c>
    </row>
    <row r="50" spans="1:57" x14ac:dyDescent="0.2">
      <c r="A50" t="s">
        <v>1913</v>
      </c>
      <c r="B50" t="s">
        <v>22</v>
      </c>
      <c r="C50">
        <v>1</v>
      </c>
      <c r="D50" t="s">
        <v>24</v>
      </c>
      <c r="E50">
        <v>-1.50244994077426</v>
      </c>
      <c r="F50">
        <v>1E-8</v>
      </c>
      <c r="G50" t="s">
        <v>25</v>
      </c>
      <c r="H50">
        <v>106.962701984953</v>
      </c>
      <c r="I50">
        <v>3.1075151230000002E-8</v>
      </c>
      <c r="J50" t="s">
        <v>26</v>
      </c>
      <c r="K50">
        <v>1.24029999999999</v>
      </c>
      <c r="L50">
        <v>0</v>
      </c>
      <c r="M50" t="s">
        <v>27</v>
      </c>
      <c r="N50">
        <v>7.8201682234600001E-2</v>
      </c>
      <c r="O50">
        <v>0</v>
      </c>
      <c r="P50" t="s">
        <v>28</v>
      </c>
      <c r="Q50">
        <v>0.29950821577167902</v>
      </c>
      <c r="R50">
        <v>2.0719214009999999E-8</v>
      </c>
      <c r="S50" t="s">
        <v>45</v>
      </c>
      <c r="T50">
        <v>0</v>
      </c>
      <c r="U50">
        <v>0</v>
      </c>
      <c r="V50" t="s">
        <v>46</v>
      </c>
      <c r="W50">
        <v>-0.58893384999999898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3973.38223497228</v>
      </c>
      <c r="AG50">
        <f t="shared" si="0"/>
        <v>0.47345297575506728</v>
      </c>
      <c r="AH50">
        <f>TAN($H50*PI()/180)</f>
        <v>-3.278484263671309</v>
      </c>
      <c r="AI50" s="29">
        <f t="shared" si="1"/>
        <v>7.8201682234600001E-2</v>
      </c>
      <c r="AJ50" s="29">
        <f>-$AF50</f>
        <v>-3973.38223497228</v>
      </c>
      <c r="AX50">
        <f t="shared" si="2"/>
        <v>7.8201682234600001E-2</v>
      </c>
      <c r="AY50">
        <v>0</v>
      </c>
      <c r="AZ50">
        <v>0</v>
      </c>
      <c r="BA50">
        <f t="shared" si="3"/>
        <v>0.47345297575506728</v>
      </c>
      <c r="BB50">
        <v>0</v>
      </c>
      <c r="BC50">
        <v>0</v>
      </c>
      <c r="BD50">
        <v>1</v>
      </c>
      <c r="BE50" s="11" t="s">
        <v>1076</v>
      </c>
    </row>
    <row r="51" spans="1:57" x14ac:dyDescent="0.2">
      <c r="A51" t="s">
        <v>1912</v>
      </c>
      <c r="B51" t="s">
        <v>22</v>
      </c>
      <c r="C51">
        <v>1</v>
      </c>
      <c r="D51" t="s">
        <v>24</v>
      </c>
      <c r="E51">
        <v>-1.5024939061040501</v>
      </c>
      <c r="F51">
        <v>1.220603969E-8</v>
      </c>
      <c r="G51" t="s">
        <v>25</v>
      </c>
      <c r="H51">
        <v>106.96239167268</v>
      </c>
      <c r="I51">
        <v>8.3735651770000006E-8</v>
      </c>
      <c r="J51" t="s">
        <v>26</v>
      </c>
      <c r="K51">
        <v>1.24029999999999</v>
      </c>
      <c r="L51">
        <v>0</v>
      </c>
      <c r="M51" t="s">
        <v>27</v>
      </c>
      <c r="N51">
        <v>7.8501682234599995E-2</v>
      </c>
      <c r="O51">
        <v>0</v>
      </c>
      <c r="P51" t="s">
        <v>28</v>
      </c>
      <c r="Q51">
        <v>0.29928369972101798</v>
      </c>
      <c r="R51">
        <v>1.439706762E-8</v>
      </c>
      <c r="S51" t="s">
        <v>45</v>
      </c>
      <c r="T51">
        <v>0</v>
      </c>
      <c r="U51">
        <v>0</v>
      </c>
      <c r="V51" t="s">
        <v>46</v>
      </c>
      <c r="W51">
        <v>-0.58893384999999898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3973.4779572224502</v>
      </c>
      <c r="AG51">
        <f t="shared" si="0"/>
        <v>0.49666398987931948</v>
      </c>
      <c r="AH51">
        <f>TAN($H51*PI()/180)</f>
        <v>-3.2785478941132546</v>
      </c>
      <c r="AI51" s="29">
        <f t="shared" si="1"/>
        <v>7.8501682234599995E-2</v>
      </c>
      <c r="AJ51" s="29">
        <f>-$AF51</f>
        <v>-3973.4779572224502</v>
      </c>
      <c r="AX51">
        <f t="shared" si="2"/>
        <v>7.8501682234599995E-2</v>
      </c>
      <c r="AY51">
        <v>0</v>
      </c>
      <c r="AZ51">
        <v>0</v>
      </c>
      <c r="BA51">
        <f t="shared" si="3"/>
        <v>0.49666398987931948</v>
      </c>
      <c r="BB51">
        <v>0</v>
      </c>
      <c r="BC51">
        <v>0</v>
      </c>
      <c r="BD51">
        <v>1</v>
      </c>
      <c r="BE51" s="11" t="s">
        <v>1076</v>
      </c>
    </row>
    <row r="52" spans="1:57" x14ac:dyDescent="0.2">
      <c r="A52" t="s">
        <v>1911</v>
      </c>
      <c r="B52" t="s">
        <v>22</v>
      </c>
      <c r="C52">
        <v>1</v>
      </c>
      <c r="D52" t="s">
        <v>24</v>
      </c>
      <c r="E52">
        <v>-1.5025380520942699</v>
      </c>
      <c r="F52">
        <v>1E-8</v>
      </c>
      <c r="G52" t="s">
        <v>25</v>
      </c>
      <c r="H52">
        <v>106.962082851405</v>
      </c>
      <c r="I52">
        <v>5.3370733449999997E-8</v>
      </c>
      <c r="J52" t="s">
        <v>26</v>
      </c>
      <c r="K52">
        <v>1.24029999999999</v>
      </c>
      <c r="L52">
        <v>0</v>
      </c>
      <c r="M52" t="s">
        <v>27</v>
      </c>
      <c r="N52">
        <v>7.8801682234600004E-2</v>
      </c>
      <c r="O52">
        <v>0</v>
      </c>
      <c r="P52" t="s">
        <v>28</v>
      </c>
      <c r="Q52">
        <v>0.29905996731468398</v>
      </c>
      <c r="R52">
        <v>1E-8</v>
      </c>
      <c r="S52" t="s">
        <v>45</v>
      </c>
      <c r="T52">
        <v>0</v>
      </c>
      <c r="U52">
        <v>0</v>
      </c>
      <c r="V52" t="s">
        <v>46</v>
      </c>
      <c r="W52">
        <v>-0.58893384999999898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3973.5706847832598</v>
      </c>
      <c r="AG52">
        <f t="shared" si="0"/>
        <v>0.52023337093401312</v>
      </c>
      <c r="AH52">
        <f>TAN($H52*PI()/180)</f>
        <v>-3.2786112210651801</v>
      </c>
      <c r="AI52" s="29">
        <f t="shared" si="1"/>
        <v>7.8801682234600004E-2</v>
      </c>
      <c r="AJ52" s="29">
        <f>-$AF52</f>
        <v>-3973.5706847832598</v>
      </c>
      <c r="AX52">
        <f t="shared" si="2"/>
        <v>7.8801682234600004E-2</v>
      </c>
      <c r="AY52">
        <v>0</v>
      </c>
      <c r="AZ52">
        <v>0</v>
      </c>
      <c r="BA52">
        <f t="shared" si="3"/>
        <v>0.52023337093401312</v>
      </c>
      <c r="BB52">
        <v>0</v>
      </c>
      <c r="BC52">
        <v>0</v>
      </c>
      <c r="BD52">
        <v>1</v>
      </c>
      <c r="BE52" s="11" t="s">
        <v>1076</v>
      </c>
    </row>
    <row r="53" spans="1:57" x14ac:dyDescent="0.2">
      <c r="A53" t="s">
        <v>1910</v>
      </c>
      <c r="B53" t="s">
        <v>22</v>
      </c>
      <c r="C53">
        <v>1</v>
      </c>
      <c r="D53" t="s">
        <v>24</v>
      </c>
      <c r="E53">
        <v>-1.50258235087981</v>
      </c>
      <c r="F53">
        <v>2.3884833660000001E-8</v>
      </c>
      <c r="G53" t="s">
        <v>25</v>
      </c>
      <c r="H53">
        <v>106.96177544005</v>
      </c>
      <c r="I53">
        <v>1.107212902E-7</v>
      </c>
      <c r="J53" t="s">
        <v>26</v>
      </c>
      <c r="K53">
        <v>1.24029999999999</v>
      </c>
      <c r="L53">
        <v>0</v>
      </c>
      <c r="M53" t="s">
        <v>27</v>
      </c>
      <c r="N53">
        <v>7.9101682234599999E-2</v>
      </c>
      <c r="O53">
        <v>0</v>
      </c>
      <c r="P53" t="s">
        <v>28</v>
      </c>
      <c r="Q53">
        <v>0.298837033287989</v>
      </c>
      <c r="R53">
        <v>1.089645315E-8</v>
      </c>
      <c r="S53" t="s">
        <v>45</v>
      </c>
      <c r="T53">
        <v>0</v>
      </c>
      <c r="U53">
        <v>0</v>
      </c>
      <c r="V53" t="s">
        <v>46</v>
      </c>
      <c r="W53">
        <v>-0.58893384999999898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3973.6603979500001</v>
      </c>
      <c r="AG53">
        <f t="shared" si="0"/>
        <v>0.54410056098654325</v>
      </c>
      <c r="AH53">
        <f>TAN($H53*PI()/180)</f>
        <v>-3.2786742611215289</v>
      </c>
      <c r="AI53" s="29">
        <f t="shared" si="1"/>
        <v>7.9101682234599999E-2</v>
      </c>
      <c r="AJ53" s="29">
        <f>-$AF53</f>
        <v>-3973.6603979500001</v>
      </c>
      <c r="AX53">
        <f t="shared" si="2"/>
        <v>7.9101682234599999E-2</v>
      </c>
      <c r="AY53">
        <v>0</v>
      </c>
      <c r="AZ53">
        <v>0</v>
      </c>
      <c r="BA53">
        <f t="shared" si="3"/>
        <v>0.54410056098654325</v>
      </c>
      <c r="BB53">
        <v>0</v>
      </c>
      <c r="BC53">
        <v>0</v>
      </c>
      <c r="BD53">
        <v>1</v>
      </c>
      <c r="BE53" s="11" t="s">
        <v>1076</v>
      </c>
    </row>
    <row r="54" spans="1:57" x14ac:dyDescent="0.2">
      <c r="A54" t="s">
        <v>1909</v>
      </c>
      <c r="B54" t="s">
        <v>22</v>
      </c>
      <c r="C54">
        <v>1</v>
      </c>
      <c r="D54" t="s">
        <v>24</v>
      </c>
      <c r="E54">
        <v>-1.5026268657709201</v>
      </c>
      <c r="F54">
        <v>1.042664647E-8</v>
      </c>
      <c r="G54" t="s">
        <v>25</v>
      </c>
      <c r="H54">
        <v>106.961469813129</v>
      </c>
      <c r="I54">
        <v>7.1255092530000004E-8</v>
      </c>
      <c r="J54" t="s">
        <v>26</v>
      </c>
      <c r="K54">
        <v>1.24029999999999</v>
      </c>
      <c r="L54">
        <v>0</v>
      </c>
      <c r="M54" t="s">
        <v>27</v>
      </c>
      <c r="N54">
        <v>7.9401682234599896E-2</v>
      </c>
      <c r="O54">
        <v>0</v>
      </c>
      <c r="P54" t="s">
        <v>28</v>
      </c>
      <c r="Q54">
        <v>0.29861486285375999</v>
      </c>
      <c r="R54">
        <v>2.1255928860000001E-8</v>
      </c>
      <c r="S54" t="s">
        <v>45</v>
      </c>
      <c r="T54">
        <v>0</v>
      </c>
      <c r="U54">
        <v>0</v>
      </c>
      <c r="V54" t="s">
        <v>46</v>
      </c>
      <c r="W54">
        <v>-0.58893384999999898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3973.7470772514998</v>
      </c>
      <c r="AG54">
        <f t="shared" si="0"/>
        <v>0.56820015105989985</v>
      </c>
      <c r="AH54">
        <f>TAN($H54*PI()/180)</f>
        <v>-3.2787369374472535</v>
      </c>
      <c r="AI54" s="29">
        <f t="shared" si="1"/>
        <v>7.9401682234599896E-2</v>
      </c>
      <c r="AJ54" s="29">
        <f>-$AF54</f>
        <v>-3973.7470772514998</v>
      </c>
      <c r="AX54">
        <f t="shared" si="2"/>
        <v>7.9401682234599896E-2</v>
      </c>
      <c r="AY54">
        <v>0</v>
      </c>
      <c r="AZ54">
        <v>0</v>
      </c>
      <c r="BA54">
        <f t="shared" si="3"/>
        <v>0.56820015105989985</v>
      </c>
      <c r="BB54">
        <v>0</v>
      </c>
      <c r="BC54">
        <v>0</v>
      </c>
      <c r="BD54">
        <v>1</v>
      </c>
      <c r="BE54" s="11" t="s">
        <v>1076</v>
      </c>
    </row>
    <row r="55" spans="1:57" x14ac:dyDescent="0.2">
      <c r="A55" t="s">
        <v>1908</v>
      </c>
      <c r="B55" t="s">
        <v>22</v>
      </c>
      <c r="C55">
        <v>1</v>
      </c>
      <c r="D55" t="s">
        <v>24</v>
      </c>
      <c r="E55">
        <v>-1.5026715445973999</v>
      </c>
      <c r="F55">
        <v>5.8138027490000003E-8</v>
      </c>
      <c r="G55" t="s">
        <v>25</v>
      </c>
      <c r="H55">
        <v>106.96116588020099</v>
      </c>
      <c r="I55">
        <v>3.1417049169999997E-8</v>
      </c>
      <c r="J55" t="s">
        <v>26</v>
      </c>
      <c r="K55">
        <v>1.24029999999999</v>
      </c>
      <c r="L55">
        <v>0</v>
      </c>
      <c r="M55" t="s">
        <v>27</v>
      </c>
      <c r="N55">
        <v>7.9701682234600002E-2</v>
      </c>
      <c r="O55">
        <v>0</v>
      </c>
      <c r="P55" t="s">
        <v>28</v>
      </c>
      <c r="Q55">
        <v>0.29839352555645599</v>
      </c>
      <c r="R55">
        <v>2.06641896E-8</v>
      </c>
      <c r="S55" t="s">
        <v>45</v>
      </c>
      <c r="T55">
        <v>0</v>
      </c>
      <c r="U55">
        <v>0</v>
      </c>
      <c r="V55" t="s">
        <v>46</v>
      </c>
      <c r="W55">
        <v>-0.58893384999999898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3973.8307034505201</v>
      </c>
      <c r="AG55">
        <f t="shared" si="0"/>
        <v>0.59246205856822143</v>
      </c>
      <c r="AH55">
        <f>TAN($H55*PI()/180)</f>
        <v>-3.2787992685521936</v>
      </c>
      <c r="AI55" s="29">
        <f t="shared" si="1"/>
        <v>7.9701682234600002E-2</v>
      </c>
      <c r="AJ55" s="29">
        <f>-$AF55</f>
        <v>-3973.8307034505201</v>
      </c>
      <c r="AX55">
        <f t="shared" si="2"/>
        <v>7.9701682234600002E-2</v>
      </c>
      <c r="AY55">
        <v>0</v>
      </c>
      <c r="AZ55">
        <v>0</v>
      </c>
      <c r="BA55">
        <f t="shared" si="3"/>
        <v>0.59246205856822143</v>
      </c>
      <c r="BB55">
        <v>0</v>
      </c>
      <c r="BC55">
        <v>0</v>
      </c>
      <c r="BD55">
        <v>1</v>
      </c>
      <c r="BE55" s="11" t="s">
        <v>1076</v>
      </c>
    </row>
    <row r="56" spans="1:57" x14ac:dyDescent="0.2">
      <c r="A56" t="s">
        <v>1907</v>
      </c>
      <c r="B56" t="s">
        <v>22</v>
      </c>
      <c r="C56">
        <v>1</v>
      </c>
      <c r="D56" t="s">
        <v>24</v>
      </c>
      <c r="E56">
        <v>-1.50271638122601</v>
      </c>
      <c r="F56">
        <v>2.4064337530000001E-8</v>
      </c>
      <c r="G56" t="s">
        <v>25</v>
      </c>
      <c r="H56">
        <v>106.960863348236</v>
      </c>
      <c r="I56">
        <v>6.7046986440000006E-8</v>
      </c>
      <c r="J56" t="s">
        <v>26</v>
      </c>
      <c r="K56">
        <v>1.24029999999999</v>
      </c>
      <c r="L56">
        <v>0</v>
      </c>
      <c r="M56" t="s">
        <v>27</v>
      </c>
      <c r="N56">
        <v>8.0001682234599997E-2</v>
      </c>
      <c r="O56">
        <v>0</v>
      </c>
      <c r="P56" t="s">
        <v>28</v>
      </c>
      <c r="Q56">
        <v>0.29817296152085399</v>
      </c>
      <c r="R56">
        <v>1.7118075509999999E-8</v>
      </c>
      <c r="S56" t="s">
        <v>45</v>
      </c>
      <c r="T56">
        <v>0</v>
      </c>
      <c r="U56">
        <v>0</v>
      </c>
      <c r="V56" t="s">
        <v>46</v>
      </c>
      <c r="W56">
        <v>-0.58893384999999898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3973.91125754418</v>
      </c>
      <c r="AG56">
        <f t="shared" si="0"/>
        <v>0.61681175593016757</v>
      </c>
      <c r="AH56">
        <f>TAN($H56*PI()/180)</f>
        <v>-3.2788613144984446</v>
      </c>
      <c r="AI56" s="29">
        <f t="shared" si="1"/>
        <v>8.0001682234599997E-2</v>
      </c>
      <c r="AJ56" s="29">
        <f>-$AF56</f>
        <v>-3973.91125754418</v>
      </c>
      <c r="AX56">
        <f t="shared" si="2"/>
        <v>8.0001682234599997E-2</v>
      </c>
      <c r="AY56">
        <v>0</v>
      </c>
      <c r="AZ56">
        <v>0</v>
      </c>
      <c r="BA56">
        <f t="shared" si="3"/>
        <v>0.61681175593016757</v>
      </c>
      <c r="BB56">
        <v>0</v>
      </c>
      <c r="BC56">
        <v>0</v>
      </c>
      <c r="BD56">
        <v>1</v>
      </c>
      <c r="BE56" s="11" t="s">
        <v>1076</v>
      </c>
    </row>
    <row r="57" spans="1:57" x14ac:dyDescent="0.2">
      <c r="A57" t="s">
        <v>1906</v>
      </c>
      <c r="B57" t="s">
        <v>22</v>
      </c>
      <c r="C57">
        <v>1</v>
      </c>
      <c r="D57" t="s">
        <v>24</v>
      </c>
      <c r="E57">
        <v>-1.50276139110384</v>
      </c>
      <c r="F57">
        <v>1.018499275E-8</v>
      </c>
      <c r="G57" t="s">
        <v>25</v>
      </c>
      <c r="H57">
        <v>106.960562472352</v>
      </c>
      <c r="I57">
        <v>1.170249525E-7</v>
      </c>
      <c r="J57" t="s">
        <v>26</v>
      </c>
      <c r="K57">
        <v>1.24029999999999</v>
      </c>
      <c r="L57">
        <v>0</v>
      </c>
      <c r="M57" t="s">
        <v>27</v>
      </c>
      <c r="N57">
        <v>8.0301682234600005E-2</v>
      </c>
      <c r="O57">
        <v>0</v>
      </c>
      <c r="P57" t="s">
        <v>28</v>
      </c>
      <c r="Q57">
        <v>0.297953206718713</v>
      </c>
      <c r="R57">
        <v>1.2263492249999999E-8</v>
      </c>
      <c r="S57" t="s">
        <v>45</v>
      </c>
      <c r="T57">
        <v>0</v>
      </c>
      <c r="U57">
        <v>0</v>
      </c>
      <c r="V57" t="s">
        <v>46</v>
      </c>
      <c r="W57">
        <v>-0.58893384999999898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3973.98872076417</v>
      </c>
      <c r="AG57">
        <f t="shared" si="0"/>
        <v>0.64117055092240505</v>
      </c>
      <c r="AH57">
        <f>TAN($H57*PI()/180)</f>
        <v>-3.2789230229317035</v>
      </c>
      <c r="AI57" s="29">
        <f t="shared" si="1"/>
        <v>8.0301682234600005E-2</v>
      </c>
      <c r="AJ57" s="29">
        <f>-$AF57</f>
        <v>-3973.98872076417</v>
      </c>
      <c r="AX57">
        <f t="shared" si="2"/>
        <v>8.0301682234600005E-2</v>
      </c>
      <c r="AY57">
        <v>0</v>
      </c>
      <c r="AZ57">
        <v>0</v>
      </c>
      <c r="BA57">
        <f t="shared" si="3"/>
        <v>0.64117055092240505</v>
      </c>
      <c r="BB57">
        <v>0</v>
      </c>
      <c r="BC57">
        <v>0</v>
      </c>
      <c r="BD57">
        <v>1</v>
      </c>
      <c r="BE57" s="11" t="s">
        <v>1076</v>
      </c>
    </row>
    <row r="58" spans="1:57" x14ac:dyDescent="0.2">
      <c r="A58" t="s">
        <v>1905</v>
      </c>
      <c r="B58" t="s">
        <v>22</v>
      </c>
      <c r="C58">
        <v>1</v>
      </c>
      <c r="D58" t="s">
        <v>24</v>
      </c>
      <c r="E58">
        <v>-1.50280659805784</v>
      </c>
      <c r="F58">
        <v>1.287710452E-8</v>
      </c>
      <c r="G58" t="s">
        <v>25</v>
      </c>
      <c r="H58">
        <v>106.960263198156</v>
      </c>
      <c r="I58">
        <v>8.3965867339999997E-8</v>
      </c>
      <c r="J58" t="s">
        <v>26</v>
      </c>
      <c r="K58">
        <v>1.24029999999999</v>
      </c>
      <c r="L58">
        <v>0</v>
      </c>
      <c r="M58" t="s">
        <v>27</v>
      </c>
      <c r="N58">
        <v>8.06016822346E-2</v>
      </c>
      <c r="O58">
        <v>0</v>
      </c>
      <c r="P58" t="s">
        <v>28</v>
      </c>
      <c r="Q58">
        <v>0.29773425387733998</v>
      </c>
      <c r="R58">
        <v>1.2341302949999999E-8</v>
      </c>
      <c r="S58" t="s">
        <v>45</v>
      </c>
      <c r="T58">
        <v>0</v>
      </c>
      <c r="U58">
        <v>0</v>
      </c>
      <c r="V58" t="s">
        <v>46</v>
      </c>
      <c r="W58">
        <v>-0.58893384999999898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3974.06307457711</v>
      </c>
      <c r="AG58">
        <f t="shared" si="0"/>
        <v>0.6654559189042798</v>
      </c>
      <c r="AH58">
        <f>TAN($H58*PI()/180)</f>
        <v>-3.278984404973349</v>
      </c>
      <c r="AI58" s="29">
        <f t="shared" si="1"/>
        <v>8.06016822346E-2</v>
      </c>
      <c r="AJ58" s="29">
        <f>-$AF58</f>
        <v>-3974.06307457711</v>
      </c>
      <c r="AX58">
        <f t="shared" si="2"/>
        <v>8.06016822346E-2</v>
      </c>
      <c r="AY58">
        <v>0</v>
      </c>
      <c r="AZ58">
        <v>0</v>
      </c>
      <c r="BA58">
        <f t="shared" si="3"/>
        <v>0.6654559189042798</v>
      </c>
      <c r="BB58">
        <v>0</v>
      </c>
      <c r="BC58">
        <v>0</v>
      </c>
      <c r="BD58">
        <v>1</v>
      </c>
      <c r="BE58" s="11" t="s">
        <v>1076</v>
      </c>
    </row>
    <row r="59" spans="1:57" x14ac:dyDescent="0.2">
      <c r="A59" t="s">
        <v>1904</v>
      </c>
      <c r="B59" t="s">
        <v>22</v>
      </c>
      <c r="C59">
        <v>1</v>
      </c>
      <c r="D59" t="s">
        <v>24</v>
      </c>
      <c r="E59">
        <v>-1.5028519393333699</v>
      </c>
      <c r="F59">
        <v>1.4230060370000001E-8</v>
      </c>
      <c r="G59" t="s">
        <v>25</v>
      </c>
      <c r="H59">
        <v>106.95996548359901</v>
      </c>
      <c r="I59">
        <v>4.4690647499999998E-8</v>
      </c>
      <c r="J59" t="s">
        <v>26</v>
      </c>
      <c r="K59">
        <v>1.24029999999999</v>
      </c>
      <c r="L59">
        <v>0</v>
      </c>
      <c r="M59" t="s">
        <v>27</v>
      </c>
      <c r="N59">
        <v>8.0901682234599898E-2</v>
      </c>
      <c r="O59">
        <v>0</v>
      </c>
      <c r="P59" t="s">
        <v>28</v>
      </c>
      <c r="Q59">
        <v>0.29751610916205601</v>
      </c>
      <c r="R59">
        <v>1.10929476E-8</v>
      </c>
      <c r="S59" t="s">
        <v>45</v>
      </c>
      <c r="T59">
        <v>0</v>
      </c>
      <c r="U59">
        <v>0</v>
      </c>
      <c r="V59" t="s">
        <v>46</v>
      </c>
      <c r="W59">
        <v>-0.58893384999999898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3974.1343006846801</v>
      </c>
      <c r="AG59">
        <f t="shared" si="0"/>
        <v>0.68958188618203842</v>
      </c>
      <c r="AH59">
        <f>TAN($H59*PI()/180)</f>
        <v>-3.2790454692145588</v>
      </c>
      <c r="AI59" s="29">
        <f t="shared" si="1"/>
        <v>8.0901682234599898E-2</v>
      </c>
      <c r="AJ59" s="29">
        <f>-$AF59</f>
        <v>-3974.1343006846801</v>
      </c>
      <c r="AX59">
        <f t="shared" si="2"/>
        <v>8.0901682234599898E-2</v>
      </c>
      <c r="AY59">
        <v>0</v>
      </c>
      <c r="AZ59">
        <v>0</v>
      </c>
      <c r="BA59">
        <f t="shared" si="3"/>
        <v>0.68958188618203842</v>
      </c>
      <c r="BB59">
        <v>0</v>
      </c>
      <c r="BC59">
        <v>0</v>
      </c>
      <c r="BD59">
        <v>1</v>
      </c>
      <c r="BE59" s="11" t="s">
        <v>1076</v>
      </c>
    </row>
    <row r="60" spans="1:57" x14ac:dyDescent="0.2">
      <c r="A60" t="s">
        <v>1903</v>
      </c>
      <c r="B60" t="s">
        <v>22</v>
      </c>
      <c r="C60">
        <v>1</v>
      </c>
      <c r="D60" t="s">
        <v>24</v>
      </c>
      <c r="E60">
        <v>-1.5028974831543001</v>
      </c>
      <c r="F60">
        <v>1.296409523E-8</v>
      </c>
      <c r="G60" t="s">
        <v>25</v>
      </c>
      <c r="H60">
        <v>106.959669468435</v>
      </c>
      <c r="I60">
        <v>1.339286227E-7</v>
      </c>
      <c r="J60" t="s">
        <v>26</v>
      </c>
      <c r="K60">
        <v>1.24029999999999</v>
      </c>
      <c r="L60">
        <v>0</v>
      </c>
      <c r="M60" t="s">
        <v>27</v>
      </c>
      <c r="N60">
        <v>8.1201682234600003E-2</v>
      </c>
      <c r="O60">
        <v>0</v>
      </c>
      <c r="P60" t="s">
        <v>28</v>
      </c>
      <c r="Q60">
        <v>0.29729880937916398</v>
      </c>
      <c r="R60">
        <v>1E-8</v>
      </c>
      <c r="S60" t="s">
        <v>45</v>
      </c>
      <c r="T60">
        <v>0</v>
      </c>
      <c r="U60">
        <v>0</v>
      </c>
      <c r="V60" t="s">
        <v>46</v>
      </c>
      <c r="W60">
        <v>-0.58893384999999898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3974.2023810238102</v>
      </c>
      <c r="AG60">
        <f t="shared" si="0"/>
        <v>0.71345946330319754</v>
      </c>
      <c r="AH60">
        <f>TAN($H60*PI()/180)</f>
        <v>-3.27910618695633</v>
      </c>
      <c r="AI60" s="29">
        <f t="shared" si="1"/>
        <v>8.1201682234600003E-2</v>
      </c>
      <c r="AJ60" s="29">
        <f>-$AF60</f>
        <v>-3974.2023810238102</v>
      </c>
      <c r="AX60">
        <f t="shared" si="2"/>
        <v>8.1201682234600003E-2</v>
      </c>
      <c r="AY60">
        <v>0</v>
      </c>
      <c r="AZ60">
        <v>0</v>
      </c>
      <c r="BA60">
        <f t="shared" si="3"/>
        <v>0.71345946330319754</v>
      </c>
      <c r="BB60">
        <v>0</v>
      </c>
      <c r="BC60">
        <v>0</v>
      </c>
      <c r="BD60">
        <v>1</v>
      </c>
      <c r="BE60" s="11" t="s">
        <v>1076</v>
      </c>
    </row>
    <row r="61" spans="1:57" x14ac:dyDescent="0.2">
      <c r="A61" t="s">
        <v>1902</v>
      </c>
      <c r="B61" t="s">
        <v>22</v>
      </c>
      <c r="C61">
        <v>1</v>
      </c>
      <c r="D61" t="s">
        <v>24</v>
      </c>
      <c r="E61">
        <v>-1.5029431635614201</v>
      </c>
      <c r="F61">
        <v>1.4660501540000001E-8</v>
      </c>
      <c r="G61" t="s">
        <v>25</v>
      </c>
      <c r="H61">
        <v>106.959375195955</v>
      </c>
      <c r="I61">
        <v>7.4053230799999996E-8</v>
      </c>
      <c r="J61" t="s">
        <v>26</v>
      </c>
      <c r="K61">
        <v>1.24029999999999</v>
      </c>
      <c r="L61">
        <v>0</v>
      </c>
      <c r="M61" t="s">
        <v>27</v>
      </c>
      <c r="N61">
        <v>8.1501682234599998E-2</v>
      </c>
      <c r="O61">
        <v>0</v>
      </c>
      <c r="P61" t="s">
        <v>28</v>
      </c>
      <c r="Q61">
        <v>0.29708232383985</v>
      </c>
      <c r="R61">
        <v>1.1626390009999999E-8</v>
      </c>
      <c r="S61" t="s">
        <v>45</v>
      </c>
      <c r="T61">
        <v>0</v>
      </c>
      <c r="U61">
        <v>0</v>
      </c>
      <c r="V61" t="s">
        <v>46</v>
      </c>
      <c r="W61">
        <v>-0.58893384999999898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3974.2672977667598</v>
      </c>
      <c r="AG61">
        <f t="shared" si="0"/>
        <v>0.7369971262345002</v>
      </c>
      <c r="AH61">
        <f>TAN($H61*PI()/180)</f>
        <v>-3.2791665492831661</v>
      </c>
      <c r="AI61" s="29">
        <f t="shared" si="1"/>
        <v>8.1501682234599998E-2</v>
      </c>
      <c r="AJ61" s="29">
        <f>-$AF61</f>
        <v>-3974.2672977667598</v>
      </c>
      <c r="AX61">
        <f t="shared" si="2"/>
        <v>8.1501682234599998E-2</v>
      </c>
      <c r="AY61">
        <v>0</v>
      </c>
      <c r="AZ61">
        <v>0</v>
      </c>
      <c r="BA61">
        <f t="shared" si="3"/>
        <v>0.7369971262345002</v>
      </c>
      <c r="BB61">
        <v>0</v>
      </c>
      <c r="BC61">
        <v>0</v>
      </c>
      <c r="BD61">
        <v>1</v>
      </c>
      <c r="BE61" s="11" t="s">
        <v>1076</v>
      </c>
    </row>
    <row r="62" spans="1:57" x14ac:dyDescent="0.2">
      <c r="A62" t="s">
        <v>1901</v>
      </c>
      <c r="B62" t="s">
        <v>22</v>
      </c>
      <c r="C62">
        <v>1</v>
      </c>
      <c r="D62" t="s">
        <v>24</v>
      </c>
      <c r="E62">
        <v>-1.50298900811408</v>
      </c>
      <c r="F62">
        <v>1E-8</v>
      </c>
      <c r="G62" t="s">
        <v>25</v>
      </c>
      <c r="H62">
        <v>106.959082327448</v>
      </c>
      <c r="I62">
        <v>1.3427884289000001E-7</v>
      </c>
      <c r="J62" t="s">
        <v>26</v>
      </c>
      <c r="K62">
        <v>1.24029999999999</v>
      </c>
      <c r="L62">
        <v>0</v>
      </c>
      <c r="M62" t="s">
        <v>27</v>
      </c>
      <c r="N62">
        <v>8.1801682234600007E-2</v>
      </c>
      <c r="O62">
        <v>0</v>
      </c>
      <c r="P62" t="s">
        <v>28</v>
      </c>
      <c r="Q62">
        <v>0.296866662515194</v>
      </c>
      <c r="R62">
        <v>2.2383781360000001E-8</v>
      </c>
      <c r="S62" t="s">
        <v>45</v>
      </c>
      <c r="T62">
        <v>0</v>
      </c>
      <c r="U62">
        <v>0</v>
      </c>
      <c r="V62" t="s">
        <v>46</v>
      </c>
      <c r="W62">
        <v>-0.58893384999999898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3974.3290333211999</v>
      </c>
      <c r="AG62">
        <f t="shared" si="0"/>
        <v>0.76010134275963182</v>
      </c>
      <c r="AH62">
        <f>TAN($H62*PI()/180)</f>
        <v>-3.2792266256402844</v>
      </c>
      <c r="AI62" s="29">
        <f t="shared" si="1"/>
        <v>8.1801682234600007E-2</v>
      </c>
      <c r="AJ62" s="29">
        <f>-$AF62</f>
        <v>-3974.3290333211999</v>
      </c>
      <c r="AX62">
        <f t="shared" si="2"/>
        <v>8.1801682234600007E-2</v>
      </c>
      <c r="AY62">
        <v>0</v>
      </c>
      <c r="AZ62">
        <v>0</v>
      </c>
      <c r="BA62">
        <f t="shared" si="3"/>
        <v>0.76010134275963182</v>
      </c>
      <c r="BB62">
        <v>0</v>
      </c>
      <c r="BC62">
        <v>0</v>
      </c>
      <c r="BD62">
        <v>1</v>
      </c>
      <c r="BE62" s="11" t="s">
        <v>1076</v>
      </c>
    </row>
    <row r="63" spans="1:57" x14ac:dyDescent="0.2">
      <c r="A63" t="s">
        <v>1900</v>
      </c>
      <c r="B63" t="s">
        <v>22</v>
      </c>
      <c r="C63">
        <v>1</v>
      </c>
      <c r="D63" t="s">
        <v>24</v>
      </c>
      <c r="E63">
        <v>-1.50303503429285</v>
      </c>
      <c r="F63">
        <v>2.0516420629999999E-8</v>
      </c>
      <c r="G63" t="s">
        <v>25</v>
      </c>
      <c r="H63">
        <v>106.958791320624</v>
      </c>
      <c r="I63">
        <v>2.0269532900000001E-8</v>
      </c>
      <c r="J63" t="s">
        <v>26</v>
      </c>
      <c r="K63">
        <v>1.24029999999999</v>
      </c>
      <c r="L63">
        <v>0</v>
      </c>
      <c r="M63" t="s">
        <v>27</v>
      </c>
      <c r="N63">
        <v>8.2101682234600001E-2</v>
      </c>
      <c r="O63">
        <v>0</v>
      </c>
      <c r="P63" t="s">
        <v>28</v>
      </c>
      <c r="Q63">
        <v>0.29665181695807302</v>
      </c>
      <c r="R63">
        <v>1E-8</v>
      </c>
      <c r="S63" t="s">
        <v>45</v>
      </c>
      <c r="T63">
        <v>0</v>
      </c>
      <c r="U63">
        <v>0</v>
      </c>
      <c r="V63" t="s">
        <v>46</v>
      </c>
      <c r="W63">
        <v>-0.58893384999999898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3974.3875703301901</v>
      </c>
      <c r="AG63">
        <f t="shared" si="0"/>
        <v>0.78267714064993188</v>
      </c>
      <c r="AH63">
        <f>TAN($H63*PI()/180)</f>
        <v>-3.2792863221036912</v>
      </c>
      <c r="AI63" s="29">
        <f t="shared" si="1"/>
        <v>8.2101682234600001E-2</v>
      </c>
      <c r="AJ63" s="29">
        <f>-$AF63</f>
        <v>-3974.3875703301901</v>
      </c>
      <c r="AX63">
        <f t="shared" si="2"/>
        <v>8.2101682234600001E-2</v>
      </c>
      <c r="AY63">
        <v>0</v>
      </c>
      <c r="AZ63">
        <v>0</v>
      </c>
      <c r="BA63">
        <f t="shared" si="3"/>
        <v>0.78267714064993188</v>
      </c>
      <c r="BB63">
        <v>0</v>
      </c>
      <c r="BC63">
        <v>0</v>
      </c>
      <c r="BD63">
        <v>1</v>
      </c>
      <c r="BE63" s="11" t="s">
        <v>1076</v>
      </c>
    </row>
    <row r="64" spans="1:57" x14ac:dyDescent="0.2">
      <c r="A64" t="s">
        <v>1899</v>
      </c>
      <c r="B64" t="s">
        <v>22</v>
      </c>
      <c r="C64">
        <v>1</v>
      </c>
      <c r="D64" t="s">
        <v>24</v>
      </c>
      <c r="E64">
        <v>-1.50308119034406</v>
      </c>
      <c r="F64">
        <v>1.342421474E-8</v>
      </c>
      <c r="G64" t="s">
        <v>25</v>
      </c>
      <c r="H64">
        <v>106.95850173447199</v>
      </c>
      <c r="I64">
        <v>9.3787986210000003E-8</v>
      </c>
      <c r="J64" t="s">
        <v>26</v>
      </c>
      <c r="K64">
        <v>1.24029999999999</v>
      </c>
      <c r="L64">
        <v>0</v>
      </c>
      <c r="M64" t="s">
        <v>27</v>
      </c>
      <c r="N64">
        <v>8.2401682234599996E-2</v>
      </c>
      <c r="O64">
        <v>0</v>
      </c>
      <c r="P64" t="s">
        <v>28</v>
      </c>
      <c r="Q64">
        <v>0.29643782118493101</v>
      </c>
      <c r="R64">
        <v>1E-8</v>
      </c>
      <c r="S64" t="s">
        <v>45</v>
      </c>
      <c r="T64">
        <v>0</v>
      </c>
      <c r="U64">
        <v>0</v>
      </c>
      <c r="V64" t="s">
        <v>46</v>
      </c>
      <c r="W64">
        <v>-0.58893384999999898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3974.4428916721699</v>
      </c>
      <c r="AG64">
        <f t="shared" si="0"/>
        <v>0.80462871354544319</v>
      </c>
      <c r="AH64">
        <f>TAN($H64*PI()/180)</f>
        <v>-3.2793457291077996</v>
      </c>
      <c r="AI64" s="29">
        <f t="shared" si="1"/>
        <v>8.2401682234599996E-2</v>
      </c>
      <c r="AJ64" s="29">
        <f>-$AF64</f>
        <v>-3974.4428916721699</v>
      </c>
      <c r="AX64">
        <f t="shared" si="2"/>
        <v>8.2401682234599996E-2</v>
      </c>
      <c r="AY64">
        <v>0</v>
      </c>
      <c r="AZ64">
        <v>0</v>
      </c>
      <c r="BA64">
        <f t="shared" si="3"/>
        <v>0.80462871354544319</v>
      </c>
      <c r="BB64">
        <v>0</v>
      </c>
      <c r="BC64">
        <v>0</v>
      </c>
      <c r="BD64">
        <v>1</v>
      </c>
      <c r="BE64" s="11" t="s">
        <v>1076</v>
      </c>
    </row>
    <row r="65" spans="1:57" x14ac:dyDescent="0.2">
      <c r="A65" t="s">
        <v>1898</v>
      </c>
      <c r="B65" t="s">
        <v>22</v>
      </c>
      <c r="C65">
        <v>1</v>
      </c>
      <c r="D65" t="s">
        <v>24</v>
      </c>
      <c r="E65">
        <v>-1.50312754532019</v>
      </c>
      <c r="F65">
        <v>1.455912734E-8</v>
      </c>
      <c r="G65" t="s">
        <v>25</v>
      </c>
      <c r="H65">
        <v>106.958214025684</v>
      </c>
      <c r="I65">
        <v>1.1540938869E-7</v>
      </c>
      <c r="J65" t="s">
        <v>26</v>
      </c>
      <c r="K65">
        <v>1.24029999999999</v>
      </c>
      <c r="L65">
        <v>0</v>
      </c>
      <c r="M65" t="s">
        <v>27</v>
      </c>
      <c r="N65">
        <v>8.2701682234600005E-2</v>
      </c>
      <c r="O65">
        <v>0</v>
      </c>
      <c r="P65" t="s">
        <v>28</v>
      </c>
      <c r="Q65">
        <v>0.29622465202512599</v>
      </c>
      <c r="R65">
        <v>1.299968907E-8</v>
      </c>
      <c r="S65" t="s">
        <v>45</v>
      </c>
      <c r="T65">
        <v>0</v>
      </c>
      <c r="U65">
        <v>0</v>
      </c>
      <c r="V65" t="s">
        <v>46</v>
      </c>
      <c r="W65">
        <v>-0.58893384999999898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3974.49498046082</v>
      </c>
      <c r="AG65">
        <f t="shared" si="0"/>
        <v>0.82586005971529952</v>
      </c>
      <c r="AH65">
        <f>TAN($H65*PI()/180)</f>
        <v>-3.2794047529312382</v>
      </c>
      <c r="AI65" s="29">
        <f t="shared" si="1"/>
        <v>8.2701682234600005E-2</v>
      </c>
      <c r="AJ65" s="29">
        <f>-$AF65</f>
        <v>-3974.49498046082</v>
      </c>
      <c r="AX65">
        <f t="shared" si="2"/>
        <v>8.2701682234600005E-2</v>
      </c>
      <c r="AY65">
        <v>0</v>
      </c>
      <c r="AZ65">
        <v>0</v>
      </c>
      <c r="BA65">
        <f t="shared" si="3"/>
        <v>0.82586005971529952</v>
      </c>
      <c r="BB65">
        <v>0</v>
      </c>
      <c r="BC65">
        <v>0</v>
      </c>
      <c r="BD65">
        <v>1</v>
      </c>
      <c r="BE65" s="11" t="s">
        <v>1076</v>
      </c>
    </row>
    <row r="66" spans="1:57" x14ac:dyDescent="0.2">
      <c r="A66" t="s">
        <v>1897</v>
      </c>
      <c r="B66" t="s">
        <v>22</v>
      </c>
      <c r="C66">
        <v>1</v>
      </c>
      <c r="D66" t="s">
        <v>24</v>
      </c>
      <c r="E66">
        <v>-1.50317402237454</v>
      </c>
      <c r="F66">
        <v>1.228194882E-8</v>
      </c>
      <c r="G66" t="s">
        <v>25</v>
      </c>
      <c r="H66">
        <v>106.957927747008</v>
      </c>
      <c r="I66">
        <v>1.1037354706000001E-7</v>
      </c>
      <c r="J66" t="s">
        <v>26</v>
      </c>
      <c r="K66">
        <v>1.24029999999999</v>
      </c>
      <c r="L66">
        <v>0</v>
      </c>
      <c r="M66" t="s">
        <v>27</v>
      </c>
      <c r="N66">
        <v>8.3001682234599999E-2</v>
      </c>
      <c r="O66">
        <v>0</v>
      </c>
      <c r="P66" t="s">
        <v>28</v>
      </c>
      <c r="Q66">
        <v>0.29601232221752299</v>
      </c>
      <c r="R66">
        <v>1.335691488E-8</v>
      </c>
      <c r="S66" t="s">
        <v>45</v>
      </c>
      <c r="T66">
        <v>0</v>
      </c>
      <c r="U66">
        <v>0</v>
      </c>
      <c r="V66" t="s">
        <v>46</v>
      </c>
      <c r="W66">
        <v>-0.58893384999999898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3974.5438200449598</v>
      </c>
      <c r="AG66">
        <f t="shared" si="0"/>
        <v>0.84627564834790392</v>
      </c>
      <c r="AH66">
        <f>TAN($H66*PI()/180)</f>
        <v>-3.279463485294885</v>
      </c>
      <c r="AI66" s="29">
        <f t="shared" si="1"/>
        <v>8.3001682234599999E-2</v>
      </c>
      <c r="AJ66" s="29">
        <f>-$AF66</f>
        <v>-3974.5438200449598</v>
      </c>
      <c r="AX66">
        <f t="shared" si="2"/>
        <v>8.3001682234599999E-2</v>
      </c>
      <c r="AY66">
        <v>0</v>
      </c>
      <c r="AZ66">
        <v>0</v>
      </c>
      <c r="BA66">
        <f t="shared" si="3"/>
        <v>0.84627564834790392</v>
      </c>
      <c r="BB66">
        <v>0</v>
      </c>
      <c r="BC66">
        <v>0</v>
      </c>
      <c r="BD66">
        <v>1</v>
      </c>
      <c r="BE66" s="11" t="s">
        <v>1076</v>
      </c>
    </row>
    <row r="67" spans="1:57" x14ac:dyDescent="0.2">
      <c r="A67" t="s">
        <v>1896</v>
      </c>
      <c r="B67" t="s">
        <v>22</v>
      </c>
      <c r="C67">
        <v>1</v>
      </c>
      <c r="D67" t="s">
        <v>24</v>
      </c>
      <c r="E67">
        <v>-1.50322064654276</v>
      </c>
      <c r="F67">
        <v>2.2086141219999998E-8</v>
      </c>
      <c r="G67" t="s">
        <v>25</v>
      </c>
      <c r="H67">
        <v>106.957643264212</v>
      </c>
      <c r="I67">
        <v>2.1466024430000001E-8</v>
      </c>
      <c r="J67" t="s">
        <v>26</v>
      </c>
      <c r="K67">
        <v>1.24029999999999</v>
      </c>
      <c r="L67">
        <v>0</v>
      </c>
      <c r="M67" t="s">
        <v>27</v>
      </c>
      <c r="N67">
        <v>8.3301682234599897E-2</v>
      </c>
      <c r="O67">
        <v>0</v>
      </c>
      <c r="P67" t="s">
        <v>28</v>
      </c>
      <c r="Q67">
        <v>0.29580087149310103</v>
      </c>
      <c r="R67">
        <v>1.416983534E-8</v>
      </c>
      <c r="S67" t="s">
        <v>45</v>
      </c>
      <c r="T67">
        <v>0</v>
      </c>
      <c r="U67">
        <v>0</v>
      </c>
      <c r="V67" t="s">
        <v>46</v>
      </c>
      <c r="W67">
        <v>-0.58893384999999898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3974.5893940083802</v>
      </c>
      <c r="AG67">
        <f t="shared" ref="AG67:AG130" si="4">EXP(0.5*($AF67-MAX($AF$2:$AF$1450)))</f>
        <v>0.86578110733260627</v>
      </c>
      <c r="AH67">
        <f>TAN($H67*PI()/180)</f>
        <v>-3.2795218511260811</v>
      </c>
      <c r="AI67" s="29">
        <f t="shared" ref="AI67:AI130" si="5">$N67</f>
        <v>8.3301682234599897E-2</v>
      </c>
      <c r="AJ67" s="29">
        <f>-$AF67</f>
        <v>-3974.5893940083802</v>
      </c>
      <c r="AX67">
        <f t="shared" ref="AX67:AX130" si="6">$N67</f>
        <v>8.3301682234599897E-2</v>
      </c>
      <c r="AY67">
        <v>0</v>
      </c>
      <c r="AZ67">
        <v>0</v>
      </c>
      <c r="BA67">
        <f t="shared" ref="BA67:BA129" si="7">$AG67</f>
        <v>0.86578110733260627</v>
      </c>
      <c r="BB67">
        <v>0</v>
      </c>
      <c r="BC67">
        <v>0</v>
      </c>
      <c r="BD67">
        <v>1</v>
      </c>
      <c r="BE67" s="11" t="s">
        <v>1076</v>
      </c>
    </row>
    <row r="68" spans="1:57" x14ac:dyDescent="0.2">
      <c r="A68" t="s">
        <v>1895</v>
      </c>
      <c r="B68" t="s">
        <v>22</v>
      </c>
      <c r="C68">
        <v>1</v>
      </c>
      <c r="D68" t="s">
        <v>24</v>
      </c>
      <c r="E68">
        <v>-1.50326744396585</v>
      </c>
      <c r="F68">
        <v>1.447759404E-8</v>
      </c>
      <c r="G68" t="s">
        <v>25</v>
      </c>
      <c r="H68">
        <v>106.957360302444</v>
      </c>
      <c r="I68">
        <v>8.4102239019999997E-8</v>
      </c>
      <c r="J68" t="s">
        <v>26</v>
      </c>
      <c r="K68">
        <v>1.24029999999999</v>
      </c>
      <c r="L68">
        <v>0</v>
      </c>
      <c r="M68" t="s">
        <v>27</v>
      </c>
      <c r="N68">
        <v>8.3601682234600003E-2</v>
      </c>
      <c r="O68">
        <v>0</v>
      </c>
      <c r="P68" t="s">
        <v>28</v>
      </c>
      <c r="Q68">
        <v>0.29559023866012701</v>
      </c>
      <c r="R68">
        <v>1E-8</v>
      </c>
      <c r="S68" t="s">
        <v>45</v>
      </c>
      <c r="T68">
        <v>0</v>
      </c>
      <c r="U68">
        <v>0</v>
      </c>
      <c r="V68" t="s">
        <v>46</v>
      </c>
      <c r="W68">
        <v>-0.58893384999999898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3974.63168616955</v>
      </c>
      <c r="AG68">
        <f t="shared" si="4"/>
        <v>0.88428392597770589</v>
      </c>
      <c r="AH68">
        <f>TAN($H68*PI()/180)</f>
        <v>-3.2795799067815983</v>
      </c>
      <c r="AI68" s="29">
        <f t="shared" si="5"/>
        <v>8.3601682234600003E-2</v>
      </c>
      <c r="AJ68" s="29">
        <f>-$AF68</f>
        <v>-3974.63168616955</v>
      </c>
      <c r="AX68">
        <f t="shared" si="6"/>
        <v>8.3601682234600003E-2</v>
      </c>
      <c r="AY68">
        <v>0</v>
      </c>
      <c r="AZ68">
        <v>0</v>
      </c>
      <c r="BA68">
        <f t="shared" si="7"/>
        <v>0.88428392597770589</v>
      </c>
      <c r="BB68">
        <v>0</v>
      </c>
      <c r="BC68">
        <v>0</v>
      </c>
      <c r="BD68">
        <v>1</v>
      </c>
      <c r="BE68" s="11" t="s">
        <v>1076</v>
      </c>
    </row>
    <row r="69" spans="1:57" x14ac:dyDescent="0.2">
      <c r="A69" t="s">
        <v>1894</v>
      </c>
      <c r="B69" t="s">
        <v>22</v>
      </c>
      <c r="C69">
        <v>1</v>
      </c>
      <c r="D69" t="s">
        <v>24</v>
      </c>
      <c r="E69">
        <v>-1.50331436861766</v>
      </c>
      <c r="F69">
        <v>3.6828329039999999E-8</v>
      </c>
      <c r="G69" t="s">
        <v>25</v>
      </c>
      <c r="H69">
        <v>106.957079039532</v>
      </c>
      <c r="I69">
        <v>1.2213503090000001E-7</v>
      </c>
      <c r="J69" t="s">
        <v>26</v>
      </c>
      <c r="K69">
        <v>1.24029999999999</v>
      </c>
      <c r="L69">
        <v>0</v>
      </c>
      <c r="M69" t="s">
        <v>27</v>
      </c>
      <c r="N69">
        <v>8.3901682234599997E-2</v>
      </c>
      <c r="O69">
        <v>0</v>
      </c>
      <c r="P69" t="s">
        <v>28</v>
      </c>
      <c r="Q69">
        <v>0.29538046278536001</v>
      </c>
      <c r="R69">
        <v>1.9286807119999999E-8</v>
      </c>
      <c r="S69" t="s">
        <v>45</v>
      </c>
      <c r="T69">
        <v>0</v>
      </c>
      <c r="U69">
        <v>0</v>
      </c>
      <c r="V69" t="s">
        <v>46</v>
      </c>
      <c r="W69">
        <v>-0.58893384999999898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3974.6706805814301</v>
      </c>
      <c r="AG69">
        <f t="shared" si="4"/>
        <v>0.90169416578205863</v>
      </c>
      <c r="AH69">
        <f>TAN($H69*PI()/180)</f>
        <v>-3.279637615744226</v>
      </c>
      <c r="AI69" s="29">
        <f t="shared" si="5"/>
        <v>8.3901682234599997E-2</v>
      </c>
      <c r="AJ69" s="29">
        <f>-$AF69</f>
        <v>-3974.6706805814301</v>
      </c>
      <c r="AX69">
        <f t="shared" si="6"/>
        <v>8.3901682234599997E-2</v>
      </c>
      <c r="AY69">
        <v>0</v>
      </c>
      <c r="AZ69">
        <v>0</v>
      </c>
      <c r="BA69">
        <f t="shared" si="7"/>
        <v>0.90169416578205863</v>
      </c>
      <c r="BB69">
        <v>0</v>
      </c>
      <c r="BC69">
        <v>0</v>
      </c>
      <c r="BD69">
        <v>1</v>
      </c>
      <c r="BE69" s="11" t="s">
        <v>1076</v>
      </c>
    </row>
    <row r="70" spans="1:57" x14ac:dyDescent="0.2">
      <c r="A70" t="s">
        <v>1893</v>
      </c>
      <c r="B70" t="s">
        <v>22</v>
      </c>
      <c r="C70">
        <v>1</v>
      </c>
      <c r="D70" t="s">
        <v>24</v>
      </c>
      <c r="E70">
        <v>-1.50336145245177</v>
      </c>
      <c r="F70">
        <v>1.287578425E-8</v>
      </c>
      <c r="G70" t="s">
        <v>25</v>
      </c>
      <c r="H70">
        <v>106.956799578054</v>
      </c>
      <c r="I70">
        <v>7.3117743060000003E-8</v>
      </c>
      <c r="J70" t="s">
        <v>26</v>
      </c>
      <c r="K70">
        <v>1.24029999999999</v>
      </c>
      <c r="L70">
        <v>0</v>
      </c>
      <c r="M70" t="s">
        <v>27</v>
      </c>
      <c r="N70">
        <v>8.4201682234600006E-2</v>
      </c>
      <c r="O70">
        <v>0</v>
      </c>
      <c r="P70" t="s">
        <v>28</v>
      </c>
      <c r="Q70">
        <v>0.29517157241353498</v>
      </c>
      <c r="R70">
        <v>1.1709126129999999E-8</v>
      </c>
      <c r="S70" t="s">
        <v>45</v>
      </c>
      <c r="T70">
        <v>0</v>
      </c>
      <c r="U70">
        <v>0</v>
      </c>
      <c r="V70" t="s">
        <v>46</v>
      </c>
      <c r="W70">
        <v>-0.58893384999999898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3974.7063615310999</v>
      </c>
      <c r="AG70">
        <f t="shared" si="4"/>
        <v>0.91792517178095168</v>
      </c>
      <c r="AH70">
        <f>TAN($H70*PI()/180)</f>
        <v>-3.2796949569326261</v>
      </c>
      <c r="AI70" s="29">
        <f t="shared" si="5"/>
        <v>8.4201682234600006E-2</v>
      </c>
      <c r="AJ70" s="29">
        <f>-$AF70</f>
        <v>-3974.7063615310999</v>
      </c>
      <c r="AX70">
        <f t="shared" si="6"/>
        <v>8.4201682234600006E-2</v>
      </c>
      <c r="AY70">
        <v>0</v>
      </c>
      <c r="AZ70">
        <v>0</v>
      </c>
      <c r="BA70">
        <f t="shared" si="7"/>
        <v>0.91792517178095168</v>
      </c>
      <c r="BB70">
        <v>0</v>
      </c>
      <c r="BC70">
        <v>0</v>
      </c>
      <c r="BD70">
        <v>1</v>
      </c>
      <c r="BE70" s="11" t="s">
        <v>1076</v>
      </c>
    </row>
    <row r="71" spans="1:57" x14ac:dyDescent="0.2">
      <c r="A71" t="s">
        <v>1892</v>
      </c>
      <c r="B71" t="s">
        <v>22</v>
      </c>
      <c r="C71">
        <v>1</v>
      </c>
      <c r="D71" t="s">
        <v>24</v>
      </c>
      <c r="E71">
        <v>-1.50340865728085</v>
      </c>
      <c r="F71">
        <v>1.4758427130000001E-8</v>
      </c>
      <c r="G71" t="s">
        <v>25</v>
      </c>
      <c r="H71">
        <v>106.95652167183999</v>
      </c>
      <c r="I71">
        <v>9.8378325890000001E-8</v>
      </c>
      <c r="J71" t="s">
        <v>26</v>
      </c>
      <c r="K71">
        <v>1.24029999999999</v>
      </c>
      <c r="L71">
        <v>0</v>
      </c>
      <c r="M71" t="s">
        <v>27</v>
      </c>
      <c r="N71">
        <v>8.4501682234600001E-2</v>
      </c>
      <c r="O71">
        <v>0</v>
      </c>
      <c r="P71" t="s">
        <v>28</v>
      </c>
      <c r="Q71">
        <v>0.29496350415162098</v>
      </c>
      <c r="R71">
        <v>1.017408988E-8</v>
      </c>
      <c r="S71" t="s">
        <v>45</v>
      </c>
      <c r="T71">
        <v>0</v>
      </c>
      <c r="U71">
        <v>0</v>
      </c>
      <c r="V71" t="s">
        <v>46</v>
      </c>
      <c r="W71">
        <v>-0.58893384999999898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3974.7387135394201</v>
      </c>
      <c r="AG71">
        <f t="shared" si="4"/>
        <v>0.93289427692812754</v>
      </c>
      <c r="AH71">
        <f>TAN($H71*PI()/180)</f>
        <v>-3.2797519808241149</v>
      </c>
      <c r="AI71" s="29">
        <f t="shared" si="5"/>
        <v>8.4501682234600001E-2</v>
      </c>
      <c r="AJ71" s="29">
        <f>-$AF71</f>
        <v>-3974.7387135394201</v>
      </c>
      <c r="AX71">
        <f t="shared" si="6"/>
        <v>8.4501682234600001E-2</v>
      </c>
      <c r="AY71">
        <v>0</v>
      </c>
      <c r="AZ71">
        <v>0</v>
      </c>
      <c r="BA71">
        <f t="shared" si="7"/>
        <v>0.93289427692812754</v>
      </c>
      <c r="BB71">
        <v>0</v>
      </c>
      <c r="BC71">
        <v>0</v>
      </c>
      <c r="BD71">
        <v>1</v>
      </c>
      <c r="BE71" s="11" t="s">
        <v>1076</v>
      </c>
    </row>
    <row r="72" spans="1:57" x14ac:dyDescent="0.2">
      <c r="A72" t="s">
        <v>1891</v>
      </c>
      <c r="B72" t="s">
        <v>22</v>
      </c>
      <c r="C72">
        <v>1</v>
      </c>
      <c r="D72" t="s">
        <v>24</v>
      </c>
      <c r="E72">
        <v>-1.5034560442552201</v>
      </c>
      <c r="F72">
        <v>1E-8</v>
      </c>
      <c r="G72" t="s">
        <v>25</v>
      </c>
      <c r="H72">
        <v>106.956245325846</v>
      </c>
      <c r="I72">
        <v>8.6569028029999996E-8</v>
      </c>
      <c r="J72" t="s">
        <v>26</v>
      </c>
      <c r="K72">
        <v>1.24029999999999</v>
      </c>
      <c r="L72">
        <v>0</v>
      </c>
      <c r="M72" t="s">
        <v>27</v>
      </c>
      <c r="N72">
        <v>8.4801682234599995E-2</v>
      </c>
      <c r="O72">
        <v>0</v>
      </c>
      <c r="P72" t="s">
        <v>28</v>
      </c>
      <c r="Q72">
        <v>0.29475632164488702</v>
      </c>
      <c r="R72">
        <v>1.4913038020000001E-8</v>
      </c>
      <c r="S72" t="s">
        <v>45</v>
      </c>
      <c r="T72">
        <v>0</v>
      </c>
      <c r="U72">
        <v>0</v>
      </c>
      <c r="V72" t="s">
        <v>46</v>
      </c>
      <c r="W72">
        <v>-0.58893384999999898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3974.7677213606398</v>
      </c>
      <c r="AG72">
        <f t="shared" si="4"/>
        <v>0.94652349166203775</v>
      </c>
      <c r="AH72">
        <f>TAN($H72*PI()/180)</f>
        <v>-3.2798086863713398</v>
      </c>
      <c r="AI72" s="29">
        <f t="shared" si="5"/>
        <v>8.4801682234599995E-2</v>
      </c>
      <c r="AJ72" s="29">
        <f>-$AF72</f>
        <v>-3974.7677213606398</v>
      </c>
      <c r="AX72">
        <f t="shared" si="6"/>
        <v>8.4801682234599995E-2</v>
      </c>
      <c r="AY72">
        <v>0</v>
      </c>
      <c r="AZ72">
        <v>0</v>
      </c>
      <c r="BA72">
        <f t="shared" si="7"/>
        <v>0.94652349166203775</v>
      </c>
      <c r="BB72">
        <v>0</v>
      </c>
      <c r="BC72">
        <v>0</v>
      </c>
      <c r="BD72">
        <v>1</v>
      </c>
      <c r="BE72" s="11" t="s">
        <v>1076</v>
      </c>
    </row>
    <row r="73" spans="1:57" x14ac:dyDescent="0.2">
      <c r="A73" t="s">
        <v>1890</v>
      </c>
      <c r="B73" t="s">
        <v>22</v>
      </c>
      <c r="C73">
        <v>1</v>
      </c>
      <c r="D73" t="s">
        <v>24</v>
      </c>
      <c r="E73">
        <v>-1.50350354807097</v>
      </c>
      <c r="F73">
        <v>1.163651753E-8</v>
      </c>
      <c r="G73" t="s">
        <v>25</v>
      </c>
      <c r="H73">
        <v>106.955970725733</v>
      </c>
      <c r="I73">
        <v>1.1328874739999999E-8</v>
      </c>
      <c r="J73" t="s">
        <v>26</v>
      </c>
      <c r="K73">
        <v>1.24029999999999</v>
      </c>
      <c r="L73">
        <v>0</v>
      </c>
      <c r="M73" t="s">
        <v>27</v>
      </c>
      <c r="N73">
        <v>8.5101682234600004E-2</v>
      </c>
      <c r="O73">
        <v>0</v>
      </c>
      <c r="P73" t="s">
        <v>28</v>
      </c>
      <c r="Q73">
        <v>0.29454999357605099</v>
      </c>
      <c r="R73">
        <v>1.160634505E-8</v>
      </c>
      <c r="S73" t="s">
        <v>45</v>
      </c>
      <c r="T73">
        <v>0</v>
      </c>
      <c r="U73">
        <v>0</v>
      </c>
      <c r="V73" t="s">
        <v>46</v>
      </c>
      <c r="W73">
        <v>-0.58893384999999898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3974.79336998196</v>
      </c>
      <c r="AG73">
        <f t="shared" si="4"/>
        <v>0.9587401707781863</v>
      </c>
      <c r="AH73">
        <f>TAN($H73*PI()/180)</f>
        <v>-3.2798650354450141</v>
      </c>
      <c r="AI73" s="29">
        <f t="shared" si="5"/>
        <v>8.5101682234600004E-2</v>
      </c>
      <c r="AJ73" s="29">
        <f>-$AF73</f>
        <v>-3974.79336998196</v>
      </c>
      <c r="AX73">
        <f t="shared" si="6"/>
        <v>8.5101682234600004E-2</v>
      </c>
      <c r="AY73">
        <v>0</v>
      </c>
      <c r="AZ73">
        <v>0</v>
      </c>
      <c r="BA73">
        <f t="shared" si="7"/>
        <v>0.9587401707781863</v>
      </c>
      <c r="BB73">
        <v>0</v>
      </c>
      <c r="BC73">
        <v>0</v>
      </c>
      <c r="BD73">
        <v>1</v>
      </c>
      <c r="BE73" s="11" t="s">
        <v>1076</v>
      </c>
    </row>
    <row r="74" spans="1:57" x14ac:dyDescent="0.2">
      <c r="A74" t="s">
        <v>1889</v>
      </c>
      <c r="B74" t="s">
        <v>22</v>
      </c>
      <c r="C74">
        <v>1</v>
      </c>
      <c r="D74" t="s">
        <v>24</v>
      </c>
      <c r="E74">
        <v>-1.503551195192</v>
      </c>
      <c r="F74">
        <v>2.1335621460000001E-8</v>
      </c>
      <c r="G74" t="s">
        <v>25</v>
      </c>
      <c r="H74">
        <v>106.9556979549</v>
      </c>
      <c r="I74">
        <v>8.2734931369999999E-8</v>
      </c>
      <c r="J74" t="s">
        <v>26</v>
      </c>
      <c r="K74">
        <v>1.24029999999999</v>
      </c>
      <c r="L74">
        <v>0</v>
      </c>
      <c r="M74" t="s">
        <v>27</v>
      </c>
      <c r="N74">
        <v>8.5401682234599999E-2</v>
      </c>
      <c r="O74">
        <v>0</v>
      </c>
      <c r="P74" t="s">
        <v>28</v>
      </c>
      <c r="Q74">
        <v>0.29434454464858101</v>
      </c>
      <c r="R74">
        <v>1.2163824100000001E-8</v>
      </c>
      <c r="S74" t="s">
        <v>45</v>
      </c>
      <c r="T74">
        <v>0</v>
      </c>
      <c r="U74">
        <v>0</v>
      </c>
      <c r="V74" t="s">
        <v>46</v>
      </c>
      <c r="W74">
        <v>-0.58893384999999898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3974.81564462303</v>
      </c>
      <c r="AG74">
        <f t="shared" si="4"/>
        <v>0.96947764975303319</v>
      </c>
      <c r="AH74">
        <f>TAN($H74*PI()/180)</f>
        <v>-3.2799210108968015</v>
      </c>
      <c r="AI74" s="29">
        <f t="shared" si="5"/>
        <v>8.5401682234599999E-2</v>
      </c>
      <c r="AJ74" s="29">
        <f>-$AF74</f>
        <v>-3974.81564462303</v>
      </c>
      <c r="AX74">
        <f t="shared" si="6"/>
        <v>8.5401682234599999E-2</v>
      </c>
      <c r="AY74">
        <v>0</v>
      </c>
      <c r="AZ74">
        <v>0</v>
      </c>
      <c r="BA74">
        <f t="shared" si="7"/>
        <v>0.96947764975303319</v>
      </c>
      <c r="BB74">
        <v>0</v>
      </c>
      <c r="BC74">
        <v>0</v>
      </c>
      <c r="BD74">
        <v>1</v>
      </c>
      <c r="BE74" s="11" t="s">
        <v>1076</v>
      </c>
    </row>
    <row r="75" spans="1:57" x14ac:dyDescent="0.2">
      <c r="A75" t="s">
        <v>1888</v>
      </c>
      <c r="B75" t="s">
        <v>22</v>
      </c>
      <c r="C75">
        <v>1</v>
      </c>
      <c r="D75" t="s">
        <v>24</v>
      </c>
      <c r="E75">
        <v>-1.50359901133219</v>
      </c>
      <c r="F75">
        <v>4.5439712770000002E-8</v>
      </c>
      <c r="G75" t="s">
        <v>25</v>
      </c>
      <c r="H75">
        <v>106.95542669679099</v>
      </c>
      <c r="I75">
        <v>5.8114498669999997E-8</v>
      </c>
      <c r="J75" t="s">
        <v>26</v>
      </c>
      <c r="K75">
        <v>1.24029999999999</v>
      </c>
      <c r="L75">
        <v>0</v>
      </c>
      <c r="M75" t="s">
        <v>27</v>
      </c>
      <c r="N75">
        <v>8.5701682234599896E-2</v>
      </c>
      <c r="O75">
        <v>0</v>
      </c>
      <c r="P75" t="s">
        <v>28</v>
      </c>
      <c r="Q75">
        <v>0.294139955865725</v>
      </c>
      <c r="R75">
        <v>1.4437723030000001E-8</v>
      </c>
      <c r="S75" t="s">
        <v>45</v>
      </c>
      <c r="T75">
        <v>0</v>
      </c>
      <c r="U75">
        <v>0</v>
      </c>
      <c r="V75" t="s">
        <v>46</v>
      </c>
      <c r="W75">
        <v>-0.58893384999999898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3974.8345307354798</v>
      </c>
      <c r="AG75">
        <f t="shared" si="4"/>
        <v>0.97867584288472897</v>
      </c>
      <c r="AH75">
        <f>TAN($H75*PI()/180)</f>
        <v>-3.2799766776552857</v>
      </c>
      <c r="AI75" s="29">
        <f t="shared" si="5"/>
        <v>8.5701682234599896E-2</v>
      </c>
      <c r="AJ75" s="29">
        <f>-$AF75</f>
        <v>-3974.8345307354798</v>
      </c>
      <c r="AX75">
        <f t="shared" si="6"/>
        <v>8.5701682234599896E-2</v>
      </c>
      <c r="AY75">
        <v>0</v>
      </c>
      <c r="AZ75">
        <v>0</v>
      </c>
      <c r="BA75">
        <f t="shared" si="7"/>
        <v>0.97867584288472897</v>
      </c>
      <c r="BB75">
        <v>0</v>
      </c>
      <c r="BC75">
        <v>0</v>
      </c>
      <c r="BD75">
        <v>1</v>
      </c>
      <c r="BE75" s="11" t="s">
        <v>1076</v>
      </c>
    </row>
    <row r="76" spans="1:57" x14ac:dyDescent="0.2">
      <c r="A76" t="s">
        <v>1887</v>
      </c>
      <c r="B76" t="s">
        <v>22</v>
      </c>
      <c r="C76">
        <v>1</v>
      </c>
      <c r="D76" t="s">
        <v>24</v>
      </c>
      <c r="E76">
        <v>-1.50364692089755</v>
      </c>
      <c r="F76">
        <v>1.4993001539999999E-8</v>
      </c>
      <c r="G76" t="s">
        <v>25</v>
      </c>
      <c r="H76">
        <v>106.95515711574301</v>
      </c>
      <c r="I76">
        <v>1E-8</v>
      </c>
      <c r="J76" t="s">
        <v>26</v>
      </c>
      <c r="K76">
        <v>1.24029999999999</v>
      </c>
      <c r="L76">
        <v>0</v>
      </c>
      <c r="M76" t="s">
        <v>27</v>
      </c>
      <c r="N76">
        <v>8.6001682234600002E-2</v>
      </c>
      <c r="O76">
        <v>0</v>
      </c>
      <c r="P76" t="s">
        <v>28</v>
      </c>
      <c r="Q76">
        <v>0.293936257904158</v>
      </c>
      <c r="R76">
        <v>2.6527745999999999E-8</v>
      </c>
      <c r="S76" t="s">
        <v>45</v>
      </c>
      <c r="T76">
        <v>0</v>
      </c>
      <c r="U76">
        <v>0</v>
      </c>
      <c r="V76" t="s">
        <v>46</v>
      </c>
      <c r="W76">
        <v>-0.58893384999999898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3974.8500140023302</v>
      </c>
      <c r="AG76">
        <f t="shared" si="4"/>
        <v>0.98628179576478747</v>
      </c>
      <c r="AH76">
        <f>TAN($H76*PI()/180)</f>
        <v>-3.2800320019653157</v>
      </c>
      <c r="AI76" s="29">
        <f t="shared" si="5"/>
        <v>8.6001682234600002E-2</v>
      </c>
      <c r="AJ76" s="29">
        <f>-$AF76</f>
        <v>-3974.8500140023302</v>
      </c>
      <c r="AX76">
        <f t="shared" si="6"/>
        <v>8.6001682234600002E-2</v>
      </c>
      <c r="AY76">
        <v>0</v>
      </c>
      <c r="AZ76">
        <v>0</v>
      </c>
      <c r="BA76">
        <f t="shared" si="7"/>
        <v>0.98628179576478747</v>
      </c>
      <c r="BB76">
        <v>0</v>
      </c>
      <c r="BC76">
        <v>0</v>
      </c>
      <c r="BD76">
        <v>1</v>
      </c>
      <c r="BE76" s="11" t="s">
        <v>1076</v>
      </c>
    </row>
    <row r="77" spans="1:57" x14ac:dyDescent="0.2">
      <c r="A77" t="s">
        <v>1886</v>
      </c>
      <c r="B77" t="s">
        <v>22</v>
      </c>
      <c r="C77">
        <v>1</v>
      </c>
      <c r="D77" t="s">
        <v>24</v>
      </c>
      <c r="E77">
        <v>-1.50369497409643</v>
      </c>
      <c r="F77">
        <v>1.5022062600000001E-8</v>
      </c>
      <c r="G77" t="s">
        <v>25</v>
      </c>
      <c r="H77">
        <v>106.954889345664</v>
      </c>
      <c r="I77">
        <v>1.215977769E-8</v>
      </c>
      <c r="J77" t="s">
        <v>26</v>
      </c>
      <c r="K77">
        <v>1.24029999999999</v>
      </c>
      <c r="L77">
        <v>0</v>
      </c>
      <c r="M77" t="s">
        <v>27</v>
      </c>
      <c r="N77">
        <v>8.6301682234599997E-2</v>
      </c>
      <c r="O77">
        <v>0</v>
      </c>
      <c r="P77" t="s">
        <v>28</v>
      </c>
      <c r="Q77">
        <v>0.29373342026574201</v>
      </c>
      <c r="R77">
        <v>1.9781488050000001E-8</v>
      </c>
      <c r="S77" t="s">
        <v>45</v>
      </c>
      <c r="T77">
        <v>0</v>
      </c>
      <c r="U77">
        <v>0</v>
      </c>
      <c r="V77" t="s">
        <v>46</v>
      </c>
      <c r="W77">
        <v>-0.58893384999999898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3974.8620803374001</v>
      </c>
      <c r="AG77">
        <f t="shared" si="4"/>
        <v>0.99225018511808949</v>
      </c>
      <c r="AH77">
        <f>TAN($H77*PI()/180)</f>
        <v>-3.2800869563128061</v>
      </c>
      <c r="AI77" s="29">
        <f t="shared" si="5"/>
        <v>8.6301682234599997E-2</v>
      </c>
      <c r="AJ77" s="29">
        <f>-$AF77</f>
        <v>-3974.8620803374001</v>
      </c>
      <c r="AX77">
        <f t="shared" si="6"/>
        <v>8.6301682234599997E-2</v>
      </c>
      <c r="AY77">
        <v>0</v>
      </c>
      <c r="AZ77">
        <v>0</v>
      </c>
      <c r="BA77">
        <f t="shared" si="7"/>
        <v>0.99225018511808949</v>
      </c>
      <c r="BB77">
        <v>0</v>
      </c>
      <c r="BC77">
        <v>0</v>
      </c>
      <c r="BD77">
        <v>1</v>
      </c>
      <c r="BE77" s="11" t="s">
        <v>1076</v>
      </c>
    </row>
    <row r="78" spans="1:57" x14ac:dyDescent="0.2">
      <c r="A78" t="s">
        <v>1885</v>
      </c>
      <c r="B78" t="s">
        <v>22</v>
      </c>
      <c r="C78">
        <v>1</v>
      </c>
      <c r="D78" t="s">
        <v>24</v>
      </c>
      <c r="E78">
        <v>-1.50374317578016</v>
      </c>
      <c r="F78">
        <v>1.9649720380000001E-8</v>
      </c>
      <c r="G78" t="s">
        <v>25</v>
      </c>
      <c r="H78">
        <v>106.954623158548</v>
      </c>
      <c r="I78">
        <v>2.7262623300000001E-8</v>
      </c>
      <c r="J78" t="s">
        <v>26</v>
      </c>
      <c r="K78">
        <v>1.24029999999999</v>
      </c>
      <c r="L78">
        <v>0</v>
      </c>
      <c r="M78" t="s">
        <v>27</v>
      </c>
      <c r="N78">
        <v>8.6601682234600005E-2</v>
      </c>
      <c r="O78">
        <v>0</v>
      </c>
      <c r="P78" t="s">
        <v>28</v>
      </c>
      <c r="Q78">
        <v>0.29353148139090901</v>
      </c>
      <c r="R78">
        <v>1E-8</v>
      </c>
      <c r="S78" t="s">
        <v>45</v>
      </c>
      <c r="T78">
        <v>0</v>
      </c>
      <c r="U78">
        <v>0</v>
      </c>
      <c r="V78" t="s">
        <v>46</v>
      </c>
      <c r="W78">
        <v>-0.58893384999999898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3974.8707158846901</v>
      </c>
      <c r="AG78">
        <f t="shared" si="4"/>
        <v>0.99654375948725249</v>
      </c>
      <c r="AH78">
        <f>TAN($H78*PI()/180)</f>
        <v>-3.2801415874593691</v>
      </c>
      <c r="AI78" s="29">
        <f t="shared" si="5"/>
        <v>8.6601682234600005E-2</v>
      </c>
      <c r="AJ78" s="29">
        <f>-$AF78</f>
        <v>-3974.8707158846901</v>
      </c>
      <c r="AX78">
        <f t="shared" si="6"/>
        <v>8.6601682234600005E-2</v>
      </c>
      <c r="AY78">
        <v>0</v>
      </c>
      <c r="AZ78">
        <v>0</v>
      </c>
      <c r="BA78">
        <f t="shared" si="7"/>
        <v>0.99654375948725249</v>
      </c>
      <c r="BB78">
        <v>0</v>
      </c>
      <c r="BC78">
        <v>0</v>
      </c>
      <c r="BD78">
        <v>1</v>
      </c>
      <c r="BE78" s="11" t="s">
        <v>1076</v>
      </c>
    </row>
    <row r="79" spans="1:57" x14ac:dyDescent="0.2">
      <c r="A79" t="s">
        <v>1884</v>
      </c>
      <c r="B79" t="s">
        <v>22</v>
      </c>
      <c r="C79">
        <v>1</v>
      </c>
      <c r="D79" t="s">
        <v>24</v>
      </c>
      <c r="E79">
        <v>-1.50379149608037</v>
      </c>
      <c r="F79">
        <v>1.7179824610000001E-8</v>
      </c>
      <c r="G79" t="s">
        <v>25</v>
      </c>
      <c r="H79">
        <v>106.954358604677</v>
      </c>
      <c r="I79">
        <v>1E-8</v>
      </c>
      <c r="J79" t="s">
        <v>26</v>
      </c>
      <c r="K79">
        <v>1.24029999999999</v>
      </c>
      <c r="L79">
        <v>0</v>
      </c>
      <c r="M79" t="s">
        <v>27</v>
      </c>
      <c r="N79">
        <v>8.69016822346E-2</v>
      </c>
      <c r="O79">
        <v>0</v>
      </c>
      <c r="P79" t="s">
        <v>28</v>
      </c>
      <c r="Q79">
        <v>0.29333042558289601</v>
      </c>
      <c r="R79">
        <v>1.245988218E-8</v>
      </c>
      <c r="S79" t="s">
        <v>45</v>
      </c>
      <c r="T79">
        <v>0</v>
      </c>
      <c r="U79">
        <v>0</v>
      </c>
      <c r="V79" t="s">
        <v>46</v>
      </c>
      <c r="W79">
        <v>-0.58893384999999898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3974.8759070177498</v>
      </c>
      <c r="AG79">
        <f t="shared" si="4"/>
        <v>0.99913371486162628</v>
      </c>
      <c r="AH79">
        <f>TAN($H79*PI()/180)</f>
        <v>-3.2801958850552491</v>
      </c>
      <c r="AI79" s="29">
        <f t="shared" si="5"/>
        <v>8.69016822346E-2</v>
      </c>
      <c r="AJ79" s="29">
        <f>-$AF79</f>
        <v>-3974.8759070177498</v>
      </c>
      <c r="AX79">
        <f t="shared" si="6"/>
        <v>8.69016822346E-2</v>
      </c>
      <c r="AY79">
        <v>0</v>
      </c>
      <c r="AZ79">
        <v>0</v>
      </c>
      <c r="BA79">
        <f t="shared" si="7"/>
        <v>0.99913371486162628</v>
      </c>
      <c r="BB79">
        <v>0</v>
      </c>
      <c r="BC79">
        <v>0</v>
      </c>
      <c r="BD79">
        <v>1</v>
      </c>
      <c r="BE79" s="11" t="s">
        <v>1076</v>
      </c>
    </row>
    <row r="80" spans="1:57" x14ac:dyDescent="0.2">
      <c r="A80" s="4" t="s">
        <v>1883</v>
      </c>
      <c r="B80" s="4" t="s">
        <v>22</v>
      </c>
      <c r="C80" s="4">
        <v>1</v>
      </c>
      <c r="D80" s="4" t="s">
        <v>24</v>
      </c>
      <c r="E80" s="4">
        <v>-1.5038399362102199</v>
      </c>
      <c r="F80" s="4">
        <v>1E-8</v>
      </c>
      <c r="G80" s="4" t="s">
        <v>25</v>
      </c>
      <c r="H80" s="4">
        <v>106.95409583984799</v>
      </c>
      <c r="I80" s="4">
        <v>2.3664216040000001E-8</v>
      </c>
      <c r="J80" s="4" t="s">
        <v>26</v>
      </c>
      <c r="K80" s="4">
        <v>1.24029999999999</v>
      </c>
      <c r="L80" s="4">
        <v>0</v>
      </c>
      <c r="M80" s="4" t="s">
        <v>27</v>
      </c>
      <c r="N80" s="4">
        <v>8.7201682234599898E-2</v>
      </c>
      <c r="O80" s="4">
        <v>0</v>
      </c>
      <c r="P80" s="4" t="s">
        <v>28</v>
      </c>
      <c r="Q80" s="4">
        <v>0.29313026515450102</v>
      </c>
      <c r="R80" s="4">
        <v>1E-8</v>
      </c>
      <c r="S80" s="4" t="s">
        <v>45</v>
      </c>
      <c r="T80" s="4">
        <v>0</v>
      </c>
      <c r="U80" s="4">
        <v>0</v>
      </c>
      <c r="V80" s="4" t="s">
        <v>46</v>
      </c>
      <c r="W80" s="4">
        <v>-0.58893384999999898</v>
      </c>
      <c r="X80" s="4">
        <v>0</v>
      </c>
      <c r="Y80" s="4" t="s">
        <v>47</v>
      </c>
      <c r="Z80" s="4">
        <v>0</v>
      </c>
      <c r="AA80" s="4">
        <v>0</v>
      </c>
      <c r="AB80" s="4" t="s">
        <v>48</v>
      </c>
      <c r="AC80" s="4">
        <v>0</v>
      </c>
      <c r="AD80" s="4">
        <v>0</v>
      </c>
      <c r="AE80" s="4" t="s">
        <v>30</v>
      </c>
      <c r="AF80" s="4">
        <v>3974.8776403389102</v>
      </c>
      <c r="AG80">
        <f t="shared" si="4"/>
        <v>1</v>
      </c>
      <c r="AH80" s="4">
        <f>TAN($H80*PI()/180)</f>
        <v>-3.2802498170924967</v>
      </c>
      <c r="AI80" s="29">
        <f t="shared" si="5"/>
        <v>8.7201682234599898E-2</v>
      </c>
      <c r="AJ80" s="28">
        <f>-$AF80</f>
        <v>-3974.8776403389102</v>
      </c>
      <c r="AX80">
        <f t="shared" si="6"/>
        <v>8.7201682234599898E-2</v>
      </c>
      <c r="AY80">
        <v>0</v>
      </c>
      <c r="AZ80">
        <v>0</v>
      </c>
      <c r="BA80">
        <f t="shared" si="7"/>
        <v>1</v>
      </c>
      <c r="BB80">
        <v>0</v>
      </c>
      <c r="BC80">
        <v>0</v>
      </c>
      <c r="BD80">
        <v>1</v>
      </c>
      <c r="BE80" s="11" t="s">
        <v>1076</v>
      </c>
    </row>
    <row r="81" spans="1:57" x14ac:dyDescent="0.2">
      <c r="A81" t="s">
        <v>1962</v>
      </c>
      <c r="B81" t="s">
        <v>22</v>
      </c>
      <c r="C81">
        <v>1</v>
      </c>
      <c r="D81" t="s">
        <v>24</v>
      </c>
      <c r="E81">
        <v>-1.50388851694482</v>
      </c>
      <c r="F81">
        <v>1.3343486E-8</v>
      </c>
      <c r="G81" t="s">
        <v>25</v>
      </c>
      <c r="H81">
        <v>106.953834773558</v>
      </c>
      <c r="I81">
        <v>1.1678683935000001E-7</v>
      </c>
      <c r="J81" t="s">
        <v>26</v>
      </c>
      <c r="K81">
        <v>1.24029999999999</v>
      </c>
      <c r="L81">
        <v>0</v>
      </c>
      <c r="M81" t="s">
        <v>27</v>
      </c>
      <c r="N81">
        <v>8.7501682234600003E-2</v>
      </c>
      <c r="O81">
        <v>0</v>
      </c>
      <c r="P81" t="s">
        <v>28</v>
      </c>
      <c r="Q81">
        <v>0.29293099994500699</v>
      </c>
      <c r="R81">
        <v>1.302854762E-8</v>
      </c>
      <c r="S81" t="s">
        <v>45</v>
      </c>
      <c r="T81">
        <v>0</v>
      </c>
      <c r="U81">
        <v>0</v>
      </c>
      <c r="V81" t="s">
        <v>46</v>
      </c>
      <c r="W81">
        <v>-0.58893384999999898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3974.8759026786202</v>
      </c>
      <c r="AG81">
        <f t="shared" si="4"/>
        <v>0.99913154717861652</v>
      </c>
      <c r="AH81">
        <f>TAN($H81*PI()/180)</f>
        <v>-3.280303402114475</v>
      </c>
      <c r="AI81" s="29">
        <f t="shared" si="5"/>
        <v>8.7501682234600003E-2</v>
      </c>
      <c r="AJ81" s="29">
        <f>-$AF81</f>
        <v>-3974.8759026786202</v>
      </c>
      <c r="AX81">
        <f t="shared" si="6"/>
        <v>8.7501682234600003E-2</v>
      </c>
      <c r="AY81">
        <v>0</v>
      </c>
      <c r="AZ81">
        <v>0</v>
      </c>
      <c r="BA81">
        <f t="shared" si="7"/>
        <v>0.99913154717861652</v>
      </c>
      <c r="BB81">
        <v>0</v>
      </c>
      <c r="BC81">
        <v>0</v>
      </c>
      <c r="BD81">
        <v>1</v>
      </c>
      <c r="BE81" s="11" t="s">
        <v>1076</v>
      </c>
    </row>
    <row r="82" spans="1:57" x14ac:dyDescent="0.2">
      <c r="A82" t="s">
        <v>1963</v>
      </c>
      <c r="B82" t="s">
        <v>22</v>
      </c>
      <c r="C82">
        <v>1</v>
      </c>
      <c r="D82" t="s">
        <v>24</v>
      </c>
      <c r="E82">
        <v>-1.5039372319218001</v>
      </c>
      <c r="F82">
        <v>1E-8</v>
      </c>
      <c r="G82" t="s">
        <v>25</v>
      </c>
      <c r="H82">
        <v>106.95357531597701</v>
      </c>
      <c r="I82">
        <v>4.2802146250000003E-8</v>
      </c>
      <c r="J82" t="s">
        <v>26</v>
      </c>
      <c r="K82">
        <v>1.24029999999999</v>
      </c>
      <c r="L82">
        <v>0</v>
      </c>
      <c r="M82" t="s">
        <v>27</v>
      </c>
      <c r="N82">
        <v>8.7801682234599998E-2</v>
      </c>
      <c r="O82">
        <v>0</v>
      </c>
      <c r="P82" t="s">
        <v>28</v>
      </c>
      <c r="Q82">
        <v>0.29273261003464601</v>
      </c>
      <c r="R82">
        <v>1.5509006289999999E-8</v>
      </c>
      <c r="S82" t="s">
        <v>45</v>
      </c>
      <c r="T82">
        <v>0</v>
      </c>
      <c r="U82">
        <v>0</v>
      </c>
      <c r="V82" t="s">
        <v>46</v>
      </c>
      <c r="W82">
        <v>-0.58893384999999898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3974.8706810946501</v>
      </c>
      <c r="AG82">
        <f t="shared" si="4"/>
        <v>0.9965264247393999</v>
      </c>
      <c r="AH82">
        <f>TAN($H82*PI()/180)</f>
        <v>-3.2803566585288166</v>
      </c>
      <c r="AI82" s="29">
        <f t="shared" si="5"/>
        <v>8.7801682234599998E-2</v>
      </c>
      <c r="AJ82" s="29">
        <f>-$AF82</f>
        <v>-3974.8706810946501</v>
      </c>
      <c r="AX82">
        <f t="shared" si="6"/>
        <v>8.7801682234599998E-2</v>
      </c>
      <c r="AY82">
        <v>0</v>
      </c>
      <c r="AZ82">
        <v>0</v>
      </c>
      <c r="BA82">
        <f t="shared" si="7"/>
        <v>0.9965264247393999</v>
      </c>
      <c r="BB82">
        <v>0</v>
      </c>
      <c r="BC82">
        <v>0</v>
      </c>
      <c r="BD82">
        <v>1</v>
      </c>
      <c r="BE82" s="11" t="s">
        <v>1076</v>
      </c>
    </row>
    <row r="83" spans="1:57" x14ac:dyDescent="0.2">
      <c r="A83" t="s">
        <v>1964</v>
      </c>
      <c r="B83" t="s">
        <v>22</v>
      </c>
      <c r="C83">
        <v>1</v>
      </c>
      <c r="D83" t="s">
        <v>24</v>
      </c>
      <c r="E83">
        <v>-1.50398605137592</v>
      </c>
      <c r="F83">
        <v>2.5669691440000001E-8</v>
      </c>
      <c r="G83" t="s">
        <v>25</v>
      </c>
      <c r="H83">
        <v>106.95331749925001</v>
      </c>
      <c r="I83">
        <v>7.2701611339999994E-8</v>
      </c>
      <c r="J83" t="s">
        <v>26</v>
      </c>
      <c r="K83">
        <v>1.24029999999999</v>
      </c>
      <c r="L83">
        <v>0</v>
      </c>
      <c r="M83" t="s">
        <v>27</v>
      </c>
      <c r="N83">
        <v>8.8101682234600007E-2</v>
      </c>
      <c r="O83">
        <v>0</v>
      </c>
      <c r="P83" t="s">
        <v>28</v>
      </c>
      <c r="Q83">
        <v>0.292535132752546</v>
      </c>
      <c r="R83">
        <v>1E-8</v>
      </c>
      <c r="S83" t="s">
        <v>45</v>
      </c>
      <c r="T83">
        <v>0</v>
      </c>
      <c r="U83">
        <v>0</v>
      </c>
      <c r="V83" t="s">
        <v>46</v>
      </c>
      <c r="W83">
        <v>-0.58893384999999898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3974.86196287129</v>
      </c>
      <c r="AG83">
        <f t="shared" si="4"/>
        <v>0.99219190894469511</v>
      </c>
      <c r="AH83">
        <f>TAN($H83*PI()/180)</f>
        <v>-3.2804095797077744</v>
      </c>
      <c r="AI83" s="29">
        <f t="shared" si="5"/>
        <v>8.8101682234600007E-2</v>
      </c>
      <c r="AJ83" s="29">
        <f>-$AF83</f>
        <v>-3974.86196287129</v>
      </c>
      <c r="AX83">
        <f t="shared" si="6"/>
        <v>8.8101682234600007E-2</v>
      </c>
      <c r="AY83">
        <v>0</v>
      </c>
      <c r="AZ83">
        <v>0</v>
      </c>
      <c r="BA83">
        <f t="shared" si="7"/>
        <v>0.99219190894469511</v>
      </c>
      <c r="BB83">
        <v>0</v>
      </c>
      <c r="BC83">
        <v>0</v>
      </c>
      <c r="BD83">
        <v>1</v>
      </c>
      <c r="BE83" s="11" t="s">
        <v>1076</v>
      </c>
    </row>
    <row r="84" spans="1:57" x14ac:dyDescent="0.2">
      <c r="A84" t="s">
        <v>1965</v>
      </c>
      <c r="B84" t="s">
        <v>22</v>
      </c>
      <c r="C84">
        <v>1</v>
      </c>
      <c r="D84" t="s">
        <v>24</v>
      </c>
      <c r="E84">
        <v>-1.50403498711397</v>
      </c>
      <c r="F84">
        <v>1E-8</v>
      </c>
      <c r="G84" t="s">
        <v>25</v>
      </c>
      <c r="H84">
        <v>106.953061451365</v>
      </c>
      <c r="I84">
        <v>3.4843951039999998E-8</v>
      </c>
      <c r="J84" t="s">
        <v>26</v>
      </c>
      <c r="K84">
        <v>1.24029999999999</v>
      </c>
      <c r="L84">
        <v>0</v>
      </c>
      <c r="M84" t="s">
        <v>27</v>
      </c>
      <c r="N84">
        <v>8.8401682234600001E-2</v>
      </c>
      <c r="O84">
        <v>0</v>
      </c>
      <c r="P84" t="s">
        <v>28</v>
      </c>
      <c r="Q84">
        <v>0.29233855074550003</v>
      </c>
      <c r="R84">
        <v>1.72447681E-8</v>
      </c>
      <c r="S84" t="s">
        <v>45</v>
      </c>
      <c r="T84">
        <v>0</v>
      </c>
      <c r="U84">
        <v>0</v>
      </c>
      <c r="V84" t="s">
        <v>46</v>
      </c>
      <c r="W84">
        <v>-0.58893384999999898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3974.84973551855</v>
      </c>
      <c r="AG84">
        <f t="shared" si="4"/>
        <v>0.98614447358408541</v>
      </c>
      <c r="AH84">
        <f>TAN($H84*PI()/180)</f>
        <v>-3.2804621393487672</v>
      </c>
      <c r="AI84" s="29">
        <f t="shared" si="5"/>
        <v>8.8401682234600001E-2</v>
      </c>
      <c r="AJ84" s="29">
        <f>-$AF84</f>
        <v>-3974.84973551855</v>
      </c>
      <c r="AX84">
        <f t="shared" si="6"/>
        <v>8.8401682234600001E-2</v>
      </c>
      <c r="AY84">
        <v>0</v>
      </c>
      <c r="AZ84">
        <v>0</v>
      </c>
      <c r="BA84">
        <f t="shared" si="7"/>
        <v>0.98614447358408541</v>
      </c>
      <c r="BB84">
        <v>0</v>
      </c>
      <c r="BC84">
        <v>0</v>
      </c>
      <c r="BD84">
        <v>1</v>
      </c>
      <c r="BE84" s="11" t="s">
        <v>1076</v>
      </c>
    </row>
    <row r="85" spans="1:57" x14ac:dyDescent="0.2">
      <c r="A85" t="s">
        <v>1966</v>
      </c>
      <c r="B85" t="s">
        <v>22</v>
      </c>
      <c r="C85">
        <v>1</v>
      </c>
      <c r="D85" t="s">
        <v>24</v>
      </c>
      <c r="E85">
        <v>-1.5040840565888001</v>
      </c>
      <c r="F85">
        <v>1E-8</v>
      </c>
      <c r="G85" t="s">
        <v>25</v>
      </c>
      <c r="H85">
        <v>106.952807133959</v>
      </c>
      <c r="I85">
        <v>8.831411999E-8</v>
      </c>
      <c r="J85" t="s">
        <v>26</v>
      </c>
      <c r="K85">
        <v>1.24029999999999</v>
      </c>
      <c r="L85">
        <v>0</v>
      </c>
      <c r="M85" t="s">
        <v>27</v>
      </c>
      <c r="N85">
        <v>8.8701682234599996E-2</v>
      </c>
      <c r="O85">
        <v>0</v>
      </c>
      <c r="P85" t="s">
        <v>28</v>
      </c>
      <c r="Q85">
        <v>0.29214287109695702</v>
      </c>
      <c r="R85">
        <v>1.474643253E-8</v>
      </c>
      <c r="S85" t="s">
        <v>45</v>
      </c>
      <c r="T85">
        <v>0</v>
      </c>
      <c r="U85">
        <v>0</v>
      </c>
      <c r="V85" t="s">
        <v>46</v>
      </c>
      <c r="W85">
        <v>-0.58893384999999898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3974.8339867712598</v>
      </c>
      <c r="AG85">
        <f t="shared" si="4"/>
        <v>0.97840969675910117</v>
      </c>
      <c r="AH85">
        <f>TAN($H85*PI()/180)</f>
        <v>-3.2805143452951429</v>
      </c>
      <c r="AI85" s="29">
        <f t="shared" si="5"/>
        <v>8.8701682234599996E-2</v>
      </c>
      <c r="AJ85" s="29">
        <f>-$AF85</f>
        <v>-3974.8339867712598</v>
      </c>
      <c r="AX85">
        <f t="shared" si="6"/>
        <v>8.8701682234599996E-2</v>
      </c>
      <c r="AY85">
        <v>0</v>
      </c>
      <c r="AZ85">
        <v>0</v>
      </c>
      <c r="BA85">
        <f t="shared" si="7"/>
        <v>0.97840969675910117</v>
      </c>
      <c r="BB85">
        <v>0</v>
      </c>
      <c r="BC85">
        <v>0</v>
      </c>
      <c r="BD85">
        <v>1</v>
      </c>
      <c r="BE85" s="11" t="s">
        <v>1076</v>
      </c>
    </row>
    <row r="86" spans="1:57" x14ac:dyDescent="0.2">
      <c r="A86" t="s">
        <v>1967</v>
      </c>
      <c r="B86" t="s">
        <v>22</v>
      </c>
      <c r="C86">
        <v>1</v>
      </c>
      <c r="D86" t="s">
        <v>24</v>
      </c>
      <c r="E86">
        <v>-1.50413321431461</v>
      </c>
      <c r="F86">
        <v>1.5291737119999999E-8</v>
      </c>
      <c r="G86" t="s">
        <v>25</v>
      </c>
      <c r="H86">
        <v>106.952554420355</v>
      </c>
      <c r="I86">
        <v>1.8179191000000002E-8</v>
      </c>
      <c r="J86" t="s">
        <v>26</v>
      </c>
      <c r="K86">
        <v>1.24029999999999</v>
      </c>
      <c r="L86">
        <v>0</v>
      </c>
      <c r="M86" t="s">
        <v>27</v>
      </c>
      <c r="N86">
        <v>8.9001682234600005E-2</v>
      </c>
      <c r="O86">
        <v>0</v>
      </c>
      <c r="P86" t="s">
        <v>28</v>
      </c>
      <c r="Q86">
        <v>0.29194809502796698</v>
      </c>
      <c r="R86">
        <v>3.0991624910000003E-8</v>
      </c>
      <c r="S86" t="s">
        <v>45</v>
      </c>
      <c r="T86">
        <v>0</v>
      </c>
      <c r="U86">
        <v>0</v>
      </c>
      <c r="V86" t="s">
        <v>46</v>
      </c>
      <c r="W86">
        <v>-0.58893384999999898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3974.8147045882401</v>
      </c>
      <c r="AG86">
        <f t="shared" si="4"/>
        <v>0.96902208546359514</v>
      </c>
      <c r="AH86">
        <f>TAN($H86*PI()/180)</f>
        <v>-3.280566223521153</v>
      </c>
      <c r="AI86" s="29">
        <f t="shared" si="5"/>
        <v>8.9001682234600005E-2</v>
      </c>
      <c r="AJ86" s="29">
        <f>-$AF86</f>
        <v>-3974.8147045882401</v>
      </c>
      <c r="AX86">
        <f t="shared" si="6"/>
        <v>8.9001682234600005E-2</v>
      </c>
      <c r="AY86">
        <v>0</v>
      </c>
      <c r="AZ86">
        <v>0</v>
      </c>
      <c r="BA86">
        <f t="shared" si="7"/>
        <v>0.96902208546359514</v>
      </c>
      <c r="BB86">
        <v>0</v>
      </c>
      <c r="BC86">
        <v>0</v>
      </c>
      <c r="BD86">
        <v>1</v>
      </c>
      <c r="BE86" s="11" t="s">
        <v>1076</v>
      </c>
    </row>
    <row r="87" spans="1:57" x14ac:dyDescent="0.2">
      <c r="A87" t="s">
        <v>1968</v>
      </c>
      <c r="B87" t="s">
        <v>22</v>
      </c>
      <c r="C87">
        <v>1</v>
      </c>
      <c r="D87" t="s">
        <v>24</v>
      </c>
      <c r="E87">
        <v>-1.50418251994792</v>
      </c>
      <c r="F87">
        <v>1E-8</v>
      </c>
      <c r="G87" t="s">
        <v>25</v>
      </c>
      <c r="H87">
        <v>106.952303460024</v>
      </c>
      <c r="I87">
        <v>7.6099551239999995E-8</v>
      </c>
      <c r="J87" t="s">
        <v>26</v>
      </c>
      <c r="K87">
        <v>1.24029999999999</v>
      </c>
      <c r="L87">
        <v>0</v>
      </c>
      <c r="M87" t="s">
        <v>27</v>
      </c>
      <c r="N87">
        <v>8.9301682234599999E-2</v>
      </c>
      <c r="O87">
        <v>0</v>
      </c>
      <c r="P87" t="s">
        <v>28</v>
      </c>
      <c r="Q87">
        <v>0.29175422480517699</v>
      </c>
      <c r="R87">
        <v>1.5271672250000002E-8</v>
      </c>
      <c r="S87" t="s">
        <v>45</v>
      </c>
      <c r="T87">
        <v>0</v>
      </c>
      <c r="U87">
        <v>0</v>
      </c>
      <c r="V87" t="s">
        <v>46</v>
      </c>
      <c r="W87">
        <v>-0.58893384999999898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3974.79187715133</v>
      </c>
      <c r="AG87">
        <f t="shared" si="4"/>
        <v>0.95802481943941498</v>
      </c>
      <c r="AH87">
        <f>TAN($H87*PI()/180)</f>
        <v>-3.2806177433128569</v>
      </c>
      <c r="AI87" s="29">
        <f t="shared" si="5"/>
        <v>8.9301682234599999E-2</v>
      </c>
      <c r="AJ87" s="29">
        <f>-$AF87</f>
        <v>-3974.79187715133</v>
      </c>
      <c r="AX87">
        <f t="shared" si="6"/>
        <v>8.9301682234599999E-2</v>
      </c>
      <c r="AY87">
        <v>0</v>
      </c>
      <c r="AZ87">
        <v>0</v>
      </c>
      <c r="BA87">
        <f t="shared" si="7"/>
        <v>0.95802481943941498</v>
      </c>
      <c r="BB87">
        <v>0</v>
      </c>
      <c r="BC87">
        <v>0</v>
      </c>
      <c r="BD87">
        <v>1</v>
      </c>
      <c r="BE87" s="11" t="s">
        <v>1076</v>
      </c>
    </row>
    <row r="88" spans="1:57" x14ac:dyDescent="0.2">
      <c r="A88" t="s">
        <v>1969</v>
      </c>
      <c r="B88" t="s">
        <v>22</v>
      </c>
      <c r="C88">
        <v>1</v>
      </c>
      <c r="D88" t="s">
        <v>24</v>
      </c>
      <c r="E88">
        <v>-1.5042319168446401</v>
      </c>
      <c r="F88">
        <v>1E-8</v>
      </c>
      <c r="G88" t="s">
        <v>25</v>
      </c>
      <c r="H88">
        <v>106.952054164437</v>
      </c>
      <c r="I88">
        <v>2.4716655507000003E-7</v>
      </c>
      <c r="J88" t="s">
        <v>26</v>
      </c>
      <c r="K88">
        <v>1.24029999999999</v>
      </c>
      <c r="L88">
        <v>0</v>
      </c>
      <c r="M88" t="s">
        <v>27</v>
      </c>
      <c r="N88">
        <v>8.9601682234599897E-2</v>
      </c>
      <c r="O88">
        <v>0</v>
      </c>
      <c r="P88" t="s">
        <v>28</v>
      </c>
      <c r="Q88">
        <v>0.29156124545305001</v>
      </c>
      <c r="R88">
        <v>1.10917531E-8</v>
      </c>
      <c r="S88" t="s">
        <v>45</v>
      </c>
      <c r="T88">
        <v>0</v>
      </c>
      <c r="U88">
        <v>0</v>
      </c>
      <c r="V88" t="s">
        <v>46</v>
      </c>
      <c r="W88">
        <v>-0.58893384999999898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3974.7654928644702</v>
      </c>
      <c r="AG88">
        <f t="shared" si="4"/>
        <v>0.9454694170335799</v>
      </c>
      <c r="AH88">
        <f>TAN($H88*PI()/180)</f>
        <v>-3.2806689228142347</v>
      </c>
      <c r="AI88" s="29">
        <f t="shared" si="5"/>
        <v>8.9601682234599897E-2</v>
      </c>
      <c r="AJ88" s="29">
        <f>-$AF88</f>
        <v>-3974.7654928644702</v>
      </c>
      <c r="AX88">
        <f t="shared" si="6"/>
        <v>8.9601682234599897E-2</v>
      </c>
      <c r="AY88">
        <v>0</v>
      </c>
      <c r="AZ88">
        <v>0</v>
      </c>
      <c r="BA88">
        <f t="shared" si="7"/>
        <v>0.9454694170335799</v>
      </c>
      <c r="BB88">
        <v>0</v>
      </c>
      <c r="BC88">
        <v>0</v>
      </c>
      <c r="BD88">
        <v>1</v>
      </c>
      <c r="BE88" s="11" t="s">
        <v>1076</v>
      </c>
    </row>
    <row r="89" spans="1:57" x14ac:dyDescent="0.2">
      <c r="A89" t="s">
        <v>1970</v>
      </c>
      <c r="B89" t="s">
        <v>22</v>
      </c>
      <c r="C89">
        <v>1</v>
      </c>
      <c r="D89" t="s">
        <v>24</v>
      </c>
      <c r="E89">
        <v>-1.5042814554020401</v>
      </c>
      <c r="F89">
        <v>1E-8</v>
      </c>
      <c r="G89" t="s">
        <v>25</v>
      </c>
      <c r="H89">
        <v>106.951806555644</v>
      </c>
      <c r="I89">
        <v>4.5533361049999998E-8</v>
      </c>
      <c r="J89" t="s">
        <v>26</v>
      </c>
      <c r="K89">
        <v>1.24029999999999</v>
      </c>
      <c r="L89">
        <v>0</v>
      </c>
      <c r="M89" t="s">
        <v>27</v>
      </c>
      <c r="N89">
        <v>8.9901682234600003E-2</v>
      </c>
      <c r="O89">
        <v>0</v>
      </c>
      <c r="P89" t="s">
        <v>28</v>
      </c>
      <c r="Q89">
        <v>0.29136920091709501</v>
      </c>
      <c r="R89">
        <v>1.205097469E-8</v>
      </c>
      <c r="S89" t="s">
        <v>45</v>
      </c>
      <c r="T89">
        <v>0</v>
      </c>
      <c r="U89">
        <v>0</v>
      </c>
      <c r="V89" t="s">
        <v>46</v>
      </c>
      <c r="W89">
        <v>-0.58893384999999898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3974.7355403527299</v>
      </c>
      <c r="AG89">
        <f t="shared" si="4"/>
        <v>0.93141532663325455</v>
      </c>
      <c r="AH89">
        <f>TAN($H89*PI()/180)</f>
        <v>-3.2807197574691065</v>
      </c>
      <c r="AI89" s="29">
        <f t="shared" si="5"/>
        <v>8.9901682234600003E-2</v>
      </c>
      <c r="AJ89" s="29">
        <f>-$AF89</f>
        <v>-3974.7355403527299</v>
      </c>
      <c r="AX89">
        <f t="shared" si="6"/>
        <v>8.9901682234600003E-2</v>
      </c>
      <c r="AY89">
        <v>0</v>
      </c>
      <c r="AZ89">
        <v>0</v>
      </c>
      <c r="BA89">
        <f t="shared" si="7"/>
        <v>0.93141532663325455</v>
      </c>
      <c r="BB89">
        <v>0</v>
      </c>
      <c r="BC89">
        <v>0</v>
      </c>
      <c r="BD89">
        <v>1</v>
      </c>
      <c r="BE89" s="11" t="s">
        <v>1076</v>
      </c>
    </row>
    <row r="90" spans="1:57" x14ac:dyDescent="0.2">
      <c r="A90" t="s">
        <v>1971</v>
      </c>
      <c r="B90" t="s">
        <v>22</v>
      </c>
      <c r="C90">
        <v>1</v>
      </c>
      <c r="D90" t="s">
        <v>24</v>
      </c>
      <c r="E90">
        <v>-1.50433106869524</v>
      </c>
      <c r="F90">
        <v>1E-8</v>
      </c>
      <c r="G90" t="s">
        <v>25</v>
      </c>
      <c r="H90">
        <v>106.951560545807</v>
      </c>
      <c r="I90">
        <v>5.7867830480000003E-8</v>
      </c>
      <c r="J90" t="s">
        <v>26</v>
      </c>
      <c r="K90">
        <v>1.24029999999999</v>
      </c>
      <c r="L90">
        <v>0</v>
      </c>
      <c r="M90" t="s">
        <v>27</v>
      </c>
      <c r="N90">
        <v>9.0201682234599997E-2</v>
      </c>
      <c r="O90">
        <v>0</v>
      </c>
      <c r="P90" t="s">
        <v>28</v>
      </c>
      <c r="Q90">
        <v>0.29117807219171199</v>
      </c>
      <c r="R90">
        <v>1.072940459E-8</v>
      </c>
      <c r="S90" t="s">
        <v>45</v>
      </c>
      <c r="T90">
        <v>0</v>
      </c>
      <c r="U90">
        <v>0</v>
      </c>
      <c r="V90" t="s">
        <v>46</v>
      </c>
      <c r="W90">
        <v>-0.58893384999999898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3974.70200846128</v>
      </c>
      <c r="AG90">
        <f t="shared" si="4"/>
        <v>0.91592944826865885</v>
      </c>
      <c r="AH90">
        <f>TAN($H90*PI()/180)</f>
        <v>-3.2807702652821731</v>
      </c>
      <c r="AI90" s="29">
        <f t="shared" si="5"/>
        <v>9.0201682234599997E-2</v>
      </c>
      <c r="AJ90" s="29">
        <f>-$AF90</f>
        <v>-3974.70200846128</v>
      </c>
      <c r="AX90">
        <f t="shared" si="6"/>
        <v>9.0201682234599997E-2</v>
      </c>
      <c r="AY90">
        <v>0</v>
      </c>
      <c r="AZ90">
        <v>0</v>
      </c>
      <c r="BA90">
        <f t="shared" si="7"/>
        <v>0.91592944826865885</v>
      </c>
      <c r="BB90">
        <v>0</v>
      </c>
      <c r="BC90">
        <v>0</v>
      </c>
      <c r="BD90">
        <v>1</v>
      </c>
      <c r="BE90" s="11" t="s">
        <v>1076</v>
      </c>
    </row>
    <row r="91" spans="1:57" x14ac:dyDescent="0.2">
      <c r="A91" t="s">
        <v>1972</v>
      </c>
      <c r="B91" t="s">
        <v>22</v>
      </c>
      <c r="C91">
        <v>1</v>
      </c>
      <c r="D91" t="s">
        <v>24</v>
      </c>
      <c r="E91">
        <v>-1.50438077443611</v>
      </c>
      <c r="F91">
        <v>2.0933245020000001E-8</v>
      </c>
      <c r="G91" t="s">
        <v>25</v>
      </c>
      <c r="H91">
        <v>106.951316470501</v>
      </c>
      <c r="I91">
        <v>1.4379378925E-7</v>
      </c>
      <c r="J91" t="s">
        <v>26</v>
      </c>
      <c r="K91">
        <v>1.24029999999999</v>
      </c>
      <c r="L91">
        <v>0</v>
      </c>
      <c r="M91" t="s">
        <v>27</v>
      </c>
      <c r="N91">
        <v>9.0501682234600006E-2</v>
      </c>
      <c r="O91">
        <v>0</v>
      </c>
      <c r="P91" t="s">
        <v>28</v>
      </c>
      <c r="Q91">
        <v>0.29098786455646503</v>
      </c>
      <c r="R91">
        <v>2.1700973449999999E-8</v>
      </c>
      <c r="S91" t="s">
        <v>45</v>
      </c>
      <c r="T91">
        <v>0</v>
      </c>
      <c r="U91">
        <v>0</v>
      </c>
      <c r="V91" t="s">
        <v>46</v>
      </c>
      <c r="W91">
        <v>-0.58893384999999898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3974.6648862544198</v>
      </c>
      <c r="AG91">
        <f t="shared" si="4"/>
        <v>0.89908559091069262</v>
      </c>
      <c r="AH91">
        <f>TAN($H91*PI()/180)</f>
        <v>-3.2808203773265987</v>
      </c>
      <c r="AI91" s="29">
        <f t="shared" si="5"/>
        <v>9.0501682234600006E-2</v>
      </c>
      <c r="AJ91" s="29">
        <f>-$AF91</f>
        <v>-3974.6648862544198</v>
      </c>
      <c r="AX91">
        <f t="shared" si="6"/>
        <v>9.0501682234600006E-2</v>
      </c>
      <c r="AY91">
        <v>0</v>
      </c>
      <c r="AZ91">
        <v>0</v>
      </c>
      <c r="BA91">
        <f t="shared" si="7"/>
        <v>0.89908559091069262</v>
      </c>
      <c r="BB91">
        <v>0</v>
      </c>
      <c r="BC91">
        <v>0</v>
      </c>
      <c r="BD91">
        <v>1</v>
      </c>
      <c r="BE91" s="11" t="s">
        <v>1076</v>
      </c>
    </row>
    <row r="92" spans="1:57" x14ac:dyDescent="0.2">
      <c r="A92" t="s">
        <v>1973</v>
      </c>
      <c r="B92" t="s">
        <v>22</v>
      </c>
      <c r="C92">
        <v>1</v>
      </c>
      <c r="D92" t="s">
        <v>24</v>
      </c>
      <c r="E92">
        <v>-1.5044306294118801</v>
      </c>
      <c r="F92">
        <v>1E-8</v>
      </c>
      <c r="G92" t="s">
        <v>25</v>
      </c>
      <c r="H92">
        <v>106.95107401679</v>
      </c>
      <c r="I92">
        <v>4.3974381600000003E-8</v>
      </c>
      <c r="J92" t="s">
        <v>26</v>
      </c>
      <c r="K92">
        <v>1.24029999999999</v>
      </c>
      <c r="L92">
        <v>0</v>
      </c>
      <c r="M92" t="s">
        <v>27</v>
      </c>
      <c r="N92">
        <v>9.0801682234600001E-2</v>
      </c>
      <c r="O92">
        <v>0</v>
      </c>
      <c r="P92" t="s">
        <v>28</v>
      </c>
      <c r="Q92">
        <v>0.29079858124164898</v>
      </c>
      <c r="R92">
        <v>1.275539598E-8</v>
      </c>
      <c r="S92" t="s">
        <v>45</v>
      </c>
      <c r="T92">
        <v>0</v>
      </c>
      <c r="U92">
        <v>0</v>
      </c>
      <c r="V92" t="s">
        <v>46</v>
      </c>
      <c r="W92">
        <v>-0.58893384999999898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3974.62416301448</v>
      </c>
      <c r="AG92">
        <f t="shared" si="4"/>
        <v>0.88096387166280887</v>
      </c>
      <c r="AH92">
        <f>TAN($H92*PI()/180)</f>
        <v>-3.2808701578219144</v>
      </c>
      <c r="AI92" s="29">
        <f t="shared" si="5"/>
        <v>9.0801682234600001E-2</v>
      </c>
      <c r="AJ92" s="29">
        <f>-$AF92</f>
        <v>-3974.62416301448</v>
      </c>
      <c r="AX92">
        <f t="shared" si="6"/>
        <v>9.0801682234600001E-2</v>
      </c>
      <c r="AY92">
        <v>0</v>
      </c>
      <c r="AZ92">
        <v>0</v>
      </c>
      <c r="BA92">
        <f t="shared" si="7"/>
        <v>0.88096387166280887</v>
      </c>
      <c r="BB92">
        <v>0</v>
      </c>
      <c r="BC92">
        <v>0</v>
      </c>
      <c r="BD92">
        <v>1</v>
      </c>
      <c r="BE92" s="11" t="s">
        <v>1076</v>
      </c>
    </row>
    <row r="93" spans="1:57" x14ac:dyDescent="0.2">
      <c r="A93" t="s">
        <v>1974</v>
      </c>
      <c r="B93" t="s">
        <v>22</v>
      </c>
      <c r="C93">
        <v>1</v>
      </c>
      <c r="D93" t="s">
        <v>24</v>
      </c>
      <c r="E93">
        <v>-1.5044805536180901</v>
      </c>
      <c r="F93">
        <v>1E-8</v>
      </c>
      <c r="G93" t="s">
        <v>25</v>
      </c>
      <c r="H93">
        <v>106.950833122644</v>
      </c>
      <c r="I93">
        <v>8.5142725639999995E-8</v>
      </c>
      <c r="J93" t="s">
        <v>26</v>
      </c>
      <c r="K93">
        <v>1.24029999999999</v>
      </c>
      <c r="L93">
        <v>0</v>
      </c>
      <c r="M93" t="s">
        <v>27</v>
      </c>
      <c r="N93">
        <v>9.1101682234599995E-2</v>
      </c>
      <c r="O93">
        <v>0</v>
      </c>
      <c r="P93" t="s">
        <v>28</v>
      </c>
      <c r="Q93">
        <v>0.290610182551994</v>
      </c>
      <c r="R93">
        <v>2.0232017580000001E-8</v>
      </c>
      <c r="S93" t="s">
        <v>45</v>
      </c>
      <c r="T93">
        <v>0</v>
      </c>
      <c r="U93">
        <v>0</v>
      </c>
      <c r="V93" t="s">
        <v>46</v>
      </c>
      <c r="W93">
        <v>-0.58893384999999898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3974.57982824077</v>
      </c>
      <c r="AG93">
        <f t="shared" si="4"/>
        <v>0.86165006392104126</v>
      </c>
      <c r="AH93">
        <f>TAN($H93*PI()/180)</f>
        <v>-3.2809196194769399</v>
      </c>
      <c r="AI93" s="29">
        <f t="shared" si="5"/>
        <v>9.1101682234599995E-2</v>
      </c>
      <c r="AJ93" s="29">
        <f>-$AF93</f>
        <v>-3974.57982824077</v>
      </c>
      <c r="AX93">
        <f t="shared" si="6"/>
        <v>9.1101682234599995E-2</v>
      </c>
      <c r="AY93">
        <v>0</v>
      </c>
      <c r="AZ93">
        <v>0</v>
      </c>
      <c r="BA93">
        <f t="shared" si="7"/>
        <v>0.86165006392104126</v>
      </c>
      <c r="BB93">
        <v>0</v>
      </c>
      <c r="BC93">
        <v>0</v>
      </c>
      <c r="BD93">
        <v>1</v>
      </c>
      <c r="BE93" s="11" t="s">
        <v>1076</v>
      </c>
    </row>
    <row r="94" spans="1:57" x14ac:dyDescent="0.2">
      <c r="A94" t="s">
        <v>1975</v>
      </c>
      <c r="B94" t="s">
        <v>22</v>
      </c>
      <c r="C94">
        <v>1</v>
      </c>
      <c r="D94" t="s">
        <v>24</v>
      </c>
      <c r="E94">
        <v>-1.5045306129463401</v>
      </c>
      <c r="F94">
        <v>1.6058790159999998E-8</v>
      </c>
      <c r="G94" t="s">
        <v>25</v>
      </c>
      <c r="H94">
        <v>106.950593938268</v>
      </c>
      <c r="I94">
        <v>8.9785446309999999E-8</v>
      </c>
      <c r="J94" t="s">
        <v>26</v>
      </c>
      <c r="K94">
        <v>1.24029999999999</v>
      </c>
      <c r="L94">
        <v>0</v>
      </c>
      <c r="M94" t="s">
        <v>27</v>
      </c>
      <c r="N94">
        <v>9.1401682234600004E-2</v>
      </c>
      <c r="O94">
        <v>0</v>
      </c>
      <c r="P94" t="s">
        <v>28</v>
      </c>
      <c r="Q94">
        <v>0.29042275066499501</v>
      </c>
      <c r="R94">
        <v>1.309356192E-8</v>
      </c>
      <c r="S94" t="s">
        <v>45</v>
      </c>
      <c r="T94">
        <v>0</v>
      </c>
      <c r="U94">
        <v>0</v>
      </c>
      <c r="V94" t="s">
        <v>46</v>
      </c>
      <c r="W94">
        <v>-0.58893384999999898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3974.5318716484799</v>
      </c>
      <c r="AG94">
        <f t="shared" si="4"/>
        <v>0.84123490206025298</v>
      </c>
      <c r="AH94">
        <f>TAN($H94*PI()/180)</f>
        <v>-3.280968731423088</v>
      </c>
      <c r="AI94" s="29">
        <f t="shared" si="5"/>
        <v>9.1401682234600004E-2</v>
      </c>
      <c r="AJ94" s="29">
        <f>-$AF94</f>
        <v>-3974.5318716484799</v>
      </c>
      <c r="AX94">
        <f t="shared" si="6"/>
        <v>9.1401682234600004E-2</v>
      </c>
      <c r="AY94">
        <v>0</v>
      </c>
      <c r="AZ94">
        <v>0</v>
      </c>
      <c r="BA94">
        <f t="shared" si="7"/>
        <v>0.84123490206025298</v>
      </c>
      <c r="BB94">
        <v>0</v>
      </c>
      <c r="BC94">
        <v>0</v>
      </c>
      <c r="BD94">
        <v>1</v>
      </c>
      <c r="BE94" s="11" t="s">
        <v>1076</v>
      </c>
    </row>
    <row r="95" spans="1:57" x14ac:dyDescent="0.2">
      <c r="A95" t="s">
        <v>1976</v>
      </c>
      <c r="B95" t="s">
        <v>22</v>
      </c>
      <c r="C95">
        <v>1</v>
      </c>
      <c r="D95" t="s">
        <v>24</v>
      </c>
      <c r="E95">
        <v>-1.50458074463376</v>
      </c>
      <c r="F95">
        <v>1.261827075E-8</v>
      </c>
      <c r="G95" t="s">
        <v>25</v>
      </c>
      <c r="H95">
        <v>106.95035652846499</v>
      </c>
      <c r="I95">
        <v>4.3748256139999999E-8</v>
      </c>
      <c r="J95" t="s">
        <v>26</v>
      </c>
      <c r="K95">
        <v>1.24029999999999</v>
      </c>
      <c r="L95">
        <v>0</v>
      </c>
      <c r="M95" t="s">
        <v>27</v>
      </c>
      <c r="N95">
        <v>9.1701682234599999E-2</v>
      </c>
      <c r="O95">
        <v>0</v>
      </c>
      <c r="P95" t="s">
        <v>28</v>
      </c>
      <c r="Q95">
        <v>0.29023625186858198</v>
      </c>
      <c r="R95">
        <v>2.3033250799999999E-8</v>
      </c>
      <c r="S95" t="s">
        <v>45</v>
      </c>
      <c r="T95">
        <v>0</v>
      </c>
      <c r="U95">
        <v>0</v>
      </c>
      <c r="V95" t="s">
        <v>46</v>
      </c>
      <c r="W95">
        <v>-0.58893384999999898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3974.4802831675502</v>
      </c>
      <c r="AG95">
        <f t="shared" si="4"/>
        <v>0.81981335074182138</v>
      </c>
      <c r="AH95">
        <f>TAN($H95*PI()/180)</f>
        <v>-3.2810174803249574</v>
      </c>
      <c r="AI95" s="29">
        <f t="shared" si="5"/>
        <v>9.1701682234599999E-2</v>
      </c>
      <c r="AJ95" s="29">
        <f>-$AF95</f>
        <v>-3974.4802831675502</v>
      </c>
      <c r="AX95">
        <f t="shared" si="6"/>
        <v>9.1701682234599999E-2</v>
      </c>
      <c r="AY95">
        <v>0</v>
      </c>
      <c r="AZ95">
        <v>0</v>
      </c>
      <c r="BA95">
        <f t="shared" si="7"/>
        <v>0.81981335074182138</v>
      </c>
      <c r="BB95">
        <v>0</v>
      </c>
      <c r="BC95">
        <v>0</v>
      </c>
      <c r="BD95">
        <v>1</v>
      </c>
      <c r="BE95" s="11" t="s">
        <v>1076</v>
      </c>
    </row>
    <row r="96" spans="1:57" x14ac:dyDescent="0.2">
      <c r="A96" t="s">
        <v>1977</v>
      </c>
      <c r="B96" t="s">
        <v>22</v>
      </c>
      <c r="C96">
        <v>1</v>
      </c>
      <c r="D96" t="s">
        <v>24</v>
      </c>
      <c r="E96">
        <v>-1.50463098951897</v>
      </c>
      <c r="F96">
        <v>1.673310157E-8</v>
      </c>
      <c r="G96" t="s">
        <v>25</v>
      </c>
      <c r="H96">
        <v>106.950120683058</v>
      </c>
      <c r="I96">
        <v>1.0786942452E-7</v>
      </c>
      <c r="J96" t="s">
        <v>26</v>
      </c>
      <c r="K96">
        <v>1.24029999999999</v>
      </c>
      <c r="L96">
        <v>0</v>
      </c>
      <c r="M96" t="s">
        <v>27</v>
      </c>
      <c r="N96">
        <v>9.2001682234599896E-2</v>
      </c>
      <c r="O96">
        <v>0</v>
      </c>
      <c r="P96" t="s">
        <v>28</v>
      </c>
      <c r="Q96">
        <v>0.29005066364911902</v>
      </c>
      <c r="R96">
        <v>1.000566555E-8</v>
      </c>
      <c r="S96" t="s">
        <v>45</v>
      </c>
      <c r="T96">
        <v>0</v>
      </c>
      <c r="U96">
        <v>0</v>
      </c>
      <c r="V96" t="s">
        <v>46</v>
      </c>
      <c r="W96">
        <v>-0.58893384999999898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3974.4250529415199</v>
      </c>
      <c r="AG96">
        <f t="shared" si="4"/>
        <v>0.79748384730190625</v>
      </c>
      <c r="AH96">
        <f>TAN($H96*PI()/180)</f>
        <v>-3.2810659093116414</v>
      </c>
      <c r="AI96" s="29">
        <f t="shared" si="5"/>
        <v>9.2001682234599896E-2</v>
      </c>
      <c r="AJ96" s="29">
        <f>-$AF96</f>
        <v>-3974.4250529415199</v>
      </c>
      <c r="AX96">
        <f t="shared" si="6"/>
        <v>9.2001682234599896E-2</v>
      </c>
      <c r="AY96">
        <v>0</v>
      </c>
      <c r="AZ96">
        <v>0</v>
      </c>
      <c r="BA96">
        <f t="shared" si="7"/>
        <v>0.79748384730190625</v>
      </c>
      <c r="BB96">
        <v>0</v>
      </c>
      <c r="BC96">
        <v>0</v>
      </c>
      <c r="BD96">
        <v>1</v>
      </c>
      <c r="BE96" s="11" t="s">
        <v>1076</v>
      </c>
    </row>
    <row r="97" spans="1:57" x14ac:dyDescent="0.2">
      <c r="A97" t="s">
        <v>1978</v>
      </c>
      <c r="B97" t="s">
        <v>22</v>
      </c>
      <c r="C97">
        <v>1</v>
      </c>
      <c r="D97" t="s">
        <v>24</v>
      </c>
      <c r="E97">
        <v>-1.50468130787434</v>
      </c>
      <c r="F97">
        <v>1E-8</v>
      </c>
      <c r="G97" t="s">
        <v>25</v>
      </c>
      <c r="H97">
        <v>106.949886660248</v>
      </c>
      <c r="I97">
        <v>6.2830043370000004E-8</v>
      </c>
      <c r="J97" t="s">
        <v>26</v>
      </c>
      <c r="K97">
        <v>1.24029999999999</v>
      </c>
      <c r="L97">
        <v>0</v>
      </c>
      <c r="M97" t="s">
        <v>27</v>
      </c>
      <c r="N97">
        <v>9.2301682234600002E-2</v>
      </c>
      <c r="O97">
        <v>0</v>
      </c>
      <c r="P97" t="s">
        <v>28</v>
      </c>
      <c r="Q97">
        <v>0.28986599657930101</v>
      </c>
      <c r="R97">
        <v>1.188453822E-8</v>
      </c>
      <c r="S97" t="s">
        <v>45</v>
      </c>
      <c r="T97">
        <v>0</v>
      </c>
      <c r="U97">
        <v>0</v>
      </c>
      <c r="V97" t="s">
        <v>46</v>
      </c>
      <c r="W97">
        <v>-0.58893384999999898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3974.36617132641</v>
      </c>
      <c r="AG97">
        <f t="shared" si="4"/>
        <v>0.77434752593238609</v>
      </c>
      <c r="AH97">
        <f>TAN($H97*PI()/180)</f>
        <v>-3.2811139653355044</v>
      </c>
      <c r="AI97" s="29">
        <f t="shared" si="5"/>
        <v>9.2301682234600002E-2</v>
      </c>
      <c r="AJ97" s="29">
        <f>-$AF97</f>
        <v>-3974.36617132641</v>
      </c>
      <c r="AX97">
        <f t="shared" si="6"/>
        <v>9.2301682234600002E-2</v>
      </c>
      <c r="AY97">
        <v>0</v>
      </c>
      <c r="AZ97">
        <v>0</v>
      </c>
      <c r="BA97">
        <f t="shared" si="7"/>
        <v>0.77434752593238609</v>
      </c>
      <c r="BB97">
        <v>0</v>
      </c>
      <c r="BC97">
        <v>0</v>
      </c>
      <c r="BD97">
        <v>1</v>
      </c>
      <c r="BE97" s="11" t="s">
        <v>1076</v>
      </c>
    </row>
    <row r="98" spans="1:57" x14ac:dyDescent="0.2">
      <c r="A98" t="s">
        <v>1979</v>
      </c>
      <c r="B98" t="s">
        <v>22</v>
      </c>
      <c r="C98">
        <v>1</v>
      </c>
      <c r="D98" t="s">
        <v>24</v>
      </c>
      <c r="E98">
        <v>-1.5047317236175299</v>
      </c>
      <c r="F98">
        <v>2.7316821420000001E-8</v>
      </c>
      <c r="G98" t="s">
        <v>25</v>
      </c>
      <c r="H98">
        <v>106.94965424965299</v>
      </c>
      <c r="I98">
        <v>1.0334748545E-7</v>
      </c>
      <c r="J98" t="s">
        <v>26</v>
      </c>
      <c r="K98">
        <v>1.24029999999999</v>
      </c>
      <c r="L98">
        <v>0</v>
      </c>
      <c r="M98" t="s">
        <v>27</v>
      </c>
      <c r="N98">
        <v>9.2601682234599997E-2</v>
      </c>
      <c r="O98">
        <v>0</v>
      </c>
      <c r="P98" t="s">
        <v>28</v>
      </c>
      <c r="Q98">
        <v>0.28968225988163798</v>
      </c>
      <c r="R98">
        <v>2.088415828E-8</v>
      </c>
      <c r="S98" t="s">
        <v>45</v>
      </c>
      <c r="T98">
        <v>0</v>
      </c>
      <c r="U98">
        <v>0</v>
      </c>
      <c r="V98" t="s">
        <v>46</v>
      </c>
      <c r="W98">
        <v>-0.58893384999999898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3974.30362888947</v>
      </c>
      <c r="AG98">
        <f t="shared" si="4"/>
        <v>0.75050743237980555</v>
      </c>
      <c r="AH98">
        <f>TAN($H98*PI()/180)</f>
        <v>-3.2811616915696722</v>
      </c>
      <c r="AI98" s="29">
        <f t="shared" si="5"/>
        <v>9.2601682234599997E-2</v>
      </c>
      <c r="AJ98" s="29">
        <f>-$AF98</f>
        <v>-3974.30362888947</v>
      </c>
      <c r="AX98">
        <f t="shared" si="6"/>
        <v>9.2601682234599997E-2</v>
      </c>
      <c r="AY98">
        <v>0</v>
      </c>
      <c r="AZ98">
        <v>0</v>
      </c>
      <c r="BA98">
        <f t="shared" si="7"/>
        <v>0.75050743237980555</v>
      </c>
      <c r="BB98">
        <v>0</v>
      </c>
      <c r="BC98">
        <v>0</v>
      </c>
      <c r="BD98">
        <v>1</v>
      </c>
      <c r="BE98" s="11" t="s">
        <v>1076</v>
      </c>
    </row>
    <row r="99" spans="1:57" x14ac:dyDescent="0.2">
      <c r="A99" t="s">
        <v>1980</v>
      </c>
      <c r="B99" t="s">
        <v>22</v>
      </c>
      <c r="C99">
        <v>1</v>
      </c>
      <c r="D99" t="s">
        <v>24</v>
      </c>
      <c r="E99">
        <v>-1.50478225408577</v>
      </c>
      <c r="F99">
        <v>1E-8</v>
      </c>
      <c r="G99" t="s">
        <v>25</v>
      </c>
      <c r="H99">
        <v>106.94942367044401</v>
      </c>
      <c r="I99">
        <v>3.1126463550000002E-8</v>
      </c>
      <c r="J99" t="s">
        <v>26</v>
      </c>
      <c r="K99">
        <v>1.24029999999999</v>
      </c>
      <c r="L99">
        <v>0</v>
      </c>
      <c r="M99" t="s">
        <v>27</v>
      </c>
      <c r="N99">
        <v>9.2901682234600005E-2</v>
      </c>
      <c r="O99">
        <v>0</v>
      </c>
      <c r="P99" t="s">
        <v>28</v>
      </c>
      <c r="Q99">
        <v>0.28949947573506701</v>
      </c>
      <c r="R99">
        <v>1E-8</v>
      </c>
      <c r="S99" t="s">
        <v>45</v>
      </c>
      <c r="T99">
        <v>0</v>
      </c>
      <c r="U99">
        <v>0</v>
      </c>
      <c r="V99" t="s">
        <v>46</v>
      </c>
      <c r="W99">
        <v>-0.58893384999999898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3974.2374164080202</v>
      </c>
      <c r="AG99">
        <f t="shared" si="4"/>
        <v>0.72606773802504998</v>
      </c>
      <c r="AH99">
        <f>TAN($H99*PI()/180)</f>
        <v>-3.2812090429785159</v>
      </c>
      <c r="AI99" s="29">
        <f t="shared" si="5"/>
        <v>9.2901682234600005E-2</v>
      </c>
      <c r="AJ99" s="29">
        <f>-$AF99</f>
        <v>-3974.2374164080202</v>
      </c>
      <c r="AX99">
        <f t="shared" si="6"/>
        <v>9.2901682234600005E-2</v>
      </c>
      <c r="AY99">
        <v>0</v>
      </c>
      <c r="AZ99">
        <v>0</v>
      </c>
      <c r="BA99">
        <f t="shared" si="7"/>
        <v>0.72606773802504998</v>
      </c>
      <c r="BB99">
        <v>0</v>
      </c>
      <c r="BC99">
        <v>0</v>
      </c>
      <c r="BD99">
        <v>1</v>
      </c>
      <c r="BE99" s="11" t="s">
        <v>1076</v>
      </c>
    </row>
    <row r="100" spans="1:57" x14ac:dyDescent="0.2">
      <c r="A100" t="s">
        <v>1981</v>
      </c>
      <c r="B100" t="s">
        <v>22</v>
      </c>
      <c r="C100">
        <v>1</v>
      </c>
      <c r="D100" t="s">
        <v>24</v>
      </c>
      <c r="E100">
        <v>-1.5048328619286599</v>
      </c>
      <c r="F100">
        <v>1.473474656E-8</v>
      </c>
      <c r="G100" t="s">
        <v>25</v>
      </c>
      <c r="H100">
        <v>106.94919458220799</v>
      </c>
      <c r="I100">
        <v>2.5529944239999999E-8</v>
      </c>
      <c r="J100" t="s">
        <v>26</v>
      </c>
      <c r="K100">
        <v>1.24029999999999</v>
      </c>
      <c r="L100">
        <v>0</v>
      </c>
      <c r="M100" t="s">
        <v>27</v>
      </c>
      <c r="N100">
        <v>9.32016822346E-2</v>
      </c>
      <c r="O100">
        <v>0</v>
      </c>
      <c r="P100" t="s">
        <v>28</v>
      </c>
      <c r="Q100">
        <v>0.289317649523394</v>
      </c>
      <c r="R100">
        <v>1.6673633279999999E-8</v>
      </c>
      <c r="S100" t="s">
        <v>45</v>
      </c>
      <c r="T100">
        <v>0</v>
      </c>
      <c r="U100">
        <v>0</v>
      </c>
      <c r="V100" t="s">
        <v>46</v>
      </c>
      <c r="W100">
        <v>-0.58893384999999898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3974.1675248682</v>
      </c>
      <c r="AG100">
        <f t="shared" si="4"/>
        <v>0.70113296187945284</v>
      </c>
      <c r="AH100">
        <f>TAN($H100*PI()/180)</f>
        <v>-3.2812560894417824</v>
      </c>
      <c r="AI100" s="29">
        <f t="shared" si="5"/>
        <v>9.32016822346E-2</v>
      </c>
      <c r="AJ100" s="29">
        <f>-$AF100</f>
        <v>-3974.1675248682</v>
      </c>
      <c r="AX100">
        <f t="shared" si="6"/>
        <v>9.32016822346E-2</v>
      </c>
      <c r="AY100">
        <v>0</v>
      </c>
      <c r="AZ100">
        <v>0</v>
      </c>
      <c r="BA100">
        <f t="shared" si="7"/>
        <v>0.70113296187945284</v>
      </c>
      <c r="BB100">
        <v>0</v>
      </c>
      <c r="BC100">
        <v>0</v>
      </c>
      <c r="BD100">
        <v>1</v>
      </c>
      <c r="BE100" s="11" t="s">
        <v>1076</v>
      </c>
    </row>
    <row r="101" spans="1:57" x14ac:dyDescent="0.2">
      <c r="A101" t="s">
        <v>1982</v>
      </c>
      <c r="B101" t="s">
        <v>22</v>
      </c>
      <c r="C101">
        <v>1</v>
      </c>
      <c r="D101" t="s">
        <v>24</v>
      </c>
      <c r="E101">
        <v>-1.50488356276188</v>
      </c>
      <c r="F101">
        <v>1E-8</v>
      </c>
      <c r="G101" t="s">
        <v>25</v>
      </c>
      <c r="H101">
        <v>106.948967343121</v>
      </c>
      <c r="I101">
        <v>2.1486310465E-7</v>
      </c>
      <c r="J101" t="s">
        <v>26</v>
      </c>
      <c r="K101">
        <v>1.24029999999999</v>
      </c>
      <c r="L101">
        <v>0</v>
      </c>
      <c r="M101" t="s">
        <v>27</v>
      </c>
      <c r="N101">
        <v>9.3501682234599898E-2</v>
      </c>
      <c r="O101">
        <v>0</v>
      </c>
      <c r="P101" t="s">
        <v>28</v>
      </c>
      <c r="Q101">
        <v>0.28913673974550802</v>
      </c>
      <c r="R101">
        <v>3.6270231649999998E-8</v>
      </c>
      <c r="S101" t="s">
        <v>45</v>
      </c>
      <c r="T101">
        <v>0</v>
      </c>
      <c r="U101">
        <v>0</v>
      </c>
      <c r="V101" t="s">
        <v>46</v>
      </c>
      <c r="W101">
        <v>-0.58893384999999898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3974.0939454637301</v>
      </c>
      <c r="AG101">
        <f t="shared" si="4"/>
        <v>0.67580720887266332</v>
      </c>
      <c r="AH101">
        <f>TAN($H101*PI()/180)</f>
        <v>-3.2813027573760811</v>
      </c>
      <c r="AI101" s="29">
        <f t="shared" si="5"/>
        <v>9.3501682234599898E-2</v>
      </c>
      <c r="AJ101" s="29">
        <f>-$AF101</f>
        <v>-3974.0939454637301</v>
      </c>
      <c r="AX101">
        <f t="shared" si="6"/>
        <v>9.3501682234599898E-2</v>
      </c>
      <c r="AY101">
        <v>0</v>
      </c>
      <c r="AZ101">
        <v>0</v>
      </c>
      <c r="BA101">
        <f t="shared" si="7"/>
        <v>0.67580720887266332</v>
      </c>
      <c r="BB101">
        <v>0</v>
      </c>
      <c r="BC101">
        <v>0</v>
      </c>
      <c r="BD101">
        <v>1</v>
      </c>
      <c r="BE101" s="11" t="s">
        <v>1076</v>
      </c>
    </row>
    <row r="102" spans="1:57" x14ac:dyDescent="0.2">
      <c r="A102" t="s">
        <v>1983</v>
      </c>
      <c r="B102" t="s">
        <v>22</v>
      </c>
      <c r="C102">
        <v>1</v>
      </c>
      <c r="D102" t="s">
        <v>24</v>
      </c>
      <c r="E102">
        <v>-1.5049343450521999</v>
      </c>
      <c r="F102">
        <v>1E-8</v>
      </c>
      <c r="G102" t="s">
        <v>25</v>
      </c>
      <c r="H102">
        <v>106.94874178103299</v>
      </c>
      <c r="I102">
        <v>1.3248043991000001E-7</v>
      </c>
      <c r="J102" t="s">
        <v>26</v>
      </c>
      <c r="K102">
        <v>1.24029999999999</v>
      </c>
      <c r="L102">
        <v>0</v>
      </c>
      <c r="M102" t="s">
        <v>27</v>
      </c>
      <c r="N102">
        <v>9.3801682234600003E-2</v>
      </c>
      <c r="O102">
        <v>0</v>
      </c>
      <c r="P102" t="s">
        <v>28</v>
      </c>
      <c r="Q102">
        <v>0.28895677223572702</v>
      </c>
      <c r="R102">
        <v>2.9860879850000001E-8</v>
      </c>
      <c r="S102" t="s">
        <v>45</v>
      </c>
      <c r="T102">
        <v>0</v>
      </c>
      <c r="U102">
        <v>0</v>
      </c>
      <c r="V102" t="s">
        <v>46</v>
      </c>
      <c r="W102">
        <v>-0.58893384999999898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3974.01666959468</v>
      </c>
      <c r="AG102">
        <f t="shared" si="4"/>
        <v>0.65019343236118832</v>
      </c>
      <c r="AH102">
        <f>TAN($H102*PI()/180)</f>
        <v>-3.2813490821075217</v>
      </c>
      <c r="AI102" s="29">
        <f t="shared" si="5"/>
        <v>9.3801682234600003E-2</v>
      </c>
      <c r="AJ102" s="29">
        <f>-$AF102</f>
        <v>-3974.01666959468</v>
      </c>
      <c r="AX102">
        <f t="shared" si="6"/>
        <v>9.3801682234600003E-2</v>
      </c>
      <c r="AY102">
        <v>0</v>
      </c>
      <c r="AZ102">
        <v>0</v>
      </c>
      <c r="BA102">
        <f t="shared" si="7"/>
        <v>0.65019343236118832</v>
      </c>
      <c r="BB102">
        <v>0</v>
      </c>
      <c r="BC102">
        <v>0</v>
      </c>
      <c r="BD102">
        <v>1</v>
      </c>
      <c r="BE102" s="11" t="s">
        <v>1076</v>
      </c>
    </row>
    <row r="103" spans="1:57" x14ac:dyDescent="0.2">
      <c r="A103" t="s">
        <v>1984</v>
      </c>
      <c r="B103" t="s">
        <v>22</v>
      </c>
      <c r="C103">
        <v>1</v>
      </c>
      <c r="D103" t="s">
        <v>24</v>
      </c>
      <c r="E103">
        <v>-1.5049852318125401</v>
      </c>
      <c r="F103">
        <v>2.5828007169999999E-8</v>
      </c>
      <c r="G103" t="s">
        <v>25</v>
      </c>
      <c r="H103">
        <v>106.948517845746</v>
      </c>
      <c r="I103">
        <v>5.3533246299999998E-8</v>
      </c>
      <c r="J103" t="s">
        <v>26</v>
      </c>
      <c r="K103">
        <v>1.24029999999999</v>
      </c>
      <c r="L103">
        <v>0</v>
      </c>
      <c r="M103" t="s">
        <v>27</v>
      </c>
      <c r="N103">
        <v>9.4101682234599998E-2</v>
      </c>
      <c r="O103">
        <v>0</v>
      </c>
      <c r="P103" t="s">
        <v>28</v>
      </c>
      <c r="Q103">
        <v>0.28877773802734702</v>
      </c>
      <c r="R103">
        <v>1.428435284E-8</v>
      </c>
      <c r="S103" t="s">
        <v>45</v>
      </c>
      <c r="T103">
        <v>0</v>
      </c>
      <c r="U103">
        <v>0</v>
      </c>
      <c r="V103" t="s">
        <v>46</v>
      </c>
      <c r="W103">
        <v>-0.58893384999999898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3973.93568886615</v>
      </c>
      <c r="AG103">
        <f t="shared" si="4"/>
        <v>0.62439272825546144</v>
      </c>
      <c r="AH103">
        <f>TAN($H103*PI()/180)</f>
        <v>-3.2813950739192448</v>
      </c>
      <c r="AI103" s="29">
        <f t="shared" si="5"/>
        <v>9.4101682234599998E-2</v>
      </c>
      <c r="AJ103" s="29">
        <f>-$AF103</f>
        <v>-3973.93568886615</v>
      </c>
      <c r="AX103">
        <f t="shared" si="6"/>
        <v>9.4101682234599998E-2</v>
      </c>
      <c r="AY103">
        <v>0</v>
      </c>
      <c r="AZ103">
        <v>0</v>
      </c>
      <c r="BA103">
        <f t="shared" si="7"/>
        <v>0.62439272825546144</v>
      </c>
      <c r="BB103">
        <v>0</v>
      </c>
      <c r="BC103">
        <v>0</v>
      </c>
      <c r="BD103">
        <v>1</v>
      </c>
      <c r="BE103" s="11" t="s">
        <v>1076</v>
      </c>
    </row>
    <row r="104" spans="1:57" x14ac:dyDescent="0.2">
      <c r="A104" t="s">
        <v>1985</v>
      </c>
      <c r="B104" t="s">
        <v>22</v>
      </c>
      <c r="C104">
        <v>1</v>
      </c>
      <c r="D104" t="s">
        <v>24</v>
      </c>
      <c r="E104">
        <v>-1.50503615028371</v>
      </c>
      <c r="F104">
        <v>1.4069867049999999E-8</v>
      </c>
      <c r="G104" t="s">
        <v>25</v>
      </c>
      <c r="H104">
        <v>106.94829554793201</v>
      </c>
      <c r="I104">
        <v>1.164433252E-7</v>
      </c>
      <c r="J104" t="s">
        <v>26</v>
      </c>
      <c r="K104">
        <v>1.24029999999999</v>
      </c>
      <c r="L104">
        <v>0</v>
      </c>
      <c r="M104" t="s">
        <v>27</v>
      </c>
      <c r="N104">
        <v>9.4401682234600007E-2</v>
      </c>
      <c r="O104">
        <v>0</v>
      </c>
      <c r="P104" t="s">
        <v>28</v>
      </c>
      <c r="Q104">
        <v>0.28859967222876898</v>
      </c>
      <c r="R104">
        <v>1.9541329930000002E-8</v>
      </c>
      <c r="S104" t="s">
        <v>45</v>
      </c>
      <c r="T104">
        <v>0</v>
      </c>
      <c r="U104">
        <v>0</v>
      </c>
      <c r="V104" t="s">
        <v>46</v>
      </c>
      <c r="W104">
        <v>-0.58893384999999898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3973.8509950869602</v>
      </c>
      <c r="AG104">
        <f t="shared" si="4"/>
        <v>0.59850366762470197</v>
      </c>
      <c r="AH104">
        <f>TAN($H104*PI()/180)</f>
        <v>-3.2814407305936921</v>
      </c>
      <c r="AI104" s="29">
        <f t="shared" si="5"/>
        <v>9.4401682234600007E-2</v>
      </c>
      <c r="AJ104" s="29">
        <f>-$AF104</f>
        <v>-3973.8509950869602</v>
      </c>
      <c r="AX104">
        <f t="shared" si="6"/>
        <v>9.4401682234600007E-2</v>
      </c>
      <c r="AY104">
        <v>0</v>
      </c>
      <c r="AZ104">
        <v>0</v>
      </c>
      <c r="BA104">
        <f t="shared" si="7"/>
        <v>0.59850366762470197</v>
      </c>
      <c r="BB104">
        <v>0</v>
      </c>
      <c r="BC104">
        <v>0</v>
      </c>
      <c r="BD104">
        <v>1</v>
      </c>
      <c r="BE104" s="11" t="s">
        <v>1076</v>
      </c>
    </row>
    <row r="105" spans="1:57" x14ac:dyDescent="0.2">
      <c r="A105" t="s">
        <v>1986</v>
      </c>
      <c r="B105" t="s">
        <v>22</v>
      </c>
      <c r="C105">
        <v>1</v>
      </c>
      <c r="D105" t="s">
        <v>24</v>
      </c>
      <c r="E105">
        <v>-1.50508719404902</v>
      </c>
      <c r="F105">
        <v>1.176578468E-8</v>
      </c>
      <c r="G105" t="s">
        <v>25</v>
      </c>
      <c r="H105">
        <v>106.948075100927</v>
      </c>
      <c r="I105">
        <v>1E-8</v>
      </c>
      <c r="J105" t="s">
        <v>26</v>
      </c>
      <c r="K105">
        <v>1.24029999999999</v>
      </c>
      <c r="L105">
        <v>0</v>
      </c>
      <c r="M105" t="s">
        <v>27</v>
      </c>
      <c r="N105">
        <v>9.4701682234600001E-2</v>
      </c>
      <c r="O105">
        <v>0</v>
      </c>
      <c r="P105" t="s">
        <v>28</v>
      </c>
      <c r="Q105">
        <v>0.28842256331163502</v>
      </c>
      <c r="R105">
        <v>2.29655382E-8</v>
      </c>
      <c r="S105" t="s">
        <v>45</v>
      </c>
      <c r="T105">
        <v>0</v>
      </c>
      <c r="U105">
        <v>0</v>
      </c>
      <c r="V105" t="s">
        <v>46</v>
      </c>
      <c r="W105">
        <v>-0.58893384999999898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3973.7625802684101</v>
      </c>
      <c r="AG105">
        <f t="shared" si="4"/>
        <v>0.57262167393178887</v>
      </c>
      <c r="AH105">
        <f>TAN($H105*PI()/180)</f>
        <v>-3.2814860082875019</v>
      </c>
      <c r="AI105" s="29">
        <f t="shared" si="5"/>
        <v>9.4701682234600001E-2</v>
      </c>
      <c r="AJ105" s="29">
        <f>-$AF105</f>
        <v>-3973.7625802684101</v>
      </c>
      <c r="AX105">
        <f t="shared" si="6"/>
        <v>9.4701682234600001E-2</v>
      </c>
      <c r="AY105">
        <v>0</v>
      </c>
      <c r="AZ105">
        <v>0</v>
      </c>
      <c r="BA105">
        <f t="shared" si="7"/>
        <v>0.57262167393178887</v>
      </c>
      <c r="BB105">
        <v>0</v>
      </c>
      <c r="BC105">
        <v>0</v>
      </c>
      <c r="BD105">
        <v>1</v>
      </c>
      <c r="BE105" s="11" t="s">
        <v>1076</v>
      </c>
    </row>
    <row r="106" spans="1:57" x14ac:dyDescent="0.2">
      <c r="A106" t="s">
        <v>1987</v>
      </c>
      <c r="B106" t="s">
        <v>22</v>
      </c>
      <c r="C106">
        <v>1</v>
      </c>
      <c r="D106" t="s">
        <v>24</v>
      </c>
      <c r="E106">
        <v>-1.50513829816428</v>
      </c>
      <c r="F106">
        <v>1.6218486949999999E-8</v>
      </c>
      <c r="G106" t="s">
        <v>25</v>
      </c>
      <c r="H106">
        <v>106.947856170121</v>
      </c>
      <c r="I106">
        <v>1.3728801352000001E-7</v>
      </c>
      <c r="J106" t="s">
        <v>26</v>
      </c>
      <c r="K106">
        <v>1.24029999999999</v>
      </c>
      <c r="L106">
        <v>0</v>
      </c>
      <c r="M106" t="s">
        <v>27</v>
      </c>
      <c r="N106">
        <v>9.5001682234599996E-2</v>
      </c>
      <c r="O106">
        <v>0</v>
      </c>
      <c r="P106" t="s">
        <v>28</v>
      </c>
      <c r="Q106">
        <v>0.28824638328158098</v>
      </c>
      <c r="R106">
        <v>1.214503712E-8</v>
      </c>
      <c r="S106" t="s">
        <v>45</v>
      </c>
      <c r="T106">
        <v>0</v>
      </c>
      <c r="U106">
        <v>0</v>
      </c>
      <c r="V106" t="s">
        <v>46</v>
      </c>
      <c r="W106">
        <v>-0.58893384999999898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3973.6704366228701</v>
      </c>
      <c r="AG106">
        <f t="shared" si="4"/>
        <v>0.54683845020201671</v>
      </c>
      <c r="AH106">
        <f>TAN($H106*PI()/180)</f>
        <v>-3.2815309757001923</v>
      </c>
      <c r="AI106" s="29">
        <f t="shared" si="5"/>
        <v>9.5001682234599996E-2</v>
      </c>
      <c r="AJ106" s="29">
        <f>-$AF106</f>
        <v>-3973.6704366228701</v>
      </c>
      <c r="AX106">
        <f t="shared" si="6"/>
        <v>9.5001682234599996E-2</v>
      </c>
      <c r="AY106">
        <v>0</v>
      </c>
      <c r="AZ106">
        <v>0</v>
      </c>
      <c r="BA106">
        <f t="shared" si="7"/>
        <v>0.54683845020201671</v>
      </c>
      <c r="BB106">
        <v>0</v>
      </c>
      <c r="BC106">
        <v>0</v>
      </c>
      <c r="BD106">
        <v>1</v>
      </c>
      <c r="BE106" s="11" t="s">
        <v>1076</v>
      </c>
    </row>
    <row r="107" spans="1:57" x14ac:dyDescent="0.2">
      <c r="A107" t="s">
        <v>1988</v>
      </c>
      <c r="B107" t="s">
        <v>22</v>
      </c>
      <c r="C107">
        <v>1</v>
      </c>
      <c r="D107" t="s">
        <v>24</v>
      </c>
      <c r="E107">
        <v>-1.50518947681723</v>
      </c>
      <c r="F107">
        <v>1E-8</v>
      </c>
      <c r="G107" t="s">
        <v>25</v>
      </c>
      <c r="H107">
        <v>106.947638901464</v>
      </c>
      <c r="I107">
        <v>3.5479931280000001E-8</v>
      </c>
      <c r="J107" t="s">
        <v>26</v>
      </c>
      <c r="K107">
        <v>1.24029999999999</v>
      </c>
      <c r="L107">
        <v>0</v>
      </c>
      <c r="M107" t="s">
        <v>27</v>
      </c>
      <c r="N107">
        <v>9.5301682234600005E-2</v>
      </c>
      <c r="O107">
        <v>0</v>
      </c>
      <c r="P107" t="s">
        <v>28</v>
      </c>
      <c r="Q107">
        <v>0.28807114504307701</v>
      </c>
      <c r="R107">
        <v>1.6890126930000001E-8</v>
      </c>
      <c r="S107" t="s">
        <v>45</v>
      </c>
      <c r="T107">
        <v>0</v>
      </c>
      <c r="U107">
        <v>0</v>
      </c>
      <c r="V107" t="s">
        <v>46</v>
      </c>
      <c r="W107">
        <v>-0.58893384999999898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3973.5745565624902</v>
      </c>
      <c r="AG107">
        <f t="shared" si="4"/>
        <v>0.52124146077477795</v>
      </c>
      <c r="AH107">
        <f>TAN($H107*PI()/180)</f>
        <v>-3.2815756028297658</v>
      </c>
      <c r="AI107" s="29">
        <f t="shared" si="5"/>
        <v>9.5301682234600005E-2</v>
      </c>
      <c r="AJ107" s="29">
        <f>-$AF107</f>
        <v>-3973.5745565624902</v>
      </c>
      <c r="AX107">
        <f t="shared" si="6"/>
        <v>9.5301682234600005E-2</v>
      </c>
      <c r="AY107">
        <v>0</v>
      </c>
      <c r="AZ107">
        <v>0</v>
      </c>
      <c r="BA107">
        <f t="shared" si="7"/>
        <v>0.52124146077477795</v>
      </c>
      <c r="BB107">
        <v>0</v>
      </c>
      <c r="BC107">
        <v>0</v>
      </c>
      <c r="BD107">
        <v>1</v>
      </c>
      <c r="BE107" s="11" t="s">
        <v>1076</v>
      </c>
    </row>
    <row r="108" spans="1:57" x14ac:dyDescent="0.2">
      <c r="A108" t="s">
        <v>1989</v>
      </c>
      <c r="B108" t="s">
        <v>22</v>
      </c>
      <c r="C108">
        <v>1</v>
      </c>
      <c r="D108" t="s">
        <v>24</v>
      </c>
      <c r="E108">
        <v>-1.50524074723501</v>
      </c>
      <c r="F108">
        <v>1.8456032719999998E-8</v>
      </c>
      <c r="G108" t="s">
        <v>25</v>
      </c>
      <c r="H108">
        <v>106.947423336423</v>
      </c>
      <c r="I108">
        <v>8.3169403069999995E-8</v>
      </c>
      <c r="J108" t="s">
        <v>26</v>
      </c>
      <c r="K108">
        <v>1.24029999999999</v>
      </c>
      <c r="L108">
        <v>0</v>
      </c>
      <c r="M108" t="s">
        <v>27</v>
      </c>
      <c r="N108">
        <v>9.5601682234599999E-2</v>
      </c>
      <c r="O108">
        <v>0</v>
      </c>
      <c r="P108" t="s">
        <v>28</v>
      </c>
      <c r="Q108">
        <v>0.28789689063323198</v>
      </c>
      <c r="R108">
        <v>1.293596232E-8</v>
      </c>
      <c r="S108" t="s">
        <v>45</v>
      </c>
      <c r="T108">
        <v>0</v>
      </c>
      <c r="U108">
        <v>0</v>
      </c>
      <c r="V108" t="s">
        <v>46</v>
      </c>
      <c r="W108">
        <v>-0.58893384999999898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3973.4749326978299</v>
      </c>
      <c r="AG108">
        <f t="shared" si="4"/>
        <v>0.49591347128014723</v>
      </c>
      <c r="AH108">
        <f>TAN($H108*PI()/180)</f>
        <v>-3.2816198811331159</v>
      </c>
      <c r="AI108" s="29">
        <f t="shared" si="5"/>
        <v>9.5601682234599999E-2</v>
      </c>
      <c r="AJ108" s="29">
        <f>-$AF108</f>
        <v>-3973.4749326978299</v>
      </c>
      <c r="AX108">
        <f t="shared" si="6"/>
        <v>9.5601682234599999E-2</v>
      </c>
      <c r="AY108">
        <v>0</v>
      </c>
      <c r="AZ108">
        <v>0</v>
      </c>
      <c r="BA108">
        <f t="shared" si="7"/>
        <v>0.49591347128014723</v>
      </c>
      <c r="BB108">
        <v>0</v>
      </c>
      <c r="BC108">
        <v>0</v>
      </c>
      <c r="BD108">
        <v>1</v>
      </c>
      <c r="BE108" s="11" t="s">
        <v>1076</v>
      </c>
    </row>
    <row r="109" spans="1:57" x14ac:dyDescent="0.2">
      <c r="A109" t="s">
        <v>1990</v>
      </c>
      <c r="B109" t="s">
        <v>22</v>
      </c>
      <c r="C109">
        <v>1</v>
      </c>
      <c r="D109" t="s">
        <v>24</v>
      </c>
      <c r="E109">
        <v>-1.5052920664081799</v>
      </c>
      <c r="F109">
        <v>1.350068024E-8</v>
      </c>
      <c r="G109" t="s">
        <v>25</v>
      </c>
      <c r="H109">
        <v>106.94720964841299</v>
      </c>
      <c r="I109">
        <v>6.3259757440000003E-8</v>
      </c>
      <c r="J109" t="s">
        <v>26</v>
      </c>
      <c r="K109">
        <v>1.24029999999999</v>
      </c>
      <c r="L109">
        <v>0</v>
      </c>
      <c r="M109" t="s">
        <v>27</v>
      </c>
      <c r="N109">
        <v>9.5901682234599897E-2</v>
      </c>
      <c r="O109">
        <v>0</v>
      </c>
      <c r="P109" t="s">
        <v>28</v>
      </c>
      <c r="Q109">
        <v>0.28772359180141299</v>
      </c>
      <c r="R109">
        <v>3.9246382550000002E-8</v>
      </c>
      <c r="S109" t="s">
        <v>45</v>
      </c>
      <c r="T109">
        <v>0</v>
      </c>
      <c r="U109">
        <v>0</v>
      </c>
      <c r="V109" t="s">
        <v>46</v>
      </c>
      <c r="W109">
        <v>-0.58893384999999898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3973.3715578364599</v>
      </c>
      <c r="AG109">
        <f t="shared" si="4"/>
        <v>0.47093214967941377</v>
      </c>
      <c r="AH109">
        <f>TAN($H109*PI()/180)</f>
        <v>-3.2816637749626056</v>
      </c>
      <c r="AI109" s="29">
        <f t="shared" si="5"/>
        <v>9.5901682234599897E-2</v>
      </c>
      <c r="AJ109" s="29">
        <f>-$AF109</f>
        <v>-3973.3715578364599</v>
      </c>
      <c r="AX109">
        <f t="shared" si="6"/>
        <v>9.5901682234599897E-2</v>
      </c>
      <c r="AY109">
        <v>0</v>
      </c>
      <c r="AZ109">
        <v>0</v>
      </c>
      <c r="BA109">
        <f t="shared" si="7"/>
        <v>0.47093214967941377</v>
      </c>
      <c r="BB109">
        <v>0</v>
      </c>
      <c r="BC109">
        <v>0</v>
      </c>
      <c r="BD109">
        <v>1</v>
      </c>
      <c r="BE109" s="11" t="s">
        <v>1076</v>
      </c>
    </row>
    <row r="110" spans="1:57" x14ac:dyDescent="0.2">
      <c r="A110" t="s">
        <v>1991</v>
      </c>
      <c r="B110" t="s">
        <v>22</v>
      </c>
      <c r="C110">
        <v>1</v>
      </c>
      <c r="D110" t="s">
        <v>24</v>
      </c>
      <c r="E110">
        <v>-1.5053434721193</v>
      </c>
      <c r="F110">
        <v>1.2305963420000001E-8</v>
      </c>
      <c r="G110" t="s">
        <v>25</v>
      </c>
      <c r="H110">
        <v>106.94699747809899</v>
      </c>
      <c r="I110">
        <v>4.6679342819999997E-8</v>
      </c>
      <c r="J110" t="s">
        <v>26</v>
      </c>
      <c r="K110">
        <v>1.24029999999999</v>
      </c>
      <c r="L110">
        <v>0</v>
      </c>
      <c r="M110" t="s">
        <v>27</v>
      </c>
      <c r="N110">
        <v>9.6201682234600003E-2</v>
      </c>
      <c r="O110">
        <v>0</v>
      </c>
      <c r="P110" t="s">
        <v>28</v>
      </c>
      <c r="Q110">
        <v>0.28755125956663102</v>
      </c>
      <c r="R110">
        <v>1.5019450910000002E-8</v>
      </c>
      <c r="S110" t="s">
        <v>45</v>
      </c>
      <c r="T110">
        <v>0</v>
      </c>
      <c r="U110">
        <v>0</v>
      </c>
      <c r="V110" t="s">
        <v>46</v>
      </c>
      <c r="W110">
        <v>-0.58893384999999898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3973.2644249816399</v>
      </c>
      <c r="AG110">
        <f t="shared" si="4"/>
        <v>0.44636973032085886</v>
      </c>
      <c r="AH110">
        <f>TAN($H110*PI()/180)</f>
        <v>-3.2817073581039526</v>
      </c>
      <c r="AI110" s="29">
        <f t="shared" si="5"/>
        <v>9.6201682234600003E-2</v>
      </c>
      <c r="AJ110" s="29">
        <f>-$AF110</f>
        <v>-3973.2644249816399</v>
      </c>
      <c r="AX110">
        <f t="shared" si="6"/>
        <v>9.6201682234600003E-2</v>
      </c>
      <c r="AY110">
        <v>0</v>
      </c>
      <c r="AZ110">
        <v>0</v>
      </c>
      <c r="BA110">
        <f t="shared" si="7"/>
        <v>0.44636973032085886</v>
      </c>
      <c r="BB110">
        <v>0</v>
      </c>
      <c r="BC110">
        <v>0</v>
      </c>
      <c r="BD110">
        <v>1</v>
      </c>
      <c r="BE110" s="11" t="s">
        <v>1076</v>
      </c>
    </row>
    <row r="111" spans="1:57" x14ac:dyDescent="0.2">
      <c r="A111" t="s">
        <v>1992</v>
      </c>
      <c r="B111" t="s">
        <v>22</v>
      </c>
      <c r="C111">
        <v>1</v>
      </c>
      <c r="D111" t="s">
        <v>24</v>
      </c>
      <c r="E111">
        <v>-1.50539495277161</v>
      </c>
      <c r="F111">
        <v>1.319944192E-8</v>
      </c>
      <c r="G111" t="s">
        <v>25</v>
      </c>
      <c r="H111">
        <v>106.946787006878</v>
      </c>
      <c r="I111">
        <v>1.7536516233E-7</v>
      </c>
      <c r="J111" t="s">
        <v>26</v>
      </c>
      <c r="K111">
        <v>1.24029999999999</v>
      </c>
      <c r="L111">
        <v>0</v>
      </c>
      <c r="M111" t="s">
        <v>27</v>
      </c>
      <c r="N111">
        <v>9.6501682234599998E-2</v>
      </c>
      <c r="O111">
        <v>0</v>
      </c>
      <c r="P111" t="s">
        <v>28</v>
      </c>
      <c r="Q111">
        <v>0.28737987599777398</v>
      </c>
      <c r="R111">
        <v>2.3350750889999999E-8</v>
      </c>
      <c r="S111" t="s">
        <v>45</v>
      </c>
      <c r="T111">
        <v>0</v>
      </c>
      <c r="U111">
        <v>0</v>
      </c>
      <c r="V111" t="s">
        <v>46</v>
      </c>
      <c r="W111">
        <v>-0.58893384999999898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3973.15352733083</v>
      </c>
      <c r="AG111">
        <f t="shared" si="4"/>
        <v>0.42229274199318223</v>
      </c>
      <c r="AH111">
        <f>TAN($H111*PI()/180)</f>
        <v>-3.2817505932713011</v>
      </c>
      <c r="AI111" s="29">
        <f t="shared" si="5"/>
        <v>9.6501682234599998E-2</v>
      </c>
      <c r="AJ111" s="29">
        <f>-$AF111</f>
        <v>-3973.15352733083</v>
      </c>
      <c r="AX111">
        <f t="shared" si="6"/>
        <v>9.6501682234599998E-2</v>
      </c>
      <c r="AY111">
        <v>0</v>
      </c>
      <c r="AZ111">
        <v>0</v>
      </c>
      <c r="BA111">
        <f t="shared" si="7"/>
        <v>0.42229274199318223</v>
      </c>
      <c r="BB111">
        <v>0</v>
      </c>
      <c r="BC111">
        <v>0</v>
      </c>
      <c r="BD111">
        <v>1</v>
      </c>
      <c r="BE111" s="11" t="s">
        <v>1076</v>
      </c>
    </row>
    <row r="112" spans="1:57" x14ac:dyDescent="0.2">
      <c r="A112" t="s">
        <v>1993</v>
      </c>
      <c r="B112" t="s">
        <v>22</v>
      </c>
      <c r="C112">
        <v>1</v>
      </c>
      <c r="D112" t="s">
        <v>24</v>
      </c>
      <c r="E112">
        <v>-1.50544651642301</v>
      </c>
      <c r="F112">
        <v>1.9691174320000001E-8</v>
      </c>
      <c r="G112" t="s">
        <v>25</v>
      </c>
      <c r="H112">
        <v>106.94657803149499</v>
      </c>
      <c r="I112">
        <v>1.0721079797E-7</v>
      </c>
      <c r="J112" t="s">
        <v>26</v>
      </c>
      <c r="K112">
        <v>1.24029999999999</v>
      </c>
      <c r="L112">
        <v>0</v>
      </c>
      <c r="M112" t="s">
        <v>27</v>
      </c>
      <c r="N112">
        <v>9.6801682234600006E-2</v>
      </c>
      <c r="O112">
        <v>0</v>
      </c>
      <c r="P112" t="s">
        <v>28</v>
      </c>
      <c r="Q112">
        <v>0.28720943055069198</v>
      </c>
      <c r="R112">
        <v>1.0831277769999999E-8</v>
      </c>
      <c r="S112" t="s">
        <v>45</v>
      </c>
      <c r="T112">
        <v>0</v>
      </c>
      <c r="U112">
        <v>0</v>
      </c>
      <c r="V112" t="s">
        <v>46</v>
      </c>
      <c r="W112">
        <v>-0.58893384999999898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3973.0388582743899</v>
      </c>
      <c r="AG112">
        <f t="shared" si="4"/>
        <v>0.39876180023299873</v>
      </c>
      <c r="AH112">
        <f>TAN($H112*PI()/180)</f>
        <v>-3.2817935221937522</v>
      </c>
      <c r="AI112" s="29">
        <f t="shared" si="5"/>
        <v>9.6801682234600006E-2</v>
      </c>
      <c r="AJ112" s="29">
        <f>-$AF112</f>
        <v>-3973.0388582743899</v>
      </c>
      <c r="AX112">
        <f t="shared" si="6"/>
        <v>9.6801682234600006E-2</v>
      </c>
      <c r="AY112">
        <v>0</v>
      </c>
      <c r="AZ112">
        <v>0</v>
      </c>
      <c r="BA112">
        <f t="shared" si="7"/>
        <v>0.39876180023299873</v>
      </c>
      <c r="BB112">
        <v>0</v>
      </c>
      <c r="BC112">
        <v>0</v>
      </c>
      <c r="BD112">
        <v>1</v>
      </c>
      <c r="BE112" s="11" t="s">
        <v>1076</v>
      </c>
    </row>
    <row r="113" spans="1:57" x14ac:dyDescent="0.2">
      <c r="A113" t="s">
        <v>1994</v>
      </c>
      <c r="B113" t="s">
        <v>22</v>
      </c>
      <c r="C113">
        <v>1</v>
      </c>
      <c r="D113" t="s">
        <v>24</v>
      </c>
      <c r="E113">
        <v>-1.5054981191038399</v>
      </c>
      <c r="F113">
        <v>2.1664767649999999E-8</v>
      </c>
      <c r="G113" t="s">
        <v>25</v>
      </c>
      <c r="H113">
        <v>106.946370981675</v>
      </c>
      <c r="I113">
        <v>2.5600477919999999E-8</v>
      </c>
      <c r="J113" t="s">
        <v>26</v>
      </c>
      <c r="K113">
        <v>1.24029999999999</v>
      </c>
      <c r="L113">
        <v>0</v>
      </c>
      <c r="M113" t="s">
        <v>27</v>
      </c>
      <c r="N113">
        <v>9.7101682234600001E-2</v>
      </c>
      <c r="O113">
        <v>0</v>
      </c>
      <c r="P113" t="s">
        <v>28</v>
      </c>
      <c r="Q113">
        <v>0.28704000037935301</v>
      </c>
      <c r="R113">
        <v>1.0326591610000001E-8</v>
      </c>
      <c r="S113" t="s">
        <v>45</v>
      </c>
      <c r="T113">
        <v>0</v>
      </c>
      <c r="U113">
        <v>0</v>
      </c>
      <c r="V113" t="s">
        <v>46</v>
      </c>
      <c r="W113">
        <v>-0.58893384999999898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3972.92041139406</v>
      </c>
      <c r="AG113">
        <f t="shared" si="4"/>
        <v>0.37583146313431887</v>
      </c>
      <c r="AH113">
        <f>TAN($H113*PI()/180)</f>
        <v>-3.281836056569543</v>
      </c>
      <c r="AI113" s="29">
        <f t="shared" si="5"/>
        <v>9.7101682234600001E-2</v>
      </c>
      <c r="AJ113" s="29">
        <f>-$AF113</f>
        <v>-3972.92041139406</v>
      </c>
      <c r="AX113">
        <f t="shared" si="6"/>
        <v>9.7101682234600001E-2</v>
      </c>
      <c r="AY113">
        <v>0</v>
      </c>
      <c r="AZ113">
        <v>0</v>
      </c>
      <c r="BA113">
        <f t="shared" si="7"/>
        <v>0.37583146313431887</v>
      </c>
      <c r="BB113">
        <v>0</v>
      </c>
      <c r="BC113">
        <v>0</v>
      </c>
      <c r="BD113">
        <v>1</v>
      </c>
      <c r="BE113" s="11" t="s">
        <v>1076</v>
      </c>
    </row>
    <row r="114" spans="1:57" x14ac:dyDescent="0.2">
      <c r="A114" t="s">
        <v>1995</v>
      </c>
      <c r="B114" t="s">
        <v>22</v>
      </c>
      <c r="C114">
        <v>1</v>
      </c>
      <c r="D114" t="s">
        <v>24</v>
      </c>
      <c r="E114">
        <v>-1.5055497935809099</v>
      </c>
      <c r="F114">
        <v>1E-8</v>
      </c>
      <c r="G114" t="s">
        <v>25</v>
      </c>
      <c r="H114">
        <v>106.94616542493399</v>
      </c>
      <c r="I114">
        <v>2.9744598230000001E-8</v>
      </c>
      <c r="J114" t="s">
        <v>26</v>
      </c>
      <c r="K114">
        <v>1.24029999999999</v>
      </c>
      <c r="L114">
        <v>0</v>
      </c>
      <c r="M114" t="s">
        <v>27</v>
      </c>
      <c r="N114">
        <v>9.7401682234599996E-2</v>
      </c>
      <c r="O114">
        <v>0</v>
      </c>
      <c r="P114" t="s">
        <v>28</v>
      </c>
      <c r="Q114">
        <v>0.28687150507622999</v>
      </c>
      <c r="R114">
        <v>1.42191767E-8</v>
      </c>
      <c r="S114" t="s">
        <v>45</v>
      </c>
      <c r="T114">
        <v>0</v>
      </c>
      <c r="U114">
        <v>0</v>
      </c>
      <c r="V114" t="s">
        <v>46</v>
      </c>
      <c r="W114">
        <v>-0.58893384999999898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3972.7981804616102</v>
      </c>
      <c r="AG114">
        <f t="shared" si="4"/>
        <v>0.35355014929779344</v>
      </c>
      <c r="AH114">
        <f>TAN($H114*PI()/180)</f>
        <v>-3.2818782852191792</v>
      </c>
      <c r="AI114" s="29">
        <f t="shared" si="5"/>
        <v>9.7401682234599996E-2</v>
      </c>
      <c r="AJ114" s="29">
        <f>-$AF114</f>
        <v>-3972.7981804616102</v>
      </c>
      <c r="AX114">
        <f t="shared" si="6"/>
        <v>9.7401682234599996E-2</v>
      </c>
      <c r="AY114">
        <v>0</v>
      </c>
      <c r="AZ114">
        <v>0</v>
      </c>
      <c r="BA114">
        <f t="shared" si="7"/>
        <v>0.35355014929779344</v>
      </c>
      <c r="BB114">
        <v>0</v>
      </c>
      <c r="BC114">
        <v>0</v>
      </c>
      <c r="BD114">
        <v>1</v>
      </c>
      <c r="BE114" s="11" t="s">
        <v>1076</v>
      </c>
    </row>
    <row r="115" spans="1:57" x14ac:dyDescent="0.2">
      <c r="A115" t="s">
        <v>1996</v>
      </c>
      <c r="B115" t="s">
        <v>22</v>
      </c>
      <c r="C115">
        <v>1</v>
      </c>
      <c r="D115" t="s">
        <v>24</v>
      </c>
      <c r="E115">
        <v>-1.5056015207203599</v>
      </c>
      <c r="F115">
        <v>1E-8</v>
      </c>
      <c r="G115" t="s">
        <v>25</v>
      </c>
      <c r="H115">
        <v>106.945961663646</v>
      </c>
      <c r="I115">
        <v>3.4900534039999999E-8</v>
      </c>
      <c r="J115" t="s">
        <v>26</v>
      </c>
      <c r="K115">
        <v>1.24029999999999</v>
      </c>
      <c r="L115">
        <v>0</v>
      </c>
      <c r="M115" t="s">
        <v>27</v>
      </c>
      <c r="N115">
        <v>9.7701682234600004E-2</v>
      </c>
      <c r="O115">
        <v>0</v>
      </c>
      <c r="P115" t="s">
        <v>28</v>
      </c>
      <c r="Q115">
        <v>0.28670399144766501</v>
      </c>
      <c r="R115">
        <v>1.1978942189999999E-8</v>
      </c>
      <c r="S115" t="s">
        <v>45</v>
      </c>
      <c r="T115">
        <v>0</v>
      </c>
      <c r="U115">
        <v>0</v>
      </c>
      <c r="V115" t="s">
        <v>46</v>
      </c>
      <c r="W115">
        <v>-0.58893384999999898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3972.6721594373298</v>
      </c>
      <c r="AG115">
        <f t="shared" si="4"/>
        <v>0.33196011567536959</v>
      </c>
      <c r="AH115">
        <f>TAN($H115*PI()/180)</f>
        <v>-3.2819201460004828</v>
      </c>
      <c r="AI115" s="29">
        <f t="shared" si="5"/>
        <v>9.7701682234600004E-2</v>
      </c>
      <c r="AJ115" s="29">
        <f>-$AF115</f>
        <v>-3972.6721594373298</v>
      </c>
      <c r="AX115">
        <f t="shared" si="6"/>
        <v>9.7701682234600004E-2</v>
      </c>
      <c r="AY115">
        <v>0</v>
      </c>
      <c r="AZ115">
        <v>0</v>
      </c>
      <c r="BA115">
        <f t="shared" si="7"/>
        <v>0.33196011567536959</v>
      </c>
      <c r="BB115">
        <v>0</v>
      </c>
      <c r="BC115">
        <v>0</v>
      </c>
      <c r="BD115">
        <v>1</v>
      </c>
      <c r="BE115" s="11" t="s">
        <v>1076</v>
      </c>
    </row>
    <row r="116" spans="1:57" x14ac:dyDescent="0.2">
      <c r="A116" t="s">
        <v>1997</v>
      </c>
      <c r="B116" t="s">
        <v>22</v>
      </c>
      <c r="C116">
        <v>1</v>
      </c>
      <c r="D116" t="s">
        <v>24</v>
      </c>
      <c r="E116">
        <v>-1.5056533264110601</v>
      </c>
      <c r="F116">
        <v>1.2993394820000001E-8</v>
      </c>
      <c r="G116" t="s">
        <v>25</v>
      </c>
      <c r="H116">
        <v>106.945759507555</v>
      </c>
      <c r="I116">
        <v>7.5107318979999995E-8</v>
      </c>
      <c r="J116" t="s">
        <v>26</v>
      </c>
      <c r="K116">
        <v>1.24029999999999</v>
      </c>
      <c r="L116">
        <v>0</v>
      </c>
      <c r="M116" t="s">
        <v>27</v>
      </c>
      <c r="N116">
        <v>9.8001682234599999E-2</v>
      </c>
      <c r="O116">
        <v>0</v>
      </c>
      <c r="P116" t="s">
        <v>28</v>
      </c>
      <c r="Q116">
        <v>0.28653745089948301</v>
      </c>
      <c r="R116">
        <v>1E-8</v>
      </c>
      <c r="S116" t="s">
        <v>45</v>
      </c>
      <c r="T116">
        <v>0</v>
      </c>
      <c r="U116">
        <v>0</v>
      </c>
      <c r="V116" t="s">
        <v>46</v>
      </c>
      <c r="W116">
        <v>-0.58893384999999898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3972.5423424686401</v>
      </c>
      <c r="AG116">
        <f t="shared" si="4"/>
        <v>0.31109749252652724</v>
      </c>
      <c r="AH116">
        <f>TAN($H116*PI()/180)</f>
        <v>-3.2819616779752798</v>
      </c>
      <c r="AI116" s="29">
        <f t="shared" si="5"/>
        <v>9.8001682234599999E-2</v>
      </c>
      <c r="AJ116" s="29">
        <f>-$AF116</f>
        <v>-3972.5423424686401</v>
      </c>
      <c r="AX116">
        <f t="shared" si="6"/>
        <v>9.8001682234599999E-2</v>
      </c>
      <c r="AY116">
        <v>0</v>
      </c>
      <c r="AZ116">
        <v>0</v>
      </c>
      <c r="BA116">
        <f t="shared" si="7"/>
        <v>0.31109749252652724</v>
      </c>
      <c r="BB116">
        <v>0</v>
      </c>
      <c r="BC116">
        <v>0</v>
      </c>
      <c r="BD116">
        <v>1</v>
      </c>
      <c r="BE116" s="11" t="s">
        <v>1076</v>
      </c>
    </row>
    <row r="117" spans="1:57" x14ac:dyDescent="0.2">
      <c r="A117" t="s">
        <v>1998</v>
      </c>
      <c r="B117" t="s">
        <v>22</v>
      </c>
      <c r="C117">
        <v>1</v>
      </c>
      <c r="D117" t="s">
        <v>24</v>
      </c>
      <c r="E117">
        <v>-1.5057051748025001</v>
      </c>
      <c r="F117">
        <v>2.8415697609999999E-8</v>
      </c>
      <c r="G117" t="s">
        <v>25</v>
      </c>
      <c r="H117">
        <v>106.945558887147</v>
      </c>
      <c r="I117">
        <v>2.7273590260000001E-8</v>
      </c>
      <c r="J117" t="s">
        <v>26</v>
      </c>
      <c r="K117">
        <v>1.24029999999999</v>
      </c>
      <c r="L117">
        <v>0</v>
      </c>
      <c r="M117" t="s">
        <v>27</v>
      </c>
      <c r="N117">
        <v>9.8301682234599896E-2</v>
      </c>
      <c r="O117">
        <v>0</v>
      </c>
      <c r="P117" t="s">
        <v>28</v>
      </c>
      <c r="Q117">
        <v>0.28637188160603499</v>
      </c>
      <c r="R117">
        <v>1E-8</v>
      </c>
      <c r="S117" t="s">
        <v>45</v>
      </c>
      <c r="T117">
        <v>0</v>
      </c>
      <c r="U117">
        <v>0</v>
      </c>
      <c r="V117" t="s">
        <v>46</v>
      </c>
      <c r="W117">
        <v>-0.58893384999999898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3972.40872388858</v>
      </c>
      <c r="AG117">
        <f t="shared" si="4"/>
        <v>0.29099237201383171</v>
      </c>
      <c r="AH117">
        <f>TAN($H117*PI()/180)</f>
        <v>-3.2820028954024876</v>
      </c>
      <c r="AI117" s="29">
        <f t="shared" si="5"/>
        <v>9.8301682234599896E-2</v>
      </c>
      <c r="AJ117" s="29">
        <f>-$AF117</f>
        <v>-3972.40872388858</v>
      </c>
      <c r="AX117">
        <f t="shared" si="6"/>
        <v>9.8301682234599896E-2</v>
      </c>
      <c r="AY117">
        <v>0</v>
      </c>
      <c r="AZ117">
        <v>0</v>
      </c>
      <c r="BA117">
        <f t="shared" si="7"/>
        <v>0.29099237201383171</v>
      </c>
      <c r="BB117">
        <v>0</v>
      </c>
      <c r="BC117">
        <v>0</v>
      </c>
      <c r="BD117">
        <v>1</v>
      </c>
      <c r="BE117" s="11" t="s">
        <v>1076</v>
      </c>
    </row>
    <row r="118" spans="1:57" x14ac:dyDescent="0.2">
      <c r="A118" t="s">
        <v>1999</v>
      </c>
      <c r="B118" t="s">
        <v>22</v>
      </c>
      <c r="C118">
        <v>1</v>
      </c>
      <c r="D118" t="s">
        <v>24</v>
      </c>
      <c r="E118">
        <v>-1.5057570927066899</v>
      </c>
      <c r="F118">
        <v>1.328331337E-8</v>
      </c>
      <c r="G118" t="s">
        <v>25</v>
      </c>
      <c r="H118">
        <v>106.945360097947</v>
      </c>
      <c r="I118">
        <v>6.8161663300000005E-8</v>
      </c>
      <c r="J118" t="s">
        <v>26</v>
      </c>
      <c r="K118">
        <v>1.24029999999999</v>
      </c>
      <c r="L118">
        <v>0</v>
      </c>
      <c r="M118" t="s">
        <v>27</v>
      </c>
      <c r="N118">
        <v>9.8601682234600002E-2</v>
      </c>
      <c r="O118">
        <v>0</v>
      </c>
      <c r="P118" t="s">
        <v>28</v>
      </c>
      <c r="Q118">
        <v>0.28620729155649499</v>
      </c>
      <c r="R118">
        <v>1E-8</v>
      </c>
      <c r="S118" t="s">
        <v>45</v>
      </c>
      <c r="T118">
        <v>0</v>
      </c>
      <c r="U118">
        <v>0</v>
      </c>
      <c r="V118" t="s">
        <v>46</v>
      </c>
      <c r="W118">
        <v>-0.58893384999999898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3972.2712982143798</v>
      </c>
      <c r="AG118">
        <f t="shared" si="4"/>
        <v>0.27166894654207951</v>
      </c>
      <c r="AH118">
        <f>TAN($H118*PI()/180)</f>
        <v>-3.2820437375427494</v>
      </c>
      <c r="AI118" s="29">
        <f t="shared" si="5"/>
        <v>9.8601682234600002E-2</v>
      </c>
      <c r="AJ118" s="29">
        <f>-$AF118</f>
        <v>-3972.2712982143798</v>
      </c>
      <c r="AX118">
        <f t="shared" si="6"/>
        <v>9.8601682234600002E-2</v>
      </c>
      <c r="AY118">
        <v>0</v>
      </c>
      <c r="AZ118">
        <v>0</v>
      </c>
      <c r="BA118">
        <f t="shared" si="7"/>
        <v>0.27166894654207951</v>
      </c>
      <c r="BB118">
        <v>0</v>
      </c>
      <c r="BC118">
        <v>0</v>
      </c>
      <c r="BD118">
        <v>1</v>
      </c>
      <c r="BE118" s="11" t="s">
        <v>1076</v>
      </c>
    </row>
    <row r="119" spans="1:57" x14ac:dyDescent="0.2">
      <c r="A119" t="s">
        <v>2000</v>
      </c>
      <c r="B119" t="s">
        <v>22</v>
      </c>
      <c r="C119">
        <v>1</v>
      </c>
      <c r="D119" t="s">
        <v>24</v>
      </c>
      <c r="E119">
        <v>-1.50580908519269</v>
      </c>
      <c r="F119">
        <v>1.353907389E-8</v>
      </c>
      <c r="G119" t="s">
        <v>25</v>
      </c>
      <c r="H119">
        <v>106.945162818539</v>
      </c>
      <c r="I119">
        <v>1.7655558609999999E-8</v>
      </c>
      <c r="J119" t="s">
        <v>26</v>
      </c>
      <c r="K119">
        <v>1.24029999999999</v>
      </c>
      <c r="L119">
        <v>0</v>
      </c>
      <c r="M119" t="s">
        <v>27</v>
      </c>
      <c r="N119">
        <v>9.8901682234599997E-2</v>
      </c>
      <c r="O119">
        <v>0</v>
      </c>
      <c r="P119" t="s">
        <v>28</v>
      </c>
      <c r="Q119">
        <v>0.286043669711328</v>
      </c>
      <c r="R119">
        <v>1E-8</v>
      </c>
      <c r="S119" t="s">
        <v>45</v>
      </c>
      <c r="T119">
        <v>0</v>
      </c>
      <c r="U119">
        <v>0</v>
      </c>
      <c r="V119" t="s">
        <v>46</v>
      </c>
      <c r="W119">
        <v>-0.58893384999999898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3972.1300601459602</v>
      </c>
      <c r="AG119">
        <f t="shared" si="4"/>
        <v>0.25314569245934637</v>
      </c>
      <c r="AH119">
        <f>TAN($H119*PI()/180)</f>
        <v>-3.2820842704090083</v>
      </c>
      <c r="AI119" s="29">
        <f t="shared" si="5"/>
        <v>9.8901682234599997E-2</v>
      </c>
      <c r="AJ119" s="29">
        <f>-$AF119</f>
        <v>-3972.1300601459602</v>
      </c>
      <c r="AX119">
        <f t="shared" si="6"/>
        <v>9.8901682234599997E-2</v>
      </c>
      <c r="AY119">
        <v>0</v>
      </c>
      <c r="AZ119">
        <v>0</v>
      </c>
      <c r="BA119">
        <f t="shared" si="7"/>
        <v>0.25314569245934637</v>
      </c>
      <c r="BB119">
        <v>0</v>
      </c>
      <c r="BC119">
        <v>0</v>
      </c>
      <c r="BD119">
        <v>1</v>
      </c>
      <c r="BE119" s="11" t="s">
        <v>1076</v>
      </c>
    </row>
    <row r="120" spans="1:57" x14ac:dyDescent="0.2">
      <c r="A120" t="s">
        <v>2001</v>
      </c>
      <c r="B120" t="s">
        <v>22</v>
      </c>
      <c r="C120">
        <v>1</v>
      </c>
      <c r="D120" t="s">
        <v>24</v>
      </c>
      <c r="E120">
        <v>-1.50586108851601</v>
      </c>
      <c r="F120">
        <v>1E-8</v>
      </c>
      <c r="G120" t="s">
        <v>25</v>
      </c>
      <c r="H120">
        <v>106.94496740976101</v>
      </c>
      <c r="I120">
        <v>3.4352575160000001E-8</v>
      </c>
      <c r="J120" t="s">
        <v>26</v>
      </c>
      <c r="K120">
        <v>1.24029999999999</v>
      </c>
      <c r="L120">
        <v>0</v>
      </c>
      <c r="M120" t="s">
        <v>27</v>
      </c>
      <c r="N120">
        <v>9.9201682234600005E-2</v>
      </c>
      <c r="O120">
        <v>0</v>
      </c>
      <c r="P120" t="s">
        <v>28</v>
      </c>
      <c r="Q120">
        <v>0.28588104692008498</v>
      </c>
      <c r="R120">
        <v>2.2324377E-8</v>
      </c>
      <c r="S120" t="s">
        <v>45</v>
      </c>
      <c r="T120">
        <v>0</v>
      </c>
      <c r="U120">
        <v>0</v>
      </c>
      <c r="V120" t="s">
        <v>46</v>
      </c>
      <c r="W120">
        <v>-0.58893384999999898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3971.9850045644598</v>
      </c>
      <c r="AG120">
        <f t="shared" si="4"/>
        <v>0.23543559444832426</v>
      </c>
      <c r="AH120">
        <f>TAN($H120*PI()/180)</f>
        <v>-3.2821244198402804</v>
      </c>
      <c r="AI120" s="29">
        <f t="shared" si="5"/>
        <v>9.9201682234600005E-2</v>
      </c>
      <c r="AJ120" s="29">
        <f>-$AF120</f>
        <v>-3971.9850045644598</v>
      </c>
      <c r="AX120">
        <f t="shared" si="6"/>
        <v>9.9201682234600005E-2</v>
      </c>
      <c r="AY120">
        <v>0</v>
      </c>
      <c r="AZ120">
        <v>0</v>
      </c>
      <c r="BA120">
        <f t="shared" si="7"/>
        <v>0.23543559444832426</v>
      </c>
      <c r="BB120">
        <v>0</v>
      </c>
      <c r="BC120">
        <v>0</v>
      </c>
      <c r="BD120">
        <v>1</v>
      </c>
      <c r="BE120" s="11" t="s">
        <v>1076</v>
      </c>
    </row>
    <row r="121" spans="1:57" x14ac:dyDescent="0.2">
      <c r="A121" t="s">
        <v>2002</v>
      </c>
      <c r="B121" t="s">
        <v>22</v>
      </c>
      <c r="C121">
        <v>1</v>
      </c>
      <c r="D121" t="s">
        <v>24</v>
      </c>
      <c r="E121">
        <v>-1.50591315713908</v>
      </c>
      <c r="F121">
        <v>1.0298522349999999E-8</v>
      </c>
      <c r="G121" t="s">
        <v>25</v>
      </c>
      <c r="H121">
        <v>106.944773585636</v>
      </c>
      <c r="I121">
        <v>1.3892883521E-7</v>
      </c>
      <c r="J121" t="s">
        <v>26</v>
      </c>
      <c r="K121">
        <v>1.24029999999999</v>
      </c>
      <c r="L121">
        <v>0</v>
      </c>
      <c r="M121" t="s">
        <v>27</v>
      </c>
      <c r="N121">
        <v>9.95016822346E-2</v>
      </c>
      <c r="O121">
        <v>0</v>
      </c>
      <c r="P121" t="s">
        <v>28</v>
      </c>
      <c r="Q121">
        <v>0.28571938404646002</v>
      </c>
      <c r="R121">
        <v>2.0912422849999999E-8</v>
      </c>
      <c r="S121" t="s">
        <v>45</v>
      </c>
      <c r="T121">
        <v>0</v>
      </c>
      <c r="U121">
        <v>0</v>
      </c>
      <c r="V121" t="s">
        <v>46</v>
      </c>
      <c r="W121">
        <v>-0.58893384999999898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3971.8361265307299</v>
      </c>
      <c r="AG121">
        <f t="shared" si="4"/>
        <v>0.21854640566504838</v>
      </c>
      <c r="AH121">
        <f>TAN($H121*PI()/180)</f>
        <v>-3.2821642445706685</v>
      </c>
      <c r="AI121" s="29">
        <f t="shared" si="5"/>
        <v>9.95016822346E-2</v>
      </c>
      <c r="AJ121" s="29">
        <f>-$AF121</f>
        <v>-3971.8361265307299</v>
      </c>
      <c r="AX121">
        <f t="shared" si="6"/>
        <v>9.95016822346E-2</v>
      </c>
      <c r="AY121">
        <v>0</v>
      </c>
      <c r="AZ121">
        <v>0</v>
      </c>
      <c r="BA121">
        <f t="shared" si="7"/>
        <v>0.21854640566504838</v>
      </c>
      <c r="BB121">
        <v>0</v>
      </c>
      <c r="BC121">
        <v>0</v>
      </c>
      <c r="BD121">
        <v>1</v>
      </c>
      <c r="BE121" s="11" t="s">
        <v>1076</v>
      </c>
    </row>
    <row r="122" spans="1:57" x14ac:dyDescent="0.2">
      <c r="A122" t="s">
        <v>2003</v>
      </c>
      <c r="B122" t="s">
        <v>22</v>
      </c>
      <c r="C122">
        <v>1</v>
      </c>
      <c r="D122" t="s">
        <v>24</v>
      </c>
      <c r="E122">
        <v>-1.50596527906688</v>
      </c>
      <c r="F122">
        <v>1E-8</v>
      </c>
      <c r="G122" t="s">
        <v>25</v>
      </c>
      <c r="H122">
        <v>106.94458134834299</v>
      </c>
      <c r="I122">
        <v>6.5781273510000003E-8</v>
      </c>
      <c r="J122" t="s">
        <v>26</v>
      </c>
      <c r="K122">
        <v>1.24029999999999</v>
      </c>
      <c r="L122">
        <v>0</v>
      </c>
      <c r="M122" t="s">
        <v>27</v>
      </c>
      <c r="N122">
        <v>9.9801682234599898E-2</v>
      </c>
      <c r="O122">
        <v>0</v>
      </c>
      <c r="P122" t="s">
        <v>28</v>
      </c>
      <c r="Q122">
        <v>0.28555869094271402</v>
      </c>
      <c r="R122">
        <v>1.4870102619999999E-8</v>
      </c>
      <c r="S122" t="s">
        <v>45</v>
      </c>
      <c r="T122">
        <v>0</v>
      </c>
      <c r="U122">
        <v>0</v>
      </c>
      <c r="V122" t="s">
        <v>46</v>
      </c>
      <c r="W122">
        <v>-0.58893384999999898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3971.6834212838598</v>
      </c>
      <c r="AG122">
        <f t="shared" si="4"/>
        <v>0.20248093854154217</v>
      </c>
      <c r="AH122">
        <f>TAN($H122*PI()/180)</f>
        <v>-3.282203744130785</v>
      </c>
      <c r="AI122" s="29">
        <f t="shared" si="5"/>
        <v>9.9801682234599898E-2</v>
      </c>
      <c r="AJ122" s="29">
        <f>-$AF122</f>
        <v>-3971.6834212838598</v>
      </c>
      <c r="AX122">
        <f t="shared" si="6"/>
        <v>9.9801682234599898E-2</v>
      </c>
      <c r="AY122">
        <v>0</v>
      </c>
      <c r="AZ122">
        <v>0</v>
      </c>
      <c r="BA122">
        <f t="shared" si="7"/>
        <v>0.20248093854154217</v>
      </c>
      <c r="BB122">
        <v>0</v>
      </c>
      <c r="BC122">
        <v>0</v>
      </c>
      <c r="BD122">
        <v>1</v>
      </c>
      <c r="BE122" s="11" t="s">
        <v>1076</v>
      </c>
    </row>
    <row r="123" spans="1:57" x14ac:dyDescent="0.2">
      <c r="A123" t="s">
        <v>2004</v>
      </c>
      <c r="B123" t="s">
        <v>22</v>
      </c>
      <c r="C123">
        <v>1</v>
      </c>
      <c r="D123" t="s">
        <v>24</v>
      </c>
      <c r="E123">
        <v>-1.5060174680143099</v>
      </c>
      <c r="F123">
        <v>2.6335963520000001E-8</v>
      </c>
      <c r="G123" t="s">
        <v>25</v>
      </c>
      <c r="H123">
        <v>106.944390762111</v>
      </c>
      <c r="I123">
        <v>3.5972033680000002E-8</v>
      </c>
      <c r="J123" t="s">
        <v>26</v>
      </c>
      <c r="K123">
        <v>1.24029999999999</v>
      </c>
      <c r="L123">
        <v>0</v>
      </c>
      <c r="M123" t="s">
        <v>27</v>
      </c>
      <c r="N123">
        <v>0.100101682235</v>
      </c>
      <c r="O123">
        <v>0</v>
      </c>
      <c r="P123" t="s">
        <v>28</v>
      </c>
      <c r="Q123">
        <v>0.28539900605422402</v>
      </c>
      <c r="R123">
        <v>1.657315102E-8</v>
      </c>
      <c r="S123" t="s">
        <v>45</v>
      </c>
      <c r="T123">
        <v>0</v>
      </c>
      <c r="U123">
        <v>0</v>
      </c>
      <c r="V123" t="s">
        <v>46</v>
      </c>
      <c r="W123">
        <v>-0.58893384999999898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3971.5268842394298</v>
      </c>
      <c r="AG123">
        <f t="shared" si="4"/>
        <v>0.18723738105687757</v>
      </c>
      <c r="AH123">
        <f>TAN($H123*PI()/180)</f>
        <v>-3.2822429053013513</v>
      </c>
      <c r="AI123" s="29">
        <f t="shared" si="5"/>
        <v>0.100101682235</v>
      </c>
      <c r="AJ123" s="29">
        <f>-$AF123</f>
        <v>-3971.5268842394298</v>
      </c>
      <c r="AX123">
        <f t="shared" si="6"/>
        <v>0.100101682235</v>
      </c>
      <c r="AY123">
        <v>0</v>
      </c>
      <c r="AZ123">
        <v>0</v>
      </c>
      <c r="BA123">
        <f t="shared" si="7"/>
        <v>0.18723738105687757</v>
      </c>
      <c r="BB123">
        <v>0</v>
      </c>
      <c r="BC123">
        <v>0</v>
      </c>
      <c r="BD123">
        <v>1</v>
      </c>
      <c r="BE123" s="11" t="s">
        <v>1076</v>
      </c>
    </row>
    <row r="124" spans="1:57" x14ac:dyDescent="0.2">
      <c r="A124" t="s">
        <v>2005</v>
      </c>
      <c r="B124" t="s">
        <v>22</v>
      </c>
      <c r="C124">
        <v>1</v>
      </c>
      <c r="D124" t="s">
        <v>24</v>
      </c>
      <c r="E124">
        <v>-1.5060696867357199</v>
      </c>
      <c r="F124">
        <v>1E-8</v>
      </c>
      <c r="G124" t="s">
        <v>25</v>
      </c>
      <c r="H124">
        <v>106.944201778818</v>
      </c>
      <c r="I124">
        <v>1.3272711621999999E-7</v>
      </c>
      <c r="J124" t="s">
        <v>26</v>
      </c>
      <c r="K124">
        <v>1.24029999999999</v>
      </c>
      <c r="L124">
        <v>0</v>
      </c>
      <c r="M124" t="s">
        <v>27</v>
      </c>
      <c r="N124">
        <v>0.100401682235</v>
      </c>
      <c r="O124">
        <v>0</v>
      </c>
      <c r="P124" t="s">
        <v>28</v>
      </c>
      <c r="Q124">
        <v>0.28524032698825602</v>
      </c>
      <c r="R124">
        <v>1E-8</v>
      </c>
      <c r="S124" t="s">
        <v>45</v>
      </c>
      <c r="T124">
        <v>0</v>
      </c>
      <c r="U124">
        <v>0</v>
      </c>
      <c r="V124" t="s">
        <v>46</v>
      </c>
      <c r="W124">
        <v>-0.58893384999999898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3971.3665109888698</v>
      </c>
      <c r="AG124">
        <f t="shared" si="4"/>
        <v>0.17280963345241357</v>
      </c>
      <c r="AH124">
        <f>TAN($H124*PI()/180)</f>
        <v>-3.2822817379484923</v>
      </c>
      <c r="AI124" s="29">
        <f t="shared" si="5"/>
        <v>0.100401682235</v>
      </c>
      <c r="AJ124" s="29">
        <f>-$AF124</f>
        <v>-3971.3665109888698</v>
      </c>
      <c r="AX124">
        <f t="shared" si="6"/>
        <v>0.100401682235</v>
      </c>
      <c r="AY124">
        <v>0</v>
      </c>
      <c r="AZ124">
        <v>0</v>
      </c>
      <c r="BA124">
        <f t="shared" si="7"/>
        <v>0.17280963345241357</v>
      </c>
      <c r="BB124">
        <v>0</v>
      </c>
      <c r="BC124">
        <v>0</v>
      </c>
      <c r="BD124">
        <v>1</v>
      </c>
      <c r="BE124" s="11" t="s">
        <v>1076</v>
      </c>
    </row>
    <row r="125" spans="1:57" x14ac:dyDescent="0.2">
      <c r="A125" t="s">
        <v>2006</v>
      </c>
      <c r="B125" t="s">
        <v>22</v>
      </c>
      <c r="C125">
        <v>1</v>
      </c>
      <c r="D125" t="s">
        <v>24</v>
      </c>
      <c r="E125">
        <v>-1.50612194900633</v>
      </c>
      <c r="F125">
        <v>3.2766384240000003E-8</v>
      </c>
      <c r="G125" t="s">
        <v>25</v>
      </c>
      <c r="H125">
        <v>106.94401454082001</v>
      </c>
      <c r="I125">
        <v>1.3950059985999999E-7</v>
      </c>
      <c r="J125" t="s">
        <v>26</v>
      </c>
      <c r="K125">
        <v>1.24029999999999</v>
      </c>
      <c r="L125">
        <v>0</v>
      </c>
      <c r="M125" t="s">
        <v>27</v>
      </c>
      <c r="N125">
        <v>0.10070168223500001</v>
      </c>
      <c r="O125">
        <v>0</v>
      </c>
      <c r="P125" t="s">
        <v>28</v>
      </c>
      <c r="Q125">
        <v>0.285082615475515</v>
      </c>
      <c r="R125">
        <v>2.8384634689999999E-8</v>
      </c>
      <c r="S125" t="s">
        <v>45</v>
      </c>
      <c r="T125">
        <v>0</v>
      </c>
      <c r="U125">
        <v>0</v>
      </c>
      <c r="V125" t="s">
        <v>46</v>
      </c>
      <c r="W125">
        <v>-0.58893384999999898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3971.2022972966902</v>
      </c>
      <c r="AG125">
        <f t="shared" si="4"/>
        <v>0.15918766000460469</v>
      </c>
      <c r="AH125">
        <f>TAN($H125*PI()/180)</f>
        <v>-3.2823202127983078</v>
      </c>
      <c r="AI125" s="29">
        <f t="shared" si="5"/>
        <v>0.10070168223500001</v>
      </c>
      <c r="AJ125" s="29">
        <f>-$AF125</f>
        <v>-3971.2022972966902</v>
      </c>
      <c r="AX125">
        <f t="shared" si="6"/>
        <v>0.10070168223500001</v>
      </c>
      <c r="AY125">
        <v>0</v>
      </c>
      <c r="AZ125">
        <v>0</v>
      </c>
      <c r="BA125">
        <f t="shared" si="7"/>
        <v>0.15918766000460469</v>
      </c>
      <c r="BB125">
        <v>0</v>
      </c>
      <c r="BC125">
        <v>0</v>
      </c>
      <c r="BD125">
        <v>1</v>
      </c>
      <c r="BE125" s="11" t="s">
        <v>1076</v>
      </c>
    </row>
    <row r="126" spans="1:57" x14ac:dyDescent="0.2">
      <c r="A126" t="s">
        <v>2007</v>
      </c>
      <c r="B126" t="s">
        <v>22</v>
      </c>
      <c r="C126">
        <v>1</v>
      </c>
      <c r="D126" t="s">
        <v>24</v>
      </c>
      <c r="E126">
        <v>-1.50617427546671</v>
      </c>
      <c r="F126">
        <v>1.9004903790000001E-8</v>
      </c>
      <c r="G126" t="s">
        <v>25</v>
      </c>
      <c r="H126">
        <v>106.943828762864</v>
      </c>
      <c r="I126">
        <v>1.2155207978999999E-7</v>
      </c>
      <c r="J126" t="s">
        <v>26</v>
      </c>
      <c r="K126">
        <v>1.24029999999999</v>
      </c>
      <c r="L126">
        <v>0</v>
      </c>
      <c r="M126" t="s">
        <v>27</v>
      </c>
      <c r="N126">
        <v>0.101001682235</v>
      </c>
      <c r="O126">
        <v>0</v>
      </c>
      <c r="P126" t="s">
        <v>28</v>
      </c>
      <c r="Q126">
        <v>0.28492589077977798</v>
      </c>
      <c r="R126">
        <v>1.073296405E-8</v>
      </c>
      <c r="S126" t="s">
        <v>45</v>
      </c>
      <c r="T126">
        <v>0</v>
      </c>
      <c r="U126">
        <v>0</v>
      </c>
      <c r="V126" t="s">
        <v>46</v>
      </c>
      <c r="W126">
        <v>-0.58893384999999898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3971.0342390997798</v>
      </c>
      <c r="AG126">
        <f t="shared" si="4"/>
        <v>0.14635785134353771</v>
      </c>
      <c r="AH126">
        <f>TAN($H126*PI()/180)</f>
        <v>-3.2823583884452181</v>
      </c>
      <c r="AI126" s="29">
        <f t="shared" si="5"/>
        <v>0.101001682235</v>
      </c>
      <c r="AJ126" s="29">
        <f>-$AF126</f>
        <v>-3971.0342390997798</v>
      </c>
      <c r="AX126">
        <f t="shared" si="6"/>
        <v>0.101001682235</v>
      </c>
      <c r="AY126">
        <v>0</v>
      </c>
      <c r="AZ126">
        <v>0</v>
      </c>
      <c r="BA126">
        <f t="shared" si="7"/>
        <v>0.14635785134353771</v>
      </c>
      <c r="BB126">
        <v>0</v>
      </c>
      <c r="BC126">
        <v>0</v>
      </c>
      <c r="BD126">
        <v>1</v>
      </c>
      <c r="BE126" s="11" t="s">
        <v>1076</v>
      </c>
    </row>
    <row r="127" spans="1:57" x14ac:dyDescent="0.2">
      <c r="A127" t="s">
        <v>2008</v>
      </c>
      <c r="B127" t="s">
        <v>22</v>
      </c>
      <c r="C127">
        <v>1</v>
      </c>
      <c r="D127" t="s">
        <v>24</v>
      </c>
      <c r="E127">
        <v>-1.50622661293718</v>
      </c>
      <c r="F127">
        <v>1.039121975E-8</v>
      </c>
      <c r="G127" t="s">
        <v>25</v>
      </c>
      <c r="H127">
        <v>106.943644830888</v>
      </c>
      <c r="I127">
        <v>4.0571752379999998E-8</v>
      </c>
      <c r="J127" t="s">
        <v>26</v>
      </c>
      <c r="K127">
        <v>1.24029999999999</v>
      </c>
      <c r="L127">
        <v>0</v>
      </c>
      <c r="M127" t="s">
        <v>27</v>
      </c>
      <c r="N127">
        <v>0.101301682235</v>
      </c>
      <c r="O127">
        <v>0</v>
      </c>
      <c r="P127" t="s">
        <v>28</v>
      </c>
      <c r="Q127">
        <v>0.28477018338955501</v>
      </c>
      <c r="R127">
        <v>3.3849539939999999E-8</v>
      </c>
      <c r="S127" t="s">
        <v>45</v>
      </c>
      <c r="T127">
        <v>0</v>
      </c>
      <c r="U127">
        <v>0</v>
      </c>
      <c r="V127" t="s">
        <v>46</v>
      </c>
      <c r="W127">
        <v>-0.58893384999999898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3970.8623325056701</v>
      </c>
      <c r="AG127">
        <f t="shared" si="4"/>
        <v>0.13430339230410326</v>
      </c>
      <c r="AH127">
        <f>TAN($H127*PI()/180)</f>
        <v>-3.2823961855608896</v>
      </c>
      <c r="AI127" s="29">
        <f t="shared" si="5"/>
        <v>0.101301682235</v>
      </c>
      <c r="AJ127" s="29">
        <f>-$AF127</f>
        <v>-3970.8623325056701</v>
      </c>
      <c r="AX127">
        <f t="shared" si="6"/>
        <v>0.101301682235</v>
      </c>
      <c r="AY127">
        <v>0</v>
      </c>
      <c r="AZ127">
        <v>0</v>
      </c>
      <c r="BA127">
        <f t="shared" si="7"/>
        <v>0.13430339230410326</v>
      </c>
      <c r="BB127">
        <v>0</v>
      </c>
      <c r="BC127">
        <v>0</v>
      </c>
      <c r="BD127">
        <v>1</v>
      </c>
      <c r="BE127" s="11" t="s">
        <v>1076</v>
      </c>
    </row>
    <row r="128" spans="1:57" x14ac:dyDescent="0.2">
      <c r="A128" t="s">
        <v>2009</v>
      </c>
      <c r="B128" t="s">
        <v>22</v>
      </c>
      <c r="C128">
        <v>1</v>
      </c>
      <c r="D128" t="s">
        <v>24</v>
      </c>
      <c r="E128">
        <v>-1.50627903798828</v>
      </c>
      <c r="F128">
        <v>1.8439809230000002E-8</v>
      </c>
      <c r="G128" t="s">
        <v>25</v>
      </c>
      <c r="H128">
        <v>106.94346248977</v>
      </c>
      <c r="I128">
        <v>4.4182867079999999E-8</v>
      </c>
      <c r="J128" t="s">
        <v>26</v>
      </c>
      <c r="K128">
        <v>1.24029999999999</v>
      </c>
      <c r="L128">
        <v>0</v>
      </c>
      <c r="M128" t="s">
        <v>27</v>
      </c>
      <c r="N128">
        <v>0.101601682235</v>
      </c>
      <c r="O128">
        <v>0</v>
      </c>
      <c r="P128" t="s">
        <v>28</v>
      </c>
      <c r="Q128">
        <v>0.28461542470071199</v>
      </c>
      <c r="R128">
        <v>2.0444926330000001E-8</v>
      </c>
      <c r="S128" t="s">
        <v>45</v>
      </c>
      <c r="T128">
        <v>0</v>
      </c>
      <c r="U128">
        <v>0</v>
      </c>
      <c r="V128" t="s">
        <v>46</v>
      </c>
      <c r="W128">
        <v>-0.58893384999999898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3970.6865737910198</v>
      </c>
      <c r="AG128">
        <f t="shared" si="4"/>
        <v>0.12300463099591391</v>
      </c>
      <c r="AH128">
        <f>TAN($H128*PI()/180)</f>
        <v>-3.2824336565493271</v>
      </c>
      <c r="AI128" s="29">
        <f t="shared" si="5"/>
        <v>0.101601682235</v>
      </c>
      <c r="AJ128" s="29">
        <f>-$AF128</f>
        <v>-3970.6865737910198</v>
      </c>
      <c r="AX128">
        <f t="shared" si="6"/>
        <v>0.101601682235</v>
      </c>
      <c r="AY128">
        <v>0</v>
      </c>
      <c r="AZ128">
        <v>0</v>
      </c>
      <c r="BA128">
        <f t="shared" si="7"/>
        <v>0.12300463099591391</v>
      </c>
      <c r="BB128">
        <v>0</v>
      </c>
      <c r="BC128">
        <v>0</v>
      </c>
      <c r="BD128">
        <v>1</v>
      </c>
      <c r="BE128" s="11" t="s">
        <v>1076</v>
      </c>
    </row>
    <row r="129" spans="1:57" x14ac:dyDescent="0.2">
      <c r="A129" t="s">
        <v>2010</v>
      </c>
      <c r="B129" t="s">
        <v>22</v>
      </c>
      <c r="C129">
        <v>1</v>
      </c>
      <c r="D129" t="s">
        <v>24</v>
      </c>
      <c r="E129">
        <v>-1.50633147980056</v>
      </c>
      <c r="F129">
        <v>1.064937471E-8</v>
      </c>
      <c r="G129" t="s">
        <v>25</v>
      </c>
      <c r="H129">
        <v>106.943281638163</v>
      </c>
      <c r="I129">
        <v>1.7080832467E-7</v>
      </c>
      <c r="J129" t="s">
        <v>26</v>
      </c>
      <c r="K129">
        <v>1.24029999999999</v>
      </c>
      <c r="L129">
        <v>0</v>
      </c>
      <c r="M129" t="s">
        <v>27</v>
      </c>
      <c r="N129">
        <v>0.101901682235</v>
      </c>
      <c r="O129">
        <v>0</v>
      </c>
      <c r="P129" t="s">
        <v>28</v>
      </c>
      <c r="Q129">
        <v>0.28446172198137798</v>
      </c>
      <c r="R129">
        <v>1.4915792459999998E-8</v>
      </c>
      <c r="S129" t="s">
        <v>45</v>
      </c>
      <c r="T129">
        <v>0</v>
      </c>
      <c r="U129">
        <v>0</v>
      </c>
      <c r="V129" t="s">
        <v>46</v>
      </c>
      <c r="W129">
        <v>-0.58893384999999898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3970.5069594001002</v>
      </c>
      <c r="AG129">
        <f t="shared" si="4"/>
        <v>0.11243944494567432</v>
      </c>
      <c r="AH129">
        <f>TAN($H129*PI()/180)</f>
        <v>-3.282470822217467</v>
      </c>
      <c r="AI129" s="29">
        <f t="shared" si="5"/>
        <v>0.101901682235</v>
      </c>
      <c r="AJ129" s="29">
        <f>-$AF129</f>
        <v>-3970.5069594001002</v>
      </c>
      <c r="AX129">
        <f t="shared" si="6"/>
        <v>0.101901682235</v>
      </c>
      <c r="AY129">
        <v>0</v>
      </c>
      <c r="AZ129">
        <v>0</v>
      </c>
      <c r="BA129">
        <f t="shared" si="7"/>
        <v>0.11243944494567432</v>
      </c>
      <c r="BB129">
        <v>0</v>
      </c>
      <c r="BC129">
        <v>0</v>
      </c>
      <c r="BD129">
        <v>1</v>
      </c>
      <c r="BE129" s="11" t="s">
        <v>1076</v>
      </c>
    </row>
    <row r="130" spans="1:57" x14ac:dyDescent="0.2">
      <c r="A130" t="s">
        <v>2011</v>
      </c>
      <c r="B130" t="s">
        <v>22</v>
      </c>
      <c r="C130">
        <v>1</v>
      </c>
      <c r="D130" t="s">
        <v>24</v>
      </c>
      <c r="E130">
        <v>-1.5063839196034801</v>
      </c>
      <c r="F130">
        <v>1.00533344E-8</v>
      </c>
      <c r="G130" t="s">
        <v>25</v>
      </c>
      <c r="H130">
        <v>106.943102435865</v>
      </c>
      <c r="I130">
        <v>8.9358757220000005E-8</v>
      </c>
      <c r="J130" t="s">
        <v>26</v>
      </c>
      <c r="K130">
        <v>1.24029999999999</v>
      </c>
      <c r="L130">
        <v>0</v>
      </c>
      <c r="M130" t="s">
        <v>27</v>
      </c>
      <c r="N130">
        <v>0.10220168223499899</v>
      </c>
      <c r="O130">
        <v>0</v>
      </c>
      <c r="P130" t="s">
        <v>28</v>
      </c>
      <c r="Q130">
        <v>0.28430897898582402</v>
      </c>
      <c r="R130">
        <v>1E-8</v>
      </c>
      <c r="S130" t="s">
        <v>45</v>
      </c>
      <c r="T130">
        <v>0</v>
      </c>
      <c r="U130">
        <v>0</v>
      </c>
      <c r="V130" t="s">
        <v>46</v>
      </c>
      <c r="W130">
        <v>-0.58893384999999898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3970.32348594323</v>
      </c>
      <c r="AG130">
        <f t="shared" si="4"/>
        <v>0.10258360053716871</v>
      </c>
      <c r="AH130">
        <f>TAN($H130*PI()/180)</f>
        <v>-3.2825076497062073</v>
      </c>
      <c r="AI130" s="29">
        <f t="shared" si="5"/>
        <v>0.10220168223499899</v>
      </c>
      <c r="AJ130" s="29">
        <f>-$AF130</f>
        <v>-3970.32348594323</v>
      </c>
      <c r="AX130">
        <f t="shared" si="6"/>
        <v>0.10220168223499899</v>
      </c>
      <c r="AY130">
        <v>0</v>
      </c>
      <c r="AZ130">
        <v>0</v>
      </c>
      <c r="BA130">
        <f t="shared" ref="BA130:BA149" si="8">$AG130</f>
        <v>0.10258360053716871</v>
      </c>
      <c r="BB130">
        <v>0</v>
      </c>
      <c r="BC130">
        <v>0</v>
      </c>
      <c r="BD130">
        <v>1</v>
      </c>
      <c r="BE130" s="11" t="s">
        <v>1076</v>
      </c>
    </row>
    <row r="131" spans="1:57" x14ac:dyDescent="0.2">
      <c r="A131" t="s">
        <v>2012</v>
      </c>
      <c r="B131" t="s">
        <v>22</v>
      </c>
      <c r="C131">
        <v>1</v>
      </c>
      <c r="D131" t="s">
        <v>24</v>
      </c>
      <c r="E131">
        <v>-1.50643645980351</v>
      </c>
      <c r="F131">
        <v>1E-8</v>
      </c>
      <c r="G131" t="s">
        <v>25</v>
      </c>
      <c r="H131">
        <v>106.942925097112</v>
      </c>
      <c r="I131">
        <v>1.8080709331000001E-7</v>
      </c>
      <c r="J131" t="s">
        <v>26</v>
      </c>
      <c r="K131">
        <v>1.24029999999999</v>
      </c>
      <c r="L131">
        <v>0</v>
      </c>
      <c r="M131" t="s">
        <v>27</v>
      </c>
      <c r="N131">
        <v>0.102501682235</v>
      </c>
      <c r="O131">
        <v>0</v>
      </c>
      <c r="P131" t="s">
        <v>28</v>
      </c>
      <c r="Q131">
        <v>0.28415724951953703</v>
      </c>
      <c r="R131">
        <v>1E-8</v>
      </c>
      <c r="S131" t="s">
        <v>45</v>
      </c>
      <c r="T131">
        <v>0</v>
      </c>
      <c r="U131">
        <v>0</v>
      </c>
      <c r="V131" t="s">
        <v>46</v>
      </c>
      <c r="W131">
        <v>-0.58893384999999898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3970.1361501952501</v>
      </c>
      <c r="AG131">
        <f t="shared" ref="AG131:AG150" si="9">EXP(0.5*($AF131-MAX($AF$2:$AF$1450)))</f>
        <v>9.3411102362889145E-2</v>
      </c>
      <c r="AH131">
        <f>TAN($H131*PI()/180)</f>
        <v>-3.2825440949661591</v>
      </c>
      <c r="AI131" s="29">
        <f t="shared" ref="AI131:AI150" si="10">$N131</f>
        <v>0.102501682235</v>
      </c>
      <c r="AJ131" s="29">
        <f>-$AF131</f>
        <v>-3970.1361501952501</v>
      </c>
      <c r="AX131">
        <f t="shared" ref="AX131:AX149" si="11">$N131</f>
        <v>0.102501682235</v>
      </c>
      <c r="AY131">
        <v>0</v>
      </c>
      <c r="AZ131">
        <v>0</v>
      </c>
      <c r="BA131">
        <f t="shared" si="8"/>
        <v>9.3411102362889145E-2</v>
      </c>
      <c r="BB131">
        <v>0</v>
      </c>
      <c r="BC131">
        <v>0</v>
      </c>
      <c r="BD131">
        <v>1</v>
      </c>
      <c r="BE131" s="11" t="s">
        <v>1076</v>
      </c>
    </row>
    <row r="132" spans="1:57" x14ac:dyDescent="0.2">
      <c r="A132" t="s">
        <v>2013</v>
      </c>
      <c r="B132" t="s">
        <v>22</v>
      </c>
      <c r="C132">
        <v>1</v>
      </c>
      <c r="D132" t="s">
        <v>24</v>
      </c>
      <c r="E132">
        <v>-1.5064889912533701</v>
      </c>
      <c r="F132">
        <v>2.924506718E-8</v>
      </c>
      <c r="G132" t="s">
        <v>25</v>
      </c>
      <c r="H132">
        <v>106.942749138605</v>
      </c>
      <c r="I132">
        <v>5.5794063360000001E-8</v>
      </c>
      <c r="J132" t="s">
        <v>26</v>
      </c>
      <c r="K132">
        <v>1.24029999999999</v>
      </c>
      <c r="L132">
        <v>0</v>
      </c>
      <c r="M132" t="s">
        <v>27</v>
      </c>
      <c r="N132">
        <v>0.102801682235</v>
      </c>
      <c r="O132">
        <v>0</v>
      </c>
      <c r="P132" t="s">
        <v>28</v>
      </c>
      <c r="Q132">
        <v>0.284006514323561</v>
      </c>
      <c r="R132">
        <v>4.441622832E-8</v>
      </c>
      <c r="S132" t="s">
        <v>45</v>
      </c>
      <c r="T132">
        <v>0</v>
      </c>
      <c r="U132">
        <v>0</v>
      </c>
      <c r="V132" t="s">
        <v>46</v>
      </c>
      <c r="W132">
        <v>-0.58893384999999898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3969.9449490940101</v>
      </c>
      <c r="AG132">
        <f t="shared" si="9"/>
        <v>8.4894529493189375E-2</v>
      </c>
      <c r="AH132">
        <f>TAN($H132*PI()/180)</f>
        <v>-3.2825802573008058</v>
      </c>
      <c r="AI132" s="29">
        <f t="shared" si="10"/>
        <v>0.102801682235</v>
      </c>
      <c r="AJ132" s="29">
        <f>-$AF132</f>
        <v>-3969.9449490940101</v>
      </c>
      <c r="AX132">
        <f t="shared" si="11"/>
        <v>0.102801682235</v>
      </c>
      <c r="AY132">
        <v>0</v>
      </c>
      <c r="AZ132">
        <v>0</v>
      </c>
      <c r="BA132">
        <f t="shared" si="8"/>
        <v>8.4894529493189375E-2</v>
      </c>
      <c r="BB132">
        <v>0</v>
      </c>
      <c r="BC132">
        <v>0</v>
      </c>
      <c r="BD132">
        <v>1</v>
      </c>
      <c r="BE132" s="11" t="s">
        <v>1076</v>
      </c>
    </row>
    <row r="133" spans="1:57" x14ac:dyDescent="0.2">
      <c r="A133" t="s">
        <v>2014</v>
      </c>
      <c r="B133" t="s">
        <v>22</v>
      </c>
      <c r="C133">
        <v>1</v>
      </c>
      <c r="D133" t="s">
        <v>24</v>
      </c>
      <c r="E133">
        <v>-1.50654156236054</v>
      </c>
      <c r="F133">
        <v>1.195593215E-8</v>
      </c>
      <c r="G133" t="s">
        <v>25</v>
      </c>
      <c r="H133">
        <v>106.942574670941</v>
      </c>
      <c r="I133">
        <v>6.5646955560000005E-8</v>
      </c>
      <c r="J133" t="s">
        <v>26</v>
      </c>
      <c r="K133">
        <v>1.24029999999999</v>
      </c>
      <c r="L133">
        <v>0</v>
      </c>
      <c r="M133" t="s">
        <v>27</v>
      </c>
      <c r="N133">
        <v>0.10310168223500001</v>
      </c>
      <c r="O133">
        <v>0</v>
      </c>
      <c r="P133" t="s">
        <v>28</v>
      </c>
      <c r="Q133">
        <v>0.28385679110353002</v>
      </c>
      <c r="R133">
        <v>1.6306294689999999E-8</v>
      </c>
      <c r="S133" t="s">
        <v>45</v>
      </c>
      <c r="T133">
        <v>0</v>
      </c>
      <c r="U133">
        <v>0</v>
      </c>
      <c r="V133" t="s">
        <v>46</v>
      </c>
      <c r="W133">
        <v>-0.58893384999999898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3969.7498797387898</v>
      </c>
      <c r="AG133">
        <f t="shared" si="9"/>
        <v>7.7005356080530649E-2</v>
      </c>
      <c r="AH133">
        <f>TAN($H133*PI()/180)</f>
        <v>-3.2826161139628414</v>
      </c>
      <c r="AI133" s="29">
        <f t="shared" si="10"/>
        <v>0.10310168223500001</v>
      </c>
      <c r="AJ133" s="29">
        <f>-$AF133</f>
        <v>-3969.7498797387898</v>
      </c>
      <c r="AX133">
        <f t="shared" si="11"/>
        <v>0.10310168223500001</v>
      </c>
      <c r="AY133">
        <v>0</v>
      </c>
      <c r="AZ133">
        <v>0</v>
      </c>
      <c r="BA133">
        <f t="shared" si="8"/>
        <v>7.7005356080530649E-2</v>
      </c>
      <c r="BB133">
        <v>0</v>
      </c>
      <c r="BC133">
        <v>0</v>
      </c>
      <c r="BD133">
        <v>1</v>
      </c>
      <c r="BE133" s="11" t="s">
        <v>1076</v>
      </c>
    </row>
    <row r="134" spans="1:57" x14ac:dyDescent="0.2">
      <c r="A134" t="s">
        <v>2015</v>
      </c>
      <c r="B134" t="s">
        <v>22</v>
      </c>
      <c r="C134">
        <v>1</v>
      </c>
      <c r="D134" t="s">
        <v>24</v>
      </c>
      <c r="E134">
        <v>-1.5065941732556201</v>
      </c>
      <c r="F134">
        <v>1E-8</v>
      </c>
      <c r="G134" t="s">
        <v>25</v>
      </c>
      <c r="H134">
        <v>106.94240215681501</v>
      </c>
      <c r="I134">
        <v>3.3675856829999998E-8</v>
      </c>
      <c r="J134" t="s">
        <v>26</v>
      </c>
      <c r="K134">
        <v>1.24029999999999</v>
      </c>
      <c r="L134">
        <v>0</v>
      </c>
      <c r="M134" t="s">
        <v>27</v>
      </c>
      <c r="N134">
        <v>0.103401682235</v>
      </c>
      <c r="O134">
        <v>0</v>
      </c>
      <c r="P134" t="s">
        <v>28</v>
      </c>
      <c r="Q134">
        <v>0.283708081001462</v>
      </c>
      <c r="R134">
        <v>1E-8</v>
      </c>
      <c r="S134" t="s">
        <v>45</v>
      </c>
      <c r="T134">
        <v>0</v>
      </c>
      <c r="U134">
        <v>0</v>
      </c>
      <c r="V134" t="s">
        <v>46</v>
      </c>
      <c r="W134">
        <v>-0.58893384999999898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3969.5509393887801</v>
      </c>
      <c r="AG134">
        <f t="shared" si="9"/>
        <v>6.971425414203547E-2</v>
      </c>
      <c r="AH134">
        <f>TAN($H134*PI()/180)</f>
        <v>-3.28265156983782</v>
      </c>
      <c r="AI134" s="29">
        <f t="shared" si="10"/>
        <v>0.103401682235</v>
      </c>
      <c r="AJ134" s="29">
        <f>-$AF134</f>
        <v>-3969.5509393887801</v>
      </c>
      <c r="AX134">
        <f t="shared" si="11"/>
        <v>0.103401682235</v>
      </c>
      <c r="AY134">
        <v>0</v>
      </c>
      <c r="AZ134">
        <v>0</v>
      </c>
      <c r="BA134">
        <f t="shared" si="8"/>
        <v>6.971425414203547E-2</v>
      </c>
      <c r="BB134">
        <v>0</v>
      </c>
      <c r="BC134">
        <v>0</v>
      </c>
      <c r="BD134">
        <v>1</v>
      </c>
      <c r="BE134" s="11" t="s">
        <v>1076</v>
      </c>
    </row>
    <row r="135" spans="1:57" x14ac:dyDescent="0.2">
      <c r="A135" t="s">
        <v>2016</v>
      </c>
      <c r="B135" t="s">
        <v>22</v>
      </c>
      <c r="C135">
        <v>1</v>
      </c>
      <c r="D135" t="s">
        <v>24</v>
      </c>
      <c r="E135">
        <v>-1.5066468089910401</v>
      </c>
      <c r="F135">
        <v>1E-8</v>
      </c>
      <c r="G135" t="s">
        <v>25</v>
      </c>
      <c r="H135">
        <v>106.942231148199</v>
      </c>
      <c r="I135">
        <v>3.802425654E-8</v>
      </c>
      <c r="J135" t="s">
        <v>26</v>
      </c>
      <c r="K135">
        <v>1.24029999999999</v>
      </c>
      <c r="L135">
        <v>0</v>
      </c>
      <c r="M135" t="s">
        <v>27</v>
      </c>
      <c r="N135">
        <v>0.103701682235</v>
      </c>
      <c r="O135">
        <v>0</v>
      </c>
      <c r="P135" t="s">
        <v>28</v>
      </c>
      <c r="Q135">
        <v>0.28356040157048401</v>
      </c>
      <c r="R135">
        <v>1E-8</v>
      </c>
      <c r="S135" t="s">
        <v>45</v>
      </c>
      <c r="T135">
        <v>0</v>
      </c>
      <c r="U135">
        <v>0</v>
      </c>
      <c r="V135" t="s">
        <v>46</v>
      </c>
      <c r="W135">
        <v>-0.58893384999999898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3969.3481254615299</v>
      </c>
      <c r="AG135">
        <f t="shared" si="9"/>
        <v>6.2991376765943172E-2</v>
      </c>
      <c r="AH135">
        <f>TAN($H135*PI()/180)</f>
        <v>-3.2826867169853946</v>
      </c>
      <c r="AI135" s="29">
        <f t="shared" si="10"/>
        <v>0.103701682235</v>
      </c>
      <c r="AJ135" s="29">
        <f>-$AF135</f>
        <v>-3969.3481254615299</v>
      </c>
      <c r="AX135">
        <f t="shared" si="11"/>
        <v>0.103701682235</v>
      </c>
      <c r="AY135">
        <v>0</v>
      </c>
      <c r="AZ135">
        <v>0</v>
      </c>
      <c r="BA135">
        <f t="shared" si="8"/>
        <v>6.2991376765943172E-2</v>
      </c>
      <c r="BB135">
        <v>0</v>
      </c>
      <c r="BC135">
        <v>0</v>
      </c>
      <c r="BD135">
        <v>1</v>
      </c>
      <c r="BE135" s="11" t="s">
        <v>1076</v>
      </c>
    </row>
    <row r="136" spans="1:57" x14ac:dyDescent="0.2">
      <c r="A136" t="s">
        <v>2017</v>
      </c>
      <c r="B136" t="s">
        <v>22</v>
      </c>
      <c r="C136">
        <v>1</v>
      </c>
      <c r="D136" t="s">
        <v>24</v>
      </c>
      <c r="E136">
        <v>-1.50669947270591</v>
      </c>
      <c r="F136">
        <v>1E-8</v>
      </c>
      <c r="G136" t="s">
        <v>25</v>
      </c>
      <c r="H136">
        <v>106.94206157764999</v>
      </c>
      <c r="I136">
        <v>1.5219331159999999E-8</v>
      </c>
      <c r="J136" t="s">
        <v>26</v>
      </c>
      <c r="K136">
        <v>1.24029999999999</v>
      </c>
      <c r="L136">
        <v>0</v>
      </c>
      <c r="M136" t="s">
        <v>27</v>
      </c>
      <c r="N136">
        <v>0.104001682235</v>
      </c>
      <c r="O136">
        <v>0</v>
      </c>
      <c r="P136" t="s">
        <v>28</v>
      </c>
      <c r="Q136">
        <v>0.28341369026993302</v>
      </c>
      <c r="R136">
        <v>1.6071210700000001E-8</v>
      </c>
      <c r="S136" t="s">
        <v>45</v>
      </c>
      <c r="T136">
        <v>0</v>
      </c>
      <c r="U136">
        <v>0</v>
      </c>
      <c r="V136" t="s">
        <v>46</v>
      </c>
      <c r="W136">
        <v>-0.58893384999999898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3969.14143553144</v>
      </c>
      <c r="AG136">
        <f t="shared" si="9"/>
        <v>5.6806620398528712E-2</v>
      </c>
      <c r="AH136">
        <f>TAN($H136*PI()/180)</f>
        <v>-3.2827215692492531</v>
      </c>
      <c r="AI136" s="29">
        <f t="shared" si="10"/>
        <v>0.104001682235</v>
      </c>
      <c r="AJ136" s="29">
        <f>-$AF136</f>
        <v>-3969.14143553144</v>
      </c>
      <c r="AX136">
        <f t="shared" si="11"/>
        <v>0.104001682235</v>
      </c>
      <c r="AY136">
        <v>0</v>
      </c>
      <c r="AZ136">
        <v>0</v>
      </c>
      <c r="BA136">
        <f t="shared" si="8"/>
        <v>5.6806620398528712E-2</v>
      </c>
      <c r="BB136">
        <v>0</v>
      </c>
      <c r="BC136">
        <v>0</v>
      </c>
      <c r="BD136">
        <v>1</v>
      </c>
      <c r="BE136" s="11" t="s">
        <v>1076</v>
      </c>
    </row>
    <row r="137" spans="1:57" x14ac:dyDescent="0.2">
      <c r="A137" t="s">
        <v>2018</v>
      </c>
      <c r="B137" t="s">
        <v>22</v>
      </c>
      <c r="C137">
        <v>1</v>
      </c>
      <c r="D137" t="s">
        <v>24</v>
      </c>
      <c r="E137">
        <v>-1.5067521734240199</v>
      </c>
      <c r="F137">
        <v>1.405743112E-8</v>
      </c>
      <c r="G137" t="s">
        <v>25</v>
      </c>
      <c r="H137">
        <v>106.941893854458</v>
      </c>
      <c r="I137">
        <v>3.1091487260000002E-8</v>
      </c>
      <c r="J137" t="s">
        <v>26</v>
      </c>
      <c r="K137">
        <v>1.24029999999999</v>
      </c>
      <c r="L137">
        <v>0</v>
      </c>
      <c r="M137" t="s">
        <v>27</v>
      </c>
      <c r="N137">
        <v>0.104301682235</v>
      </c>
      <c r="O137">
        <v>0</v>
      </c>
      <c r="P137" t="s">
        <v>28</v>
      </c>
      <c r="Q137">
        <v>0.283268012768287</v>
      </c>
      <c r="R137">
        <v>2.894088074E-8</v>
      </c>
      <c r="S137" t="s">
        <v>45</v>
      </c>
      <c r="T137">
        <v>0</v>
      </c>
      <c r="U137">
        <v>0</v>
      </c>
      <c r="V137" t="s">
        <v>46</v>
      </c>
      <c r="W137">
        <v>-0.58893384999999898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3968.9308673281498</v>
      </c>
      <c r="AG137">
        <f t="shared" si="9"/>
        <v>5.1129865247576567E-2</v>
      </c>
      <c r="AH137">
        <f>TAN($H137*PI()/180)</f>
        <v>-3.2827560424873417</v>
      </c>
      <c r="AI137" s="29">
        <f t="shared" si="10"/>
        <v>0.104301682235</v>
      </c>
      <c r="AJ137" s="29">
        <f>-$AF137</f>
        <v>-3968.9308673281498</v>
      </c>
      <c r="AX137">
        <f t="shared" si="11"/>
        <v>0.104301682235</v>
      </c>
      <c r="AY137">
        <v>0</v>
      </c>
      <c r="AZ137">
        <v>0</v>
      </c>
      <c r="BA137">
        <f t="shared" si="8"/>
        <v>5.1129865247576567E-2</v>
      </c>
      <c r="BB137">
        <v>0</v>
      </c>
      <c r="BC137">
        <v>0</v>
      </c>
      <c r="BD137">
        <v>1</v>
      </c>
      <c r="BE137" s="11" t="s">
        <v>1076</v>
      </c>
    </row>
    <row r="138" spans="1:57" x14ac:dyDescent="0.2">
      <c r="A138" t="s">
        <v>2019</v>
      </c>
      <c r="B138" t="s">
        <v>22</v>
      </c>
      <c r="C138">
        <v>1</v>
      </c>
      <c r="D138" t="s">
        <v>24</v>
      </c>
      <c r="E138">
        <v>-1.5068049047319201</v>
      </c>
      <c r="F138">
        <v>1.7361001030000001E-8</v>
      </c>
      <c r="G138" t="s">
        <v>25</v>
      </c>
      <c r="H138">
        <v>106.94172759728499</v>
      </c>
      <c r="I138">
        <v>2.2868845220000001E-8</v>
      </c>
      <c r="J138" t="s">
        <v>26</v>
      </c>
      <c r="K138">
        <v>1.24029999999999</v>
      </c>
      <c r="L138">
        <v>0</v>
      </c>
      <c r="M138" t="s">
        <v>27</v>
      </c>
      <c r="N138">
        <v>0.10460168223499899</v>
      </c>
      <c r="O138">
        <v>0</v>
      </c>
      <c r="P138" t="s">
        <v>28</v>
      </c>
      <c r="Q138">
        <v>0.283123344161826</v>
      </c>
      <c r="R138">
        <v>1E-8</v>
      </c>
      <c r="S138" t="s">
        <v>45</v>
      </c>
      <c r="T138">
        <v>0</v>
      </c>
      <c r="U138">
        <v>0</v>
      </c>
      <c r="V138" t="s">
        <v>46</v>
      </c>
      <c r="W138">
        <v>-0.58893384999999898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3968.71641873507</v>
      </c>
      <c r="AG138">
        <f t="shared" si="9"/>
        <v>4.5931193218307693E-2</v>
      </c>
      <c r="AH138">
        <f>TAN($H138*PI()/180)</f>
        <v>-3.2827902150589159</v>
      </c>
      <c r="AI138" s="29">
        <f t="shared" si="10"/>
        <v>0.10460168223499899</v>
      </c>
      <c r="AJ138" s="29">
        <f>-$AF138</f>
        <v>-3968.71641873507</v>
      </c>
      <c r="AX138">
        <f t="shared" si="11"/>
        <v>0.10460168223499899</v>
      </c>
      <c r="AY138">
        <v>0</v>
      </c>
      <c r="AZ138">
        <v>0</v>
      </c>
      <c r="BA138">
        <f t="shared" si="8"/>
        <v>4.5931193218307693E-2</v>
      </c>
      <c r="BB138">
        <v>0</v>
      </c>
      <c r="BC138">
        <v>0</v>
      </c>
      <c r="BD138">
        <v>1</v>
      </c>
      <c r="BE138" s="11" t="s">
        <v>1076</v>
      </c>
    </row>
    <row r="139" spans="1:57" x14ac:dyDescent="0.2">
      <c r="A139" t="s">
        <v>2020</v>
      </c>
      <c r="B139" t="s">
        <v>22</v>
      </c>
      <c r="C139">
        <v>1</v>
      </c>
      <c r="D139" t="s">
        <v>24</v>
      </c>
      <c r="E139">
        <v>-1.5068576263759701</v>
      </c>
      <c r="F139">
        <v>1.383712909E-8</v>
      </c>
      <c r="G139" t="s">
        <v>25</v>
      </c>
      <c r="H139">
        <v>106.941562847456</v>
      </c>
      <c r="I139">
        <v>4.2727089859999997E-8</v>
      </c>
      <c r="J139" t="s">
        <v>26</v>
      </c>
      <c r="K139">
        <v>1.24029999999999</v>
      </c>
      <c r="L139">
        <v>0</v>
      </c>
      <c r="M139" t="s">
        <v>27</v>
      </c>
      <c r="N139">
        <v>0.104901682235</v>
      </c>
      <c r="O139">
        <v>0</v>
      </c>
      <c r="P139" t="s">
        <v>28</v>
      </c>
      <c r="Q139">
        <v>0.28297970296147101</v>
      </c>
      <c r="R139">
        <v>2.0563011980000001E-8</v>
      </c>
      <c r="S139" t="s">
        <v>45</v>
      </c>
      <c r="T139">
        <v>0</v>
      </c>
      <c r="U139">
        <v>0</v>
      </c>
      <c r="V139" t="s">
        <v>46</v>
      </c>
      <c r="W139">
        <v>-0.58893384999999898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3968.4980877878002</v>
      </c>
      <c r="AG139">
        <f t="shared" si="9"/>
        <v>4.1181083123499995E-2</v>
      </c>
      <c r="AH139">
        <f>TAN($H139*PI()/180)</f>
        <v>-3.2828240784525682</v>
      </c>
      <c r="AI139" s="29">
        <f t="shared" si="10"/>
        <v>0.104901682235</v>
      </c>
      <c r="AJ139" s="29">
        <f>-$AF139</f>
        <v>-3968.4980877878002</v>
      </c>
      <c r="AX139">
        <f t="shared" si="11"/>
        <v>0.104901682235</v>
      </c>
      <c r="AY139">
        <v>0</v>
      </c>
      <c r="AZ139">
        <v>0</v>
      </c>
      <c r="BA139">
        <f t="shared" si="8"/>
        <v>4.1181083123499995E-2</v>
      </c>
      <c r="BB139">
        <v>0</v>
      </c>
      <c r="BC139">
        <v>0</v>
      </c>
      <c r="BD139">
        <v>1</v>
      </c>
      <c r="BE139" s="11" t="s">
        <v>1076</v>
      </c>
    </row>
    <row r="140" spans="1:57" x14ac:dyDescent="0.2">
      <c r="A140" t="s">
        <v>2021</v>
      </c>
      <c r="B140" t="s">
        <v>22</v>
      </c>
      <c r="C140">
        <v>1</v>
      </c>
      <c r="D140" t="s">
        <v>24</v>
      </c>
      <c r="E140">
        <v>-1.50691038958336</v>
      </c>
      <c r="F140">
        <v>1.3041529620000001E-8</v>
      </c>
      <c r="G140" t="s">
        <v>25</v>
      </c>
      <c r="H140">
        <v>106.94139995419</v>
      </c>
      <c r="I140">
        <v>1E-8</v>
      </c>
      <c r="J140" t="s">
        <v>26</v>
      </c>
      <c r="K140">
        <v>1.24029999999999</v>
      </c>
      <c r="L140">
        <v>0</v>
      </c>
      <c r="M140" t="s">
        <v>27</v>
      </c>
      <c r="N140">
        <v>0.105201682235</v>
      </c>
      <c r="O140">
        <v>0</v>
      </c>
      <c r="P140" t="s">
        <v>28</v>
      </c>
      <c r="Q140">
        <v>0.28283706966493399</v>
      </c>
      <c r="R140">
        <v>1.253065675E-8</v>
      </c>
      <c r="S140" t="s">
        <v>45</v>
      </c>
      <c r="T140">
        <v>0</v>
      </c>
      <c r="U140">
        <v>0</v>
      </c>
      <c r="V140" t="s">
        <v>46</v>
      </c>
      <c r="W140">
        <v>-0.58893384999999898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3968.2758726725901</v>
      </c>
      <c r="AG140">
        <f t="shared" si="9"/>
        <v>3.6850583236448214E-2</v>
      </c>
      <c r="AH140">
        <f>TAN($H140*PI()/180)</f>
        <v>-3.2828575608687691</v>
      </c>
      <c r="AI140" s="29">
        <f t="shared" si="10"/>
        <v>0.105201682235</v>
      </c>
      <c r="AJ140" s="29">
        <f>-$AF140</f>
        <v>-3968.2758726725901</v>
      </c>
      <c r="AX140">
        <f t="shared" si="11"/>
        <v>0.105201682235</v>
      </c>
      <c r="AY140">
        <v>0</v>
      </c>
      <c r="AZ140">
        <v>0</v>
      </c>
      <c r="BA140">
        <f t="shared" si="8"/>
        <v>3.6850583236448214E-2</v>
      </c>
      <c r="BB140">
        <v>0</v>
      </c>
      <c r="BC140">
        <v>0</v>
      </c>
      <c r="BD140">
        <v>1</v>
      </c>
      <c r="BE140" s="11" t="s">
        <v>1076</v>
      </c>
    </row>
    <row r="141" spans="1:57" x14ac:dyDescent="0.2">
      <c r="A141" t="s">
        <v>2022</v>
      </c>
      <c r="B141" t="s">
        <v>22</v>
      </c>
      <c r="C141">
        <v>1</v>
      </c>
      <c r="D141" t="s">
        <v>24</v>
      </c>
      <c r="E141">
        <v>-1.50696318281317</v>
      </c>
      <c r="F141">
        <v>1.0810260699999999E-8</v>
      </c>
      <c r="G141" t="s">
        <v>25</v>
      </c>
      <c r="H141">
        <v>106.941238405585</v>
      </c>
      <c r="I141">
        <v>7.0522703879999996E-8</v>
      </c>
      <c r="J141" t="s">
        <v>26</v>
      </c>
      <c r="K141">
        <v>1.24029999999999</v>
      </c>
      <c r="L141">
        <v>0</v>
      </c>
      <c r="M141" t="s">
        <v>27</v>
      </c>
      <c r="N141">
        <v>0.105501682235</v>
      </c>
      <c r="O141">
        <v>0</v>
      </c>
      <c r="P141" t="s">
        <v>28</v>
      </c>
      <c r="Q141">
        <v>0.28269549553437401</v>
      </c>
      <c r="R141">
        <v>1.657197986E-8</v>
      </c>
      <c r="S141" t="s">
        <v>45</v>
      </c>
      <c r="T141">
        <v>0</v>
      </c>
      <c r="U141">
        <v>0</v>
      </c>
      <c r="V141" t="s">
        <v>46</v>
      </c>
      <c r="W141">
        <v>-0.58893384999999898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3968.0497717248199</v>
      </c>
      <c r="AG141">
        <f t="shared" si="9"/>
        <v>3.2911461532042649E-2</v>
      </c>
      <c r="AH141">
        <f>TAN($H141*PI()/180)</f>
        <v>-3.2828907675096173</v>
      </c>
      <c r="AI141" s="29">
        <f t="shared" si="10"/>
        <v>0.105501682235</v>
      </c>
      <c r="AJ141" s="29">
        <f>-$AF141</f>
        <v>-3968.0497717248199</v>
      </c>
      <c r="AX141">
        <f t="shared" si="11"/>
        <v>0.105501682235</v>
      </c>
      <c r="AY141">
        <v>0</v>
      </c>
      <c r="AZ141">
        <v>0</v>
      </c>
      <c r="BA141">
        <f t="shared" si="8"/>
        <v>3.2911461532042649E-2</v>
      </c>
      <c r="BB141">
        <v>0</v>
      </c>
      <c r="BC141">
        <v>0</v>
      </c>
      <c r="BD141">
        <v>1</v>
      </c>
      <c r="BE141" s="11" t="s">
        <v>1076</v>
      </c>
    </row>
    <row r="142" spans="1:57" x14ac:dyDescent="0.2">
      <c r="A142" t="s">
        <v>2023</v>
      </c>
      <c r="B142" t="s">
        <v>22</v>
      </c>
      <c r="C142">
        <v>1</v>
      </c>
      <c r="D142" t="s">
        <v>24</v>
      </c>
      <c r="E142">
        <v>-1.5070159797862299</v>
      </c>
      <c r="F142">
        <v>1.174648797E-8</v>
      </c>
      <c r="G142" t="s">
        <v>25</v>
      </c>
      <c r="H142">
        <v>106.941078538461</v>
      </c>
      <c r="I142">
        <v>1.1974395677999999E-7</v>
      </c>
      <c r="J142" t="s">
        <v>26</v>
      </c>
      <c r="K142">
        <v>1.24029999999999</v>
      </c>
      <c r="L142">
        <v>0</v>
      </c>
      <c r="M142" t="s">
        <v>27</v>
      </c>
      <c r="N142">
        <v>0.105801682235</v>
      </c>
      <c r="O142">
        <v>0</v>
      </c>
      <c r="P142" t="s">
        <v>28</v>
      </c>
      <c r="Q142">
        <v>0.28255489796489602</v>
      </c>
      <c r="R142">
        <v>4.9725472749999998E-8</v>
      </c>
      <c r="S142" t="s">
        <v>45</v>
      </c>
      <c r="T142">
        <v>0</v>
      </c>
      <c r="U142">
        <v>0</v>
      </c>
      <c r="V142" t="s">
        <v>46</v>
      </c>
      <c r="W142">
        <v>-0.58893384999999898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3967.8197834274501</v>
      </c>
      <c r="AG142">
        <f t="shared" si="9"/>
        <v>2.9336334211788013E-2</v>
      </c>
      <c r="AH142">
        <f>TAN($H142*PI()/180)</f>
        <v>-3.2829236291238457</v>
      </c>
      <c r="AI142" s="29">
        <f t="shared" si="10"/>
        <v>0.105801682235</v>
      </c>
      <c r="AJ142" s="29">
        <f>-$AF142</f>
        <v>-3967.8197834274501</v>
      </c>
      <c r="AX142">
        <f t="shared" si="11"/>
        <v>0.105801682235</v>
      </c>
      <c r="AY142">
        <v>0</v>
      </c>
      <c r="AZ142">
        <v>0</v>
      </c>
      <c r="BA142">
        <f t="shared" si="8"/>
        <v>2.9336334211788013E-2</v>
      </c>
      <c r="BB142">
        <v>0</v>
      </c>
      <c r="BC142">
        <v>0</v>
      </c>
      <c r="BD142">
        <v>1</v>
      </c>
      <c r="BE142" s="11" t="s">
        <v>1076</v>
      </c>
    </row>
    <row r="143" spans="1:57" x14ac:dyDescent="0.2">
      <c r="A143" t="s">
        <v>2024</v>
      </c>
      <c r="B143" t="s">
        <v>22</v>
      </c>
      <c r="C143">
        <v>1</v>
      </c>
      <c r="D143" t="s">
        <v>24</v>
      </c>
      <c r="E143">
        <v>-1.50706878596559</v>
      </c>
      <c r="F143">
        <v>4.3277485670000001E-8</v>
      </c>
      <c r="G143" t="s">
        <v>25</v>
      </c>
      <c r="H143">
        <v>106.940920218733</v>
      </c>
      <c r="I143">
        <v>6.1342669429999994E-8</v>
      </c>
      <c r="J143" t="s">
        <v>26</v>
      </c>
      <c r="K143">
        <v>1.24029999999999</v>
      </c>
      <c r="L143">
        <v>0</v>
      </c>
      <c r="M143" t="s">
        <v>27</v>
      </c>
      <c r="N143">
        <v>0.106101682234999</v>
      </c>
      <c r="O143">
        <v>0</v>
      </c>
      <c r="P143" t="s">
        <v>28</v>
      </c>
      <c r="Q143">
        <v>0.282415350814468</v>
      </c>
      <c r="R143">
        <v>1.6509378000000001E-8</v>
      </c>
      <c r="S143" t="s">
        <v>45</v>
      </c>
      <c r="T143">
        <v>0</v>
      </c>
      <c r="U143">
        <v>0</v>
      </c>
      <c r="V143" t="s">
        <v>46</v>
      </c>
      <c r="W143">
        <v>-0.58893384999999898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3967.5859064094602</v>
      </c>
      <c r="AG143">
        <f t="shared" si="9"/>
        <v>2.6098773326961349E-2</v>
      </c>
      <c r="AH143">
        <f>TAN($H143*PI()/180)</f>
        <v>-3.2829561732551702</v>
      </c>
      <c r="AI143" s="29">
        <f t="shared" si="10"/>
        <v>0.106101682234999</v>
      </c>
      <c r="AJ143" s="29">
        <f>-$AF143</f>
        <v>-3967.5859064094602</v>
      </c>
      <c r="AX143">
        <f t="shared" si="11"/>
        <v>0.106101682234999</v>
      </c>
      <c r="AY143">
        <v>0</v>
      </c>
      <c r="AZ143">
        <v>0</v>
      </c>
      <c r="BA143">
        <f t="shared" si="8"/>
        <v>2.6098773326961349E-2</v>
      </c>
      <c r="BB143">
        <v>0</v>
      </c>
      <c r="BC143">
        <v>0</v>
      </c>
      <c r="BD143">
        <v>1</v>
      </c>
      <c r="BE143" s="11" t="s">
        <v>1076</v>
      </c>
    </row>
    <row r="144" spans="1:57" x14ac:dyDescent="0.2">
      <c r="A144" t="s">
        <v>2025</v>
      </c>
      <c r="B144" t="s">
        <v>22</v>
      </c>
      <c r="C144">
        <v>1</v>
      </c>
      <c r="D144" t="s">
        <v>24</v>
      </c>
      <c r="E144">
        <v>-1.5071216263379501</v>
      </c>
      <c r="F144">
        <v>1.146368079E-8</v>
      </c>
      <c r="G144" t="s">
        <v>25</v>
      </c>
      <c r="H144">
        <v>106.940763570027</v>
      </c>
      <c r="I144">
        <v>6.3484162850000004E-8</v>
      </c>
      <c r="J144" t="s">
        <v>26</v>
      </c>
      <c r="K144">
        <v>1.24029999999999</v>
      </c>
      <c r="L144">
        <v>0</v>
      </c>
      <c r="M144" t="s">
        <v>27</v>
      </c>
      <c r="N144">
        <v>0.106401682235</v>
      </c>
      <c r="O144">
        <v>0</v>
      </c>
      <c r="P144" t="s">
        <v>28</v>
      </c>
      <c r="Q144">
        <v>0.28227681440329799</v>
      </c>
      <c r="R144">
        <v>1.185562256E-8</v>
      </c>
      <c r="S144" t="s">
        <v>45</v>
      </c>
      <c r="T144">
        <v>0</v>
      </c>
      <c r="U144">
        <v>0</v>
      </c>
      <c r="V144" t="s">
        <v>46</v>
      </c>
      <c r="W144">
        <v>-0.58893384999999898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3967.3481394443902</v>
      </c>
      <c r="AG144">
        <f t="shared" si="9"/>
        <v>2.3173394497877677E-2</v>
      </c>
      <c r="AH144">
        <f>TAN($H144*PI()/180)</f>
        <v>-3.2829883744731121</v>
      </c>
      <c r="AI144" s="29">
        <f t="shared" si="10"/>
        <v>0.106401682235</v>
      </c>
      <c r="AJ144" s="29">
        <f>-$AF144</f>
        <v>-3967.3481394443902</v>
      </c>
      <c r="AX144">
        <f t="shared" si="11"/>
        <v>0.106401682235</v>
      </c>
      <c r="AY144">
        <v>0</v>
      </c>
      <c r="AZ144">
        <v>0</v>
      </c>
      <c r="BA144">
        <f t="shared" si="8"/>
        <v>2.3173394497877677E-2</v>
      </c>
      <c r="BB144">
        <v>0</v>
      </c>
      <c r="BC144">
        <v>0</v>
      </c>
      <c r="BD144">
        <v>1</v>
      </c>
      <c r="BE144" s="11" t="s">
        <v>1076</v>
      </c>
    </row>
    <row r="145" spans="1:57" x14ac:dyDescent="0.2">
      <c r="A145" t="s">
        <v>2026</v>
      </c>
      <c r="B145" t="s">
        <v>22</v>
      </c>
      <c r="C145">
        <v>1</v>
      </c>
      <c r="D145" t="s">
        <v>24</v>
      </c>
      <c r="E145">
        <v>-1.5071744769481299</v>
      </c>
      <c r="F145">
        <v>1.489615343E-8</v>
      </c>
      <c r="G145" t="s">
        <v>25</v>
      </c>
      <c r="H145">
        <v>106.940608482751</v>
      </c>
      <c r="I145">
        <v>1.3230957157E-7</v>
      </c>
      <c r="J145" t="s">
        <v>26</v>
      </c>
      <c r="K145">
        <v>1.24029999999999</v>
      </c>
      <c r="L145">
        <v>0</v>
      </c>
      <c r="M145" t="s">
        <v>27</v>
      </c>
      <c r="N145">
        <v>0.106701682235</v>
      </c>
      <c r="O145">
        <v>0</v>
      </c>
      <c r="P145" t="s">
        <v>28</v>
      </c>
      <c r="Q145">
        <v>0.28213933968419302</v>
      </c>
      <c r="R145">
        <v>1.2137094339999999E-8</v>
      </c>
      <c r="S145" t="s">
        <v>45</v>
      </c>
      <c r="T145">
        <v>0</v>
      </c>
      <c r="U145">
        <v>0</v>
      </c>
      <c r="V145" t="s">
        <v>46</v>
      </c>
      <c r="W145">
        <v>-0.58893384999999898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3967.1064814487299</v>
      </c>
      <c r="AG145">
        <f t="shared" si="9"/>
        <v>2.0535925871810655E-2</v>
      </c>
      <c r="AH145">
        <f>TAN($H145*PI()/180)</f>
        <v>-3.2830202552878771</v>
      </c>
      <c r="AI145" s="29">
        <f t="shared" si="10"/>
        <v>0.106701682235</v>
      </c>
      <c r="AJ145" s="29">
        <f>-$AF145</f>
        <v>-3967.1064814487299</v>
      </c>
      <c r="AX145">
        <f t="shared" si="11"/>
        <v>0.106701682235</v>
      </c>
      <c r="AY145">
        <v>0</v>
      </c>
      <c r="AZ145">
        <v>0</v>
      </c>
      <c r="BA145">
        <f t="shared" si="8"/>
        <v>2.0535925871810655E-2</v>
      </c>
      <c r="BB145">
        <v>0</v>
      </c>
      <c r="BC145">
        <v>0</v>
      </c>
      <c r="BD145">
        <v>1</v>
      </c>
      <c r="BE145" s="11" t="s">
        <v>1076</v>
      </c>
    </row>
    <row r="146" spans="1:57" x14ac:dyDescent="0.2">
      <c r="A146" t="s">
        <v>2027</v>
      </c>
      <c r="B146" t="s">
        <v>22</v>
      </c>
      <c r="C146">
        <v>1</v>
      </c>
      <c r="D146" t="s">
        <v>24</v>
      </c>
      <c r="E146">
        <v>-1.50722734188135</v>
      </c>
      <c r="F146">
        <v>1E-8</v>
      </c>
      <c r="G146" t="s">
        <v>25</v>
      </c>
      <c r="H146">
        <v>106.940454991791</v>
      </c>
      <c r="I146">
        <v>1.401123332E-8</v>
      </c>
      <c r="J146" t="s">
        <v>26</v>
      </c>
      <c r="K146">
        <v>1.24029999999999</v>
      </c>
      <c r="L146">
        <v>0</v>
      </c>
      <c r="M146" t="s">
        <v>27</v>
      </c>
      <c r="N146">
        <v>0.10700168223500001</v>
      </c>
      <c r="O146">
        <v>0</v>
      </c>
      <c r="P146" t="s">
        <v>28</v>
      </c>
      <c r="Q146">
        <v>0.28200287566976401</v>
      </c>
      <c r="R146">
        <v>1E-8</v>
      </c>
      <c r="S146" t="s">
        <v>45</v>
      </c>
      <c r="T146">
        <v>0</v>
      </c>
      <c r="U146">
        <v>0</v>
      </c>
      <c r="V146" t="s">
        <v>46</v>
      </c>
      <c r="W146">
        <v>-0.58893384999999898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3966.8609314804298</v>
      </c>
      <c r="AG146">
        <f t="shared" si="9"/>
        <v>1.8163259586990742E-2</v>
      </c>
      <c r="AH146">
        <f>TAN($H146*PI()/180)</f>
        <v>-3.2830518085107632</v>
      </c>
      <c r="AI146" s="29">
        <f t="shared" si="10"/>
        <v>0.10700168223500001</v>
      </c>
      <c r="AJ146" s="29">
        <f>-$AF146</f>
        <v>-3966.8609314804298</v>
      </c>
      <c r="AX146">
        <f t="shared" si="11"/>
        <v>0.10700168223500001</v>
      </c>
      <c r="AY146">
        <v>0</v>
      </c>
      <c r="AZ146">
        <v>0</v>
      </c>
      <c r="BA146">
        <f t="shared" si="8"/>
        <v>1.8163259586990742E-2</v>
      </c>
      <c r="BB146">
        <v>0</v>
      </c>
      <c r="BC146">
        <v>0</v>
      </c>
      <c r="BD146">
        <v>1</v>
      </c>
      <c r="BE146" s="11" t="s">
        <v>1076</v>
      </c>
    </row>
    <row r="147" spans="1:57" x14ac:dyDescent="0.2">
      <c r="A147" t="s">
        <v>2028</v>
      </c>
      <c r="B147" t="s">
        <v>22</v>
      </c>
      <c r="C147">
        <v>1</v>
      </c>
      <c r="D147" t="s">
        <v>24</v>
      </c>
      <c r="E147">
        <v>-1.50728021331426</v>
      </c>
      <c r="F147">
        <v>3.8323653109999998E-8</v>
      </c>
      <c r="G147" t="s">
        <v>25</v>
      </c>
      <c r="H147">
        <v>106.940302995514</v>
      </c>
      <c r="I147">
        <v>1.1351384941E-7</v>
      </c>
      <c r="J147" t="s">
        <v>26</v>
      </c>
      <c r="K147">
        <v>1.24029999999999</v>
      </c>
      <c r="L147">
        <v>0</v>
      </c>
      <c r="M147" t="s">
        <v>27</v>
      </c>
      <c r="N147">
        <v>0.107301682235</v>
      </c>
      <c r="O147">
        <v>0</v>
      </c>
      <c r="P147" t="s">
        <v>28</v>
      </c>
      <c r="Q147">
        <v>0.28186744540932501</v>
      </c>
      <c r="R147">
        <v>1.123099743E-8</v>
      </c>
      <c r="S147" t="s">
        <v>45</v>
      </c>
      <c r="T147">
        <v>0</v>
      </c>
      <c r="U147">
        <v>0</v>
      </c>
      <c r="V147" t="s">
        <v>46</v>
      </c>
      <c r="W147">
        <v>-0.58893384999999898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3966.6114887373701</v>
      </c>
      <c r="AG147">
        <f t="shared" si="9"/>
        <v>1.6033487090025552E-2</v>
      </c>
      <c r="AH147">
        <f>TAN($H147*PI()/180)</f>
        <v>-3.2830830550177712</v>
      </c>
      <c r="AI147" s="29">
        <f t="shared" si="10"/>
        <v>0.107301682235</v>
      </c>
      <c r="AJ147" s="29">
        <f>-$AF147</f>
        <v>-3966.6114887373701</v>
      </c>
      <c r="AX147">
        <f t="shared" si="11"/>
        <v>0.107301682235</v>
      </c>
      <c r="AY147">
        <v>0</v>
      </c>
      <c r="AZ147">
        <v>0</v>
      </c>
      <c r="BA147">
        <f t="shared" si="8"/>
        <v>1.6033487090025552E-2</v>
      </c>
      <c r="BB147">
        <v>0</v>
      </c>
      <c r="BC147">
        <v>0</v>
      </c>
      <c r="BD147">
        <v>1</v>
      </c>
      <c r="BE147" s="11" t="s">
        <v>1076</v>
      </c>
    </row>
    <row r="148" spans="1:57" x14ac:dyDescent="0.2">
      <c r="A148" t="s">
        <v>2029</v>
      </c>
      <c r="B148" t="s">
        <v>22</v>
      </c>
      <c r="C148">
        <v>1</v>
      </c>
      <c r="D148" t="s">
        <v>24</v>
      </c>
      <c r="E148">
        <v>-1.5073330966152301</v>
      </c>
      <c r="F148">
        <v>1E-8</v>
      </c>
      <c r="G148" t="s">
        <v>25</v>
      </c>
      <c r="H148">
        <v>106.940152716941</v>
      </c>
      <c r="I148">
        <v>3.1630029799999999E-8</v>
      </c>
      <c r="J148" t="s">
        <v>26</v>
      </c>
      <c r="K148">
        <v>1.24029999999999</v>
      </c>
      <c r="L148">
        <v>0</v>
      </c>
      <c r="M148" t="s">
        <v>27</v>
      </c>
      <c r="N148">
        <v>0.107601682235</v>
      </c>
      <c r="O148">
        <v>0</v>
      </c>
      <c r="P148" t="s">
        <v>28</v>
      </c>
      <c r="Q148">
        <v>0.28173306198999698</v>
      </c>
      <c r="R148">
        <v>1E-8</v>
      </c>
      <c r="S148" t="s">
        <v>45</v>
      </c>
      <c r="T148">
        <v>0</v>
      </c>
      <c r="U148">
        <v>0</v>
      </c>
      <c r="V148" t="s">
        <v>46</v>
      </c>
      <c r="W148">
        <v>-0.58893384999999898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3966.3581525558602</v>
      </c>
      <c r="AG148">
        <f t="shared" si="9"/>
        <v>1.4125919714689442E-2</v>
      </c>
      <c r="AH148">
        <f>TAN($H148*PI()/180)</f>
        <v>-3.2831139489443215</v>
      </c>
      <c r="AI148" s="29">
        <f t="shared" si="10"/>
        <v>0.107601682235</v>
      </c>
      <c r="AJ148" s="29">
        <f>-$AF148</f>
        <v>-3966.3581525558602</v>
      </c>
      <c r="AX148">
        <f t="shared" si="11"/>
        <v>0.107601682235</v>
      </c>
      <c r="AY148">
        <v>0</v>
      </c>
      <c r="AZ148">
        <v>0</v>
      </c>
      <c r="BA148">
        <f t="shared" si="8"/>
        <v>1.4125919714689442E-2</v>
      </c>
      <c r="BB148">
        <v>0</v>
      </c>
      <c r="BC148">
        <v>0</v>
      </c>
      <c r="BD148">
        <v>1</v>
      </c>
      <c r="BE148" s="11" t="s">
        <v>1076</v>
      </c>
    </row>
    <row r="149" spans="1:57" x14ac:dyDescent="0.2">
      <c r="A149" t="s">
        <v>2030</v>
      </c>
      <c r="B149" t="s">
        <v>22</v>
      </c>
      <c r="C149">
        <v>1</v>
      </c>
      <c r="D149" t="s">
        <v>24</v>
      </c>
      <c r="E149">
        <v>-1.5073859715301401</v>
      </c>
      <c r="F149">
        <v>1E-8</v>
      </c>
      <c r="G149" t="s">
        <v>25</v>
      </c>
      <c r="H149">
        <v>106.94000385669401</v>
      </c>
      <c r="I149">
        <v>2.5421530059999999E-8</v>
      </c>
      <c r="J149" t="s">
        <v>26</v>
      </c>
      <c r="K149">
        <v>1.24029999999999</v>
      </c>
      <c r="L149">
        <v>0</v>
      </c>
      <c r="M149" t="s">
        <v>27</v>
      </c>
      <c r="N149">
        <v>0.107901682235</v>
      </c>
      <c r="O149">
        <v>0</v>
      </c>
      <c r="P149" t="s">
        <v>28</v>
      </c>
      <c r="Q149">
        <v>0.28159968798749002</v>
      </c>
      <c r="R149">
        <v>3.6129631799999998E-8</v>
      </c>
      <c r="S149" t="s">
        <v>45</v>
      </c>
      <c r="T149">
        <v>0</v>
      </c>
      <c r="U149">
        <v>0</v>
      </c>
      <c r="V149" t="s">
        <v>46</v>
      </c>
      <c r="W149">
        <v>-0.58893384999999898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3966.1009224090899</v>
      </c>
      <c r="AG149">
        <f t="shared" si="9"/>
        <v>1.2421095958929641E-2</v>
      </c>
      <c r="AH149">
        <f>TAN($H149*PI()/180)</f>
        <v>-3.2831445518192002</v>
      </c>
      <c r="AI149" s="29">
        <f t="shared" si="10"/>
        <v>0.107901682235</v>
      </c>
      <c r="AJ149" s="29">
        <f>-$AF149</f>
        <v>-3966.1009224090899</v>
      </c>
      <c r="AX149">
        <f t="shared" si="11"/>
        <v>0.107901682235</v>
      </c>
      <c r="AY149">
        <v>0</v>
      </c>
      <c r="AZ149">
        <v>0</v>
      </c>
      <c r="BA149">
        <f t="shared" si="8"/>
        <v>1.2421095958929641E-2</v>
      </c>
      <c r="BB149">
        <v>0</v>
      </c>
      <c r="BC149">
        <v>0</v>
      </c>
      <c r="BD149">
        <v>1</v>
      </c>
      <c r="BE149" s="11" t="s">
        <v>1076</v>
      </c>
    </row>
    <row r="150" spans="1:57" x14ac:dyDescent="0.2">
      <c r="A150" t="s">
        <v>2031</v>
      </c>
      <c r="B150" t="s">
        <v>22</v>
      </c>
      <c r="C150">
        <v>1</v>
      </c>
      <c r="D150" t="s">
        <v>24</v>
      </c>
      <c r="E150">
        <v>-1.50743887420169</v>
      </c>
      <c r="F150">
        <v>1E-8</v>
      </c>
      <c r="G150" t="s">
        <v>25</v>
      </c>
      <c r="H150">
        <v>106.939856577561</v>
      </c>
      <c r="I150">
        <v>1.4876733729999999E-7</v>
      </c>
      <c r="J150" t="s">
        <v>26</v>
      </c>
      <c r="K150">
        <v>1.24029999999999</v>
      </c>
      <c r="L150">
        <v>0</v>
      </c>
      <c r="M150" t="s">
        <v>27</v>
      </c>
      <c r="N150">
        <v>0.108201682235</v>
      </c>
      <c r="O150">
        <v>0</v>
      </c>
      <c r="P150" t="s">
        <v>28</v>
      </c>
      <c r="Q150">
        <v>0.28146737749082001</v>
      </c>
      <c r="R150">
        <v>1.6939507670000001E-8</v>
      </c>
      <c r="S150" t="s">
        <v>45</v>
      </c>
      <c r="T150">
        <v>0</v>
      </c>
      <c r="U150">
        <v>0</v>
      </c>
      <c r="V150" t="s">
        <v>46</v>
      </c>
      <c r="W150">
        <v>-0.58893384999999898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3965.8397979056399</v>
      </c>
      <c r="AG150">
        <f t="shared" si="9"/>
        <v>1.0900776904605626E-2</v>
      </c>
      <c r="AH150">
        <f>TAN($H150*PI()/180)</f>
        <v>-3.2831748301604953</v>
      </c>
      <c r="AI150" s="29">
        <f t="shared" si="10"/>
        <v>0.108201682235</v>
      </c>
      <c r="AJ150" s="29">
        <f>-$AF150</f>
        <v>-3965.8397979056399</v>
      </c>
    </row>
  </sheetData>
  <sortState ref="A2:AJ151">
    <sortCondition ref="N2:N151"/>
  </sortState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95"/>
  <sheetViews>
    <sheetView tabSelected="1" topLeftCell="AM1" workbookViewId="0">
      <selection activeCell="AT21" sqref="AT21"/>
    </sheetView>
  </sheetViews>
  <sheetFormatPr defaultRowHeight="12.75" x14ac:dyDescent="0.2"/>
  <cols>
    <col min="35" max="35" width="9.28515625" style="29" bestFit="1" customWidth="1"/>
    <col min="36" max="36" width="12.140625" style="29" bestFit="1" customWidth="1"/>
  </cols>
  <sheetData>
    <row r="1" spans="1:57" s="4" customFormat="1" x14ac:dyDescent="0.2">
      <c r="E1" s="4" t="s">
        <v>33</v>
      </c>
      <c r="N1" s="4" t="s">
        <v>20</v>
      </c>
      <c r="Q1" s="4" t="s">
        <v>21</v>
      </c>
      <c r="AG1" s="4" t="s">
        <v>1276</v>
      </c>
      <c r="AH1" s="4" t="s">
        <v>49</v>
      </c>
      <c r="AI1" s="28" t="s">
        <v>21</v>
      </c>
      <c r="AJ1" s="28" t="s">
        <v>1872</v>
      </c>
      <c r="AX1" s="4" t="s">
        <v>12</v>
      </c>
      <c r="AY1" s="4" t="s">
        <v>1073</v>
      </c>
      <c r="AZ1" s="4" t="s">
        <v>1073</v>
      </c>
      <c r="BA1" s="4" t="s">
        <v>13</v>
      </c>
      <c r="BB1" s="4" t="s">
        <v>1074</v>
      </c>
      <c r="BC1" s="4" t="s">
        <v>1074</v>
      </c>
      <c r="BD1" s="4" t="s">
        <v>1077</v>
      </c>
      <c r="BE1" s="4" t="s">
        <v>1075</v>
      </c>
    </row>
    <row r="2" spans="1:57" x14ac:dyDescent="0.2">
      <c r="A2" t="s">
        <v>2511</v>
      </c>
      <c r="B2" t="s">
        <v>22</v>
      </c>
      <c r="C2">
        <v>1</v>
      </c>
      <c r="D2" t="s">
        <v>24</v>
      </c>
      <c r="E2">
        <v>-1.50069059757971</v>
      </c>
      <c r="F2">
        <v>1.243835742E-8</v>
      </c>
      <c r="G2" t="s">
        <v>25</v>
      </c>
      <c r="H2">
        <v>106.921335751556</v>
      </c>
      <c r="I2">
        <v>4.7380169349999998E-8</v>
      </c>
      <c r="J2" t="s">
        <v>26</v>
      </c>
      <c r="K2">
        <v>1.24029999999999</v>
      </c>
      <c r="L2">
        <v>0</v>
      </c>
      <c r="M2" t="s">
        <v>27</v>
      </c>
      <c r="N2">
        <v>9.3637646771255398E-2</v>
      </c>
      <c r="O2">
        <v>1E-8</v>
      </c>
      <c r="P2" t="s">
        <v>28</v>
      </c>
      <c r="Q2">
        <v>0.21723026972699899</v>
      </c>
      <c r="R2">
        <v>0</v>
      </c>
      <c r="S2" t="s">
        <v>45</v>
      </c>
      <c r="T2">
        <v>0</v>
      </c>
      <c r="U2">
        <v>0</v>
      </c>
      <c r="V2" t="s">
        <v>46</v>
      </c>
      <c r="W2">
        <v>-0.58893384999999898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3965.8677658879301</v>
      </c>
      <c r="AG2">
        <f>EXP(0.5*($AF2-MAX($AF$2:$AF$480)))</f>
        <v>1.1054284092346253E-2</v>
      </c>
      <c r="AH2">
        <f t="shared" ref="AH2:AH65" si="0">TAN($H2*PI()/180)</f>
        <v>-3.286986506776274</v>
      </c>
      <c r="AI2" s="29">
        <f>$Q2</f>
        <v>0.21723026972699899</v>
      </c>
      <c r="AJ2" s="29">
        <f t="shared" ref="AJ2:AJ65" si="1">-$AF2</f>
        <v>-3965.8677658879301</v>
      </c>
      <c r="AX2">
        <f>$Q2</f>
        <v>0.21723026972699899</v>
      </c>
      <c r="AY2">
        <v>0</v>
      </c>
      <c r="AZ2">
        <v>0</v>
      </c>
      <c r="BA2">
        <f>$AG2</f>
        <v>1.1054284092346253E-2</v>
      </c>
      <c r="BB2">
        <v>0</v>
      </c>
      <c r="BC2">
        <v>0</v>
      </c>
      <c r="BD2">
        <v>1</v>
      </c>
      <c r="BE2" s="11" t="s">
        <v>1076</v>
      </c>
    </row>
    <row r="3" spans="1:57" x14ac:dyDescent="0.2">
      <c r="A3" t="s">
        <v>2510</v>
      </c>
      <c r="B3" t="s">
        <v>22</v>
      </c>
      <c r="C3">
        <v>1</v>
      </c>
      <c r="D3" t="s">
        <v>24</v>
      </c>
      <c r="E3">
        <v>-1.5006998745507201</v>
      </c>
      <c r="F3">
        <v>2.0434676589999999E-8</v>
      </c>
      <c r="G3" t="s">
        <v>25</v>
      </c>
      <c r="H3">
        <v>106.921488561505</v>
      </c>
      <c r="I3">
        <v>3.4893758789999999E-8</v>
      </c>
      <c r="J3" t="s">
        <v>26</v>
      </c>
      <c r="K3">
        <v>1.24029999999999</v>
      </c>
      <c r="L3">
        <v>0</v>
      </c>
      <c r="M3" t="s">
        <v>27</v>
      </c>
      <c r="N3">
        <v>9.3607765473868898E-2</v>
      </c>
      <c r="O3">
        <v>1E-8</v>
      </c>
      <c r="P3" t="s">
        <v>28</v>
      </c>
      <c r="Q3">
        <v>0.21753026972699899</v>
      </c>
      <c r="R3">
        <v>0</v>
      </c>
      <c r="S3" t="s">
        <v>45</v>
      </c>
      <c r="T3">
        <v>0</v>
      </c>
      <c r="U3">
        <v>0</v>
      </c>
      <c r="V3" t="s">
        <v>46</v>
      </c>
      <c r="W3">
        <v>-0.58893384999999898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3965.9310816462798</v>
      </c>
      <c r="AG3">
        <f>EXP(0.5*($AF3-MAX($AF$2:$AF$480)))</f>
        <v>1.1409837623083386E-2</v>
      </c>
      <c r="AH3">
        <f t="shared" si="0"/>
        <v>-3.2869550246030288</v>
      </c>
      <c r="AI3" s="29">
        <f t="shared" ref="AI3:AI66" si="2">$Q3</f>
        <v>0.21753026972699899</v>
      </c>
      <c r="AJ3" s="29">
        <f t="shared" si="1"/>
        <v>-3965.9310816462798</v>
      </c>
      <c r="AS3" t="s">
        <v>2512</v>
      </c>
      <c r="AX3">
        <f t="shared" ref="AX3:AX66" si="3">$Q3</f>
        <v>0.21753026972699899</v>
      </c>
      <c r="AY3">
        <v>0</v>
      </c>
      <c r="AZ3">
        <v>0</v>
      </c>
      <c r="BA3">
        <f t="shared" ref="BA3:BA66" si="4">$AG3</f>
        <v>1.1409837623083386E-2</v>
      </c>
      <c r="BB3">
        <v>0</v>
      </c>
      <c r="BC3">
        <v>0</v>
      </c>
      <c r="BD3">
        <v>1</v>
      </c>
      <c r="BE3" s="11" t="s">
        <v>1076</v>
      </c>
    </row>
    <row r="4" spans="1:57" x14ac:dyDescent="0.2">
      <c r="A4" t="s">
        <v>2509</v>
      </c>
      <c r="B4" t="s">
        <v>22</v>
      </c>
      <c r="C4">
        <v>1</v>
      </c>
      <c r="D4" t="s">
        <v>24</v>
      </c>
      <c r="E4">
        <v>-1.5007092116426699</v>
      </c>
      <c r="F4">
        <v>2.256435952E-8</v>
      </c>
      <c r="G4" t="s">
        <v>25</v>
      </c>
      <c r="H4">
        <v>106.921641311689</v>
      </c>
      <c r="I4">
        <v>2.4998929579999999E-8</v>
      </c>
      <c r="J4" t="s">
        <v>26</v>
      </c>
      <c r="K4">
        <v>1.24029999999999</v>
      </c>
      <c r="L4">
        <v>0</v>
      </c>
      <c r="M4" t="s">
        <v>27</v>
      </c>
      <c r="N4">
        <v>9.3577893154206199E-2</v>
      </c>
      <c r="O4">
        <v>1.5753307690000001E-8</v>
      </c>
      <c r="P4" t="s">
        <v>28</v>
      </c>
      <c r="Q4">
        <v>0.21783026972700001</v>
      </c>
      <c r="R4">
        <v>0</v>
      </c>
      <c r="S4" t="s">
        <v>45</v>
      </c>
      <c r="T4">
        <v>0</v>
      </c>
      <c r="U4">
        <v>0</v>
      </c>
      <c r="V4" t="s">
        <v>46</v>
      </c>
      <c r="W4">
        <v>-0.58893384999999898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3965.994247055</v>
      </c>
      <c r="AG4">
        <f>EXP(0.5*($AF4-MAX($AF$2:$AF$480)))</f>
        <v>1.1775942003819885E-2</v>
      </c>
      <c r="AH4">
        <f t="shared" si="0"/>
        <v>-3.2869235552943121</v>
      </c>
      <c r="AI4" s="29">
        <f t="shared" si="2"/>
        <v>0.21783026972700001</v>
      </c>
      <c r="AJ4" s="29">
        <f t="shared" si="1"/>
        <v>-3965.994247055</v>
      </c>
      <c r="AS4" t="s">
        <v>1874</v>
      </c>
      <c r="AX4">
        <f t="shared" si="3"/>
        <v>0.21783026972700001</v>
      </c>
      <c r="AY4">
        <v>0</v>
      </c>
      <c r="AZ4">
        <v>0</v>
      </c>
      <c r="BA4">
        <f t="shared" si="4"/>
        <v>1.1775942003819885E-2</v>
      </c>
      <c r="BB4">
        <v>0</v>
      </c>
      <c r="BC4">
        <v>0</v>
      </c>
      <c r="BD4">
        <v>1</v>
      </c>
      <c r="BE4" s="11" t="s">
        <v>1076</v>
      </c>
    </row>
    <row r="5" spans="1:57" x14ac:dyDescent="0.2">
      <c r="A5" t="s">
        <v>2508</v>
      </c>
      <c r="B5" t="s">
        <v>22</v>
      </c>
      <c r="C5">
        <v>1</v>
      </c>
      <c r="D5" t="s">
        <v>24</v>
      </c>
      <c r="E5">
        <v>-1.50071854111262</v>
      </c>
      <c r="F5">
        <v>1.6226344059999999E-8</v>
      </c>
      <c r="G5" t="s">
        <v>25</v>
      </c>
      <c r="H5">
        <v>106.921793811261</v>
      </c>
      <c r="I5">
        <v>3.5196358320000003E-8</v>
      </c>
      <c r="J5" t="s">
        <v>26</v>
      </c>
      <c r="K5">
        <v>1.24029999999999</v>
      </c>
      <c r="L5">
        <v>0</v>
      </c>
      <c r="M5" t="s">
        <v>27</v>
      </c>
      <c r="N5">
        <v>9.3548040854601E-2</v>
      </c>
      <c r="O5">
        <v>1E-8</v>
      </c>
      <c r="P5" t="s">
        <v>28</v>
      </c>
      <c r="Q5">
        <v>0.218130269727</v>
      </c>
      <c r="R5">
        <v>0</v>
      </c>
      <c r="S5" t="s">
        <v>45</v>
      </c>
      <c r="T5">
        <v>0</v>
      </c>
      <c r="U5">
        <v>0</v>
      </c>
      <c r="V5" t="s">
        <v>46</v>
      </c>
      <c r="W5">
        <v>-0.58893384999999898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3966.0572612217702</v>
      </c>
      <c r="AG5">
        <f>EXP(0.5*($AF5-MAX($AF$2:$AF$480)))</f>
        <v>1.215287443006172E-2</v>
      </c>
      <c r="AH5">
        <f t="shared" si="0"/>
        <v>-3.2868921381663831</v>
      </c>
      <c r="AI5" s="29">
        <f t="shared" si="2"/>
        <v>0.218130269727</v>
      </c>
      <c r="AJ5" s="29">
        <f t="shared" si="1"/>
        <v>-3966.0572612217702</v>
      </c>
      <c r="AX5">
        <f t="shared" si="3"/>
        <v>0.218130269727</v>
      </c>
      <c r="AY5">
        <v>0</v>
      </c>
      <c r="AZ5">
        <v>0</v>
      </c>
      <c r="BA5">
        <f t="shared" si="4"/>
        <v>1.215287443006172E-2</v>
      </c>
      <c r="BB5">
        <v>0</v>
      </c>
      <c r="BC5">
        <v>0</v>
      </c>
      <c r="BD5">
        <v>1</v>
      </c>
      <c r="BE5" s="11" t="s">
        <v>1076</v>
      </c>
    </row>
    <row r="6" spans="1:57" x14ac:dyDescent="0.2">
      <c r="A6" t="s">
        <v>2507</v>
      </c>
      <c r="B6" t="s">
        <v>22</v>
      </c>
      <c r="C6">
        <v>1</v>
      </c>
      <c r="D6" t="s">
        <v>24</v>
      </c>
      <c r="E6">
        <v>-1.5007279175050701</v>
      </c>
      <c r="F6">
        <v>1.572272179E-8</v>
      </c>
      <c r="G6" t="s">
        <v>25</v>
      </c>
      <c r="H6">
        <v>106.921946370355</v>
      </c>
      <c r="I6">
        <v>4.7991898259999997E-8</v>
      </c>
      <c r="J6" t="s">
        <v>26</v>
      </c>
      <c r="K6">
        <v>1.24029999999999</v>
      </c>
      <c r="L6">
        <v>0</v>
      </c>
      <c r="M6" t="s">
        <v>27</v>
      </c>
      <c r="N6">
        <v>9.3518210020661005E-2</v>
      </c>
      <c r="O6">
        <v>1E-8</v>
      </c>
      <c r="P6" t="s">
        <v>28</v>
      </c>
      <c r="Q6">
        <v>0.218430269727</v>
      </c>
      <c r="R6">
        <v>0</v>
      </c>
      <c r="S6" t="s">
        <v>45</v>
      </c>
      <c r="T6">
        <v>0</v>
      </c>
      <c r="U6">
        <v>0</v>
      </c>
      <c r="V6" t="s">
        <v>46</v>
      </c>
      <c r="W6">
        <v>-0.58893384999999898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3966.12012325462</v>
      </c>
      <c r="AG6">
        <f>EXP(0.5*($AF6-MAX($AF$2:$AF$480)))</f>
        <v>1.2540917982067322E-2</v>
      </c>
      <c r="AH6">
        <f t="shared" si="0"/>
        <v>-3.2868607093260724</v>
      </c>
      <c r="AI6" s="29">
        <f t="shared" si="2"/>
        <v>0.218430269727</v>
      </c>
      <c r="AJ6" s="29">
        <f t="shared" si="1"/>
        <v>-3966.12012325462</v>
      </c>
      <c r="AS6">
        <v>-2.3959999999999999E-2</v>
      </c>
      <c r="AX6">
        <f t="shared" si="3"/>
        <v>0.218430269727</v>
      </c>
      <c r="AY6">
        <v>0</v>
      </c>
      <c r="AZ6">
        <v>0</v>
      </c>
      <c r="BA6">
        <f t="shared" si="4"/>
        <v>1.2540917982067322E-2</v>
      </c>
      <c r="BB6">
        <v>0</v>
      </c>
      <c r="BC6">
        <v>0</v>
      </c>
      <c r="BD6">
        <v>1</v>
      </c>
      <c r="BE6" s="11" t="s">
        <v>1076</v>
      </c>
    </row>
    <row r="7" spans="1:57" x14ac:dyDescent="0.2">
      <c r="A7" t="s">
        <v>2506</v>
      </c>
      <c r="B7" t="s">
        <v>22</v>
      </c>
      <c r="C7">
        <v>1</v>
      </c>
      <c r="D7" t="s">
        <v>24</v>
      </c>
      <c r="E7">
        <v>-1.50073731315963</v>
      </c>
      <c r="F7">
        <v>1.8890917189999999E-8</v>
      </c>
      <c r="G7" t="s">
        <v>25</v>
      </c>
      <c r="H7">
        <v>106.92209879166199</v>
      </c>
      <c r="I7">
        <v>2.903888456E-8</v>
      </c>
      <c r="J7" t="s">
        <v>26</v>
      </c>
      <c r="K7">
        <v>1.24029999999999</v>
      </c>
      <c r="L7">
        <v>0</v>
      </c>
      <c r="M7" t="s">
        <v>27</v>
      </c>
      <c r="N7">
        <v>9.3488391605563603E-2</v>
      </c>
      <c r="O7">
        <v>1.276781091E-8</v>
      </c>
      <c r="P7" t="s">
        <v>28</v>
      </c>
      <c r="Q7">
        <v>0.21873026972699899</v>
      </c>
      <c r="R7">
        <v>0</v>
      </c>
      <c r="S7" t="s">
        <v>45</v>
      </c>
      <c r="T7">
        <v>0</v>
      </c>
      <c r="U7">
        <v>0</v>
      </c>
      <c r="V7" t="s">
        <v>46</v>
      </c>
      <c r="W7">
        <v>-0.58893384999999898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3966.1828322619499</v>
      </c>
      <c r="AG7">
        <f>EXP(0.5*($AF7-MAX($AF$2:$AF$480)))</f>
        <v>1.2940361696549401E-2</v>
      </c>
      <c r="AH7">
        <f t="shared" si="0"/>
        <v>-3.2868293094207615</v>
      </c>
      <c r="AI7" s="29">
        <f t="shared" si="2"/>
        <v>0.21873026972699899</v>
      </c>
      <c r="AJ7" s="29">
        <f t="shared" si="1"/>
        <v>-3966.1828322619499</v>
      </c>
      <c r="AS7">
        <v>2.3102999999999999E-2</v>
      </c>
      <c r="AX7">
        <f t="shared" si="3"/>
        <v>0.21873026972699899</v>
      </c>
      <c r="AY7">
        <v>0</v>
      </c>
      <c r="AZ7">
        <v>0</v>
      </c>
      <c r="BA7">
        <f t="shared" si="4"/>
        <v>1.2940361696549401E-2</v>
      </c>
      <c r="BB7">
        <v>0</v>
      </c>
      <c r="BC7">
        <v>0</v>
      </c>
      <c r="BD7">
        <v>1</v>
      </c>
      <c r="BE7" s="11" t="s">
        <v>1076</v>
      </c>
    </row>
    <row r="8" spans="1:57" x14ac:dyDescent="0.2">
      <c r="A8" t="s">
        <v>2505</v>
      </c>
      <c r="B8" t="s">
        <v>22</v>
      </c>
      <c r="C8">
        <v>1</v>
      </c>
      <c r="D8" t="s">
        <v>24</v>
      </c>
      <c r="E8">
        <v>-1.5007467380247801</v>
      </c>
      <c r="F8">
        <v>1.069979242E-8</v>
      </c>
      <c r="G8" t="s">
        <v>25</v>
      </c>
      <c r="H8">
        <v>106.92225115454301</v>
      </c>
      <c r="I8">
        <v>2.2085449989999999E-8</v>
      </c>
      <c r="J8" t="s">
        <v>26</v>
      </c>
      <c r="K8">
        <v>1.24029999999999</v>
      </c>
      <c r="L8">
        <v>0</v>
      </c>
      <c r="M8" t="s">
        <v>27</v>
      </c>
      <c r="N8">
        <v>9.3458598711066196E-2</v>
      </c>
      <c r="O8">
        <v>1E-8</v>
      </c>
      <c r="P8" t="s">
        <v>28</v>
      </c>
      <c r="Q8">
        <v>0.21903026972699899</v>
      </c>
      <c r="R8">
        <v>0</v>
      </c>
      <c r="S8" t="s">
        <v>45</v>
      </c>
      <c r="T8">
        <v>0</v>
      </c>
      <c r="U8">
        <v>0</v>
      </c>
      <c r="V8" t="s">
        <v>46</v>
      </c>
      <c r="W8">
        <v>-0.58893384999999898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3966.2453873525301</v>
      </c>
      <c r="AG8">
        <f>EXP(0.5*($AF8-MAX($AF$2:$AF$480)))</f>
        <v>1.3351500636961864E-2</v>
      </c>
      <c r="AH8">
        <f t="shared" si="0"/>
        <v>-3.28679792210042</v>
      </c>
      <c r="AI8" s="29">
        <f t="shared" si="2"/>
        <v>0.21903026972699899</v>
      </c>
      <c r="AJ8" s="29">
        <f t="shared" si="1"/>
        <v>-3966.2453873525301</v>
      </c>
      <c r="AX8">
        <f t="shared" si="3"/>
        <v>0.21903026972699899</v>
      </c>
      <c r="AY8">
        <v>0</v>
      </c>
      <c r="AZ8">
        <v>0</v>
      </c>
      <c r="BA8">
        <f t="shared" si="4"/>
        <v>1.3351500636961864E-2</v>
      </c>
      <c r="BB8">
        <v>0</v>
      </c>
      <c r="BC8">
        <v>0</v>
      </c>
      <c r="BD8">
        <v>1</v>
      </c>
      <c r="BE8" s="11" t="s">
        <v>1076</v>
      </c>
    </row>
    <row r="9" spans="1:57" x14ac:dyDescent="0.2">
      <c r="A9" t="s">
        <v>2504</v>
      </c>
      <c r="B9" t="s">
        <v>22</v>
      </c>
      <c r="C9">
        <v>1</v>
      </c>
      <c r="D9" t="s">
        <v>24</v>
      </c>
      <c r="E9">
        <v>-1.5007561676186301</v>
      </c>
      <c r="F9">
        <v>1E-8</v>
      </c>
      <c r="G9" t="s">
        <v>25</v>
      </c>
      <c r="H9">
        <v>106.922403186997</v>
      </c>
      <c r="I9">
        <v>1.7469368171000001E-7</v>
      </c>
      <c r="J9" t="s">
        <v>26</v>
      </c>
      <c r="K9">
        <v>1.24029999999999</v>
      </c>
      <c r="L9">
        <v>0</v>
      </c>
      <c r="M9" t="s">
        <v>27</v>
      </c>
      <c r="N9">
        <v>9.3428821398165995E-2</v>
      </c>
      <c r="O9">
        <v>1E-8</v>
      </c>
      <c r="P9" t="s">
        <v>28</v>
      </c>
      <c r="Q9">
        <v>0.21933026972700001</v>
      </c>
      <c r="R9">
        <v>0</v>
      </c>
      <c r="S9" t="s">
        <v>45</v>
      </c>
      <c r="T9">
        <v>0</v>
      </c>
      <c r="U9">
        <v>0</v>
      </c>
      <c r="V9" t="s">
        <v>46</v>
      </c>
      <c r="W9">
        <v>-0.58893384999999898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3966.3077876355601</v>
      </c>
      <c r="AG9">
        <f>EXP(0.5*($AF9-MAX($AF$2:$AF$480)))</f>
        <v>1.37746359628037E-2</v>
      </c>
      <c r="AH9">
        <f t="shared" si="0"/>
        <v>-3.2867666033961522</v>
      </c>
      <c r="AI9" s="29">
        <f t="shared" si="2"/>
        <v>0.21933026972700001</v>
      </c>
      <c r="AJ9" s="29">
        <f t="shared" si="1"/>
        <v>-3966.3077876355601</v>
      </c>
      <c r="AS9" t="s">
        <v>1875</v>
      </c>
      <c r="AX9">
        <f t="shared" si="3"/>
        <v>0.21933026972700001</v>
      </c>
      <c r="AY9">
        <v>0</v>
      </c>
      <c r="AZ9">
        <v>0</v>
      </c>
      <c r="BA9">
        <f t="shared" si="4"/>
        <v>1.37746359628037E-2</v>
      </c>
      <c r="BB9">
        <v>0</v>
      </c>
      <c r="BC9">
        <v>0</v>
      </c>
      <c r="BD9">
        <v>1</v>
      </c>
      <c r="BE9" s="11" t="s">
        <v>1076</v>
      </c>
    </row>
    <row r="10" spans="1:57" x14ac:dyDescent="0.2">
      <c r="A10" t="s">
        <v>2503</v>
      </c>
      <c r="B10" t="s">
        <v>22</v>
      </c>
      <c r="C10">
        <v>1</v>
      </c>
      <c r="D10" t="s">
        <v>24</v>
      </c>
      <c r="E10">
        <v>-1.50076565832436</v>
      </c>
      <c r="F10">
        <v>1.7835430260000001E-8</v>
      </c>
      <c r="G10" t="s">
        <v>25</v>
      </c>
      <c r="H10">
        <v>106.92255536213401</v>
      </c>
      <c r="I10">
        <v>4.1367010079999998E-8</v>
      </c>
      <c r="J10" t="s">
        <v>26</v>
      </c>
      <c r="K10">
        <v>1.24029999999999</v>
      </c>
      <c r="L10">
        <v>0</v>
      </c>
      <c r="M10" t="s">
        <v>27</v>
      </c>
      <c r="N10">
        <v>9.3399055706028106E-2</v>
      </c>
      <c r="O10">
        <v>1.157499244E-8</v>
      </c>
      <c r="P10" t="s">
        <v>28</v>
      </c>
      <c r="Q10">
        <v>0.219630269727</v>
      </c>
      <c r="R10">
        <v>0</v>
      </c>
      <c r="S10" t="s">
        <v>45</v>
      </c>
      <c r="T10">
        <v>0</v>
      </c>
      <c r="U10">
        <v>0</v>
      </c>
      <c r="V10" t="s">
        <v>46</v>
      </c>
      <c r="W10">
        <v>-0.58893384999999898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3966.37003222062</v>
      </c>
      <c r="AG10">
        <f>EXP(0.5*($AF10-MAX($AF$2:$AF$480)))</f>
        <v>1.4210074996713635E-2</v>
      </c>
      <c r="AH10">
        <f t="shared" si="0"/>
        <v>-3.2867352558462217</v>
      </c>
      <c r="AI10" s="29">
        <f t="shared" si="2"/>
        <v>0.219630269727</v>
      </c>
      <c r="AJ10" s="29">
        <f t="shared" si="1"/>
        <v>-3966.37003222062</v>
      </c>
      <c r="AX10">
        <f t="shared" si="3"/>
        <v>0.219630269727</v>
      </c>
      <c r="AY10">
        <v>0</v>
      </c>
      <c r="AZ10">
        <v>0</v>
      </c>
      <c r="BA10">
        <f t="shared" si="4"/>
        <v>1.4210074996713635E-2</v>
      </c>
      <c r="BB10">
        <v>0</v>
      </c>
      <c r="BC10">
        <v>0</v>
      </c>
      <c r="BD10">
        <v>1</v>
      </c>
      <c r="BE10" s="11" t="s">
        <v>1076</v>
      </c>
    </row>
    <row r="11" spans="1:57" x14ac:dyDescent="0.2">
      <c r="A11" t="s">
        <v>2502</v>
      </c>
      <c r="B11" t="s">
        <v>22</v>
      </c>
      <c r="C11">
        <v>1</v>
      </c>
      <c r="D11" t="s">
        <v>24</v>
      </c>
      <c r="E11">
        <v>-1.5007751466013699</v>
      </c>
      <c r="F11">
        <v>3.2533132250000001E-8</v>
      </c>
      <c r="G11" t="s">
        <v>25</v>
      </c>
      <c r="H11">
        <v>106.922707395941</v>
      </c>
      <c r="I11">
        <v>3.386141386E-8</v>
      </c>
      <c r="J11" t="s">
        <v>26</v>
      </c>
      <c r="K11">
        <v>1.24029999999999</v>
      </c>
      <c r="L11">
        <v>0</v>
      </c>
      <c r="M11" t="s">
        <v>27</v>
      </c>
      <c r="N11">
        <v>9.3369322607496696E-2</v>
      </c>
      <c r="O11">
        <v>1E-8</v>
      </c>
      <c r="P11" t="s">
        <v>28</v>
      </c>
      <c r="Q11">
        <v>0.219930269727</v>
      </c>
      <c r="R11">
        <v>0</v>
      </c>
      <c r="S11" t="s">
        <v>45</v>
      </c>
      <c r="T11">
        <v>0</v>
      </c>
      <c r="U11">
        <v>0</v>
      </c>
      <c r="V11" t="s">
        <v>46</v>
      </c>
      <c r="W11">
        <v>-0.58893384999999898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3966.4321202176998</v>
      </c>
      <c r="AG11">
        <f>EXP(0.5*($AF11-MAX($AF$2:$AF$480)))</f>
        <v>1.4658131290436544E-2</v>
      </c>
      <c r="AH11">
        <f t="shared" si="0"/>
        <v>-3.2867039379562972</v>
      </c>
      <c r="AI11" s="29">
        <f t="shared" si="2"/>
        <v>0.219930269727</v>
      </c>
      <c r="AJ11" s="29">
        <f t="shared" si="1"/>
        <v>-3966.4321202176998</v>
      </c>
      <c r="AS11">
        <v>-4.8651E-2</v>
      </c>
      <c r="AX11">
        <f t="shared" si="3"/>
        <v>0.219930269727</v>
      </c>
      <c r="AY11">
        <v>0</v>
      </c>
      <c r="AZ11">
        <v>0</v>
      </c>
      <c r="BA11">
        <f t="shared" si="4"/>
        <v>1.4658131290436544E-2</v>
      </c>
      <c r="BB11">
        <v>0</v>
      </c>
      <c r="BC11">
        <v>0</v>
      </c>
      <c r="BD11">
        <v>1</v>
      </c>
      <c r="BE11" s="11" t="s">
        <v>1076</v>
      </c>
    </row>
    <row r="12" spans="1:57" x14ac:dyDescent="0.2">
      <c r="A12" t="s">
        <v>2501</v>
      </c>
      <c r="B12" t="s">
        <v>22</v>
      </c>
      <c r="C12">
        <v>1</v>
      </c>
      <c r="D12" t="s">
        <v>24</v>
      </c>
      <c r="E12">
        <v>-1.5007846582225499</v>
      </c>
      <c r="F12">
        <v>1.3970636440000001E-8</v>
      </c>
      <c r="G12" t="s">
        <v>25</v>
      </c>
      <c r="H12">
        <v>106.922859247646</v>
      </c>
      <c r="I12">
        <v>8.0256255929999996E-8</v>
      </c>
      <c r="J12" t="s">
        <v>26</v>
      </c>
      <c r="K12">
        <v>1.24029999999999</v>
      </c>
      <c r="L12">
        <v>0</v>
      </c>
      <c r="M12" t="s">
        <v>27</v>
      </c>
      <c r="N12">
        <v>9.3339595955166499E-2</v>
      </c>
      <c r="O12">
        <v>1E-8</v>
      </c>
      <c r="P12" t="s">
        <v>28</v>
      </c>
      <c r="Q12">
        <v>0.220230269726999</v>
      </c>
      <c r="R12">
        <v>0</v>
      </c>
      <c r="S12" t="s">
        <v>45</v>
      </c>
      <c r="T12">
        <v>0</v>
      </c>
      <c r="U12">
        <v>0</v>
      </c>
      <c r="V12" t="s">
        <v>46</v>
      </c>
      <c r="W12">
        <v>-0.58893384999999898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3966.4940507372498</v>
      </c>
      <c r="AG12">
        <f>EXP(0.5*($AF12-MAX($AF$2:$AF$480)))</f>
        <v>1.5119124689234077E-2</v>
      </c>
      <c r="AH12">
        <f t="shared" si="0"/>
        <v>-3.2866726581233809</v>
      </c>
      <c r="AI12" s="29">
        <f t="shared" si="2"/>
        <v>0.220230269726999</v>
      </c>
      <c r="AJ12" s="29">
        <f t="shared" si="1"/>
        <v>-3966.4940507372498</v>
      </c>
      <c r="AS12">
        <v>4.5161E-2</v>
      </c>
      <c r="AX12">
        <f t="shared" si="3"/>
        <v>0.220230269726999</v>
      </c>
      <c r="AY12">
        <v>0</v>
      </c>
      <c r="AZ12">
        <v>0</v>
      </c>
      <c r="BA12">
        <f t="shared" si="4"/>
        <v>1.5119124689234077E-2</v>
      </c>
      <c r="BB12">
        <v>0</v>
      </c>
      <c r="BC12">
        <v>0</v>
      </c>
      <c r="BD12">
        <v>1</v>
      </c>
      <c r="BE12" s="11" t="s">
        <v>1076</v>
      </c>
    </row>
    <row r="13" spans="1:57" x14ac:dyDescent="0.2">
      <c r="A13" t="s">
        <v>2500</v>
      </c>
      <c r="B13" t="s">
        <v>22</v>
      </c>
      <c r="C13">
        <v>1</v>
      </c>
      <c r="D13" t="s">
        <v>24</v>
      </c>
      <c r="E13">
        <v>-1.5007942262434</v>
      </c>
      <c r="F13">
        <v>2.0167967840000001E-8</v>
      </c>
      <c r="G13" t="s">
        <v>25</v>
      </c>
      <c r="H13">
        <v>106.92301122284501</v>
      </c>
      <c r="I13">
        <v>7.6572773610000006E-8</v>
      </c>
      <c r="J13" t="s">
        <v>26</v>
      </c>
      <c r="K13">
        <v>1.24029999999999</v>
      </c>
      <c r="L13">
        <v>0</v>
      </c>
      <c r="M13" t="s">
        <v>27</v>
      </c>
      <c r="N13">
        <v>9.3309899101972807E-2</v>
      </c>
      <c r="O13">
        <v>1E-8</v>
      </c>
      <c r="P13" t="s">
        <v>28</v>
      </c>
      <c r="Q13">
        <v>0.22053026972699899</v>
      </c>
      <c r="R13">
        <v>0</v>
      </c>
      <c r="S13" t="s">
        <v>45</v>
      </c>
      <c r="T13">
        <v>0</v>
      </c>
      <c r="U13">
        <v>0</v>
      </c>
      <c r="V13" t="s">
        <v>46</v>
      </c>
      <c r="W13">
        <v>-0.58893384999999898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3966.55582289015</v>
      </c>
      <c r="AG13">
        <f>EXP(0.5*($AF13-MAX($AF$2:$AF$480)))</f>
        <v>1.5593381393840478E-2</v>
      </c>
      <c r="AH13">
        <f t="shared" si="0"/>
        <v>-3.2866413533976124</v>
      </c>
      <c r="AI13" s="29">
        <f t="shared" si="2"/>
        <v>0.22053026972699899</v>
      </c>
      <c r="AJ13" s="29">
        <f t="shared" si="1"/>
        <v>-3966.55582289015</v>
      </c>
      <c r="AX13">
        <f t="shared" si="3"/>
        <v>0.22053026972699899</v>
      </c>
      <c r="AY13">
        <v>0</v>
      </c>
      <c r="AZ13">
        <v>0</v>
      </c>
      <c r="BA13">
        <f t="shared" si="4"/>
        <v>1.5593381393840478E-2</v>
      </c>
      <c r="BB13">
        <v>0</v>
      </c>
      <c r="BC13">
        <v>0</v>
      </c>
      <c r="BD13">
        <v>1</v>
      </c>
      <c r="BE13" s="11" t="s">
        <v>1076</v>
      </c>
    </row>
    <row r="14" spans="1:57" x14ac:dyDescent="0.2">
      <c r="A14" t="s">
        <v>2499</v>
      </c>
      <c r="B14" t="s">
        <v>22</v>
      </c>
      <c r="C14">
        <v>1</v>
      </c>
      <c r="D14" t="s">
        <v>24</v>
      </c>
      <c r="E14">
        <v>-1.5008038289821799</v>
      </c>
      <c r="F14">
        <v>1.464325081E-8</v>
      </c>
      <c r="G14" t="s">
        <v>25</v>
      </c>
      <c r="H14">
        <v>106.923162867258</v>
      </c>
      <c r="I14">
        <v>1.094260261E-8</v>
      </c>
      <c r="J14" t="s">
        <v>26</v>
      </c>
      <c r="K14">
        <v>1.24029999999999</v>
      </c>
      <c r="L14">
        <v>0</v>
      </c>
      <c r="M14" t="s">
        <v>27</v>
      </c>
      <c r="N14">
        <v>9.3280215137008696E-2</v>
      </c>
      <c r="O14">
        <v>1E-8</v>
      </c>
      <c r="P14" t="s">
        <v>28</v>
      </c>
      <c r="Q14">
        <v>0.22083026972700001</v>
      </c>
      <c r="R14">
        <v>0</v>
      </c>
      <c r="S14" t="s">
        <v>45</v>
      </c>
      <c r="T14">
        <v>0</v>
      </c>
      <c r="U14">
        <v>0</v>
      </c>
      <c r="V14" t="s">
        <v>46</v>
      </c>
      <c r="W14">
        <v>-0.58893384999999898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3966.6174357877499</v>
      </c>
      <c r="AG14">
        <f>EXP(0.5*($AF14-MAX($AF$2:$AF$480)))</f>
        <v>1.6081234020939212E-2</v>
      </c>
      <c r="AH14">
        <f t="shared" si="0"/>
        <v>-3.286610117353074</v>
      </c>
      <c r="AI14" s="29">
        <f t="shared" si="2"/>
        <v>0.22083026972700001</v>
      </c>
      <c r="AJ14" s="29">
        <f t="shared" si="1"/>
        <v>-3966.6174357877499</v>
      </c>
      <c r="AS14" t="s">
        <v>1876</v>
      </c>
      <c r="AX14">
        <f t="shared" si="3"/>
        <v>0.22083026972700001</v>
      </c>
      <c r="AY14">
        <v>0</v>
      </c>
      <c r="AZ14">
        <v>0</v>
      </c>
      <c r="BA14">
        <f t="shared" si="4"/>
        <v>1.6081234020939212E-2</v>
      </c>
      <c r="BB14">
        <v>0</v>
      </c>
      <c r="BC14">
        <v>0</v>
      </c>
      <c r="BD14">
        <v>1</v>
      </c>
      <c r="BE14" s="11" t="s">
        <v>1076</v>
      </c>
    </row>
    <row r="15" spans="1:57" x14ac:dyDescent="0.2">
      <c r="A15" t="s">
        <v>2498</v>
      </c>
      <c r="B15" t="s">
        <v>22</v>
      </c>
      <c r="C15">
        <v>1</v>
      </c>
      <c r="D15" t="s">
        <v>24</v>
      </c>
      <c r="E15">
        <v>-1.5008134245301901</v>
      </c>
      <c r="F15">
        <v>1.1390510880000001E-8</v>
      </c>
      <c r="G15" t="s">
        <v>25</v>
      </c>
      <c r="H15">
        <v>106.92331440973599</v>
      </c>
      <c r="I15">
        <v>3.42925647E-8</v>
      </c>
      <c r="J15" t="s">
        <v>26</v>
      </c>
      <c r="K15">
        <v>1.24029999999999</v>
      </c>
      <c r="L15">
        <v>0</v>
      </c>
      <c r="M15" t="s">
        <v>27</v>
      </c>
      <c r="N15">
        <v>9.3250558659178903E-2</v>
      </c>
      <c r="O15">
        <v>1E-8</v>
      </c>
      <c r="P15" t="s">
        <v>28</v>
      </c>
      <c r="Q15">
        <v>0.22113026972700001</v>
      </c>
      <c r="R15">
        <v>0</v>
      </c>
      <c r="S15" t="s">
        <v>45</v>
      </c>
      <c r="T15">
        <v>0</v>
      </c>
      <c r="U15">
        <v>0</v>
      </c>
      <c r="V15" t="s">
        <v>46</v>
      </c>
      <c r="W15">
        <v>-0.58893384999999898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3966.67888854186</v>
      </c>
      <c r="AG15">
        <f>EXP(0.5*($AF15-MAX($AF$2:$AF$480)))</f>
        <v>1.6583021661145104E-2</v>
      </c>
      <c r="AH15">
        <f t="shared" si="0"/>
        <v>-3.2865789028481971</v>
      </c>
      <c r="AI15" s="29">
        <f t="shared" si="2"/>
        <v>0.22113026972700001</v>
      </c>
      <c r="AJ15" s="29">
        <f t="shared" si="1"/>
        <v>-3966.67888854186</v>
      </c>
      <c r="AX15">
        <f t="shared" si="3"/>
        <v>0.22113026972700001</v>
      </c>
      <c r="AY15">
        <v>0</v>
      </c>
      <c r="AZ15">
        <v>0</v>
      </c>
      <c r="BA15">
        <f t="shared" si="4"/>
        <v>1.6583021661145104E-2</v>
      </c>
      <c r="BB15">
        <v>0</v>
      </c>
      <c r="BC15">
        <v>0</v>
      </c>
      <c r="BD15">
        <v>1</v>
      </c>
      <c r="BE15" s="11" t="s">
        <v>1076</v>
      </c>
    </row>
    <row r="16" spans="1:57" x14ac:dyDescent="0.2">
      <c r="A16" t="s">
        <v>2497</v>
      </c>
      <c r="B16" t="s">
        <v>22</v>
      </c>
      <c r="C16">
        <v>1</v>
      </c>
      <c r="D16" t="s">
        <v>24</v>
      </c>
      <c r="E16">
        <v>-1.50082305608389</v>
      </c>
      <c r="F16">
        <v>1.372577832E-8</v>
      </c>
      <c r="G16" t="s">
        <v>25</v>
      </c>
      <c r="H16">
        <v>106.92346588636801</v>
      </c>
      <c r="I16">
        <v>1.7329314189999999E-8</v>
      </c>
      <c r="J16" t="s">
        <v>26</v>
      </c>
      <c r="K16">
        <v>1.24029999999999</v>
      </c>
      <c r="L16">
        <v>0</v>
      </c>
      <c r="M16" t="s">
        <v>27</v>
      </c>
      <c r="N16">
        <v>9.3220918564988195E-2</v>
      </c>
      <c r="O16">
        <v>1E-8</v>
      </c>
      <c r="P16" t="s">
        <v>28</v>
      </c>
      <c r="Q16">
        <v>0.221430269727</v>
      </c>
      <c r="R16">
        <v>0</v>
      </c>
      <c r="S16" t="s">
        <v>45</v>
      </c>
      <c r="T16">
        <v>0</v>
      </c>
      <c r="U16">
        <v>0</v>
      </c>
      <c r="V16" t="s">
        <v>46</v>
      </c>
      <c r="W16">
        <v>-0.58893384999999898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3966.7401802647901</v>
      </c>
      <c r="AG16">
        <f>EXP(0.5*($AF16-MAX($AF$2:$AF$480)))</f>
        <v>1.7099089935088158E-2</v>
      </c>
      <c r="AH16">
        <f t="shared" si="0"/>
        <v>-3.2865477024485075</v>
      </c>
      <c r="AI16" s="29">
        <f t="shared" si="2"/>
        <v>0.221430269727</v>
      </c>
      <c r="AJ16" s="29">
        <f t="shared" si="1"/>
        <v>-3966.7401802647901</v>
      </c>
      <c r="AS16">
        <v>-7.0203000000000002E-2</v>
      </c>
      <c r="AX16">
        <f t="shared" si="3"/>
        <v>0.221430269727</v>
      </c>
      <c r="AY16">
        <v>0</v>
      </c>
      <c r="AZ16">
        <v>0</v>
      </c>
      <c r="BA16">
        <f t="shared" si="4"/>
        <v>1.7099089935088158E-2</v>
      </c>
      <c r="BB16">
        <v>0</v>
      </c>
      <c r="BC16">
        <v>0</v>
      </c>
      <c r="BD16">
        <v>1</v>
      </c>
      <c r="BE16" s="11" t="s">
        <v>1076</v>
      </c>
    </row>
    <row r="17" spans="1:57" x14ac:dyDescent="0.2">
      <c r="A17" t="s">
        <v>2496</v>
      </c>
      <c r="B17" t="s">
        <v>22</v>
      </c>
      <c r="C17">
        <v>1</v>
      </c>
      <c r="D17" t="s">
        <v>24</v>
      </c>
      <c r="E17">
        <v>-1.5008327152165799</v>
      </c>
      <c r="F17">
        <v>2.3828857269999999E-8</v>
      </c>
      <c r="G17" t="s">
        <v>25</v>
      </c>
      <c r="H17">
        <v>106.923617280342</v>
      </c>
      <c r="I17">
        <v>2.7952822869999999E-8</v>
      </c>
      <c r="J17" t="s">
        <v>26</v>
      </c>
      <c r="K17">
        <v>1.24029999999999</v>
      </c>
      <c r="L17">
        <v>0</v>
      </c>
      <c r="M17" t="s">
        <v>27</v>
      </c>
      <c r="N17">
        <v>9.3191302890513694E-2</v>
      </c>
      <c r="O17">
        <v>1E-8</v>
      </c>
      <c r="P17" t="s">
        <v>28</v>
      </c>
      <c r="Q17">
        <v>0.221730269727</v>
      </c>
      <c r="R17">
        <v>0</v>
      </c>
      <c r="S17" t="s">
        <v>45</v>
      </c>
      <c r="T17">
        <v>0</v>
      </c>
      <c r="U17">
        <v>0</v>
      </c>
      <c r="V17" t="s">
        <v>46</v>
      </c>
      <c r="W17">
        <v>-0.58893384999999898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3966.8013100693302</v>
      </c>
      <c r="AG17">
        <f>EXP(0.5*($AF17-MAX($AF$2:$AF$480)))</f>
        <v>1.7629791046641152E-2</v>
      </c>
      <c r="AH17">
        <f t="shared" si="0"/>
        <v>-3.2865165196160424</v>
      </c>
      <c r="AI17" s="29">
        <f t="shared" si="2"/>
        <v>0.221730269727</v>
      </c>
      <c r="AJ17" s="29">
        <f t="shared" si="1"/>
        <v>-3966.8013100693302</v>
      </c>
      <c r="AS17">
        <v>6.2944E-2</v>
      </c>
      <c r="AX17">
        <f t="shared" si="3"/>
        <v>0.221730269727</v>
      </c>
      <c r="AY17">
        <v>0</v>
      </c>
      <c r="AZ17">
        <v>0</v>
      </c>
      <c r="BA17">
        <f t="shared" si="4"/>
        <v>1.7629791046641152E-2</v>
      </c>
      <c r="BB17">
        <v>0</v>
      </c>
      <c r="BC17">
        <v>0</v>
      </c>
      <c r="BD17">
        <v>1</v>
      </c>
      <c r="BE17" s="11" t="s">
        <v>1076</v>
      </c>
    </row>
    <row r="18" spans="1:57" x14ac:dyDescent="0.2">
      <c r="A18" t="s">
        <v>2495</v>
      </c>
      <c r="B18" t="s">
        <v>22</v>
      </c>
      <c r="C18">
        <v>1</v>
      </c>
      <c r="D18" t="s">
        <v>24</v>
      </c>
      <c r="E18">
        <v>-1.50084239522174</v>
      </c>
      <c r="F18">
        <v>1.7825337160000001E-8</v>
      </c>
      <c r="G18" t="s">
        <v>25</v>
      </c>
      <c r="H18">
        <v>106.923768456009</v>
      </c>
      <c r="I18">
        <v>1.0544147506999999E-7</v>
      </c>
      <c r="J18" t="s">
        <v>26</v>
      </c>
      <c r="K18">
        <v>1.24029999999999</v>
      </c>
      <c r="L18">
        <v>0</v>
      </c>
      <c r="M18" t="s">
        <v>27</v>
      </c>
      <c r="N18">
        <v>9.3161702206048497E-2</v>
      </c>
      <c r="O18">
        <v>1E-8</v>
      </c>
      <c r="P18" t="s">
        <v>28</v>
      </c>
      <c r="Q18">
        <v>0.22203026972699899</v>
      </c>
      <c r="R18">
        <v>0</v>
      </c>
      <c r="S18" t="s">
        <v>45</v>
      </c>
      <c r="T18">
        <v>0</v>
      </c>
      <c r="U18">
        <v>0</v>
      </c>
      <c r="V18" t="s">
        <v>46</v>
      </c>
      <c r="W18">
        <v>-0.58893384999999898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3966.8622770688198</v>
      </c>
      <c r="AG18">
        <f>EXP(0.5*($AF18-MAX($AF$2:$AF$480)))</f>
        <v>1.8175483834343319E-2</v>
      </c>
      <c r="AH18">
        <f t="shared" si="0"/>
        <v>-3.2864853822889888</v>
      </c>
      <c r="AI18" s="29">
        <f t="shared" si="2"/>
        <v>0.22203026972699899</v>
      </c>
      <c r="AJ18" s="29">
        <f t="shared" si="1"/>
        <v>-3966.8622770688198</v>
      </c>
      <c r="AX18">
        <f t="shared" si="3"/>
        <v>0.22203026972699899</v>
      </c>
      <c r="AY18">
        <v>0</v>
      </c>
      <c r="AZ18">
        <v>0</v>
      </c>
      <c r="BA18">
        <f t="shared" si="4"/>
        <v>1.8175483834343319E-2</v>
      </c>
      <c r="BB18">
        <v>0</v>
      </c>
      <c r="BC18">
        <v>0</v>
      </c>
      <c r="BD18">
        <v>1</v>
      </c>
      <c r="BE18" s="11" t="s">
        <v>1076</v>
      </c>
    </row>
    <row r="19" spans="1:57" x14ac:dyDescent="0.2">
      <c r="A19" t="s">
        <v>2494</v>
      </c>
      <c r="B19" t="s">
        <v>22</v>
      </c>
      <c r="C19">
        <v>1</v>
      </c>
      <c r="D19" t="s">
        <v>24</v>
      </c>
      <c r="E19">
        <v>-1.50085210980702</v>
      </c>
      <c r="F19">
        <v>2.1764025160000001E-8</v>
      </c>
      <c r="G19" t="s">
        <v>25</v>
      </c>
      <c r="H19">
        <v>106.923919510936</v>
      </c>
      <c r="I19">
        <v>1.2130617736000001E-7</v>
      </c>
      <c r="J19" t="s">
        <v>26</v>
      </c>
      <c r="K19">
        <v>1.24029999999999</v>
      </c>
      <c r="L19">
        <v>0</v>
      </c>
      <c r="M19" t="s">
        <v>27</v>
      </c>
      <c r="N19">
        <v>9.3132121046304195E-2</v>
      </c>
      <c r="O19">
        <v>1E-8</v>
      </c>
      <c r="P19" t="s">
        <v>28</v>
      </c>
      <c r="Q19">
        <v>0.22233026972700001</v>
      </c>
      <c r="R19">
        <v>0</v>
      </c>
      <c r="S19" t="s">
        <v>45</v>
      </c>
      <c r="T19">
        <v>0</v>
      </c>
      <c r="U19">
        <v>0</v>
      </c>
      <c r="V19" t="s">
        <v>46</v>
      </c>
      <c r="W19">
        <v>-0.58893384999999898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3966.9230803770702</v>
      </c>
      <c r="AG19">
        <f>EXP(0.5*($AF19-MAX($AF$2:$AF$480)))</f>
        <v>1.8736533818854637E-2</v>
      </c>
      <c r="AH19">
        <f t="shared" si="0"/>
        <v>-3.2864542703698558</v>
      </c>
      <c r="AI19" s="29">
        <f t="shared" si="2"/>
        <v>0.22233026972700001</v>
      </c>
      <c r="AJ19" s="29">
        <f t="shared" si="1"/>
        <v>-3966.9230803770702</v>
      </c>
      <c r="AX19">
        <f t="shared" si="3"/>
        <v>0.22233026972700001</v>
      </c>
      <c r="AY19">
        <v>0</v>
      </c>
      <c r="AZ19">
        <v>0</v>
      </c>
      <c r="BA19">
        <f t="shared" si="4"/>
        <v>1.8736533818854637E-2</v>
      </c>
      <c r="BB19">
        <v>0</v>
      </c>
      <c r="BC19">
        <v>0</v>
      </c>
      <c r="BD19">
        <v>1</v>
      </c>
      <c r="BE19" s="11" t="s">
        <v>1076</v>
      </c>
    </row>
    <row r="20" spans="1:57" x14ac:dyDescent="0.2">
      <c r="A20" t="s">
        <v>2493</v>
      </c>
      <c r="B20" t="s">
        <v>22</v>
      </c>
      <c r="C20">
        <v>1</v>
      </c>
      <c r="D20" t="s">
        <v>24</v>
      </c>
      <c r="E20">
        <v>-1.50086185243682</v>
      </c>
      <c r="F20">
        <v>1E-8</v>
      </c>
      <c r="G20" t="s">
        <v>25</v>
      </c>
      <c r="H20">
        <v>106.924070672883</v>
      </c>
      <c r="I20">
        <v>3.8644883850000003E-8</v>
      </c>
      <c r="J20" t="s">
        <v>26</v>
      </c>
      <c r="K20">
        <v>1.24029999999999</v>
      </c>
      <c r="L20">
        <v>0</v>
      </c>
      <c r="M20" t="s">
        <v>27</v>
      </c>
      <c r="N20">
        <v>9.3102568597294502E-2</v>
      </c>
      <c r="O20">
        <v>1E-8</v>
      </c>
      <c r="P20" t="s">
        <v>28</v>
      </c>
      <c r="Q20">
        <v>0.22263026972700001</v>
      </c>
      <c r="R20">
        <v>0</v>
      </c>
      <c r="S20" t="s">
        <v>45</v>
      </c>
      <c r="T20">
        <v>0</v>
      </c>
      <c r="U20">
        <v>0</v>
      </c>
      <c r="V20" t="s">
        <v>46</v>
      </c>
      <c r="W20">
        <v>-0.58893384999999898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3966.9837191084798</v>
      </c>
      <c r="AG20">
        <f>EXP(0.5*($AF20-MAX($AF$2:$AF$480)))</f>
        <v>1.9313313249289994E-2</v>
      </c>
      <c r="AH20">
        <f t="shared" si="0"/>
        <v>-3.2864231369481267</v>
      </c>
      <c r="AI20" s="29">
        <f t="shared" si="2"/>
        <v>0.22263026972700001</v>
      </c>
      <c r="AJ20" s="29">
        <f t="shared" si="1"/>
        <v>-3966.9837191084798</v>
      </c>
      <c r="AT20" s="11" t="s">
        <v>1882</v>
      </c>
      <c r="AX20">
        <f t="shared" si="3"/>
        <v>0.22263026972700001</v>
      </c>
      <c r="AY20">
        <v>0</v>
      </c>
      <c r="AZ20">
        <v>0</v>
      </c>
      <c r="BA20">
        <f t="shared" si="4"/>
        <v>1.9313313249289994E-2</v>
      </c>
      <c r="BB20">
        <v>0</v>
      </c>
      <c r="BC20">
        <v>0</v>
      </c>
      <c r="BD20">
        <v>1</v>
      </c>
      <c r="BE20" s="11" t="s">
        <v>1076</v>
      </c>
    </row>
    <row r="21" spans="1:57" x14ac:dyDescent="0.2">
      <c r="A21" t="s">
        <v>2492</v>
      </c>
      <c r="B21" t="s">
        <v>22</v>
      </c>
      <c r="C21">
        <v>1</v>
      </c>
      <c r="D21" t="s">
        <v>24</v>
      </c>
      <c r="E21">
        <v>-1.50087160851112</v>
      </c>
      <c r="F21">
        <v>4.9122292990000001E-8</v>
      </c>
      <c r="G21" t="s">
        <v>25</v>
      </c>
      <c r="H21">
        <v>106.924221465126</v>
      </c>
      <c r="I21">
        <v>2.8558937930000001E-8</v>
      </c>
      <c r="J21" t="s">
        <v>26</v>
      </c>
      <c r="K21">
        <v>1.24029999999999</v>
      </c>
      <c r="L21">
        <v>0</v>
      </c>
      <c r="M21" t="s">
        <v>27</v>
      </c>
      <c r="N21">
        <v>9.3073032812627104E-2</v>
      </c>
      <c r="O21">
        <v>1E-8</v>
      </c>
      <c r="P21" t="s">
        <v>28</v>
      </c>
      <c r="Q21">
        <v>0.222930269727</v>
      </c>
      <c r="R21">
        <v>0</v>
      </c>
      <c r="S21" t="s">
        <v>45</v>
      </c>
      <c r="T21">
        <v>0</v>
      </c>
      <c r="U21">
        <v>0</v>
      </c>
      <c r="V21" t="s">
        <v>46</v>
      </c>
      <c r="W21">
        <v>-0.58893384999999898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3967.0441923779699</v>
      </c>
      <c r="AG21">
        <f>EXP(0.5*($AF21-MAX($AF$2:$AF$480)))</f>
        <v>1.9906201144938393E-2</v>
      </c>
      <c r="AH21">
        <f t="shared" si="0"/>
        <v>-3.2863920802087958</v>
      </c>
      <c r="AI21" s="29">
        <f t="shared" si="2"/>
        <v>0.222930269727</v>
      </c>
      <c r="AJ21" s="29">
        <f t="shared" si="1"/>
        <v>-3967.0441923779699</v>
      </c>
      <c r="AT21" s="11" t="s">
        <v>1090</v>
      </c>
      <c r="AU21" t="s">
        <v>23</v>
      </c>
      <c r="AV21">
        <v>65</v>
      </c>
      <c r="AX21">
        <f t="shared" si="3"/>
        <v>0.222930269727</v>
      </c>
      <c r="AY21">
        <v>0</v>
      </c>
      <c r="AZ21">
        <v>0</v>
      </c>
      <c r="BA21">
        <f t="shared" si="4"/>
        <v>1.9906201144938393E-2</v>
      </c>
      <c r="BB21">
        <v>0</v>
      </c>
      <c r="BC21">
        <v>0</v>
      </c>
      <c r="BD21">
        <v>1</v>
      </c>
      <c r="BE21" s="11" t="s">
        <v>1076</v>
      </c>
    </row>
    <row r="22" spans="1:57" x14ac:dyDescent="0.2">
      <c r="A22" t="s">
        <v>2491</v>
      </c>
      <c r="B22" t="s">
        <v>22</v>
      </c>
      <c r="C22">
        <v>1</v>
      </c>
      <c r="D22" t="s">
        <v>24</v>
      </c>
      <c r="E22">
        <v>-1.50088139893901</v>
      </c>
      <c r="F22">
        <v>1E-8</v>
      </c>
      <c r="G22" t="s">
        <v>25</v>
      </c>
      <c r="H22">
        <v>106.924372407082</v>
      </c>
      <c r="I22">
        <v>1.3337529007E-7</v>
      </c>
      <c r="J22" t="s">
        <v>26</v>
      </c>
      <c r="K22">
        <v>1.24029999999999</v>
      </c>
      <c r="L22">
        <v>0</v>
      </c>
      <c r="M22" t="s">
        <v>27</v>
      </c>
      <c r="N22">
        <v>9.3043524625992996E-2</v>
      </c>
      <c r="O22">
        <v>1E-8</v>
      </c>
      <c r="P22" t="s">
        <v>28</v>
      </c>
      <c r="Q22">
        <v>0.223230269727</v>
      </c>
      <c r="R22">
        <v>0</v>
      </c>
      <c r="S22" t="s">
        <v>45</v>
      </c>
      <c r="T22">
        <v>0</v>
      </c>
      <c r="U22">
        <v>0</v>
      </c>
      <c r="V22" t="s">
        <v>46</v>
      </c>
      <c r="W22">
        <v>-0.58893384999999898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3967.1044993010401</v>
      </c>
      <c r="AG22">
        <f>EXP(0.5*($AF22-MAX($AF$2:$AF$480)))</f>
        <v>2.0515583334940603E-2</v>
      </c>
      <c r="AH22">
        <f t="shared" si="0"/>
        <v>-3.2863609931730311</v>
      </c>
      <c r="AI22" s="29">
        <f t="shared" si="2"/>
        <v>0.223230269727</v>
      </c>
      <c r="AJ22" s="29">
        <f t="shared" si="1"/>
        <v>-3967.1044993010401</v>
      </c>
      <c r="AT22" t="s">
        <v>1091</v>
      </c>
      <c r="AU22" t="s">
        <v>23</v>
      </c>
      <c r="AV22">
        <v>0</v>
      </c>
      <c r="AX22">
        <f t="shared" si="3"/>
        <v>0.223230269727</v>
      </c>
      <c r="AY22">
        <v>0</v>
      </c>
      <c r="AZ22">
        <v>0</v>
      </c>
      <c r="BA22">
        <f t="shared" si="4"/>
        <v>2.0515583334940603E-2</v>
      </c>
      <c r="BB22">
        <v>0</v>
      </c>
      <c r="BC22">
        <v>0</v>
      </c>
      <c r="BD22">
        <v>1</v>
      </c>
      <c r="BE22" s="11" t="s">
        <v>1076</v>
      </c>
    </row>
    <row r="23" spans="1:57" x14ac:dyDescent="0.2">
      <c r="A23" t="s">
        <v>2490</v>
      </c>
      <c r="B23" t="s">
        <v>22</v>
      </c>
      <c r="C23">
        <v>1</v>
      </c>
      <c r="D23" t="s">
        <v>24</v>
      </c>
      <c r="E23">
        <v>-1.5008912462761701</v>
      </c>
      <c r="F23">
        <v>1E-8</v>
      </c>
      <c r="G23" t="s">
        <v>25</v>
      </c>
      <c r="H23">
        <v>106.924523041135</v>
      </c>
      <c r="I23">
        <v>8.9566878250000006E-8</v>
      </c>
      <c r="J23" t="s">
        <v>26</v>
      </c>
      <c r="K23">
        <v>1.24029999999999</v>
      </c>
      <c r="L23">
        <v>0</v>
      </c>
      <c r="M23" t="s">
        <v>27</v>
      </c>
      <c r="N23">
        <v>9.3014035131794903E-2</v>
      </c>
      <c r="O23">
        <v>1E-8</v>
      </c>
      <c r="P23" t="s">
        <v>28</v>
      </c>
      <c r="Q23">
        <v>0.22353026972699899</v>
      </c>
      <c r="R23">
        <v>0</v>
      </c>
      <c r="S23" t="s">
        <v>45</v>
      </c>
      <c r="T23">
        <v>0</v>
      </c>
      <c r="U23">
        <v>0</v>
      </c>
      <c r="V23" t="s">
        <v>46</v>
      </c>
      <c r="W23">
        <v>-0.58893384999999898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3967.16463899376</v>
      </c>
      <c r="AG23">
        <f>EXP(0.5*($AF23-MAX($AF$2:$AF$480)))</f>
        <v>2.1141852494061763E-2</v>
      </c>
      <c r="AH23">
        <f t="shared" si="0"/>
        <v>-3.2863299700876216</v>
      </c>
      <c r="AI23" s="29">
        <f t="shared" si="2"/>
        <v>0.22353026972699899</v>
      </c>
      <c r="AJ23" s="29">
        <f t="shared" si="1"/>
        <v>-3967.16463899376</v>
      </c>
      <c r="AX23">
        <f t="shared" si="3"/>
        <v>0.22353026972699899</v>
      </c>
      <c r="AY23">
        <v>0</v>
      </c>
      <c r="AZ23">
        <v>0</v>
      </c>
      <c r="BA23">
        <f t="shared" si="4"/>
        <v>2.1141852494061763E-2</v>
      </c>
      <c r="BB23">
        <v>0</v>
      </c>
      <c r="BC23">
        <v>0</v>
      </c>
      <c r="BD23">
        <v>1</v>
      </c>
      <c r="BE23" s="11" t="s">
        <v>1076</v>
      </c>
    </row>
    <row r="24" spans="1:57" x14ac:dyDescent="0.2">
      <c r="A24" t="s">
        <v>2489</v>
      </c>
      <c r="B24" t="s">
        <v>22</v>
      </c>
      <c r="C24">
        <v>1</v>
      </c>
      <c r="D24" t="s">
        <v>24</v>
      </c>
      <c r="E24">
        <v>-1.5009010560454601</v>
      </c>
      <c r="F24">
        <v>1E-8</v>
      </c>
      <c r="G24" t="s">
        <v>25</v>
      </c>
      <c r="H24">
        <v>106.92467345817199</v>
      </c>
      <c r="I24">
        <v>1.8320172118999999E-7</v>
      </c>
      <c r="J24" t="s">
        <v>26</v>
      </c>
      <c r="K24">
        <v>1.24029999999999</v>
      </c>
      <c r="L24">
        <v>0</v>
      </c>
      <c r="M24" t="s">
        <v>27</v>
      </c>
      <c r="N24">
        <v>9.2984566001368202E-2</v>
      </c>
      <c r="O24">
        <v>1E-8</v>
      </c>
      <c r="P24" t="s">
        <v>28</v>
      </c>
      <c r="Q24">
        <v>0.22383026972699899</v>
      </c>
      <c r="R24">
        <v>0</v>
      </c>
      <c r="S24" t="s">
        <v>45</v>
      </c>
      <c r="T24">
        <v>0</v>
      </c>
      <c r="U24">
        <v>0</v>
      </c>
      <c r="V24" t="s">
        <v>46</v>
      </c>
      <c r="W24">
        <v>-0.58893384999999898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3967.22461057279</v>
      </c>
      <c r="AG24">
        <f>EXP(0.5*($AF24-MAX($AF$2:$AF$480)))</f>
        <v>2.1785408175265943E-2</v>
      </c>
      <c r="AH24">
        <f t="shared" si="0"/>
        <v>-3.28629899223158</v>
      </c>
      <c r="AI24" s="29">
        <f t="shared" si="2"/>
        <v>0.22383026972699899</v>
      </c>
      <c r="AJ24" s="29">
        <f t="shared" si="1"/>
        <v>-3967.22461057279</v>
      </c>
      <c r="AT24" t="s">
        <v>1092</v>
      </c>
      <c r="AU24" t="s">
        <v>23</v>
      </c>
      <c r="AV24">
        <v>1</v>
      </c>
      <c r="AX24">
        <f t="shared" si="3"/>
        <v>0.22383026972699899</v>
      </c>
      <c r="AY24">
        <v>0</v>
      </c>
      <c r="AZ24">
        <v>0</v>
      </c>
      <c r="BA24">
        <f t="shared" si="4"/>
        <v>2.1785408175265943E-2</v>
      </c>
      <c r="BB24">
        <v>0</v>
      </c>
      <c r="BC24">
        <v>0</v>
      </c>
      <c r="BD24">
        <v>1</v>
      </c>
      <c r="BE24" s="11" t="s">
        <v>1076</v>
      </c>
    </row>
    <row r="25" spans="1:57" x14ac:dyDescent="0.2">
      <c r="A25" t="s">
        <v>2488</v>
      </c>
      <c r="B25" t="s">
        <v>22</v>
      </c>
      <c r="C25">
        <v>1</v>
      </c>
      <c r="D25" t="s">
        <v>24</v>
      </c>
      <c r="E25">
        <v>-1.5009109564235801</v>
      </c>
      <c r="F25">
        <v>2.0813897250000001E-8</v>
      </c>
      <c r="G25" t="s">
        <v>25</v>
      </c>
      <c r="H25">
        <v>106.924824015002</v>
      </c>
      <c r="I25">
        <v>3.6672727649999997E-8</v>
      </c>
      <c r="J25" t="s">
        <v>26</v>
      </c>
      <c r="K25">
        <v>1.24029999999999</v>
      </c>
      <c r="L25">
        <v>0</v>
      </c>
      <c r="M25" t="s">
        <v>27</v>
      </c>
      <c r="N25">
        <v>9.2955119458399599E-2</v>
      </c>
      <c r="O25">
        <v>1E-8</v>
      </c>
      <c r="P25" t="s">
        <v>28</v>
      </c>
      <c r="Q25">
        <v>0.22413026972700001</v>
      </c>
      <c r="R25">
        <v>0</v>
      </c>
      <c r="S25" t="s">
        <v>45</v>
      </c>
      <c r="T25">
        <v>0</v>
      </c>
      <c r="U25">
        <v>0</v>
      </c>
      <c r="V25" t="s">
        <v>46</v>
      </c>
      <c r="W25">
        <v>-0.58893384999999898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3967.2844131554102</v>
      </c>
      <c r="AG25">
        <f>EXP(0.5*($AF25-MAX($AF$2:$AF$480)))</f>
        <v>2.2446656838785137E-2</v>
      </c>
      <c r="AH25">
        <f t="shared" si="0"/>
        <v>-3.286267986120917</v>
      </c>
      <c r="AI25" s="29">
        <f t="shared" si="2"/>
        <v>0.22413026972700001</v>
      </c>
      <c r="AJ25" s="29">
        <f t="shared" si="1"/>
        <v>-3967.2844131554102</v>
      </c>
      <c r="AT25" t="s">
        <v>1082</v>
      </c>
      <c r="AU25">
        <v>0.99793451899999996</v>
      </c>
      <c r="AV25">
        <v>8.9999999999999995E-9</v>
      </c>
      <c r="AX25">
        <f t="shared" si="3"/>
        <v>0.22413026972700001</v>
      </c>
      <c r="AY25">
        <v>0</v>
      </c>
      <c r="AZ25">
        <v>0</v>
      </c>
      <c r="BA25">
        <f t="shared" si="4"/>
        <v>2.2446656838785137E-2</v>
      </c>
      <c r="BB25">
        <v>0</v>
      </c>
      <c r="BC25">
        <v>0</v>
      </c>
      <c r="BD25">
        <v>1</v>
      </c>
      <c r="BE25" s="11" t="s">
        <v>1076</v>
      </c>
    </row>
    <row r="26" spans="1:57" x14ac:dyDescent="0.2">
      <c r="A26" t="s">
        <v>2487</v>
      </c>
      <c r="B26" t="s">
        <v>22</v>
      </c>
      <c r="C26">
        <v>1</v>
      </c>
      <c r="D26" t="s">
        <v>24</v>
      </c>
      <c r="E26">
        <v>-1.5009208561159799</v>
      </c>
      <c r="F26">
        <v>2.2988593499999999E-8</v>
      </c>
      <c r="G26" t="s">
        <v>25</v>
      </c>
      <c r="H26">
        <v>106.924974277849</v>
      </c>
      <c r="I26">
        <v>1.9065083602E-7</v>
      </c>
      <c r="J26" t="s">
        <v>26</v>
      </c>
      <c r="K26">
        <v>1.24029999999999</v>
      </c>
      <c r="L26">
        <v>0</v>
      </c>
      <c r="M26" t="s">
        <v>27</v>
      </c>
      <c r="N26">
        <v>9.2925693737419005E-2</v>
      </c>
      <c r="O26">
        <v>1.372108784E-8</v>
      </c>
      <c r="P26" t="s">
        <v>28</v>
      </c>
      <c r="Q26">
        <v>0.224430269727</v>
      </c>
      <c r="R26">
        <v>0</v>
      </c>
      <c r="S26" t="s">
        <v>45</v>
      </c>
      <c r="T26">
        <v>0</v>
      </c>
      <c r="U26">
        <v>0</v>
      </c>
      <c r="V26" t="s">
        <v>46</v>
      </c>
      <c r="W26">
        <v>-0.58893384999999898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3967.3440458594901</v>
      </c>
      <c r="AG26">
        <f>EXP(0.5*($AF26-MAX($AF$2:$AF$480)))</f>
        <v>2.3126011876714377E-2</v>
      </c>
      <c r="AH26">
        <f t="shared" si="0"/>
        <v>-3.2862370410878992</v>
      </c>
      <c r="AI26" s="29">
        <f t="shared" si="2"/>
        <v>0.224430269727</v>
      </c>
      <c r="AJ26" s="29">
        <f t="shared" si="1"/>
        <v>-3967.3440458594901</v>
      </c>
      <c r="AT26" t="s">
        <v>1878</v>
      </c>
      <c r="AU26">
        <v>0.29370795999999999</v>
      </c>
      <c r="AV26">
        <v>0</v>
      </c>
      <c r="AX26">
        <f t="shared" si="3"/>
        <v>0.224430269727</v>
      </c>
      <c r="AY26">
        <v>0</v>
      </c>
      <c r="AZ26">
        <v>0</v>
      </c>
      <c r="BA26">
        <f t="shared" si="4"/>
        <v>2.3126011876714377E-2</v>
      </c>
      <c r="BB26">
        <v>0</v>
      </c>
      <c r="BC26">
        <v>0</v>
      </c>
      <c r="BD26">
        <v>1</v>
      </c>
      <c r="BE26" s="11" t="s">
        <v>1076</v>
      </c>
    </row>
    <row r="27" spans="1:57" x14ac:dyDescent="0.2">
      <c r="A27" t="s">
        <v>2486</v>
      </c>
      <c r="B27" t="s">
        <v>22</v>
      </c>
      <c r="C27">
        <v>1</v>
      </c>
      <c r="D27" t="s">
        <v>24</v>
      </c>
      <c r="E27">
        <v>-1.50093079069746</v>
      </c>
      <c r="F27">
        <v>1.147271966E-8</v>
      </c>
      <c r="G27" t="s">
        <v>25</v>
      </c>
      <c r="H27">
        <v>106.925124380028</v>
      </c>
      <c r="I27">
        <v>8.1110631899999998E-8</v>
      </c>
      <c r="J27" t="s">
        <v>26</v>
      </c>
      <c r="K27">
        <v>1.24029999999999</v>
      </c>
      <c r="L27">
        <v>0</v>
      </c>
      <c r="M27" t="s">
        <v>27</v>
      </c>
      <c r="N27">
        <v>9.2896299464449494E-2</v>
      </c>
      <c r="O27">
        <v>1.279821115E-8</v>
      </c>
      <c r="P27" t="s">
        <v>28</v>
      </c>
      <c r="Q27">
        <v>0.224730269727</v>
      </c>
      <c r="R27">
        <v>0</v>
      </c>
      <c r="S27" t="s">
        <v>45</v>
      </c>
      <c r="T27">
        <v>0</v>
      </c>
      <c r="U27">
        <v>0</v>
      </c>
      <c r="V27" t="s">
        <v>46</v>
      </c>
      <c r="W27">
        <v>-0.58893384999999898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3967.4035078035599</v>
      </c>
      <c r="AG27">
        <f>EXP(0.5*($AF27-MAX($AF$2:$AF$480)))</f>
        <v>2.3823893634781917E-2</v>
      </c>
      <c r="AH27">
        <f t="shared" si="0"/>
        <v>-3.2862061296752767</v>
      </c>
      <c r="AI27" s="29">
        <f t="shared" si="2"/>
        <v>0.224730269727</v>
      </c>
      <c r="AJ27" s="29">
        <f t="shared" si="1"/>
        <v>-3967.4035078035599</v>
      </c>
      <c r="AT27" t="s">
        <v>1879</v>
      </c>
      <c r="AU27">
        <v>2.2365034999999998E-2</v>
      </c>
      <c r="AV27">
        <v>1.0000000000000001E-9</v>
      </c>
      <c r="AX27">
        <f t="shared" si="3"/>
        <v>0.224730269727</v>
      </c>
      <c r="AY27">
        <v>0</v>
      </c>
      <c r="AZ27">
        <v>0</v>
      </c>
      <c r="BA27">
        <f t="shared" si="4"/>
        <v>2.3823893634781917E-2</v>
      </c>
      <c r="BB27">
        <v>0</v>
      </c>
      <c r="BC27">
        <v>0</v>
      </c>
      <c r="BD27">
        <v>1</v>
      </c>
      <c r="BE27" s="11" t="s">
        <v>1076</v>
      </c>
    </row>
    <row r="28" spans="1:57" x14ac:dyDescent="0.2">
      <c r="A28" t="s">
        <v>2485</v>
      </c>
      <c r="B28" t="s">
        <v>22</v>
      </c>
      <c r="C28">
        <v>1</v>
      </c>
      <c r="D28" t="s">
        <v>24</v>
      </c>
      <c r="E28">
        <v>-1.5009407105299799</v>
      </c>
      <c r="F28">
        <v>1E-8</v>
      </c>
      <c r="G28" t="s">
        <v>25</v>
      </c>
      <c r="H28">
        <v>106.92527449295601</v>
      </c>
      <c r="I28">
        <v>2.2663969119999998E-8</v>
      </c>
      <c r="J28" t="s">
        <v>26</v>
      </c>
      <c r="K28">
        <v>1.24029999999999</v>
      </c>
      <c r="L28">
        <v>0</v>
      </c>
      <c r="M28" t="s">
        <v>27</v>
      </c>
      <c r="N28">
        <v>9.2866917323011097E-2</v>
      </c>
      <c r="O28">
        <v>1E-8</v>
      </c>
      <c r="P28" t="s">
        <v>28</v>
      </c>
      <c r="Q28">
        <v>0.22503026972699899</v>
      </c>
      <c r="R28">
        <v>0</v>
      </c>
      <c r="S28" t="s">
        <v>45</v>
      </c>
      <c r="T28">
        <v>0</v>
      </c>
      <c r="U28">
        <v>0</v>
      </c>
      <c r="V28" t="s">
        <v>46</v>
      </c>
      <c r="W28">
        <v>-0.58893384999999898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3967.4627981067802</v>
      </c>
      <c r="AG28">
        <f>EXP(0.5*($AF28-MAX($AF$2:$AF$480)))</f>
        <v>2.4540729428827904E-2</v>
      </c>
      <c r="AH28">
        <f t="shared" si="0"/>
        <v>-3.2861752165813432</v>
      </c>
      <c r="AI28" s="29">
        <f t="shared" si="2"/>
        <v>0.22503026972699899</v>
      </c>
      <c r="AJ28" s="29">
        <f t="shared" si="1"/>
        <v>-3967.4627981067802</v>
      </c>
      <c r="AT28" t="s">
        <v>1880</v>
      </c>
      <c r="AU28">
        <v>2.4535027000000001E-2</v>
      </c>
      <c r="AV28">
        <v>0</v>
      </c>
      <c r="AX28">
        <f t="shared" si="3"/>
        <v>0.22503026972699899</v>
      </c>
      <c r="AY28">
        <v>0</v>
      </c>
      <c r="AZ28">
        <v>0</v>
      </c>
      <c r="BA28">
        <f t="shared" si="4"/>
        <v>2.4540729428827904E-2</v>
      </c>
      <c r="BB28">
        <v>0</v>
      </c>
      <c r="BC28">
        <v>0</v>
      </c>
      <c r="BD28">
        <v>1</v>
      </c>
      <c r="BE28" s="11" t="s">
        <v>1076</v>
      </c>
    </row>
    <row r="29" spans="1:57" x14ac:dyDescent="0.2">
      <c r="A29" t="s">
        <v>2484</v>
      </c>
      <c r="B29" t="s">
        <v>22</v>
      </c>
      <c r="C29">
        <v>1</v>
      </c>
      <c r="D29" t="s">
        <v>24</v>
      </c>
      <c r="E29">
        <v>-1.5009506787198601</v>
      </c>
      <c r="F29">
        <v>3.5230873319999997E-8</v>
      </c>
      <c r="G29" t="s">
        <v>25</v>
      </c>
      <c r="H29">
        <v>106.92542438159199</v>
      </c>
      <c r="I29">
        <v>4.1237541539999999E-8</v>
      </c>
      <c r="J29" t="s">
        <v>26</v>
      </c>
      <c r="K29">
        <v>1.24029999999999</v>
      </c>
      <c r="L29">
        <v>0</v>
      </c>
      <c r="M29" t="s">
        <v>27</v>
      </c>
      <c r="N29">
        <v>9.2837570918416004E-2</v>
      </c>
      <c r="O29">
        <v>1.1910902570000001E-8</v>
      </c>
      <c r="P29" t="s">
        <v>28</v>
      </c>
      <c r="Q29">
        <v>0.22533026972699899</v>
      </c>
      <c r="R29">
        <v>0</v>
      </c>
      <c r="S29" t="s">
        <v>45</v>
      </c>
      <c r="T29">
        <v>0</v>
      </c>
      <c r="U29">
        <v>0</v>
      </c>
      <c r="V29" t="s">
        <v>46</v>
      </c>
      <c r="W29">
        <v>-0.58893384999999898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3967.5219158889499</v>
      </c>
      <c r="AG29">
        <f>EXP(0.5*($AF29-MAX($AF$2:$AF$480)))</f>
        <v>2.5276953557381739E-2</v>
      </c>
      <c r="AH29">
        <f t="shared" si="0"/>
        <v>-3.2861443502074787</v>
      </c>
      <c r="AI29" s="29">
        <f t="shared" si="2"/>
        <v>0.22533026972699899</v>
      </c>
      <c r="AJ29" s="29">
        <f t="shared" si="1"/>
        <v>-3967.5219158889499</v>
      </c>
      <c r="AT29" t="s">
        <v>1881</v>
      </c>
      <c r="AU29">
        <v>2.9172320000000001E-3</v>
      </c>
      <c r="AV29">
        <v>3E-9</v>
      </c>
      <c r="AX29">
        <f t="shared" si="3"/>
        <v>0.22533026972699899</v>
      </c>
      <c r="AY29">
        <v>0</v>
      </c>
      <c r="AZ29">
        <v>0</v>
      </c>
      <c r="BA29">
        <f t="shared" si="4"/>
        <v>2.5276953557381739E-2</v>
      </c>
      <c r="BB29">
        <v>0</v>
      </c>
      <c r="BC29">
        <v>0</v>
      </c>
      <c r="BD29">
        <v>1</v>
      </c>
      <c r="BE29" s="11" t="s">
        <v>1076</v>
      </c>
    </row>
    <row r="30" spans="1:57" x14ac:dyDescent="0.2">
      <c r="A30" t="s">
        <v>2483</v>
      </c>
      <c r="B30" t="s">
        <v>22</v>
      </c>
      <c r="C30">
        <v>1</v>
      </c>
      <c r="D30" t="s">
        <v>24</v>
      </c>
      <c r="E30">
        <v>-1.5009607011533801</v>
      </c>
      <c r="F30">
        <v>1E-8</v>
      </c>
      <c r="G30" t="s">
        <v>25</v>
      </c>
      <c r="H30">
        <v>106.925574198219</v>
      </c>
      <c r="I30">
        <v>3.3451842660000002E-8</v>
      </c>
      <c r="J30" t="s">
        <v>26</v>
      </c>
      <c r="K30">
        <v>1.24029999999999</v>
      </c>
      <c r="L30">
        <v>0</v>
      </c>
      <c r="M30" t="s">
        <v>27</v>
      </c>
      <c r="N30">
        <v>9.2808237398190704E-2</v>
      </c>
      <c r="O30">
        <v>1E-8</v>
      </c>
      <c r="P30" t="s">
        <v>28</v>
      </c>
      <c r="Q30">
        <v>0.22563026972700001</v>
      </c>
      <c r="R30">
        <v>0</v>
      </c>
      <c r="S30" t="s">
        <v>45</v>
      </c>
      <c r="T30">
        <v>0</v>
      </c>
      <c r="U30">
        <v>0</v>
      </c>
      <c r="V30" t="s">
        <v>46</v>
      </c>
      <c r="W30">
        <v>-0.58893384999999898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3967.5808602705702</v>
      </c>
      <c r="AG30">
        <f>EXP(0.5*($AF30-MAX($AF$2:$AF$480)))</f>
        <v>2.6033007310428877E-2</v>
      </c>
      <c r="AH30">
        <f t="shared" si="0"/>
        <v>-3.2861134991926404</v>
      </c>
      <c r="AI30" s="29">
        <f t="shared" si="2"/>
        <v>0.22563026972700001</v>
      </c>
      <c r="AJ30" s="29">
        <f t="shared" si="1"/>
        <v>-3967.5808602705702</v>
      </c>
      <c r="AT30" t="s">
        <v>1100</v>
      </c>
      <c r="AU30">
        <v>0</v>
      </c>
      <c r="AV30">
        <v>0</v>
      </c>
      <c r="AX30">
        <f t="shared" si="3"/>
        <v>0.22563026972700001</v>
      </c>
      <c r="AY30">
        <v>0</v>
      </c>
      <c r="AZ30">
        <v>0</v>
      </c>
      <c r="BA30">
        <f t="shared" si="4"/>
        <v>2.6033007310428877E-2</v>
      </c>
      <c r="BB30">
        <v>0</v>
      </c>
      <c r="BC30">
        <v>0</v>
      </c>
      <c r="BD30">
        <v>1</v>
      </c>
      <c r="BE30" s="11" t="s">
        <v>1076</v>
      </c>
    </row>
    <row r="31" spans="1:57" x14ac:dyDescent="0.2">
      <c r="A31" t="s">
        <v>2482</v>
      </c>
      <c r="B31" t="s">
        <v>22</v>
      </c>
      <c r="C31">
        <v>1</v>
      </c>
      <c r="D31" t="s">
        <v>24</v>
      </c>
      <c r="E31">
        <v>-1.5009707480610099</v>
      </c>
      <c r="F31">
        <v>3.0305771780000001E-8</v>
      </c>
      <c r="G31" t="s">
        <v>25</v>
      </c>
      <c r="H31">
        <v>106.925723844383</v>
      </c>
      <c r="I31">
        <v>3.9195514100000001E-8</v>
      </c>
      <c r="J31" t="s">
        <v>26</v>
      </c>
      <c r="K31">
        <v>1.24029999999999</v>
      </c>
      <c r="L31">
        <v>0</v>
      </c>
      <c r="M31" t="s">
        <v>27</v>
      </c>
      <c r="N31">
        <v>9.2778933308496001E-2</v>
      </c>
      <c r="O31">
        <v>1.195190519E-8</v>
      </c>
      <c r="P31" t="s">
        <v>28</v>
      </c>
      <c r="Q31">
        <v>0.225930269727</v>
      </c>
      <c r="R31">
        <v>0</v>
      </c>
      <c r="S31" t="s">
        <v>45</v>
      </c>
      <c r="T31">
        <v>0</v>
      </c>
      <c r="U31">
        <v>0</v>
      </c>
      <c r="V31" t="s">
        <v>46</v>
      </c>
      <c r="W31">
        <v>-0.58893384999999898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3967.6396303728102</v>
      </c>
      <c r="AG31">
        <f>EXP(0.5*($AF31-MAX($AF$2:$AF$480)))</f>
        <v>2.6809338972324806E-2</v>
      </c>
      <c r="AH31">
        <f t="shared" si="0"/>
        <v>-3.2860826838096933</v>
      </c>
      <c r="AI31" s="29">
        <f t="shared" si="2"/>
        <v>0.225930269727</v>
      </c>
      <c r="AJ31" s="29">
        <f t="shared" si="1"/>
        <v>-3967.6396303728102</v>
      </c>
      <c r="AX31">
        <f t="shared" si="3"/>
        <v>0.225930269727</v>
      </c>
      <c r="AY31">
        <v>0</v>
      </c>
      <c r="AZ31">
        <v>0</v>
      </c>
      <c r="BA31">
        <f t="shared" si="4"/>
        <v>2.6809338972324806E-2</v>
      </c>
      <c r="BB31">
        <v>0</v>
      </c>
      <c r="BC31">
        <v>0</v>
      </c>
      <c r="BD31">
        <v>1</v>
      </c>
      <c r="BE31" s="11" t="s">
        <v>1076</v>
      </c>
    </row>
    <row r="32" spans="1:57" x14ac:dyDescent="0.2">
      <c r="A32" t="s">
        <v>2481</v>
      </c>
      <c r="B32" t="s">
        <v>22</v>
      </c>
      <c r="C32">
        <v>1</v>
      </c>
      <c r="D32" t="s">
        <v>24</v>
      </c>
      <c r="E32">
        <v>-1.5009807908342601</v>
      </c>
      <c r="F32">
        <v>1E-8</v>
      </c>
      <c r="G32" t="s">
        <v>25</v>
      </c>
      <c r="H32">
        <v>106.92587342629901</v>
      </c>
      <c r="I32">
        <v>1.0055478166E-7</v>
      </c>
      <c r="J32" t="s">
        <v>26</v>
      </c>
      <c r="K32">
        <v>1.24029999999999</v>
      </c>
      <c r="L32">
        <v>0</v>
      </c>
      <c r="M32" t="s">
        <v>27</v>
      </c>
      <c r="N32">
        <v>9.2749653000690102E-2</v>
      </c>
      <c r="O32">
        <v>1.4539987479999999E-8</v>
      </c>
      <c r="P32" t="s">
        <v>28</v>
      </c>
      <c r="Q32">
        <v>0.226230269727</v>
      </c>
      <c r="R32">
        <v>0</v>
      </c>
      <c r="S32" t="s">
        <v>45</v>
      </c>
      <c r="T32">
        <v>0</v>
      </c>
      <c r="U32">
        <v>0</v>
      </c>
      <c r="V32" t="s">
        <v>46</v>
      </c>
      <c r="W32">
        <v>-0.58893384999999898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3967.6982253175402</v>
      </c>
      <c r="AG32">
        <f>EXP(0.5*($AF32-MAX($AF$2:$AF$480)))</f>
        <v>2.7606403820643537E-2</v>
      </c>
      <c r="AH32">
        <f t="shared" si="0"/>
        <v>-3.2860518821854057</v>
      </c>
      <c r="AI32" s="29">
        <f t="shared" si="2"/>
        <v>0.226230269727</v>
      </c>
      <c r="AJ32" s="29">
        <f t="shared" si="1"/>
        <v>-3967.6982253175402</v>
      </c>
      <c r="AT32" t="s">
        <v>29</v>
      </c>
      <c r="AX32">
        <f t="shared" si="3"/>
        <v>0.226230269727</v>
      </c>
      <c r="AY32">
        <v>0</v>
      </c>
      <c r="AZ32">
        <v>0</v>
      </c>
      <c r="BA32">
        <f t="shared" si="4"/>
        <v>2.7606403820643537E-2</v>
      </c>
      <c r="BB32">
        <v>0</v>
      </c>
      <c r="BC32">
        <v>0</v>
      </c>
      <c r="BD32">
        <v>1</v>
      </c>
      <c r="BE32" s="11" t="s">
        <v>1076</v>
      </c>
    </row>
    <row r="33" spans="1:57" x14ac:dyDescent="0.2">
      <c r="A33" t="s">
        <v>2480</v>
      </c>
      <c r="B33" t="s">
        <v>22</v>
      </c>
      <c r="C33">
        <v>1</v>
      </c>
      <c r="D33" t="s">
        <v>24</v>
      </c>
      <c r="E33">
        <v>-1.50099087199781</v>
      </c>
      <c r="F33">
        <v>2.2468255869999999E-8</v>
      </c>
      <c r="G33" t="s">
        <v>25</v>
      </c>
      <c r="H33">
        <v>106.926022721053</v>
      </c>
      <c r="I33">
        <v>1.1842817677E-7</v>
      </c>
      <c r="J33" t="s">
        <v>26</v>
      </c>
      <c r="K33">
        <v>1.24029999999999</v>
      </c>
      <c r="L33">
        <v>0</v>
      </c>
      <c r="M33" t="s">
        <v>27</v>
      </c>
      <c r="N33">
        <v>9.2720391128729998E-2</v>
      </c>
      <c r="O33">
        <v>1E-8</v>
      </c>
      <c r="P33" t="s">
        <v>28</v>
      </c>
      <c r="Q33">
        <v>0.226530269726999</v>
      </c>
      <c r="R33">
        <v>0</v>
      </c>
      <c r="S33" t="s">
        <v>45</v>
      </c>
      <c r="T33">
        <v>0</v>
      </c>
      <c r="U33">
        <v>0</v>
      </c>
      <c r="V33" t="s">
        <v>46</v>
      </c>
      <c r="W33">
        <v>-0.58893384999999898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3967.7566442273201</v>
      </c>
      <c r="AG33">
        <f>EXP(0.5*($AF33-MAX($AF$2:$AF$480)))</f>
        <v>2.8424664119407032E-2</v>
      </c>
      <c r="AH33">
        <f t="shared" si="0"/>
        <v>-3.2860211402199422</v>
      </c>
      <c r="AI33" s="29">
        <f t="shared" si="2"/>
        <v>0.226530269726999</v>
      </c>
      <c r="AJ33" s="29">
        <f t="shared" si="1"/>
        <v>-3967.7566442273201</v>
      </c>
      <c r="AX33">
        <f t="shared" si="3"/>
        <v>0.226530269726999</v>
      </c>
      <c r="AY33">
        <v>0</v>
      </c>
      <c r="AZ33">
        <v>0</v>
      </c>
      <c r="BA33">
        <f t="shared" si="4"/>
        <v>2.8424664119407032E-2</v>
      </c>
      <c r="BB33">
        <v>0</v>
      </c>
      <c r="BC33">
        <v>0</v>
      </c>
      <c r="BD33">
        <v>1</v>
      </c>
      <c r="BE33" s="11" t="s">
        <v>1076</v>
      </c>
    </row>
    <row r="34" spans="1:57" x14ac:dyDescent="0.2">
      <c r="A34" t="s">
        <v>2479</v>
      </c>
      <c r="B34" t="s">
        <v>22</v>
      </c>
      <c r="C34">
        <v>1</v>
      </c>
      <c r="D34" t="s">
        <v>24</v>
      </c>
      <c r="E34">
        <v>-1.5010009952733101</v>
      </c>
      <c r="F34">
        <v>1E-8</v>
      </c>
      <c r="G34" t="s">
        <v>25</v>
      </c>
      <c r="H34">
        <v>106.926172090791</v>
      </c>
      <c r="I34">
        <v>4.0775928410000002E-8</v>
      </c>
      <c r="J34" t="s">
        <v>26</v>
      </c>
      <c r="K34">
        <v>1.24029999999999</v>
      </c>
      <c r="L34">
        <v>0</v>
      </c>
      <c r="M34" t="s">
        <v>27</v>
      </c>
      <c r="N34">
        <v>9.2691160573556003E-2</v>
      </c>
      <c r="O34">
        <v>1E-8</v>
      </c>
      <c r="P34" t="s">
        <v>28</v>
      </c>
      <c r="Q34">
        <v>0.22683026972699899</v>
      </c>
      <c r="R34">
        <v>0</v>
      </c>
      <c r="S34" t="s">
        <v>45</v>
      </c>
      <c r="T34">
        <v>0</v>
      </c>
      <c r="U34">
        <v>0</v>
      </c>
      <c r="V34" t="s">
        <v>46</v>
      </c>
      <c r="W34">
        <v>-0.58893384999999898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3967.8148862254602</v>
      </c>
      <c r="AG34">
        <f>EXP(0.5*($AF34-MAX($AF$2:$AF$480)))</f>
        <v>2.9264589108061054E-2</v>
      </c>
      <c r="AH34">
        <f t="shared" si="0"/>
        <v>-3.2859903833410122</v>
      </c>
      <c r="AI34" s="29">
        <f t="shared" si="2"/>
        <v>0.22683026972699899</v>
      </c>
      <c r="AJ34" s="29">
        <f t="shared" si="1"/>
        <v>-3967.8148862254602</v>
      </c>
      <c r="AT34" t="s">
        <v>1101</v>
      </c>
      <c r="AU34">
        <v>-4232.6178624220001</v>
      </c>
      <c r="AX34">
        <f t="shared" si="3"/>
        <v>0.22683026972699899</v>
      </c>
      <c r="AY34">
        <v>0</v>
      </c>
      <c r="AZ34">
        <v>0</v>
      </c>
      <c r="BA34">
        <f t="shared" si="4"/>
        <v>2.9264589108061054E-2</v>
      </c>
      <c r="BB34">
        <v>0</v>
      </c>
      <c r="BC34">
        <v>0</v>
      </c>
      <c r="BD34">
        <v>1</v>
      </c>
      <c r="BE34" s="11" t="s">
        <v>1076</v>
      </c>
    </row>
    <row r="35" spans="1:57" x14ac:dyDescent="0.2">
      <c r="A35" t="s">
        <v>2478</v>
      </c>
      <c r="B35" t="s">
        <v>22</v>
      </c>
      <c r="C35">
        <v>1</v>
      </c>
      <c r="D35" t="s">
        <v>24</v>
      </c>
      <c r="E35">
        <v>-1.50101110223435</v>
      </c>
      <c r="F35">
        <v>1.164498721E-8</v>
      </c>
      <c r="G35" t="s">
        <v>25</v>
      </c>
      <c r="H35">
        <v>106.92632120818401</v>
      </c>
      <c r="I35">
        <v>8.8516745159999997E-8</v>
      </c>
      <c r="J35" t="s">
        <v>26</v>
      </c>
      <c r="K35">
        <v>1.24029999999999</v>
      </c>
      <c r="L35">
        <v>0</v>
      </c>
      <c r="M35" t="s">
        <v>27</v>
      </c>
      <c r="N35">
        <v>9.2661957708918705E-2</v>
      </c>
      <c r="O35">
        <v>1E-8</v>
      </c>
      <c r="P35" t="s">
        <v>28</v>
      </c>
      <c r="Q35">
        <v>0.22713026972700001</v>
      </c>
      <c r="R35">
        <v>0</v>
      </c>
      <c r="S35" t="s">
        <v>45</v>
      </c>
      <c r="T35">
        <v>0</v>
      </c>
      <c r="U35">
        <v>0</v>
      </c>
      <c r="V35" t="s">
        <v>46</v>
      </c>
      <c r="W35">
        <v>-0.58893384999999898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3967.8729504359999</v>
      </c>
      <c r="AG35">
        <f>EXP(0.5*($AF35-MAX($AF$2:$AF$480)))</f>
        <v>3.0126654983908218E-2</v>
      </c>
      <c r="AH35">
        <f t="shared" si="0"/>
        <v>-3.2859596789483279</v>
      </c>
      <c r="AI35" s="29">
        <f t="shared" si="2"/>
        <v>0.22713026972700001</v>
      </c>
      <c r="AJ35" s="29">
        <f t="shared" si="1"/>
        <v>-3967.8729504359999</v>
      </c>
      <c r="AX35">
        <f t="shared" si="3"/>
        <v>0.22713026972700001</v>
      </c>
      <c r="AY35">
        <v>0</v>
      </c>
      <c r="AZ35">
        <v>0</v>
      </c>
      <c r="BA35">
        <f t="shared" si="4"/>
        <v>3.0126654983908218E-2</v>
      </c>
      <c r="BB35">
        <v>0</v>
      </c>
      <c r="BC35">
        <v>0</v>
      </c>
      <c r="BD35">
        <v>1</v>
      </c>
      <c r="BE35" s="11" t="s">
        <v>1076</v>
      </c>
    </row>
    <row r="36" spans="1:57" x14ac:dyDescent="0.2">
      <c r="A36" t="s">
        <v>2477</v>
      </c>
      <c r="B36" t="s">
        <v>22</v>
      </c>
      <c r="C36">
        <v>1</v>
      </c>
      <c r="D36" t="s">
        <v>24</v>
      </c>
      <c r="E36">
        <v>-1.50102127399879</v>
      </c>
      <c r="F36">
        <v>1E-8</v>
      </c>
      <c r="G36" t="s">
        <v>25</v>
      </c>
      <c r="H36">
        <v>106.926470192376</v>
      </c>
      <c r="I36">
        <v>2.1251675729999999E-8</v>
      </c>
      <c r="J36" t="s">
        <v>26</v>
      </c>
      <c r="K36">
        <v>1.24029999999999</v>
      </c>
      <c r="L36">
        <v>0</v>
      </c>
      <c r="M36" t="s">
        <v>27</v>
      </c>
      <c r="N36">
        <v>9.2632774329082596E-2</v>
      </c>
      <c r="O36">
        <v>1E-8</v>
      </c>
      <c r="P36" t="s">
        <v>28</v>
      </c>
      <c r="Q36">
        <v>0.22743026972700001</v>
      </c>
      <c r="R36">
        <v>0</v>
      </c>
      <c r="S36" t="s">
        <v>45</v>
      </c>
      <c r="T36">
        <v>0</v>
      </c>
      <c r="U36">
        <v>0</v>
      </c>
      <c r="V36" t="s">
        <v>46</v>
      </c>
      <c r="W36">
        <v>-0.58893384999999898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3967.9308359837</v>
      </c>
      <c r="AG36">
        <f>EXP(0.5*($AF36-MAX($AF$2:$AF$480)))</f>
        <v>3.1011344879051068E-2</v>
      </c>
      <c r="AH36">
        <f t="shared" si="0"/>
        <v>-3.285929002507193</v>
      </c>
      <c r="AI36" s="29">
        <f t="shared" si="2"/>
        <v>0.22743026972700001</v>
      </c>
      <c r="AJ36" s="29">
        <f t="shared" si="1"/>
        <v>-3967.9308359837</v>
      </c>
      <c r="AX36">
        <f t="shared" si="3"/>
        <v>0.22743026972700001</v>
      </c>
      <c r="AY36">
        <v>0</v>
      </c>
      <c r="AZ36">
        <v>0</v>
      </c>
      <c r="BA36">
        <f t="shared" si="4"/>
        <v>3.1011344879051068E-2</v>
      </c>
      <c r="BB36">
        <v>0</v>
      </c>
      <c r="BC36">
        <v>0</v>
      </c>
      <c r="BD36">
        <v>1</v>
      </c>
      <c r="BE36" s="11" t="s">
        <v>1076</v>
      </c>
    </row>
    <row r="37" spans="1:57" x14ac:dyDescent="0.2">
      <c r="A37" t="s">
        <v>2476</v>
      </c>
      <c r="B37" t="s">
        <v>22</v>
      </c>
      <c r="C37">
        <v>1</v>
      </c>
      <c r="D37" t="s">
        <v>24</v>
      </c>
      <c r="E37">
        <v>-1.5010314643525999</v>
      </c>
      <c r="F37">
        <v>1E-8</v>
      </c>
      <c r="G37" t="s">
        <v>25</v>
      </c>
      <c r="H37">
        <v>106.92661909685199</v>
      </c>
      <c r="I37">
        <v>8.2004604039999998E-8</v>
      </c>
      <c r="J37" t="s">
        <v>26</v>
      </c>
      <c r="K37">
        <v>1.24029999999999</v>
      </c>
      <c r="L37">
        <v>0</v>
      </c>
      <c r="M37" t="s">
        <v>27</v>
      </c>
      <c r="N37">
        <v>9.2603622409620195E-2</v>
      </c>
      <c r="O37">
        <v>1.7557019210000001E-8</v>
      </c>
      <c r="P37" t="s">
        <v>28</v>
      </c>
      <c r="Q37">
        <v>0.227730269727</v>
      </c>
      <c r="R37">
        <v>0</v>
      </c>
      <c r="S37" t="s">
        <v>45</v>
      </c>
      <c r="T37">
        <v>0</v>
      </c>
      <c r="U37">
        <v>0</v>
      </c>
      <c r="V37" t="s">
        <v>46</v>
      </c>
      <c r="W37">
        <v>-0.58893384999999898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3967.9885419941302</v>
      </c>
      <c r="AG37">
        <f>EXP(0.5*($AF37-MAX($AF$2:$AF$480)))</f>
        <v>3.1919148832964817E-2</v>
      </c>
      <c r="AH37">
        <f t="shared" si="0"/>
        <v>-3.2858983430036948</v>
      </c>
      <c r="AI37" s="29">
        <f t="shared" si="2"/>
        <v>0.227730269727</v>
      </c>
      <c r="AJ37" s="29">
        <f t="shared" si="1"/>
        <v>-3967.9885419941302</v>
      </c>
      <c r="AX37">
        <f t="shared" si="3"/>
        <v>0.227730269727</v>
      </c>
      <c r="AY37">
        <v>0</v>
      </c>
      <c r="AZ37">
        <v>0</v>
      </c>
      <c r="BA37">
        <f t="shared" si="4"/>
        <v>3.1919148832964817E-2</v>
      </c>
      <c r="BB37">
        <v>0</v>
      </c>
      <c r="BC37">
        <v>0</v>
      </c>
      <c r="BD37">
        <v>1</v>
      </c>
      <c r="BE37" s="11" t="s">
        <v>1076</v>
      </c>
    </row>
    <row r="38" spans="1:57" x14ac:dyDescent="0.2">
      <c r="A38" t="s">
        <v>2475</v>
      </c>
      <c r="B38" t="s">
        <v>22</v>
      </c>
      <c r="C38">
        <v>1</v>
      </c>
      <c r="D38" t="s">
        <v>24</v>
      </c>
      <c r="E38">
        <v>-1.50104167359453</v>
      </c>
      <c r="F38">
        <v>1E-8</v>
      </c>
      <c r="G38" t="s">
        <v>25</v>
      </c>
      <c r="H38">
        <v>106.926767815438</v>
      </c>
      <c r="I38">
        <v>3.2855613710000002E-8</v>
      </c>
      <c r="J38" t="s">
        <v>26</v>
      </c>
      <c r="K38">
        <v>1.24029999999999</v>
      </c>
      <c r="L38">
        <v>0</v>
      </c>
      <c r="M38" t="s">
        <v>27</v>
      </c>
      <c r="N38">
        <v>9.2574484815134001E-2</v>
      </c>
      <c r="O38">
        <v>1.241036615E-8</v>
      </c>
      <c r="P38" t="s">
        <v>28</v>
      </c>
      <c r="Q38">
        <v>0.228030269727</v>
      </c>
      <c r="R38">
        <v>0</v>
      </c>
      <c r="S38" t="s">
        <v>45</v>
      </c>
      <c r="T38">
        <v>0</v>
      </c>
      <c r="U38">
        <v>0</v>
      </c>
      <c r="V38" t="s">
        <v>46</v>
      </c>
      <c r="W38">
        <v>-0.58893384999999898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3968.0460675936001</v>
      </c>
      <c r="AG38">
        <f>EXP(0.5*($AF38-MAX($AF$2:$AF$480)))</f>
        <v>3.2850563756712345E-2</v>
      </c>
      <c r="AH38">
        <f t="shared" si="0"/>
        <v>-3.2858677222976893</v>
      </c>
      <c r="AI38" s="29">
        <f t="shared" si="2"/>
        <v>0.228030269727</v>
      </c>
      <c r="AJ38" s="29">
        <f t="shared" si="1"/>
        <v>-3968.0460675936001</v>
      </c>
      <c r="AX38">
        <f t="shared" si="3"/>
        <v>0.228030269727</v>
      </c>
      <c r="AY38">
        <v>0</v>
      </c>
      <c r="AZ38">
        <v>0</v>
      </c>
      <c r="BA38">
        <f t="shared" si="4"/>
        <v>3.2850563756712345E-2</v>
      </c>
      <c r="BB38">
        <v>0</v>
      </c>
      <c r="BC38">
        <v>0</v>
      </c>
      <c r="BD38">
        <v>1</v>
      </c>
      <c r="BE38" s="11" t="s">
        <v>1076</v>
      </c>
    </row>
    <row r="39" spans="1:57" x14ac:dyDescent="0.2">
      <c r="A39" t="s">
        <v>2474</v>
      </c>
      <c r="B39" t="s">
        <v>22</v>
      </c>
      <c r="C39">
        <v>1</v>
      </c>
      <c r="D39" t="s">
        <v>24</v>
      </c>
      <c r="E39">
        <v>-1.5010519235747199</v>
      </c>
      <c r="F39">
        <v>1.4827374640000001E-8</v>
      </c>
      <c r="G39" t="s">
        <v>25</v>
      </c>
      <c r="H39">
        <v>106.92691642570099</v>
      </c>
      <c r="I39">
        <v>1.9887435119999999E-8</v>
      </c>
      <c r="J39" t="s">
        <v>26</v>
      </c>
      <c r="K39">
        <v>1.24029999999999</v>
      </c>
      <c r="L39">
        <v>0</v>
      </c>
      <c r="M39" t="s">
        <v>27</v>
      </c>
      <c r="N39">
        <v>9.2545386009338093E-2</v>
      </c>
      <c r="O39">
        <v>1.179896171E-8</v>
      </c>
      <c r="P39" t="s">
        <v>28</v>
      </c>
      <c r="Q39">
        <v>0.22833026972699899</v>
      </c>
      <c r="R39">
        <v>0</v>
      </c>
      <c r="S39" t="s">
        <v>45</v>
      </c>
      <c r="T39">
        <v>0</v>
      </c>
      <c r="U39">
        <v>0</v>
      </c>
      <c r="V39" t="s">
        <v>46</v>
      </c>
      <c r="W39">
        <v>-0.58893384999999898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3968.1034119092101</v>
      </c>
      <c r="AG39">
        <f>EXP(0.5*($AF39-MAX($AF$2:$AF$480)))</f>
        <v>3.3806093392723446E-2</v>
      </c>
      <c r="AH39">
        <f t="shared" si="0"/>
        <v>-3.2858371244168127</v>
      </c>
      <c r="AI39" s="29">
        <f t="shared" si="2"/>
        <v>0.22833026972699899</v>
      </c>
      <c r="AJ39" s="29">
        <f t="shared" si="1"/>
        <v>-3968.1034119092101</v>
      </c>
      <c r="AX39">
        <f t="shared" si="3"/>
        <v>0.22833026972699899</v>
      </c>
      <c r="AY39">
        <v>0</v>
      </c>
      <c r="AZ39">
        <v>0</v>
      </c>
      <c r="BA39">
        <f t="shared" si="4"/>
        <v>3.3806093392723446E-2</v>
      </c>
      <c r="BB39">
        <v>0</v>
      </c>
      <c r="BC39">
        <v>0</v>
      </c>
      <c r="BD39">
        <v>1</v>
      </c>
      <c r="BE39" s="11" t="s">
        <v>1076</v>
      </c>
    </row>
    <row r="40" spans="1:57" x14ac:dyDescent="0.2">
      <c r="A40" t="s">
        <v>2473</v>
      </c>
      <c r="B40" t="s">
        <v>22</v>
      </c>
      <c r="C40">
        <v>1</v>
      </c>
      <c r="D40" t="s">
        <v>24</v>
      </c>
      <c r="E40">
        <v>-1.5010621801892201</v>
      </c>
      <c r="F40">
        <v>2.041837328E-8</v>
      </c>
      <c r="G40" t="s">
        <v>25</v>
      </c>
      <c r="H40">
        <v>106.92706490152899</v>
      </c>
      <c r="I40">
        <v>1.3680781909999999E-7</v>
      </c>
      <c r="J40" t="s">
        <v>26</v>
      </c>
      <c r="K40">
        <v>1.24029999999999</v>
      </c>
      <c r="L40">
        <v>0</v>
      </c>
      <c r="M40" t="s">
        <v>27</v>
      </c>
      <c r="N40">
        <v>9.2516297856600802E-2</v>
      </c>
      <c r="O40">
        <v>1E-8</v>
      </c>
      <c r="P40" t="s">
        <v>28</v>
      </c>
      <c r="Q40">
        <v>0.22863026972700001</v>
      </c>
      <c r="R40">
        <v>0</v>
      </c>
      <c r="S40" t="s">
        <v>45</v>
      </c>
      <c r="T40">
        <v>0</v>
      </c>
      <c r="U40">
        <v>0</v>
      </c>
      <c r="V40" t="s">
        <v>46</v>
      </c>
      <c r="W40">
        <v>-0.58893384999999898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3968.1605740688801</v>
      </c>
      <c r="AG40">
        <f>EXP(0.5*($AF40-MAX($AF$2:$AF$480)))</f>
        <v>3.4786248267912323E-2</v>
      </c>
      <c r="AH40">
        <f t="shared" si="0"/>
        <v>-3.2858065547360584</v>
      </c>
      <c r="AI40" s="29">
        <f t="shared" si="2"/>
        <v>0.22863026972700001</v>
      </c>
      <c r="AJ40" s="29">
        <f t="shared" si="1"/>
        <v>-3968.1605740688801</v>
      </c>
      <c r="AX40">
        <f t="shared" si="3"/>
        <v>0.22863026972700001</v>
      </c>
      <c r="AY40">
        <v>0</v>
      </c>
      <c r="AZ40">
        <v>0</v>
      </c>
      <c r="BA40">
        <f t="shared" si="4"/>
        <v>3.4786248267912323E-2</v>
      </c>
      <c r="BB40">
        <v>0</v>
      </c>
      <c r="BC40">
        <v>0</v>
      </c>
      <c r="BD40">
        <v>1</v>
      </c>
      <c r="BE40" s="11" t="s">
        <v>1076</v>
      </c>
    </row>
    <row r="41" spans="1:57" x14ac:dyDescent="0.2">
      <c r="A41" t="s">
        <v>2472</v>
      </c>
      <c r="B41" t="s">
        <v>22</v>
      </c>
      <c r="C41">
        <v>1</v>
      </c>
      <c r="D41" t="s">
        <v>24</v>
      </c>
      <c r="E41">
        <v>-1.5010724825733299</v>
      </c>
      <c r="F41">
        <v>1.0155284180000001E-8</v>
      </c>
      <c r="G41" t="s">
        <v>25</v>
      </c>
      <c r="H41">
        <v>106.927213196959</v>
      </c>
      <c r="I41">
        <v>7.4868887359999995E-8</v>
      </c>
      <c r="J41" t="s">
        <v>26</v>
      </c>
      <c r="K41">
        <v>1.24029999999999</v>
      </c>
      <c r="L41">
        <v>0</v>
      </c>
      <c r="M41" t="s">
        <v>27</v>
      </c>
      <c r="N41">
        <v>9.24872499117569E-2</v>
      </c>
      <c r="O41">
        <v>1E-8</v>
      </c>
      <c r="P41" t="s">
        <v>28</v>
      </c>
      <c r="Q41">
        <v>0.22893026972700001</v>
      </c>
      <c r="R41">
        <v>0</v>
      </c>
      <c r="S41" t="s">
        <v>45</v>
      </c>
      <c r="T41">
        <v>0</v>
      </c>
      <c r="U41">
        <v>0</v>
      </c>
      <c r="V41" t="s">
        <v>46</v>
      </c>
      <c r="W41">
        <v>-0.58893384999999898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3968.2175532013298</v>
      </c>
      <c r="AG41">
        <f>EXP(0.5*($AF41-MAX($AF$2:$AF$480)))</f>
        <v>3.5791545639341872E-2</v>
      </c>
      <c r="AH41">
        <f t="shared" si="0"/>
        <v>-3.2857760227170703</v>
      </c>
      <c r="AI41" s="29">
        <f t="shared" si="2"/>
        <v>0.22893026972700001</v>
      </c>
      <c r="AJ41" s="29">
        <f t="shared" si="1"/>
        <v>-3968.2175532013298</v>
      </c>
      <c r="AX41">
        <f t="shared" si="3"/>
        <v>0.22893026972700001</v>
      </c>
      <c r="AY41">
        <v>0</v>
      </c>
      <c r="AZ41">
        <v>0</v>
      </c>
      <c r="BA41">
        <f t="shared" si="4"/>
        <v>3.5791545639341872E-2</v>
      </c>
      <c r="BB41">
        <v>0</v>
      </c>
      <c r="BC41">
        <v>0</v>
      </c>
      <c r="BD41">
        <v>1</v>
      </c>
      <c r="BE41" s="11" t="s">
        <v>1076</v>
      </c>
    </row>
    <row r="42" spans="1:57" x14ac:dyDescent="0.2">
      <c r="A42" t="s">
        <v>2471</v>
      </c>
      <c r="B42" t="s">
        <v>22</v>
      </c>
      <c r="C42">
        <v>1</v>
      </c>
      <c r="D42" t="s">
        <v>24</v>
      </c>
      <c r="E42">
        <v>-1.5010827891857701</v>
      </c>
      <c r="F42">
        <v>1E-8</v>
      </c>
      <c r="G42" t="s">
        <v>25</v>
      </c>
      <c r="H42">
        <v>106.92736137592</v>
      </c>
      <c r="I42">
        <v>5.6298286820000001E-8</v>
      </c>
      <c r="J42" t="s">
        <v>26</v>
      </c>
      <c r="K42">
        <v>1.24029999999999</v>
      </c>
      <c r="L42">
        <v>0</v>
      </c>
      <c r="M42" t="s">
        <v>27</v>
      </c>
      <c r="N42">
        <v>9.2458220880262607E-2</v>
      </c>
      <c r="O42">
        <v>1E-8</v>
      </c>
      <c r="P42" t="s">
        <v>28</v>
      </c>
      <c r="Q42">
        <v>0.229230269727</v>
      </c>
      <c r="R42">
        <v>0</v>
      </c>
      <c r="S42" t="s">
        <v>45</v>
      </c>
      <c r="T42">
        <v>0</v>
      </c>
      <c r="U42">
        <v>0</v>
      </c>
      <c r="V42" t="s">
        <v>46</v>
      </c>
      <c r="W42">
        <v>-0.58893384999999898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3968.2743484361099</v>
      </c>
      <c r="AG42">
        <f>EXP(0.5*($AF42-MAX($AF$2:$AF$480)))</f>
        <v>3.6822509433942031E-2</v>
      </c>
      <c r="AH42">
        <f t="shared" si="0"/>
        <v>-3.2857455151961719</v>
      </c>
      <c r="AI42" s="29">
        <f t="shared" si="2"/>
        <v>0.229230269727</v>
      </c>
      <c r="AJ42" s="29">
        <f t="shared" si="1"/>
        <v>-3968.2743484361099</v>
      </c>
      <c r="AX42">
        <f t="shared" si="3"/>
        <v>0.229230269727</v>
      </c>
      <c r="AY42">
        <v>0</v>
      </c>
      <c r="AZ42">
        <v>0</v>
      </c>
      <c r="BA42">
        <f t="shared" si="4"/>
        <v>3.6822509433942031E-2</v>
      </c>
      <c r="BB42">
        <v>0</v>
      </c>
      <c r="BC42">
        <v>0</v>
      </c>
      <c r="BD42">
        <v>1</v>
      </c>
      <c r="BE42" s="11" t="s">
        <v>1076</v>
      </c>
    </row>
    <row r="43" spans="1:57" x14ac:dyDescent="0.2">
      <c r="A43" t="s">
        <v>2470</v>
      </c>
      <c r="B43" t="s">
        <v>22</v>
      </c>
      <c r="C43">
        <v>1</v>
      </c>
      <c r="D43" t="s">
        <v>24</v>
      </c>
      <c r="E43">
        <v>-1.5010931468573001</v>
      </c>
      <c r="F43">
        <v>1E-8</v>
      </c>
      <c r="G43" t="s">
        <v>25</v>
      </c>
      <c r="H43">
        <v>106.92750946287001</v>
      </c>
      <c r="I43">
        <v>1.6179162690000001E-8</v>
      </c>
      <c r="J43" t="s">
        <v>26</v>
      </c>
      <c r="K43">
        <v>1.24029999999999</v>
      </c>
      <c r="L43">
        <v>0</v>
      </c>
      <c r="M43" t="s">
        <v>27</v>
      </c>
      <c r="N43">
        <v>9.2429226487438898E-2</v>
      </c>
      <c r="O43">
        <v>1E-8</v>
      </c>
      <c r="P43" t="s">
        <v>28</v>
      </c>
      <c r="Q43">
        <v>0.229530269727</v>
      </c>
      <c r="R43">
        <v>0</v>
      </c>
      <c r="S43" t="s">
        <v>45</v>
      </c>
      <c r="T43">
        <v>0</v>
      </c>
      <c r="U43">
        <v>0</v>
      </c>
      <c r="V43" t="s">
        <v>46</v>
      </c>
      <c r="W43">
        <v>-0.58893384999999898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3968.3309589036098</v>
      </c>
      <c r="AG43">
        <f>EXP(0.5*($AF43-MAX($AF$2:$AF$480)))</f>
        <v>3.7879670180809524E-2</v>
      </c>
      <c r="AH43">
        <f t="shared" si="0"/>
        <v>-3.2857150271367632</v>
      </c>
      <c r="AI43" s="29">
        <f t="shared" si="2"/>
        <v>0.229530269727</v>
      </c>
      <c r="AJ43" s="29">
        <f t="shared" si="1"/>
        <v>-3968.3309589036098</v>
      </c>
      <c r="AX43">
        <f t="shared" si="3"/>
        <v>0.229530269727</v>
      </c>
      <c r="AY43">
        <v>0</v>
      </c>
      <c r="AZ43">
        <v>0</v>
      </c>
      <c r="BA43">
        <f t="shared" si="4"/>
        <v>3.7879670180809524E-2</v>
      </c>
      <c r="BB43">
        <v>0</v>
      </c>
      <c r="BC43">
        <v>0</v>
      </c>
      <c r="BD43">
        <v>1</v>
      </c>
      <c r="BE43" s="11" t="s">
        <v>1076</v>
      </c>
    </row>
    <row r="44" spans="1:57" x14ac:dyDescent="0.2">
      <c r="A44" t="s">
        <v>2469</v>
      </c>
      <c r="B44" t="s">
        <v>22</v>
      </c>
      <c r="C44">
        <v>1</v>
      </c>
      <c r="D44" t="s">
        <v>24</v>
      </c>
      <c r="E44">
        <v>-1.5011035273745399</v>
      </c>
      <c r="F44">
        <v>1.5345711269999998E-8</v>
      </c>
      <c r="G44" t="s">
        <v>25</v>
      </c>
      <c r="H44">
        <v>106.92765738601901</v>
      </c>
      <c r="I44">
        <v>5.3869879869999997E-8</v>
      </c>
      <c r="J44" t="s">
        <v>26</v>
      </c>
      <c r="K44">
        <v>1.24029999999999</v>
      </c>
      <c r="L44">
        <v>0</v>
      </c>
      <c r="M44" t="s">
        <v>27</v>
      </c>
      <c r="N44">
        <v>9.2400246298256494E-2</v>
      </c>
      <c r="O44">
        <v>1E-8</v>
      </c>
      <c r="P44" t="s">
        <v>28</v>
      </c>
      <c r="Q44">
        <v>0.22983026972699899</v>
      </c>
      <c r="R44">
        <v>0</v>
      </c>
      <c r="S44" t="s">
        <v>45</v>
      </c>
      <c r="T44">
        <v>0</v>
      </c>
      <c r="U44">
        <v>0</v>
      </c>
      <c r="V44" t="s">
        <v>46</v>
      </c>
      <c r="W44">
        <v>-0.58893384999999898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3968.3873837350802</v>
      </c>
      <c r="AG44">
        <f>EXP(0.5*($AF44-MAX($AF$2:$AF$480)))</f>
        <v>3.8963564936578918E-2</v>
      </c>
      <c r="AH44">
        <f t="shared" si="0"/>
        <v>-3.2856845733175759</v>
      </c>
      <c r="AI44" s="29">
        <f t="shared" si="2"/>
        <v>0.22983026972699899</v>
      </c>
      <c r="AJ44" s="29">
        <f t="shared" si="1"/>
        <v>-3968.3873837350802</v>
      </c>
      <c r="AX44">
        <f t="shared" si="3"/>
        <v>0.22983026972699899</v>
      </c>
      <c r="AY44">
        <v>0</v>
      </c>
      <c r="AZ44">
        <v>0</v>
      </c>
      <c r="BA44">
        <f t="shared" si="4"/>
        <v>3.8963564936578918E-2</v>
      </c>
      <c r="BB44">
        <v>0</v>
      </c>
      <c r="BC44">
        <v>0</v>
      </c>
      <c r="BD44">
        <v>1</v>
      </c>
      <c r="BE44" s="11" t="s">
        <v>1076</v>
      </c>
    </row>
    <row r="45" spans="1:57" x14ac:dyDescent="0.2">
      <c r="A45" t="s">
        <v>2468</v>
      </c>
      <c r="B45" t="s">
        <v>22</v>
      </c>
      <c r="C45">
        <v>1</v>
      </c>
      <c r="D45" t="s">
        <v>24</v>
      </c>
      <c r="E45">
        <v>-1.50111392059552</v>
      </c>
      <c r="F45">
        <v>1.496920645E-8</v>
      </c>
      <c r="G45" t="s">
        <v>25</v>
      </c>
      <c r="H45">
        <v>106.92780504572499</v>
      </c>
      <c r="I45">
        <v>1.2191895282999999E-7</v>
      </c>
      <c r="J45" t="s">
        <v>26</v>
      </c>
      <c r="K45">
        <v>1.24029999999999</v>
      </c>
      <c r="L45">
        <v>0</v>
      </c>
      <c r="M45" t="s">
        <v>27</v>
      </c>
      <c r="N45">
        <v>9.2371304293259196E-2</v>
      </c>
      <c r="O45">
        <v>1.4285306580000001E-8</v>
      </c>
      <c r="P45" t="s">
        <v>28</v>
      </c>
      <c r="Q45">
        <v>0.23013026972699899</v>
      </c>
      <c r="R45">
        <v>0</v>
      </c>
      <c r="S45" t="s">
        <v>45</v>
      </c>
      <c r="T45">
        <v>0</v>
      </c>
      <c r="U45">
        <v>0</v>
      </c>
      <c r="V45" t="s">
        <v>46</v>
      </c>
      <c r="W45">
        <v>-0.58893384999999898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3968.4436220626299</v>
      </c>
      <c r="AG45">
        <f>EXP(0.5*($AF45-MAX($AF$2:$AF$480)))</f>
        <v>4.0074737202892209E-2</v>
      </c>
      <c r="AH45">
        <f t="shared" si="0"/>
        <v>-3.285654174250257</v>
      </c>
      <c r="AI45" s="29">
        <f t="shared" si="2"/>
        <v>0.23013026972699899</v>
      </c>
      <c r="AJ45" s="29">
        <f t="shared" si="1"/>
        <v>-3968.4436220626299</v>
      </c>
      <c r="AX45">
        <f t="shared" si="3"/>
        <v>0.23013026972699899</v>
      </c>
      <c r="AY45">
        <v>0</v>
      </c>
      <c r="AZ45">
        <v>0</v>
      </c>
      <c r="BA45">
        <f t="shared" si="4"/>
        <v>4.0074737202892209E-2</v>
      </c>
      <c r="BB45">
        <v>0</v>
      </c>
      <c r="BC45">
        <v>0</v>
      </c>
      <c r="BD45">
        <v>1</v>
      </c>
      <c r="BE45" s="11" t="s">
        <v>1076</v>
      </c>
    </row>
    <row r="46" spans="1:57" x14ac:dyDescent="0.2">
      <c r="A46" t="s">
        <v>2467</v>
      </c>
      <c r="B46" t="s">
        <v>22</v>
      </c>
      <c r="C46">
        <v>1</v>
      </c>
      <c r="D46" t="s">
        <v>24</v>
      </c>
      <c r="E46">
        <v>-1.5011243351663699</v>
      </c>
      <c r="F46">
        <v>1E-8</v>
      </c>
      <c r="G46" t="s">
        <v>25</v>
      </c>
      <c r="H46">
        <v>106.927952602107</v>
      </c>
      <c r="I46">
        <v>2.1183879339999999E-8</v>
      </c>
      <c r="J46" t="s">
        <v>26</v>
      </c>
      <c r="K46">
        <v>1.24029999999999</v>
      </c>
      <c r="L46">
        <v>0</v>
      </c>
      <c r="M46" t="s">
        <v>27</v>
      </c>
      <c r="N46">
        <v>9.2342385112785794E-2</v>
      </c>
      <c r="O46">
        <v>1E-8</v>
      </c>
      <c r="P46" t="s">
        <v>28</v>
      </c>
      <c r="Q46">
        <v>0.23043026972700001</v>
      </c>
      <c r="R46">
        <v>0</v>
      </c>
      <c r="S46" t="s">
        <v>45</v>
      </c>
      <c r="T46">
        <v>0</v>
      </c>
      <c r="U46">
        <v>0</v>
      </c>
      <c r="V46" t="s">
        <v>46</v>
      </c>
      <c r="W46">
        <v>-0.58893384999999898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3968.4996730192502</v>
      </c>
      <c r="AG46">
        <f>EXP(0.5*($AF46-MAX($AF$2:$AF$480)))</f>
        <v>4.1213736836770154E-2</v>
      </c>
      <c r="AH46">
        <f t="shared" si="0"/>
        <v>-3.2856237969687689</v>
      </c>
      <c r="AI46" s="29">
        <f t="shared" si="2"/>
        <v>0.23043026972700001</v>
      </c>
      <c r="AJ46" s="29">
        <f t="shared" si="1"/>
        <v>-3968.4996730192502</v>
      </c>
      <c r="AX46">
        <f t="shared" si="3"/>
        <v>0.23043026972700001</v>
      </c>
      <c r="AY46">
        <v>0</v>
      </c>
      <c r="AZ46">
        <v>0</v>
      </c>
      <c r="BA46">
        <f t="shared" si="4"/>
        <v>4.1213736836770154E-2</v>
      </c>
      <c r="BB46">
        <v>0</v>
      </c>
      <c r="BC46">
        <v>0</v>
      </c>
      <c r="BD46">
        <v>1</v>
      </c>
      <c r="BE46" s="11" t="s">
        <v>1076</v>
      </c>
    </row>
    <row r="47" spans="1:57" x14ac:dyDescent="0.2">
      <c r="A47" t="s">
        <v>2466</v>
      </c>
      <c r="B47" t="s">
        <v>22</v>
      </c>
      <c r="C47">
        <v>1</v>
      </c>
      <c r="D47" t="s">
        <v>24</v>
      </c>
      <c r="E47">
        <v>-1.50113480257881</v>
      </c>
      <c r="F47">
        <v>1.9829913420000001E-8</v>
      </c>
      <c r="G47" t="s">
        <v>25</v>
      </c>
      <c r="H47">
        <v>106.92810002186999</v>
      </c>
      <c r="I47">
        <v>1.487544179E-8</v>
      </c>
      <c r="J47" t="s">
        <v>26</v>
      </c>
      <c r="K47">
        <v>1.24029999999999</v>
      </c>
      <c r="L47">
        <v>0</v>
      </c>
      <c r="M47" t="s">
        <v>27</v>
      </c>
      <c r="N47">
        <v>9.2313493765129595E-2</v>
      </c>
      <c r="O47">
        <v>1E-8</v>
      </c>
      <c r="P47" t="s">
        <v>28</v>
      </c>
      <c r="Q47">
        <v>0.230730269727</v>
      </c>
      <c r="R47">
        <v>0</v>
      </c>
      <c r="S47" t="s">
        <v>45</v>
      </c>
      <c r="T47">
        <v>0</v>
      </c>
      <c r="U47">
        <v>0</v>
      </c>
      <c r="V47" t="s">
        <v>46</v>
      </c>
      <c r="W47">
        <v>-0.58893384999999898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3968.5555357388298</v>
      </c>
      <c r="AG47">
        <f>EXP(0.5*($AF47-MAX($AF$2:$AF$480)))</f>
        <v>4.238111995299227E-2</v>
      </c>
      <c r="AH47">
        <f t="shared" si="0"/>
        <v>-3.2855934483262628</v>
      </c>
      <c r="AI47" s="29">
        <f t="shared" si="2"/>
        <v>0.230730269727</v>
      </c>
      <c r="AJ47" s="29">
        <f t="shared" si="1"/>
        <v>-3968.5555357388298</v>
      </c>
      <c r="AX47">
        <f t="shared" si="3"/>
        <v>0.230730269727</v>
      </c>
      <c r="AY47">
        <v>0</v>
      </c>
      <c r="AZ47">
        <v>0</v>
      </c>
      <c r="BA47">
        <f t="shared" si="4"/>
        <v>4.238111995299227E-2</v>
      </c>
      <c r="BB47">
        <v>0</v>
      </c>
      <c r="BC47">
        <v>0</v>
      </c>
      <c r="BD47">
        <v>1</v>
      </c>
      <c r="BE47" s="11" t="s">
        <v>1076</v>
      </c>
    </row>
    <row r="48" spans="1:57" x14ac:dyDescent="0.2">
      <c r="A48" t="s">
        <v>2465</v>
      </c>
      <c r="B48" t="s">
        <v>22</v>
      </c>
      <c r="C48">
        <v>1</v>
      </c>
      <c r="D48" t="s">
        <v>24</v>
      </c>
      <c r="E48">
        <v>-1.5011452631073099</v>
      </c>
      <c r="F48">
        <v>1.535161755E-8</v>
      </c>
      <c r="G48" t="s">
        <v>25</v>
      </c>
      <c r="H48">
        <v>106.92824749659501</v>
      </c>
      <c r="I48">
        <v>5.2125800099999997E-8</v>
      </c>
      <c r="J48" t="s">
        <v>26</v>
      </c>
      <c r="K48">
        <v>1.24029999999999</v>
      </c>
      <c r="L48">
        <v>0</v>
      </c>
      <c r="M48" t="s">
        <v>27</v>
      </c>
      <c r="N48">
        <v>9.2284631947150503E-2</v>
      </c>
      <c r="O48">
        <v>1E-8</v>
      </c>
      <c r="P48" t="s">
        <v>28</v>
      </c>
      <c r="Q48">
        <v>0.231030269727</v>
      </c>
      <c r="R48">
        <v>0</v>
      </c>
      <c r="S48" t="s">
        <v>45</v>
      </c>
      <c r="T48">
        <v>0</v>
      </c>
      <c r="U48">
        <v>0</v>
      </c>
      <c r="V48" t="s">
        <v>46</v>
      </c>
      <c r="W48">
        <v>-0.58893384999999898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3968.6112093561401</v>
      </c>
      <c r="AG48">
        <f>EXP(0.5*($AF48-MAX($AF$2:$AF$480)))</f>
        <v>4.3577448817829642E-2</v>
      </c>
      <c r="AH48">
        <f t="shared" si="0"/>
        <v>-3.2855630888823697</v>
      </c>
      <c r="AI48" s="29">
        <f t="shared" si="2"/>
        <v>0.231030269727</v>
      </c>
      <c r="AJ48" s="29">
        <f t="shared" si="1"/>
        <v>-3968.6112093561401</v>
      </c>
      <c r="AX48">
        <f t="shared" si="3"/>
        <v>0.231030269727</v>
      </c>
      <c r="AY48">
        <v>0</v>
      </c>
      <c r="AZ48">
        <v>0</v>
      </c>
      <c r="BA48">
        <f t="shared" si="4"/>
        <v>4.3577448817829642E-2</v>
      </c>
      <c r="BB48">
        <v>0</v>
      </c>
      <c r="BC48">
        <v>0</v>
      </c>
      <c r="BD48">
        <v>1</v>
      </c>
      <c r="BE48" s="11" t="s">
        <v>1076</v>
      </c>
    </row>
    <row r="49" spans="1:57" x14ac:dyDescent="0.2">
      <c r="A49" t="s">
        <v>2464</v>
      </c>
      <c r="B49" t="s">
        <v>22</v>
      </c>
      <c r="C49">
        <v>1</v>
      </c>
      <c r="D49" t="s">
        <v>24</v>
      </c>
      <c r="E49">
        <v>-1.5011557894756999</v>
      </c>
      <c r="F49">
        <v>1.476070525E-8</v>
      </c>
      <c r="G49" t="s">
        <v>25</v>
      </c>
      <c r="H49">
        <v>106.928394603325</v>
      </c>
      <c r="I49">
        <v>1.6477313769999999E-8</v>
      </c>
      <c r="J49" t="s">
        <v>26</v>
      </c>
      <c r="K49">
        <v>1.24029999999999</v>
      </c>
      <c r="L49">
        <v>0</v>
      </c>
      <c r="M49" t="s">
        <v>27</v>
      </c>
      <c r="N49">
        <v>9.2255800507728594E-2</v>
      </c>
      <c r="O49">
        <v>1E-8</v>
      </c>
      <c r="P49" t="s">
        <v>28</v>
      </c>
      <c r="Q49">
        <v>0.23133026972699899</v>
      </c>
      <c r="R49">
        <v>0</v>
      </c>
      <c r="S49" t="s">
        <v>45</v>
      </c>
      <c r="T49">
        <v>0</v>
      </c>
      <c r="U49">
        <v>0</v>
      </c>
      <c r="V49" t="s">
        <v>46</v>
      </c>
      <c r="W49">
        <v>-0.58893384999999898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3968.66669300691</v>
      </c>
      <c r="AG49">
        <f>EXP(0.5*($AF49-MAX($AF$2:$AF$480)))</f>
        <v>4.4803291736464392E-2</v>
      </c>
      <c r="AH49">
        <f t="shared" si="0"/>
        <v>-3.2855328057062319</v>
      </c>
      <c r="AI49" s="29">
        <f t="shared" si="2"/>
        <v>0.23133026972699899</v>
      </c>
      <c r="AJ49" s="29">
        <f t="shared" si="1"/>
        <v>-3968.66669300691</v>
      </c>
      <c r="AX49">
        <f t="shared" si="3"/>
        <v>0.23133026972699899</v>
      </c>
      <c r="AY49">
        <v>0</v>
      </c>
      <c r="AZ49">
        <v>0</v>
      </c>
      <c r="BA49">
        <f t="shared" si="4"/>
        <v>4.4803291736464392E-2</v>
      </c>
      <c r="BB49">
        <v>0</v>
      </c>
      <c r="BC49">
        <v>0</v>
      </c>
      <c r="BD49">
        <v>1</v>
      </c>
      <c r="BE49" s="11" t="s">
        <v>1076</v>
      </c>
    </row>
    <row r="50" spans="1:57" x14ac:dyDescent="0.2">
      <c r="A50" t="s">
        <v>2463</v>
      </c>
      <c r="B50" t="s">
        <v>22</v>
      </c>
      <c r="C50">
        <v>1</v>
      </c>
      <c r="D50" t="s">
        <v>24</v>
      </c>
      <c r="E50">
        <v>-1.5011663140698801</v>
      </c>
      <c r="F50">
        <v>1.983942684E-8</v>
      </c>
      <c r="G50" t="s">
        <v>25</v>
      </c>
      <c r="H50">
        <v>106.928541644003</v>
      </c>
      <c r="I50">
        <v>3.0440891709999999E-8</v>
      </c>
      <c r="J50" t="s">
        <v>26</v>
      </c>
      <c r="K50">
        <v>1.24029999999999</v>
      </c>
      <c r="L50">
        <v>0</v>
      </c>
      <c r="M50" t="s">
        <v>27</v>
      </c>
      <c r="N50">
        <v>9.2226985740257797E-2</v>
      </c>
      <c r="O50">
        <v>1E-8</v>
      </c>
      <c r="P50" t="s">
        <v>28</v>
      </c>
      <c r="Q50">
        <v>0.23163026972699899</v>
      </c>
      <c r="R50">
        <v>0</v>
      </c>
      <c r="S50" t="s">
        <v>45</v>
      </c>
      <c r="T50">
        <v>0</v>
      </c>
      <c r="U50">
        <v>0</v>
      </c>
      <c r="V50" t="s">
        <v>46</v>
      </c>
      <c r="W50">
        <v>-0.58893384999999898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3968.7219858277699</v>
      </c>
      <c r="AG50">
        <f>EXP(0.5*($AF50-MAX($AF$2:$AF$480)))</f>
        <v>4.6059222929191783E-2</v>
      </c>
      <c r="AH50">
        <f t="shared" si="0"/>
        <v>-3.2855025366380306</v>
      </c>
      <c r="AI50" s="29">
        <f t="shared" si="2"/>
        <v>0.23163026972699899</v>
      </c>
      <c r="AJ50" s="29">
        <f t="shared" si="1"/>
        <v>-3968.7219858277699</v>
      </c>
      <c r="AX50">
        <f t="shared" si="3"/>
        <v>0.23163026972699899</v>
      </c>
      <c r="AY50">
        <v>0</v>
      </c>
      <c r="AZ50">
        <v>0</v>
      </c>
      <c r="BA50">
        <f t="shared" si="4"/>
        <v>4.6059222929191783E-2</v>
      </c>
      <c r="BB50">
        <v>0</v>
      </c>
      <c r="BC50">
        <v>0</v>
      </c>
      <c r="BD50">
        <v>1</v>
      </c>
      <c r="BE50" s="11" t="s">
        <v>1076</v>
      </c>
    </row>
    <row r="51" spans="1:57" x14ac:dyDescent="0.2">
      <c r="A51" t="s">
        <v>2462</v>
      </c>
      <c r="B51" t="s">
        <v>22</v>
      </c>
      <c r="C51">
        <v>1</v>
      </c>
      <c r="D51" t="s">
        <v>24</v>
      </c>
      <c r="E51">
        <v>-1.5011768812308599</v>
      </c>
      <c r="F51">
        <v>1.3559917E-8</v>
      </c>
      <c r="G51" t="s">
        <v>25</v>
      </c>
      <c r="H51">
        <v>106.92868841433101</v>
      </c>
      <c r="I51">
        <v>1.5609681650000001E-8</v>
      </c>
      <c r="J51" t="s">
        <v>26</v>
      </c>
      <c r="K51">
        <v>1.24029999999999</v>
      </c>
      <c r="L51">
        <v>0</v>
      </c>
      <c r="M51" t="s">
        <v>27</v>
      </c>
      <c r="N51">
        <v>9.2198216175201395E-2</v>
      </c>
      <c r="O51">
        <v>1.4602778269999999E-8</v>
      </c>
      <c r="P51" t="s">
        <v>28</v>
      </c>
      <c r="Q51">
        <v>0.23193026972700001</v>
      </c>
      <c r="R51">
        <v>0</v>
      </c>
      <c r="S51" t="s">
        <v>45</v>
      </c>
      <c r="T51">
        <v>0</v>
      </c>
      <c r="U51">
        <v>0</v>
      </c>
      <c r="V51" t="s">
        <v>46</v>
      </c>
      <c r="W51">
        <v>-0.58893384999999898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3968.7770869563001</v>
      </c>
      <c r="AG51">
        <f>EXP(0.5*($AF51-MAX($AF$2:$AF$480)))</f>
        <v>4.7345822401232605E-2</v>
      </c>
      <c r="AH51">
        <f t="shared" si="0"/>
        <v>-3.2854723237317751</v>
      </c>
      <c r="AI51" s="29">
        <f t="shared" si="2"/>
        <v>0.23193026972700001</v>
      </c>
      <c r="AJ51" s="29">
        <f t="shared" si="1"/>
        <v>-3968.7770869563001</v>
      </c>
      <c r="AX51">
        <f t="shared" si="3"/>
        <v>0.23193026972700001</v>
      </c>
      <c r="AY51">
        <v>0</v>
      </c>
      <c r="AZ51">
        <v>0</v>
      </c>
      <c r="BA51">
        <f t="shared" si="4"/>
        <v>4.7345822401232605E-2</v>
      </c>
      <c r="BB51">
        <v>0</v>
      </c>
      <c r="BC51">
        <v>0</v>
      </c>
      <c r="BD51">
        <v>1</v>
      </c>
      <c r="BE51" s="11" t="s">
        <v>1076</v>
      </c>
    </row>
    <row r="52" spans="1:57" x14ac:dyDescent="0.2">
      <c r="A52" t="s">
        <v>2461</v>
      </c>
      <c r="B52" t="s">
        <v>22</v>
      </c>
      <c r="C52">
        <v>1</v>
      </c>
      <c r="D52" t="s">
        <v>24</v>
      </c>
      <c r="E52">
        <v>-1.5011874409319701</v>
      </c>
      <c r="F52">
        <v>1.8475536899999999E-8</v>
      </c>
      <c r="G52" t="s">
        <v>25</v>
      </c>
      <c r="H52">
        <v>106.928835101384</v>
      </c>
      <c r="I52">
        <v>6.5288447000000002E-8</v>
      </c>
      <c r="J52" t="s">
        <v>26</v>
      </c>
      <c r="K52">
        <v>1.24029999999999</v>
      </c>
      <c r="L52">
        <v>0</v>
      </c>
      <c r="M52" t="s">
        <v>27</v>
      </c>
      <c r="N52">
        <v>9.2169461305246295E-2</v>
      </c>
      <c r="O52">
        <v>1E-8</v>
      </c>
      <c r="P52" t="s">
        <v>28</v>
      </c>
      <c r="Q52">
        <v>0.232230269727</v>
      </c>
      <c r="R52">
        <v>0</v>
      </c>
      <c r="S52" t="s">
        <v>45</v>
      </c>
      <c r="T52">
        <v>0</v>
      </c>
      <c r="U52">
        <v>0</v>
      </c>
      <c r="V52" t="s">
        <v>46</v>
      </c>
      <c r="W52">
        <v>-0.58893384999999898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3968.8319955310499</v>
      </c>
      <c r="AG52">
        <f>EXP(0.5*($AF52-MAX($AF$2:$AF$480)))</f>
        <v>4.8663675803146199E-2</v>
      </c>
      <c r="AH52">
        <f t="shared" si="0"/>
        <v>-3.2854421284759274</v>
      </c>
      <c r="AI52" s="29">
        <f t="shared" si="2"/>
        <v>0.232230269727</v>
      </c>
      <c r="AJ52" s="29">
        <f t="shared" si="1"/>
        <v>-3968.8319955310499</v>
      </c>
      <c r="AX52">
        <f t="shared" si="3"/>
        <v>0.232230269727</v>
      </c>
      <c r="AY52">
        <v>0</v>
      </c>
      <c r="AZ52">
        <v>0</v>
      </c>
      <c r="BA52">
        <f t="shared" si="4"/>
        <v>4.8663675803146199E-2</v>
      </c>
      <c r="BB52">
        <v>0</v>
      </c>
      <c r="BC52">
        <v>0</v>
      </c>
      <c r="BD52">
        <v>1</v>
      </c>
      <c r="BE52" s="11" t="s">
        <v>1076</v>
      </c>
    </row>
    <row r="53" spans="1:57" x14ac:dyDescent="0.2">
      <c r="A53" t="s">
        <v>2460</v>
      </c>
      <c r="B53" t="s">
        <v>22</v>
      </c>
      <c r="C53">
        <v>1</v>
      </c>
      <c r="D53" t="s">
        <v>24</v>
      </c>
      <c r="E53">
        <v>-1.5011980611528499</v>
      </c>
      <c r="F53">
        <v>1.3657797390000001E-8</v>
      </c>
      <c r="G53" t="s">
        <v>25</v>
      </c>
      <c r="H53">
        <v>106.92898173482099</v>
      </c>
      <c r="I53">
        <v>7.052585454E-8</v>
      </c>
      <c r="J53" t="s">
        <v>26</v>
      </c>
      <c r="K53">
        <v>1.24029999999999</v>
      </c>
      <c r="L53">
        <v>0</v>
      </c>
      <c r="M53" t="s">
        <v>27</v>
      </c>
      <c r="N53">
        <v>9.2140745775190006E-2</v>
      </c>
      <c r="O53">
        <v>1.0215662959999999E-8</v>
      </c>
      <c r="P53" t="s">
        <v>28</v>
      </c>
      <c r="Q53">
        <v>0.232530269727</v>
      </c>
      <c r="R53">
        <v>0</v>
      </c>
      <c r="S53" t="s">
        <v>45</v>
      </c>
      <c r="T53">
        <v>0</v>
      </c>
      <c r="U53">
        <v>0</v>
      </c>
      <c r="V53" t="s">
        <v>46</v>
      </c>
      <c r="W53">
        <v>-0.58893384999999898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3968.88671069152</v>
      </c>
      <c r="AG53">
        <f>EXP(0.5*($AF53-MAX($AF$2:$AF$480)))</f>
        <v>5.0013374281339576E-2</v>
      </c>
      <c r="AH53">
        <f t="shared" si="0"/>
        <v>-3.2854119447645123</v>
      </c>
      <c r="AI53" s="29">
        <f t="shared" si="2"/>
        <v>0.232530269727</v>
      </c>
      <c r="AJ53" s="29">
        <f t="shared" si="1"/>
        <v>-3968.88671069152</v>
      </c>
      <c r="AX53">
        <f t="shared" si="3"/>
        <v>0.232530269727</v>
      </c>
      <c r="AY53">
        <v>0</v>
      </c>
      <c r="AZ53">
        <v>0</v>
      </c>
      <c r="BA53">
        <f t="shared" si="4"/>
        <v>5.0013374281339576E-2</v>
      </c>
      <c r="BB53">
        <v>0</v>
      </c>
      <c r="BC53">
        <v>0</v>
      </c>
      <c r="BD53">
        <v>1</v>
      </c>
      <c r="BE53" s="11" t="s">
        <v>1076</v>
      </c>
    </row>
    <row r="54" spans="1:57" x14ac:dyDescent="0.2">
      <c r="A54" t="s">
        <v>2459</v>
      </c>
      <c r="B54" t="s">
        <v>22</v>
      </c>
      <c r="C54">
        <v>1</v>
      </c>
      <c r="D54" t="s">
        <v>24</v>
      </c>
      <c r="E54">
        <v>-1.5012087098328899</v>
      </c>
      <c r="F54">
        <v>1.9486083E-8</v>
      </c>
      <c r="G54" t="s">
        <v>25</v>
      </c>
      <c r="H54">
        <v>106.929128154859</v>
      </c>
      <c r="I54">
        <v>4.9870180989999999E-8</v>
      </c>
      <c r="J54" t="s">
        <v>26</v>
      </c>
      <c r="K54">
        <v>1.24029999999999</v>
      </c>
      <c r="L54">
        <v>0</v>
      </c>
      <c r="M54" t="s">
        <v>27</v>
      </c>
      <c r="N54">
        <v>9.21120505524501E-2</v>
      </c>
      <c r="O54">
        <v>1.040245368E-8</v>
      </c>
      <c r="P54" t="s">
        <v>28</v>
      </c>
      <c r="Q54">
        <v>0.232830269726999</v>
      </c>
      <c r="R54">
        <v>0</v>
      </c>
      <c r="S54" t="s">
        <v>45</v>
      </c>
      <c r="T54">
        <v>0</v>
      </c>
      <c r="U54">
        <v>0</v>
      </c>
      <c r="V54" t="s">
        <v>46</v>
      </c>
      <c r="W54">
        <v>-0.58893384999999898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3968.9412315782201</v>
      </c>
      <c r="AG54">
        <f>EXP(0.5*($AF54-MAX($AF$2:$AF$480)))</f>
        <v>5.1395514321190591E-2</v>
      </c>
      <c r="AH54">
        <f t="shared" si="0"/>
        <v>-3.2853818054866095</v>
      </c>
      <c r="AI54" s="29">
        <f t="shared" si="2"/>
        <v>0.232830269726999</v>
      </c>
      <c r="AJ54" s="29">
        <f t="shared" si="1"/>
        <v>-3968.9412315782201</v>
      </c>
      <c r="AX54">
        <f t="shared" si="3"/>
        <v>0.232830269726999</v>
      </c>
      <c r="AY54">
        <v>0</v>
      </c>
      <c r="AZ54">
        <v>0</v>
      </c>
      <c r="BA54">
        <f t="shared" si="4"/>
        <v>5.1395514321190591E-2</v>
      </c>
      <c r="BB54">
        <v>0</v>
      </c>
      <c r="BC54">
        <v>0</v>
      </c>
      <c r="BD54">
        <v>1</v>
      </c>
      <c r="BE54" s="11" t="s">
        <v>1076</v>
      </c>
    </row>
    <row r="55" spans="1:57" x14ac:dyDescent="0.2">
      <c r="A55" t="s">
        <v>2458</v>
      </c>
      <c r="B55" t="s">
        <v>22</v>
      </c>
      <c r="C55">
        <v>1</v>
      </c>
      <c r="D55" t="s">
        <v>24</v>
      </c>
      <c r="E55">
        <v>-1.50121935522212</v>
      </c>
      <c r="F55">
        <v>1.43723902E-8</v>
      </c>
      <c r="G55" t="s">
        <v>25</v>
      </c>
      <c r="H55">
        <v>106.92927440063301</v>
      </c>
      <c r="I55">
        <v>1.0509272901E-7</v>
      </c>
      <c r="J55" t="s">
        <v>26</v>
      </c>
      <c r="K55">
        <v>1.24029999999999</v>
      </c>
      <c r="L55">
        <v>0</v>
      </c>
      <c r="M55" t="s">
        <v>27</v>
      </c>
      <c r="N55">
        <v>9.2083388459948304E-2</v>
      </c>
      <c r="O55">
        <v>1E-8</v>
      </c>
      <c r="P55" t="s">
        <v>28</v>
      </c>
      <c r="Q55">
        <v>0.23313026972699899</v>
      </c>
      <c r="R55">
        <v>0</v>
      </c>
      <c r="S55" t="s">
        <v>45</v>
      </c>
      <c r="T55">
        <v>0</v>
      </c>
      <c r="U55">
        <v>0</v>
      </c>
      <c r="V55" t="s">
        <v>46</v>
      </c>
      <c r="W55">
        <v>-0.58893384999999898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3968.9955573326401</v>
      </c>
      <c r="AG55">
        <f>EXP(0.5*($AF55-MAX($AF$2:$AF$480)))</f>
        <v>5.2810697578671871E-2</v>
      </c>
      <c r="AH55">
        <f t="shared" si="0"/>
        <v>-3.2853517025845993</v>
      </c>
      <c r="AI55" s="29">
        <f t="shared" si="2"/>
        <v>0.23313026972699899</v>
      </c>
      <c r="AJ55" s="29">
        <f t="shared" si="1"/>
        <v>-3968.9955573326401</v>
      </c>
      <c r="AX55">
        <f t="shared" si="3"/>
        <v>0.23313026972699899</v>
      </c>
      <c r="AY55">
        <v>0</v>
      </c>
      <c r="AZ55">
        <v>0</v>
      </c>
      <c r="BA55">
        <f t="shared" si="4"/>
        <v>5.2810697578671871E-2</v>
      </c>
      <c r="BB55">
        <v>0</v>
      </c>
      <c r="BC55">
        <v>0</v>
      </c>
      <c r="BD55">
        <v>1</v>
      </c>
      <c r="BE55" s="11" t="s">
        <v>1076</v>
      </c>
    </row>
    <row r="56" spans="1:57" x14ac:dyDescent="0.2">
      <c r="A56" t="s">
        <v>2457</v>
      </c>
      <c r="B56" t="s">
        <v>22</v>
      </c>
      <c r="C56">
        <v>1</v>
      </c>
      <c r="D56" t="s">
        <v>24</v>
      </c>
      <c r="E56">
        <v>-1.5012300578079001</v>
      </c>
      <c r="F56">
        <v>1.5036512719999999E-8</v>
      </c>
      <c r="G56" t="s">
        <v>25</v>
      </c>
      <c r="H56">
        <v>106.929420422739</v>
      </c>
      <c r="I56">
        <v>2.3372177840999999E-7</v>
      </c>
      <c r="J56" t="s">
        <v>26</v>
      </c>
      <c r="K56">
        <v>1.24029999999999</v>
      </c>
      <c r="L56">
        <v>0</v>
      </c>
      <c r="M56" t="s">
        <v>27</v>
      </c>
      <c r="N56">
        <v>9.2054755214520001E-2</v>
      </c>
      <c r="O56">
        <v>1.418202047E-8</v>
      </c>
      <c r="P56" t="s">
        <v>28</v>
      </c>
      <c r="Q56">
        <v>0.23343026972700001</v>
      </c>
      <c r="R56">
        <v>0</v>
      </c>
      <c r="S56" t="s">
        <v>45</v>
      </c>
      <c r="T56">
        <v>0</v>
      </c>
      <c r="U56">
        <v>0</v>
      </c>
      <c r="V56" t="s">
        <v>46</v>
      </c>
      <c r="W56">
        <v>-0.58893384999999898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3969.0496870972602</v>
      </c>
      <c r="AG56">
        <f>EXP(0.5*($AF56-MAX($AF$2:$AF$480)))</f>
        <v>5.42595307032935E-2</v>
      </c>
      <c r="AH56">
        <f t="shared" si="0"/>
        <v>-3.2853216462256212</v>
      </c>
      <c r="AI56" s="29">
        <f t="shared" si="2"/>
        <v>0.23343026972700001</v>
      </c>
      <c r="AJ56" s="29">
        <f t="shared" si="1"/>
        <v>-3969.0496870972602</v>
      </c>
      <c r="AX56">
        <f t="shared" si="3"/>
        <v>0.23343026972700001</v>
      </c>
      <c r="AY56">
        <v>0</v>
      </c>
      <c r="AZ56">
        <v>0</v>
      </c>
      <c r="BA56">
        <f t="shared" si="4"/>
        <v>5.42595307032935E-2</v>
      </c>
      <c r="BB56">
        <v>0</v>
      </c>
      <c r="BC56">
        <v>0</v>
      </c>
      <c r="BD56">
        <v>1</v>
      </c>
      <c r="BE56" s="11" t="s">
        <v>1076</v>
      </c>
    </row>
    <row r="57" spans="1:57" x14ac:dyDescent="0.2">
      <c r="A57" t="s">
        <v>2456</v>
      </c>
      <c r="B57" t="s">
        <v>22</v>
      </c>
      <c r="C57">
        <v>1</v>
      </c>
      <c r="D57" t="s">
        <v>24</v>
      </c>
      <c r="E57">
        <v>-1.50124077462762</v>
      </c>
      <c r="F57">
        <v>1E-8</v>
      </c>
      <c r="G57" t="s">
        <v>25</v>
      </c>
      <c r="H57">
        <v>106.929566469661</v>
      </c>
      <c r="I57">
        <v>1.4380112384000001E-7</v>
      </c>
      <c r="J57" t="s">
        <v>26</v>
      </c>
      <c r="K57">
        <v>1.24029999999999</v>
      </c>
      <c r="L57">
        <v>0</v>
      </c>
      <c r="M57" t="s">
        <v>27</v>
      </c>
      <c r="N57">
        <v>9.2026154249806799E-2</v>
      </c>
      <c r="O57">
        <v>1.027380155E-8</v>
      </c>
      <c r="P57" t="s">
        <v>28</v>
      </c>
      <c r="Q57">
        <v>0.23373026972700001</v>
      </c>
      <c r="R57">
        <v>0</v>
      </c>
      <c r="S57" t="s">
        <v>45</v>
      </c>
      <c r="T57">
        <v>0</v>
      </c>
      <c r="U57">
        <v>0</v>
      </c>
      <c r="V57" t="s">
        <v>46</v>
      </c>
      <c r="W57">
        <v>-0.58893384999999898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3969.10362001562</v>
      </c>
      <c r="AG57">
        <f>EXP(0.5*($AF57-MAX($AF$2:$AF$480)))</f>
        <v>5.5742625152903534E-2</v>
      </c>
      <c r="AH57">
        <f t="shared" si="0"/>
        <v>-3.2852915852620987</v>
      </c>
      <c r="AI57" s="29">
        <f t="shared" si="2"/>
        <v>0.23373026972700001</v>
      </c>
      <c r="AJ57" s="29">
        <f t="shared" si="1"/>
        <v>-3969.10362001562</v>
      </c>
      <c r="AX57">
        <f t="shared" si="3"/>
        <v>0.23373026972700001</v>
      </c>
      <c r="AY57">
        <v>0</v>
      </c>
      <c r="AZ57">
        <v>0</v>
      </c>
      <c r="BA57">
        <f t="shared" si="4"/>
        <v>5.5742625152903534E-2</v>
      </c>
      <c r="BB57">
        <v>0</v>
      </c>
      <c r="BC57">
        <v>0</v>
      </c>
      <c r="BD57">
        <v>1</v>
      </c>
      <c r="BE57" s="11" t="s">
        <v>1076</v>
      </c>
    </row>
    <row r="58" spans="1:57" x14ac:dyDescent="0.2">
      <c r="A58" t="s">
        <v>2455</v>
      </c>
      <c r="B58" t="s">
        <v>22</v>
      </c>
      <c r="C58">
        <v>1</v>
      </c>
      <c r="D58" t="s">
        <v>24</v>
      </c>
      <c r="E58">
        <v>-1.50125150424709</v>
      </c>
      <c r="F58">
        <v>2.813761835E-8</v>
      </c>
      <c r="G58" t="s">
        <v>25</v>
      </c>
      <c r="H58">
        <v>106.92971219319099</v>
      </c>
      <c r="I58">
        <v>1.1592730738E-7</v>
      </c>
      <c r="J58" t="s">
        <v>26</v>
      </c>
      <c r="K58">
        <v>1.24029999999999</v>
      </c>
      <c r="L58">
        <v>0</v>
      </c>
      <c r="M58" t="s">
        <v>27</v>
      </c>
      <c r="N58">
        <v>9.1997589949125394E-2</v>
      </c>
      <c r="O58">
        <v>1E-8</v>
      </c>
      <c r="P58" t="s">
        <v>28</v>
      </c>
      <c r="Q58">
        <v>0.234030269727</v>
      </c>
      <c r="R58">
        <v>0</v>
      </c>
      <c r="S58" t="s">
        <v>45</v>
      </c>
      <c r="T58">
        <v>0</v>
      </c>
      <c r="U58">
        <v>0</v>
      </c>
      <c r="V58" t="s">
        <v>46</v>
      </c>
      <c r="W58">
        <v>-0.58893384999999898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3969.1573552322802</v>
      </c>
      <c r="AG58">
        <f>EXP(0.5*($AF58-MAX($AF$2:$AF$480)))</f>
        <v>5.7260596995711566E-2</v>
      </c>
      <c r="AH58">
        <f t="shared" si="0"/>
        <v>-3.285261591364427</v>
      </c>
      <c r="AI58" s="29">
        <f t="shared" si="2"/>
        <v>0.234030269727</v>
      </c>
      <c r="AJ58" s="29">
        <f t="shared" si="1"/>
        <v>-3969.1573552322802</v>
      </c>
      <c r="AX58">
        <f t="shared" si="3"/>
        <v>0.234030269727</v>
      </c>
      <c r="AY58">
        <v>0</v>
      </c>
      <c r="AZ58">
        <v>0</v>
      </c>
      <c r="BA58">
        <f t="shared" si="4"/>
        <v>5.7260596995711566E-2</v>
      </c>
      <c r="BB58">
        <v>0</v>
      </c>
      <c r="BC58">
        <v>0</v>
      </c>
      <c r="BD58">
        <v>1</v>
      </c>
      <c r="BE58" s="11" t="s">
        <v>1076</v>
      </c>
    </row>
    <row r="59" spans="1:57" x14ac:dyDescent="0.2">
      <c r="A59" t="s">
        <v>2454</v>
      </c>
      <c r="B59" t="s">
        <v>22</v>
      </c>
      <c r="C59">
        <v>1</v>
      </c>
      <c r="D59" t="s">
        <v>24</v>
      </c>
      <c r="E59">
        <v>-1.5012622850160899</v>
      </c>
      <c r="F59">
        <v>1E-8</v>
      </c>
      <c r="G59" t="s">
        <v>25</v>
      </c>
      <c r="H59">
        <v>106.929857793789</v>
      </c>
      <c r="I59">
        <v>3.5391998759999997E-8</v>
      </c>
      <c r="J59" t="s">
        <v>26</v>
      </c>
      <c r="K59">
        <v>1.24029999999999</v>
      </c>
      <c r="L59">
        <v>0</v>
      </c>
      <c r="M59" t="s">
        <v>27</v>
      </c>
      <c r="N59">
        <v>9.1969041167401802E-2</v>
      </c>
      <c r="O59">
        <v>1E-8</v>
      </c>
      <c r="P59" t="s">
        <v>28</v>
      </c>
      <c r="Q59">
        <v>0.234330269727</v>
      </c>
      <c r="R59">
        <v>0</v>
      </c>
      <c r="S59" t="s">
        <v>45</v>
      </c>
      <c r="T59">
        <v>0</v>
      </c>
      <c r="U59">
        <v>0</v>
      </c>
      <c r="V59" t="s">
        <v>46</v>
      </c>
      <c r="W59">
        <v>-0.58893384999999898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3969.2108918928302</v>
      </c>
      <c r="AG59">
        <f>EXP(0.5*($AF59-MAX($AF$2:$AF$480)))</f>
        <v>5.8814066703327277E-2</v>
      </c>
      <c r="AH59">
        <f t="shared" si="0"/>
        <v>-3.2852316232701235</v>
      </c>
      <c r="AI59" s="29">
        <f t="shared" si="2"/>
        <v>0.234330269727</v>
      </c>
      <c r="AJ59" s="29">
        <f t="shared" si="1"/>
        <v>-3969.2108918928302</v>
      </c>
      <c r="AX59">
        <f t="shared" si="3"/>
        <v>0.234330269727</v>
      </c>
      <c r="AY59">
        <v>0</v>
      </c>
      <c r="AZ59">
        <v>0</v>
      </c>
      <c r="BA59">
        <f t="shared" si="4"/>
        <v>5.8814066703327277E-2</v>
      </c>
      <c r="BB59">
        <v>0</v>
      </c>
      <c r="BC59">
        <v>0</v>
      </c>
      <c r="BD59">
        <v>1</v>
      </c>
      <c r="BE59" s="11" t="s">
        <v>1076</v>
      </c>
    </row>
    <row r="60" spans="1:57" x14ac:dyDescent="0.2">
      <c r="A60" t="s">
        <v>2453</v>
      </c>
      <c r="B60" t="s">
        <v>22</v>
      </c>
      <c r="C60">
        <v>1</v>
      </c>
      <c r="D60" t="s">
        <v>24</v>
      </c>
      <c r="E60">
        <v>-1.50127307428002</v>
      </c>
      <c r="F60">
        <v>1.080268264E-8</v>
      </c>
      <c r="G60" t="s">
        <v>25</v>
      </c>
      <c r="H60">
        <v>106.930003231559</v>
      </c>
      <c r="I60">
        <v>3.9462815520000003E-8</v>
      </c>
      <c r="J60" t="s">
        <v>26</v>
      </c>
      <c r="K60">
        <v>1.24029999999999</v>
      </c>
      <c r="L60">
        <v>0</v>
      </c>
      <c r="M60" t="s">
        <v>27</v>
      </c>
      <c r="N60">
        <v>9.1940527830609201E-2</v>
      </c>
      <c r="O60">
        <v>1E-8</v>
      </c>
      <c r="P60" t="s">
        <v>28</v>
      </c>
      <c r="Q60">
        <v>0.23463026972699899</v>
      </c>
      <c r="R60">
        <v>0</v>
      </c>
      <c r="S60" t="s">
        <v>45</v>
      </c>
      <c r="T60">
        <v>0</v>
      </c>
      <c r="U60">
        <v>0</v>
      </c>
      <c r="V60" t="s">
        <v>46</v>
      </c>
      <c r="W60">
        <v>-0.58893384999999898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3969.2642291439502</v>
      </c>
      <c r="AG60">
        <f>EXP(0.5*($AF60-MAX($AF$2:$AF$480)))</f>
        <v>6.0403658935128099E-2</v>
      </c>
      <c r="AH60">
        <f t="shared" si="0"/>
        <v>-3.2852016891892588</v>
      </c>
      <c r="AI60" s="29">
        <f t="shared" si="2"/>
        <v>0.23463026972699899</v>
      </c>
      <c r="AJ60" s="29">
        <f t="shared" si="1"/>
        <v>-3969.2642291439502</v>
      </c>
      <c r="AX60">
        <f t="shared" si="3"/>
        <v>0.23463026972699899</v>
      </c>
      <c r="AY60">
        <v>0</v>
      </c>
      <c r="AZ60">
        <v>0</v>
      </c>
      <c r="BA60">
        <f t="shared" si="4"/>
        <v>6.0403658935128099E-2</v>
      </c>
      <c r="BB60">
        <v>0</v>
      </c>
      <c r="BC60">
        <v>0</v>
      </c>
      <c r="BD60">
        <v>1</v>
      </c>
      <c r="BE60" s="11" t="s">
        <v>1076</v>
      </c>
    </row>
    <row r="61" spans="1:57" x14ac:dyDescent="0.2">
      <c r="A61" t="s">
        <v>2452</v>
      </c>
      <c r="B61" t="s">
        <v>22</v>
      </c>
      <c r="C61">
        <v>1</v>
      </c>
      <c r="D61" t="s">
        <v>24</v>
      </c>
      <c r="E61">
        <v>-1.50128388567216</v>
      </c>
      <c r="F61">
        <v>1E-8</v>
      </c>
      <c r="G61" t="s">
        <v>25</v>
      </c>
      <c r="H61">
        <v>106.930148674713</v>
      </c>
      <c r="I61">
        <v>1.0181217168000001E-7</v>
      </c>
      <c r="J61" t="s">
        <v>26</v>
      </c>
      <c r="K61">
        <v>1.24029999999999</v>
      </c>
      <c r="L61">
        <v>0</v>
      </c>
      <c r="M61" t="s">
        <v>27</v>
      </c>
      <c r="N61">
        <v>9.1912051569021103E-2</v>
      </c>
      <c r="O61">
        <v>1E-8</v>
      </c>
      <c r="P61" t="s">
        <v>28</v>
      </c>
      <c r="Q61">
        <v>0.23493026972700001</v>
      </c>
      <c r="R61">
        <v>0</v>
      </c>
      <c r="S61" t="s">
        <v>45</v>
      </c>
      <c r="T61">
        <v>0</v>
      </c>
      <c r="U61">
        <v>0</v>
      </c>
      <c r="V61" t="s">
        <v>46</v>
      </c>
      <c r="W61">
        <v>-0.58893384999999898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3969.3173661333599</v>
      </c>
      <c r="AG61">
        <f>EXP(0.5*($AF61-MAX($AF$2:$AF$480)))</f>
        <v>6.2030002308878715E-2</v>
      </c>
      <c r="AH61">
        <f t="shared" si="0"/>
        <v>-3.2851717544995251</v>
      </c>
      <c r="AI61" s="29">
        <f t="shared" si="2"/>
        <v>0.23493026972700001</v>
      </c>
      <c r="AJ61" s="29">
        <f t="shared" si="1"/>
        <v>-3969.3173661333599</v>
      </c>
      <c r="AX61">
        <f t="shared" si="3"/>
        <v>0.23493026972700001</v>
      </c>
      <c r="AY61">
        <v>0</v>
      </c>
      <c r="AZ61">
        <v>0</v>
      </c>
      <c r="BA61">
        <f t="shared" si="4"/>
        <v>6.2030002308878715E-2</v>
      </c>
      <c r="BB61">
        <v>0</v>
      </c>
      <c r="BC61">
        <v>0</v>
      </c>
      <c r="BD61">
        <v>1</v>
      </c>
      <c r="BE61" s="11" t="s">
        <v>1076</v>
      </c>
    </row>
    <row r="62" spans="1:57" x14ac:dyDescent="0.2">
      <c r="A62" t="s">
        <v>2451</v>
      </c>
      <c r="B62" t="s">
        <v>22</v>
      </c>
      <c r="C62">
        <v>1</v>
      </c>
      <c r="D62" t="s">
        <v>24</v>
      </c>
      <c r="E62">
        <v>-1.5012947396028</v>
      </c>
      <c r="F62">
        <v>1.005328135E-8</v>
      </c>
      <c r="G62" t="s">
        <v>25</v>
      </c>
      <c r="H62">
        <v>106.93029363127199</v>
      </c>
      <c r="I62">
        <v>1E-8</v>
      </c>
      <c r="J62" t="s">
        <v>26</v>
      </c>
      <c r="K62">
        <v>1.24029999999999</v>
      </c>
      <c r="L62">
        <v>0</v>
      </c>
      <c r="M62" t="s">
        <v>27</v>
      </c>
      <c r="N62">
        <v>9.1883606693182102E-2</v>
      </c>
      <c r="O62">
        <v>1E-8</v>
      </c>
      <c r="P62" t="s">
        <v>28</v>
      </c>
      <c r="Q62">
        <v>0.23523026972700001</v>
      </c>
      <c r="R62">
        <v>0</v>
      </c>
      <c r="S62" t="s">
        <v>45</v>
      </c>
      <c r="T62">
        <v>0</v>
      </c>
      <c r="U62">
        <v>0</v>
      </c>
      <c r="V62" t="s">
        <v>46</v>
      </c>
      <c r="W62">
        <v>-0.58893384999999898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3969.3703020098901</v>
      </c>
      <c r="AG62">
        <f>EXP(0.5*($AF62-MAX($AF$2:$AF$480)))</f>
        <v>6.3693729164328194E-2</v>
      </c>
      <c r="AH62">
        <f t="shared" si="0"/>
        <v>-3.2851419204561281</v>
      </c>
      <c r="AI62" s="29">
        <f t="shared" si="2"/>
        <v>0.23523026972700001</v>
      </c>
      <c r="AJ62" s="29">
        <f t="shared" si="1"/>
        <v>-3969.3703020098901</v>
      </c>
      <c r="AX62">
        <f t="shared" si="3"/>
        <v>0.23523026972700001</v>
      </c>
      <c r="AY62">
        <v>0</v>
      </c>
      <c r="AZ62">
        <v>0</v>
      </c>
      <c r="BA62">
        <f t="shared" si="4"/>
        <v>6.3693729164328194E-2</v>
      </c>
      <c r="BB62">
        <v>0</v>
      </c>
      <c r="BC62">
        <v>0</v>
      </c>
      <c r="BD62">
        <v>1</v>
      </c>
      <c r="BE62" s="11" t="s">
        <v>1076</v>
      </c>
    </row>
    <row r="63" spans="1:57" x14ac:dyDescent="0.2">
      <c r="A63" t="s">
        <v>2450</v>
      </c>
      <c r="B63" t="s">
        <v>22</v>
      </c>
      <c r="C63">
        <v>1</v>
      </c>
      <c r="D63" t="s">
        <v>24</v>
      </c>
      <c r="E63">
        <v>-1.50130563031318</v>
      </c>
      <c r="F63">
        <v>2.1347355839999999E-8</v>
      </c>
      <c r="G63" t="s">
        <v>25</v>
      </c>
      <c r="H63">
        <v>106.930438578232</v>
      </c>
      <c r="I63">
        <v>1.0085870111E-7</v>
      </c>
      <c r="J63" t="s">
        <v>26</v>
      </c>
      <c r="K63">
        <v>1.24029999999999</v>
      </c>
      <c r="L63">
        <v>0</v>
      </c>
      <c r="M63" t="s">
        <v>27</v>
      </c>
      <c r="N63">
        <v>9.1855190306099205E-2</v>
      </c>
      <c r="O63">
        <v>1E-8</v>
      </c>
      <c r="P63" t="s">
        <v>28</v>
      </c>
      <c r="Q63">
        <v>0.235530269727</v>
      </c>
      <c r="R63">
        <v>0</v>
      </c>
      <c r="S63" t="s">
        <v>45</v>
      </c>
      <c r="T63">
        <v>0</v>
      </c>
      <c r="U63">
        <v>0</v>
      </c>
      <c r="V63" t="s">
        <v>46</v>
      </c>
      <c r="W63">
        <v>-0.58893384999999898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3969.4230359234698</v>
      </c>
      <c r="AG63">
        <f>EXP(0.5*($AF63-MAX($AF$2:$AF$480)))</f>
        <v>6.5395475313568402E-2</v>
      </c>
      <c r="AH63">
        <f t="shared" si="0"/>
        <v>-3.2851120888842065</v>
      </c>
      <c r="AI63" s="29">
        <f t="shared" si="2"/>
        <v>0.235530269727</v>
      </c>
      <c r="AJ63" s="29">
        <f t="shared" si="1"/>
        <v>-3969.4230359234698</v>
      </c>
      <c r="AX63">
        <f t="shared" si="3"/>
        <v>0.235530269727</v>
      </c>
      <c r="AY63">
        <v>0</v>
      </c>
      <c r="AZ63">
        <v>0</v>
      </c>
      <c r="BA63">
        <f t="shared" si="4"/>
        <v>6.5395475313568402E-2</v>
      </c>
      <c r="BB63">
        <v>0</v>
      </c>
      <c r="BC63">
        <v>0</v>
      </c>
      <c r="BD63">
        <v>1</v>
      </c>
      <c r="BE63" s="11" t="s">
        <v>1076</v>
      </c>
    </row>
    <row r="64" spans="1:57" x14ac:dyDescent="0.2">
      <c r="A64" t="s">
        <v>2449</v>
      </c>
      <c r="B64" t="s">
        <v>22</v>
      </c>
      <c r="C64">
        <v>1</v>
      </c>
      <c r="D64" t="s">
        <v>24</v>
      </c>
      <c r="E64">
        <v>-1.50131652102232</v>
      </c>
      <c r="F64">
        <v>1.38268525E-8</v>
      </c>
      <c r="G64" t="s">
        <v>25</v>
      </c>
      <c r="H64">
        <v>106.930583463777</v>
      </c>
      <c r="I64">
        <v>1.2023696562000001E-7</v>
      </c>
      <c r="J64" t="s">
        <v>26</v>
      </c>
      <c r="K64">
        <v>1.24029999999999</v>
      </c>
      <c r="L64">
        <v>0</v>
      </c>
      <c r="M64" t="s">
        <v>27</v>
      </c>
      <c r="N64">
        <v>9.1826792069395494E-2</v>
      </c>
      <c r="O64">
        <v>1E-8</v>
      </c>
      <c r="P64" t="s">
        <v>28</v>
      </c>
      <c r="Q64">
        <v>0.235830269727</v>
      </c>
      <c r="R64">
        <v>0</v>
      </c>
      <c r="S64" t="s">
        <v>45</v>
      </c>
      <c r="T64">
        <v>0</v>
      </c>
      <c r="U64">
        <v>0</v>
      </c>
      <c r="V64" t="s">
        <v>46</v>
      </c>
      <c r="W64">
        <v>-0.58893384999999898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3969.4755670251202</v>
      </c>
      <c r="AG64">
        <f>EXP(0.5*($AF64-MAX($AF$2:$AF$480)))</f>
        <v>6.7135879780566704E-2</v>
      </c>
      <c r="AH64">
        <f t="shared" si="0"/>
        <v>-3.2850822704476412</v>
      </c>
      <c r="AI64" s="29">
        <f t="shared" si="2"/>
        <v>0.235830269727</v>
      </c>
      <c r="AJ64" s="29">
        <f t="shared" si="1"/>
        <v>-3969.4755670251202</v>
      </c>
      <c r="AX64">
        <f t="shared" si="3"/>
        <v>0.235830269727</v>
      </c>
      <c r="AY64">
        <v>0</v>
      </c>
      <c r="AZ64">
        <v>0</v>
      </c>
      <c r="BA64">
        <f t="shared" si="4"/>
        <v>6.7135879780566704E-2</v>
      </c>
      <c r="BB64">
        <v>0</v>
      </c>
      <c r="BC64">
        <v>0</v>
      </c>
      <c r="BD64">
        <v>1</v>
      </c>
      <c r="BE64" s="11" t="s">
        <v>1076</v>
      </c>
    </row>
    <row r="65" spans="1:57" x14ac:dyDescent="0.2">
      <c r="A65" t="s">
        <v>2448</v>
      </c>
      <c r="B65" t="s">
        <v>22</v>
      </c>
      <c r="C65">
        <v>1</v>
      </c>
      <c r="D65" t="s">
        <v>24</v>
      </c>
      <c r="E65">
        <v>-1.50132744093799</v>
      </c>
      <c r="F65">
        <v>1.251259819E-8</v>
      </c>
      <c r="G65" t="s">
        <v>25</v>
      </c>
      <c r="H65">
        <v>106.93072799970101</v>
      </c>
      <c r="I65">
        <v>1.5828746999000001E-7</v>
      </c>
      <c r="J65" t="s">
        <v>26</v>
      </c>
      <c r="K65">
        <v>1.24029999999999</v>
      </c>
      <c r="L65">
        <v>0</v>
      </c>
      <c r="M65" t="s">
        <v>27</v>
      </c>
      <c r="N65">
        <v>9.1798435984643406E-2</v>
      </c>
      <c r="O65">
        <v>1E-8</v>
      </c>
      <c r="P65" t="s">
        <v>28</v>
      </c>
      <c r="Q65">
        <v>0.23613026972699899</v>
      </c>
      <c r="R65">
        <v>0</v>
      </c>
      <c r="S65" t="s">
        <v>45</v>
      </c>
      <c r="T65">
        <v>0</v>
      </c>
      <c r="U65">
        <v>0</v>
      </c>
      <c r="V65" t="s">
        <v>46</v>
      </c>
      <c r="W65">
        <v>-0.58893384999999898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3969.5278944670099</v>
      </c>
      <c r="AG65">
        <f>EXP(0.5*($AF65-MAX($AF$2:$AF$480)))</f>
        <v>6.8915584531625149E-2</v>
      </c>
      <c r="AH65">
        <f t="shared" si="0"/>
        <v>-3.2850525244590822</v>
      </c>
      <c r="AI65" s="29">
        <f t="shared" si="2"/>
        <v>0.23613026972699899</v>
      </c>
      <c r="AJ65" s="29">
        <f t="shared" si="1"/>
        <v>-3969.5278944670099</v>
      </c>
      <c r="AX65">
        <f t="shared" si="3"/>
        <v>0.23613026972699899</v>
      </c>
      <c r="AY65">
        <v>0</v>
      </c>
      <c r="AZ65">
        <v>0</v>
      </c>
      <c r="BA65">
        <f t="shared" si="4"/>
        <v>6.8915584531625149E-2</v>
      </c>
      <c r="BB65">
        <v>0</v>
      </c>
      <c r="BC65">
        <v>0</v>
      </c>
      <c r="BD65">
        <v>1</v>
      </c>
      <c r="BE65" s="11" t="s">
        <v>1076</v>
      </c>
    </row>
    <row r="66" spans="1:57" x14ac:dyDescent="0.2">
      <c r="A66" t="s">
        <v>2447</v>
      </c>
      <c r="B66" t="s">
        <v>22</v>
      </c>
      <c r="C66">
        <v>1</v>
      </c>
      <c r="D66" t="s">
        <v>24</v>
      </c>
      <c r="E66">
        <v>-1.50133839967227</v>
      </c>
      <c r="F66">
        <v>1.4982192410000001E-8</v>
      </c>
      <c r="G66" t="s">
        <v>25</v>
      </c>
      <c r="H66">
        <v>106.930872456966</v>
      </c>
      <c r="I66">
        <v>1.4208560169999999E-7</v>
      </c>
      <c r="J66" t="s">
        <v>26</v>
      </c>
      <c r="K66">
        <v>1.24029999999999</v>
      </c>
      <c r="L66">
        <v>0</v>
      </c>
      <c r="M66" t="s">
        <v>27</v>
      </c>
      <c r="N66">
        <v>9.1770123578256702E-2</v>
      </c>
      <c r="O66">
        <v>1E-8</v>
      </c>
      <c r="P66" t="s">
        <v>28</v>
      </c>
      <c r="Q66">
        <v>0.23643026972699899</v>
      </c>
      <c r="R66">
        <v>0</v>
      </c>
      <c r="S66" t="s">
        <v>45</v>
      </c>
      <c r="T66">
        <v>0</v>
      </c>
      <c r="U66">
        <v>0</v>
      </c>
      <c r="V66" t="s">
        <v>46</v>
      </c>
      <c r="W66">
        <v>-0.58893384999999898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3969.5800174024198</v>
      </c>
      <c r="AG66">
        <f>EXP(0.5*($AF66-MAX($AF$2:$AF$480)))</f>
        <v>7.0735234191668633E-2</v>
      </c>
      <c r="AH66">
        <f t="shared" ref="AH66:AH129" si="5">TAN($H66*PI()/180)</f>
        <v>-3.2850227951514186</v>
      </c>
      <c r="AI66" s="29">
        <f t="shared" si="2"/>
        <v>0.23643026972699899</v>
      </c>
      <c r="AJ66" s="29">
        <f t="shared" ref="AJ66:AJ129" si="6">-$AF66</f>
        <v>-3969.5800174024198</v>
      </c>
      <c r="AX66">
        <f t="shared" si="3"/>
        <v>0.23643026972699899</v>
      </c>
      <c r="AY66">
        <v>0</v>
      </c>
      <c r="AZ66">
        <v>0</v>
      </c>
      <c r="BA66">
        <f t="shared" si="4"/>
        <v>7.0735234191668633E-2</v>
      </c>
      <c r="BB66">
        <v>0</v>
      </c>
      <c r="BC66">
        <v>0</v>
      </c>
      <c r="BD66">
        <v>1</v>
      </c>
      <c r="BE66" s="11" t="s">
        <v>1076</v>
      </c>
    </row>
    <row r="67" spans="1:57" x14ac:dyDescent="0.2">
      <c r="A67" t="s">
        <v>2446</v>
      </c>
      <c r="B67" t="s">
        <v>22</v>
      </c>
      <c r="C67">
        <v>1</v>
      </c>
      <c r="D67" t="s">
        <v>24</v>
      </c>
      <c r="E67">
        <v>-1.50134937729218</v>
      </c>
      <c r="F67">
        <v>1E-8</v>
      </c>
      <c r="G67" t="s">
        <v>25</v>
      </c>
      <c r="H67">
        <v>106.931016751711</v>
      </c>
      <c r="I67">
        <v>1.4430303860000001E-8</v>
      </c>
      <c r="J67" t="s">
        <v>26</v>
      </c>
      <c r="K67">
        <v>1.24029999999999</v>
      </c>
      <c r="L67">
        <v>0</v>
      </c>
      <c r="M67" t="s">
        <v>27</v>
      </c>
      <c r="N67">
        <v>9.1741831095579804E-2</v>
      </c>
      <c r="O67">
        <v>1E-8</v>
      </c>
      <c r="P67" t="s">
        <v>28</v>
      </c>
      <c r="Q67">
        <v>0.23673026972700001</v>
      </c>
      <c r="R67">
        <v>0</v>
      </c>
      <c r="S67" t="s">
        <v>45</v>
      </c>
      <c r="T67">
        <v>0</v>
      </c>
      <c r="U67">
        <v>0</v>
      </c>
      <c r="V67" t="s">
        <v>46</v>
      </c>
      <c r="W67">
        <v>-0.58893384999999898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3969.6319349857999</v>
      </c>
      <c r="AG67">
        <f>EXP(0.5*($AF67-MAX($AF$2:$AF$480)))</f>
        <v>7.2595475752265187E-2</v>
      </c>
      <c r="AH67">
        <f t="shared" si="5"/>
        <v>-3.2849930997819969</v>
      </c>
      <c r="AI67" s="29">
        <f t="shared" ref="AI67:AI130" si="7">$Q67</f>
        <v>0.23673026972700001</v>
      </c>
      <c r="AJ67" s="29">
        <f t="shared" si="6"/>
        <v>-3969.6319349857999</v>
      </c>
      <c r="AX67">
        <f t="shared" ref="AX67:AX130" si="8">$Q67</f>
        <v>0.23673026972700001</v>
      </c>
      <c r="AY67">
        <v>0</v>
      </c>
      <c r="AZ67">
        <v>0</v>
      </c>
      <c r="BA67">
        <f t="shared" ref="BA67:BA130" si="9">$AG67</f>
        <v>7.2595475752265187E-2</v>
      </c>
      <c r="BB67">
        <v>0</v>
      </c>
      <c r="BC67">
        <v>0</v>
      </c>
      <c r="BD67">
        <v>1</v>
      </c>
      <c r="BE67" s="11" t="s">
        <v>1076</v>
      </c>
    </row>
    <row r="68" spans="1:57" x14ac:dyDescent="0.2">
      <c r="A68" t="s">
        <v>2445</v>
      </c>
      <c r="B68" t="s">
        <v>22</v>
      </c>
      <c r="C68">
        <v>1</v>
      </c>
      <c r="D68" t="s">
        <v>24</v>
      </c>
      <c r="E68">
        <v>-1.50136037891674</v>
      </c>
      <c r="F68">
        <v>1.793718247E-8</v>
      </c>
      <c r="G68" t="s">
        <v>25</v>
      </c>
      <c r="H68">
        <v>106.931160764417</v>
      </c>
      <c r="I68">
        <v>2.8413032629999999E-8</v>
      </c>
      <c r="J68" t="s">
        <v>26</v>
      </c>
      <c r="K68">
        <v>1.24029999999999</v>
      </c>
      <c r="L68">
        <v>0</v>
      </c>
      <c r="M68" t="s">
        <v>27</v>
      </c>
      <c r="N68">
        <v>9.1713566552086304E-2</v>
      </c>
      <c r="O68">
        <v>1E-8</v>
      </c>
      <c r="P68" t="s">
        <v>28</v>
      </c>
      <c r="Q68">
        <v>0.237030269727</v>
      </c>
      <c r="R68">
        <v>0</v>
      </c>
      <c r="S68" t="s">
        <v>45</v>
      </c>
      <c r="T68">
        <v>0</v>
      </c>
      <c r="U68">
        <v>0</v>
      </c>
      <c r="V68" t="s">
        <v>46</v>
      </c>
      <c r="W68">
        <v>-0.58893384999999898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3969.68364637275</v>
      </c>
      <c r="AG68">
        <f>EXP(0.5*($AF68-MAX($AF$2:$AF$480)))</f>
        <v>7.4496958265578436E-2</v>
      </c>
      <c r="AH68">
        <f t="shared" si="5"/>
        <v>-3.2849634629451447</v>
      </c>
      <c r="AI68" s="29">
        <f t="shared" si="7"/>
        <v>0.237030269727</v>
      </c>
      <c r="AJ68" s="29">
        <f t="shared" si="6"/>
        <v>-3969.68364637275</v>
      </c>
      <c r="AX68">
        <f t="shared" si="8"/>
        <v>0.237030269727</v>
      </c>
      <c r="AY68">
        <v>0</v>
      </c>
      <c r="AZ68">
        <v>0</v>
      </c>
      <c r="BA68">
        <f t="shared" si="9"/>
        <v>7.4496958265578436E-2</v>
      </c>
      <c r="BB68">
        <v>0</v>
      </c>
      <c r="BC68">
        <v>0</v>
      </c>
      <c r="BD68">
        <v>1</v>
      </c>
      <c r="BE68" s="11" t="s">
        <v>1076</v>
      </c>
    </row>
    <row r="69" spans="1:57" x14ac:dyDescent="0.2">
      <c r="A69" t="s">
        <v>2444</v>
      </c>
      <c r="B69" t="s">
        <v>22</v>
      </c>
      <c r="C69">
        <v>1</v>
      </c>
      <c r="D69" t="s">
        <v>24</v>
      </c>
      <c r="E69">
        <v>-1.5013714080937901</v>
      </c>
      <c r="F69">
        <v>1E-8</v>
      </c>
      <c r="G69" t="s">
        <v>25</v>
      </c>
      <c r="H69">
        <v>106.93130480510899</v>
      </c>
      <c r="I69">
        <v>1.032250623E-8</v>
      </c>
      <c r="J69" t="s">
        <v>26</v>
      </c>
      <c r="K69">
        <v>1.24029999999999</v>
      </c>
      <c r="L69">
        <v>0</v>
      </c>
      <c r="M69" t="s">
        <v>27</v>
      </c>
      <c r="N69">
        <v>9.16853406262024E-2</v>
      </c>
      <c r="O69">
        <v>1E-8</v>
      </c>
      <c r="P69" t="s">
        <v>28</v>
      </c>
      <c r="Q69">
        <v>0.237330269727</v>
      </c>
      <c r="R69">
        <v>0</v>
      </c>
      <c r="S69" t="s">
        <v>45</v>
      </c>
      <c r="T69">
        <v>0</v>
      </c>
      <c r="U69">
        <v>0</v>
      </c>
      <c r="V69" t="s">
        <v>46</v>
      </c>
      <c r="W69">
        <v>-0.58893384999999898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3969.7351507200501</v>
      </c>
      <c r="AG69">
        <f>EXP(0.5*($AF69-MAX($AF$2:$AF$480)))</f>
        <v>7.6440332528485352E-2</v>
      </c>
      <c r="AH69">
        <f t="shared" si="5"/>
        <v>-3.2849338208385057</v>
      </c>
      <c r="AI69" s="29">
        <f t="shared" si="7"/>
        <v>0.237330269727</v>
      </c>
      <c r="AJ69" s="29">
        <f t="shared" si="6"/>
        <v>-3969.7351507200501</v>
      </c>
      <c r="AX69">
        <f t="shared" si="8"/>
        <v>0.237330269727</v>
      </c>
      <c r="AY69">
        <v>0</v>
      </c>
      <c r="AZ69">
        <v>0</v>
      </c>
      <c r="BA69">
        <f t="shared" si="9"/>
        <v>7.6440332528485352E-2</v>
      </c>
      <c r="BB69">
        <v>0</v>
      </c>
      <c r="BC69">
        <v>0</v>
      </c>
      <c r="BD69">
        <v>1</v>
      </c>
      <c r="BE69" s="11" t="s">
        <v>1076</v>
      </c>
    </row>
    <row r="70" spans="1:57" x14ac:dyDescent="0.2">
      <c r="A70" t="s">
        <v>2443</v>
      </c>
      <c r="B70" t="s">
        <v>22</v>
      </c>
      <c r="C70">
        <v>1</v>
      </c>
      <c r="D70" t="s">
        <v>24</v>
      </c>
      <c r="E70">
        <v>-1.5013824529331701</v>
      </c>
      <c r="F70">
        <v>1E-8</v>
      </c>
      <c r="G70" t="s">
        <v>25</v>
      </c>
      <c r="H70">
        <v>106.931448624558</v>
      </c>
      <c r="I70">
        <v>7.0481915410000003E-8</v>
      </c>
      <c r="J70" t="s">
        <v>26</v>
      </c>
      <c r="K70">
        <v>1.24029999999999</v>
      </c>
      <c r="L70">
        <v>0</v>
      </c>
      <c r="M70" t="s">
        <v>27</v>
      </c>
      <c r="N70">
        <v>9.1657152707408193E-2</v>
      </c>
      <c r="O70">
        <v>1E-8</v>
      </c>
      <c r="P70" t="s">
        <v>28</v>
      </c>
      <c r="Q70">
        <v>0.23763026972699899</v>
      </c>
      <c r="R70">
        <v>0</v>
      </c>
      <c r="S70" t="s">
        <v>45</v>
      </c>
      <c r="T70">
        <v>0</v>
      </c>
      <c r="U70">
        <v>0</v>
      </c>
      <c r="V70" t="s">
        <v>46</v>
      </c>
      <c r="W70">
        <v>-0.58893384999999898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3969.7864471856601</v>
      </c>
      <c r="AG70">
        <f>EXP(0.5*($AF70-MAX($AF$2:$AF$480)))</f>
        <v>7.8426250753861296E-2</v>
      </c>
      <c r="AH70">
        <f t="shared" si="5"/>
        <v>-3.2849042247498725</v>
      </c>
      <c r="AI70" s="29">
        <f t="shared" si="7"/>
        <v>0.23763026972699899</v>
      </c>
      <c r="AJ70" s="29">
        <f t="shared" si="6"/>
        <v>-3969.7864471856601</v>
      </c>
      <c r="AX70">
        <f t="shared" si="8"/>
        <v>0.23763026972699899</v>
      </c>
      <c r="AY70">
        <v>0</v>
      </c>
      <c r="AZ70">
        <v>0</v>
      </c>
      <c r="BA70">
        <f t="shared" si="9"/>
        <v>7.8426250753861296E-2</v>
      </c>
      <c r="BB70">
        <v>0</v>
      </c>
      <c r="BC70">
        <v>0</v>
      </c>
      <c r="BD70">
        <v>1</v>
      </c>
      <c r="BE70" s="11" t="s">
        <v>1076</v>
      </c>
    </row>
    <row r="71" spans="1:57" x14ac:dyDescent="0.2">
      <c r="A71" t="s">
        <v>2442</v>
      </c>
      <c r="B71" t="s">
        <v>22</v>
      </c>
      <c r="C71">
        <v>1</v>
      </c>
      <c r="D71" t="s">
        <v>24</v>
      </c>
      <c r="E71">
        <v>-1.5013935384400201</v>
      </c>
      <c r="F71">
        <v>2.9862698279999999E-8</v>
      </c>
      <c r="G71" t="s">
        <v>25</v>
      </c>
      <c r="H71">
        <v>106.931592154095</v>
      </c>
      <c r="I71">
        <v>4.4775103340000003E-8</v>
      </c>
      <c r="J71" t="s">
        <v>26</v>
      </c>
      <c r="K71">
        <v>1.24029999999999</v>
      </c>
      <c r="L71">
        <v>0</v>
      </c>
      <c r="M71" t="s">
        <v>27</v>
      </c>
      <c r="N71">
        <v>9.1628986183625805E-2</v>
      </c>
      <c r="O71">
        <v>1.1076622830000001E-8</v>
      </c>
      <c r="P71" t="s">
        <v>28</v>
      </c>
      <c r="Q71">
        <v>0.23793026972699899</v>
      </c>
      <c r="R71">
        <v>0</v>
      </c>
      <c r="S71" t="s">
        <v>45</v>
      </c>
      <c r="T71">
        <v>0</v>
      </c>
      <c r="U71">
        <v>0</v>
      </c>
      <c r="V71" t="s">
        <v>46</v>
      </c>
      <c r="W71">
        <v>-0.58893384999999898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3969.8375349287498</v>
      </c>
      <c r="AG71">
        <f>EXP(0.5*($AF71-MAX($AF$2:$AF$480)))</f>
        <v>8.0455366231258374E-2</v>
      </c>
      <c r="AH71">
        <f t="shared" si="5"/>
        <v>-3.2848746888077858</v>
      </c>
      <c r="AI71" s="29">
        <f t="shared" si="7"/>
        <v>0.23793026972699899</v>
      </c>
      <c r="AJ71" s="29">
        <f t="shared" si="6"/>
        <v>-3969.8375349287498</v>
      </c>
      <c r="AX71">
        <f t="shared" si="8"/>
        <v>0.23793026972699899</v>
      </c>
      <c r="AY71">
        <v>0</v>
      </c>
      <c r="AZ71">
        <v>0</v>
      </c>
      <c r="BA71">
        <f t="shared" si="9"/>
        <v>8.0455366231258374E-2</v>
      </c>
      <c r="BB71">
        <v>0</v>
      </c>
      <c r="BC71">
        <v>0</v>
      </c>
      <c r="BD71">
        <v>1</v>
      </c>
      <c r="BE71" s="11" t="s">
        <v>1076</v>
      </c>
    </row>
    <row r="72" spans="1:57" x14ac:dyDescent="0.2">
      <c r="A72" t="s">
        <v>2441</v>
      </c>
      <c r="B72" t="s">
        <v>22</v>
      </c>
      <c r="C72">
        <v>1</v>
      </c>
      <c r="D72" t="s">
        <v>24</v>
      </c>
      <c r="E72">
        <v>-1.5014046479744301</v>
      </c>
      <c r="F72">
        <v>1.0715151689999999E-8</v>
      </c>
      <c r="G72" t="s">
        <v>25</v>
      </c>
      <c r="H72">
        <v>106.931735584715</v>
      </c>
      <c r="I72">
        <v>1E-8</v>
      </c>
      <c r="J72" t="s">
        <v>26</v>
      </c>
      <c r="K72">
        <v>1.24029999999999</v>
      </c>
      <c r="L72">
        <v>0</v>
      </c>
      <c r="M72" t="s">
        <v>27</v>
      </c>
      <c r="N72">
        <v>9.1600862998494403E-2</v>
      </c>
      <c r="O72">
        <v>1E-8</v>
      </c>
      <c r="P72" t="s">
        <v>28</v>
      </c>
      <c r="Q72">
        <v>0.23823026972700001</v>
      </c>
      <c r="R72">
        <v>0</v>
      </c>
      <c r="S72" t="s">
        <v>45</v>
      </c>
      <c r="T72">
        <v>0</v>
      </c>
      <c r="U72">
        <v>0</v>
      </c>
      <c r="V72" t="s">
        <v>46</v>
      </c>
      <c r="W72">
        <v>-0.58893384999999898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3969.8884131096902</v>
      </c>
      <c r="AG72">
        <f>EXP(0.5*($AF72-MAX($AF$2:$AF$480)))</f>
        <v>8.2528332974182717E-2</v>
      </c>
      <c r="AH72">
        <f t="shared" si="5"/>
        <v>-3.284845173706723</v>
      </c>
      <c r="AI72" s="29">
        <f t="shared" si="7"/>
        <v>0.23823026972700001</v>
      </c>
      <c r="AJ72" s="29">
        <f t="shared" si="6"/>
        <v>-3969.8884131096902</v>
      </c>
      <c r="AX72">
        <f t="shared" si="8"/>
        <v>0.23823026972700001</v>
      </c>
      <c r="AY72">
        <v>0</v>
      </c>
      <c r="AZ72">
        <v>0</v>
      </c>
      <c r="BA72">
        <f t="shared" si="9"/>
        <v>8.2528332974182717E-2</v>
      </c>
      <c r="BB72">
        <v>0</v>
      </c>
      <c r="BC72">
        <v>0</v>
      </c>
      <c r="BD72">
        <v>1</v>
      </c>
      <c r="BE72" s="11" t="s">
        <v>1076</v>
      </c>
    </row>
    <row r="73" spans="1:57" x14ac:dyDescent="0.2">
      <c r="A73" t="s">
        <v>2440</v>
      </c>
      <c r="B73" t="s">
        <v>22</v>
      </c>
      <c r="C73">
        <v>1</v>
      </c>
      <c r="D73" t="s">
        <v>24</v>
      </c>
      <c r="E73">
        <v>-1.50141579034283</v>
      </c>
      <c r="F73">
        <v>1.5297692659999999E-8</v>
      </c>
      <c r="G73" t="s">
        <v>25</v>
      </c>
      <c r="H73">
        <v>106.9318789101</v>
      </c>
      <c r="I73">
        <v>9.5533485019999995E-8</v>
      </c>
      <c r="J73" t="s">
        <v>26</v>
      </c>
      <c r="K73">
        <v>1.24029999999999</v>
      </c>
      <c r="L73">
        <v>0</v>
      </c>
      <c r="M73" t="s">
        <v>27</v>
      </c>
      <c r="N73">
        <v>9.1572767975045197E-2</v>
      </c>
      <c r="O73">
        <v>1E-8</v>
      </c>
      <c r="P73" t="s">
        <v>28</v>
      </c>
      <c r="Q73">
        <v>0.238530269727</v>
      </c>
      <c r="R73">
        <v>0</v>
      </c>
      <c r="S73" t="s">
        <v>45</v>
      </c>
      <c r="T73">
        <v>0</v>
      </c>
      <c r="U73">
        <v>0</v>
      </c>
      <c r="V73" t="s">
        <v>46</v>
      </c>
      <c r="W73">
        <v>-0.58893384999999898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3969.9390808900798</v>
      </c>
      <c r="AG73">
        <f>EXP(0.5*($AF73-MAX($AF$2:$AF$480)))</f>
        <v>8.4645805356800469E-2</v>
      </c>
      <c r="AH73">
        <f t="shared" si="5"/>
        <v>-3.2848156807457518</v>
      </c>
      <c r="AI73" s="29">
        <f t="shared" si="7"/>
        <v>0.238530269727</v>
      </c>
      <c r="AJ73" s="29">
        <f t="shared" si="6"/>
        <v>-3969.9390808900798</v>
      </c>
      <c r="AX73">
        <f t="shared" si="8"/>
        <v>0.238530269727</v>
      </c>
      <c r="AY73">
        <v>0</v>
      </c>
      <c r="AZ73">
        <v>0</v>
      </c>
      <c r="BA73">
        <f t="shared" si="9"/>
        <v>8.4645805356800469E-2</v>
      </c>
      <c r="BB73">
        <v>0</v>
      </c>
      <c r="BC73">
        <v>0</v>
      </c>
      <c r="BD73">
        <v>1</v>
      </c>
      <c r="BE73" s="11" t="s">
        <v>1076</v>
      </c>
    </row>
    <row r="74" spans="1:57" x14ac:dyDescent="0.2">
      <c r="A74" t="s">
        <v>2439</v>
      </c>
      <c r="B74" t="s">
        <v>22</v>
      </c>
      <c r="C74">
        <v>1</v>
      </c>
      <c r="D74" t="s">
        <v>24</v>
      </c>
      <c r="E74">
        <v>-1.5014269578219499</v>
      </c>
      <c r="F74">
        <v>1.0969664979999999E-8</v>
      </c>
      <c r="G74" t="s">
        <v>25</v>
      </c>
      <c r="H74">
        <v>106.932021979648</v>
      </c>
      <c r="I74">
        <v>2.2201698678999999E-7</v>
      </c>
      <c r="J74" t="s">
        <v>26</v>
      </c>
      <c r="K74">
        <v>1.24029999999999</v>
      </c>
      <c r="L74">
        <v>0</v>
      </c>
      <c r="M74" t="s">
        <v>27</v>
      </c>
      <c r="N74">
        <v>9.15447098807744E-2</v>
      </c>
      <c r="O74">
        <v>1E-8</v>
      </c>
      <c r="P74" t="s">
        <v>28</v>
      </c>
      <c r="Q74">
        <v>0.238830269727</v>
      </c>
      <c r="R74">
        <v>0</v>
      </c>
      <c r="S74" t="s">
        <v>45</v>
      </c>
      <c r="T74">
        <v>0</v>
      </c>
      <c r="U74">
        <v>0</v>
      </c>
      <c r="V74" t="s">
        <v>46</v>
      </c>
      <c r="W74">
        <v>-0.58893384999999898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3969.9895374327498</v>
      </c>
      <c r="AG74">
        <f>EXP(0.5*($AF74-MAX($AF$2:$AF$480)))</f>
        <v>8.6808437737738886E-2</v>
      </c>
      <c r="AH74">
        <f t="shared" si="5"/>
        <v>-3.2847862409133417</v>
      </c>
      <c r="AI74" s="29">
        <f t="shared" si="7"/>
        <v>0.238830269727</v>
      </c>
      <c r="AJ74" s="29">
        <f t="shared" si="6"/>
        <v>-3969.9895374327498</v>
      </c>
      <c r="AX74">
        <f t="shared" si="8"/>
        <v>0.238830269727</v>
      </c>
      <c r="AY74">
        <v>0</v>
      </c>
      <c r="AZ74">
        <v>0</v>
      </c>
      <c r="BA74">
        <f t="shared" si="9"/>
        <v>8.6808437737738886E-2</v>
      </c>
      <c r="BB74">
        <v>0</v>
      </c>
      <c r="BC74">
        <v>0</v>
      </c>
      <c r="BD74">
        <v>1</v>
      </c>
      <c r="BE74" s="11" t="s">
        <v>1076</v>
      </c>
    </row>
    <row r="75" spans="1:57" x14ac:dyDescent="0.2">
      <c r="A75" t="s">
        <v>2438</v>
      </c>
      <c r="B75" t="s">
        <v>22</v>
      </c>
      <c r="C75">
        <v>1</v>
      </c>
      <c r="D75" t="s">
        <v>24</v>
      </c>
      <c r="E75">
        <v>-1.5014381409850199</v>
      </c>
      <c r="F75">
        <v>1.7085567700000001E-8</v>
      </c>
      <c r="G75" t="s">
        <v>25</v>
      </c>
      <c r="H75">
        <v>106.932164908508</v>
      </c>
      <c r="I75">
        <v>4.6183475430000001E-8</v>
      </c>
      <c r="J75" t="s">
        <v>26</v>
      </c>
      <c r="K75">
        <v>1.24029999999999</v>
      </c>
      <c r="L75">
        <v>0</v>
      </c>
      <c r="M75" t="s">
        <v>27</v>
      </c>
      <c r="N75">
        <v>9.1516681262989494E-2</v>
      </c>
      <c r="O75">
        <v>1.2010374439999999E-8</v>
      </c>
      <c r="P75" t="s">
        <v>28</v>
      </c>
      <c r="Q75">
        <v>0.239130269726999</v>
      </c>
      <c r="R75">
        <v>0</v>
      </c>
      <c r="S75" t="s">
        <v>45</v>
      </c>
      <c r="T75">
        <v>0</v>
      </c>
      <c r="U75">
        <v>0</v>
      </c>
      <c r="V75" t="s">
        <v>46</v>
      </c>
      <c r="W75">
        <v>-0.58893384999999898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3970.0397819017999</v>
      </c>
      <c r="AG75">
        <f>EXP(0.5*($AF75-MAX($AF$2:$AF$480)))</f>
        <v>8.9016884073166616E-2</v>
      </c>
      <c r="AH75">
        <f t="shared" si="5"/>
        <v>-3.2847568305129387</v>
      </c>
      <c r="AI75" s="29">
        <f t="shared" si="7"/>
        <v>0.239130269726999</v>
      </c>
      <c r="AJ75" s="29">
        <f t="shared" si="6"/>
        <v>-3970.0397819017999</v>
      </c>
      <c r="AX75">
        <f t="shared" si="8"/>
        <v>0.239130269726999</v>
      </c>
      <c r="AY75">
        <v>0</v>
      </c>
      <c r="AZ75">
        <v>0</v>
      </c>
      <c r="BA75">
        <f t="shared" si="9"/>
        <v>8.9016884073166616E-2</v>
      </c>
      <c r="BB75">
        <v>0</v>
      </c>
      <c r="BC75">
        <v>0</v>
      </c>
      <c r="BD75">
        <v>1</v>
      </c>
      <c r="BE75" s="11" t="s">
        <v>1076</v>
      </c>
    </row>
    <row r="76" spans="1:57" x14ac:dyDescent="0.2">
      <c r="A76" t="s">
        <v>2437</v>
      </c>
      <c r="B76" t="s">
        <v>22</v>
      </c>
      <c r="C76">
        <v>1</v>
      </c>
      <c r="D76" t="s">
        <v>24</v>
      </c>
      <c r="E76">
        <v>-1.50144933479583</v>
      </c>
      <c r="F76">
        <v>2.5772969799999999E-8</v>
      </c>
      <c r="G76" t="s">
        <v>25</v>
      </c>
      <c r="H76">
        <v>106.932307597223</v>
      </c>
      <c r="I76">
        <v>3.1962355359999997E-8</v>
      </c>
      <c r="J76" t="s">
        <v>26</v>
      </c>
      <c r="K76">
        <v>1.24029999999999</v>
      </c>
      <c r="L76">
        <v>0</v>
      </c>
      <c r="M76" t="s">
        <v>27</v>
      </c>
      <c r="N76">
        <v>9.1488682197204602E-2</v>
      </c>
      <c r="O76">
        <v>1E-8</v>
      </c>
      <c r="P76" t="s">
        <v>28</v>
      </c>
      <c r="Q76">
        <v>0.23943026972699899</v>
      </c>
      <c r="R76">
        <v>0</v>
      </c>
      <c r="S76" t="s">
        <v>45</v>
      </c>
      <c r="T76">
        <v>0</v>
      </c>
      <c r="U76">
        <v>0</v>
      </c>
      <c r="V76" t="s">
        <v>46</v>
      </c>
      <c r="W76">
        <v>-0.58893384999999898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3970.08981346255</v>
      </c>
      <c r="AG76">
        <f>EXP(0.5*($AF76-MAX($AF$2:$AF$480)))</f>
        <v>9.1271797514019315E-2</v>
      </c>
      <c r="AH76">
        <f t="shared" si="5"/>
        <v>-3.2847274700078164</v>
      </c>
      <c r="AI76" s="29">
        <f t="shared" si="7"/>
        <v>0.23943026972699899</v>
      </c>
      <c r="AJ76" s="29">
        <f t="shared" si="6"/>
        <v>-3970.08981346255</v>
      </c>
      <c r="AX76">
        <f t="shared" si="8"/>
        <v>0.23943026972699899</v>
      </c>
      <c r="AY76">
        <v>0</v>
      </c>
      <c r="AZ76">
        <v>0</v>
      </c>
      <c r="BA76">
        <f t="shared" si="9"/>
        <v>9.1271797514019315E-2</v>
      </c>
      <c r="BB76">
        <v>0</v>
      </c>
      <c r="BC76">
        <v>0</v>
      </c>
      <c r="BD76">
        <v>1</v>
      </c>
      <c r="BE76" s="11" t="s">
        <v>1076</v>
      </c>
    </row>
    <row r="77" spans="1:57" x14ac:dyDescent="0.2">
      <c r="A77" t="s">
        <v>2436</v>
      </c>
      <c r="B77" t="s">
        <v>22</v>
      </c>
      <c r="C77">
        <v>1</v>
      </c>
      <c r="D77" t="s">
        <v>24</v>
      </c>
      <c r="E77">
        <v>-1.5014606022364101</v>
      </c>
      <c r="F77">
        <v>1.4414247490000001E-8</v>
      </c>
      <c r="G77" t="s">
        <v>25</v>
      </c>
      <c r="H77">
        <v>106.932450063819</v>
      </c>
      <c r="I77">
        <v>3.9135603869999997E-8</v>
      </c>
      <c r="J77" t="s">
        <v>26</v>
      </c>
      <c r="K77">
        <v>1.24029999999999</v>
      </c>
      <c r="L77">
        <v>0</v>
      </c>
      <c r="M77" t="s">
        <v>27</v>
      </c>
      <c r="N77">
        <v>9.1460729424098997E-2</v>
      </c>
      <c r="O77">
        <v>1E-8</v>
      </c>
      <c r="P77" t="s">
        <v>28</v>
      </c>
      <c r="Q77">
        <v>0.23973026972700001</v>
      </c>
      <c r="R77">
        <v>0</v>
      </c>
      <c r="S77" t="s">
        <v>45</v>
      </c>
      <c r="T77">
        <v>0</v>
      </c>
      <c r="U77">
        <v>0</v>
      </c>
      <c r="V77" t="s">
        <v>46</v>
      </c>
      <c r="W77">
        <v>-0.58893384999999898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3970.1396312816501</v>
      </c>
      <c r="AG77">
        <f>EXP(0.5*($AF77-MAX($AF$2:$AF$480)))</f>
        <v>9.3573829998065045E-2</v>
      </c>
      <c r="AH77">
        <f t="shared" si="5"/>
        <v>-3.284698155686486</v>
      </c>
      <c r="AI77" s="29">
        <f t="shared" si="7"/>
        <v>0.23973026972700001</v>
      </c>
      <c r="AJ77" s="29">
        <f t="shared" si="6"/>
        <v>-3970.1396312816501</v>
      </c>
      <c r="AX77">
        <f t="shared" si="8"/>
        <v>0.23973026972700001</v>
      </c>
      <c r="AY77">
        <v>0</v>
      </c>
      <c r="AZ77">
        <v>0</v>
      </c>
      <c r="BA77">
        <f t="shared" si="9"/>
        <v>9.3573829998065045E-2</v>
      </c>
      <c r="BB77">
        <v>0</v>
      </c>
      <c r="BC77">
        <v>0</v>
      </c>
      <c r="BD77">
        <v>1</v>
      </c>
      <c r="BE77" s="11" t="s">
        <v>1076</v>
      </c>
    </row>
    <row r="78" spans="1:57" x14ac:dyDescent="0.2">
      <c r="A78" t="s">
        <v>2435</v>
      </c>
      <c r="B78" t="s">
        <v>22</v>
      </c>
      <c r="C78">
        <v>1</v>
      </c>
      <c r="D78" t="s">
        <v>24</v>
      </c>
      <c r="E78">
        <v>-1.5014718417720601</v>
      </c>
      <c r="F78">
        <v>1E-8</v>
      </c>
      <c r="G78" t="s">
        <v>25</v>
      </c>
      <c r="H78">
        <v>106.93259254995699</v>
      </c>
      <c r="I78">
        <v>2.8402891905000002E-7</v>
      </c>
      <c r="J78" t="s">
        <v>26</v>
      </c>
      <c r="K78">
        <v>1.24029999999999</v>
      </c>
      <c r="L78">
        <v>0</v>
      </c>
      <c r="M78" t="s">
        <v>27</v>
      </c>
      <c r="N78">
        <v>9.14328068685549E-2</v>
      </c>
      <c r="O78">
        <v>1E-8</v>
      </c>
      <c r="P78" t="s">
        <v>28</v>
      </c>
      <c r="Q78">
        <v>0.24003026972700001</v>
      </c>
      <c r="R78">
        <v>0</v>
      </c>
      <c r="S78" t="s">
        <v>45</v>
      </c>
      <c r="T78">
        <v>0</v>
      </c>
      <c r="U78">
        <v>0</v>
      </c>
      <c r="V78" t="s">
        <v>46</v>
      </c>
      <c r="W78">
        <v>-0.58893384999999898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3970.1892345269798</v>
      </c>
      <c r="AG78">
        <f>EXP(0.5*($AF78-MAX($AF$2:$AF$480)))</f>
        <v>9.5923631820349714E-2</v>
      </c>
      <c r="AH78">
        <f t="shared" si="5"/>
        <v>-3.2846688378230846</v>
      </c>
      <c r="AI78" s="29">
        <f t="shared" si="7"/>
        <v>0.24003026972700001</v>
      </c>
      <c r="AJ78" s="29">
        <f t="shared" si="6"/>
        <v>-3970.1892345269798</v>
      </c>
      <c r="AX78">
        <f t="shared" si="8"/>
        <v>0.24003026972700001</v>
      </c>
      <c r="AY78">
        <v>0</v>
      </c>
      <c r="AZ78">
        <v>0</v>
      </c>
      <c r="BA78">
        <f t="shared" si="9"/>
        <v>9.5923631820349714E-2</v>
      </c>
      <c r="BB78">
        <v>0</v>
      </c>
      <c r="BC78">
        <v>0</v>
      </c>
      <c r="BD78">
        <v>1</v>
      </c>
      <c r="BE78" s="11" t="s">
        <v>1076</v>
      </c>
    </row>
    <row r="79" spans="1:57" x14ac:dyDescent="0.2">
      <c r="A79" t="s">
        <v>2434</v>
      </c>
      <c r="B79" t="s">
        <v>22</v>
      </c>
      <c r="C79">
        <v>1</v>
      </c>
      <c r="D79" t="s">
        <v>24</v>
      </c>
      <c r="E79">
        <v>-1.50148313161021</v>
      </c>
      <c r="F79">
        <v>2.7120323890000001E-8</v>
      </c>
      <c r="G79" t="s">
        <v>25</v>
      </c>
      <c r="H79">
        <v>106.932734671259</v>
      </c>
      <c r="I79">
        <v>1.1672052167E-7</v>
      </c>
      <c r="J79" t="s">
        <v>26</v>
      </c>
      <c r="K79">
        <v>1.24029999999999</v>
      </c>
      <c r="L79">
        <v>0</v>
      </c>
      <c r="M79" t="s">
        <v>27</v>
      </c>
      <c r="N79">
        <v>9.1404911724141696E-2</v>
      </c>
      <c r="O79">
        <v>1.028607831E-8</v>
      </c>
      <c r="P79" t="s">
        <v>28</v>
      </c>
      <c r="Q79">
        <v>0.240330269727</v>
      </c>
      <c r="R79">
        <v>0</v>
      </c>
      <c r="S79" t="s">
        <v>45</v>
      </c>
      <c r="T79">
        <v>0</v>
      </c>
      <c r="U79">
        <v>0</v>
      </c>
      <c r="V79" t="s">
        <v>46</v>
      </c>
      <c r="W79">
        <v>-0.58893384999999898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3970.2386223677499</v>
      </c>
      <c r="AG79">
        <f>EXP(0.5*($AF79-MAX($AF$2:$AF$480)))</f>
        <v>9.8321851200569285E-2</v>
      </c>
      <c r="AH79">
        <f t="shared" si="5"/>
        <v>-3.2846395955052454</v>
      </c>
      <c r="AI79" s="29">
        <f t="shared" si="7"/>
        <v>0.240330269727</v>
      </c>
      <c r="AJ79" s="29">
        <f t="shared" si="6"/>
        <v>-3970.2386223677499</v>
      </c>
      <c r="AX79">
        <f t="shared" si="8"/>
        <v>0.240330269727</v>
      </c>
      <c r="AY79">
        <v>0</v>
      </c>
      <c r="AZ79">
        <v>0</v>
      </c>
      <c r="BA79">
        <f t="shared" si="9"/>
        <v>9.8321851200569285E-2</v>
      </c>
      <c r="BB79">
        <v>0</v>
      </c>
      <c r="BC79">
        <v>0</v>
      </c>
      <c r="BD79">
        <v>1</v>
      </c>
      <c r="BE79" s="11" t="s">
        <v>1076</v>
      </c>
    </row>
    <row r="80" spans="1:57" x14ac:dyDescent="0.2">
      <c r="A80" t="s">
        <v>2433</v>
      </c>
      <c r="B80" t="s">
        <v>22</v>
      </c>
      <c r="C80">
        <v>1</v>
      </c>
      <c r="D80" t="s">
        <v>24</v>
      </c>
      <c r="E80">
        <v>-1.50149444038539</v>
      </c>
      <c r="F80">
        <v>1.0782027079999999E-8</v>
      </c>
      <c r="G80" t="s">
        <v>25</v>
      </c>
      <c r="H80">
        <v>106.93287668541601</v>
      </c>
      <c r="I80">
        <v>6.3763005479999997E-8</v>
      </c>
      <c r="J80" t="s">
        <v>26</v>
      </c>
      <c r="K80">
        <v>1.24029999999999</v>
      </c>
      <c r="L80">
        <v>0</v>
      </c>
      <c r="M80" t="s">
        <v>27</v>
      </c>
      <c r="N80">
        <v>9.1377061718974098E-2</v>
      </c>
      <c r="O80">
        <v>1E-8</v>
      </c>
      <c r="P80" t="s">
        <v>28</v>
      </c>
      <c r="Q80">
        <v>0.240630269727</v>
      </c>
      <c r="R80">
        <v>0</v>
      </c>
      <c r="S80" t="s">
        <v>45</v>
      </c>
      <c r="T80">
        <v>0</v>
      </c>
      <c r="U80">
        <v>0</v>
      </c>
      <c r="V80" t="s">
        <v>46</v>
      </c>
      <c r="W80">
        <v>-0.58893384999999898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3970.2877939744699</v>
      </c>
      <c r="AG80">
        <f>EXP(0.5*($AF80-MAX($AF$2:$AF$480)))</f>
        <v>0.10076913383213229</v>
      </c>
      <c r="AH80">
        <f t="shared" si="5"/>
        <v>-3.2846103757090961</v>
      </c>
      <c r="AI80" s="29">
        <f t="shared" si="7"/>
        <v>0.240630269727</v>
      </c>
      <c r="AJ80" s="29">
        <f t="shared" si="6"/>
        <v>-3970.2877939744699</v>
      </c>
      <c r="AX80">
        <f t="shared" si="8"/>
        <v>0.240630269727</v>
      </c>
      <c r="AY80">
        <v>0</v>
      </c>
      <c r="AZ80">
        <v>0</v>
      </c>
      <c r="BA80">
        <f t="shared" si="9"/>
        <v>0.10076913383213229</v>
      </c>
      <c r="BB80">
        <v>0</v>
      </c>
      <c r="BC80">
        <v>0</v>
      </c>
      <c r="BD80">
        <v>1</v>
      </c>
      <c r="BE80" s="11" t="s">
        <v>1076</v>
      </c>
    </row>
    <row r="81" spans="1:57" x14ac:dyDescent="0.2">
      <c r="A81" t="s">
        <v>2432</v>
      </c>
      <c r="B81" t="s">
        <v>22</v>
      </c>
      <c r="C81">
        <v>1</v>
      </c>
      <c r="D81" t="s">
        <v>24</v>
      </c>
      <c r="E81">
        <v>-1.5015057975505399</v>
      </c>
      <c r="F81">
        <v>2.031899274E-8</v>
      </c>
      <c r="G81" t="s">
        <v>25</v>
      </c>
      <c r="H81">
        <v>106.93301848965601</v>
      </c>
      <c r="I81">
        <v>2.9514469149999999E-8</v>
      </c>
      <c r="J81" t="s">
        <v>26</v>
      </c>
      <c r="K81">
        <v>1.24029999999999</v>
      </c>
      <c r="L81">
        <v>0</v>
      </c>
      <c r="M81" t="s">
        <v>27</v>
      </c>
      <c r="N81">
        <v>9.1349237581512796E-2</v>
      </c>
      <c r="O81">
        <v>1.049364088E-8</v>
      </c>
      <c r="P81" t="s">
        <v>28</v>
      </c>
      <c r="Q81">
        <v>0.24093026972699899</v>
      </c>
      <c r="R81">
        <v>0</v>
      </c>
      <c r="S81" t="s">
        <v>45</v>
      </c>
      <c r="T81">
        <v>0</v>
      </c>
      <c r="U81">
        <v>0</v>
      </c>
      <c r="V81" t="s">
        <v>46</v>
      </c>
      <c r="W81">
        <v>-0.58893384999999898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3970.3367485189901</v>
      </c>
      <c r="AG81">
        <f>EXP(0.5*($AF81-MAX($AF$2:$AF$480)))</f>
        <v>0.103266122422558</v>
      </c>
      <c r="AH81">
        <f t="shared" si="5"/>
        <v>-3.2845811995786516</v>
      </c>
      <c r="AI81" s="29">
        <f t="shared" si="7"/>
        <v>0.24093026972699899</v>
      </c>
      <c r="AJ81" s="29">
        <f t="shared" si="6"/>
        <v>-3970.3367485189901</v>
      </c>
      <c r="AX81">
        <f t="shared" si="8"/>
        <v>0.24093026972699899</v>
      </c>
      <c r="AY81">
        <v>0</v>
      </c>
      <c r="AZ81">
        <v>0</v>
      </c>
      <c r="BA81">
        <f t="shared" si="9"/>
        <v>0.103266122422558</v>
      </c>
      <c r="BB81">
        <v>0</v>
      </c>
      <c r="BC81">
        <v>0</v>
      </c>
      <c r="BD81">
        <v>1</v>
      </c>
      <c r="BE81" s="11" t="s">
        <v>1076</v>
      </c>
    </row>
    <row r="82" spans="1:57" x14ac:dyDescent="0.2">
      <c r="A82" t="s">
        <v>2431</v>
      </c>
      <c r="B82" t="s">
        <v>22</v>
      </c>
      <c r="C82">
        <v>1</v>
      </c>
      <c r="D82" t="s">
        <v>24</v>
      </c>
      <c r="E82">
        <v>-1.5015171567844701</v>
      </c>
      <c r="F82">
        <v>3.5776222739999998E-8</v>
      </c>
      <c r="G82" t="s">
        <v>25</v>
      </c>
      <c r="H82">
        <v>106.933160206354</v>
      </c>
      <c r="I82">
        <v>1.5120296006999999E-7</v>
      </c>
      <c r="J82" t="s">
        <v>26</v>
      </c>
      <c r="K82">
        <v>1.24029999999999</v>
      </c>
      <c r="L82">
        <v>0</v>
      </c>
      <c r="M82" t="s">
        <v>27</v>
      </c>
      <c r="N82">
        <v>9.1321458728764293E-2</v>
      </c>
      <c r="O82">
        <v>1E-8</v>
      </c>
      <c r="P82" t="s">
        <v>28</v>
      </c>
      <c r="Q82">
        <v>0.24123026972700001</v>
      </c>
      <c r="R82">
        <v>0</v>
      </c>
      <c r="S82" t="s">
        <v>45</v>
      </c>
      <c r="T82">
        <v>0</v>
      </c>
      <c r="U82">
        <v>0</v>
      </c>
      <c r="V82" t="s">
        <v>46</v>
      </c>
      <c r="W82">
        <v>-0.58893384999999898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3970.38548517446</v>
      </c>
      <c r="AG82">
        <f>EXP(0.5*($AF82-MAX($AF$2:$AF$480)))</f>
        <v>0.10581345621745926</v>
      </c>
      <c r="AH82">
        <f t="shared" si="5"/>
        <v>-3.2845520419338317</v>
      </c>
      <c r="AI82" s="29">
        <f t="shared" si="7"/>
        <v>0.24123026972700001</v>
      </c>
      <c r="AJ82" s="29">
        <f t="shared" si="6"/>
        <v>-3970.38548517446</v>
      </c>
      <c r="AX82">
        <f t="shared" si="8"/>
        <v>0.24123026972700001</v>
      </c>
      <c r="AY82">
        <v>0</v>
      </c>
      <c r="AZ82">
        <v>0</v>
      </c>
      <c r="BA82">
        <f t="shared" si="9"/>
        <v>0.10581345621745926</v>
      </c>
      <c r="BB82">
        <v>0</v>
      </c>
      <c r="BC82">
        <v>0</v>
      </c>
      <c r="BD82">
        <v>1</v>
      </c>
      <c r="BE82" s="11" t="s">
        <v>1076</v>
      </c>
    </row>
    <row r="83" spans="1:57" x14ac:dyDescent="0.2">
      <c r="A83" t="s">
        <v>2430</v>
      </c>
      <c r="B83" t="s">
        <v>22</v>
      </c>
      <c r="C83">
        <v>1</v>
      </c>
      <c r="D83" t="s">
        <v>24</v>
      </c>
      <c r="E83">
        <v>-1.5015285657623201</v>
      </c>
      <c r="F83">
        <v>1.9257024549999999E-8</v>
      </c>
      <c r="G83" t="s">
        <v>25</v>
      </c>
      <c r="H83">
        <v>106.933301556689</v>
      </c>
      <c r="I83">
        <v>1.014034028E-8</v>
      </c>
      <c r="J83" t="s">
        <v>26</v>
      </c>
      <c r="K83">
        <v>1.24029999999999</v>
      </c>
      <c r="L83">
        <v>0</v>
      </c>
      <c r="M83" t="s">
        <v>27</v>
      </c>
      <c r="N83">
        <v>9.1293712539140703E-2</v>
      </c>
      <c r="O83">
        <v>1E-8</v>
      </c>
      <c r="P83" t="s">
        <v>28</v>
      </c>
      <c r="Q83">
        <v>0.24153026972700001</v>
      </c>
      <c r="R83">
        <v>0</v>
      </c>
      <c r="S83" t="s">
        <v>45</v>
      </c>
      <c r="T83">
        <v>0</v>
      </c>
      <c r="U83">
        <v>0</v>
      </c>
      <c r="V83" t="s">
        <v>46</v>
      </c>
      <c r="W83">
        <v>-0.58893384999999898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3970.4340031154002</v>
      </c>
      <c r="AG83">
        <f>EXP(0.5*($AF83-MAX($AF$2:$AF$480)))</f>
        <v>0.10841177051822015</v>
      </c>
      <c r="AH83">
        <f t="shared" si="5"/>
        <v>-3.2845229601386534</v>
      </c>
      <c r="AI83" s="29">
        <f t="shared" si="7"/>
        <v>0.24153026972700001</v>
      </c>
      <c r="AJ83" s="29">
        <f t="shared" si="6"/>
        <v>-3970.4340031154002</v>
      </c>
      <c r="AX83">
        <f t="shared" si="8"/>
        <v>0.24153026972700001</v>
      </c>
      <c r="AY83">
        <v>0</v>
      </c>
      <c r="AZ83">
        <v>0</v>
      </c>
      <c r="BA83">
        <f t="shared" si="9"/>
        <v>0.10841177051822015</v>
      </c>
      <c r="BB83">
        <v>0</v>
      </c>
      <c r="BC83">
        <v>0</v>
      </c>
      <c r="BD83">
        <v>1</v>
      </c>
      <c r="BE83" s="11" t="s">
        <v>1076</v>
      </c>
    </row>
    <row r="84" spans="1:57" x14ac:dyDescent="0.2">
      <c r="A84" t="s">
        <v>2429</v>
      </c>
      <c r="B84" t="s">
        <v>22</v>
      </c>
      <c r="C84">
        <v>1</v>
      </c>
      <c r="D84" t="s">
        <v>24</v>
      </c>
      <c r="E84">
        <v>-1.50153995290941</v>
      </c>
      <c r="F84">
        <v>2.6334552879999999E-8</v>
      </c>
      <c r="G84" t="s">
        <v>25</v>
      </c>
      <c r="H84">
        <v>106.93344282455899</v>
      </c>
      <c r="I84">
        <v>1E-8</v>
      </c>
      <c r="J84" t="s">
        <v>26</v>
      </c>
      <c r="K84">
        <v>1.24029999999999</v>
      </c>
      <c r="L84">
        <v>0</v>
      </c>
      <c r="M84" t="s">
        <v>27</v>
      </c>
      <c r="N84">
        <v>9.1265991867319707E-2</v>
      </c>
      <c r="O84">
        <v>1E-8</v>
      </c>
      <c r="P84" t="s">
        <v>28</v>
      </c>
      <c r="Q84">
        <v>0.241830269727</v>
      </c>
      <c r="R84">
        <v>0</v>
      </c>
      <c r="S84" t="s">
        <v>45</v>
      </c>
      <c r="T84">
        <v>0</v>
      </c>
      <c r="U84">
        <v>0</v>
      </c>
      <c r="V84" t="s">
        <v>46</v>
      </c>
      <c r="W84">
        <v>-0.58893384999999898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3970.4823015176898</v>
      </c>
      <c r="AG84">
        <f>EXP(0.5*($AF84-MAX($AF$2:$AF$480)))</f>
        <v>0.11106169618330122</v>
      </c>
      <c r="AH84">
        <f t="shared" si="5"/>
        <v>-3.2844938957809315</v>
      </c>
      <c r="AI84" s="29">
        <f t="shared" si="7"/>
        <v>0.241830269727</v>
      </c>
      <c r="AJ84" s="29">
        <f t="shared" si="6"/>
        <v>-3970.4823015176898</v>
      </c>
      <c r="AX84">
        <f t="shared" si="8"/>
        <v>0.241830269727</v>
      </c>
      <c r="AY84">
        <v>0</v>
      </c>
      <c r="AZ84">
        <v>0</v>
      </c>
      <c r="BA84">
        <f t="shared" si="9"/>
        <v>0.11106169618330122</v>
      </c>
      <c r="BB84">
        <v>0</v>
      </c>
      <c r="BC84">
        <v>0</v>
      </c>
      <c r="BD84">
        <v>1</v>
      </c>
      <c r="BE84" s="11" t="s">
        <v>1076</v>
      </c>
    </row>
    <row r="85" spans="1:57" x14ac:dyDescent="0.2">
      <c r="A85" t="s">
        <v>2428</v>
      </c>
      <c r="B85" t="s">
        <v>22</v>
      </c>
      <c r="C85">
        <v>1</v>
      </c>
      <c r="D85" t="s">
        <v>24</v>
      </c>
      <c r="E85">
        <v>-1.5015514217293899</v>
      </c>
      <c r="F85">
        <v>2.1443031440000002E-8</v>
      </c>
      <c r="G85" t="s">
        <v>25</v>
      </c>
      <c r="H85">
        <v>106.93358386532201</v>
      </c>
      <c r="I85">
        <v>6.3823277509999994E-8</v>
      </c>
      <c r="J85" t="s">
        <v>26</v>
      </c>
      <c r="K85">
        <v>1.24029999999999</v>
      </c>
      <c r="L85">
        <v>0</v>
      </c>
      <c r="M85" t="s">
        <v>27</v>
      </c>
      <c r="N85">
        <v>9.1238320914977397E-2</v>
      </c>
      <c r="O85">
        <v>1E-8</v>
      </c>
      <c r="P85" t="s">
        <v>28</v>
      </c>
      <c r="Q85">
        <v>0.242130269727</v>
      </c>
      <c r="R85">
        <v>0</v>
      </c>
      <c r="S85" t="s">
        <v>45</v>
      </c>
      <c r="T85">
        <v>0</v>
      </c>
      <c r="U85">
        <v>0</v>
      </c>
      <c r="V85" t="s">
        <v>46</v>
      </c>
      <c r="W85">
        <v>-0.58893384999999898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3970.5303795585801</v>
      </c>
      <c r="AG85">
        <f>EXP(0.5*($AF85-MAX($AF$2:$AF$480)))</f>
        <v>0.11376385911887915</v>
      </c>
      <c r="AH85">
        <f t="shared" si="5"/>
        <v>-3.2844648786176478</v>
      </c>
      <c r="AI85" s="29">
        <f t="shared" si="7"/>
        <v>0.242130269727</v>
      </c>
      <c r="AJ85" s="29">
        <f t="shared" si="6"/>
        <v>-3970.5303795585801</v>
      </c>
      <c r="AX85">
        <f t="shared" si="8"/>
        <v>0.242130269727</v>
      </c>
      <c r="AY85">
        <v>0</v>
      </c>
      <c r="AZ85">
        <v>0</v>
      </c>
      <c r="BA85">
        <f t="shared" si="9"/>
        <v>0.11376385911887915</v>
      </c>
      <c r="BB85">
        <v>0</v>
      </c>
      <c r="BC85">
        <v>0</v>
      </c>
      <c r="BD85">
        <v>1</v>
      </c>
      <c r="BE85" s="11" t="s">
        <v>1076</v>
      </c>
    </row>
    <row r="86" spans="1:57" x14ac:dyDescent="0.2">
      <c r="A86" t="s">
        <v>2427</v>
      </c>
      <c r="B86" t="s">
        <v>22</v>
      </c>
      <c r="C86">
        <v>1</v>
      </c>
      <c r="D86" t="s">
        <v>24</v>
      </c>
      <c r="E86">
        <v>-1.50156288478306</v>
      </c>
      <c r="F86">
        <v>1.25045955E-8</v>
      </c>
      <c r="G86" t="s">
        <v>25</v>
      </c>
      <c r="H86">
        <v>106.933724813697</v>
      </c>
      <c r="I86">
        <v>9.1835943779999998E-8</v>
      </c>
      <c r="J86" t="s">
        <v>26</v>
      </c>
      <c r="K86">
        <v>1.24029999999999</v>
      </c>
      <c r="L86">
        <v>0</v>
      </c>
      <c r="M86" t="s">
        <v>27</v>
      </c>
      <c r="N86">
        <v>9.1210675462036997E-2</v>
      </c>
      <c r="O86">
        <v>1E-8</v>
      </c>
      <c r="P86" t="s">
        <v>28</v>
      </c>
      <c r="Q86">
        <v>0.24243026972699899</v>
      </c>
      <c r="R86">
        <v>0</v>
      </c>
      <c r="S86" t="s">
        <v>45</v>
      </c>
      <c r="T86">
        <v>0</v>
      </c>
      <c r="U86">
        <v>0</v>
      </c>
      <c r="V86" t="s">
        <v>46</v>
      </c>
      <c r="W86">
        <v>-0.58893384999999898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3970.5782364166798</v>
      </c>
      <c r="AG86">
        <f>EXP(0.5*($AF86-MAX($AF$2:$AF$480)))</f>
        <v>0.11651887975597358</v>
      </c>
      <c r="AH86">
        <f t="shared" si="5"/>
        <v>-3.284435880930658</v>
      </c>
      <c r="AI86" s="29">
        <f t="shared" si="7"/>
        <v>0.24243026972699899</v>
      </c>
      <c r="AJ86" s="29">
        <f t="shared" si="6"/>
        <v>-3970.5782364166798</v>
      </c>
      <c r="AX86">
        <f t="shared" si="8"/>
        <v>0.24243026972699899</v>
      </c>
      <c r="AY86">
        <v>0</v>
      </c>
      <c r="AZ86">
        <v>0</v>
      </c>
      <c r="BA86">
        <f t="shared" si="9"/>
        <v>0.11651887975597358</v>
      </c>
      <c r="BB86">
        <v>0</v>
      </c>
      <c r="BC86">
        <v>0</v>
      </c>
      <c r="BD86">
        <v>1</v>
      </c>
      <c r="BE86" s="11" t="s">
        <v>1076</v>
      </c>
    </row>
    <row r="87" spans="1:57" x14ac:dyDescent="0.2">
      <c r="A87" t="s">
        <v>2426</v>
      </c>
      <c r="B87" t="s">
        <v>22</v>
      </c>
      <c r="C87">
        <v>1</v>
      </c>
      <c r="D87" t="s">
        <v>24</v>
      </c>
      <c r="E87">
        <v>-1.50157439367128</v>
      </c>
      <c r="F87">
        <v>2.5103988760000001E-8</v>
      </c>
      <c r="G87" t="s">
        <v>25</v>
      </c>
      <c r="H87">
        <v>106.933865422769</v>
      </c>
      <c r="I87">
        <v>4.3601830009999999E-8</v>
      </c>
      <c r="J87" t="s">
        <v>26</v>
      </c>
      <c r="K87">
        <v>1.24029999999999</v>
      </c>
      <c r="L87">
        <v>0</v>
      </c>
      <c r="M87" t="s">
        <v>27</v>
      </c>
      <c r="N87">
        <v>9.1183073230329301E-2</v>
      </c>
      <c r="O87">
        <v>1E-8</v>
      </c>
      <c r="P87" t="s">
        <v>28</v>
      </c>
      <c r="Q87">
        <v>0.24273026972699899</v>
      </c>
      <c r="R87">
        <v>0</v>
      </c>
      <c r="S87" t="s">
        <v>45</v>
      </c>
      <c r="T87">
        <v>0</v>
      </c>
      <c r="U87">
        <v>0</v>
      </c>
      <c r="V87" t="s">
        <v>46</v>
      </c>
      <c r="W87">
        <v>-0.58893384999999898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3970.62587127202</v>
      </c>
      <c r="AG87">
        <f>EXP(0.5*($AF87-MAX($AF$2:$AF$480)))</f>
        <v>0.1193273725202145</v>
      </c>
      <c r="AH87">
        <f t="shared" si="5"/>
        <v>-3.2844069535162745</v>
      </c>
      <c r="AI87" s="29">
        <f t="shared" si="7"/>
        <v>0.24273026972699899</v>
      </c>
      <c r="AJ87" s="29">
        <f t="shared" si="6"/>
        <v>-3970.62587127202</v>
      </c>
      <c r="AX87">
        <f t="shared" si="8"/>
        <v>0.24273026972699899</v>
      </c>
      <c r="AY87">
        <v>0</v>
      </c>
      <c r="AZ87">
        <v>0</v>
      </c>
      <c r="BA87">
        <f t="shared" si="9"/>
        <v>0.1193273725202145</v>
      </c>
      <c r="BB87">
        <v>0</v>
      </c>
      <c r="BC87">
        <v>0</v>
      </c>
      <c r="BD87">
        <v>1</v>
      </c>
      <c r="BE87" s="11" t="s">
        <v>1076</v>
      </c>
    </row>
    <row r="88" spans="1:57" x14ac:dyDescent="0.2">
      <c r="A88" t="s">
        <v>2425</v>
      </c>
      <c r="B88" t="s">
        <v>22</v>
      </c>
      <c r="C88">
        <v>1</v>
      </c>
      <c r="D88" t="s">
        <v>24</v>
      </c>
      <c r="E88">
        <v>-1.5015859198866299</v>
      </c>
      <c r="F88">
        <v>1E-8</v>
      </c>
      <c r="G88" t="s">
        <v>25</v>
      </c>
      <c r="H88">
        <v>106.934006083204</v>
      </c>
      <c r="I88">
        <v>3.4027418313999998E-7</v>
      </c>
      <c r="J88" t="s">
        <v>26</v>
      </c>
      <c r="K88">
        <v>1.24029999999999</v>
      </c>
      <c r="L88">
        <v>0</v>
      </c>
      <c r="M88" t="s">
        <v>27</v>
      </c>
      <c r="N88">
        <v>9.1155496078736603E-2</v>
      </c>
      <c r="O88">
        <v>1E-8</v>
      </c>
      <c r="P88" t="s">
        <v>28</v>
      </c>
      <c r="Q88">
        <v>0.24303026972700001</v>
      </c>
      <c r="R88">
        <v>0</v>
      </c>
      <c r="S88" t="s">
        <v>45</v>
      </c>
      <c r="T88">
        <v>0</v>
      </c>
      <c r="U88">
        <v>0</v>
      </c>
      <c r="V88" t="s">
        <v>46</v>
      </c>
      <c r="W88">
        <v>-0.58893384999999898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3970.67328330604</v>
      </c>
      <c r="AG88">
        <f>EXP(0.5*($AF88-MAX($AF$2:$AF$480)))</f>
        <v>0.12218994528560857</v>
      </c>
      <c r="AH88">
        <f t="shared" si="5"/>
        <v>-3.2843780160015932</v>
      </c>
      <c r="AI88" s="29">
        <f t="shared" si="7"/>
        <v>0.24303026972700001</v>
      </c>
      <c r="AJ88" s="29">
        <f t="shared" si="6"/>
        <v>-3970.67328330604</v>
      </c>
      <c r="AX88">
        <f t="shared" si="8"/>
        <v>0.24303026972700001</v>
      </c>
      <c r="AY88">
        <v>0</v>
      </c>
      <c r="AZ88">
        <v>0</v>
      </c>
      <c r="BA88">
        <f t="shared" si="9"/>
        <v>0.12218994528560857</v>
      </c>
      <c r="BB88">
        <v>0</v>
      </c>
      <c r="BC88">
        <v>0</v>
      </c>
      <c r="BD88">
        <v>1</v>
      </c>
      <c r="BE88" s="11" t="s">
        <v>1076</v>
      </c>
    </row>
    <row r="89" spans="1:57" x14ac:dyDescent="0.2">
      <c r="A89" t="s">
        <v>2424</v>
      </c>
      <c r="B89" t="s">
        <v>22</v>
      </c>
      <c r="C89">
        <v>1</v>
      </c>
      <c r="D89" t="s">
        <v>24</v>
      </c>
      <c r="E89">
        <v>-1.50159744489138</v>
      </c>
      <c r="F89">
        <v>2.606306331E-8</v>
      </c>
      <c r="G89" t="s">
        <v>25</v>
      </c>
      <c r="H89">
        <v>106.93414625486299</v>
      </c>
      <c r="I89">
        <v>1.3983673136999999E-7</v>
      </c>
      <c r="J89" t="s">
        <v>26</v>
      </c>
      <c r="K89">
        <v>1.24029999999999</v>
      </c>
      <c r="L89">
        <v>0</v>
      </c>
      <c r="M89" t="s">
        <v>27</v>
      </c>
      <c r="N89">
        <v>9.1127970907972394E-2</v>
      </c>
      <c r="O89">
        <v>1E-8</v>
      </c>
      <c r="P89" t="s">
        <v>28</v>
      </c>
      <c r="Q89">
        <v>0.243330269727</v>
      </c>
      <c r="R89">
        <v>0</v>
      </c>
      <c r="S89" t="s">
        <v>45</v>
      </c>
      <c r="T89">
        <v>0</v>
      </c>
      <c r="U89">
        <v>0</v>
      </c>
      <c r="V89" t="s">
        <v>46</v>
      </c>
      <c r="W89">
        <v>-0.58893384999999898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3970.7204717015702</v>
      </c>
      <c r="AG89">
        <f>EXP(0.5*($AF89-MAX($AF$2:$AF$480)))</f>
        <v>0.1251071988163133</v>
      </c>
      <c r="AH89">
        <f t="shared" si="5"/>
        <v>-3.2843491795050817</v>
      </c>
      <c r="AI89" s="29">
        <f t="shared" si="7"/>
        <v>0.243330269727</v>
      </c>
      <c r="AJ89" s="29">
        <f t="shared" si="6"/>
        <v>-3970.7204717015702</v>
      </c>
      <c r="AX89">
        <f t="shared" si="8"/>
        <v>0.243330269727</v>
      </c>
      <c r="AY89">
        <v>0</v>
      </c>
      <c r="AZ89">
        <v>0</v>
      </c>
      <c r="BA89">
        <f t="shared" si="9"/>
        <v>0.1251071988163133</v>
      </c>
      <c r="BB89">
        <v>0</v>
      </c>
      <c r="BC89">
        <v>0</v>
      </c>
      <c r="BD89">
        <v>1</v>
      </c>
      <c r="BE89" s="11" t="s">
        <v>1076</v>
      </c>
    </row>
    <row r="90" spans="1:57" x14ac:dyDescent="0.2">
      <c r="A90" t="s">
        <v>2423</v>
      </c>
      <c r="B90" t="s">
        <v>22</v>
      </c>
      <c r="C90">
        <v>1</v>
      </c>
      <c r="D90" t="s">
        <v>24</v>
      </c>
      <c r="E90">
        <v>-1.5016090304345</v>
      </c>
      <c r="F90">
        <v>1E-8</v>
      </c>
      <c r="G90" t="s">
        <v>25</v>
      </c>
      <c r="H90">
        <v>106.934286374688</v>
      </c>
      <c r="I90">
        <v>2.837176352E-8</v>
      </c>
      <c r="J90" t="s">
        <v>26</v>
      </c>
      <c r="K90">
        <v>1.24029999999999</v>
      </c>
      <c r="L90">
        <v>0</v>
      </c>
      <c r="M90" t="s">
        <v>27</v>
      </c>
      <c r="N90">
        <v>9.1100472747578695E-2</v>
      </c>
      <c r="O90">
        <v>1.1667582129999999E-8</v>
      </c>
      <c r="P90" t="s">
        <v>28</v>
      </c>
      <c r="Q90">
        <v>0.243630269727</v>
      </c>
      <c r="R90">
        <v>0</v>
      </c>
      <c r="S90" t="s">
        <v>45</v>
      </c>
      <c r="T90">
        <v>0</v>
      </c>
      <c r="U90">
        <v>0</v>
      </c>
      <c r="V90" t="s">
        <v>46</v>
      </c>
      <c r="W90">
        <v>-0.58893384999999898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3970.7674356429002</v>
      </c>
      <c r="AG90">
        <f>EXP(0.5*($AF90-MAX($AF$2:$AF$480)))</f>
        <v>0.12807972620222735</v>
      </c>
      <c r="AH90">
        <f t="shared" si="5"/>
        <v>-3.2843203541351413</v>
      </c>
      <c r="AI90" s="29">
        <f t="shared" si="7"/>
        <v>0.243630269727</v>
      </c>
      <c r="AJ90" s="29">
        <f t="shared" si="6"/>
        <v>-3970.7674356429002</v>
      </c>
      <c r="AX90">
        <f t="shared" si="8"/>
        <v>0.243630269727</v>
      </c>
      <c r="AY90">
        <v>0</v>
      </c>
      <c r="AZ90">
        <v>0</v>
      </c>
      <c r="BA90">
        <f t="shared" si="9"/>
        <v>0.12807972620222735</v>
      </c>
      <c r="BB90">
        <v>0</v>
      </c>
      <c r="BC90">
        <v>0</v>
      </c>
      <c r="BD90">
        <v>1</v>
      </c>
      <c r="BE90" s="11" t="s">
        <v>1076</v>
      </c>
    </row>
    <row r="91" spans="1:57" x14ac:dyDescent="0.2">
      <c r="A91" t="s">
        <v>2422</v>
      </c>
      <c r="B91" t="s">
        <v>22</v>
      </c>
      <c r="C91">
        <v>1</v>
      </c>
      <c r="D91" t="s">
        <v>24</v>
      </c>
      <c r="E91">
        <v>-1.5016206198175699</v>
      </c>
      <c r="F91">
        <v>1.471949479E-8</v>
      </c>
      <c r="G91" t="s">
        <v>25</v>
      </c>
      <c r="H91">
        <v>106.934426236398</v>
      </c>
      <c r="I91">
        <v>1.7285323439999999E-8</v>
      </c>
      <c r="J91" t="s">
        <v>26</v>
      </c>
      <c r="K91">
        <v>1.24029999999999</v>
      </c>
      <c r="L91">
        <v>0</v>
      </c>
      <c r="M91" t="s">
        <v>27</v>
      </c>
      <c r="N91">
        <v>9.1073013666951794E-2</v>
      </c>
      <c r="O91">
        <v>1E-8</v>
      </c>
      <c r="P91" t="s">
        <v>28</v>
      </c>
      <c r="Q91">
        <v>0.24393026972699899</v>
      </c>
      <c r="R91">
        <v>0</v>
      </c>
      <c r="S91" t="s">
        <v>45</v>
      </c>
      <c r="T91">
        <v>0</v>
      </c>
      <c r="U91">
        <v>0</v>
      </c>
      <c r="V91" t="s">
        <v>46</v>
      </c>
      <c r="W91">
        <v>-0.58893384999999898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3970.8141743157298</v>
      </c>
      <c r="AG91">
        <f>EXP(0.5*($AF91-MAX($AF$2:$AF$480)))</f>
        <v>0.13110811227616187</v>
      </c>
      <c r="AH91">
        <f t="shared" si="5"/>
        <v>-3.2842915823262406</v>
      </c>
      <c r="AI91" s="29">
        <f t="shared" si="7"/>
        <v>0.24393026972699899</v>
      </c>
      <c r="AJ91" s="29">
        <f t="shared" si="6"/>
        <v>-3970.8141743157298</v>
      </c>
      <c r="AX91">
        <f t="shared" si="8"/>
        <v>0.24393026972699899</v>
      </c>
      <c r="AY91">
        <v>0</v>
      </c>
      <c r="AZ91">
        <v>0</v>
      </c>
      <c r="BA91">
        <f t="shared" si="9"/>
        <v>0.13110811227616187</v>
      </c>
      <c r="BB91">
        <v>0</v>
      </c>
      <c r="BC91">
        <v>0</v>
      </c>
      <c r="BD91">
        <v>1</v>
      </c>
      <c r="BE91" s="11" t="s">
        <v>1076</v>
      </c>
    </row>
    <row r="92" spans="1:57" x14ac:dyDescent="0.2">
      <c r="A92" t="s">
        <v>2421</v>
      </c>
      <c r="B92" t="s">
        <v>22</v>
      </c>
      <c r="C92">
        <v>1</v>
      </c>
      <c r="D92" t="s">
        <v>24</v>
      </c>
      <c r="E92">
        <v>-1.50163225551548</v>
      </c>
      <c r="F92">
        <v>1.196719925E-8</v>
      </c>
      <c r="G92" t="s">
        <v>25</v>
      </c>
      <c r="H92">
        <v>106.93456601011501</v>
      </c>
      <c r="I92">
        <v>1.2518298700999999E-7</v>
      </c>
      <c r="J92" t="s">
        <v>26</v>
      </c>
      <c r="K92">
        <v>1.24029999999999</v>
      </c>
      <c r="L92">
        <v>0</v>
      </c>
      <c r="M92" t="s">
        <v>27</v>
      </c>
      <c r="N92">
        <v>9.1045600565227605E-2</v>
      </c>
      <c r="O92">
        <v>1E-8</v>
      </c>
      <c r="P92" t="s">
        <v>28</v>
      </c>
      <c r="Q92">
        <v>0.24423026972699899</v>
      </c>
      <c r="R92">
        <v>0</v>
      </c>
      <c r="S92" t="s">
        <v>45</v>
      </c>
      <c r="T92">
        <v>0</v>
      </c>
      <c r="U92">
        <v>0</v>
      </c>
      <c r="V92" t="s">
        <v>46</v>
      </c>
      <c r="W92">
        <v>-0.58893384999999898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3970.8606869072501</v>
      </c>
      <c r="AG92">
        <f>EXP(0.5*($AF92-MAX($AF$2:$AF$480)))</f>
        <v>0.13419293302814569</v>
      </c>
      <c r="AH92">
        <f t="shared" si="5"/>
        <v>-3.2842628290798102</v>
      </c>
      <c r="AI92" s="29">
        <f t="shared" si="7"/>
        <v>0.24423026972699899</v>
      </c>
      <c r="AJ92" s="29">
        <f t="shared" si="6"/>
        <v>-3970.8606869072501</v>
      </c>
      <c r="AX92">
        <f t="shared" si="8"/>
        <v>0.24423026972699899</v>
      </c>
      <c r="AY92">
        <v>0</v>
      </c>
      <c r="AZ92">
        <v>0</v>
      </c>
      <c r="BA92">
        <f t="shared" si="9"/>
        <v>0.13419293302814569</v>
      </c>
      <c r="BB92">
        <v>0</v>
      </c>
      <c r="BC92">
        <v>0</v>
      </c>
      <c r="BD92">
        <v>1</v>
      </c>
      <c r="BE92" s="11" t="s">
        <v>1076</v>
      </c>
    </row>
    <row r="93" spans="1:57" x14ac:dyDescent="0.2">
      <c r="A93" t="s">
        <v>2420</v>
      </c>
      <c r="B93" t="s">
        <v>22</v>
      </c>
      <c r="C93">
        <v>1</v>
      </c>
      <c r="D93" t="s">
        <v>24</v>
      </c>
      <c r="E93">
        <v>-1.50164389697009</v>
      </c>
      <c r="F93">
        <v>1E-8</v>
      </c>
      <c r="G93" t="s">
        <v>25</v>
      </c>
      <c r="H93">
        <v>106.934705599208</v>
      </c>
      <c r="I93">
        <v>1.5558551756E-7</v>
      </c>
      <c r="J93" t="s">
        <v>26</v>
      </c>
      <c r="K93">
        <v>1.24029999999999</v>
      </c>
      <c r="L93">
        <v>0</v>
      </c>
      <c r="M93" t="s">
        <v>27</v>
      </c>
      <c r="N93">
        <v>9.1018209009522302E-2</v>
      </c>
      <c r="O93">
        <v>1.5918082980000001E-8</v>
      </c>
      <c r="P93" t="s">
        <v>28</v>
      </c>
      <c r="Q93">
        <v>0.24453026972700001</v>
      </c>
      <c r="R93">
        <v>0</v>
      </c>
      <c r="S93" t="s">
        <v>45</v>
      </c>
      <c r="T93">
        <v>0</v>
      </c>
      <c r="U93">
        <v>0</v>
      </c>
      <c r="V93" t="s">
        <v>46</v>
      </c>
      <c r="W93">
        <v>-0.58893384999999898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3970.9069726060902</v>
      </c>
      <c r="AG93">
        <f>EXP(0.5*($AF93-MAX($AF$2:$AF$480)))</f>
        <v>0.13733475500035433</v>
      </c>
      <c r="AH93">
        <f t="shared" si="5"/>
        <v>-3.2842341142727327</v>
      </c>
      <c r="AI93" s="29">
        <f t="shared" si="7"/>
        <v>0.24453026972700001</v>
      </c>
      <c r="AJ93" s="29">
        <f t="shared" si="6"/>
        <v>-3970.9069726060902</v>
      </c>
      <c r="AX93">
        <f t="shared" si="8"/>
        <v>0.24453026972700001</v>
      </c>
      <c r="AY93">
        <v>0</v>
      </c>
      <c r="AZ93">
        <v>0</v>
      </c>
      <c r="BA93">
        <f t="shared" si="9"/>
        <v>0.13733475500035433</v>
      </c>
      <c r="BB93">
        <v>0</v>
      </c>
      <c r="BC93">
        <v>0</v>
      </c>
      <c r="BD93">
        <v>1</v>
      </c>
      <c r="BE93" s="11" t="s">
        <v>1076</v>
      </c>
    </row>
    <row r="94" spans="1:57" x14ac:dyDescent="0.2">
      <c r="A94" t="s">
        <v>2419</v>
      </c>
      <c r="B94" t="s">
        <v>22</v>
      </c>
      <c r="C94">
        <v>1</v>
      </c>
      <c r="D94" t="s">
        <v>24</v>
      </c>
      <c r="E94">
        <v>-1.5016555878713</v>
      </c>
      <c r="F94">
        <v>1E-8</v>
      </c>
      <c r="G94" t="s">
        <v>25</v>
      </c>
      <c r="H94">
        <v>106.934844936696</v>
      </c>
      <c r="I94">
        <v>1.246729253E-8</v>
      </c>
      <c r="J94" t="s">
        <v>26</v>
      </c>
      <c r="K94">
        <v>1.24029999999999</v>
      </c>
      <c r="L94">
        <v>0</v>
      </c>
      <c r="M94" t="s">
        <v>27</v>
      </c>
      <c r="N94">
        <v>9.0990871428778805E-2</v>
      </c>
      <c r="O94">
        <v>1E-8</v>
      </c>
      <c r="P94" t="s">
        <v>28</v>
      </c>
      <c r="Q94">
        <v>0.24483026972700001</v>
      </c>
      <c r="R94">
        <v>0</v>
      </c>
      <c r="S94" t="s">
        <v>45</v>
      </c>
      <c r="T94">
        <v>0</v>
      </c>
      <c r="U94">
        <v>0</v>
      </c>
      <c r="V94" t="s">
        <v>46</v>
      </c>
      <c r="W94">
        <v>-0.58893384999999898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3970.9530306023598</v>
      </c>
      <c r="AG94">
        <f>EXP(0.5*($AF94-MAX($AF$2:$AF$480)))</f>
        <v>0.14053413467747314</v>
      </c>
      <c r="AH94">
        <f t="shared" si="5"/>
        <v>-3.2842054516814745</v>
      </c>
      <c r="AI94" s="29">
        <f t="shared" si="7"/>
        <v>0.24483026972700001</v>
      </c>
      <c r="AJ94" s="29">
        <f t="shared" si="6"/>
        <v>-3970.9530306023598</v>
      </c>
      <c r="AX94">
        <f t="shared" si="8"/>
        <v>0.24483026972700001</v>
      </c>
      <c r="AY94">
        <v>0</v>
      </c>
      <c r="AZ94">
        <v>0</v>
      </c>
      <c r="BA94">
        <f t="shared" si="9"/>
        <v>0.14053413467747314</v>
      </c>
      <c r="BB94">
        <v>0</v>
      </c>
      <c r="BC94">
        <v>0</v>
      </c>
      <c r="BD94">
        <v>1</v>
      </c>
      <c r="BE94" s="11" t="s">
        <v>1076</v>
      </c>
    </row>
    <row r="95" spans="1:57" x14ac:dyDescent="0.2">
      <c r="A95" t="s">
        <v>2418</v>
      </c>
      <c r="B95" t="s">
        <v>22</v>
      </c>
      <c r="C95">
        <v>1</v>
      </c>
      <c r="D95" t="s">
        <v>24</v>
      </c>
      <c r="E95">
        <v>-1.50166728879553</v>
      </c>
      <c r="F95">
        <v>1.5047755660000001E-8</v>
      </c>
      <c r="G95" t="s">
        <v>25</v>
      </c>
      <c r="H95">
        <v>106.93498393829999</v>
      </c>
      <c r="I95">
        <v>2.1638700279999998E-8</v>
      </c>
      <c r="J95" t="s">
        <v>26</v>
      </c>
      <c r="K95">
        <v>1.24029999999999</v>
      </c>
      <c r="L95">
        <v>0</v>
      </c>
      <c r="M95" t="s">
        <v>27</v>
      </c>
      <c r="N95">
        <v>9.0963560361143406E-2</v>
      </c>
      <c r="O95">
        <v>1E-8</v>
      </c>
      <c r="P95" t="s">
        <v>28</v>
      </c>
      <c r="Q95">
        <v>0.245130269727</v>
      </c>
      <c r="R95">
        <v>0</v>
      </c>
      <c r="S95" t="s">
        <v>45</v>
      </c>
      <c r="T95">
        <v>0</v>
      </c>
      <c r="U95">
        <v>0</v>
      </c>
      <c r="V95" t="s">
        <v>46</v>
      </c>
      <c r="W95">
        <v>-0.58893384999999898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3970.99886008767</v>
      </c>
      <c r="AG95">
        <f>EXP(0.5*($AF95-MAX($AF$2:$AF$480)))</f>
        <v>0.14379161786550676</v>
      </c>
      <c r="AH95">
        <f t="shared" si="5"/>
        <v>-3.2841768586398405</v>
      </c>
      <c r="AI95" s="29">
        <f t="shared" si="7"/>
        <v>0.245130269727</v>
      </c>
      <c r="AJ95" s="29">
        <f t="shared" si="6"/>
        <v>-3970.99886008767</v>
      </c>
      <c r="AX95">
        <f t="shared" si="8"/>
        <v>0.245130269727</v>
      </c>
      <c r="AY95">
        <v>0</v>
      </c>
      <c r="AZ95">
        <v>0</v>
      </c>
      <c r="BA95">
        <f t="shared" si="9"/>
        <v>0.14379161786550676</v>
      </c>
      <c r="BB95">
        <v>0</v>
      </c>
      <c r="BC95">
        <v>0</v>
      </c>
      <c r="BD95">
        <v>1</v>
      </c>
      <c r="BE95" s="11" t="s">
        <v>1076</v>
      </c>
    </row>
    <row r="96" spans="1:57" x14ac:dyDescent="0.2">
      <c r="A96" t="s">
        <v>2417</v>
      </c>
      <c r="B96" t="s">
        <v>22</v>
      </c>
      <c r="C96">
        <v>1</v>
      </c>
      <c r="D96" t="s">
        <v>24</v>
      </c>
      <c r="E96">
        <v>-1.50167902030009</v>
      </c>
      <c r="F96">
        <v>1E-8</v>
      </c>
      <c r="G96" t="s">
        <v>25</v>
      </c>
      <c r="H96">
        <v>106.93512288722</v>
      </c>
      <c r="I96">
        <v>1.4980456747E-7</v>
      </c>
      <c r="J96" t="s">
        <v>26</v>
      </c>
      <c r="K96">
        <v>1.24029999999999</v>
      </c>
      <c r="L96">
        <v>0</v>
      </c>
      <c r="M96" t="s">
        <v>27</v>
      </c>
      <c r="N96">
        <v>9.09362943871945E-2</v>
      </c>
      <c r="O96">
        <v>1E-8</v>
      </c>
      <c r="P96" t="s">
        <v>28</v>
      </c>
      <c r="Q96">
        <v>0.245430269726999</v>
      </c>
      <c r="R96">
        <v>0</v>
      </c>
      <c r="S96" t="s">
        <v>45</v>
      </c>
      <c r="T96">
        <v>0</v>
      </c>
      <c r="U96">
        <v>0</v>
      </c>
      <c r="V96" t="s">
        <v>46</v>
      </c>
      <c r="W96">
        <v>-0.58893384999999898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3971.0444602551202</v>
      </c>
      <c r="AG96">
        <f>EXP(0.5*($AF96-MAX($AF$2:$AF$480)))</f>
        <v>0.14710773905804178</v>
      </c>
      <c r="AH96">
        <f t="shared" si="5"/>
        <v>-3.2841482768908237</v>
      </c>
      <c r="AI96" s="29">
        <f t="shared" si="7"/>
        <v>0.245430269726999</v>
      </c>
      <c r="AJ96" s="29">
        <f t="shared" si="6"/>
        <v>-3971.0444602551202</v>
      </c>
      <c r="AX96">
        <f t="shared" si="8"/>
        <v>0.245430269726999</v>
      </c>
      <c r="AY96">
        <v>0</v>
      </c>
      <c r="AZ96">
        <v>0</v>
      </c>
      <c r="BA96">
        <f t="shared" si="9"/>
        <v>0.14710773905804178</v>
      </c>
      <c r="BB96">
        <v>0</v>
      </c>
      <c r="BC96">
        <v>0</v>
      </c>
      <c r="BD96">
        <v>1</v>
      </c>
      <c r="BE96" s="11" t="s">
        <v>1076</v>
      </c>
    </row>
    <row r="97" spans="1:57" x14ac:dyDescent="0.2">
      <c r="A97" t="s">
        <v>2416</v>
      </c>
      <c r="B97" t="s">
        <v>22</v>
      </c>
      <c r="C97">
        <v>1</v>
      </c>
      <c r="D97" t="s">
        <v>24</v>
      </c>
      <c r="E97">
        <v>-1.5016907587249899</v>
      </c>
      <c r="F97">
        <v>3.0338502810000003E-8</v>
      </c>
      <c r="G97" t="s">
        <v>25</v>
      </c>
      <c r="H97">
        <v>106.935261574536</v>
      </c>
      <c r="I97">
        <v>2.8405824650000001E-8</v>
      </c>
      <c r="J97" t="s">
        <v>26</v>
      </c>
      <c r="K97">
        <v>1.24029999999999</v>
      </c>
      <c r="L97">
        <v>0</v>
      </c>
      <c r="M97" t="s">
        <v>27</v>
      </c>
      <c r="N97">
        <v>9.0909066708314196E-2</v>
      </c>
      <c r="O97">
        <v>1.20127566E-8</v>
      </c>
      <c r="P97" t="s">
        <v>28</v>
      </c>
      <c r="Q97">
        <v>0.24573026972699899</v>
      </c>
      <c r="R97">
        <v>0</v>
      </c>
      <c r="S97" t="s">
        <v>45</v>
      </c>
      <c r="T97">
        <v>0</v>
      </c>
      <c r="U97">
        <v>0</v>
      </c>
      <c r="V97" t="s">
        <v>46</v>
      </c>
      <c r="W97">
        <v>-0.58893384999999898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3971.0898302993201</v>
      </c>
      <c r="AG97">
        <f>EXP(0.5*($AF97-MAX($AF$2:$AF$480)))</f>
        <v>0.15048302079507903</v>
      </c>
      <c r="AH97">
        <f t="shared" si="5"/>
        <v>-3.2841197494076604</v>
      </c>
      <c r="AI97" s="29">
        <f t="shared" si="7"/>
        <v>0.24573026972699899</v>
      </c>
      <c r="AJ97" s="29">
        <f t="shared" si="6"/>
        <v>-3971.0898302993201</v>
      </c>
      <c r="AX97">
        <f t="shared" si="8"/>
        <v>0.24573026972699899</v>
      </c>
      <c r="AY97">
        <v>0</v>
      </c>
      <c r="AZ97">
        <v>0</v>
      </c>
      <c r="BA97">
        <f t="shared" si="9"/>
        <v>0.15048302079507903</v>
      </c>
      <c r="BB97">
        <v>0</v>
      </c>
      <c r="BC97">
        <v>0</v>
      </c>
      <c r="BD97">
        <v>1</v>
      </c>
      <c r="BE97" s="11" t="s">
        <v>1076</v>
      </c>
    </row>
    <row r="98" spans="1:57" x14ac:dyDescent="0.2">
      <c r="A98" t="s">
        <v>2415</v>
      </c>
      <c r="B98" t="s">
        <v>22</v>
      </c>
      <c r="C98">
        <v>1</v>
      </c>
      <c r="D98" t="s">
        <v>24</v>
      </c>
      <c r="E98">
        <v>-1.5017025685862599</v>
      </c>
      <c r="F98">
        <v>3.8763417630000003E-8</v>
      </c>
      <c r="G98" t="s">
        <v>25</v>
      </c>
      <c r="H98">
        <v>106.935400226406</v>
      </c>
      <c r="I98">
        <v>3.1006756690000003E-8</v>
      </c>
      <c r="J98" t="s">
        <v>26</v>
      </c>
      <c r="K98">
        <v>1.24029999999999</v>
      </c>
      <c r="L98">
        <v>0</v>
      </c>
      <c r="M98" t="s">
        <v>27</v>
      </c>
      <c r="N98">
        <v>9.0881870186870994E-2</v>
      </c>
      <c r="O98">
        <v>1E-8</v>
      </c>
      <c r="P98" t="s">
        <v>28</v>
      </c>
      <c r="Q98">
        <v>0.24603026972700001</v>
      </c>
      <c r="R98">
        <v>0</v>
      </c>
      <c r="S98" t="s">
        <v>45</v>
      </c>
      <c r="T98">
        <v>0</v>
      </c>
      <c r="U98">
        <v>0</v>
      </c>
      <c r="V98" t="s">
        <v>46</v>
      </c>
      <c r="W98">
        <v>-0.58893384999999898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3971.1349694164101</v>
      </c>
      <c r="AG98">
        <f>EXP(0.5*($AF98-MAX($AF$2:$AF$480)))</f>
        <v>0.15391797301234331</v>
      </c>
      <c r="AH98">
        <f t="shared" si="5"/>
        <v>-3.2840912296689884</v>
      </c>
      <c r="AI98" s="29">
        <f t="shared" si="7"/>
        <v>0.24603026972700001</v>
      </c>
      <c r="AJ98" s="29">
        <f t="shared" si="6"/>
        <v>-3971.1349694164101</v>
      </c>
      <c r="AX98">
        <f t="shared" si="8"/>
        <v>0.24603026972700001</v>
      </c>
      <c r="AY98">
        <v>0</v>
      </c>
      <c r="AZ98">
        <v>0</v>
      </c>
      <c r="BA98">
        <f t="shared" si="9"/>
        <v>0.15391797301234331</v>
      </c>
      <c r="BB98">
        <v>0</v>
      </c>
      <c r="BC98">
        <v>0</v>
      </c>
      <c r="BD98">
        <v>1</v>
      </c>
      <c r="BE98" s="11" t="s">
        <v>1076</v>
      </c>
    </row>
    <row r="99" spans="1:57" x14ac:dyDescent="0.2">
      <c r="A99" t="s">
        <v>2414</v>
      </c>
      <c r="B99" t="s">
        <v>22</v>
      </c>
      <c r="C99">
        <v>1</v>
      </c>
      <c r="D99" t="s">
        <v>24</v>
      </c>
      <c r="E99">
        <v>-1.5017143495111001</v>
      </c>
      <c r="F99">
        <v>1.0537891160000001E-8</v>
      </c>
      <c r="G99" t="s">
        <v>25</v>
      </c>
      <c r="H99">
        <v>106.93553851778201</v>
      </c>
      <c r="I99">
        <v>1.7754240269999999E-8</v>
      </c>
      <c r="J99" t="s">
        <v>26</v>
      </c>
      <c r="K99">
        <v>1.24029999999999</v>
      </c>
      <c r="L99">
        <v>0</v>
      </c>
      <c r="M99" t="s">
        <v>27</v>
      </c>
      <c r="N99">
        <v>9.0854710846575898E-2</v>
      </c>
      <c r="O99">
        <v>1E-8</v>
      </c>
      <c r="P99" t="s">
        <v>28</v>
      </c>
      <c r="Q99">
        <v>0.24633026972700001</v>
      </c>
      <c r="R99">
        <v>0</v>
      </c>
      <c r="S99" t="s">
        <v>45</v>
      </c>
      <c r="T99">
        <v>0</v>
      </c>
      <c r="U99">
        <v>0</v>
      </c>
      <c r="V99" t="s">
        <v>46</v>
      </c>
      <c r="W99">
        <v>-0.58893384999999898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3971.1798768040599</v>
      </c>
      <c r="AG99">
        <f>EXP(0.5*($AF99-MAX($AF$2:$AF$480)))</f>
        <v>0.15741309237977266</v>
      </c>
      <c r="AH99">
        <f t="shared" si="5"/>
        <v>-3.2840627845329906</v>
      </c>
      <c r="AI99" s="29">
        <f t="shared" si="7"/>
        <v>0.24633026972700001</v>
      </c>
      <c r="AJ99" s="29">
        <f t="shared" si="6"/>
        <v>-3971.1798768040599</v>
      </c>
      <c r="AX99">
        <f t="shared" si="8"/>
        <v>0.24633026972700001</v>
      </c>
      <c r="AY99">
        <v>0</v>
      </c>
      <c r="AZ99">
        <v>0</v>
      </c>
      <c r="BA99">
        <f t="shared" si="9"/>
        <v>0.15741309237977266</v>
      </c>
      <c r="BB99">
        <v>0</v>
      </c>
      <c r="BC99">
        <v>0</v>
      </c>
      <c r="BD99">
        <v>1</v>
      </c>
      <c r="BE99" s="11" t="s">
        <v>1076</v>
      </c>
    </row>
    <row r="100" spans="1:57" x14ac:dyDescent="0.2">
      <c r="A100" t="s">
        <v>2413</v>
      </c>
      <c r="B100" t="s">
        <v>22</v>
      </c>
      <c r="C100">
        <v>1</v>
      </c>
      <c r="D100" t="s">
        <v>24</v>
      </c>
      <c r="E100">
        <v>-1.50172617947456</v>
      </c>
      <c r="F100">
        <v>1.340107438E-8</v>
      </c>
      <c r="G100" t="s">
        <v>25</v>
      </c>
      <c r="H100">
        <v>106.935676622256</v>
      </c>
      <c r="I100">
        <v>6.6020098949999996E-8</v>
      </c>
      <c r="J100" t="s">
        <v>26</v>
      </c>
      <c r="K100">
        <v>1.24029999999999</v>
      </c>
      <c r="L100">
        <v>0</v>
      </c>
      <c r="M100" t="s">
        <v>27</v>
      </c>
      <c r="N100">
        <v>9.0827599023113603E-2</v>
      </c>
      <c r="O100">
        <v>1.1979074929999999E-8</v>
      </c>
      <c r="P100" t="s">
        <v>28</v>
      </c>
      <c r="Q100">
        <v>0.246630269727</v>
      </c>
      <c r="R100">
        <v>0</v>
      </c>
      <c r="S100" t="s">
        <v>45</v>
      </c>
      <c r="T100">
        <v>0</v>
      </c>
      <c r="U100">
        <v>0</v>
      </c>
      <c r="V100" t="s">
        <v>46</v>
      </c>
      <c r="W100">
        <v>-0.58893384999999898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3971.2245516614898</v>
      </c>
      <c r="AG100">
        <f>EXP(0.5*($AF100-MAX($AF$2:$AF$480)))</f>
        <v>0.16096886163285104</v>
      </c>
      <c r="AH100">
        <f t="shared" si="5"/>
        <v>-3.2840343782908792</v>
      </c>
      <c r="AI100" s="29">
        <f t="shared" si="7"/>
        <v>0.246630269727</v>
      </c>
      <c r="AJ100" s="29">
        <f t="shared" si="6"/>
        <v>-3971.2245516614898</v>
      </c>
      <c r="AX100">
        <f t="shared" si="8"/>
        <v>0.246630269727</v>
      </c>
      <c r="AY100">
        <v>0</v>
      </c>
      <c r="AZ100">
        <v>0</v>
      </c>
      <c r="BA100">
        <f t="shared" si="9"/>
        <v>0.16096886163285104</v>
      </c>
      <c r="BB100">
        <v>0</v>
      </c>
      <c r="BC100">
        <v>0</v>
      </c>
      <c r="BD100">
        <v>1</v>
      </c>
      <c r="BE100" s="11" t="s">
        <v>1076</v>
      </c>
    </row>
    <row r="101" spans="1:57" x14ac:dyDescent="0.2">
      <c r="A101" t="s">
        <v>2412</v>
      </c>
      <c r="B101" t="s">
        <v>22</v>
      </c>
      <c r="C101">
        <v>1</v>
      </c>
      <c r="D101" t="s">
        <v>24</v>
      </c>
      <c r="E101">
        <v>-1.50173804632209</v>
      </c>
      <c r="F101">
        <v>1.147724607E-8</v>
      </c>
      <c r="G101" t="s">
        <v>25</v>
      </c>
      <c r="H101">
        <v>106.93581462216601</v>
      </c>
      <c r="I101">
        <v>4.1915536419999997E-8</v>
      </c>
      <c r="J101" t="s">
        <v>26</v>
      </c>
      <c r="K101">
        <v>1.24029999999999</v>
      </c>
      <c r="L101">
        <v>0</v>
      </c>
      <c r="M101" t="s">
        <v>27</v>
      </c>
      <c r="N101">
        <v>9.0800523631761998E-2</v>
      </c>
      <c r="O101">
        <v>1E-8</v>
      </c>
      <c r="P101" t="s">
        <v>28</v>
      </c>
      <c r="Q101">
        <v>0.246930269727</v>
      </c>
      <c r="R101">
        <v>0</v>
      </c>
      <c r="S101" t="s">
        <v>45</v>
      </c>
      <c r="T101">
        <v>0</v>
      </c>
      <c r="U101">
        <v>0</v>
      </c>
      <c r="V101" t="s">
        <v>46</v>
      </c>
      <c r="W101">
        <v>-0.58893384999999898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3971.2689931894702</v>
      </c>
      <c r="AG101">
        <f>EXP(0.5*($AF101-MAX($AF$2:$AF$480)))</f>
        <v>0.16458574889372241</v>
      </c>
      <c r="AH101">
        <f t="shared" si="5"/>
        <v>-3.2840059940053732</v>
      </c>
      <c r="AI101" s="29">
        <f t="shared" si="7"/>
        <v>0.246930269727</v>
      </c>
      <c r="AJ101" s="29">
        <f t="shared" si="6"/>
        <v>-3971.2689931894702</v>
      </c>
      <c r="AX101">
        <f t="shared" si="8"/>
        <v>0.246930269727</v>
      </c>
      <c r="AY101">
        <v>0</v>
      </c>
      <c r="AZ101">
        <v>0</v>
      </c>
      <c r="BA101">
        <f t="shared" si="9"/>
        <v>0.16458574889372241</v>
      </c>
      <c r="BB101">
        <v>0</v>
      </c>
      <c r="BC101">
        <v>0</v>
      </c>
      <c r="BD101">
        <v>1</v>
      </c>
      <c r="BE101" s="11" t="s">
        <v>1076</v>
      </c>
    </row>
    <row r="102" spans="1:57" x14ac:dyDescent="0.2">
      <c r="A102" t="s">
        <v>2411</v>
      </c>
      <c r="B102" t="s">
        <v>22</v>
      </c>
      <c r="C102">
        <v>1</v>
      </c>
      <c r="D102" t="s">
        <v>24</v>
      </c>
      <c r="E102">
        <v>-1.5017499099259399</v>
      </c>
      <c r="F102">
        <v>1.9209357939999999E-8</v>
      </c>
      <c r="G102" t="s">
        <v>25</v>
      </c>
      <c r="H102">
        <v>106.93595219859</v>
      </c>
      <c r="I102">
        <v>3.4945031310000003E-8</v>
      </c>
      <c r="J102" t="s">
        <v>26</v>
      </c>
      <c r="K102">
        <v>1.24029999999999</v>
      </c>
      <c r="L102">
        <v>0</v>
      </c>
      <c r="M102" t="s">
        <v>27</v>
      </c>
      <c r="N102">
        <v>9.0773490429521903E-2</v>
      </c>
      <c r="O102">
        <v>1.416697107E-8</v>
      </c>
      <c r="P102" t="s">
        <v>28</v>
      </c>
      <c r="Q102">
        <v>0.24723026972699899</v>
      </c>
      <c r="R102">
        <v>0</v>
      </c>
      <c r="S102" t="s">
        <v>45</v>
      </c>
      <c r="T102">
        <v>0</v>
      </c>
      <c r="U102">
        <v>0</v>
      </c>
      <c r="V102" t="s">
        <v>46</v>
      </c>
      <c r="W102">
        <v>-0.58893384999999898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3971.3132005903499</v>
      </c>
      <c r="AG102">
        <f>EXP(0.5*($AF102-MAX($AF$2:$AF$480)))</f>
        <v>0.16826420698658973</v>
      </c>
      <c r="AH102">
        <f t="shared" si="5"/>
        <v>-3.2839776972708505</v>
      </c>
      <c r="AI102" s="29">
        <f t="shared" si="7"/>
        <v>0.24723026972699899</v>
      </c>
      <c r="AJ102" s="29">
        <f t="shared" si="6"/>
        <v>-3971.3132005903499</v>
      </c>
      <c r="AX102">
        <f t="shared" si="8"/>
        <v>0.24723026972699899</v>
      </c>
      <c r="AY102">
        <v>0</v>
      </c>
      <c r="AZ102">
        <v>0</v>
      </c>
      <c r="BA102">
        <f t="shared" si="9"/>
        <v>0.16826420698658973</v>
      </c>
      <c r="BB102">
        <v>0</v>
      </c>
      <c r="BC102">
        <v>0</v>
      </c>
      <c r="BD102">
        <v>1</v>
      </c>
      <c r="BE102" s="11" t="s">
        <v>1076</v>
      </c>
    </row>
    <row r="103" spans="1:57" x14ac:dyDescent="0.2">
      <c r="A103" t="s">
        <v>2410</v>
      </c>
      <c r="B103" t="s">
        <v>22</v>
      </c>
      <c r="C103">
        <v>1</v>
      </c>
      <c r="D103" t="s">
        <v>24</v>
      </c>
      <c r="E103">
        <v>-1.50176181020821</v>
      </c>
      <c r="F103">
        <v>1.1247796280000001E-8</v>
      </c>
      <c r="G103" t="s">
        <v>25</v>
      </c>
      <c r="H103">
        <v>106.936089753798</v>
      </c>
      <c r="I103">
        <v>1.670207196E-8</v>
      </c>
      <c r="J103" t="s">
        <v>26</v>
      </c>
      <c r="K103">
        <v>1.24029999999999</v>
      </c>
      <c r="L103">
        <v>0</v>
      </c>
      <c r="M103" t="s">
        <v>27</v>
      </c>
      <c r="N103">
        <v>9.0746494032237904E-2</v>
      </c>
      <c r="O103">
        <v>1E-8</v>
      </c>
      <c r="P103" t="s">
        <v>28</v>
      </c>
      <c r="Q103">
        <v>0.24753026972700001</v>
      </c>
      <c r="R103">
        <v>0</v>
      </c>
      <c r="S103" t="s">
        <v>45</v>
      </c>
      <c r="T103">
        <v>0</v>
      </c>
      <c r="U103">
        <v>0</v>
      </c>
      <c r="V103" t="s">
        <v>46</v>
      </c>
      <c r="W103">
        <v>-0.58893384999999898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3971.3571730680401</v>
      </c>
      <c r="AG103">
        <f>EXP(0.5*($AF103-MAX($AF$2:$AF$480)))</f>
        <v>0.17200467274165757</v>
      </c>
      <c r="AH103">
        <f t="shared" si="5"/>
        <v>-3.2839494053461862</v>
      </c>
      <c r="AI103" s="29">
        <f t="shared" si="7"/>
        <v>0.24753026972700001</v>
      </c>
      <c r="AJ103" s="29">
        <f t="shared" si="6"/>
        <v>-3971.3571730680401</v>
      </c>
      <c r="AX103">
        <f t="shared" si="8"/>
        <v>0.24753026972700001</v>
      </c>
      <c r="AY103">
        <v>0</v>
      </c>
      <c r="AZ103">
        <v>0</v>
      </c>
      <c r="BA103">
        <f t="shared" si="9"/>
        <v>0.17200467274165757</v>
      </c>
      <c r="BB103">
        <v>0</v>
      </c>
      <c r="BC103">
        <v>0</v>
      </c>
      <c r="BD103">
        <v>1</v>
      </c>
      <c r="BE103" s="11" t="s">
        <v>1076</v>
      </c>
    </row>
    <row r="104" spans="1:57" x14ac:dyDescent="0.2">
      <c r="A104" t="s">
        <v>2409</v>
      </c>
      <c r="B104" t="s">
        <v>22</v>
      </c>
      <c r="C104">
        <v>1</v>
      </c>
      <c r="D104" t="s">
        <v>24</v>
      </c>
      <c r="E104">
        <v>-1.50177375947007</v>
      </c>
      <c r="F104">
        <v>1.091852176E-8</v>
      </c>
      <c r="G104" t="s">
        <v>25</v>
      </c>
      <c r="H104">
        <v>106.936227072581</v>
      </c>
      <c r="I104">
        <v>4.561654752E-8</v>
      </c>
      <c r="J104" t="s">
        <v>26</v>
      </c>
      <c r="K104">
        <v>1.24029999999999</v>
      </c>
      <c r="L104">
        <v>0</v>
      </c>
      <c r="M104" t="s">
        <v>27</v>
      </c>
      <c r="N104">
        <v>9.0719539363899607E-2</v>
      </c>
      <c r="O104">
        <v>1E-8</v>
      </c>
      <c r="P104" t="s">
        <v>28</v>
      </c>
      <c r="Q104">
        <v>0.24783026972700001</v>
      </c>
      <c r="R104">
        <v>0</v>
      </c>
      <c r="S104" t="s">
        <v>45</v>
      </c>
      <c r="T104">
        <v>0</v>
      </c>
      <c r="U104">
        <v>0</v>
      </c>
      <c r="V104" t="s">
        <v>46</v>
      </c>
      <c r="W104">
        <v>-0.58893384999999898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3971.4009098280599</v>
      </c>
      <c r="AG104">
        <f>EXP(0.5*($AF104-MAX($AF$2:$AF$480)))</f>
        <v>0.17580756629699798</v>
      </c>
      <c r="AH104">
        <f t="shared" si="5"/>
        <v>-3.2839211624936353</v>
      </c>
      <c r="AI104" s="29">
        <f t="shared" si="7"/>
        <v>0.24783026972700001</v>
      </c>
      <c r="AJ104" s="29">
        <f t="shared" si="6"/>
        <v>-3971.4009098280599</v>
      </c>
      <c r="AX104">
        <f t="shared" si="8"/>
        <v>0.24783026972700001</v>
      </c>
      <c r="AY104">
        <v>0</v>
      </c>
      <c r="AZ104">
        <v>0</v>
      </c>
      <c r="BA104">
        <f t="shared" si="9"/>
        <v>0.17580756629699798</v>
      </c>
      <c r="BB104">
        <v>0</v>
      </c>
      <c r="BC104">
        <v>0</v>
      </c>
      <c r="BD104">
        <v>1</v>
      </c>
      <c r="BE104" s="11" t="s">
        <v>1076</v>
      </c>
    </row>
    <row r="105" spans="1:57" x14ac:dyDescent="0.2">
      <c r="A105" t="s">
        <v>2408</v>
      </c>
      <c r="B105" t="s">
        <v>22</v>
      </c>
      <c r="C105">
        <v>1</v>
      </c>
      <c r="D105" t="s">
        <v>24</v>
      </c>
      <c r="E105">
        <v>-1.5017857089995399</v>
      </c>
      <c r="F105">
        <v>1.56867086E-8</v>
      </c>
      <c r="G105" t="s">
        <v>25</v>
      </c>
      <c r="H105">
        <v>106.93636423216201</v>
      </c>
      <c r="I105">
        <v>1.3421109828999999E-7</v>
      </c>
      <c r="J105" t="s">
        <v>26</v>
      </c>
      <c r="K105">
        <v>1.24029999999999</v>
      </c>
      <c r="L105">
        <v>0</v>
      </c>
      <c r="M105" t="s">
        <v>27</v>
      </c>
      <c r="N105">
        <v>9.0692622624725799E-2</v>
      </c>
      <c r="O105">
        <v>1.174047522E-8</v>
      </c>
      <c r="P105" t="s">
        <v>28</v>
      </c>
      <c r="Q105">
        <v>0.248130269727</v>
      </c>
      <c r="R105">
        <v>0</v>
      </c>
      <c r="S105" t="s">
        <v>45</v>
      </c>
      <c r="T105">
        <v>0</v>
      </c>
      <c r="U105">
        <v>0</v>
      </c>
      <c r="V105" t="s">
        <v>46</v>
      </c>
      <c r="W105">
        <v>-0.58893384999999898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3971.4444100775199</v>
      </c>
      <c r="AG105">
        <f>EXP(0.5*($AF105-MAX($AF$2:$AF$480)))</f>
        <v>0.17967329038838281</v>
      </c>
      <c r="AH105">
        <f t="shared" si="5"/>
        <v>-3.2838929528285328</v>
      </c>
      <c r="AI105" s="29">
        <f t="shared" si="7"/>
        <v>0.248130269727</v>
      </c>
      <c r="AJ105" s="29">
        <f t="shared" si="6"/>
        <v>-3971.4444100775199</v>
      </c>
      <c r="AX105">
        <f t="shared" si="8"/>
        <v>0.248130269727</v>
      </c>
      <c r="AY105">
        <v>0</v>
      </c>
      <c r="AZ105">
        <v>0</v>
      </c>
      <c r="BA105">
        <f t="shared" si="9"/>
        <v>0.17967329038838281</v>
      </c>
      <c r="BB105">
        <v>0</v>
      </c>
      <c r="BC105">
        <v>0</v>
      </c>
      <c r="BD105">
        <v>1</v>
      </c>
      <c r="BE105" s="11" t="s">
        <v>1076</v>
      </c>
    </row>
    <row r="106" spans="1:57" x14ac:dyDescent="0.2">
      <c r="A106" t="s">
        <v>2407</v>
      </c>
      <c r="B106" t="s">
        <v>22</v>
      </c>
      <c r="C106">
        <v>1</v>
      </c>
      <c r="D106" t="s">
        <v>24</v>
      </c>
      <c r="E106">
        <v>-1.50179769495864</v>
      </c>
      <c r="F106">
        <v>1E-8</v>
      </c>
      <c r="G106" t="s">
        <v>25</v>
      </c>
      <c r="H106">
        <v>106.93650115251999</v>
      </c>
      <c r="I106">
        <v>5.1389984750000003E-8</v>
      </c>
      <c r="J106" t="s">
        <v>26</v>
      </c>
      <c r="K106">
        <v>1.24029999999999</v>
      </c>
      <c r="L106">
        <v>0</v>
      </c>
      <c r="M106" t="s">
        <v>27</v>
      </c>
      <c r="N106">
        <v>9.0665750991322597E-2</v>
      </c>
      <c r="O106">
        <v>1E-8</v>
      </c>
      <c r="P106" t="s">
        <v>28</v>
      </c>
      <c r="Q106">
        <v>0.248430269727</v>
      </c>
      <c r="R106">
        <v>0</v>
      </c>
      <c r="S106" t="s">
        <v>45</v>
      </c>
      <c r="T106">
        <v>0</v>
      </c>
      <c r="U106">
        <v>0</v>
      </c>
      <c r="V106" t="s">
        <v>46</v>
      </c>
      <c r="W106">
        <v>-0.58893384999999898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3971.4876730251499</v>
      </c>
      <c r="AG106">
        <f>EXP(0.5*($AF106-MAX($AF$2:$AF$480)))</f>
        <v>0.18360222963644363</v>
      </c>
      <c r="AH106">
        <f t="shared" si="5"/>
        <v>-3.2838647928068867</v>
      </c>
      <c r="AI106" s="29">
        <f t="shared" si="7"/>
        <v>0.248430269727</v>
      </c>
      <c r="AJ106" s="29">
        <f t="shared" si="6"/>
        <v>-3971.4876730251499</v>
      </c>
      <c r="AX106">
        <f t="shared" si="8"/>
        <v>0.248430269727</v>
      </c>
      <c r="AY106">
        <v>0</v>
      </c>
      <c r="AZ106">
        <v>0</v>
      </c>
      <c r="BA106">
        <f t="shared" si="9"/>
        <v>0.18360222963644363</v>
      </c>
      <c r="BB106">
        <v>0</v>
      </c>
      <c r="BC106">
        <v>0</v>
      </c>
      <c r="BD106">
        <v>1</v>
      </c>
      <c r="BE106" s="11" t="s">
        <v>1076</v>
      </c>
    </row>
    <row r="107" spans="1:57" x14ac:dyDescent="0.2">
      <c r="A107" t="s">
        <v>2406</v>
      </c>
      <c r="B107" t="s">
        <v>22</v>
      </c>
      <c r="C107">
        <v>1</v>
      </c>
      <c r="D107" t="s">
        <v>24</v>
      </c>
      <c r="E107">
        <v>-1.50180969399703</v>
      </c>
      <c r="F107">
        <v>1.234105934E-8</v>
      </c>
      <c r="G107" t="s">
        <v>25</v>
      </c>
      <c r="H107">
        <v>106.936637713734</v>
      </c>
      <c r="I107">
        <v>6.9830540239999993E-8</v>
      </c>
      <c r="J107" t="s">
        <v>26</v>
      </c>
      <c r="K107">
        <v>1.24029999999999</v>
      </c>
      <c r="L107">
        <v>0</v>
      </c>
      <c r="M107" t="s">
        <v>27</v>
      </c>
      <c r="N107">
        <v>9.0638908984223804E-2</v>
      </c>
      <c r="O107">
        <v>1.167834984E-8</v>
      </c>
      <c r="P107" t="s">
        <v>28</v>
      </c>
      <c r="Q107">
        <v>0.24873026972699899</v>
      </c>
      <c r="R107">
        <v>0</v>
      </c>
      <c r="S107" t="s">
        <v>45</v>
      </c>
      <c r="T107">
        <v>0</v>
      </c>
      <c r="U107">
        <v>0</v>
      </c>
      <c r="V107" t="s">
        <v>46</v>
      </c>
      <c r="W107">
        <v>-0.58893384999999898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3971.5306978813101</v>
      </c>
      <c r="AG107">
        <f>EXP(0.5*($AF107-MAX($AF$2:$AF$480)))</f>
        <v>0.18759474982669536</v>
      </c>
      <c r="AH107">
        <f t="shared" si="5"/>
        <v>-3.28383670708959</v>
      </c>
      <c r="AI107" s="29">
        <f t="shared" si="7"/>
        <v>0.24873026972699899</v>
      </c>
      <c r="AJ107" s="29">
        <f t="shared" si="6"/>
        <v>-3971.5306978813101</v>
      </c>
      <c r="AX107">
        <f t="shared" si="8"/>
        <v>0.24873026972699899</v>
      </c>
      <c r="AY107">
        <v>0</v>
      </c>
      <c r="AZ107">
        <v>0</v>
      </c>
      <c r="BA107">
        <f t="shared" si="9"/>
        <v>0.18759474982669536</v>
      </c>
      <c r="BB107">
        <v>0</v>
      </c>
      <c r="BC107">
        <v>0</v>
      </c>
      <c r="BD107">
        <v>1</v>
      </c>
      <c r="BE107" s="11" t="s">
        <v>1076</v>
      </c>
    </row>
    <row r="108" spans="1:57" x14ac:dyDescent="0.2">
      <c r="A108" t="s">
        <v>2405</v>
      </c>
      <c r="B108" t="s">
        <v>22</v>
      </c>
      <c r="C108">
        <v>1</v>
      </c>
      <c r="D108" t="s">
        <v>24</v>
      </c>
      <c r="E108">
        <v>-1.5018217332029</v>
      </c>
      <c r="F108">
        <v>2.7220369389999999E-8</v>
      </c>
      <c r="G108" t="s">
        <v>25</v>
      </c>
      <c r="H108">
        <v>106.936774220347</v>
      </c>
      <c r="I108">
        <v>2.7304118880000001E-8</v>
      </c>
      <c r="J108" t="s">
        <v>26</v>
      </c>
      <c r="K108">
        <v>1.24029999999999</v>
      </c>
      <c r="L108">
        <v>0</v>
      </c>
      <c r="M108" t="s">
        <v>27</v>
      </c>
      <c r="N108">
        <v>9.0612108252663498E-2</v>
      </c>
      <c r="O108">
        <v>1E-8</v>
      </c>
      <c r="P108" t="s">
        <v>28</v>
      </c>
      <c r="Q108">
        <v>0.24903026972699899</v>
      </c>
      <c r="R108">
        <v>0</v>
      </c>
      <c r="S108" t="s">
        <v>45</v>
      </c>
      <c r="T108">
        <v>0</v>
      </c>
      <c r="U108">
        <v>0</v>
      </c>
      <c r="V108" t="s">
        <v>46</v>
      </c>
      <c r="W108">
        <v>-0.58893384999999898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3971.5734838579701</v>
      </c>
      <c r="AG108">
        <f>EXP(0.5*($AF108-MAX($AF$2:$AF$480)))</f>
        <v>0.19165119718102572</v>
      </c>
      <c r="AH108">
        <f t="shared" si="5"/>
        <v>-3.2838086330411307</v>
      </c>
      <c r="AI108" s="29">
        <f t="shared" si="7"/>
        <v>0.24903026972699899</v>
      </c>
      <c r="AJ108" s="29">
        <f t="shared" si="6"/>
        <v>-3971.5734838579701</v>
      </c>
      <c r="AX108">
        <f t="shared" si="8"/>
        <v>0.24903026972699899</v>
      </c>
      <c r="AY108">
        <v>0</v>
      </c>
      <c r="AZ108">
        <v>0</v>
      </c>
      <c r="BA108">
        <f t="shared" si="9"/>
        <v>0.19165119718102572</v>
      </c>
      <c r="BB108">
        <v>0</v>
      </c>
      <c r="BC108">
        <v>0</v>
      </c>
      <c r="BD108">
        <v>1</v>
      </c>
      <c r="BE108" s="11" t="s">
        <v>1076</v>
      </c>
    </row>
    <row r="109" spans="1:57" x14ac:dyDescent="0.2">
      <c r="A109" t="s">
        <v>2404</v>
      </c>
      <c r="B109" t="s">
        <v>22</v>
      </c>
      <c r="C109">
        <v>1</v>
      </c>
      <c r="D109" t="s">
        <v>24</v>
      </c>
      <c r="E109">
        <v>-1.5018337918465099</v>
      </c>
      <c r="F109">
        <v>1.8010051349999999E-8</v>
      </c>
      <c r="G109" t="s">
        <v>25</v>
      </c>
      <c r="H109">
        <v>106.93691047666999</v>
      </c>
      <c r="I109">
        <v>5.5271171370000003E-8</v>
      </c>
      <c r="J109" t="s">
        <v>26</v>
      </c>
      <c r="K109">
        <v>1.24029999999999</v>
      </c>
      <c r="L109">
        <v>0</v>
      </c>
      <c r="M109" t="s">
        <v>27</v>
      </c>
      <c r="N109">
        <v>9.0585352694602994E-2</v>
      </c>
      <c r="O109">
        <v>1.30643142E-8</v>
      </c>
      <c r="P109" t="s">
        <v>28</v>
      </c>
      <c r="Q109">
        <v>0.24933026972700001</v>
      </c>
      <c r="R109">
        <v>0</v>
      </c>
      <c r="S109" t="s">
        <v>45</v>
      </c>
      <c r="T109">
        <v>0</v>
      </c>
      <c r="U109">
        <v>0</v>
      </c>
      <c r="V109" t="s">
        <v>46</v>
      </c>
      <c r="W109">
        <v>-0.58893384999999898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3971.6160301687801</v>
      </c>
      <c r="AG109">
        <f>EXP(0.5*($AF109-MAX($AF$2:$AF$480)))</f>
        <v>0.19577189763299024</v>
      </c>
      <c r="AH109">
        <f t="shared" si="5"/>
        <v>-3.2837806109055672</v>
      </c>
      <c r="AI109" s="29">
        <f t="shared" si="7"/>
        <v>0.24933026972700001</v>
      </c>
      <c r="AJ109" s="29">
        <f t="shared" si="6"/>
        <v>-3971.6160301687801</v>
      </c>
      <c r="AX109">
        <f t="shared" si="8"/>
        <v>0.24933026972700001</v>
      </c>
      <c r="AY109">
        <v>0</v>
      </c>
      <c r="AZ109">
        <v>0</v>
      </c>
      <c r="BA109">
        <f t="shared" si="9"/>
        <v>0.19577189763299024</v>
      </c>
      <c r="BB109">
        <v>0</v>
      </c>
      <c r="BC109">
        <v>0</v>
      </c>
      <c r="BD109">
        <v>1</v>
      </c>
      <c r="BE109" s="11" t="s">
        <v>1076</v>
      </c>
    </row>
    <row r="110" spans="1:57" x14ac:dyDescent="0.2">
      <c r="A110" t="s">
        <v>2403</v>
      </c>
      <c r="B110" t="s">
        <v>22</v>
      </c>
      <c r="C110">
        <v>1</v>
      </c>
      <c r="D110" t="s">
        <v>24</v>
      </c>
      <c r="E110">
        <v>-1.5018458771171499</v>
      </c>
      <c r="F110">
        <v>1.412566844E-8</v>
      </c>
      <c r="G110" t="s">
        <v>25</v>
      </c>
      <c r="H110">
        <v>106.937046473615</v>
      </c>
      <c r="I110">
        <v>3.9059723760000002E-8</v>
      </c>
      <c r="J110" t="s">
        <v>26</v>
      </c>
      <c r="K110">
        <v>1.24029999999999</v>
      </c>
      <c r="L110">
        <v>0</v>
      </c>
      <c r="M110" t="s">
        <v>27</v>
      </c>
      <c r="N110">
        <v>9.05586431422436E-2</v>
      </c>
      <c r="O110">
        <v>1E-8</v>
      </c>
      <c r="P110" t="s">
        <v>28</v>
      </c>
      <c r="Q110">
        <v>0.249630269727</v>
      </c>
      <c r="R110">
        <v>0</v>
      </c>
      <c r="S110" t="s">
        <v>45</v>
      </c>
      <c r="T110">
        <v>0</v>
      </c>
      <c r="U110">
        <v>0</v>
      </c>
      <c r="V110" t="s">
        <v>46</v>
      </c>
      <c r="W110">
        <v>-0.58893384999999898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3971.6583360290101</v>
      </c>
      <c r="AG110">
        <f>EXP(0.5*($AF110-MAX($AF$2:$AF$480)))</f>
        <v>0.19995715608647252</v>
      </c>
      <c r="AH110">
        <f t="shared" si="5"/>
        <v>-3.2837526425494468</v>
      </c>
      <c r="AI110" s="29">
        <f t="shared" si="7"/>
        <v>0.249630269727</v>
      </c>
      <c r="AJ110" s="29">
        <f t="shared" si="6"/>
        <v>-3971.6583360290101</v>
      </c>
      <c r="AX110">
        <f t="shared" si="8"/>
        <v>0.249630269727</v>
      </c>
      <c r="AY110">
        <v>0</v>
      </c>
      <c r="AZ110">
        <v>0</v>
      </c>
      <c r="BA110">
        <f t="shared" si="9"/>
        <v>0.19995715608647252</v>
      </c>
      <c r="BB110">
        <v>0</v>
      </c>
      <c r="BC110">
        <v>0</v>
      </c>
      <c r="BD110">
        <v>1</v>
      </c>
      <c r="BE110" s="11" t="s">
        <v>1076</v>
      </c>
    </row>
    <row r="111" spans="1:57" x14ac:dyDescent="0.2">
      <c r="A111" t="s">
        <v>2402</v>
      </c>
      <c r="B111" t="s">
        <v>22</v>
      </c>
      <c r="C111">
        <v>1</v>
      </c>
      <c r="D111" t="s">
        <v>24</v>
      </c>
      <c r="E111">
        <v>-1.5018579736426501</v>
      </c>
      <c r="F111">
        <v>1E-8</v>
      </c>
      <c r="G111" t="s">
        <v>25</v>
      </c>
      <c r="H111">
        <v>106.937182329178</v>
      </c>
      <c r="I111">
        <v>2.390912004E-8</v>
      </c>
      <c r="J111" t="s">
        <v>26</v>
      </c>
      <c r="K111">
        <v>1.24029999999999</v>
      </c>
      <c r="L111">
        <v>0</v>
      </c>
      <c r="M111" t="s">
        <v>27</v>
      </c>
      <c r="N111">
        <v>9.0531968881759003E-2</v>
      </c>
      <c r="O111">
        <v>1E-8</v>
      </c>
      <c r="P111" t="s">
        <v>28</v>
      </c>
      <c r="Q111">
        <v>0.249930269727</v>
      </c>
      <c r="R111">
        <v>0</v>
      </c>
      <c r="S111" t="s">
        <v>45</v>
      </c>
      <c r="T111">
        <v>0</v>
      </c>
      <c r="U111">
        <v>0</v>
      </c>
      <c r="V111" t="s">
        <v>46</v>
      </c>
      <c r="W111">
        <v>-0.58893384999999898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3971.7004006556399</v>
      </c>
      <c r="AG111">
        <f>EXP(0.5*($AF111-MAX($AF$2:$AF$480)))</f>
        <v>0.20420725568497849</v>
      </c>
      <c r="AH111">
        <f t="shared" si="5"/>
        <v>-3.283724703704439</v>
      </c>
      <c r="AI111" s="29">
        <f t="shared" si="7"/>
        <v>0.249930269727</v>
      </c>
      <c r="AJ111" s="29">
        <f t="shared" si="6"/>
        <v>-3971.7004006556399</v>
      </c>
      <c r="AX111">
        <f t="shared" si="8"/>
        <v>0.249930269727</v>
      </c>
      <c r="AY111">
        <v>0</v>
      </c>
      <c r="AZ111">
        <v>0</v>
      </c>
      <c r="BA111">
        <f t="shared" si="9"/>
        <v>0.20420725568497849</v>
      </c>
      <c r="BB111">
        <v>0</v>
      </c>
      <c r="BC111">
        <v>0</v>
      </c>
      <c r="BD111">
        <v>1</v>
      </c>
      <c r="BE111" s="11" t="s">
        <v>1076</v>
      </c>
    </row>
    <row r="112" spans="1:57" x14ac:dyDescent="0.2">
      <c r="A112" t="s">
        <v>2401</v>
      </c>
      <c r="B112" t="s">
        <v>22</v>
      </c>
      <c r="C112">
        <v>1</v>
      </c>
      <c r="D112" t="s">
        <v>24</v>
      </c>
      <c r="E112">
        <v>-1.50187012112783</v>
      </c>
      <c r="F112">
        <v>2.042600237E-8</v>
      </c>
      <c r="G112" t="s">
        <v>25</v>
      </c>
      <c r="H112">
        <v>106.937317888219</v>
      </c>
      <c r="I112">
        <v>5.8602598740000001E-8</v>
      </c>
      <c r="J112" t="s">
        <v>26</v>
      </c>
      <c r="K112">
        <v>1.24029999999999</v>
      </c>
      <c r="L112">
        <v>0</v>
      </c>
      <c r="M112" t="s">
        <v>27</v>
      </c>
      <c r="N112">
        <v>9.0505337353200405E-2</v>
      </c>
      <c r="O112">
        <v>1.092751373E-8</v>
      </c>
      <c r="P112" t="s">
        <v>28</v>
      </c>
      <c r="Q112">
        <v>0.25023026972700002</v>
      </c>
      <c r="R112">
        <v>0</v>
      </c>
      <c r="S112" t="s">
        <v>45</v>
      </c>
      <c r="T112">
        <v>0</v>
      </c>
      <c r="U112">
        <v>0</v>
      </c>
      <c r="V112" t="s">
        <v>46</v>
      </c>
      <c r="W112">
        <v>-0.58893384999999898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3971.7422232672802</v>
      </c>
      <c r="AG112">
        <f>EXP(0.5*($AF112-MAX($AF$2:$AF$480)))</f>
        <v>0.20852245706136499</v>
      </c>
      <c r="AH112">
        <f t="shared" si="5"/>
        <v>-3.2836968262731583</v>
      </c>
      <c r="AI112" s="29">
        <f t="shared" si="7"/>
        <v>0.25023026972700002</v>
      </c>
      <c r="AJ112" s="29">
        <f t="shared" si="6"/>
        <v>-3971.7422232672802</v>
      </c>
      <c r="AX112">
        <f t="shared" si="8"/>
        <v>0.25023026972700002</v>
      </c>
      <c r="AY112">
        <v>0</v>
      </c>
      <c r="AZ112">
        <v>0</v>
      </c>
      <c r="BA112">
        <f t="shared" si="9"/>
        <v>0.20852245706136499</v>
      </c>
      <c r="BB112">
        <v>0</v>
      </c>
      <c r="BC112">
        <v>0</v>
      </c>
      <c r="BD112">
        <v>1</v>
      </c>
      <c r="BE112" s="11" t="s">
        <v>1076</v>
      </c>
    </row>
    <row r="113" spans="1:57" x14ac:dyDescent="0.2">
      <c r="A113" t="s">
        <v>2400</v>
      </c>
      <c r="B113" t="s">
        <v>22</v>
      </c>
      <c r="C113">
        <v>1</v>
      </c>
      <c r="D113" t="s">
        <v>24</v>
      </c>
      <c r="E113">
        <v>-1.5018822653109001</v>
      </c>
      <c r="F113">
        <v>1.0439899290000001E-8</v>
      </c>
      <c r="G113" t="s">
        <v>25</v>
      </c>
      <c r="H113">
        <v>106.937453271979</v>
      </c>
      <c r="I113">
        <v>5.2602480769999997E-8</v>
      </c>
      <c r="J113" t="s">
        <v>26</v>
      </c>
      <c r="K113">
        <v>1.24029999999999</v>
      </c>
      <c r="L113">
        <v>0</v>
      </c>
      <c r="M113" t="s">
        <v>27</v>
      </c>
      <c r="N113">
        <v>9.0478749373185799E-2</v>
      </c>
      <c r="O113">
        <v>1E-8</v>
      </c>
      <c r="P113" t="s">
        <v>28</v>
      </c>
      <c r="Q113">
        <v>0.25053026972699899</v>
      </c>
      <c r="R113">
        <v>0</v>
      </c>
      <c r="S113" t="s">
        <v>45</v>
      </c>
      <c r="T113">
        <v>0</v>
      </c>
      <c r="U113">
        <v>0</v>
      </c>
      <c r="V113" t="s">
        <v>46</v>
      </c>
      <c r="W113">
        <v>-0.58893384999999898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3971.7838030842699</v>
      </c>
      <c r="AG113">
        <f>EXP(0.5*($AF113-MAX($AF$2:$AF$480)))</f>
        <v>0.21290299760255876</v>
      </c>
      <c r="AH113">
        <f t="shared" si="5"/>
        <v>-3.2836689853203613</v>
      </c>
      <c r="AI113" s="29">
        <f t="shared" si="7"/>
        <v>0.25053026972699899</v>
      </c>
      <c r="AJ113" s="29">
        <f t="shared" si="6"/>
        <v>-3971.7838030842699</v>
      </c>
      <c r="AX113">
        <f t="shared" si="8"/>
        <v>0.25053026972699899</v>
      </c>
      <c r="AY113">
        <v>0</v>
      </c>
      <c r="AZ113">
        <v>0</v>
      </c>
      <c r="BA113">
        <f t="shared" si="9"/>
        <v>0.21290299760255876</v>
      </c>
      <c r="BB113">
        <v>0</v>
      </c>
      <c r="BC113">
        <v>0</v>
      </c>
      <c r="BD113">
        <v>1</v>
      </c>
      <c r="BE113" s="11" t="s">
        <v>1076</v>
      </c>
    </row>
    <row r="114" spans="1:57" x14ac:dyDescent="0.2">
      <c r="A114" t="s">
        <v>2399</v>
      </c>
      <c r="B114" t="s">
        <v>22</v>
      </c>
      <c r="C114">
        <v>1</v>
      </c>
      <c r="D114" t="s">
        <v>24</v>
      </c>
      <c r="E114">
        <v>-1.5018944426479801</v>
      </c>
      <c r="F114">
        <v>1E-8</v>
      </c>
      <c r="G114" t="s">
        <v>25</v>
      </c>
      <c r="H114">
        <v>106.937588589383</v>
      </c>
      <c r="I114">
        <v>1.9157644459999999E-7</v>
      </c>
      <c r="J114" t="s">
        <v>26</v>
      </c>
      <c r="K114">
        <v>1.24029999999999</v>
      </c>
      <c r="L114">
        <v>0</v>
      </c>
      <c r="M114" t="s">
        <v>27</v>
      </c>
      <c r="N114">
        <v>9.0452201915296807E-2</v>
      </c>
      <c r="O114">
        <v>1E-8</v>
      </c>
      <c r="P114" t="s">
        <v>28</v>
      </c>
      <c r="Q114">
        <v>0.25083026972700001</v>
      </c>
      <c r="R114">
        <v>0</v>
      </c>
      <c r="S114" t="s">
        <v>45</v>
      </c>
      <c r="T114">
        <v>0</v>
      </c>
      <c r="U114">
        <v>0</v>
      </c>
      <c r="V114" t="s">
        <v>46</v>
      </c>
      <c r="W114">
        <v>-0.58893384999999898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3971.82513932862</v>
      </c>
      <c r="AG114">
        <f>EXP(0.5*($AF114-MAX($AF$2:$AF$480)))</f>
        <v>0.21734909069693423</v>
      </c>
      <c r="AH114">
        <f t="shared" si="5"/>
        <v>-3.28364115844504</v>
      </c>
      <c r="AI114" s="29">
        <f t="shared" si="7"/>
        <v>0.25083026972700001</v>
      </c>
      <c r="AJ114" s="29">
        <f t="shared" si="6"/>
        <v>-3971.82513932862</v>
      </c>
      <c r="AX114">
        <f t="shared" si="8"/>
        <v>0.25083026972700001</v>
      </c>
      <c r="AY114">
        <v>0</v>
      </c>
      <c r="AZ114">
        <v>0</v>
      </c>
      <c r="BA114">
        <f t="shared" si="9"/>
        <v>0.21734909069693423</v>
      </c>
      <c r="BB114">
        <v>0</v>
      </c>
      <c r="BC114">
        <v>0</v>
      </c>
      <c r="BD114">
        <v>1</v>
      </c>
      <c r="BE114" s="11" t="s">
        <v>1076</v>
      </c>
    </row>
    <row r="115" spans="1:57" x14ac:dyDescent="0.2">
      <c r="A115" t="s">
        <v>2398</v>
      </c>
      <c r="B115" t="s">
        <v>22</v>
      </c>
      <c r="C115">
        <v>1</v>
      </c>
      <c r="D115" t="s">
        <v>24</v>
      </c>
      <c r="E115">
        <v>-1.5019066479011001</v>
      </c>
      <c r="F115">
        <v>3.013568683E-8</v>
      </c>
      <c r="G115" t="s">
        <v>25</v>
      </c>
      <c r="H115">
        <v>106.93772338062701</v>
      </c>
      <c r="I115">
        <v>1.9737003869999998E-8</v>
      </c>
      <c r="J115" t="s">
        <v>26</v>
      </c>
      <c r="K115">
        <v>1.24029999999999</v>
      </c>
      <c r="L115">
        <v>0</v>
      </c>
      <c r="M115" t="s">
        <v>27</v>
      </c>
      <c r="N115">
        <v>9.0425693321735001E-2</v>
      </c>
      <c r="O115">
        <v>1E-8</v>
      </c>
      <c r="P115" t="s">
        <v>28</v>
      </c>
      <c r="Q115">
        <v>0.25113026972699898</v>
      </c>
      <c r="R115">
        <v>0</v>
      </c>
      <c r="S115" t="s">
        <v>45</v>
      </c>
      <c r="T115">
        <v>0</v>
      </c>
      <c r="U115">
        <v>0</v>
      </c>
      <c r="V115" t="s">
        <v>46</v>
      </c>
      <c r="W115">
        <v>-0.58893384999999898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3971.8662312240699</v>
      </c>
      <c r="AG115">
        <f>EXP(0.5*($AF115-MAX($AF$2:$AF$480)))</f>
        <v>0.22186092499206436</v>
      </c>
      <c r="AH115">
        <f t="shared" si="5"/>
        <v>-3.283613440199133</v>
      </c>
      <c r="AI115" s="29">
        <f t="shared" si="7"/>
        <v>0.25113026972699898</v>
      </c>
      <c r="AJ115" s="29">
        <f t="shared" si="6"/>
        <v>-3971.8662312240699</v>
      </c>
      <c r="AX115">
        <f t="shared" si="8"/>
        <v>0.25113026972699898</v>
      </c>
      <c r="AY115">
        <v>0</v>
      </c>
      <c r="AZ115">
        <v>0</v>
      </c>
      <c r="BA115">
        <f t="shared" si="9"/>
        <v>0.22186092499206436</v>
      </c>
      <c r="BB115">
        <v>0</v>
      </c>
      <c r="BC115">
        <v>0</v>
      </c>
      <c r="BD115">
        <v>1</v>
      </c>
      <c r="BE115" s="11" t="s">
        <v>1076</v>
      </c>
    </row>
    <row r="116" spans="1:57" x14ac:dyDescent="0.2">
      <c r="A116" t="s">
        <v>2397</v>
      </c>
      <c r="B116" t="s">
        <v>22</v>
      </c>
      <c r="C116">
        <v>1</v>
      </c>
      <c r="D116" t="s">
        <v>24</v>
      </c>
      <c r="E116">
        <v>-1.5019188647807</v>
      </c>
      <c r="F116">
        <v>1.083269077E-8</v>
      </c>
      <c r="G116" t="s">
        <v>25</v>
      </c>
      <c r="H116">
        <v>106.937858173809</v>
      </c>
      <c r="I116">
        <v>2.77461392E-8</v>
      </c>
      <c r="J116" t="s">
        <v>26</v>
      </c>
      <c r="K116">
        <v>1.24029999999999</v>
      </c>
      <c r="L116">
        <v>0</v>
      </c>
      <c r="M116" t="s">
        <v>27</v>
      </c>
      <c r="N116">
        <v>9.0399230607570505E-2</v>
      </c>
      <c r="O116">
        <v>1E-8</v>
      </c>
      <c r="P116" t="s">
        <v>28</v>
      </c>
      <c r="Q116">
        <v>0.251430269727</v>
      </c>
      <c r="R116">
        <v>0</v>
      </c>
      <c r="S116" t="s">
        <v>45</v>
      </c>
      <c r="T116">
        <v>0</v>
      </c>
      <c r="U116">
        <v>0</v>
      </c>
      <c r="V116" t="s">
        <v>46</v>
      </c>
      <c r="W116">
        <v>-0.58893384999999898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3971.9070779960898</v>
      </c>
      <c r="AG116">
        <f>EXP(0.5*($AF116-MAX($AF$2:$AF$480)))</f>
        <v>0.22643866364643159</v>
      </c>
      <c r="AH116">
        <f t="shared" si="5"/>
        <v>-3.2835857219829467</v>
      </c>
      <c r="AI116" s="29">
        <f t="shared" si="7"/>
        <v>0.251430269727</v>
      </c>
      <c r="AJ116" s="29">
        <f t="shared" si="6"/>
        <v>-3971.9070779960898</v>
      </c>
      <c r="AX116">
        <f t="shared" si="8"/>
        <v>0.251430269727</v>
      </c>
      <c r="AY116">
        <v>0</v>
      </c>
      <c r="AZ116">
        <v>0</v>
      </c>
      <c r="BA116">
        <f t="shared" si="9"/>
        <v>0.22643866364643159</v>
      </c>
      <c r="BB116">
        <v>0</v>
      </c>
      <c r="BC116">
        <v>0</v>
      </c>
      <c r="BD116">
        <v>1</v>
      </c>
      <c r="BE116" s="11" t="s">
        <v>1076</v>
      </c>
    </row>
    <row r="117" spans="1:57" x14ac:dyDescent="0.2">
      <c r="A117" t="s">
        <v>2396</v>
      </c>
      <c r="B117" t="s">
        <v>22</v>
      </c>
      <c r="C117">
        <v>1</v>
      </c>
      <c r="D117" t="s">
        <v>24</v>
      </c>
      <c r="E117">
        <v>-1.5019311439669301</v>
      </c>
      <c r="F117">
        <v>1.237856419E-8</v>
      </c>
      <c r="G117" t="s">
        <v>25</v>
      </c>
      <c r="H117">
        <v>106.937992660616</v>
      </c>
      <c r="I117">
        <v>1.0089469408E-7</v>
      </c>
      <c r="J117" t="s">
        <v>26</v>
      </c>
      <c r="K117">
        <v>1.24029999999999</v>
      </c>
      <c r="L117">
        <v>0</v>
      </c>
      <c r="M117" t="s">
        <v>27</v>
      </c>
      <c r="N117">
        <v>9.0372804172081503E-2</v>
      </c>
      <c r="O117">
        <v>1.0215111539999999E-8</v>
      </c>
      <c r="P117" t="s">
        <v>28</v>
      </c>
      <c r="Q117">
        <v>0.25173026972700002</v>
      </c>
      <c r="R117">
        <v>0</v>
      </c>
      <c r="S117" t="s">
        <v>45</v>
      </c>
      <c r="T117">
        <v>0</v>
      </c>
      <c r="U117">
        <v>0</v>
      </c>
      <c r="V117" t="s">
        <v>46</v>
      </c>
      <c r="W117">
        <v>-0.58893384999999898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3971.9476788718398</v>
      </c>
      <c r="AG117">
        <f>EXP(0.5*($AF117-MAX($AF$2:$AF$480)))</f>
        <v>0.23108244357621044</v>
      </c>
      <c r="AH117">
        <f t="shared" si="5"/>
        <v>-3.283558067195008</v>
      </c>
      <c r="AI117" s="29">
        <f t="shared" si="7"/>
        <v>0.25173026972700002</v>
      </c>
      <c r="AJ117" s="29">
        <f t="shared" si="6"/>
        <v>-3971.9476788718398</v>
      </c>
      <c r="AX117">
        <f t="shared" si="8"/>
        <v>0.25173026972700002</v>
      </c>
      <c r="AY117">
        <v>0</v>
      </c>
      <c r="AZ117">
        <v>0</v>
      </c>
      <c r="BA117">
        <f t="shared" si="9"/>
        <v>0.23108244357621044</v>
      </c>
      <c r="BB117">
        <v>0</v>
      </c>
      <c r="BC117">
        <v>0</v>
      </c>
      <c r="BD117">
        <v>1</v>
      </c>
      <c r="BE117" s="11" t="s">
        <v>1076</v>
      </c>
    </row>
    <row r="118" spans="1:57" x14ac:dyDescent="0.2">
      <c r="A118" t="s">
        <v>2395</v>
      </c>
      <c r="B118" t="s">
        <v>22</v>
      </c>
      <c r="C118">
        <v>1</v>
      </c>
      <c r="D118" t="s">
        <v>24</v>
      </c>
      <c r="E118">
        <v>-1.5019434283692501</v>
      </c>
      <c r="F118">
        <v>1E-8</v>
      </c>
      <c r="G118" t="s">
        <v>25</v>
      </c>
      <c r="H118">
        <v>106.938127027135</v>
      </c>
      <c r="I118">
        <v>2.0045171479999999E-8</v>
      </c>
      <c r="J118" t="s">
        <v>26</v>
      </c>
      <c r="K118">
        <v>1.24029999999999</v>
      </c>
      <c r="L118">
        <v>0</v>
      </c>
      <c r="M118" t="s">
        <v>27</v>
      </c>
      <c r="N118">
        <v>9.0346422069316298E-2</v>
      </c>
      <c r="O118">
        <v>1E-8</v>
      </c>
      <c r="P118" t="s">
        <v>28</v>
      </c>
      <c r="Q118">
        <v>0.25203026972699899</v>
      </c>
      <c r="R118">
        <v>0</v>
      </c>
      <c r="S118" t="s">
        <v>45</v>
      </c>
      <c r="T118">
        <v>0</v>
      </c>
      <c r="U118">
        <v>0</v>
      </c>
      <c r="V118" t="s">
        <v>46</v>
      </c>
      <c r="W118">
        <v>-0.58893384999999898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3971.9880330802598</v>
      </c>
      <c r="AG118">
        <f>EXP(0.5*($AF118-MAX($AF$2:$AF$480)))</f>
        <v>0.2357923747176551</v>
      </c>
      <c r="AH118">
        <f t="shared" si="5"/>
        <v>-3.2835304375678418</v>
      </c>
      <c r="AI118" s="29">
        <f t="shared" si="7"/>
        <v>0.25203026972699899</v>
      </c>
      <c r="AJ118" s="29">
        <f t="shared" si="6"/>
        <v>-3971.9880330802598</v>
      </c>
      <c r="AX118">
        <f t="shared" si="8"/>
        <v>0.25203026972699899</v>
      </c>
      <c r="AY118">
        <v>0</v>
      </c>
      <c r="AZ118">
        <v>0</v>
      </c>
      <c r="BA118">
        <f t="shared" si="9"/>
        <v>0.2357923747176551</v>
      </c>
      <c r="BB118">
        <v>0</v>
      </c>
      <c r="BC118">
        <v>0</v>
      </c>
      <c r="BD118">
        <v>1</v>
      </c>
      <c r="BE118" s="11" t="s">
        <v>1076</v>
      </c>
    </row>
    <row r="119" spans="1:57" x14ac:dyDescent="0.2">
      <c r="A119" t="s">
        <v>2394</v>
      </c>
      <c r="B119" t="s">
        <v>22</v>
      </c>
      <c r="C119">
        <v>1</v>
      </c>
      <c r="D119" t="s">
        <v>24</v>
      </c>
      <c r="E119">
        <v>-1.5019557375299599</v>
      </c>
      <c r="F119">
        <v>2.59959782E-8</v>
      </c>
      <c r="G119" t="s">
        <v>25</v>
      </c>
      <c r="H119">
        <v>106.938261085547</v>
      </c>
      <c r="I119">
        <v>4.3140396730000001E-8</v>
      </c>
      <c r="J119" t="s">
        <v>26</v>
      </c>
      <c r="K119">
        <v>1.24029999999999</v>
      </c>
      <c r="L119">
        <v>0</v>
      </c>
      <c r="M119" t="s">
        <v>27</v>
      </c>
      <c r="N119">
        <v>9.0320084364180001E-2</v>
      </c>
      <c r="O119">
        <v>1.4748627569999999E-8</v>
      </c>
      <c r="P119" t="s">
        <v>28</v>
      </c>
      <c r="Q119">
        <v>0.25233026972700001</v>
      </c>
      <c r="R119">
        <v>0</v>
      </c>
      <c r="S119" t="s">
        <v>45</v>
      </c>
      <c r="T119">
        <v>0</v>
      </c>
      <c r="U119">
        <v>0</v>
      </c>
      <c r="V119" t="s">
        <v>46</v>
      </c>
      <c r="W119">
        <v>-0.58893384999999898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3972.0281398520301</v>
      </c>
      <c r="AG119">
        <f>EXP(0.5*($AF119-MAX($AF$2:$AF$480)))</f>
        <v>0.24056853927664043</v>
      </c>
      <c r="AH119">
        <f t="shared" si="5"/>
        <v>-3.2835028717203993</v>
      </c>
      <c r="AI119" s="29">
        <f t="shared" si="7"/>
        <v>0.25233026972700001</v>
      </c>
      <c r="AJ119" s="29">
        <f t="shared" si="6"/>
        <v>-3972.0281398520301</v>
      </c>
      <c r="AX119">
        <f t="shared" si="8"/>
        <v>0.25233026972700001</v>
      </c>
      <c r="AY119">
        <v>0</v>
      </c>
      <c r="AZ119">
        <v>0</v>
      </c>
      <c r="BA119">
        <f t="shared" si="9"/>
        <v>0.24056853927664043</v>
      </c>
      <c r="BB119">
        <v>0</v>
      </c>
      <c r="BC119">
        <v>0</v>
      </c>
      <c r="BD119">
        <v>1</v>
      </c>
      <c r="BE119" s="11" t="s">
        <v>1076</v>
      </c>
    </row>
    <row r="120" spans="1:57" x14ac:dyDescent="0.2">
      <c r="A120" t="s">
        <v>2393</v>
      </c>
      <c r="B120" t="s">
        <v>22</v>
      </c>
      <c r="C120">
        <v>1</v>
      </c>
      <c r="D120" t="s">
        <v>24</v>
      </c>
      <c r="E120">
        <v>-1.5019680729560501</v>
      </c>
      <c r="F120">
        <v>1.012447285E-8</v>
      </c>
      <c r="G120" t="s">
        <v>25</v>
      </c>
      <c r="H120">
        <v>106.93839482206999</v>
      </c>
      <c r="I120">
        <v>7.6886150149999998E-8</v>
      </c>
      <c r="J120" t="s">
        <v>26</v>
      </c>
      <c r="K120">
        <v>1.24029999999999</v>
      </c>
      <c r="L120">
        <v>0</v>
      </c>
      <c r="M120" t="s">
        <v>27</v>
      </c>
      <c r="N120">
        <v>9.0293788566075603E-2</v>
      </c>
      <c r="O120">
        <v>1E-8</v>
      </c>
      <c r="P120" t="s">
        <v>28</v>
      </c>
      <c r="Q120">
        <v>0.25263026972699898</v>
      </c>
      <c r="R120">
        <v>0</v>
      </c>
      <c r="S120" t="s">
        <v>45</v>
      </c>
      <c r="T120">
        <v>0</v>
      </c>
      <c r="U120">
        <v>0</v>
      </c>
      <c r="V120" t="s">
        <v>46</v>
      </c>
      <c r="W120">
        <v>-0.58893384999999898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3972.0679984195899</v>
      </c>
      <c r="AG120">
        <f>EXP(0.5*($AF120-MAX($AF$2:$AF$480)))</f>
        <v>0.2454109909870166</v>
      </c>
      <c r="AH120">
        <f t="shared" si="5"/>
        <v>-3.2834753724836183</v>
      </c>
      <c r="AI120" s="29">
        <f t="shared" si="7"/>
        <v>0.25263026972699898</v>
      </c>
      <c r="AJ120" s="29">
        <f t="shared" si="6"/>
        <v>-3972.0679984195899</v>
      </c>
      <c r="AX120">
        <f t="shared" si="8"/>
        <v>0.25263026972699898</v>
      </c>
      <c r="AY120">
        <v>0</v>
      </c>
      <c r="AZ120">
        <v>0</v>
      </c>
      <c r="BA120">
        <f t="shared" si="9"/>
        <v>0.2454109909870166</v>
      </c>
      <c r="BB120">
        <v>0</v>
      </c>
      <c r="BC120">
        <v>0</v>
      </c>
      <c r="BD120">
        <v>1</v>
      </c>
      <c r="BE120" s="11" t="s">
        <v>1076</v>
      </c>
    </row>
    <row r="121" spans="1:57" x14ac:dyDescent="0.2">
      <c r="A121" t="s">
        <v>2392</v>
      </c>
      <c r="B121" t="s">
        <v>22</v>
      </c>
      <c r="C121">
        <v>1</v>
      </c>
      <c r="D121" t="s">
        <v>24</v>
      </c>
      <c r="E121">
        <v>-1.5019804262433301</v>
      </c>
      <c r="F121">
        <v>1.7211345069999999E-8</v>
      </c>
      <c r="G121" t="s">
        <v>25</v>
      </c>
      <c r="H121">
        <v>106.93852851751799</v>
      </c>
      <c r="I121">
        <v>1E-8</v>
      </c>
      <c r="J121" t="s">
        <v>26</v>
      </c>
      <c r="K121">
        <v>1.24029999999999</v>
      </c>
      <c r="L121">
        <v>0</v>
      </c>
      <c r="M121" t="s">
        <v>27</v>
      </c>
      <c r="N121">
        <v>9.0267539064642494E-2</v>
      </c>
      <c r="O121">
        <v>1E-8</v>
      </c>
      <c r="P121" t="s">
        <v>28</v>
      </c>
      <c r="Q121">
        <v>0.252930269727</v>
      </c>
      <c r="R121">
        <v>0</v>
      </c>
      <c r="S121" t="s">
        <v>45</v>
      </c>
      <c r="T121">
        <v>0</v>
      </c>
      <c r="U121">
        <v>0</v>
      </c>
      <c r="V121" t="s">
        <v>46</v>
      </c>
      <c r="W121">
        <v>-0.58893384999999898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3972.1076080171501</v>
      </c>
      <c r="AG121">
        <f>EXP(0.5*($AF121-MAX($AF$2:$AF$480)))</f>
        <v>0.25031975437149201</v>
      </c>
      <c r="AH121">
        <f t="shared" si="5"/>
        <v>-3.2834478821140989</v>
      </c>
      <c r="AI121" s="29">
        <f t="shared" si="7"/>
        <v>0.252930269727</v>
      </c>
      <c r="AJ121" s="29">
        <f t="shared" si="6"/>
        <v>-3972.1076080171501</v>
      </c>
      <c r="AX121">
        <f t="shared" si="8"/>
        <v>0.252930269727</v>
      </c>
      <c r="AY121">
        <v>0</v>
      </c>
      <c r="AZ121">
        <v>0</v>
      </c>
      <c r="BA121">
        <f t="shared" si="9"/>
        <v>0.25031975437149201</v>
      </c>
      <c r="BB121">
        <v>0</v>
      </c>
      <c r="BC121">
        <v>0</v>
      </c>
      <c r="BD121">
        <v>1</v>
      </c>
      <c r="BE121" s="11" t="s">
        <v>1076</v>
      </c>
    </row>
    <row r="122" spans="1:57" x14ac:dyDescent="0.2">
      <c r="A122" t="s">
        <v>2391</v>
      </c>
      <c r="B122" t="s">
        <v>22</v>
      </c>
      <c r="C122">
        <v>1</v>
      </c>
      <c r="D122" t="s">
        <v>24</v>
      </c>
      <c r="E122">
        <v>-1.5019927997495399</v>
      </c>
      <c r="F122">
        <v>1E-8</v>
      </c>
      <c r="G122" t="s">
        <v>25</v>
      </c>
      <c r="H122">
        <v>106.938661983401</v>
      </c>
      <c r="I122">
        <v>1.2549738788E-7</v>
      </c>
      <c r="J122" t="s">
        <v>26</v>
      </c>
      <c r="K122">
        <v>1.24029999999999</v>
      </c>
      <c r="L122">
        <v>0</v>
      </c>
      <c r="M122" t="s">
        <v>27</v>
      </c>
      <c r="N122">
        <v>9.0241324721198807E-2</v>
      </c>
      <c r="O122">
        <v>1E-8</v>
      </c>
      <c r="P122" t="s">
        <v>28</v>
      </c>
      <c r="Q122">
        <v>0.25323026972700002</v>
      </c>
      <c r="R122">
        <v>0</v>
      </c>
      <c r="S122" t="s">
        <v>45</v>
      </c>
      <c r="T122">
        <v>0</v>
      </c>
      <c r="U122">
        <v>0</v>
      </c>
      <c r="V122" t="s">
        <v>46</v>
      </c>
      <c r="W122">
        <v>-0.58893384999999898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3972.1469678807198</v>
      </c>
      <c r="AG122">
        <f>EXP(0.5*($AF122-MAX($AF$2:$AF$480)))</f>
        <v>0.25529482400823628</v>
      </c>
      <c r="AH122">
        <f t="shared" si="5"/>
        <v>-3.2834204393677391</v>
      </c>
      <c r="AI122" s="29">
        <f t="shared" si="7"/>
        <v>0.25323026972700002</v>
      </c>
      <c r="AJ122" s="29">
        <f t="shared" si="6"/>
        <v>-3972.1469678807198</v>
      </c>
      <c r="AX122">
        <f t="shared" si="8"/>
        <v>0.25323026972700002</v>
      </c>
      <c r="AY122">
        <v>0</v>
      </c>
      <c r="AZ122">
        <v>0</v>
      </c>
      <c r="BA122">
        <f t="shared" si="9"/>
        <v>0.25529482400823628</v>
      </c>
      <c r="BB122">
        <v>0</v>
      </c>
      <c r="BC122">
        <v>0</v>
      </c>
      <c r="BD122">
        <v>1</v>
      </c>
      <c r="BE122" s="11" t="s">
        <v>1076</v>
      </c>
    </row>
    <row r="123" spans="1:57" x14ac:dyDescent="0.2">
      <c r="A123" t="s">
        <v>2390</v>
      </c>
      <c r="B123" t="s">
        <v>22</v>
      </c>
      <c r="C123">
        <v>1</v>
      </c>
      <c r="D123" t="s">
        <v>24</v>
      </c>
      <c r="E123">
        <v>-1.50200519374421</v>
      </c>
      <c r="F123">
        <v>1E-8</v>
      </c>
      <c r="G123" t="s">
        <v>25</v>
      </c>
      <c r="H123">
        <v>106.938795272777</v>
      </c>
      <c r="I123">
        <v>2.3158048670000001E-8</v>
      </c>
      <c r="J123" t="s">
        <v>26</v>
      </c>
      <c r="K123">
        <v>1.24029999999999</v>
      </c>
      <c r="L123">
        <v>0</v>
      </c>
      <c r="M123" t="s">
        <v>27</v>
      </c>
      <c r="N123">
        <v>9.0215158897415701E-2</v>
      </c>
      <c r="O123">
        <v>1E-8</v>
      </c>
      <c r="P123" t="s">
        <v>28</v>
      </c>
      <c r="Q123">
        <v>0.25353026972699899</v>
      </c>
      <c r="R123">
        <v>0</v>
      </c>
      <c r="S123" t="s">
        <v>45</v>
      </c>
      <c r="T123">
        <v>0</v>
      </c>
      <c r="U123">
        <v>0</v>
      </c>
      <c r="V123" t="s">
        <v>46</v>
      </c>
      <c r="W123">
        <v>-0.58893384999999898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3972.18607724807</v>
      </c>
      <c r="AG123">
        <f>EXP(0.5*($AF123-MAX($AF$2:$AF$480)))</f>
        <v>0.26033616379437141</v>
      </c>
      <c r="AH123">
        <f t="shared" si="5"/>
        <v>-3.283393033333029</v>
      </c>
      <c r="AI123" s="29">
        <f t="shared" si="7"/>
        <v>0.25353026972699899</v>
      </c>
      <c r="AJ123" s="29">
        <f t="shared" si="6"/>
        <v>-3972.18607724807</v>
      </c>
      <c r="AX123">
        <f t="shared" si="8"/>
        <v>0.25353026972699899</v>
      </c>
      <c r="AY123">
        <v>0</v>
      </c>
      <c r="AZ123">
        <v>0</v>
      </c>
      <c r="BA123">
        <f t="shared" si="9"/>
        <v>0.26033616379437141</v>
      </c>
      <c r="BB123">
        <v>0</v>
      </c>
      <c r="BC123">
        <v>0</v>
      </c>
      <c r="BD123">
        <v>1</v>
      </c>
      <c r="BE123" s="11" t="s">
        <v>1076</v>
      </c>
    </row>
    <row r="124" spans="1:57" x14ac:dyDescent="0.2">
      <c r="A124" t="s">
        <v>2389</v>
      </c>
      <c r="B124" t="s">
        <v>22</v>
      </c>
      <c r="C124">
        <v>1</v>
      </c>
      <c r="D124" t="s">
        <v>24</v>
      </c>
      <c r="E124">
        <v>-1.5020176445420901</v>
      </c>
      <c r="F124">
        <v>1.2422375410000001E-8</v>
      </c>
      <c r="G124" t="s">
        <v>25</v>
      </c>
      <c r="H124">
        <v>106.938928160011</v>
      </c>
      <c r="I124">
        <v>1.9836479384000001E-7</v>
      </c>
      <c r="J124" t="s">
        <v>26</v>
      </c>
      <c r="K124">
        <v>1.24029999999999</v>
      </c>
      <c r="L124">
        <v>0</v>
      </c>
      <c r="M124" t="s">
        <v>27</v>
      </c>
      <c r="N124">
        <v>9.0189042819533799E-2</v>
      </c>
      <c r="O124">
        <v>1E-8</v>
      </c>
      <c r="P124" t="s">
        <v>28</v>
      </c>
      <c r="Q124">
        <v>0.25383026972700001</v>
      </c>
      <c r="R124">
        <v>0</v>
      </c>
      <c r="S124" t="s">
        <v>45</v>
      </c>
      <c r="T124">
        <v>0</v>
      </c>
      <c r="U124">
        <v>0</v>
      </c>
      <c r="V124" t="s">
        <v>46</v>
      </c>
      <c r="W124">
        <v>-0.58893384999999898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3972.2249353588099</v>
      </c>
      <c r="AG124">
        <f>EXP(0.5*($AF124-MAX($AF$2:$AF$480)))</f>
        <v>0.2654437062291905</v>
      </c>
      <c r="AH124">
        <f t="shared" si="5"/>
        <v>-3.2833657104007337</v>
      </c>
      <c r="AI124" s="29">
        <f t="shared" si="7"/>
        <v>0.25383026972700001</v>
      </c>
      <c r="AJ124" s="29">
        <f t="shared" si="6"/>
        <v>-3972.2249353588099</v>
      </c>
      <c r="AX124">
        <f t="shared" si="8"/>
        <v>0.25383026972700001</v>
      </c>
      <c r="AY124">
        <v>0</v>
      </c>
      <c r="AZ124">
        <v>0</v>
      </c>
      <c r="BA124">
        <f t="shared" si="9"/>
        <v>0.2654437062291905</v>
      </c>
      <c r="BB124">
        <v>0</v>
      </c>
      <c r="BC124">
        <v>0</v>
      </c>
      <c r="BD124">
        <v>1</v>
      </c>
      <c r="BE124" s="11" t="s">
        <v>1076</v>
      </c>
    </row>
    <row r="125" spans="1:57" x14ac:dyDescent="0.2">
      <c r="A125" t="s">
        <v>2388</v>
      </c>
      <c r="B125" t="s">
        <v>22</v>
      </c>
      <c r="C125">
        <v>1</v>
      </c>
      <c r="D125" t="s">
        <v>24</v>
      </c>
      <c r="E125">
        <v>-1.5020300893651299</v>
      </c>
      <c r="F125">
        <v>1E-8</v>
      </c>
      <c r="G125" t="s">
        <v>25</v>
      </c>
      <c r="H125">
        <v>106.939060950905</v>
      </c>
      <c r="I125">
        <v>1.9659903851999999E-7</v>
      </c>
      <c r="J125" t="s">
        <v>26</v>
      </c>
      <c r="K125">
        <v>1.24029999999999</v>
      </c>
      <c r="L125">
        <v>0</v>
      </c>
      <c r="M125" t="s">
        <v>27</v>
      </c>
      <c r="N125">
        <v>9.0162956968170893E-2</v>
      </c>
      <c r="O125">
        <v>1.1374459190000001E-8</v>
      </c>
      <c r="P125" t="s">
        <v>28</v>
      </c>
      <c r="Q125">
        <v>0.25413026972699898</v>
      </c>
      <c r="R125">
        <v>0</v>
      </c>
      <c r="S125" t="s">
        <v>45</v>
      </c>
      <c r="T125">
        <v>0</v>
      </c>
      <c r="U125">
        <v>0</v>
      </c>
      <c r="V125" t="s">
        <v>46</v>
      </c>
      <c r="W125">
        <v>-0.58893384999999898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3972.2635414543402</v>
      </c>
      <c r="AG125">
        <f>EXP(0.5*($AF125-MAX($AF$2:$AF$480)))</f>
        <v>0.27061735168819345</v>
      </c>
      <c r="AH125">
        <f t="shared" si="5"/>
        <v>-3.2833384076925833</v>
      </c>
      <c r="AI125" s="29">
        <f t="shared" si="7"/>
        <v>0.25413026972699898</v>
      </c>
      <c r="AJ125" s="29">
        <f t="shared" si="6"/>
        <v>-3972.2635414543402</v>
      </c>
      <c r="AX125">
        <f t="shared" si="8"/>
        <v>0.25413026972699898</v>
      </c>
      <c r="AY125">
        <v>0</v>
      </c>
      <c r="AZ125">
        <v>0</v>
      </c>
      <c r="BA125">
        <f t="shared" si="9"/>
        <v>0.27061735168819345</v>
      </c>
      <c r="BB125">
        <v>0</v>
      </c>
      <c r="BC125">
        <v>0</v>
      </c>
      <c r="BD125">
        <v>1</v>
      </c>
      <c r="BE125" s="11" t="s">
        <v>1076</v>
      </c>
    </row>
    <row r="126" spans="1:57" x14ac:dyDescent="0.2">
      <c r="A126" t="s">
        <v>2387</v>
      </c>
      <c r="B126" t="s">
        <v>22</v>
      </c>
      <c r="C126">
        <v>1</v>
      </c>
      <c r="D126" t="s">
        <v>24</v>
      </c>
      <c r="E126">
        <v>-1.5020425789727101</v>
      </c>
      <c r="F126">
        <v>1.8220116530000001E-8</v>
      </c>
      <c r="G126" t="s">
        <v>25</v>
      </c>
      <c r="H126">
        <v>106.939193408314</v>
      </c>
      <c r="I126">
        <v>1.0794253E-8</v>
      </c>
      <c r="J126" t="s">
        <v>26</v>
      </c>
      <c r="K126">
        <v>1.24029999999999</v>
      </c>
      <c r="L126">
        <v>0</v>
      </c>
      <c r="M126" t="s">
        <v>27</v>
      </c>
      <c r="N126">
        <v>9.01369226997248E-2</v>
      </c>
      <c r="O126">
        <v>1E-8</v>
      </c>
      <c r="P126" t="s">
        <v>28</v>
      </c>
      <c r="Q126">
        <v>0.254430269727</v>
      </c>
      <c r="R126">
        <v>0</v>
      </c>
      <c r="S126" t="s">
        <v>45</v>
      </c>
      <c r="T126">
        <v>0</v>
      </c>
      <c r="U126">
        <v>0</v>
      </c>
      <c r="V126" t="s">
        <v>46</v>
      </c>
      <c r="W126">
        <v>-0.58893384999999898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3972.3018947778901</v>
      </c>
      <c r="AG126">
        <f>EXP(0.5*($AF126-MAX($AF$2:$AF$480)))</f>
        <v>0.27585696771519319</v>
      </c>
      <c r="AH126">
        <f t="shared" si="5"/>
        <v>-3.2833111739651675</v>
      </c>
      <c r="AI126" s="29">
        <f t="shared" si="7"/>
        <v>0.254430269727</v>
      </c>
      <c r="AJ126" s="29">
        <f t="shared" si="6"/>
        <v>-3972.3018947778901</v>
      </c>
      <c r="AX126">
        <f t="shared" si="8"/>
        <v>0.254430269727</v>
      </c>
      <c r="AY126">
        <v>0</v>
      </c>
      <c r="AZ126">
        <v>0</v>
      </c>
      <c r="BA126">
        <f t="shared" si="9"/>
        <v>0.27585696771519319</v>
      </c>
      <c r="BB126">
        <v>0</v>
      </c>
      <c r="BC126">
        <v>0</v>
      </c>
      <c r="BD126">
        <v>1</v>
      </c>
      <c r="BE126" s="11" t="s">
        <v>1076</v>
      </c>
    </row>
    <row r="127" spans="1:57" x14ac:dyDescent="0.2">
      <c r="A127" t="s">
        <v>2386</v>
      </c>
      <c r="B127" t="s">
        <v>22</v>
      </c>
      <c r="C127">
        <v>1</v>
      </c>
      <c r="D127" t="s">
        <v>24</v>
      </c>
      <c r="E127">
        <v>-1.5020550880008701</v>
      </c>
      <c r="F127">
        <v>1E-8</v>
      </c>
      <c r="G127" t="s">
        <v>25</v>
      </c>
      <c r="H127">
        <v>106.93932564117</v>
      </c>
      <c r="I127">
        <v>2.0413175930000002E-8</v>
      </c>
      <c r="J127" t="s">
        <v>26</v>
      </c>
      <c r="K127">
        <v>1.24029999999999</v>
      </c>
      <c r="L127">
        <v>0</v>
      </c>
      <c r="M127" t="s">
        <v>27</v>
      </c>
      <c r="N127">
        <v>9.0110931886082393E-2</v>
      </c>
      <c r="O127">
        <v>1E-8</v>
      </c>
      <c r="P127" t="s">
        <v>28</v>
      </c>
      <c r="Q127">
        <v>0.25473026972700002</v>
      </c>
      <c r="R127">
        <v>0</v>
      </c>
      <c r="S127" t="s">
        <v>45</v>
      </c>
      <c r="T127">
        <v>0</v>
      </c>
      <c r="U127">
        <v>0</v>
      </c>
      <c r="V127" t="s">
        <v>46</v>
      </c>
      <c r="W127">
        <v>-0.58893384999999898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3972.33999457453</v>
      </c>
      <c r="AG127">
        <f>EXP(0.5*($AF127-MAX($AF$2:$AF$480)))</f>
        <v>0.28116238831936446</v>
      </c>
      <c r="AH127">
        <f t="shared" si="5"/>
        <v>-3.2832839868190438</v>
      </c>
      <c r="AI127" s="29">
        <f t="shared" si="7"/>
        <v>0.25473026972700002</v>
      </c>
      <c r="AJ127" s="29">
        <f t="shared" si="6"/>
        <v>-3972.33999457453</v>
      </c>
      <c r="AX127">
        <f t="shared" si="8"/>
        <v>0.25473026972700002</v>
      </c>
      <c r="AY127">
        <v>0</v>
      </c>
      <c r="AZ127">
        <v>0</v>
      </c>
      <c r="BA127">
        <f t="shared" si="9"/>
        <v>0.28116238831936446</v>
      </c>
      <c r="BB127">
        <v>0</v>
      </c>
      <c r="BC127">
        <v>0</v>
      </c>
      <c r="BD127">
        <v>1</v>
      </c>
      <c r="BE127" s="11" t="s">
        <v>1076</v>
      </c>
    </row>
    <row r="128" spans="1:57" x14ac:dyDescent="0.2">
      <c r="A128" t="s">
        <v>2385</v>
      </c>
      <c r="B128" t="s">
        <v>22</v>
      </c>
      <c r="C128">
        <v>1</v>
      </c>
      <c r="D128" t="s">
        <v>24</v>
      </c>
      <c r="E128">
        <v>-1.5020675884792301</v>
      </c>
      <c r="F128">
        <v>1.298892527E-8</v>
      </c>
      <c r="G128" t="s">
        <v>25</v>
      </c>
      <c r="H128">
        <v>106.939457694192</v>
      </c>
      <c r="I128">
        <v>2.0917121427000001E-7</v>
      </c>
      <c r="J128" t="s">
        <v>26</v>
      </c>
      <c r="K128">
        <v>1.24029999999999</v>
      </c>
      <c r="L128">
        <v>0</v>
      </c>
      <c r="M128" t="s">
        <v>27</v>
      </c>
      <c r="N128">
        <v>9.0084983003432401E-2</v>
      </c>
      <c r="O128">
        <v>1E-8</v>
      </c>
      <c r="P128" t="s">
        <v>28</v>
      </c>
      <c r="Q128">
        <v>0.25503026972699899</v>
      </c>
      <c r="R128">
        <v>0</v>
      </c>
      <c r="S128" t="s">
        <v>45</v>
      </c>
      <c r="T128">
        <v>0</v>
      </c>
      <c r="U128">
        <v>0</v>
      </c>
      <c r="V128" t="s">
        <v>46</v>
      </c>
      <c r="W128">
        <v>-0.58893384999999898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3972.3778400911401</v>
      </c>
      <c r="AG128">
        <f>EXP(0.5*($AF128-MAX($AF$2:$AF$480)))</f>
        <v>0.28653341327524606</v>
      </c>
      <c r="AH128">
        <f t="shared" si="5"/>
        <v>-3.2832568370580653</v>
      </c>
      <c r="AI128" s="29">
        <f t="shared" si="7"/>
        <v>0.25503026972699899</v>
      </c>
      <c r="AJ128" s="29">
        <f t="shared" si="6"/>
        <v>-3972.3778400911401</v>
      </c>
      <c r="AX128">
        <f t="shared" si="8"/>
        <v>0.25503026972699899</v>
      </c>
      <c r="AY128">
        <v>0</v>
      </c>
      <c r="AZ128">
        <v>0</v>
      </c>
      <c r="BA128">
        <f t="shared" si="9"/>
        <v>0.28653341327524606</v>
      </c>
      <c r="BB128">
        <v>0</v>
      </c>
      <c r="BC128">
        <v>0</v>
      </c>
      <c r="BD128">
        <v>1</v>
      </c>
      <c r="BE128" s="11" t="s">
        <v>1076</v>
      </c>
    </row>
    <row r="129" spans="1:57" x14ac:dyDescent="0.2">
      <c r="A129" t="s">
        <v>2384</v>
      </c>
      <c r="B129" t="s">
        <v>22</v>
      </c>
      <c r="C129">
        <v>1</v>
      </c>
      <c r="D129" t="s">
        <v>24</v>
      </c>
      <c r="E129">
        <v>-1.50208016373673</v>
      </c>
      <c r="F129">
        <v>1.4944584889999999E-8</v>
      </c>
      <c r="G129" t="s">
        <v>25</v>
      </c>
      <c r="H129">
        <v>106.939589478044</v>
      </c>
      <c r="I129">
        <v>8.5081991390000003E-8</v>
      </c>
      <c r="J129" t="s">
        <v>26</v>
      </c>
      <c r="K129">
        <v>1.24029999999999</v>
      </c>
      <c r="L129">
        <v>0</v>
      </c>
      <c r="M129" t="s">
        <v>27</v>
      </c>
      <c r="N129">
        <v>9.0059088350898597E-2</v>
      </c>
      <c r="O129">
        <v>1E-8</v>
      </c>
      <c r="P129" t="s">
        <v>28</v>
      </c>
      <c r="Q129">
        <v>0.25533026972700001</v>
      </c>
      <c r="R129">
        <v>0</v>
      </c>
      <c r="S129" t="s">
        <v>45</v>
      </c>
      <c r="T129">
        <v>0</v>
      </c>
      <c r="U129">
        <v>0</v>
      </c>
      <c r="V129" t="s">
        <v>46</v>
      </c>
      <c r="W129">
        <v>-0.58893384999999898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3972.4154305765101</v>
      </c>
      <c r="AG129">
        <f>EXP(0.5*($AF129-MAX($AF$2:$AF$480)))</f>
        <v>0.29196980745107953</v>
      </c>
      <c r="AH129">
        <f t="shared" si="5"/>
        <v>-3.2832297430473747</v>
      </c>
      <c r="AI129" s="29">
        <f t="shared" si="7"/>
        <v>0.25533026972700001</v>
      </c>
      <c r="AJ129" s="29">
        <f t="shared" si="6"/>
        <v>-3972.4154305765101</v>
      </c>
      <c r="AX129">
        <f t="shared" si="8"/>
        <v>0.25533026972700001</v>
      </c>
      <c r="AY129">
        <v>0</v>
      </c>
      <c r="AZ129">
        <v>0</v>
      </c>
      <c r="BA129">
        <f t="shared" si="9"/>
        <v>0.29196980745107953</v>
      </c>
      <c r="BB129">
        <v>0</v>
      </c>
      <c r="BC129">
        <v>0</v>
      </c>
      <c r="BD129">
        <v>1</v>
      </c>
      <c r="BE129" s="11" t="s">
        <v>1076</v>
      </c>
    </row>
    <row r="130" spans="1:57" x14ac:dyDescent="0.2">
      <c r="A130" t="s">
        <v>2383</v>
      </c>
      <c r="B130" t="s">
        <v>22</v>
      </c>
      <c r="C130">
        <v>1</v>
      </c>
      <c r="D130" t="s">
        <v>24</v>
      </c>
      <c r="E130">
        <v>-1.5020927210230499</v>
      </c>
      <c r="F130">
        <v>1.5647420430000001E-8</v>
      </c>
      <c r="G130" t="s">
        <v>25</v>
      </c>
      <c r="H130">
        <v>106.93972114758</v>
      </c>
      <c r="I130">
        <v>1.7292761694000001E-7</v>
      </c>
      <c r="J130" t="s">
        <v>26</v>
      </c>
      <c r="K130">
        <v>1.24029999999999</v>
      </c>
      <c r="L130">
        <v>0</v>
      </c>
      <c r="M130" t="s">
        <v>27</v>
      </c>
      <c r="N130">
        <v>9.00332240751298E-2</v>
      </c>
      <c r="O130">
        <v>1.110093542E-8</v>
      </c>
      <c r="P130" t="s">
        <v>28</v>
      </c>
      <c r="Q130">
        <v>0.25563026972699898</v>
      </c>
      <c r="R130">
        <v>0</v>
      </c>
      <c r="S130" t="s">
        <v>45</v>
      </c>
      <c r="T130">
        <v>0</v>
      </c>
      <c r="U130">
        <v>0</v>
      </c>
      <c r="V130" t="s">
        <v>46</v>
      </c>
      <c r="W130">
        <v>-0.58893384999999898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3972.4527652812399</v>
      </c>
      <c r="AG130">
        <f>EXP(0.5*($AF130-MAX($AF$2:$AF$480)))</f>
        <v>0.29747130011991707</v>
      </c>
      <c r="AH130">
        <f t="shared" ref="AH130:AH193" si="10">TAN($H130*PI()/180)</f>
        <v>-3.2832026729480779</v>
      </c>
      <c r="AI130" s="29">
        <f t="shared" si="7"/>
        <v>0.25563026972699898</v>
      </c>
      <c r="AJ130" s="29">
        <f t="shared" ref="AJ130:AJ193" si="11">-$AF130</f>
        <v>-3972.4527652812399</v>
      </c>
      <c r="AX130">
        <f t="shared" si="8"/>
        <v>0.25563026972699898</v>
      </c>
      <c r="AY130">
        <v>0</v>
      </c>
      <c r="AZ130">
        <v>0</v>
      </c>
      <c r="BA130">
        <f t="shared" si="9"/>
        <v>0.29747130011991707</v>
      </c>
      <c r="BB130">
        <v>0</v>
      </c>
      <c r="BC130">
        <v>0</v>
      </c>
      <c r="BD130">
        <v>1</v>
      </c>
      <c r="BE130" s="11" t="s">
        <v>1076</v>
      </c>
    </row>
    <row r="131" spans="1:57" x14ac:dyDescent="0.2">
      <c r="A131" t="s">
        <v>2382</v>
      </c>
      <c r="B131" t="s">
        <v>22</v>
      </c>
      <c r="C131">
        <v>1</v>
      </c>
      <c r="D131" t="s">
        <v>24</v>
      </c>
      <c r="E131">
        <v>-1.5021053411234799</v>
      </c>
      <c r="F131">
        <v>1.4153629629999999E-8</v>
      </c>
      <c r="G131" t="s">
        <v>25</v>
      </c>
      <c r="H131">
        <v>106.939852420552</v>
      </c>
      <c r="I131">
        <v>1.2850846678E-7</v>
      </c>
      <c r="J131" t="s">
        <v>26</v>
      </c>
      <c r="K131">
        <v>1.24029999999999</v>
      </c>
      <c r="L131">
        <v>0</v>
      </c>
      <c r="M131" t="s">
        <v>27</v>
      </c>
      <c r="N131">
        <v>9.00074124379526E-2</v>
      </c>
      <c r="O131">
        <v>1E-8</v>
      </c>
      <c r="P131" t="s">
        <v>28</v>
      </c>
      <c r="Q131">
        <v>0.255930269727</v>
      </c>
      <c r="R131">
        <v>0</v>
      </c>
      <c r="S131" t="s">
        <v>45</v>
      </c>
      <c r="T131">
        <v>0</v>
      </c>
      <c r="U131">
        <v>0</v>
      </c>
      <c r="V131" t="s">
        <v>46</v>
      </c>
      <c r="W131">
        <v>-0.58893384999999898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3972.4898434578199</v>
      </c>
      <c r="AG131">
        <f>EXP(0.5*($AF131-MAX($AF$2:$AF$480)))</f>
        <v>0.30303758430787303</v>
      </c>
      <c r="AH131">
        <f t="shared" si="10"/>
        <v>-3.2831756847854985</v>
      </c>
      <c r="AI131" s="29">
        <f t="shared" ref="AI131:AI194" si="12">$Q131</f>
        <v>0.255930269727</v>
      </c>
      <c r="AJ131" s="29">
        <f t="shared" si="11"/>
        <v>-3972.4898434578199</v>
      </c>
      <c r="AX131">
        <f t="shared" ref="AX131:AX194" si="13">$Q131</f>
        <v>0.255930269727</v>
      </c>
      <c r="AY131">
        <v>0</v>
      </c>
      <c r="AZ131">
        <v>0</v>
      </c>
      <c r="BA131">
        <f t="shared" ref="BA131:BA194" si="14">$AG131</f>
        <v>0.30303758430787303</v>
      </c>
      <c r="BB131">
        <v>0</v>
      </c>
      <c r="BC131">
        <v>0</v>
      </c>
      <c r="BD131">
        <v>1</v>
      </c>
      <c r="BE131" s="11" t="s">
        <v>1076</v>
      </c>
    </row>
    <row r="132" spans="1:57" x14ac:dyDescent="0.2">
      <c r="A132" t="s">
        <v>2381</v>
      </c>
      <c r="B132" t="s">
        <v>22</v>
      </c>
      <c r="C132">
        <v>1</v>
      </c>
      <c r="D132" t="s">
        <v>24</v>
      </c>
      <c r="E132">
        <v>-1.50211796328939</v>
      </c>
      <c r="F132">
        <v>2.482703598E-8</v>
      </c>
      <c r="G132" t="s">
        <v>25</v>
      </c>
      <c r="H132">
        <v>106.93998354062801</v>
      </c>
      <c r="I132">
        <v>2.1516946149999999E-8</v>
      </c>
      <c r="J132" t="s">
        <v>26</v>
      </c>
      <c r="K132">
        <v>1.24029999999999</v>
      </c>
      <c r="L132">
        <v>0</v>
      </c>
      <c r="M132" t="s">
        <v>27</v>
      </c>
      <c r="N132">
        <v>8.9981644673560998E-2</v>
      </c>
      <c r="O132">
        <v>1E-8</v>
      </c>
      <c r="P132" t="s">
        <v>28</v>
      </c>
      <c r="Q132">
        <v>0.25623026972700003</v>
      </c>
      <c r="R132">
        <v>0</v>
      </c>
      <c r="S132" t="s">
        <v>45</v>
      </c>
      <c r="T132">
        <v>0</v>
      </c>
      <c r="U132">
        <v>0</v>
      </c>
      <c r="V132" t="s">
        <v>46</v>
      </c>
      <c r="W132">
        <v>-0.58893384999999898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3972.5266643606301</v>
      </c>
      <c r="AG132">
        <f>EXP(0.5*($AF132-MAX($AF$2:$AF$480)))</f>
        <v>0.30866831614377105</v>
      </c>
      <c r="AH132">
        <f t="shared" si="10"/>
        <v>-3.2831487284618279</v>
      </c>
      <c r="AI132" s="29">
        <f t="shared" si="12"/>
        <v>0.25623026972700003</v>
      </c>
      <c r="AJ132" s="29">
        <f t="shared" si="11"/>
        <v>-3972.5266643606301</v>
      </c>
      <c r="AX132">
        <f t="shared" si="13"/>
        <v>0.25623026972700003</v>
      </c>
      <c r="AY132">
        <v>0</v>
      </c>
      <c r="AZ132">
        <v>0</v>
      </c>
      <c r="BA132">
        <f t="shared" si="14"/>
        <v>0.30866831614377105</v>
      </c>
      <c r="BB132">
        <v>0</v>
      </c>
      <c r="BC132">
        <v>0</v>
      </c>
      <c r="BD132">
        <v>1</v>
      </c>
      <c r="BE132" s="11" t="s">
        <v>1076</v>
      </c>
    </row>
    <row r="133" spans="1:57" x14ac:dyDescent="0.2">
      <c r="A133" t="s">
        <v>2380</v>
      </c>
      <c r="B133" t="s">
        <v>22</v>
      </c>
      <c r="C133">
        <v>1</v>
      </c>
      <c r="D133" t="s">
        <v>24</v>
      </c>
      <c r="E133">
        <v>-1.50213060547601</v>
      </c>
      <c r="F133">
        <v>1E-8</v>
      </c>
      <c r="G133" t="s">
        <v>25</v>
      </c>
      <c r="H133">
        <v>106.940114467538</v>
      </c>
      <c r="I133">
        <v>7.3395436639999999E-8</v>
      </c>
      <c r="J133" t="s">
        <v>26</v>
      </c>
      <c r="K133">
        <v>1.24029999999999</v>
      </c>
      <c r="L133">
        <v>0</v>
      </c>
      <c r="M133" t="s">
        <v>27</v>
      </c>
      <c r="N133">
        <v>8.9955918671224502E-2</v>
      </c>
      <c r="O133">
        <v>1E-8</v>
      </c>
      <c r="P133" t="s">
        <v>28</v>
      </c>
      <c r="Q133">
        <v>0.25653026972699899</v>
      </c>
      <c r="R133">
        <v>0</v>
      </c>
      <c r="S133" t="s">
        <v>45</v>
      </c>
      <c r="T133">
        <v>0</v>
      </c>
      <c r="U133">
        <v>0</v>
      </c>
      <c r="V133" t="s">
        <v>46</v>
      </c>
      <c r="W133">
        <v>-0.58893384999999898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3972.5632272459302</v>
      </c>
      <c r="AG133">
        <f>EXP(0.5*($AF133-MAX($AF$2:$AF$480)))</f>
        <v>0.31436311422093433</v>
      </c>
      <c r="AH133">
        <f t="shared" si="10"/>
        <v>-3.2831218122543619</v>
      </c>
      <c r="AI133" s="29">
        <f t="shared" si="12"/>
        <v>0.25653026972699899</v>
      </c>
      <c r="AJ133" s="29">
        <f t="shared" si="11"/>
        <v>-3972.5632272459302</v>
      </c>
      <c r="AX133">
        <f t="shared" si="13"/>
        <v>0.25653026972699899</v>
      </c>
      <c r="AY133">
        <v>0</v>
      </c>
      <c r="AZ133">
        <v>0</v>
      </c>
      <c r="BA133">
        <f t="shared" si="14"/>
        <v>0.31436311422093433</v>
      </c>
      <c r="BB133">
        <v>0</v>
      </c>
      <c r="BC133">
        <v>0</v>
      </c>
      <c r="BD133">
        <v>1</v>
      </c>
      <c r="BE133" s="11" t="s">
        <v>1076</v>
      </c>
    </row>
    <row r="134" spans="1:57" x14ac:dyDescent="0.2">
      <c r="A134" t="s">
        <v>2379</v>
      </c>
      <c r="B134" t="s">
        <v>22</v>
      </c>
      <c r="C134">
        <v>1</v>
      </c>
      <c r="D134" t="s">
        <v>24</v>
      </c>
      <c r="E134">
        <v>-1.5021432713237799</v>
      </c>
      <c r="F134">
        <v>1E-8</v>
      </c>
      <c r="G134" t="s">
        <v>25</v>
      </c>
      <c r="H134">
        <v>106.940245062279</v>
      </c>
      <c r="I134">
        <v>1.4175494139999999E-8</v>
      </c>
      <c r="J134" t="s">
        <v>26</v>
      </c>
      <c r="K134">
        <v>1.24029999999999</v>
      </c>
      <c r="L134">
        <v>0</v>
      </c>
      <c r="M134" t="s">
        <v>27</v>
      </c>
      <c r="N134">
        <v>8.9930239816994398E-2</v>
      </c>
      <c r="O134">
        <v>1E-8</v>
      </c>
      <c r="P134" t="s">
        <v>28</v>
      </c>
      <c r="Q134">
        <v>0.25683026972700002</v>
      </c>
      <c r="R134">
        <v>0</v>
      </c>
      <c r="S134" t="s">
        <v>45</v>
      </c>
      <c r="T134">
        <v>0</v>
      </c>
      <c r="U134">
        <v>0</v>
      </c>
      <c r="V134" t="s">
        <v>46</v>
      </c>
      <c r="W134">
        <v>-0.58893384999999898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3972.59953137189</v>
      </c>
      <c r="AG134">
        <f>EXP(0.5*($AF134-MAX($AF$2:$AF$480)))</f>
        <v>0.32012155897961159</v>
      </c>
      <c r="AH134">
        <f t="shared" si="10"/>
        <v>-3.2830949647371717</v>
      </c>
      <c r="AI134" s="29">
        <f t="shared" si="12"/>
        <v>0.25683026972700002</v>
      </c>
      <c r="AJ134" s="29">
        <f t="shared" si="11"/>
        <v>-3972.59953137189</v>
      </c>
      <c r="AX134">
        <f t="shared" si="13"/>
        <v>0.25683026972700002</v>
      </c>
      <c r="AY134">
        <v>0</v>
      </c>
      <c r="AZ134">
        <v>0</v>
      </c>
      <c r="BA134">
        <f t="shared" si="14"/>
        <v>0.32012155897961159</v>
      </c>
      <c r="BB134">
        <v>0</v>
      </c>
      <c r="BC134">
        <v>0</v>
      </c>
      <c r="BD134">
        <v>1</v>
      </c>
      <c r="BE134" s="11" t="s">
        <v>1076</v>
      </c>
    </row>
    <row r="135" spans="1:57" x14ac:dyDescent="0.2">
      <c r="A135" t="s">
        <v>2378</v>
      </c>
      <c r="B135" t="s">
        <v>22</v>
      </c>
      <c r="C135">
        <v>1</v>
      </c>
      <c r="D135" t="s">
        <v>24</v>
      </c>
      <c r="E135">
        <v>-1.5021559844030801</v>
      </c>
      <c r="F135">
        <v>2.819500819E-8</v>
      </c>
      <c r="G135" t="s">
        <v>25</v>
      </c>
      <c r="H135">
        <v>106.940375486671</v>
      </c>
      <c r="I135">
        <v>9.4122796830000004E-8</v>
      </c>
      <c r="J135" t="s">
        <v>26</v>
      </c>
      <c r="K135">
        <v>1.24029999999999</v>
      </c>
      <c r="L135">
        <v>0</v>
      </c>
      <c r="M135" t="s">
        <v>27</v>
      </c>
      <c r="N135">
        <v>8.9904609600561902E-2</v>
      </c>
      <c r="O135">
        <v>1E-8</v>
      </c>
      <c r="P135" t="s">
        <v>28</v>
      </c>
      <c r="Q135">
        <v>0.25713026972699898</v>
      </c>
      <c r="R135">
        <v>0</v>
      </c>
      <c r="S135" t="s">
        <v>45</v>
      </c>
      <c r="T135">
        <v>0</v>
      </c>
      <c r="U135">
        <v>0</v>
      </c>
      <c r="V135" t="s">
        <v>46</v>
      </c>
      <c r="W135">
        <v>-0.58893384999999898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3972.63557599858</v>
      </c>
      <c r="AG135">
        <f>EXP(0.5*($AF135-MAX($AF$2:$AF$480)))</f>
        <v>0.32594319209897737</v>
      </c>
      <c r="AH135">
        <f t="shared" si="10"/>
        <v>-3.2830681526411536</v>
      </c>
      <c r="AI135" s="29">
        <f t="shared" si="12"/>
        <v>0.25713026972699898</v>
      </c>
      <c r="AJ135" s="29">
        <f t="shared" si="11"/>
        <v>-3972.63557599858</v>
      </c>
      <c r="AX135">
        <f t="shared" si="13"/>
        <v>0.25713026972699898</v>
      </c>
      <c r="AY135">
        <v>0</v>
      </c>
      <c r="AZ135">
        <v>0</v>
      </c>
      <c r="BA135">
        <f t="shared" si="14"/>
        <v>0.32594319209897737</v>
      </c>
      <c r="BB135">
        <v>0</v>
      </c>
      <c r="BC135">
        <v>0</v>
      </c>
      <c r="BD135">
        <v>1</v>
      </c>
      <c r="BE135" s="11" t="s">
        <v>1076</v>
      </c>
    </row>
    <row r="136" spans="1:57" x14ac:dyDescent="0.2">
      <c r="A136" t="s">
        <v>2377</v>
      </c>
      <c r="B136" t="s">
        <v>22</v>
      </c>
      <c r="C136">
        <v>1</v>
      </c>
      <c r="D136" t="s">
        <v>24</v>
      </c>
      <c r="E136">
        <v>-1.5021687075921599</v>
      </c>
      <c r="F136">
        <v>2.444344308E-8</v>
      </c>
      <c r="G136" t="s">
        <v>25</v>
      </c>
      <c r="H136">
        <v>106.94050571694</v>
      </c>
      <c r="I136">
        <v>4.3313915389999998E-8</v>
      </c>
      <c r="J136" t="s">
        <v>26</v>
      </c>
      <c r="K136">
        <v>1.24029999999999</v>
      </c>
      <c r="L136">
        <v>0</v>
      </c>
      <c r="M136" t="s">
        <v>27</v>
      </c>
      <c r="N136">
        <v>8.9879015996952E-2</v>
      </c>
      <c r="O136">
        <v>1E-8</v>
      </c>
      <c r="P136" t="s">
        <v>28</v>
      </c>
      <c r="Q136">
        <v>0.25743026972700001</v>
      </c>
      <c r="R136">
        <v>0</v>
      </c>
      <c r="S136" t="s">
        <v>45</v>
      </c>
      <c r="T136">
        <v>0</v>
      </c>
      <c r="U136">
        <v>0</v>
      </c>
      <c r="V136" t="s">
        <v>46</v>
      </c>
      <c r="W136">
        <v>-0.58893384999999898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3972.6713603879998</v>
      </c>
      <c r="AG136">
        <f>EXP(0.5*($AF136-MAX($AF$2:$AF$480)))</f>
        <v>0.33182751591156318</v>
      </c>
      <c r="AH136">
        <f t="shared" si="10"/>
        <v>-3.2830413808519818</v>
      </c>
      <c r="AI136" s="29">
        <f t="shared" si="12"/>
        <v>0.25743026972700001</v>
      </c>
      <c r="AJ136" s="29">
        <f t="shared" si="11"/>
        <v>-3972.6713603879998</v>
      </c>
      <c r="AX136">
        <f t="shared" si="13"/>
        <v>0.25743026972700001</v>
      </c>
      <c r="AY136">
        <v>0</v>
      </c>
      <c r="AZ136">
        <v>0</v>
      </c>
      <c r="BA136">
        <f t="shared" si="14"/>
        <v>0.33182751591156318</v>
      </c>
      <c r="BB136">
        <v>0</v>
      </c>
      <c r="BC136">
        <v>0</v>
      </c>
      <c r="BD136">
        <v>1</v>
      </c>
      <c r="BE136" s="11" t="s">
        <v>1076</v>
      </c>
    </row>
    <row r="137" spans="1:57" x14ac:dyDescent="0.2">
      <c r="A137" t="s">
        <v>2376</v>
      </c>
      <c r="B137" t="s">
        <v>22</v>
      </c>
      <c r="C137">
        <v>1</v>
      </c>
      <c r="D137" t="s">
        <v>24</v>
      </c>
      <c r="E137">
        <v>-1.50218146117472</v>
      </c>
      <c r="F137">
        <v>4.2112650539999997E-8</v>
      </c>
      <c r="G137" t="s">
        <v>25</v>
      </c>
      <c r="H137">
        <v>106.940635618923</v>
      </c>
      <c r="I137">
        <v>3.140288773E-8</v>
      </c>
      <c r="J137" t="s">
        <v>26</v>
      </c>
      <c r="K137">
        <v>1.24029999999999</v>
      </c>
      <c r="L137">
        <v>0</v>
      </c>
      <c r="M137" t="s">
        <v>27</v>
      </c>
      <c r="N137">
        <v>8.9853477843872598E-2</v>
      </c>
      <c r="O137">
        <v>1E-8</v>
      </c>
      <c r="P137" t="s">
        <v>28</v>
      </c>
      <c r="Q137">
        <v>0.25773026972700003</v>
      </c>
      <c r="R137">
        <v>0</v>
      </c>
      <c r="S137" t="s">
        <v>45</v>
      </c>
      <c r="T137">
        <v>0</v>
      </c>
      <c r="U137">
        <v>0</v>
      </c>
      <c r="V137" t="s">
        <v>46</v>
      </c>
      <c r="W137">
        <v>-0.58893384999999898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3972.70688380406</v>
      </c>
      <c r="AG137">
        <f>EXP(0.5*($AF137-MAX($AF$2:$AF$480)))</f>
        <v>0.33777399282773196</v>
      </c>
      <c r="AH137">
        <f t="shared" si="10"/>
        <v>-3.2830146769474839</v>
      </c>
      <c r="AI137" s="29">
        <f t="shared" si="12"/>
        <v>0.25773026972700003</v>
      </c>
      <c r="AJ137" s="29">
        <f t="shared" si="11"/>
        <v>-3972.70688380406</v>
      </c>
      <c r="AX137">
        <f t="shared" si="13"/>
        <v>0.25773026972700003</v>
      </c>
      <c r="AY137">
        <v>0</v>
      </c>
      <c r="AZ137">
        <v>0</v>
      </c>
      <c r="BA137">
        <f t="shared" si="14"/>
        <v>0.33777399282773196</v>
      </c>
      <c r="BB137">
        <v>0</v>
      </c>
      <c r="BC137">
        <v>0</v>
      </c>
      <c r="BD137">
        <v>1</v>
      </c>
      <c r="BE137" s="11" t="s">
        <v>1076</v>
      </c>
    </row>
    <row r="138" spans="1:57" x14ac:dyDescent="0.2">
      <c r="A138" t="s">
        <v>2375</v>
      </c>
      <c r="B138" t="s">
        <v>22</v>
      </c>
      <c r="C138">
        <v>1</v>
      </c>
      <c r="D138" t="s">
        <v>24</v>
      </c>
      <c r="E138">
        <v>-1.5021942109777999</v>
      </c>
      <c r="F138">
        <v>1.3535131079999999E-8</v>
      </c>
      <c r="G138" t="s">
        <v>25</v>
      </c>
      <c r="H138">
        <v>106.940765321448</v>
      </c>
      <c r="I138">
        <v>2.637624356E-8</v>
      </c>
      <c r="J138" t="s">
        <v>26</v>
      </c>
      <c r="K138">
        <v>1.24029999999999</v>
      </c>
      <c r="L138">
        <v>0</v>
      </c>
      <c r="M138" t="s">
        <v>27</v>
      </c>
      <c r="N138">
        <v>8.9827985300651003E-2</v>
      </c>
      <c r="O138">
        <v>1E-8</v>
      </c>
      <c r="P138" t="s">
        <v>28</v>
      </c>
      <c r="Q138">
        <v>0.258030269726999</v>
      </c>
      <c r="R138">
        <v>0</v>
      </c>
      <c r="S138" t="s">
        <v>45</v>
      </c>
      <c r="T138">
        <v>0</v>
      </c>
      <c r="U138">
        <v>0</v>
      </c>
      <c r="V138" t="s">
        <v>46</v>
      </c>
      <c r="W138">
        <v>-0.58893384999999898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3972.74214551262</v>
      </c>
      <c r="AG138">
        <f>EXP(0.5*($AF138-MAX($AF$2:$AF$480)))</f>
        <v>0.34378204478788205</v>
      </c>
      <c r="AH138">
        <f t="shared" si="10"/>
        <v>-3.2829880144421155</v>
      </c>
      <c r="AI138" s="29">
        <f t="shared" si="12"/>
        <v>0.258030269726999</v>
      </c>
      <c r="AJ138" s="29">
        <f t="shared" si="11"/>
        <v>-3972.74214551262</v>
      </c>
      <c r="AX138">
        <f t="shared" si="13"/>
        <v>0.258030269726999</v>
      </c>
      <c r="AY138">
        <v>0</v>
      </c>
      <c r="AZ138">
        <v>0</v>
      </c>
      <c r="BA138">
        <f t="shared" si="14"/>
        <v>0.34378204478788205</v>
      </c>
      <c r="BB138">
        <v>0</v>
      </c>
      <c r="BC138">
        <v>0</v>
      </c>
      <c r="BD138">
        <v>1</v>
      </c>
      <c r="BE138" s="11" t="s">
        <v>1076</v>
      </c>
    </row>
    <row r="139" spans="1:57" x14ac:dyDescent="0.2">
      <c r="A139" t="s">
        <v>2374</v>
      </c>
      <c r="B139" t="s">
        <v>22</v>
      </c>
      <c r="C139">
        <v>1</v>
      </c>
      <c r="D139" t="s">
        <v>24</v>
      </c>
      <c r="E139">
        <v>-1.50220701777275</v>
      </c>
      <c r="F139">
        <v>1.180403933E-8</v>
      </c>
      <c r="G139" t="s">
        <v>25</v>
      </c>
      <c r="H139">
        <v>106.940894836436</v>
      </c>
      <c r="I139">
        <v>2.9026654849999999E-8</v>
      </c>
      <c r="J139" t="s">
        <v>26</v>
      </c>
      <c r="K139">
        <v>1.24029999999999</v>
      </c>
      <c r="L139">
        <v>0</v>
      </c>
      <c r="M139" t="s">
        <v>27</v>
      </c>
      <c r="N139">
        <v>8.9802531311529696E-2</v>
      </c>
      <c r="O139">
        <v>1E-8</v>
      </c>
      <c r="P139" t="s">
        <v>28</v>
      </c>
      <c r="Q139">
        <v>0.25833026972700002</v>
      </c>
      <c r="R139">
        <v>0</v>
      </c>
      <c r="S139" t="s">
        <v>45</v>
      </c>
      <c r="T139">
        <v>0</v>
      </c>
      <c r="U139">
        <v>0</v>
      </c>
      <c r="V139" t="s">
        <v>46</v>
      </c>
      <c r="W139">
        <v>-0.58893384999999898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3972.7771447814998</v>
      </c>
      <c r="AG139">
        <f>EXP(0.5*($AF139-MAX($AF$2:$AF$480)))</f>
        <v>0.34985105272999251</v>
      </c>
      <c r="AH139">
        <f t="shared" si="10"/>
        <v>-3.2829613908835258</v>
      </c>
      <c r="AI139" s="29">
        <f t="shared" si="12"/>
        <v>0.25833026972700002</v>
      </c>
      <c r="AJ139" s="29">
        <f t="shared" si="11"/>
        <v>-3972.7771447814998</v>
      </c>
      <c r="AX139">
        <f t="shared" si="13"/>
        <v>0.25833026972700002</v>
      </c>
      <c r="AY139">
        <v>0</v>
      </c>
      <c r="AZ139">
        <v>0</v>
      </c>
      <c r="BA139">
        <f t="shared" si="14"/>
        <v>0.34985105272999251</v>
      </c>
      <c r="BB139">
        <v>0</v>
      </c>
      <c r="BC139">
        <v>0</v>
      </c>
      <c r="BD139">
        <v>1</v>
      </c>
      <c r="BE139" s="11" t="s">
        <v>1076</v>
      </c>
    </row>
    <row r="140" spans="1:57" x14ac:dyDescent="0.2">
      <c r="A140" t="s">
        <v>2373</v>
      </c>
      <c r="B140" t="s">
        <v>22</v>
      </c>
      <c r="C140">
        <v>1</v>
      </c>
      <c r="D140" t="s">
        <v>24</v>
      </c>
      <c r="E140">
        <v>-1.50221982420638</v>
      </c>
      <c r="F140">
        <v>3.5434904840000001E-8</v>
      </c>
      <c r="G140" t="s">
        <v>25</v>
      </c>
      <c r="H140">
        <v>106.941023987905</v>
      </c>
      <c r="I140">
        <v>4.0511583449999999E-8</v>
      </c>
      <c r="J140" t="s">
        <v>26</v>
      </c>
      <c r="K140">
        <v>1.24029999999999</v>
      </c>
      <c r="L140">
        <v>0</v>
      </c>
      <c r="M140" t="s">
        <v>27</v>
      </c>
      <c r="N140">
        <v>8.9777129414675E-2</v>
      </c>
      <c r="O140">
        <v>1.1649242070000001E-8</v>
      </c>
      <c r="P140" t="s">
        <v>28</v>
      </c>
      <c r="Q140">
        <v>0.25863026972699898</v>
      </c>
      <c r="R140">
        <v>0</v>
      </c>
      <c r="S140" t="s">
        <v>45</v>
      </c>
      <c r="T140">
        <v>0</v>
      </c>
      <c r="U140">
        <v>0</v>
      </c>
      <c r="V140" t="s">
        <v>46</v>
      </c>
      <c r="W140">
        <v>-0.58893384999999898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3972.8118808804602</v>
      </c>
      <c r="AG140">
        <f>EXP(0.5*($AF140-MAX($AF$2:$AF$480)))</f>
        <v>0.35598035607221412</v>
      </c>
      <c r="AH140">
        <f t="shared" si="10"/>
        <v>-3.2829348424446674</v>
      </c>
      <c r="AI140" s="29">
        <f t="shared" si="12"/>
        <v>0.25863026972699898</v>
      </c>
      <c r="AJ140" s="29">
        <f t="shared" si="11"/>
        <v>-3972.8118808804602</v>
      </c>
      <c r="AX140">
        <f t="shared" si="13"/>
        <v>0.25863026972699898</v>
      </c>
      <c r="AY140">
        <v>0</v>
      </c>
      <c r="AZ140">
        <v>0</v>
      </c>
      <c r="BA140">
        <f t="shared" si="14"/>
        <v>0.35598035607221412</v>
      </c>
      <c r="BB140">
        <v>0</v>
      </c>
      <c r="BC140">
        <v>0</v>
      </c>
      <c r="BD140">
        <v>1</v>
      </c>
      <c r="BE140" s="11" t="s">
        <v>1076</v>
      </c>
    </row>
    <row r="141" spans="1:57" x14ac:dyDescent="0.2">
      <c r="A141" t="s">
        <v>2372</v>
      </c>
      <c r="B141" t="s">
        <v>22</v>
      </c>
      <c r="C141">
        <v>1</v>
      </c>
      <c r="D141" t="s">
        <v>24</v>
      </c>
      <c r="E141">
        <v>-1.5022326580890499</v>
      </c>
      <c r="F141">
        <v>1.2367372490000001E-8</v>
      </c>
      <c r="G141" t="s">
        <v>25</v>
      </c>
      <c r="H141">
        <v>106.941152961453</v>
      </c>
      <c r="I141">
        <v>6.5772815820000003E-8</v>
      </c>
      <c r="J141" t="s">
        <v>26</v>
      </c>
      <c r="K141">
        <v>1.24029999999999</v>
      </c>
      <c r="L141">
        <v>0</v>
      </c>
      <c r="M141" t="s">
        <v>27</v>
      </c>
      <c r="N141">
        <v>8.9751770353477894E-2</v>
      </c>
      <c r="O141">
        <v>1E-8</v>
      </c>
      <c r="P141" t="s">
        <v>28</v>
      </c>
      <c r="Q141">
        <v>0.25893026972700001</v>
      </c>
      <c r="R141">
        <v>0</v>
      </c>
      <c r="S141" t="s">
        <v>45</v>
      </c>
      <c r="T141">
        <v>0</v>
      </c>
      <c r="U141">
        <v>0</v>
      </c>
      <c r="V141" t="s">
        <v>46</v>
      </c>
      <c r="W141">
        <v>-0.58893384999999898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3972.8463530812101</v>
      </c>
      <c r="AG141">
        <f>EXP(0.5*($AF141-MAX($AF$2:$AF$480)))</f>
        <v>0.36216925222128782</v>
      </c>
      <c r="AH141">
        <f t="shared" si="10"/>
        <v>-3.2829083309714462</v>
      </c>
      <c r="AI141" s="29">
        <f t="shared" si="12"/>
        <v>0.25893026972700001</v>
      </c>
      <c r="AJ141" s="29">
        <f t="shared" si="11"/>
        <v>-3972.8463530812101</v>
      </c>
      <c r="AX141">
        <f t="shared" si="13"/>
        <v>0.25893026972700001</v>
      </c>
      <c r="AY141">
        <v>0</v>
      </c>
      <c r="AZ141">
        <v>0</v>
      </c>
      <c r="BA141">
        <f t="shared" si="14"/>
        <v>0.36216925222128782</v>
      </c>
      <c r="BB141">
        <v>0</v>
      </c>
      <c r="BC141">
        <v>0</v>
      </c>
      <c r="BD141">
        <v>1</v>
      </c>
      <c r="BE141" s="11" t="s">
        <v>1076</v>
      </c>
    </row>
    <row r="142" spans="1:57" x14ac:dyDescent="0.2">
      <c r="A142" t="s">
        <v>2371</v>
      </c>
      <c r="B142" t="s">
        <v>22</v>
      </c>
      <c r="C142">
        <v>1</v>
      </c>
      <c r="D142" t="s">
        <v>24</v>
      </c>
      <c r="E142">
        <v>-1.50224552817285</v>
      </c>
      <c r="F142">
        <v>1.5270532750000001E-8</v>
      </c>
      <c r="G142" t="s">
        <v>25</v>
      </c>
      <c r="H142">
        <v>106.941281703312</v>
      </c>
      <c r="I142">
        <v>1.1041677908000001E-7</v>
      </c>
      <c r="J142" t="s">
        <v>26</v>
      </c>
      <c r="K142">
        <v>1.24029999999999</v>
      </c>
      <c r="L142">
        <v>0</v>
      </c>
      <c r="M142" t="s">
        <v>27</v>
      </c>
      <c r="N142">
        <v>8.9726458085182606E-2</v>
      </c>
      <c r="O142">
        <v>1E-8</v>
      </c>
      <c r="P142" t="s">
        <v>28</v>
      </c>
      <c r="Q142">
        <v>0.25923026972699897</v>
      </c>
      <c r="R142">
        <v>0</v>
      </c>
      <c r="S142" t="s">
        <v>45</v>
      </c>
      <c r="T142">
        <v>0</v>
      </c>
      <c r="U142">
        <v>0</v>
      </c>
      <c r="V142" t="s">
        <v>46</v>
      </c>
      <c r="W142">
        <v>-0.58893384999999898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3972.8805606574701</v>
      </c>
      <c r="AG142">
        <f>EXP(0.5*($AF142-MAX($AF$2:$AF$480)))</f>
        <v>0.36841699611379525</v>
      </c>
      <c r="AH142">
        <f t="shared" si="10"/>
        <v>-3.2828818675144</v>
      </c>
      <c r="AI142" s="29">
        <f t="shared" si="12"/>
        <v>0.25923026972699897</v>
      </c>
      <c r="AJ142" s="29">
        <f t="shared" si="11"/>
        <v>-3972.8805606574701</v>
      </c>
      <c r="AX142">
        <f t="shared" si="13"/>
        <v>0.25923026972699897</v>
      </c>
      <c r="AY142">
        <v>0</v>
      </c>
      <c r="AZ142">
        <v>0</v>
      </c>
      <c r="BA142">
        <f t="shared" si="14"/>
        <v>0.36841699611379525</v>
      </c>
      <c r="BB142">
        <v>0</v>
      </c>
      <c r="BC142">
        <v>0</v>
      </c>
      <c r="BD142">
        <v>1</v>
      </c>
      <c r="BE142" s="11" t="s">
        <v>1076</v>
      </c>
    </row>
    <row r="143" spans="1:57" x14ac:dyDescent="0.2">
      <c r="A143" t="s">
        <v>2370</v>
      </c>
      <c r="B143" t="s">
        <v>22</v>
      </c>
      <c r="C143">
        <v>1</v>
      </c>
      <c r="D143" t="s">
        <v>24</v>
      </c>
      <c r="E143">
        <v>-1.50225843476899</v>
      </c>
      <c r="F143">
        <v>1.1287606959999999E-8</v>
      </c>
      <c r="G143" t="s">
        <v>25</v>
      </c>
      <c r="H143">
        <v>106.94141018089501</v>
      </c>
      <c r="I143">
        <v>1.5617120507E-7</v>
      </c>
      <c r="J143" t="s">
        <v>26</v>
      </c>
      <c r="K143">
        <v>1.24029999999999</v>
      </c>
      <c r="L143">
        <v>0</v>
      </c>
      <c r="M143" t="s">
        <v>27</v>
      </c>
      <c r="N143">
        <v>8.9701198045392103E-2</v>
      </c>
      <c r="O143">
        <v>1E-8</v>
      </c>
      <c r="P143" t="s">
        <v>28</v>
      </c>
      <c r="Q143">
        <v>0.259530269727</v>
      </c>
      <c r="R143">
        <v>0</v>
      </c>
      <c r="S143" t="s">
        <v>45</v>
      </c>
      <c r="T143">
        <v>0</v>
      </c>
      <c r="U143">
        <v>0</v>
      </c>
      <c r="V143" t="s">
        <v>46</v>
      </c>
      <c r="W143">
        <v>-0.58893384999999898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3972.9145028849198</v>
      </c>
      <c r="AG143">
        <f>EXP(0.5*($AF143-MAX($AF$2:$AF$480)))</f>
        <v>0.37472279976001466</v>
      </c>
      <c r="AH143">
        <f t="shared" si="10"/>
        <v>-3.2828554587696654</v>
      </c>
      <c r="AI143" s="29">
        <f t="shared" si="12"/>
        <v>0.259530269727</v>
      </c>
      <c r="AJ143" s="29">
        <f t="shared" si="11"/>
        <v>-3972.9145028849198</v>
      </c>
      <c r="AX143">
        <f t="shared" si="13"/>
        <v>0.259530269727</v>
      </c>
      <c r="AY143">
        <v>0</v>
      </c>
      <c r="AZ143">
        <v>0</v>
      </c>
      <c r="BA143">
        <f t="shared" si="14"/>
        <v>0.37472279976001466</v>
      </c>
      <c r="BB143">
        <v>0</v>
      </c>
      <c r="BC143">
        <v>0</v>
      </c>
      <c r="BD143">
        <v>1</v>
      </c>
      <c r="BE143" s="11" t="s">
        <v>1076</v>
      </c>
    </row>
    <row r="144" spans="1:57" x14ac:dyDescent="0.2">
      <c r="A144" t="s">
        <v>2369</v>
      </c>
      <c r="B144" t="s">
        <v>22</v>
      </c>
      <c r="C144">
        <v>1</v>
      </c>
      <c r="D144" t="s">
        <v>24</v>
      </c>
      <c r="E144">
        <v>-1.5022713511421499</v>
      </c>
      <c r="F144">
        <v>1.0652745209999999E-8</v>
      </c>
      <c r="G144" t="s">
        <v>25</v>
      </c>
      <c r="H144">
        <v>106.941538426146</v>
      </c>
      <c r="I144">
        <v>5.1910398290000001E-8</v>
      </c>
      <c r="J144" t="s">
        <v>26</v>
      </c>
      <c r="K144">
        <v>1.24029999999999</v>
      </c>
      <c r="L144">
        <v>0</v>
      </c>
      <c r="M144" t="s">
        <v>27</v>
      </c>
      <c r="N144">
        <v>8.9675981950685907E-2</v>
      </c>
      <c r="O144">
        <v>1.0182856739999999E-8</v>
      </c>
      <c r="P144" t="s">
        <v>28</v>
      </c>
      <c r="Q144">
        <v>0.25983026972700002</v>
      </c>
      <c r="R144">
        <v>0</v>
      </c>
      <c r="S144" t="s">
        <v>45</v>
      </c>
      <c r="T144">
        <v>0</v>
      </c>
      <c r="U144">
        <v>0</v>
      </c>
      <c r="V144" t="s">
        <v>46</v>
      </c>
      <c r="W144">
        <v>-0.58893384999999898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3972.9481790412201</v>
      </c>
      <c r="AG144">
        <f>EXP(0.5*($AF144-MAX($AF$2:$AF$480)))</f>
        <v>0.38108583182562467</v>
      </c>
      <c r="AH144">
        <f t="shared" si="10"/>
        <v>-3.2828290981688451</v>
      </c>
      <c r="AI144" s="29">
        <f t="shared" si="12"/>
        <v>0.25983026972700002</v>
      </c>
      <c r="AJ144" s="29">
        <f t="shared" si="11"/>
        <v>-3972.9481790412201</v>
      </c>
      <c r="AX144">
        <f t="shared" si="13"/>
        <v>0.25983026972700002</v>
      </c>
      <c r="AY144">
        <v>0</v>
      </c>
      <c r="AZ144">
        <v>0</v>
      </c>
      <c r="BA144">
        <f t="shared" si="14"/>
        <v>0.38108583182562467</v>
      </c>
      <c r="BB144">
        <v>0</v>
      </c>
      <c r="BC144">
        <v>0</v>
      </c>
      <c r="BD144">
        <v>1</v>
      </c>
      <c r="BE144" s="11" t="s">
        <v>1076</v>
      </c>
    </row>
    <row r="145" spans="1:57" x14ac:dyDescent="0.2">
      <c r="A145" t="s">
        <v>2368</v>
      </c>
      <c r="B145" t="s">
        <v>22</v>
      </c>
      <c r="C145">
        <v>1</v>
      </c>
      <c r="D145" t="s">
        <v>24</v>
      </c>
      <c r="E145">
        <v>-1.5022842776407701</v>
      </c>
      <c r="F145">
        <v>1E-8</v>
      </c>
      <c r="G145" t="s">
        <v>25</v>
      </c>
      <c r="H145">
        <v>106.941666513523</v>
      </c>
      <c r="I145">
        <v>1.206016048E-8</v>
      </c>
      <c r="J145" t="s">
        <v>26</v>
      </c>
      <c r="K145">
        <v>1.24029999999999</v>
      </c>
      <c r="L145">
        <v>0</v>
      </c>
      <c r="M145" t="s">
        <v>27</v>
      </c>
      <c r="N145">
        <v>8.9650813286683506E-2</v>
      </c>
      <c r="O145">
        <v>1.9946609049999999E-8</v>
      </c>
      <c r="P145" t="s">
        <v>28</v>
      </c>
      <c r="Q145">
        <v>0.26013026972699899</v>
      </c>
      <c r="R145">
        <v>0</v>
      </c>
      <c r="S145" t="s">
        <v>45</v>
      </c>
      <c r="T145">
        <v>0</v>
      </c>
      <c r="U145">
        <v>0</v>
      </c>
      <c r="V145" t="s">
        <v>46</v>
      </c>
      <c r="W145">
        <v>-0.58893384999999898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3972.9815884060599</v>
      </c>
      <c r="AG145">
        <f>EXP(0.5*($AF145-MAX($AF$2:$AF$480)))</f>
        <v>0.38750521724352249</v>
      </c>
      <c r="AH145">
        <f t="shared" si="10"/>
        <v>-3.2828027704054352</v>
      </c>
      <c r="AI145" s="29">
        <f t="shared" si="12"/>
        <v>0.26013026972699899</v>
      </c>
      <c r="AJ145" s="29">
        <f t="shared" si="11"/>
        <v>-3972.9815884060599</v>
      </c>
      <c r="AX145">
        <f t="shared" si="13"/>
        <v>0.26013026972699899</v>
      </c>
      <c r="AY145">
        <v>0</v>
      </c>
      <c r="AZ145">
        <v>0</v>
      </c>
      <c r="BA145">
        <f t="shared" si="14"/>
        <v>0.38750521724352249</v>
      </c>
      <c r="BB145">
        <v>0</v>
      </c>
      <c r="BC145">
        <v>0</v>
      </c>
      <c r="BD145">
        <v>1</v>
      </c>
      <c r="BE145" s="11" t="s">
        <v>1076</v>
      </c>
    </row>
    <row r="146" spans="1:57" x14ac:dyDescent="0.2">
      <c r="A146" t="s">
        <v>2367</v>
      </c>
      <c r="B146" t="s">
        <v>22</v>
      </c>
      <c r="C146">
        <v>1</v>
      </c>
      <c r="D146" t="s">
        <v>24</v>
      </c>
      <c r="E146">
        <v>-1.50229723581242</v>
      </c>
      <c r="F146">
        <v>1.0359697010000001E-8</v>
      </c>
      <c r="G146" t="s">
        <v>25</v>
      </c>
      <c r="H146">
        <v>106.941794168306</v>
      </c>
      <c r="I146">
        <v>1.1955287983000001E-7</v>
      </c>
      <c r="J146" t="s">
        <v>26</v>
      </c>
      <c r="K146">
        <v>1.24029999999999</v>
      </c>
      <c r="L146">
        <v>0</v>
      </c>
      <c r="M146" t="s">
        <v>27</v>
      </c>
      <c r="N146">
        <v>8.9625688162630404E-2</v>
      </c>
      <c r="O146">
        <v>1.142910276E-8</v>
      </c>
      <c r="P146" t="s">
        <v>28</v>
      </c>
      <c r="Q146">
        <v>0.26043026972700001</v>
      </c>
      <c r="R146">
        <v>0</v>
      </c>
      <c r="S146" t="s">
        <v>45</v>
      </c>
      <c r="T146">
        <v>0</v>
      </c>
      <c r="U146">
        <v>0</v>
      </c>
      <c r="V146" t="s">
        <v>46</v>
      </c>
      <c r="W146">
        <v>-0.58893384999999898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3973.0147302611299</v>
      </c>
      <c r="AG146">
        <f>EXP(0.5*($AF146-MAX($AF$2:$AF$480)))</f>
        <v>0.39398003683862581</v>
      </c>
      <c r="AH146">
        <f t="shared" si="10"/>
        <v>-3.2827765319441835</v>
      </c>
      <c r="AI146" s="29">
        <f t="shared" si="12"/>
        <v>0.26043026972700001</v>
      </c>
      <c r="AJ146" s="29">
        <f t="shared" si="11"/>
        <v>-3973.0147302611299</v>
      </c>
      <c r="AX146">
        <f t="shared" si="13"/>
        <v>0.26043026972700001</v>
      </c>
      <c r="AY146">
        <v>0</v>
      </c>
      <c r="AZ146">
        <v>0</v>
      </c>
      <c r="BA146">
        <f t="shared" si="14"/>
        <v>0.39398003683862581</v>
      </c>
      <c r="BB146">
        <v>0</v>
      </c>
      <c r="BC146">
        <v>0</v>
      </c>
      <c r="BD146">
        <v>1</v>
      </c>
      <c r="BE146" s="11" t="s">
        <v>1076</v>
      </c>
    </row>
    <row r="147" spans="1:57" x14ac:dyDescent="0.2">
      <c r="A147" t="s">
        <v>2366</v>
      </c>
      <c r="B147" t="s">
        <v>22</v>
      </c>
      <c r="C147">
        <v>1</v>
      </c>
      <c r="D147" t="s">
        <v>24</v>
      </c>
      <c r="E147">
        <v>-1.5023102298679201</v>
      </c>
      <c r="F147">
        <v>1E-8</v>
      </c>
      <c r="G147" t="s">
        <v>25</v>
      </c>
      <c r="H147">
        <v>106.94192177979799</v>
      </c>
      <c r="I147">
        <v>1.352377013E-8</v>
      </c>
      <c r="J147" t="s">
        <v>26</v>
      </c>
      <c r="K147">
        <v>1.24029999999999</v>
      </c>
      <c r="L147">
        <v>0</v>
      </c>
      <c r="M147" t="s">
        <v>27</v>
      </c>
      <c r="N147">
        <v>8.9600613823891603E-2</v>
      </c>
      <c r="O147">
        <v>1E-8</v>
      </c>
      <c r="P147" t="s">
        <v>28</v>
      </c>
      <c r="Q147">
        <v>0.26073026972699898</v>
      </c>
      <c r="R147">
        <v>0</v>
      </c>
      <c r="S147" t="s">
        <v>45</v>
      </c>
      <c r="T147">
        <v>0</v>
      </c>
      <c r="U147">
        <v>0</v>
      </c>
      <c r="V147" t="s">
        <v>46</v>
      </c>
      <c r="W147">
        <v>-0.58893384999999898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3973.0476038901202</v>
      </c>
      <c r="AG147">
        <f>EXP(0.5*($AF147-MAX($AF$2:$AF$480)))</f>
        <v>0.40050932698413255</v>
      </c>
      <c r="AH147">
        <f t="shared" si="10"/>
        <v>-3.2827503027646845</v>
      </c>
      <c r="AI147" s="29">
        <f t="shared" si="12"/>
        <v>0.26073026972699898</v>
      </c>
      <c r="AJ147" s="29">
        <f t="shared" si="11"/>
        <v>-3973.0476038901202</v>
      </c>
      <c r="AX147">
        <f t="shared" si="13"/>
        <v>0.26073026972699898</v>
      </c>
      <c r="AY147">
        <v>0</v>
      </c>
      <c r="AZ147">
        <v>0</v>
      </c>
      <c r="BA147">
        <f t="shared" si="14"/>
        <v>0.40050932698413255</v>
      </c>
      <c r="BB147">
        <v>0</v>
      </c>
      <c r="BC147">
        <v>0</v>
      </c>
      <c r="BD147">
        <v>1</v>
      </c>
      <c r="BE147" s="11" t="s">
        <v>1076</v>
      </c>
    </row>
    <row r="148" spans="1:57" x14ac:dyDescent="0.2">
      <c r="A148" t="s">
        <v>2365</v>
      </c>
      <c r="B148" t="s">
        <v>22</v>
      </c>
      <c r="C148">
        <v>1</v>
      </c>
      <c r="D148" t="s">
        <v>24</v>
      </c>
      <c r="E148">
        <v>-1.5023232351931199</v>
      </c>
      <c r="F148">
        <v>1E-8</v>
      </c>
      <c r="G148" t="s">
        <v>25</v>
      </c>
      <c r="H148">
        <v>106.942049076484</v>
      </c>
      <c r="I148">
        <v>3.385249201E-8</v>
      </c>
      <c r="J148" t="s">
        <v>26</v>
      </c>
      <c r="K148">
        <v>1.24029999999999</v>
      </c>
      <c r="L148">
        <v>0</v>
      </c>
      <c r="M148" t="s">
        <v>27</v>
      </c>
      <c r="N148">
        <v>8.9575592058534395E-2</v>
      </c>
      <c r="O148">
        <v>1.450172234E-8</v>
      </c>
      <c r="P148" t="s">
        <v>28</v>
      </c>
      <c r="Q148">
        <v>0.261030269727</v>
      </c>
      <c r="R148">
        <v>0</v>
      </c>
      <c r="S148" t="s">
        <v>45</v>
      </c>
      <c r="T148">
        <v>0</v>
      </c>
      <c r="U148">
        <v>0</v>
      </c>
      <c r="V148" t="s">
        <v>46</v>
      </c>
      <c r="W148">
        <v>-0.58893384999999898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3973.08020857875</v>
      </c>
      <c r="AG148">
        <f>EXP(0.5*($AF148-MAX($AF$2:$AF$480)))</f>
        <v>0.40709207929239205</v>
      </c>
      <c r="AH148">
        <f t="shared" si="10"/>
        <v>-3.2827241386723234</v>
      </c>
      <c r="AI148" s="29">
        <f t="shared" si="12"/>
        <v>0.261030269727</v>
      </c>
      <c r="AJ148" s="29">
        <f t="shared" si="11"/>
        <v>-3973.08020857875</v>
      </c>
      <c r="AX148">
        <f t="shared" si="13"/>
        <v>0.261030269727</v>
      </c>
      <c r="AY148">
        <v>0</v>
      </c>
      <c r="AZ148">
        <v>0</v>
      </c>
      <c r="BA148">
        <f t="shared" si="14"/>
        <v>0.40709207929239205</v>
      </c>
      <c r="BB148">
        <v>0</v>
      </c>
      <c r="BC148">
        <v>0</v>
      </c>
      <c r="BD148">
        <v>1</v>
      </c>
      <c r="BE148" s="11" t="s">
        <v>1076</v>
      </c>
    </row>
    <row r="149" spans="1:57" x14ac:dyDescent="0.2">
      <c r="A149" t="s">
        <v>2364</v>
      </c>
      <c r="B149" t="s">
        <v>22</v>
      </c>
      <c r="C149">
        <v>1</v>
      </c>
      <c r="D149" t="s">
        <v>24</v>
      </c>
      <c r="E149">
        <v>-1.5023362604530199</v>
      </c>
      <c r="F149">
        <v>2.6570839060000001E-8</v>
      </c>
      <c r="G149" t="s">
        <v>25</v>
      </c>
      <c r="H149">
        <v>106.942176124914</v>
      </c>
      <c r="I149">
        <v>5.6552490079999998E-8</v>
      </c>
      <c r="J149" t="s">
        <v>26</v>
      </c>
      <c r="K149">
        <v>1.24029999999999</v>
      </c>
      <c r="L149">
        <v>0</v>
      </c>
      <c r="M149" t="s">
        <v>27</v>
      </c>
      <c r="N149">
        <v>8.9550607755587097E-2</v>
      </c>
      <c r="O149">
        <v>1E-8</v>
      </c>
      <c r="P149" t="s">
        <v>28</v>
      </c>
      <c r="Q149">
        <v>0.26133026972700002</v>
      </c>
      <c r="R149">
        <v>0</v>
      </c>
      <c r="S149" t="s">
        <v>45</v>
      </c>
      <c r="T149">
        <v>0</v>
      </c>
      <c r="U149">
        <v>0</v>
      </c>
      <c r="V149" t="s">
        <v>46</v>
      </c>
      <c r="W149">
        <v>-0.58893384999999898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3973.1125436148</v>
      </c>
      <c r="AG149">
        <f>EXP(0.5*($AF149-MAX($AF$2:$AF$480)))</f>
        <v>0.41372724033605346</v>
      </c>
      <c r="AH149">
        <f t="shared" si="10"/>
        <v>-3.2826980259861216</v>
      </c>
      <c r="AI149" s="29">
        <f t="shared" si="12"/>
        <v>0.26133026972700002</v>
      </c>
      <c r="AJ149" s="29">
        <f t="shared" si="11"/>
        <v>-3973.1125436148</v>
      </c>
      <c r="AX149">
        <f t="shared" si="13"/>
        <v>0.26133026972700002</v>
      </c>
      <c r="AY149">
        <v>0</v>
      </c>
      <c r="AZ149">
        <v>0</v>
      </c>
      <c r="BA149">
        <f t="shared" si="14"/>
        <v>0.41372724033605346</v>
      </c>
      <c r="BB149">
        <v>0</v>
      </c>
      <c r="BC149">
        <v>0</v>
      </c>
      <c r="BD149">
        <v>1</v>
      </c>
      <c r="BE149" s="11" t="s">
        <v>1076</v>
      </c>
    </row>
    <row r="150" spans="1:57" x14ac:dyDescent="0.2">
      <c r="A150" t="s">
        <v>2363</v>
      </c>
      <c r="B150" t="s">
        <v>22</v>
      </c>
      <c r="C150">
        <v>1</v>
      </c>
      <c r="D150" t="s">
        <v>24</v>
      </c>
      <c r="E150">
        <v>-1.50234931314621</v>
      </c>
      <c r="F150">
        <v>1.2645856870000001E-8</v>
      </c>
      <c r="G150" t="s">
        <v>25</v>
      </c>
      <c r="H150">
        <v>106.94230284584199</v>
      </c>
      <c r="I150">
        <v>2.0074490700999999E-7</v>
      </c>
      <c r="J150" t="s">
        <v>26</v>
      </c>
      <c r="K150">
        <v>1.24029999999999</v>
      </c>
      <c r="L150">
        <v>0</v>
      </c>
      <c r="M150" t="s">
        <v>27</v>
      </c>
      <c r="N150">
        <v>8.9525673027780597E-2</v>
      </c>
      <c r="O150">
        <v>1E-8</v>
      </c>
      <c r="P150" t="s">
        <v>28</v>
      </c>
      <c r="Q150">
        <v>0.26163026972699899</v>
      </c>
      <c r="R150">
        <v>0</v>
      </c>
      <c r="S150" t="s">
        <v>45</v>
      </c>
      <c r="T150">
        <v>0</v>
      </c>
      <c r="U150">
        <v>0</v>
      </c>
      <c r="V150" t="s">
        <v>46</v>
      </c>
      <c r="W150">
        <v>-0.58893384999999898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3973.1446082880698</v>
      </c>
      <c r="AG150">
        <f>EXP(0.5*($AF150-MAX($AF$2:$AF$480)))</f>
        <v>0.42041371138425854</v>
      </c>
      <c r="AH150">
        <f t="shared" si="10"/>
        <v>-3.2826719809911711</v>
      </c>
      <c r="AI150" s="29">
        <f t="shared" si="12"/>
        <v>0.26163026972699899</v>
      </c>
      <c r="AJ150" s="29">
        <f t="shared" si="11"/>
        <v>-3973.1446082880698</v>
      </c>
      <c r="AX150">
        <f t="shared" si="13"/>
        <v>0.26163026972699899</v>
      </c>
      <c r="AY150">
        <v>0</v>
      </c>
      <c r="AZ150">
        <v>0</v>
      </c>
      <c r="BA150">
        <f t="shared" si="14"/>
        <v>0.42041371138425854</v>
      </c>
      <c r="BB150">
        <v>0</v>
      </c>
      <c r="BC150">
        <v>0</v>
      </c>
      <c r="BD150">
        <v>1</v>
      </c>
      <c r="BE150" s="11" t="s">
        <v>1076</v>
      </c>
    </row>
    <row r="151" spans="1:57" x14ac:dyDescent="0.2">
      <c r="A151" t="s">
        <v>2362</v>
      </c>
      <c r="B151" t="s">
        <v>22</v>
      </c>
      <c r="C151">
        <v>1</v>
      </c>
      <c r="D151" t="s">
        <v>24</v>
      </c>
      <c r="E151">
        <v>-1.5023623845974401</v>
      </c>
      <c r="F151">
        <v>2.8736255489999999E-8</v>
      </c>
      <c r="G151" t="s">
        <v>25</v>
      </c>
      <c r="H151">
        <v>106.94242935544</v>
      </c>
      <c r="I151">
        <v>3.8650598890000001E-8</v>
      </c>
      <c r="J151" t="s">
        <v>26</v>
      </c>
      <c r="K151">
        <v>1.24029999999999</v>
      </c>
      <c r="L151">
        <v>0</v>
      </c>
      <c r="M151" t="s">
        <v>27</v>
      </c>
      <c r="N151">
        <v>8.9500795416665696E-2</v>
      </c>
      <c r="O151">
        <v>1E-8</v>
      </c>
      <c r="P151" t="s">
        <v>28</v>
      </c>
      <c r="Q151">
        <v>0.26193026972700001</v>
      </c>
      <c r="R151">
        <v>0</v>
      </c>
      <c r="S151" t="s">
        <v>45</v>
      </c>
      <c r="T151">
        <v>0</v>
      </c>
      <c r="U151">
        <v>0</v>
      </c>
      <c r="V151" t="s">
        <v>46</v>
      </c>
      <c r="W151">
        <v>-0.58893384999999898</v>
      </c>
      <c r="X151">
        <v>0</v>
      </c>
      <c r="Y151" t="s">
        <v>47</v>
      </c>
      <c r="Z151">
        <v>0</v>
      </c>
      <c r="AA151">
        <v>0</v>
      </c>
      <c r="AB151" t="s">
        <v>48</v>
      </c>
      <c r="AC151">
        <v>0</v>
      </c>
      <c r="AD151">
        <v>0</v>
      </c>
      <c r="AE151" t="s">
        <v>30</v>
      </c>
      <c r="AF151">
        <v>3973.17640189041</v>
      </c>
      <c r="AG151">
        <f>EXP(0.5*($AF151-MAX($AF$2:$AF$480)))</f>
        <v>0.42715034818481878</v>
      </c>
      <c r="AH151">
        <f t="shared" si="10"/>
        <v>-3.282645979808188</v>
      </c>
      <c r="AI151" s="29">
        <f t="shared" si="12"/>
        <v>0.26193026972700001</v>
      </c>
      <c r="AJ151" s="29">
        <f t="shared" si="11"/>
        <v>-3973.17640189041</v>
      </c>
      <c r="AX151">
        <f t="shared" si="13"/>
        <v>0.26193026972700001</v>
      </c>
      <c r="AY151">
        <v>0</v>
      </c>
      <c r="AZ151">
        <v>0</v>
      </c>
      <c r="BA151">
        <f t="shared" si="14"/>
        <v>0.42715034818481878</v>
      </c>
      <c r="BB151">
        <v>0</v>
      </c>
      <c r="BC151">
        <v>0</v>
      </c>
      <c r="BD151">
        <v>1</v>
      </c>
      <c r="BE151" s="11" t="s">
        <v>1076</v>
      </c>
    </row>
    <row r="152" spans="1:57" x14ac:dyDescent="0.2">
      <c r="A152" t="s">
        <v>2361</v>
      </c>
      <c r="B152" t="s">
        <v>22</v>
      </c>
      <c r="C152">
        <v>1</v>
      </c>
      <c r="D152" t="s">
        <v>24</v>
      </c>
      <c r="E152">
        <v>-1.50237548923645</v>
      </c>
      <c r="F152">
        <v>1E-8</v>
      </c>
      <c r="G152" t="s">
        <v>25</v>
      </c>
      <c r="H152">
        <v>106.94255568891499</v>
      </c>
      <c r="I152">
        <v>1.1039119965E-7</v>
      </c>
      <c r="J152" t="s">
        <v>26</v>
      </c>
      <c r="K152">
        <v>1.24029999999999</v>
      </c>
      <c r="L152">
        <v>0</v>
      </c>
      <c r="M152" t="s">
        <v>27</v>
      </c>
      <c r="N152">
        <v>8.9475963479831597E-2</v>
      </c>
      <c r="O152">
        <v>1E-8</v>
      </c>
      <c r="P152" t="s">
        <v>28</v>
      </c>
      <c r="Q152">
        <v>0.26223026972699898</v>
      </c>
      <c r="R152">
        <v>0</v>
      </c>
      <c r="S152" t="s">
        <v>45</v>
      </c>
      <c r="T152">
        <v>0</v>
      </c>
      <c r="U152">
        <v>0</v>
      </c>
      <c r="V152" t="s">
        <v>46</v>
      </c>
      <c r="W152">
        <v>-0.58893384999999898</v>
      </c>
      <c r="X152">
        <v>0</v>
      </c>
      <c r="Y152" t="s">
        <v>47</v>
      </c>
      <c r="Z152">
        <v>0</v>
      </c>
      <c r="AA152">
        <v>0</v>
      </c>
      <c r="AB152" t="s">
        <v>48</v>
      </c>
      <c r="AC152">
        <v>0</v>
      </c>
      <c r="AD152">
        <v>0</v>
      </c>
      <c r="AE152" t="s">
        <v>30</v>
      </c>
      <c r="AF152">
        <v>3973.20792371575</v>
      </c>
      <c r="AG152">
        <f>EXP(0.5*($AF152-MAX($AF$2:$AF$480)))</f>
        <v>0.4339359607780563</v>
      </c>
      <c r="AH152">
        <f t="shared" si="10"/>
        <v>-3.2826200151994307</v>
      </c>
      <c r="AI152" s="29">
        <f t="shared" si="12"/>
        <v>0.26223026972699898</v>
      </c>
      <c r="AJ152" s="29">
        <f t="shared" si="11"/>
        <v>-3973.20792371575</v>
      </c>
      <c r="AX152">
        <f t="shared" si="13"/>
        <v>0.26223026972699898</v>
      </c>
      <c r="AY152">
        <v>0</v>
      </c>
      <c r="AZ152">
        <v>0</v>
      </c>
      <c r="BA152">
        <f t="shared" si="14"/>
        <v>0.4339359607780563</v>
      </c>
      <c r="BB152">
        <v>0</v>
      </c>
      <c r="BC152">
        <v>0</v>
      </c>
      <c r="BD152">
        <v>1</v>
      </c>
      <c r="BE152" s="11" t="s">
        <v>1076</v>
      </c>
    </row>
    <row r="153" spans="1:57" x14ac:dyDescent="0.2">
      <c r="A153" t="s">
        <v>2360</v>
      </c>
      <c r="B153" t="s">
        <v>22</v>
      </c>
      <c r="C153">
        <v>1</v>
      </c>
      <c r="D153" t="s">
        <v>24</v>
      </c>
      <c r="E153">
        <v>-1.50238861427232</v>
      </c>
      <c r="F153">
        <v>1.8590102300000001E-8</v>
      </c>
      <c r="G153" t="s">
        <v>25</v>
      </c>
      <c r="H153">
        <v>106.942681731132</v>
      </c>
      <c r="I153">
        <v>7.1448011809999998E-8</v>
      </c>
      <c r="J153" t="s">
        <v>26</v>
      </c>
      <c r="K153">
        <v>1.24029999999999</v>
      </c>
      <c r="L153">
        <v>0</v>
      </c>
      <c r="M153" t="s">
        <v>27</v>
      </c>
      <c r="N153">
        <v>8.9451170831306201E-2</v>
      </c>
      <c r="O153">
        <v>1E-8</v>
      </c>
      <c r="P153" t="s">
        <v>28</v>
      </c>
      <c r="Q153">
        <v>0.262530269727</v>
      </c>
      <c r="R153">
        <v>0</v>
      </c>
      <c r="S153" t="s">
        <v>45</v>
      </c>
      <c r="T153">
        <v>0</v>
      </c>
      <c r="U153">
        <v>0</v>
      </c>
      <c r="V153" t="s">
        <v>46</v>
      </c>
      <c r="W153">
        <v>-0.58893384999999898</v>
      </c>
      <c r="X153">
        <v>0</v>
      </c>
      <c r="Y153" t="s">
        <v>47</v>
      </c>
      <c r="Z153">
        <v>0</v>
      </c>
      <c r="AA153">
        <v>0</v>
      </c>
      <c r="AB153" t="s">
        <v>48</v>
      </c>
      <c r="AC153">
        <v>0</v>
      </c>
      <c r="AD153">
        <v>0</v>
      </c>
      <c r="AE153" t="s">
        <v>30</v>
      </c>
      <c r="AF153">
        <v>3973.2391730600598</v>
      </c>
      <c r="AG153">
        <f>EXP(0.5*($AF153-MAX($AF$2:$AF$480)))</f>
        <v>0.44076931332958919</v>
      </c>
      <c r="AH153">
        <f t="shared" si="10"/>
        <v>-3.2825941108258498</v>
      </c>
      <c r="AI153" s="29">
        <f t="shared" si="12"/>
        <v>0.262530269727</v>
      </c>
      <c r="AJ153" s="29">
        <f t="shared" si="11"/>
        <v>-3973.2391730600598</v>
      </c>
      <c r="AX153">
        <f t="shared" si="13"/>
        <v>0.262530269727</v>
      </c>
      <c r="AY153">
        <v>0</v>
      </c>
      <c r="AZ153">
        <v>0</v>
      </c>
      <c r="BA153">
        <f t="shared" si="14"/>
        <v>0.44076931332958919</v>
      </c>
      <c r="BB153">
        <v>0</v>
      </c>
      <c r="BC153">
        <v>0</v>
      </c>
      <c r="BD153">
        <v>1</v>
      </c>
      <c r="BE153" s="11" t="s">
        <v>1076</v>
      </c>
    </row>
    <row r="154" spans="1:57" x14ac:dyDescent="0.2">
      <c r="A154" t="s">
        <v>2359</v>
      </c>
      <c r="B154" t="s">
        <v>22</v>
      </c>
      <c r="C154">
        <v>1</v>
      </c>
      <c r="D154" t="s">
        <v>24</v>
      </c>
      <c r="E154">
        <v>-1.50240178631462</v>
      </c>
      <c r="F154">
        <v>1.442043604E-8</v>
      </c>
      <c r="G154" t="s">
        <v>25</v>
      </c>
      <c r="H154">
        <v>106.94280759895101</v>
      </c>
      <c r="I154">
        <v>2.9446095793999998E-7</v>
      </c>
      <c r="J154" t="s">
        <v>26</v>
      </c>
      <c r="K154">
        <v>1.24029999999999</v>
      </c>
      <c r="L154">
        <v>0</v>
      </c>
      <c r="M154" t="s">
        <v>27</v>
      </c>
      <c r="N154">
        <v>8.94264339873585E-2</v>
      </c>
      <c r="O154">
        <v>1.210329558E-8</v>
      </c>
      <c r="P154" t="s">
        <v>28</v>
      </c>
      <c r="Q154">
        <v>0.26283026972700002</v>
      </c>
      <c r="R154">
        <v>0</v>
      </c>
      <c r="S154" t="s">
        <v>45</v>
      </c>
      <c r="T154">
        <v>0</v>
      </c>
      <c r="U154">
        <v>0</v>
      </c>
      <c r="V154" t="s">
        <v>46</v>
      </c>
      <c r="W154">
        <v>-0.58893384999999898</v>
      </c>
      <c r="X154">
        <v>0</v>
      </c>
      <c r="Y154" t="s">
        <v>47</v>
      </c>
      <c r="Z154">
        <v>0</v>
      </c>
      <c r="AA154">
        <v>0</v>
      </c>
      <c r="AB154" t="s">
        <v>48</v>
      </c>
      <c r="AC154">
        <v>0</v>
      </c>
      <c r="AD154">
        <v>0</v>
      </c>
      <c r="AE154" t="s">
        <v>30</v>
      </c>
      <c r="AF154">
        <v>3973.2701492214001</v>
      </c>
      <c r="AG154">
        <f>EXP(0.5*($AF154-MAX($AF$2:$AF$480)))</f>
        <v>0.447649124015575</v>
      </c>
      <c r="AH154">
        <f t="shared" si="10"/>
        <v>-3.2825682426681335</v>
      </c>
      <c r="AI154" s="29">
        <f t="shared" si="12"/>
        <v>0.26283026972700002</v>
      </c>
      <c r="AJ154" s="29">
        <f t="shared" si="11"/>
        <v>-3973.2701492214001</v>
      </c>
      <c r="AX154">
        <f t="shared" si="13"/>
        <v>0.26283026972700002</v>
      </c>
      <c r="AY154">
        <v>0</v>
      </c>
      <c r="AZ154">
        <v>0</v>
      </c>
      <c r="BA154">
        <f t="shared" si="14"/>
        <v>0.447649124015575</v>
      </c>
      <c r="BB154">
        <v>0</v>
      </c>
      <c r="BC154">
        <v>0</v>
      </c>
      <c r="BD154">
        <v>1</v>
      </c>
      <c r="BE154" s="11" t="s">
        <v>1076</v>
      </c>
    </row>
    <row r="155" spans="1:57" x14ac:dyDescent="0.2">
      <c r="A155" t="s">
        <v>2358</v>
      </c>
      <c r="B155" t="s">
        <v>22</v>
      </c>
      <c r="C155">
        <v>1</v>
      </c>
      <c r="D155" t="s">
        <v>24</v>
      </c>
      <c r="E155">
        <v>-1.50241495138558</v>
      </c>
      <c r="F155">
        <v>1E-8</v>
      </c>
      <c r="G155" t="s">
        <v>25</v>
      </c>
      <c r="H155">
        <v>106.94293293827199</v>
      </c>
      <c r="I155">
        <v>2.3290108457000001E-7</v>
      </c>
      <c r="J155" t="s">
        <v>26</v>
      </c>
      <c r="K155">
        <v>1.24029999999999</v>
      </c>
      <c r="L155">
        <v>0</v>
      </c>
      <c r="M155" t="s">
        <v>27</v>
      </c>
      <c r="N155">
        <v>8.9401740875722294E-2</v>
      </c>
      <c r="O155">
        <v>1.43280031E-8</v>
      </c>
      <c r="P155" t="s">
        <v>28</v>
      </c>
      <c r="Q155">
        <v>0.26313026972699899</v>
      </c>
      <c r="R155">
        <v>0</v>
      </c>
      <c r="S155" t="s">
        <v>45</v>
      </c>
      <c r="T155">
        <v>0</v>
      </c>
      <c r="U155">
        <v>0</v>
      </c>
      <c r="V155" t="s">
        <v>46</v>
      </c>
      <c r="W155">
        <v>-0.58893384999999898</v>
      </c>
      <c r="X155">
        <v>0</v>
      </c>
      <c r="Y155" t="s">
        <v>47</v>
      </c>
      <c r="Z155">
        <v>0</v>
      </c>
      <c r="AA155">
        <v>0</v>
      </c>
      <c r="AB155" t="s">
        <v>48</v>
      </c>
      <c r="AC155">
        <v>0</v>
      </c>
      <c r="AD155">
        <v>0</v>
      </c>
      <c r="AE155" t="s">
        <v>30</v>
      </c>
      <c r="AF155">
        <v>3973.3008514999101</v>
      </c>
      <c r="AG155">
        <f>EXP(0.5*($AF155-MAX($AF$2:$AF$480)))</f>
        <v>0.4545740649295687</v>
      </c>
      <c r="AH155">
        <f t="shared" si="10"/>
        <v>-3.2825424834972368</v>
      </c>
      <c r="AI155" s="29">
        <f t="shared" si="12"/>
        <v>0.26313026972699899</v>
      </c>
      <c r="AJ155" s="29">
        <f t="shared" si="11"/>
        <v>-3973.3008514999101</v>
      </c>
      <c r="AX155">
        <f t="shared" si="13"/>
        <v>0.26313026972699899</v>
      </c>
      <c r="AY155">
        <v>0</v>
      </c>
      <c r="AZ155">
        <v>0</v>
      </c>
      <c r="BA155">
        <f t="shared" si="14"/>
        <v>0.4545740649295687</v>
      </c>
      <c r="BB155">
        <v>0</v>
      </c>
      <c r="BC155">
        <v>0</v>
      </c>
      <c r="BD155">
        <v>1</v>
      </c>
      <c r="BE155" s="11" t="s">
        <v>1076</v>
      </c>
    </row>
    <row r="156" spans="1:57" x14ac:dyDescent="0.2">
      <c r="A156" t="s">
        <v>2357</v>
      </c>
      <c r="B156" t="s">
        <v>22</v>
      </c>
      <c r="C156">
        <v>1</v>
      </c>
      <c r="D156" t="s">
        <v>24</v>
      </c>
      <c r="E156">
        <v>-1.5024281188789299</v>
      </c>
      <c r="F156">
        <v>1E-8</v>
      </c>
      <c r="G156" t="s">
        <v>25</v>
      </c>
      <c r="H156">
        <v>106.943058297845</v>
      </c>
      <c r="I156">
        <v>2.4411432330000001E-8</v>
      </c>
      <c r="J156" t="s">
        <v>26</v>
      </c>
      <c r="K156">
        <v>1.24029999999999</v>
      </c>
      <c r="L156">
        <v>0</v>
      </c>
      <c r="M156" t="s">
        <v>27</v>
      </c>
      <c r="N156">
        <v>8.9377100352955305E-2</v>
      </c>
      <c r="O156">
        <v>1E-8</v>
      </c>
      <c r="P156" t="s">
        <v>28</v>
      </c>
      <c r="Q156">
        <v>0.26343026972700001</v>
      </c>
      <c r="R156">
        <v>0</v>
      </c>
      <c r="S156" t="s">
        <v>45</v>
      </c>
      <c r="T156">
        <v>0</v>
      </c>
      <c r="U156">
        <v>0</v>
      </c>
      <c r="V156" t="s">
        <v>46</v>
      </c>
      <c r="W156">
        <v>-0.58893384999999898</v>
      </c>
      <c r="X156">
        <v>0</v>
      </c>
      <c r="Y156" t="s">
        <v>47</v>
      </c>
      <c r="Z156">
        <v>0</v>
      </c>
      <c r="AA156">
        <v>0</v>
      </c>
      <c r="AB156" t="s">
        <v>48</v>
      </c>
      <c r="AC156">
        <v>0</v>
      </c>
      <c r="AD156">
        <v>0</v>
      </c>
      <c r="AE156" t="s">
        <v>30</v>
      </c>
      <c r="AF156">
        <v>3973.3312791978401</v>
      </c>
      <c r="AG156">
        <f>EXP(0.5*($AF156-MAX($AF$2:$AF$480)))</f>
        <v>0.46154276203470418</v>
      </c>
      <c r="AH156">
        <f t="shared" si="10"/>
        <v>-3.2825167205342662</v>
      </c>
      <c r="AI156" s="29">
        <f t="shared" si="12"/>
        <v>0.26343026972700001</v>
      </c>
      <c r="AJ156" s="29">
        <f t="shared" si="11"/>
        <v>-3973.3312791978401</v>
      </c>
      <c r="AX156">
        <f t="shared" si="13"/>
        <v>0.26343026972700001</v>
      </c>
      <c r="AY156">
        <v>0</v>
      </c>
      <c r="AZ156">
        <v>0</v>
      </c>
      <c r="BA156">
        <f t="shared" si="14"/>
        <v>0.46154276203470418</v>
      </c>
      <c r="BB156">
        <v>0</v>
      </c>
      <c r="BC156">
        <v>0</v>
      </c>
      <c r="BD156">
        <v>1</v>
      </c>
      <c r="BE156" s="11" t="s">
        <v>1076</v>
      </c>
    </row>
    <row r="157" spans="1:57" x14ac:dyDescent="0.2">
      <c r="A157" t="s">
        <v>2356</v>
      </c>
      <c r="B157" t="s">
        <v>22</v>
      </c>
      <c r="C157">
        <v>1</v>
      </c>
      <c r="D157" t="s">
        <v>24</v>
      </c>
      <c r="E157">
        <v>-1.50244136659142</v>
      </c>
      <c r="F157">
        <v>1.1258728730000001E-8</v>
      </c>
      <c r="G157" t="s">
        <v>25</v>
      </c>
      <c r="H157">
        <v>106.94318339334799</v>
      </c>
      <c r="I157">
        <v>7.0041195050000002E-8</v>
      </c>
      <c r="J157" t="s">
        <v>26</v>
      </c>
      <c r="K157">
        <v>1.24029999999999</v>
      </c>
      <c r="L157">
        <v>0</v>
      </c>
      <c r="M157" t="s">
        <v>27</v>
      </c>
      <c r="N157">
        <v>8.9352510099599297E-2</v>
      </c>
      <c r="O157">
        <v>1E-8</v>
      </c>
      <c r="P157" t="s">
        <v>28</v>
      </c>
      <c r="Q157">
        <v>0.26373026972699898</v>
      </c>
      <c r="R157">
        <v>0</v>
      </c>
      <c r="S157" t="s">
        <v>45</v>
      </c>
      <c r="T157">
        <v>0</v>
      </c>
      <c r="U157">
        <v>0</v>
      </c>
      <c r="V157" t="s">
        <v>46</v>
      </c>
      <c r="W157">
        <v>-0.58893384999999898</v>
      </c>
      <c r="X157">
        <v>0</v>
      </c>
      <c r="Y157" t="s">
        <v>47</v>
      </c>
      <c r="Z157">
        <v>0</v>
      </c>
      <c r="AA157">
        <v>0</v>
      </c>
      <c r="AB157" t="s">
        <v>48</v>
      </c>
      <c r="AC157">
        <v>0</v>
      </c>
      <c r="AD157">
        <v>0</v>
      </c>
      <c r="AE157" t="s">
        <v>30</v>
      </c>
      <c r="AF157">
        <v>3973.3614316195099</v>
      </c>
      <c r="AG157">
        <f>EXP(0.5*($AF157-MAX($AF$2:$AF$480)))</f>
        <v>0.46855379513549716</v>
      </c>
      <c r="AH157">
        <f t="shared" si="10"/>
        <v>-3.2824910122098836</v>
      </c>
      <c r="AI157" s="29">
        <f t="shared" si="12"/>
        <v>0.26373026972699898</v>
      </c>
      <c r="AJ157" s="29">
        <f t="shared" si="11"/>
        <v>-3973.3614316195099</v>
      </c>
      <c r="AX157">
        <f t="shared" si="13"/>
        <v>0.26373026972699898</v>
      </c>
      <c r="AY157">
        <v>0</v>
      </c>
      <c r="AZ157">
        <v>0</v>
      </c>
      <c r="BA157">
        <f t="shared" si="14"/>
        <v>0.46855379513549716</v>
      </c>
      <c r="BB157">
        <v>0</v>
      </c>
      <c r="BC157">
        <v>0</v>
      </c>
      <c r="BD157">
        <v>1</v>
      </c>
      <c r="BE157" s="11" t="s">
        <v>1076</v>
      </c>
    </row>
    <row r="158" spans="1:57" x14ac:dyDescent="0.2">
      <c r="A158" t="s">
        <v>2355</v>
      </c>
      <c r="B158" t="s">
        <v>22</v>
      </c>
      <c r="C158">
        <v>1</v>
      </c>
      <c r="D158" t="s">
        <v>24</v>
      </c>
      <c r="E158">
        <v>-1.5024545966420799</v>
      </c>
      <c r="F158">
        <v>2.359162318E-8</v>
      </c>
      <c r="G158" t="s">
        <v>25</v>
      </c>
      <c r="H158">
        <v>106.94330819139699</v>
      </c>
      <c r="I158">
        <v>3.4848759309999999E-8</v>
      </c>
      <c r="J158" t="s">
        <v>26</v>
      </c>
      <c r="K158">
        <v>1.24029999999999</v>
      </c>
      <c r="L158">
        <v>0</v>
      </c>
      <c r="M158" t="s">
        <v>27</v>
      </c>
      <c r="N158">
        <v>8.9327970009933394E-2</v>
      </c>
      <c r="O158">
        <v>1E-8</v>
      </c>
      <c r="P158" t="s">
        <v>28</v>
      </c>
      <c r="Q158">
        <v>0.264030269727</v>
      </c>
      <c r="R158">
        <v>0</v>
      </c>
      <c r="S158" t="s">
        <v>45</v>
      </c>
      <c r="T158">
        <v>0</v>
      </c>
      <c r="U158">
        <v>0</v>
      </c>
      <c r="V158" t="s">
        <v>46</v>
      </c>
      <c r="W158">
        <v>-0.58893384999999898</v>
      </c>
      <c r="X158">
        <v>0</v>
      </c>
      <c r="Y158" t="s">
        <v>47</v>
      </c>
      <c r="Z158">
        <v>0</v>
      </c>
      <c r="AA158">
        <v>0</v>
      </c>
      <c r="AB158" t="s">
        <v>48</v>
      </c>
      <c r="AC158">
        <v>0</v>
      </c>
      <c r="AD158">
        <v>0</v>
      </c>
      <c r="AE158" t="s">
        <v>30</v>
      </c>
      <c r="AF158">
        <v>3973.3913080713701</v>
      </c>
      <c r="AG158">
        <f>EXP(0.5*($AF158-MAX($AF$2:$AF$480)))</f>
        <v>0.47560569791021429</v>
      </c>
      <c r="AH158">
        <f t="shared" si="10"/>
        <v>-3.2824653653823139</v>
      </c>
      <c r="AI158" s="29">
        <f t="shared" si="12"/>
        <v>0.264030269727</v>
      </c>
      <c r="AJ158" s="29">
        <f t="shared" si="11"/>
        <v>-3973.3913080713701</v>
      </c>
      <c r="AX158">
        <f t="shared" si="13"/>
        <v>0.264030269727</v>
      </c>
      <c r="AY158">
        <v>0</v>
      </c>
      <c r="AZ158">
        <v>0</v>
      </c>
      <c r="BA158">
        <f t="shared" si="14"/>
        <v>0.47560569791021429</v>
      </c>
      <c r="BB158">
        <v>0</v>
      </c>
      <c r="BC158">
        <v>0</v>
      </c>
      <c r="BD158">
        <v>1</v>
      </c>
      <c r="BE158" s="11" t="s">
        <v>1076</v>
      </c>
    </row>
    <row r="159" spans="1:57" x14ac:dyDescent="0.2">
      <c r="A159" t="s">
        <v>2354</v>
      </c>
      <c r="B159" t="s">
        <v>22</v>
      </c>
      <c r="C159">
        <v>1</v>
      </c>
      <c r="D159" t="s">
        <v>24</v>
      </c>
      <c r="E159">
        <v>-1.50246785930671</v>
      </c>
      <c r="F159">
        <v>1.1072676580000001E-8</v>
      </c>
      <c r="G159" t="s">
        <v>25</v>
      </c>
      <c r="H159">
        <v>106.943432704906</v>
      </c>
      <c r="I159">
        <v>5.5560936440000003E-8</v>
      </c>
      <c r="J159" t="s">
        <v>26</v>
      </c>
      <c r="K159">
        <v>1.24029999999999</v>
      </c>
      <c r="L159">
        <v>0</v>
      </c>
      <c r="M159" t="s">
        <v>27</v>
      </c>
      <c r="N159">
        <v>8.9303469313587999E-2</v>
      </c>
      <c r="O159">
        <v>1E-8</v>
      </c>
      <c r="P159" t="s">
        <v>28</v>
      </c>
      <c r="Q159">
        <v>0.26433026972700002</v>
      </c>
      <c r="R159">
        <v>0</v>
      </c>
      <c r="S159" t="s">
        <v>45</v>
      </c>
      <c r="T159">
        <v>0</v>
      </c>
      <c r="U159">
        <v>0</v>
      </c>
      <c r="V159" t="s">
        <v>46</v>
      </c>
      <c r="W159">
        <v>-0.58893384999999898</v>
      </c>
      <c r="X159">
        <v>0</v>
      </c>
      <c r="Y159" t="s">
        <v>47</v>
      </c>
      <c r="Z159">
        <v>0</v>
      </c>
      <c r="AA159">
        <v>0</v>
      </c>
      <c r="AB159" t="s">
        <v>48</v>
      </c>
      <c r="AC159">
        <v>0</v>
      </c>
      <c r="AD159">
        <v>0</v>
      </c>
      <c r="AE159" t="s">
        <v>30</v>
      </c>
      <c r="AF159">
        <v>3973.4209078619801</v>
      </c>
      <c r="AG159">
        <f>EXP(0.5*($AF159-MAX($AF$2:$AF$480)))</f>
        <v>0.48269695796210682</v>
      </c>
      <c r="AH159">
        <f t="shared" si="10"/>
        <v>-3.2824397773950804</v>
      </c>
      <c r="AI159" s="29">
        <f t="shared" si="12"/>
        <v>0.26433026972700002</v>
      </c>
      <c r="AJ159" s="29">
        <f t="shared" si="11"/>
        <v>-3973.4209078619801</v>
      </c>
      <c r="AX159">
        <f t="shared" si="13"/>
        <v>0.26433026972700002</v>
      </c>
      <c r="AY159">
        <v>0</v>
      </c>
      <c r="AZ159">
        <v>0</v>
      </c>
      <c r="BA159">
        <f t="shared" si="14"/>
        <v>0.48269695796210682</v>
      </c>
      <c r="BB159">
        <v>0</v>
      </c>
      <c r="BC159">
        <v>0</v>
      </c>
      <c r="BD159">
        <v>1</v>
      </c>
      <c r="BE159" s="11" t="s">
        <v>1076</v>
      </c>
    </row>
    <row r="160" spans="1:57" x14ac:dyDescent="0.2">
      <c r="A160" t="s">
        <v>2353</v>
      </c>
      <c r="B160" t="s">
        <v>22</v>
      </c>
      <c r="C160">
        <v>1</v>
      </c>
      <c r="D160" t="s">
        <v>24</v>
      </c>
      <c r="E160">
        <v>-1.50248115216985</v>
      </c>
      <c r="F160">
        <v>1.544538444E-8</v>
      </c>
      <c r="G160" t="s">
        <v>25</v>
      </c>
      <c r="H160">
        <v>106.94355678793301</v>
      </c>
      <c r="I160">
        <v>1.0825418686E-7</v>
      </c>
      <c r="J160" t="s">
        <v>26</v>
      </c>
      <c r="K160">
        <v>1.24029999999999</v>
      </c>
      <c r="L160">
        <v>0</v>
      </c>
      <c r="M160" t="s">
        <v>27</v>
      </c>
      <c r="N160">
        <v>8.9279027548137102E-2</v>
      </c>
      <c r="O160">
        <v>1E-8</v>
      </c>
      <c r="P160" t="s">
        <v>28</v>
      </c>
      <c r="Q160">
        <v>0.26463026972699899</v>
      </c>
      <c r="R160">
        <v>0</v>
      </c>
      <c r="S160" t="s">
        <v>45</v>
      </c>
      <c r="T160">
        <v>0</v>
      </c>
      <c r="U160">
        <v>0</v>
      </c>
      <c r="V160" t="s">
        <v>46</v>
      </c>
      <c r="W160">
        <v>-0.58893384999999898</v>
      </c>
      <c r="X160">
        <v>0</v>
      </c>
      <c r="Y160" t="s">
        <v>47</v>
      </c>
      <c r="Z160">
        <v>0</v>
      </c>
      <c r="AA160">
        <v>0</v>
      </c>
      <c r="AB160" t="s">
        <v>48</v>
      </c>
      <c r="AC160">
        <v>0</v>
      </c>
      <c r="AD160">
        <v>0</v>
      </c>
      <c r="AE160" t="s">
        <v>30</v>
      </c>
      <c r="AF160">
        <v>3973.4502303020099</v>
      </c>
      <c r="AG160">
        <f>EXP(0.5*($AF160-MAX($AF$2:$AF$480)))</f>
        <v>0.48982601691458005</v>
      </c>
      <c r="AH160">
        <f t="shared" si="10"/>
        <v>-3.2824142782366517</v>
      </c>
      <c r="AI160" s="29">
        <f t="shared" si="12"/>
        <v>0.26463026972699899</v>
      </c>
      <c r="AJ160" s="29">
        <f t="shared" si="11"/>
        <v>-3973.4502303020099</v>
      </c>
      <c r="AX160">
        <f t="shared" si="13"/>
        <v>0.26463026972699899</v>
      </c>
      <c r="AY160">
        <v>0</v>
      </c>
      <c r="AZ160">
        <v>0</v>
      </c>
      <c r="BA160">
        <f t="shared" si="14"/>
        <v>0.48982601691458005</v>
      </c>
      <c r="BB160">
        <v>0</v>
      </c>
      <c r="BC160">
        <v>0</v>
      </c>
      <c r="BD160">
        <v>1</v>
      </c>
      <c r="BE160" s="11" t="s">
        <v>1076</v>
      </c>
    </row>
    <row r="161" spans="1:57" x14ac:dyDescent="0.2">
      <c r="A161" t="s">
        <v>2352</v>
      </c>
      <c r="B161" t="s">
        <v>22</v>
      </c>
      <c r="C161">
        <v>1</v>
      </c>
      <c r="D161" t="s">
        <v>24</v>
      </c>
      <c r="E161">
        <v>-1.50249447570364</v>
      </c>
      <c r="F161">
        <v>1E-8</v>
      </c>
      <c r="G161" t="s">
        <v>25</v>
      </c>
      <c r="H161">
        <v>106.943680913107</v>
      </c>
      <c r="I161">
        <v>1.4793767495000001E-7</v>
      </c>
      <c r="J161" t="s">
        <v>26</v>
      </c>
      <c r="K161">
        <v>1.24029999999999</v>
      </c>
      <c r="L161">
        <v>0</v>
      </c>
      <c r="M161" t="s">
        <v>27</v>
      </c>
      <c r="N161">
        <v>8.92546393164311E-2</v>
      </c>
      <c r="O161">
        <v>1.1139630069999999E-8</v>
      </c>
      <c r="P161" t="s">
        <v>28</v>
      </c>
      <c r="Q161">
        <v>0.26493026972700001</v>
      </c>
      <c r="R161">
        <v>0</v>
      </c>
      <c r="S161" t="s">
        <v>45</v>
      </c>
      <c r="T161">
        <v>0</v>
      </c>
      <c r="U161">
        <v>0</v>
      </c>
      <c r="V161" t="s">
        <v>46</v>
      </c>
      <c r="W161">
        <v>-0.58893384999999898</v>
      </c>
      <c r="X161">
        <v>0</v>
      </c>
      <c r="Y161" t="s">
        <v>47</v>
      </c>
      <c r="Z161">
        <v>0</v>
      </c>
      <c r="AA161">
        <v>0</v>
      </c>
      <c r="AB161" t="s">
        <v>48</v>
      </c>
      <c r="AC161">
        <v>0</v>
      </c>
      <c r="AD161">
        <v>0</v>
      </c>
      <c r="AE161" t="s">
        <v>30</v>
      </c>
      <c r="AF161">
        <v>3973.4792747042802</v>
      </c>
      <c r="AG161">
        <f>EXP(0.5*($AF161-MAX($AF$2:$AF$480)))</f>
        <v>0.49699127055521813</v>
      </c>
      <c r="AH161">
        <f t="shared" si="10"/>
        <v>-3.2823887707796935</v>
      </c>
      <c r="AI161" s="29">
        <f t="shared" si="12"/>
        <v>0.26493026972700001</v>
      </c>
      <c r="AJ161" s="29">
        <f t="shared" si="11"/>
        <v>-3973.4792747042802</v>
      </c>
      <c r="AX161">
        <f t="shared" si="13"/>
        <v>0.26493026972700001</v>
      </c>
      <c r="AY161">
        <v>0</v>
      </c>
      <c r="AZ161">
        <v>0</v>
      </c>
      <c r="BA161">
        <f t="shared" si="14"/>
        <v>0.49699127055521813</v>
      </c>
      <c r="BB161">
        <v>0</v>
      </c>
      <c r="BC161">
        <v>0</v>
      </c>
      <c r="BD161">
        <v>1</v>
      </c>
      <c r="BE161" s="11" t="s">
        <v>1076</v>
      </c>
    </row>
    <row r="162" spans="1:57" x14ac:dyDescent="0.2">
      <c r="A162" t="s">
        <v>2351</v>
      </c>
      <c r="B162" t="s">
        <v>22</v>
      </c>
      <c r="C162">
        <v>1</v>
      </c>
      <c r="D162" t="s">
        <v>24</v>
      </c>
      <c r="E162">
        <v>-1.50250779832716</v>
      </c>
      <c r="F162">
        <v>1E-8</v>
      </c>
      <c r="G162" t="s">
        <v>25</v>
      </c>
      <c r="H162">
        <v>106.94380458033</v>
      </c>
      <c r="I162">
        <v>4.7273260119999997E-8</v>
      </c>
      <c r="J162" t="s">
        <v>26</v>
      </c>
      <c r="K162">
        <v>1.24029999999999</v>
      </c>
      <c r="L162">
        <v>0</v>
      </c>
      <c r="M162" t="s">
        <v>27</v>
      </c>
      <c r="N162">
        <v>8.9230287298517494E-2</v>
      </c>
      <c r="O162">
        <v>1E-8</v>
      </c>
      <c r="P162" t="s">
        <v>28</v>
      </c>
      <c r="Q162">
        <v>0.26523026972699898</v>
      </c>
      <c r="R162">
        <v>0</v>
      </c>
      <c r="S162" t="s">
        <v>45</v>
      </c>
      <c r="T162">
        <v>0</v>
      </c>
      <c r="U162">
        <v>0</v>
      </c>
      <c r="V162" t="s">
        <v>46</v>
      </c>
      <c r="W162">
        <v>-0.58893384999999898</v>
      </c>
      <c r="X162">
        <v>0</v>
      </c>
      <c r="Y162" t="s">
        <v>47</v>
      </c>
      <c r="Z162">
        <v>0</v>
      </c>
      <c r="AA162">
        <v>0</v>
      </c>
      <c r="AB162" t="s">
        <v>48</v>
      </c>
      <c r="AC162">
        <v>0</v>
      </c>
      <c r="AD162">
        <v>0</v>
      </c>
      <c r="AE162" t="s">
        <v>30</v>
      </c>
      <c r="AF162">
        <v>3973.5080403837401</v>
      </c>
      <c r="AG162">
        <f>EXP(0.5*($AF162-MAX($AF$2:$AF$480)))</f>
        <v>0.50419106900463773</v>
      </c>
      <c r="AH162">
        <f t="shared" si="10"/>
        <v>-3.2823633577914384</v>
      </c>
      <c r="AI162" s="29">
        <f t="shared" si="12"/>
        <v>0.26523026972699898</v>
      </c>
      <c r="AJ162" s="29">
        <f t="shared" si="11"/>
        <v>-3973.5080403837401</v>
      </c>
      <c r="AX162">
        <f t="shared" si="13"/>
        <v>0.26523026972699898</v>
      </c>
      <c r="AY162">
        <v>0</v>
      </c>
      <c r="AZ162">
        <v>0</v>
      </c>
      <c r="BA162">
        <f t="shared" si="14"/>
        <v>0.50419106900463773</v>
      </c>
      <c r="BB162">
        <v>0</v>
      </c>
      <c r="BC162">
        <v>0</v>
      </c>
      <c r="BD162">
        <v>1</v>
      </c>
      <c r="BE162" s="11" t="s">
        <v>1076</v>
      </c>
    </row>
    <row r="163" spans="1:57" x14ac:dyDescent="0.2">
      <c r="A163" t="s">
        <v>2350</v>
      </c>
      <c r="B163" t="s">
        <v>22</v>
      </c>
      <c r="C163">
        <v>1</v>
      </c>
      <c r="D163" t="s">
        <v>24</v>
      </c>
      <c r="E163">
        <v>-1.5025211551108599</v>
      </c>
      <c r="F163">
        <v>2.291530756E-8</v>
      </c>
      <c r="G163" t="s">
        <v>25</v>
      </c>
      <c r="H163">
        <v>106.94392808111</v>
      </c>
      <c r="I163">
        <v>2.175071312E-8</v>
      </c>
      <c r="J163" t="s">
        <v>26</v>
      </c>
      <c r="K163">
        <v>1.24029999999999</v>
      </c>
      <c r="L163">
        <v>0</v>
      </c>
      <c r="M163" t="s">
        <v>27</v>
      </c>
      <c r="N163">
        <v>8.9205996750739106E-2</v>
      </c>
      <c r="O163">
        <v>1.0811007700000001E-8</v>
      </c>
      <c r="P163" t="s">
        <v>28</v>
      </c>
      <c r="Q163">
        <v>0.265530269727</v>
      </c>
      <c r="R163">
        <v>0</v>
      </c>
      <c r="S163" t="s">
        <v>45</v>
      </c>
      <c r="T163">
        <v>0</v>
      </c>
      <c r="U163">
        <v>0</v>
      </c>
      <c r="V163" t="s">
        <v>46</v>
      </c>
      <c r="W163">
        <v>-0.58893384999999898</v>
      </c>
      <c r="X163">
        <v>0</v>
      </c>
      <c r="Y163" t="s">
        <v>47</v>
      </c>
      <c r="Z163">
        <v>0</v>
      </c>
      <c r="AA163">
        <v>0</v>
      </c>
      <c r="AB163" t="s">
        <v>48</v>
      </c>
      <c r="AC163">
        <v>0</v>
      </c>
      <c r="AD163">
        <v>0</v>
      </c>
      <c r="AE163" t="s">
        <v>30</v>
      </c>
      <c r="AF163">
        <v>3973.5365266574699</v>
      </c>
      <c r="AG163">
        <f>EXP(0.5*($AF163-MAX($AF$2:$AF$480)))</f>
        <v>0.51142371693202371</v>
      </c>
      <c r="AH163">
        <f t="shared" si="10"/>
        <v>-3.2823379793657317</v>
      </c>
      <c r="AI163" s="29">
        <f t="shared" si="12"/>
        <v>0.265530269727</v>
      </c>
      <c r="AJ163" s="29">
        <f t="shared" si="11"/>
        <v>-3973.5365266574699</v>
      </c>
      <c r="AX163">
        <f t="shared" si="13"/>
        <v>0.265530269727</v>
      </c>
      <c r="AY163">
        <v>0</v>
      </c>
      <c r="AZ163">
        <v>0</v>
      </c>
      <c r="BA163">
        <f t="shared" si="14"/>
        <v>0.51142371693202371</v>
      </c>
      <c r="BB163">
        <v>0</v>
      </c>
      <c r="BC163">
        <v>0</v>
      </c>
      <c r="BD163">
        <v>1</v>
      </c>
      <c r="BE163" s="11" t="s">
        <v>1076</v>
      </c>
    </row>
    <row r="164" spans="1:57" x14ac:dyDescent="0.2">
      <c r="A164" t="s">
        <v>2349</v>
      </c>
      <c r="B164" t="s">
        <v>22</v>
      </c>
      <c r="C164">
        <v>1</v>
      </c>
      <c r="D164" t="s">
        <v>24</v>
      </c>
      <c r="E164">
        <v>-1.5025345502913801</v>
      </c>
      <c r="F164">
        <v>1.058865219E-8</v>
      </c>
      <c r="G164" t="s">
        <v>25</v>
      </c>
      <c r="H164">
        <v>106.944051312008</v>
      </c>
      <c r="I164">
        <v>6.0472010849999995E-8</v>
      </c>
      <c r="J164" t="s">
        <v>26</v>
      </c>
      <c r="K164">
        <v>1.24029999999999</v>
      </c>
      <c r="L164">
        <v>0</v>
      </c>
      <c r="M164" t="s">
        <v>27</v>
      </c>
      <c r="N164">
        <v>8.9181748551833695E-2</v>
      </c>
      <c r="O164">
        <v>1E-8</v>
      </c>
      <c r="P164" t="s">
        <v>28</v>
      </c>
      <c r="Q164">
        <v>0.26583026972700002</v>
      </c>
      <c r="R164">
        <v>0</v>
      </c>
      <c r="S164" t="s">
        <v>45</v>
      </c>
      <c r="T164">
        <v>0</v>
      </c>
      <c r="U164">
        <v>0</v>
      </c>
      <c r="V164" t="s">
        <v>46</v>
      </c>
      <c r="W164">
        <v>-0.58893384999999898</v>
      </c>
      <c r="X164">
        <v>0</v>
      </c>
      <c r="Y164" t="s">
        <v>47</v>
      </c>
      <c r="Z164">
        <v>0</v>
      </c>
      <c r="AA164">
        <v>0</v>
      </c>
      <c r="AB164" t="s">
        <v>48</v>
      </c>
      <c r="AC164">
        <v>0</v>
      </c>
      <c r="AD164">
        <v>0</v>
      </c>
      <c r="AE164" t="s">
        <v>30</v>
      </c>
      <c r="AF164">
        <v>3973.5647328447299</v>
      </c>
      <c r="AG164">
        <f>EXP(0.5*($AF164-MAX($AF$2:$AF$480)))</f>
        <v>0.51868747382356262</v>
      </c>
      <c r="AH164">
        <f t="shared" si="10"/>
        <v>-3.2823126567565559</v>
      </c>
      <c r="AI164" s="29">
        <f t="shared" si="12"/>
        <v>0.26583026972700002</v>
      </c>
      <c r="AJ164" s="29">
        <f t="shared" si="11"/>
        <v>-3973.5647328447299</v>
      </c>
      <c r="AX164">
        <f t="shared" si="13"/>
        <v>0.26583026972700002</v>
      </c>
      <c r="AY164">
        <v>0</v>
      </c>
      <c r="AZ164">
        <v>0</v>
      </c>
      <c r="BA164">
        <f t="shared" si="14"/>
        <v>0.51868747382356262</v>
      </c>
      <c r="BB164">
        <v>0</v>
      </c>
      <c r="BC164">
        <v>0</v>
      </c>
      <c r="BD164">
        <v>1</v>
      </c>
      <c r="BE164" s="11" t="s">
        <v>1076</v>
      </c>
    </row>
    <row r="165" spans="1:57" x14ac:dyDescent="0.2">
      <c r="A165" t="s">
        <v>2348</v>
      </c>
      <c r="B165" t="s">
        <v>22</v>
      </c>
      <c r="C165">
        <v>1</v>
      </c>
      <c r="D165" t="s">
        <v>24</v>
      </c>
      <c r="E165">
        <v>-1.5025479364362</v>
      </c>
      <c r="F165">
        <v>1E-8</v>
      </c>
      <c r="G165" t="s">
        <v>25</v>
      </c>
      <c r="H165">
        <v>106.944174162953</v>
      </c>
      <c r="I165">
        <v>5.158067691E-8</v>
      </c>
      <c r="J165" t="s">
        <v>26</v>
      </c>
      <c r="K165">
        <v>1.24029999999999</v>
      </c>
      <c r="L165">
        <v>0</v>
      </c>
      <c r="M165" t="s">
        <v>27</v>
      </c>
      <c r="N165">
        <v>8.9157555763643107E-2</v>
      </c>
      <c r="O165">
        <v>1.128208971E-8</v>
      </c>
      <c r="P165" t="s">
        <v>28</v>
      </c>
      <c r="Q165">
        <v>0.26613026972699899</v>
      </c>
      <c r="R165">
        <v>0</v>
      </c>
      <c r="S165" t="s">
        <v>45</v>
      </c>
      <c r="T165">
        <v>0</v>
      </c>
      <c r="U165">
        <v>0</v>
      </c>
      <c r="V165" t="s">
        <v>46</v>
      </c>
      <c r="W165">
        <v>-0.58893384999999898</v>
      </c>
      <c r="X165">
        <v>0</v>
      </c>
      <c r="Y165" t="s">
        <v>47</v>
      </c>
      <c r="Z165">
        <v>0</v>
      </c>
      <c r="AA165">
        <v>0</v>
      </c>
      <c r="AB165" t="s">
        <v>48</v>
      </c>
      <c r="AC165">
        <v>0</v>
      </c>
      <c r="AD165">
        <v>0</v>
      </c>
      <c r="AE165" t="s">
        <v>30</v>
      </c>
      <c r="AF165">
        <v>3973.5926582669299</v>
      </c>
      <c r="AG165">
        <f>EXP(0.5*($AF165-MAX($AF$2:$AF$480)))</f>
        <v>0.52598055427321266</v>
      </c>
      <c r="AH165">
        <f t="shared" si="10"/>
        <v>-3.2822874125794654</v>
      </c>
      <c r="AI165" s="29">
        <f t="shared" si="12"/>
        <v>0.26613026972699899</v>
      </c>
      <c r="AJ165" s="29">
        <f t="shared" si="11"/>
        <v>-3973.5926582669299</v>
      </c>
      <c r="AX165">
        <f t="shared" si="13"/>
        <v>0.26613026972699899</v>
      </c>
      <c r="AY165">
        <v>0</v>
      </c>
      <c r="AZ165">
        <v>0</v>
      </c>
      <c r="BA165">
        <f t="shared" si="14"/>
        <v>0.52598055427321266</v>
      </c>
      <c r="BB165">
        <v>0</v>
      </c>
      <c r="BC165">
        <v>0</v>
      </c>
      <c r="BD165">
        <v>1</v>
      </c>
      <c r="BE165" s="11" t="s">
        <v>1076</v>
      </c>
    </row>
    <row r="166" spans="1:57" x14ac:dyDescent="0.2">
      <c r="A166" t="s">
        <v>2347</v>
      </c>
      <c r="B166" t="s">
        <v>22</v>
      </c>
      <c r="C166">
        <v>1</v>
      </c>
      <c r="D166" t="s">
        <v>24</v>
      </c>
      <c r="E166">
        <v>-1.5025613505814801</v>
      </c>
      <c r="F166">
        <v>1E-8</v>
      </c>
      <c r="G166" t="s">
        <v>25</v>
      </c>
      <c r="H166">
        <v>106.94429708006599</v>
      </c>
      <c r="I166">
        <v>4.5378045969999998E-8</v>
      </c>
      <c r="J166" t="s">
        <v>26</v>
      </c>
      <c r="K166">
        <v>1.24029999999999</v>
      </c>
      <c r="L166">
        <v>0</v>
      </c>
      <c r="M166" t="s">
        <v>27</v>
      </c>
      <c r="N166">
        <v>8.9133408907768399E-2</v>
      </c>
      <c r="O166">
        <v>1.2179187719999999E-8</v>
      </c>
      <c r="P166" t="s">
        <v>28</v>
      </c>
      <c r="Q166">
        <v>0.26643026972700001</v>
      </c>
      <c r="R166">
        <v>0</v>
      </c>
      <c r="S166" t="s">
        <v>45</v>
      </c>
      <c r="T166">
        <v>0</v>
      </c>
      <c r="U166">
        <v>0</v>
      </c>
      <c r="V166" t="s">
        <v>46</v>
      </c>
      <c r="W166">
        <v>-0.58893384999999898</v>
      </c>
      <c r="X166">
        <v>0</v>
      </c>
      <c r="Y166" t="s">
        <v>47</v>
      </c>
      <c r="Z166">
        <v>0</v>
      </c>
      <c r="AA166">
        <v>0</v>
      </c>
      <c r="AB166" t="s">
        <v>48</v>
      </c>
      <c r="AC166">
        <v>0</v>
      </c>
      <c r="AD166">
        <v>0</v>
      </c>
      <c r="AE166" t="s">
        <v>30</v>
      </c>
      <c r="AF166">
        <v>3973.6203022476402</v>
      </c>
      <c r="AG166">
        <f>EXP(0.5*($AF166-MAX($AF$2:$AF$480)))</f>
        <v>0.53330112832565646</v>
      </c>
      <c r="AH166">
        <f t="shared" si="10"/>
        <v>-3.2822621551613689</v>
      </c>
      <c r="AI166" s="29">
        <f t="shared" si="12"/>
        <v>0.26643026972700001</v>
      </c>
      <c r="AJ166" s="29">
        <f t="shared" si="11"/>
        <v>-3973.6203022476402</v>
      </c>
      <c r="AX166">
        <f t="shared" si="13"/>
        <v>0.26643026972700001</v>
      </c>
      <c r="AY166">
        <v>0</v>
      </c>
      <c r="AZ166">
        <v>0</v>
      </c>
      <c r="BA166">
        <f t="shared" si="14"/>
        <v>0.53330112832565646</v>
      </c>
      <c r="BB166">
        <v>0</v>
      </c>
      <c r="BC166">
        <v>0</v>
      </c>
      <c r="BD166">
        <v>1</v>
      </c>
      <c r="BE166" s="11" t="s">
        <v>1076</v>
      </c>
    </row>
    <row r="167" spans="1:57" x14ac:dyDescent="0.2">
      <c r="A167" t="s">
        <v>2346</v>
      </c>
      <c r="B167" t="s">
        <v>22</v>
      </c>
      <c r="C167">
        <v>1</v>
      </c>
      <c r="D167" t="s">
        <v>24</v>
      </c>
      <c r="E167">
        <v>-1.5025747974061101</v>
      </c>
      <c r="F167">
        <v>1E-8</v>
      </c>
      <c r="G167" t="s">
        <v>25</v>
      </c>
      <c r="H167">
        <v>106.944419430374</v>
      </c>
      <c r="I167">
        <v>4.135709543E-8</v>
      </c>
      <c r="J167" t="s">
        <v>26</v>
      </c>
      <c r="K167">
        <v>1.24029999999999</v>
      </c>
      <c r="L167">
        <v>0</v>
      </c>
      <c r="M167" t="s">
        <v>27</v>
      </c>
      <c r="N167">
        <v>8.9109314810268903E-2</v>
      </c>
      <c r="O167">
        <v>1E-8</v>
      </c>
      <c r="P167" t="s">
        <v>28</v>
      </c>
      <c r="Q167">
        <v>0.26673026972699898</v>
      </c>
      <c r="R167">
        <v>0</v>
      </c>
      <c r="S167" t="s">
        <v>45</v>
      </c>
      <c r="T167">
        <v>0</v>
      </c>
      <c r="U167">
        <v>0</v>
      </c>
      <c r="V167" t="s">
        <v>46</v>
      </c>
      <c r="W167">
        <v>-0.58893384999999898</v>
      </c>
      <c r="X167">
        <v>0</v>
      </c>
      <c r="Y167" t="s">
        <v>47</v>
      </c>
      <c r="Z167">
        <v>0</v>
      </c>
      <c r="AA167">
        <v>0</v>
      </c>
      <c r="AB167" t="s">
        <v>48</v>
      </c>
      <c r="AC167">
        <v>0</v>
      </c>
      <c r="AD167">
        <v>0</v>
      </c>
      <c r="AE167" t="s">
        <v>30</v>
      </c>
      <c r="AF167">
        <v>3973.6476641126101</v>
      </c>
      <c r="AG167">
        <f>EXP(0.5*($AF167-MAX($AF$2:$AF$480)))</f>
        <v>0.54064732186471276</v>
      </c>
      <c r="AH167">
        <f t="shared" si="10"/>
        <v>-3.2822370145654971</v>
      </c>
      <c r="AI167" s="29">
        <f t="shared" si="12"/>
        <v>0.26673026972699898</v>
      </c>
      <c r="AJ167" s="29">
        <f t="shared" si="11"/>
        <v>-3973.6476641126101</v>
      </c>
      <c r="AX167">
        <f t="shared" si="13"/>
        <v>0.26673026972699898</v>
      </c>
      <c r="AY167">
        <v>0</v>
      </c>
      <c r="AZ167">
        <v>0</v>
      </c>
      <c r="BA167">
        <f t="shared" si="14"/>
        <v>0.54064732186471276</v>
      </c>
      <c r="BB167">
        <v>0</v>
      </c>
      <c r="BC167">
        <v>0</v>
      </c>
      <c r="BD167">
        <v>1</v>
      </c>
      <c r="BE167" s="11" t="s">
        <v>1076</v>
      </c>
    </row>
    <row r="168" spans="1:57" x14ac:dyDescent="0.2">
      <c r="A168" t="s">
        <v>2345</v>
      </c>
      <c r="B168" t="s">
        <v>22</v>
      </c>
      <c r="C168">
        <v>1</v>
      </c>
      <c r="D168" t="s">
        <v>24</v>
      </c>
      <c r="E168">
        <v>-1.5025882761632701</v>
      </c>
      <c r="F168">
        <v>1.8512023290000002E-8</v>
      </c>
      <c r="G168" t="s">
        <v>25</v>
      </c>
      <c r="H168">
        <v>106.94454168889099</v>
      </c>
      <c r="I168">
        <v>4.3018615679999998E-8</v>
      </c>
      <c r="J168" t="s">
        <v>26</v>
      </c>
      <c r="K168">
        <v>1.24029999999999</v>
      </c>
      <c r="L168">
        <v>0</v>
      </c>
      <c r="M168" t="s">
        <v>27</v>
      </c>
      <c r="N168">
        <v>8.9085273811144006E-2</v>
      </c>
      <c r="O168">
        <v>1.280664214E-8</v>
      </c>
      <c r="P168" t="s">
        <v>28</v>
      </c>
      <c r="Q168">
        <v>0.267030269727</v>
      </c>
      <c r="R168">
        <v>0</v>
      </c>
      <c r="S168" t="s">
        <v>45</v>
      </c>
      <c r="T168">
        <v>0</v>
      </c>
      <c r="U168">
        <v>0</v>
      </c>
      <c r="V168" t="s">
        <v>46</v>
      </c>
      <c r="W168">
        <v>-0.58893384999999898</v>
      </c>
      <c r="X168">
        <v>0</v>
      </c>
      <c r="Y168" t="s">
        <v>47</v>
      </c>
      <c r="Z168">
        <v>0</v>
      </c>
      <c r="AA168">
        <v>0</v>
      </c>
      <c r="AB168" t="s">
        <v>48</v>
      </c>
      <c r="AC168">
        <v>0</v>
      </c>
      <c r="AD168">
        <v>0</v>
      </c>
      <c r="AE168" t="s">
        <v>30</v>
      </c>
      <c r="AF168">
        <v>3973.6747431897802</v>
      </c>
      <c r="AG168">
        <f>EXP(0.5*($AF168-MAX($AF$2:$AF$480)))</f>
        <v>0.54801721704354411</v>
      </c>
      <c r="AH168">
        <f t="shared" si="10"/>
        <v>-3.2822118931828972</v>
      </c>
      <c r="AI168" s="29">
        <f t="shared" si="12"/>
        <v>0.267030269727</v>
      </c>
      <c r="AJ168" s="29">
        <f t="shared" si="11"/>
        <v>-3973.6747431897802</v>
      </c>
      <c r="AX168">
        <f t="shared" si="13"/>
        <v>0.267030269727</v>
      </c>
      <c r="AY168">
        <v>0</v>
      </c>
      <c r="AZ168">
        <v>0</v>
      </c>
      <c r="BA168">
        <f t="shared" si="14"/>
        <v>0.54801721704354411</v>
      </c>
      <c r="BB168">
        <v>0</v>
      </c>
      <c r="BC168">
        <v>0</v>
      </c>
      <c r="BD168">
        <v>1</v>
      </c>
      <c r="BE168" s="11" t="s">
        <v>1076</v>
      </c>
    </row>
    <row r="169" spans="1:57" x14ac:dyDescent="0.2">
      <c r="A169" t="s">
        <v>2344</v>
      </c>
      <c r="B169" t="s">
        <v>22</v>
      </c>
      <c r="C169">
        <v>1</v>
      </c>
      <c r="D169" t="s">
        <v>24</v>
      </c>
      <c r="E169">
        <v>-1.5026017556723601</v>
      </c>
      <c r="F169">
        <v>1.1805615850000001E-8</v>
      </c>
      <c r="G169" t="s">
        <v>25</v>
      </c>
      <c r="H169">
        <v>106.94466341637001</v>
      </c>
      <c r="I169">
        <v>1.1156821362E-7</v>
      </c>
      <c r="J169" t="s">
        <v>26</v>
      </c>
      <c r="K169">
        <v>1.24029999999999</v>
      </c>
      <c r="L169">
        <v>0</v>
      </c>
      <c r="M169" t="s">
        <v>27</v>
      </c>
      <c r="N169">
        <v>8.9061281092734396E-2</v>
      </c>
      <c r="O169">
        <v>1E-8</v>
      </c>
      <c r="P169" t="s">
        <v>28</v>
      </c>
      <c r="Q169">
        <v>0.26733026972700002</v>
      </c>
      <c r="R169">
        <v>0</v>
      </c>
      <c r="S169" t="s">
        <v>45</v>
      </c>
      <c r="T169">
        <v>0</v>
      </c>
      <c r="U169">
        <v>0</v>
      </c>
      <c r="V169" t="s">
        <v>46</v>
      </c>
      <c r="W169">
        <v>-0.58893384999999898</v>
      </c>
      <c r="X169">
        <v>0</v>
      </c>
      <c r="Y169" t="s">
        <v>47</v>
      </c>
      <c r="Z169">
        <v>0</v>
      </c>
      <c r="AA169">
        <v>0</v>
      </c>
      <c r="AB169" t="s">
        <v>48</v>
      </c>
      <c r="AC169">
        <v>0</v>
      </c>
      <c r="AD169">
        <v>0</v>
      </c>
      <c r="AE169" t="s">
        <v>30</v>
      </c>
      <c r="AF169">
        <v>3973.70153880926</v>
      </c>
      <c r="AG169">
        <f>EXP(0.5*($AF169-MAX($AF$2:$AF$480)))</f>
        <v>0.55540885274908314</v>
      </c>
      <c r="AH169">
        <f t="shared" si="10"/>
        <v>-3.2821868812662789</v>
      </c>
      <c r="AI169" s="29">
        <f t="shared" si="12"/>
        <v>0.26733026972700002</v>
      </c>
      <c r="AJ169" s="29">
        <f t="shared" si="11"/>
        <v>-3973.70153880926</v>
      </c>
      <c r="AX169">
        <f t="shared" si="13"/>
        <v>0.26733026972700002</v>
      </c>
      <c r="AY169">
        <v>0</v>
      </c>
      <c r="AZ169">
        <v>0</v>
      </c>
      <c r="BA169">
        <f t="shared" si="14"/>
        <v>0.55540885274908314</v>
      </c>
      <c r="BB169">
        <v>0</v>
      </c>
      <c r="BC169">
        <v>0</v>
      </c>
      <c r="BD169">
        <v>1</v>
      </c>
      <c r="BE169" s="11" t="s">
        <v>1076</v>
      </c>
    </row>
    <row r="170" spans="1:57" x14ac:dyDescent="0.2">
      <c r="A170" t="s">
        <v>2343</v>
      </c>
      <c r="B170" t="s">
        <v>22</v>
      </c>
      <c r="C170">
        <v>1</v>
      </c>
      <c r="D170" t="s">
        <v>24</v>
      </c>
      <c r="E170">
        <v>-1.5026152888430599</v>
      </c>
      <c r="F170">
        <v>1.33282421E-8</v>
      </c>
      <c r="G170" t="s">
        <v>25</v>
      </c>
      <c r="H170">
        <v>106.94478510422201</v>
      </c>
      <c r="I170">
        <v>8.3937095579999994E-8</v>
      </c>
      <c r="J170" t="s">
        <v>26</v>
      </c>
      <c r="K170">
        <v>1.24029999999999</v>
      </c>
      <c r="L170">
        <v>0</v>
      </c>
      <c r="M170" t="s">
        <v>27</v>
      </c>
      <c r="N170">
        <v>8.9037336777828505E-2</v>
      </c>
      <c r="O170">
        <v>1E-8</v>
      </c>
      <c r="P170" t="s">
        <v>28</v>
      </c>
      <c r="Q170">
        <v>0.26763026972699899</v>
      </c>
      <c r="R170">
        <v>0</v>
      </c>
      <c r="S170" t="s">
        <v>45</v>
      </c>
      <c r="T170">
        <v>0</v>
      </c>
      <c r="U170">
        <v>0</v>
      </c>
      <c r="V170" t="s">
        <v>46</v>
      </c>
      <c r="W170">
        <v>-0.58893384999999898</v>
      </c>
      <c r="X170">
        <v>0</v>
      </c>
      <c r="Y170" t="s">
        <v>47</v>
      </c>
      <c r="Z170">
        <v>0</v>
      </c>
      <c r="AA170">
        <v>0</v>
      </c>
      <c r="AB170" t="s">
        <v>48</v>
      </c>
      <c r="AC170">
        <v>0</v>
      </c>
      <c r="AD170">
        <v>0</v>
      </c>
      <c r="AE170" t="s">
        <v>30</v>
      </c>
      <c r="AF170">
        <v>3973.7280503033699</v>
      </c>
      <c r="AG170">
        <f>EXP(0.5*($AF170-MAX($AF$2:$AF$480)))</f>
        <v>0.56282022512830143</v>
      </c>
      <c r="AH170">
        <f t="shared" si="10"/>
        <v>-3.2821618778406632</v>
      </c>
      <c r="AI170" s="29">
        <f t="shared" si="12"/>
        <v>0.26763026972699899</v>
      </c>
      <c r="AJ170" s="29">
        <f t="shared" si="11"/>
        <v>-3973.7280503033699</v>
      </c>
      <c r="AX170">
        <f t="shared" si="13"/>
        <v>0.26763026972699899</v>
      </c>
      <c r="AY170">
        <v>0</v>
      </c>
      <c r="AZ170">
        <v>0</v>
      </c>
      <c r="BA170">
        <f t="shared" si="14"/>
        <v>0.56282022512830143</v>
      </c>
      <c r="BB170">
        <v>0</v>
      </c>
      <c r="BC170">
        <v>0</v>
      </c>
      <c r="BD170">
        <v>1</v>
      </c>
      <c r="BE170" s="11" t="s">
        <v>1076</v>
      </c>
    </row>
    <row r="171" spans="1:57" x14ac:dyDescent="0.2">
      <c r="A171" t="s">
        <v>2342</v>
      </c>
      <c r="B171" t="s">
        <v>22</v>
      </c>
      <c r="C171">
        <v>1</v>
      </c>
      <c r="D171" t="s">
        <v>24</v>
      </c>
      <c r="E171">
        <v>-1.5026288247552</v>
      </c>
      <c r="F171">
        <v>1E-8</v>
      </c>
      <c r="G171" t="s">
        <v>25</v>
      </c>
      <c r="H171">
        <v>106.944906511214</v>
      </c>
      <c r="I171">
        <v>1.0608637545999999E-7</v>
      </c>
      <c r="J171" t="s">
        <v>26</v>
      </c>
      <c r="K171">
        <v>1.24029999999999</v>
      </c>
      <c r="L171">
        <v>0</v>
      </c>
      <c r="M171" t="s">
        <v>27</v>
      </c>
      <c r="N171">
        <v>8.9013452519211E-2</v>
      </c>
      <c r="O171">
        <v>1E-8</v>
      </c>
      <c r="P171" t="s">
        <v>28</v>
      </c>
      <c r="Q171">
        <v>0.26793026972700001</v>
      </c>
      <c r="R171">
        <v>0</v>
      </c>
      <c r="S171" t="s">
        <v>45</v>
      </c>
      <c r="T171">
        <v>0</v>
      </c>
      <c r="U171">
        <v>0</v>
      </c>
      <c r="V171" t="s">
        <v>46</v>
      </c>
      <c r="W171">
        <v>-0.58893384999999898</v>
      </c>
      <c r="X171">
        <v>0</v>
      </c>
      <c r="Y171" t="s">
        <v>47</v>
      </c>
      <c r="Z171">
        <v>0</v>
      </c>
      <c r="AA171">
        <v>0</v>
      </c>
      <c r="AB171" t="s">
        <v>48</v>
      </c>
      <c r="AC171">
        <v>0</v>
      </c>
      <c r="AD171">
        <v>0</v>
      </c>
      <c r="AE171" t="s">
        <v>30</v>
      </c>
      <c r="AF171">
        <v>3973.7542770066402</v>
      </c>
      <c r="AG171">
        <f>EXP(0.5*($AF171-MAX($AF$2:$AF$480)))</f>
        <v>0.57024928814748488</v>
      </c>
      <c r="AH171">
        <f t="shared" si="10"/>
        <v>-3.2821369324712437</v>
      </c>
      <c r="AI171" s="29">
        <f t="shared" si="12"/>
        <v>0.26793026972700001</v>
      </c>
      <c r="AJ171" s="29">
        <f t="shared" si="11"/>
        <v>-3973.7542770066402</v>
      </c>
      <c r="AX171">
        <f t="shared" si="13"/>
        <v>0.26793026972700001</v>
      </c>
      <c r="AY171">
        <v>0</v>
      </c>
      <c r="AZ171">
        <v>0</v>
      </c>
      <c r="BA171">
        <f t="shared" si="14"/>
        <v>0.57024928814748488</v>
      </c>
      <c r="BB171">
        <v>0</v>
      </c>
      <c r="BC171">
        <v>0</v>
      </c>
      <c r="BD171">
        <v>1</v>
      </c>
      <c r="BE171" s="11" t="s">
        <v>1076</v>
      </c>
    </row>
    <row r="172" spans="1:57" x14ac:dyDescent="0.2">
      <c r="A172" t="s">
        <v>2341</v>
      </c>
      <c r="B172" t="s">
        <v>22</v>
      </c>
      <c r="C172">
        <v>1</v>
      </c>
      <c r="D172" t="s">
        <v>24</v>
      </c>
      <c r="E172">
        <v>-1.5026423782823399</v>
      </c>
      <c r="F172">
        <v>1E-8</v>
      </c>
      <c r="G172" t="s">
        <v>25</v>
      </c>
      <c r="H172">
        <v>106.945027729679</v>
      </c>
      <c r="I172">
        <v>5.0004866800000001E-8</v>
      </c>
      <c r="J172" t="s">
        <v>26</v>
      </c>
      <c r="K172">
        <v>1.24029999999999</v>
      </c>
      <c r="L172">
        <v>0</v>
      </c>
      <c r="M172" t="s">
        <v>27</v>
      </c>
      <c r="N172">
        <v>8.8989610674751404E-2</v>
      </c>
      <c r="O172">
        <v>1E-8</v>
      </c>
      <c r="P172" t="s">
        <v>28</v>
      </c>
      <c r="Q172">
        <v>0.26823026972699898</v>
      </c>
      <c r="R172">
        <v>0</v>
      </c>
      <c r="S172" t="s">
        <v>45</v>
      </c>
      <c r="T172">
        <v>0</v>
      </c>
      <c r="U172">
        <v>0</v>
      </c>
      <c r="V172" t="s">
        <v>46</v>
      </c>
      <c r="W172">
        <v>-0.58893384999999898</v>
      </c>
      <c r="X172">
        <v>0</v>
      </c>
      <c r="Y172" t="s">
        <v>47</v>
      </c>
      <c r="Z172">
        <v>0</v>
      </c>
      <c r="AA172">
        <v>0</v>
      </c>
      <c r="AB172" t="s">
        <v>48</v>
      </c>
      <c r="AC172">
        <v>0</v>
      </c>
      <c r="AD172">
        <v>0</v>
      </c>
      <c r="AE172" t="s">
        <v>30</v>
      </c>
      <c r="AF172">
        <v>3973.7802182557798</v>
      </c>
      <c r="AG172">
        <f>EXP(0.5*($AF172-MAX($AF$2:$AF$480)))</f>
        <v>0.57769395418723268</v>
      </c>
      <c r="AH172">
        <f t="shared" si="10"/>
        <v>-3.2821120261844396</v>
      </c>
      <c r="AI172" s="29">
        <f t="shared" si="12"/>
        <v>0.26823026972699898</v>
      </c>
      <c r="AJ172" s="29">
        <f t="shared" si="11"/>
        <v>-3973.7802182557798</v>
      </c>
      <c r="AX172">
        <f t="shared" si="13"/>
        <v>0.26823026972699898</v>
      </c>
      <c r="AY172">
        <v>0</v>
      </c>
      <c r="AZ172">
        <v>0</v>
      </c>
      <c r="BA172">
        <f t="shared" si="14"/>
        <v>0.57769395418723268</v>
      </c>
      <c r="BB172">
        <v>0</v>
      </c>
      <c r="BC172">
        <v>0</v>
      </c>
      <c r="BD172">
        <v>1</v>
      </c>
      <c r="BE172" s="11" t="s">
        <v>1076</v>
      </c>
    </row>
    <row r="173" spans="1:57" x14ac:dyDescent="0.2">
      <c r="A173" t="s">
        <v>2340</v>
      </c>
      <c r="B173" t="s">
        <v>22</v>
      </c>
      <c r="C173">
        <v>1</v>
      </c>
      <c r="D173" t="s">
        <v>24</v>
      </c>
      <c r="E173">
        <v>-1.5026559594390101</v>
      </c>
      <c r="F173">
        <v>1.5003943159999999E-8</v>
      </c>
      <c r="G173" t="s">
        <v>25</v>
      </c>
      <c r="H173">
        <v>106.94514860791401</v>
      </c>
      <c r="I173">
        <v>1.0357259080000001E-7</v>
      </c>
      <c r="J173" t="s">
        <v>26</v>
      </c>
      <c r="K173">
        <v>1.24029999999999</v>
      </c>
      <c r="L173">
        <v>0</v>
      </c>
      <c r="M173" t="s">
        <v>27</v>
      </c>
      <c r="N173">
        <v>8.8965814481993699E-2</v>
      </c>
      <c r="O173">
        <v>1.291739568E-8</v>
      </c>
      <c r="P173" t="s">
        <v>28</v>
      </c>
      <c r="Q173">
        <v>0.268530269727</v>
      </c>
      <c r="R173">
        <v>0</v>
      </c>
      <c r="S173" t="s">
        <v>45</v>
      </c>
      <c r="T173">
        <v>0</v>
      </c>
      <c r="U173">
        <v>0</v>
      </c>
      <c r="V173" t="s">
        <v>46</v>
      </c>
      <c r="W173">
        <v>-0.58893384999999898</v>
      </c>
      <c r="X173">
        <v>0</v>
      </c>
      <c r="Y173" t="s">
        <v>47</v>
      </c>
      <c r="Z173">
        <v>0</v>
      </c>
      <c r="AA173">
        <v>0</v>
      </c>
      <c r="AB173" t="s">
        <v>48</v>
      </c>
      <c r="AC173">
        <v>0</v>
      </c>
      <c r="AD173">
        <v>0</v>
      </c>
      <c r="AE173" t="s">
        <v>30</v>
      </c>
      <c r="AF173">
        <v>3973.8058733897501</v>
      </c>
      <c r="AG173">
        <f>EXP(0.5*($AF173-MAX($AF$2:$AF$480)))</f>
        <v>0.58515209471279428</v>
      </c>
      <c r="AH173">
        <f t="shared" si="10"/>
        <v>-3.282087190147799</v>
      </c>
      <c r="AI173" s="29">
        <f t="shared" si="12"/>
        <v>0.268530269727</v>
      </c>
      <c r="AJ173" s="29">
        <f t="shared" si="11"/>
        <v>-3973.8058733897501</v>
      </c>
      <c r="AX173">
        <f t="shared" si="13"/>
        <v>0.268530269727</v>
      </c>
      <c r="AY173">
        <v>0</v>
      </c>
      <c r="AZ173">
        <v>0</v>
      </c>
      <c r="BA173">
        <f t="shared" si="14"/>
        <v>0.58515209471279428</v>
      </c>
      <c r="BB173">
        <v>0</v>
      </c>
      <c r="BC173">
        <v>0</v>
      </c>
      <c r="BD173">
        <v>1</v>
      </c>
      <c r="BE173" s="11" t="s">
        <v>1076</v>
      </c>
    </row>
    <row r="174" spans="1:57" x14ac:dyDescent="0.2">
      <c r="A174" t="s">
        <v>2339</v>
      </c>
      <c r="B174" t="s">
        <v>22</v>
      </c>
      <c r="C174">
        <v>1</v>
      </c>
      <c r="D174" t="s">
        <v>24</v>
      </c>
      <c r="E174">
        <v>-1.50266956719512</v>
      </c>
      <c r="F174">
        <v>3.4951166170000002E-8</v>
      </c>
      <c r="G174" t="s">
        <v>25</v>
      </c>
      <c r="H174">
        <v>106.945269071157</v>
      </c>
      <c r="I174">
        <v>9.3151079609999995E-8</v>
      </c>
      <c r="J174" t="s">
        <v>26</v>
      </c>
      <c r="K174">
        <v>1.24029999999999</v>
      </c>
      <c r="L174">
        <v>0</v>
      </c>
      <c r="M174" t="s">
        <v>27</v>
      </c>
      <c r="N174">
        <v>8.89420784247619E-2</v>
      </c>
      <c r="O174">
        <v>1.4008667960000001E-8</v>
      </c>
      <c r="P174" t="s">
        <v>28</v>
      </c>
      <c r="Q174">
        <v>0.26883026972700003</v>
      </c>
      <c r="R174">
        <v>0</v>
      </c>
      <c r="S174" t="s">
        <v>45</v>
      </c>
      <c r="T174">
        <v>0</v>
      </c>
      <c r="U174">
        <v>0</v>
      </c>
      <c r="V174" t="s">
        <v>46</v>
      </c>
      <c r="W174">
        <v>-0.58893384999999898</v>
      </c>
      <c r="X174">
        <v>0</v>
      </c>
      <c r="Y174" t="s">
        <v>47</v>
      </c>
      <c r="Z174">
        <v>0</v>
      </c>
      <c r="AA174">
        <v>0</v>
      </c>
      <c r="AB174" t="s">
        <v>48</v>
      </c>
      <c r="AC174">
        <v>0</v>
      </c>
      <c r="AD174">
        <v>0</v>
      </c>
      <c r="AE174" t="s">
        <v>30</v>
      </c>
      <c r="AF174">
        <v>3973.83124174972</v>
      </c>
      <c r="AG174">
        <f>EXP(0.5*($AF174-MAX($AF$2:$AF$480)))</f>
        <v>0.59262154095561492</v>
      </c>
      <c r="AH174">
        <f t="shared" si="10"/>
        <v>-3.2820624397189482</v>
      </c>
      <c r="AI174" s="29">
        <f t="shared" si="12"/>
        <v>0.26883026972700003</v>
      </c>
      <c r="AJ174" s="29">
        <f t="shared" si="11"/>
        <v>-3973.83124174972</v>
      </c>
      <c r="AX174">
        <f t="shared" si="13"/>
        <v>0.26883026972700003</v>
      </c>
      <c r="AY174">
        <v>0</v>
      </c>
      <c r="AZ174">
        <v>0</v>
      </c>
      <c r="BA174">
        <f t="shared" si="14"/>
        <v>0.59262154095561492</v>
      </c>
      <c r="BB174">
        <v>0</v>
      </c>
      <c r="BC174">
        <v>0</v>
      </c>
      <c r="BD174">
        <v>1</v>
      </c>
      <c r="BE174" s="11" t="s">
        <v>1076</v>
      </c>
    </row>
    <row r="175" spans="1:57" x14ac:dyDescent="0.2">
      <c r="A175" t="s">
        <v>2338</v>
      </c>
      <c r="B175" t="s">
        <v>22</v>
      </c>
      <c r="C175">
        <v>1</v>
      </c>
      <c r="D175" t="s">
        <v>24</v>
      </c>
      <c r="E175">
        <v>-1.50268318751581</v>
      </c>
      <c r="F175">
        <v>2.2663009260000001E-8</v>
      </c>
      <c r="G175" t="s">
        <v>25</v>
      </c>
      <c r="H175">
        <v>106.945389371357</v>
      </c>
      <c r="I175">
        <v>4.0590461430000001E-8</v>
      </c>
      <c r="J175" t="s">
        <v>26</v>
      </c>
      <c r="K175">
        <v>1.24029999999999</v>
      </c>
      <c r="L175">
        <v>0</v>
      </c>
      <c r="M175" t="s">
        <v>27</v>
      </c>
      <c r="N175">
        <v>8.89183977835383E-2</v>
      </c>
      <c r="O175">
        <v>1E-8</v>
      </c>
      <c r="P175" t="s">
        <v>28</v>
      </c>
      <c r="Q175">
        <v>0.26913026972699899</v>
      </c>
      <c r="R175">
        <v>0</v>
      </c>
      <c r="S175" t="s">
        <v>45</v>
      </c>
      <c r="T175">
        <v>0</v>
      </c>
      <c r="U175">
        <v>0</v>
      </c>
      <c r="V175" t="s">
        <v>46</v>
      </c>
      <c r="W175">
        <v>-0.58893384999999898</v>
      </c>
      <c r="X175">
        <v>0</v>
      </c>
      <c r="Y175" t="s">
        <v>47</v>
      </c>
      <c r="Z175">
        <v>0</v>
      </c>
      <c r="AA175">
        <v>0</v>
      </c>
      <c r="AB175" t="s">
        <v>48</v>
      </c>
      <c r="AC175">
        <v>0</v>
      </c>
      <c r="AD175">
        <v>0</v>
      </c>
      <c r="AE175" t="s">
        <v>30</v>
      </c>
      <c r="AF175">
        <v>3973.8563226790702</v>
      </c>
      <c r="AG175">
        <f>EXP(0.5*($AF175-MAX($AF$2:$AF$480)))</f>
        <v>0.60010008465412912</v>
      </c>
      <c r="AH175">
        <f t="shared" si="10"/>
        <v>-3.2820377231298612</v>
      </c>
      <c r="AI175" s="29">
        <f t="shared" si="12"/>
        <v>0.26913026972699899</v>
      </c>
      <c r="AJ175" s="29">
        <f t="shared" si="11"/>
        <v>-3973.8563226790702</v>
      </c>
      <c r="AX175">
        <f t="shared" si="13"/>
        <v>0.26913026972699899</v>
      </c>
      <c r="AY175">
        <v>0</v>
      </c>
      <c r="AZ175">
        <v>0</v>
      </c>
      <c r="BA175">
        <f t="shared" si="14"/>
        <v>0.60010008465412912</v>
      </c>
      <c r="BB175">
        <v>0</v>
      </c>
      <c r="BC175">
        <v>0</v>
      </c>
      <c r="BD175">
        <v>1</v>
      </c>
      <c r="BE175" s="11" t="s">
        <v>1076</v>
      </c>
    </row>
    <row r="176" spans="1:57" x14ac:dyDescent="0.2">
      <c r="A176" t="s">
        <v>2337</v>
      </c>
      <c r="B176" t="s">
        <v>22</v>
      </c>
      <c r="C176">
        <v>1</v>
      </c>
      <c r="D176" t="s">
        <v>24</v>
      </c>
      <c r="E176">
        <v>-1.5026968521791899</v>
      </c>
      <c r="F176">
        <v>1.192080135E-8</v>
      </c>
      <c r="G176" t="s">
        <v>25</v>
      </c>
      <c r="H176">
        <v>106.945509524871</v>
      </c>
      <c r="I176">
        <v>5.9739741809999996E-8</v>
      </c>
      <c r="J176" t="s">
        <v>26</v>
      </c>
      <c r="K176">
        <v>1.24029999999999</v>
      </c>
      <c r="L176">
        <v>0</v>
      </c>
      <c r="M176" t="s">
        <v>27</v>
      </c>
      <c r="N176">
        <v>8.8894770006104504E-2</v>
      </c>
      <c r="O176">
        <v>1.134561013E-8</v>
      </c>
      <c r="P176" t="s">
        <v>28</v>
      </c>
      <c r="Q176">
        <v>0.26943026972700002</v>
      </c>
      <c r="R176">
        <v>0</v>
      </c>
      <c r="S176" t="s">
        <v>45</v>
      </c>
      <c r="T176">
        <v>0</v>
      </c>
      <c r="U176">
        <v>0</v>
      </c>
      <c r="V176" t="s">
        <v>46</v>
      </c>
      <c r="W176">
        <v>-0.58893384999999898</v>
      </c>
      <c r="X176">
        <v>0</v>
      </c>
      <c r="Y176" t="s">
        <v>47</v>
      </c>
      <c r="Z176">
        <v>0</v>
      </c>
      <c r="AA176">
        <v>0</v>
      </c>
      <c r="AB176" t="s">
        <v>48</v>
      </c>
      <c r="AC176">
        <v>0</v>
      </c>
      <c r="AD176">
        <v>0</v>
      </c>
      <c r="AE176" t="s">
        <v>30</v>
      </c>
      <c r="AF176">
        <v>3973.8811155234598</v>
      </c>
      <c r="AG176">
        <f>EXP(0.5*($AF176-MAX($AF$2:$AF$480)))</f>
        <v>0.60758547885879755</v>
      </c>
      <c r="AH176">
        <f t="shared" si="10"/>
        <v>-3.2820130370185487</v>
      </c>
      <c r="AI176" s="29">
        <f t="shared" si="12"/>
        <v>0.26943026972700002</v>
      </c>
      <c r="AJ176" s="29">
        <f t="shared" si="11"/>
        <v>-3973.8811155234598</v>
      </c>
      <c r="AX176">
        <f t="shared" si="13"/>
        <v>0.26943026972700002</v>
      </c>
      <c r="AY176">
        <v>0</v>
      </c>
      <c r="AZ176">
        <v>0</v>
      </c>
      <c r="BA176">
        <f t="shared" si="14"/>
        <v>0.60758547885879755</v>
      </c>
      <c r="BB176">
        <v>0</v>
      </c>
      <c r="BC176">
        <v>0</v>
      </c>
      <c r="BD176">
        <v>1</v>
      </c>
      <c r="BE176" s="11" t="s">
        <v>1076</v>
      </c>
    </row>
    <row r="177" spans="1:57" x14ac:dyDescent="0.2">
      <c r="A177" t="s">
        <v>2336</v>
      </c>
      <c r="B177" t="s">
        <v>22</v>
      </c>
      <c r="C177">
        <v>1</v>
      </c>
      <c r="D177" t="s">
        <v>24</v>
      </c>
      <c r="E177">
        <v>-1.50271051650978</v>
      </c>
      <c r="F177">
        <v>2.47640061E-8</v>
      </c>
      <c r="G177" t="s">
        <v>25</v>
      </c>
      <c r="H177">
        <v>106.945629340176</v>
      </c>
      <c r="I177">
        <v>6.2801673619999994E-8</v>
      </c>
      <c r="J177" t="s">
        <v>26</v>
      </c>
      <c r="K177">
        <v>1.24029999999999</v>
      </c>
      <c r="L177">
        <v>0</v>
      </c>
      <c r="M177" t="s">
        <v>27</v>
      </c>
      <c r="N177">
        <v>8.8871178889656094E-2</v>
      </c>
      <c r="O177">
        <v>1E-8</v>
      </c>
      <c r="P177" t="s">
        <v>28</v>
      </c>
      <c r="Q177">
        <v>0.26973026972699898</v>
      </c>
      <c r="R177">
        <v>0</v>
      </c>
      <c r="S177" t="s">
        <v>45</v>
      </c>
      <c r="T177">
        <v>0</v>
      </c>
      <c r="U177">
        <v>0</v>
      </c>
      <c r="V177" t="s">
        <v>46</v>
      </c>
      <c r="W177">
        <v>-0.58893384999999898</v>
      </c>
      <c r="X177">
        <v>0</v>
      </c>
      <c r="Y177" t="s">
        <v>47</v>
      </c>
      <c r="Z177">
        <v>0</v>
      </c>
      <c r="AA177">
        <v>0</v>
      </c>
      <c r="AB177" t="s">
        <v>48</v>
      </c>
      <c r="AC177">
        <v>0</v>
      </c>
      <c r="AD177">
        <v>0</v>
      </c>
      <c r="AE177" t="s">
        <v>30</v>
      </c>
      <c r="AF177">
        <v>3973.9056196307502</v>
      </c>
      <c r="AG177">
        <f>EXP(0.5*($AF177-MAX($AF$2:$AF$480)))</f>
        <v>0.6150754387402545</v>
      </c>
      <c r="AH177">
        <f t="shared" si="10"/>
        <v>-3.2819884207322598</v>
      </c>
      <c r="AI177" s="29">
        <f t="shared" si="12"/>
        <v>0.26973026972699898</v>
      </c>
      <c r="AJ177" s="29">
        <f t="shared" si="11"/>
        <v>-3973.9056196307502</v>
      </c>
      <c r="AX177">
        <f t="shared" si="13"/>
        <v>0.26973026972699898</v>
      </c>
      <c r="AY177">
        <v>0</v>
      </c>
      <c r="AZ177">
        <v>0</v>
      </c>
      <c r="BA177">
        <f t="shared" si="14"/>
        <v>0.6150754387402545</v>
      </c>
      <c r="BB177">
        <v>0</v>
      </c>
      <c r="BC177">
        <v>0</v>
      </c>
      <c r="BD177">
        <v>1</v>
      </c>
      <c r="BE177" s="11" t="s">
        <v>1076</v>
      </c>
    </row>
    <row r="178" spans="1:57" x14ac:dyDescent="0.2">
      <c r="A178" t="s">
        <v>2335</v>
      </c>
      <c r="B178" t="s">
        <v>22</v>
      </c>
      <c r="C178">
        <v>1</v>
      </c>
      <c r="D178" t="s">
        <v>24</v>
      </c>
      <c r="E178">
        <v>-1.5027242193110399</v>
      </c>
      <c r="F178">
        <v>1.305600723E-8</v>
      </c>
      <c r="G178" t="s">
        <v>25</v>
      </c>
      <c r="H178">
        <v>106.945748894261</v>
      </c>
      <c r="I178">
        <v>1.4723630271999999E-7</v>
      </c>
      <c r="J178" t="s">
        <v>26</v>
      </c>
      <c r="K178">
        <v>1.24029999999999</v>
      </c>
      <c r="L178">
        <v>0</v>
      </c>
      <c r="M178" t="s">
        <v>27</v>
      </c>
      <c r="N178">
        <v>8.8847654919341101E-2</v>
      </c>
      <c r="O178">
        <v>1E-8</v>
      </c>
      <c r="P178" t="s">
        <v>28</v>
      </c>
      <c r="Q178">
        <v>0.27003026972700001</v>
      </c>
      <c r="R178">
        <v>0</v>
      </c>
      <c r="S178" t="s">
        <v>45</v>
      </c>
      <c r="T178">
        <v>0</v>
      </c>
      <c r="U178">
        <v>0</v>
      </c>
      <c r="V178" t="s">
        <v>46</v>
      </c>
      <c r="W178">
        <v>-0.58893384999999898</v>
      </c>
      <c r="X178">
        <v>0</v>
      </c>
      <c r="Y178" t="s">
        <v>47</v>
      </c>
      <c r="Z178">
        <v>0</v>
      </c>
      <c r="AA178">
        <v>0</v>
      </c>
      <c r="AB178" t="s">
        <v>48</v>
      </c>
      <c r="AC178">
        <v>0</v>
      </c>
      <c r="AD178">
        <v>0</v>
      </c>
      <c r="AE178" t="s">
        <v>30</v>
      </c>
      <c r="AF178">
        <v>3973.92983435106</v>
      </c>
      <c r="AG178">
        <f>EXP(0.5*($AF178-MAX($AF$2:$AF$480)))</f>
        <v>0.62256764248190577</v>
      </c>
      <c r="AH178">
        <f t="shared" si="10"/>
        <v>-3.2819638584509123</v>
      </c>
      <c r="AI178" s="29">
        <f t="shared" si="12"/>
        <v>0.27003026972700001</v>
      </c>
      <c r="AJ178" s="29">
        <f t="shared" si="11"/>
        <v>-3973.92983435106</v>
      </c>
      <c r="AX178">
        <f t="shared" si="13"/>
        <v>0.27003026972700001</v>
      </c>
      <c r="AY178">
        <v>0</v>
      </c>
      <c r="AZ178">
        <v>0</v>
      </c>
      <c r="BA178">
        <f t="shared" si="14"/>
        <v>0.62256764248190577</v>
      </c>
      <c r="BB178">
        <v>0</v>
      </c>
      <c r="BC178">
        <v>0</v>
      </c>
      <c r="BD178">
        <v>1</v>
      </c>
      <c r="BE178" s="11" t="s">
        <v>1076</v>
      </c>
    </row>
    <row r="179" spans="1:57" x14ac:dyDescent="0.2">
      <c r="A179" t="s">
        <v>2334</v>
      </c>
      <c r="B179" t="s">
        <v>22</v>
      </c>
      <c r="C179">
        <v>1</v>
      </c>
      <c r="D179" t="s">
        <v>24</v>
      </c>
      <c r="E179">
        <v>-1.50273791868085</v>
      </c>
      <c r="F179">
        <v>1.2579156860000001E-8</v>
      </c>
      <c r="G179" t="s">
        <v>25</v>
      </c>
      <c r="H179">
        <v>106.94586818233201</v>
      </c>
      <c r="I179">
        <v>1.0048667239E-7</v>
      </c>
      <c r="J179" t="s">
        <v>26</v>
      </c>
      <c r="K179">
        <v>1.24029999999999</v>
      </c>
      <c r="L179">
        <v>0</v>
      </c>
      <c r="M179" t="s">
        <v>27</v>
      </c>
      <c r="N179">
        <v>8.8824178584202607E-2</v>
      </c>
      <c r="O179">
        <v>1E-8</v>
      </c>
      <c r="P179" t="s">
        <v>28</v>
      </c>
      <c r="Q179">
        <v>0.27033026972700003</v>
      </c>
      <c r="R179">
        <v>0</v>
      </c>
      <c r="S179" t="s">
        <v>45</v>
      </c>
      <c r="T179">
        <v>0</v>
      </c>
      <c r="U179">
        <v>0</v>
      </c>
      <c r="V179" t="s">
        <v>46</v>
      </c>
      <c r="W179">
        <v>-0.58893384999999898</v>
      </c>
      <c r="X179">
        <v>0</v>
      </c>
      <c r="Y179" t="s">
        <v>47</v>
      </c>
      <c r="Z179">
        <v>0</v>
      </c>
      <c r="AA179">
        <v>0</v>
      </c>
      <c r="AB179" t="s">
        <v>48</v>
      </c>
      <c r="AC179">
        <v>0</v>
      </c>
      <c r="AD179">
        <v>0</v>
      </c>
      <c r="AE179" t="s">
        <v>30</v>
      </c>
      <c r="AF179">
        <v>3973.95375903678</v>
      </c>
      <c r="AG179">
        <f>EXP(0.5*($AF179-MAX($AF$2:$AF$480)))</f>
        <v>0.63005973220633182</v>
      </c>
      <c r="AH179">
        <f t="shared" si="10"/>
        <v>-3.2819393511571984</v>
      </c>
      <c r="AI179" s="29">
        <f t="shared" si="12"/>
        <v>0.27033026972700003</v>
      </c>
      <c r="AJ179" s="29">
        <f t="shared" si="11"/>
        <v>-3973.95375903678</v>
      </c>
      <c r="AX179">
        <f t="shared" si="13"/>
        <v>0.27033026972700003</v>
      </c>
      <c r="AY179">
        <v>0</v>
      </c>
      <c r="AZ179">
        <v>0</v>
      </c>
      <c r="BA179">
        <f t="shared" si="14"/>
        <v>0.63005973220633182</v>
      </c>
      <c r="BB179">
        <v>0</v>
      </c>
      <c r="BC179">
        <v>0</v>
      </c>
      <c r="BD179">
        <v>1</v>
      </c>
      <c r="BE179" s="11" t="s">
        <v>1076</v>
      </c>
    </row>
    <row r="180" spans="1:57" x14ac:dyDescent="0.2">
      <c r="A180" t="s">
        <v>2333</v>
      </c>
      <c r="B180" t="s">
        <v>22</v>
      </c>
      <c r="C180">
        <v>1</v>
      </c>
      <c r="D180" t="s">
        <v>24</v>
      </c>
      <c r="E180">
        <v>-1.50275166020518</v>
      </c>
      <c r="F180">
        <v>1.1233072059999999E-8</v>
      </c>
      <c r="G180" t="s">
        <v>25</v>
      </c>
      <c r="H180">
        <v>106.94598706189301</v>
      </c>
      <c r="I180">
        <v>2.815918258E-8</v>
      </c>
      <c r="J180" t="s">
        <v>26</v>
      </c>
      <c r="K180">
        <v>1.24029999999999</v>
      </c>
      <c r="L180">
        <v>0</v>
      </c>
      <c r="M180" t="s">
        <v>27</v>
      </c>
      <c r="N180">
        <v>8.8800755027100303E-2</v>
      </c>
      <c r="O180">
        <v>1.3207528E-8</v>
      </c>
      <c r="P180" t="s">
        <v>28</v>
      </c>
      <c r="Q180">
        <v>0.270630269726999</v>
      </c>
      <c r="R180">
        <v>0</v>
      </c>
      <c r="S180" t="s">
        <v>45</v>
      </c>
      <c r="T180">
        <v>0</v>
      </c>
      <c r="U180">
        <v>0</v>
      </c>
      <c r="V180" t="s">
        <v>46</v>
      </c>
      <c r="W180">
        <v>-0.58893384999999898</v>
      </c>
      <c r="X180">
        <v>0</v>
      </c>
      <c r="Y180" t="s">
        <v>47</v>
      </c>
      <c r="Z180">
        <v>0</v>
      </c>
      <c r="AA180">
        <v>0</v>
      </c>
      <c r="AB180" t="s">
        <v>48</v>
      </c>
      <c r="AC180">
        <v>0</v>
      </c>
      <c r="AD180">
        <v>0</v>
      </c>
      <c r="AE180" t="s">
        <v>30</v>
      </c>
      <c r="AF180">
        <v>3973.9773930425599</v>
      </c>
      <c r="AG180">
        <f>EXP(0.5*($AF180-MAX($AF$2:$AF$480)))</f>
        <v>0.63754931493852529</v>
      </c>
      <c r="AH180">
        <f t="shared" si="10"/>
        <v>-3.2819149281235434</v>
      </c>
      <c r="AI180" s="29">
        <f t="shared" si="12"/>
        <v>0.270630269726999</v>
      </c>
      <c r="AJ180" s="29">
        <f t="shared" si="11"/>
        <v>-3973.9773930425599</v>
      </c>
      <c r="AX180">
        <f t="shared" si="13"/>
        <v>0.270630269726999</v>
      </c>
      <c r="AY180">
        <v>0</v>
      </c>
      <c r="AZ180">
        <v>0</v>
      </c>
      <c r="BA180">
        <f t="shared" si="14"/>
        <v>0.63754931493852529</v>
      </c>
      <c r="BB180">
        <v>0</v>
      </c>
      <c r="BC180">
        <v>0</v>
      </c>
      <c r="BD180">
        <v>1</v>
      </c>
      <c r="BE180" s="11" t="s">
        <v>1076</v>
      </c>
    </row>
    <row r="181" spans="1:57" x14ac:dyDescent="0.2">
      <c r="A181" t="s">
        <v>2332</v>
      </c>
      <c r="B181" t="s">
        <v>22</v>
      </c>
      <c r="C181">
        <v>1</v>
      </c>
      <c r="D181" t="s">
        <v>24</v>
      </c>
      <c r="E181">
        <v>-1.50276541505453</v>
      </c>
      <c r="F181">
        <v>1.6603142880000001E-8</v>
      </c>
      <c r="G181" t="s">
        <v>25</v>
      </c>
      <c r="H181">
        <v>106.946105839282</v>
      </c>
      <c r="I181">
        <v>2.5513600809999999E-8</v>
      </c>
      <c r="J181" t="s">
        <v>26</v>
      </c>
      <c r="K181">
        <v>1.24029999999999</v>
      </c>
      <c r="L181">
        <v>0</v>
      </c>
      <c r="M181" t="s">
        <v>27</v>
      </c>
      <c r="N181">
        <v>8.8777380753724003E-2</v>
      </c>
      <c r="O181">
        <v>1E-8</v>
      </c>
      <c r="P181" t="s">
        <v>28</v>
      </c>
      <c r="Q181">
        <v>0.27093026972700002</v>
      </c>
      <c r="R181">
        <v>0</v>
      </c>
      <c r="S181" t="s">
        <v>45</v>
      </c>
      <c r="T181">
        <v>0</v>
      </c>
      <c r="U181">
        <v>0</v>
      </c>
      <c r="V181" t="s">
        <v>46</v>
      </c>
      <c r="W181">
        <v>-0.58893384999999898</v>
      </c>
      <c r="X181">
        <v>0</v>
      </c>
      <c r="Y181" t="s">
        <v>47</v>
      </c>
      <c r="Z181">
        <v>0</v>
      </c>
      <c r="AA181">
        <v>0</v>
      </c>
      <c r="AB181" t="s">
        <v>48</v>
      </c>
      <c r="AC181">
        <v>0</v>
      </c>
      <c r="AD181">
        <v>0</v>
      </c>
      <c r="AE181" t="s">
        <v>30</v>
      </c>
      <c r="AF181">
        <v>3974.0007357252898</v>
      </c>
      <c r="AG181">
        <f>EXP(0.5*($AF181-MAX($AF$2:$AF$480)))</f>
        <v>0.64503396361181642</v>
      </c>
      <c r="AH181">
        <f t="shared" si="10"/>
        <v>-3.2818905264126514</v>
      </c>
      <c r="AI181" s="29">
        <f t="shared" si="12"/>
        <v>0.27093026972700002</v>
      </c>
      <c r="AJ181" s="29">
        <f t="shared" si="11"/>
        <v>-3974.0007357252898</v>
      </c>
      <c r="AX181">
        <f t="shared" si="13"/>
        <v>0.27093026972700002</v>
      </c>
      <c r="AY181">
        <v>0</v>
      </c>
      <c r="AZ181">
        <v>0</v>
      </c>
      <c r="BA181">
        <f t="shared" si="14"/>
        <v>0.64503396361181642</v>
      </c>
      <c r="BB181">
        <v>0</v>
      </c>
      <c r="BC181">
        <v>0</v>
      </c>
      <c r="BD181">
        <v>1</v>
      </c>
      <c r="BE181" s="11" t="s">
        <v>1076</v>
      </c>
    </row>
    <row r="182" spans="1:57" x14ac:dyDescent="0.2">
      <c r="A182" t="s">
        <v>2331</v>
      </c>
      <c r="B182" t="s">
        <v>22</v>
      </c>
      <c r="C182">
        <v>1</v>
      </c>
      <c r="D182" t="s">
        <v>24</v>
      </c>
      <c r="E182">
        <v>-1.5027792118865599</v>
      </c>
      <c r="F182">
        <v>1E-8</v>
      </c>
      <c r="G182" t="s">
        <v>25</v>
      </c>
      <c r="H182">
        <v>106.946224125827</v>
      </c>
      <c r="I182">
        <v>5.7292413560000001E-8</v>
      </c>
      <c r="J182" t="s">
        <v>26</v>
      </c>
      <c r="K182">
        <v>1.24029999999999</v>
      </c>
      <c r="L182">
        <v>0</v>
      </c>
      <c r="M182" t="s">
        <v>27</v>
      </c>
      <c r="N182">
        <v>8.8754062092596106E-2</v>
      </c>
      <c r="O182">
        <v>1.132896228E-8</v>
      </c>
      <c r="P182" t="s">
        <v>28</v>
      </c>
      <c r="Q182">
        <v>0.27123026972699898</v>
      </c>
      <c r="R182">
        <v>0</v>
      </c>
      <c r="S182" t="s">
        <v>45</v>
      </c>
      <c r="T182">
        <v>0</v>
      </c>
      <c r="U182">
        <v>0</v>
      </c>
      <c r="V182" t="s">
        <v>46</v>
      </c>
      <c r="W182">
        <v>-0.58893384999999898</v>
      </c>
      <c r="X182">
        <v>0</v>
      </c>
      <c r="Y182" t="s">
        <v>47</v>
      </c>
      <c r="Z182">
        <v>0</v>
      </c>
      <c r="AA182">
        <v>0</v>
      </c>
      <c r="AB182" t="s">
        <v>48</v>
      </c>
      <c r="AC182">
        <v>0</v>
      </c>
      <c r="AD182">
        <v>0</v>
      </c>
      <c r="AE182" t="s">
        <v>30</v>
      </c>
      <c r="AF182">
        <v>3974.0237864441601</v>
      </c>
      <c r="AG182">
        <f>EXP(0.5*($AF182-MAX($AF$2:$AF$480)))</f>
        <v>0.6525112181441316</v>
      </c>
      <c r="AH182">
        <f t="shared" si="10"/>
        <v>-3.2818662258710685</v>
      </c>
      <c r="AI182" s="29">
        <f t="shared" si="12"/>
        <v>0.27123026972699898</v>
      </c>
      <c r="AJ182" s="29">
        <f t="shared" si="11"/>
        <v>-3974.0237864441601</v>
      </c>
      <c r="AX182">
        <f t="shared" si="13"/>
        <v>0.27123026972699898</v>
      </c>
      <c r="AY182">
        <v>0</v>
      </c>
      <c r="AZ182">
        <v>0</v>
      </c>
      <c r="BA182">
        <f t="shared" si="14"/>
        <v>0.6525112181441316</v>
      </c>
      <c r="BB182">
        <v>0</v>
      </c>
      <c r="BC182">
        <v>0</v>
      </c>
      <c r="BD182">
        <v>1</v>
      </c>
      <c r="BE182" s="11" t="s">
        <v>1076</v>
      </c>
    </row>
    <row r="183" spans="1:57" x14ac:dyDescent="0.2">
      <c r="A183" t="s">
        <v>2330</v>
      </c>
      <c r="B183" t="s">
        <v>22</v>
      </c>
      <c r="C183">
        <v>1</v>
      </c>
      <c r="D183" t="s">
        <v>24</v>
      </c>
      <c r="E183">
        <v>-1.5027930007833299</v>
      </c>
      <c r="F183">
        <v>1E-8</v>
      </c>
      <c r="G183" t="s">
        <v>25</v>
      </c>
      <c r="H183">
        <v>106.946342427394</v>
      </c>
      <c r="I183">
        <v>3.9572996659999998E-8</v>
      </c>
      <c r="J183" t="s">
        <v>26</v>
      </c>
      <c r="K183">
        <v>1.24029999999999</v>
      </c>
      <c r="L183">
        <v>0</v>
      </c>
      <c r="M183" t="s">
        <v>27</v>
      </c>
      <c r="N183">
        <v>8.8730791860330394E-2</v>
      </c>
      <c r="O183">
        <v>1E-8</v>
      </c>
      <c r="P183" t="s">
        <v>28</v>
      </c>
      <c r="Q183">
        <v>0.27153026972700001</v>
      </c>
      <c r="R183">
        <v>0</v>
      </c>
      <c r="S183" t="s">
        <v>45</v>
      </c>
      <c r="T183">
        <v>0</v>
      </c>
      <c r="U183">
        <v>0</v>
      </c>
      <c r="V183" t="s">
        <v>46</v>
      </c>
      <c r="W183">
        <v>-0.58893384999999898</v>
      </c>
      <c r="X183">
        <v>0</v>
      </c>
      <c r="Y183" t="s">
        <v>47</v>
      </c>
      <c r="Z183">
        <v>0</v>
      </c>
      <c r="AA183">
        <v>0</v>
      </c>
      <c r="AB183" t="s">
        <v>48</v>
      </c>
      <c r="AC183">
        <v>0</v>
      </c>
      <c r="AD183">
        <v>0</v>
      </c>
      <c r="AE183" t="s">
        <v>30</v>
      </c>
      <c r="AF183">
        <v>3974.0465445606401</v>
      </c>
      <c r="AG183">
        <f>EXP(0.5*($AF183-MAX($AF$2:$AF$480)))</f>
        <v>0.65997858653295594</v>
      </c>
      <c r="AH183">
        <f t="shared" si="10"/>
        <v>-3.2818419225727564</v>
      </c>
      <c r="AI183" s="29">
        <f t="shared" si="12"/>
        <v>0.27153026972700001</v>
      </c>
      <c r="AJ183" s="29">
        <f t="shared" si="11"/>
        <v>-3974.0465445606401</v>
      </c>
      <c r="AX183">
        <f t="shared" si="13"/>
        <v>0.27153026972700001</v>
      </c>
      <c r="AY183">
        <v>0</v>
      </c>
      <c r="AZ183">
        <v>0</v>
      </c>
      <c r="BA183">
        <f t="shared" si="14"/>
        <v>0.65997858653295594</v>
      </c>
      <c r="BB183">
        <v>0</v>
      </c>
      <c r="BC183">
        <v>0</v>
      </c>
      <c r="BD183">
        <v>1</v>
      </c>
      <c r="BE183" s="11" t="s">
        <v>1076</v>
      </c>
    </row>
    <row r="184" spans="1:57" x14ac:dyDescent="0.2">
      <c r="A184" t="s">
        <v>2329</v>
      </c>
      <c r="B184" t="s">
        <v>22</v>
      </c>
      <c r="C184">
        <v>1</v>
      </c>
      <c r="D184" t="s">
        <v>24</v>
      </c>
      <c r="E184">
        <v>-1.5028068274442501</v>
      </c>
      <c r="F184">
        <v>1.344518317E-8</v>
      </c>
      <c r="G184" t="s">
        <v>25</v>
      </c>
      <c r="H184">
        <v>106.94646029690701</v>
      </c>
      <c r="I184">
        <v>1.8199321949999999E-8</v>
      </c>
      <c r="J184" t="s">
        <v>26</v>
      </c>
      <c r="K184">
        <v>1.24029999999999</v>
      </c>
      <c r="L184">
        <v>0</v>
      </c>
      <c r="M184" t="s">
        <v>27</v>
      </c>
      <c r="N184">
        <v>8.8707579432541497E-2</v>
      </c>
      <c r="O184">
        <v>1E-8</v>
      </c>
      <c r="P184" t="s">
        <v>28</v>
      </c>
      <c r="Q184">
        <v>0.27183026972699897</v>
      </c>
      <c r="R184">
        <v>0</v>
      </c>
      <c r="S184" t="s">
        <v>45</v>
      </c>
      <c r="T184">
        <v>0</v>
      </c>
      <c r="U184">
        <v>0</v>
      </c>
      <c r="V184" t="s">
        <v>46</v>
      </c>
      <c r="W184">
        <v>-0.58893384999999898</v>
      </c>
      <c r="X184">
        <v>0</v>
      </c>
      <c r="Y184" t="s">
        <v>47</v>
      </c>
      <c r="Z184">
        <v>0</v>
      </c>
      <c r="AA184">
        <v>0</v>
      </c>
      <c r="AB184" t="s">
        <v>48</v>
      </c>
      <c r="AC184">
        <v>0</v>
      </c>
      <c r="AD184">
        <v>0</v>
      </c>
      <c r="AE184" t="s">
        <v>30</v>
      </c>
      <c r="AF184">
        <v>3974.0690094384599</v>
      </c>
      <c r="AG184">
        <f>EXP(0.5*($AF184-MAX($AF$2:$AF$480)))</f>
        <v>0.66743354599533433</v>
      </c>
      <c r="AH184">
        <f t="shared" si="10"/>
        <v>-3.281817708361074</v>
      </c>
      <c r="AI184" s="29">
        <f t="shared" si="12"/>
        <v>0.27183026972699897</v>
      </c>
      <c r="AJ184" s="29">
        <f t="shared" si="11"/>
        <v>-3974.0690094384599</v>
      </c>
      <c r="AX184">
        <f t="shared" si="13"/>
        <v>0.27183026972699897</v>
      </c>
      <c r="AY184">
        <v>0</v>
      </c>
      <c r="AZ184">
        <v>0</v>
      </c>
      <c r="BA184">
        <f t="shared" si="14"/>
        <v>0.66743354599533433</v>
      </c>
      <c r="BB184">
        <v>0</v>
      </c>
      <c r="BC184">
        <v>0</v>
      </c>
      <c r="BD184">
        <v>1</v>
      </c>
      <c r="BE184" s="11" t="s">
        <v>1076</v>
      </c>
    </row>
    <row r="185" spans="1:57" x14ac:dyDescent="0.2">
      <c r="A185" t="s">
        <v>2328</v>
      </c>
      <c r="B185" t="s">
        <v>22</v>
      </c>
      <c r="C185">
        <v>1</v>
      </c>
      <c r="D185" t="s">
        <v>24</v>
      </c>
      <c r="E185">
        <v>-1.5028206637020101</v>
      </c>
      <c r="F185">
        <v>1.1805956909999999E-8</v>
      </c>
      <c r="G185" t="s">
        <v>25</v>
      </c>
      <c r="H185">
        <v>106.94657789593801</v>
      </c>
      <c r="I185">
        <v>9.4150040029999993E-8</v>
      </c>
      <c r="J185" t="s">
        <v>26</v>
      </c>
      <c r="K185">
        <v>1.24029999999999</v>
      </c>
      <c r="L185">
        <v>0</v>
      </c>
      <c r="M185" t="s">
        <v>27</v>
      </c>
      <c r="N185">
        <v>8.8684421732173196E-2</v>
      </c>
      <c r="O185">
        <v>1E-8</v>
      </c>
      <c r="P185" t="s">
        <v>28</v>
      </c>
      <c r="Q185">
        <v>0.272130269727</v>
      </c>
      <c r="R185">
        <v>0</v>
      </c>
      <c r="S185" t="s">
        <v>45</v>
      </c>
      <c r="T185">
        <v>0</v>
      </c>
      <c r="U185">
        <v>0</v>
      </c>
      <c r="V185" t="s">
        <v>46</v>
      </c>
      <c r="W185">
        <v>-0.58893384999999898</v>
      </c>
      <c r="X185">
        <v>0</v>
      </c>
      <c r="Y185" t="s">
        <v>47</v>
      </c>
      <c r="Z185">
        <v>0</v>
      </c>
      <c r="AA185">
        <v>0</v>
      </c>
      <c r="AB185" t="s">
        <v>48</v>
      </c>
      <c r="AC185">
        <v>0</v>
      </c>
      <c r="AD185">
        <v>0</v>
      </c>
      <c r="AE185" t="s">
        <v>30</v>
      </c>
      <c r="AF185">
        <v>3974.0911804436801</v>
      </c>
      <c r="AG185">
        <f>EXP(0.5*($AF185-MAX($AF$2:$AF$480)))</f>
        <v>0.67487354418054279</v>
      </c>
      <c r="AH185">
        <f t="shared" si="10"/>
        <v>-3.2817935500409794</v>
      </c>
      <c r="AI185" s="29">
        <f t="shared" si="12"/>
        <v>0.272130269727</v>
      </c>
      <c r="AJ185" s="29">
        <f t="shared" si="11"/>
        <v>-3974.0911804436801</v>
      </c>
      <c r="AX185">
        <f t="shared" si="13"/>
        <v>0.272130269727</v>
      </c>
      <c r="AY185">
        <v>0</v>
      </c>
      <c r="AZ185">
        <v>0</v>
      </c>
      <c r="BA185">
        <f t="shared" si="14"/>
        <v>0.67487354418054279</v>
      </c>
      <c r="BB185">
        <v>0</v>
      </c>
      <c r="BC185">
        <v>0</v>
      </c>
      <c r="BD185">
        <v>1</v>
      </c>
      <c r="BE185" s="11" t="s">
        <v>1076</v>
      </c>
    </row>
    <row r="186" spans="1:57" x14ac:dyDescent="0.2">
      <c r="A186" t="s">
        <v>2327</v>
      </c>
      <c r="B186" t="s">
        <v>22</v>
      </c>
      <c r="C186">
        <v>1</v>
      </c>
      <c r="D186" t="s">
        <v>24</v>
      </c>
      <c r="E186">
        <v>-1.50283453713086</v>
      </c>
      <c r="F186">
        <v>1E-8</v>
      </c>
      <c r="G186" t="s">
        <v>25</v>
      </c>
      <c r="H186">
        <v>106.946695187903</v>
      </c>
      <c r="I186">
        <v>2.802290532E-8</v>
      </c>
      <c r="J186" t="s">
        <v>26</v>
      </c>
      <c r="K186">
        <v>1.24029999999999</v>
      </c>
      <c r="L186">
        <v>0</v>
      </c>
      <c r="M186" t="s">
        <v>27</v>
      </c>
      <c r="N186">
        <v>8.8661308138025904E-2</v>
      </c>
      <c r="O186">
        <v>1E-8</v>
      </c>
      <c r="P186" t="s">
        <v>28</v>
      </c>
      <c r="Q186">
        <v>0.27243026972700002</v>
      </c>
      <c r="R186">
        <v>0</v>
      </c>
      <c r="S186" t="s">
        <v>45</v>
      </c>
      <c r="T186">
        <v>0</v>
      </c>
      <c r="U186">
        <v>0</v>
      </c>
      <c r="V186" t="s">
        <v>46</v>
      </c>
      <c r="W186">
        <v>-0.58893384999999898</v>
      </c>
      <c r="X186">
        <v>0</v>
      </c>
      <c r="Y186" t="s">
        <v>47</v>
      </c>
      <c r="Z186">
        <v>0</v>
      </c>
      <c r="AA186">
        <v>0</v>
      </c>
      <c r="AB186" t="s">
        <v>48</v>
      </c>
      <c r="AC186">
        <v>0</v>
      </c>
      <c r="AD186">
        <v>0</v>
      </c>
      <c r="AE186" t="s">
        <v>30</v>
      </c>
      <c r="AF186">
        <v>3974.11305694462</v>
      </c>
      <c r="AG186">
        <f>EXP(0.5*($AF186-MAX($AF$2:$AF$480)))</f>
        <v>0.68229600037981231</v>
      </c>
      <c r="AH186">
        <f t="shared" si="10"/>
        <v>-3.2817694551255063</v>
      </c>
      <c r="AI186" s="29">
        <f t="shared" si="12"/>
        <v>0.27243026972700002</v>
      </c>
      <c r="AJ186" s="29">
        <f t="shared" si="11"/>
        <v>-3974.11305694462</v>
      </c>
      <c r="AX186">
        <f t="shared" si="13"/>
        <v>0.27243026972700002</v>
      </c>
      <c r="AY186">
        <v>0</v>
      </c>
      <c r="AZ186">
        <v>0</v>
      </c>
      <c r="BA186">
        <f t="shared" si="14"/>
        <v>0.68229600037981231</v>
      </c>
      <c r="BB186">
        <v>0</v>
      </c>
      <c r="BC186">
        <v>0</v>
      </c>
      <c r="BD186">
        <v>1</v>
      </c>
      <c r="BE186" s="11" t="s">
        <v>1076</v>
      </c>
    </row>
    <row r="187" spans="1:57" x14ac:dyDescent="0.2">
      <c r="A187" t="s">
        <v>2326</v>
      </c>
      <c r="B187" t="s">
        <v>22</v>
      </c>
      <c r="C187">
        <v>1</v>
      </c>
      <c r="D187" t="s">
        <v>24</v>
      </c>
      <c r="E187">
        <v>-1.5028484292250699</v>
      </c>
      <c r="F187">
        <v>1.329451065E-8</v>
      </c>
      <c r="G187" t="s">
        <v>25</v>
      </c>
      <c r="H187">
        <v>106.94681232809801</v>
      </c>
      <c r="I187">
        <v>2.2317806410000001E-8</v>
      </c>
      <c r="J187" t="s">
        <v>26</v>
      </c>
      <c r="K187">
        <v>1.24029999999999</v>
      </c>
      <c r="L187">
        <v>0</v>
      </c>
      <c r="M187" t="s">
        <v>27</v>
      </c>
      <c r="N187">
        <v>8.8638250610965003E-2</v>
      </c>
      <c r="O187">
        <v>1.096445742E-8</v>
      </c>
      <c r="P187" t="s">
        <v>28</v>
      </c>
      <c r="Q187">
        <v>0.27273026972699899</v>
      </c>
      <c r="R187">
        <v>0</v>
      </c>
      <c r="S187" t="s">
        <v>45</v>
      </c>
      <c r="T187">
        <v>0</v>
      </c>
      <c r="U187">
        <v>0</v>
      </c>
      <c r="V187" t="s">
        <v>46</v>
      </c>
      <c r="W187">
        <v>-0.58893384999999898</v>
      </c>
      <c r="X187">
        <v>0</v>
      </c>
      <c r="Y187" t="s">
        <v>47</v>
      </c>
      <c r="Z187">
        <v>0</v>
      </c>
      <c r="AA187">
        <v>0</v>
      </c>
      <c r="AB187" t="s">
        <v>48</v>
      </c>
      <c r="AC187">
        <v>0</v>
      </c>
      <c r="AD187">
        <v>0</v>
      </c>
      <c r="AE187" t="s">
        <v>30</v>
      </c>
      <c r="AF187">
        <v>3974.1346383119298</v>
      </c>
      <c r="AG187">
        <f>EXP(0.5*($AF187-MAX($AF$2:$AF$480)))</f>
        <v>0.68969830682632638</v>
      </c>
      <c r="AH187">
        <f t="shared" si="10"/>
        <v>-3.2817453917107788</v>
      </c>
      <c r="AI187" s="29">
        <f t="shared" si="12"/>
        <v>0.27273026972699899</v>
      </c>
      <c r="AJ187" s="29">
        <f t="shared" si="11"/>
        <v>-3974.1346383119298</v>
      </c>
      <c r="AX187">
        <f t="shared" si="13"/>
        <v>0.27273026972699899</v>
      </c>
      <c r="AY187">
        <v>0</v>
      </c>
      <c r="AZ187">
        <v>0</v>
      </c>
      <c r="BA187">
        <f t="shared" si="14"/>
        <v>0.68969830682632638</v>
      </c>
      <c r="BB187">
        <v>0</v>
      </c>
      <c r="BC187">
        <v>0</v>
      </c>
      <c r="BD187">
        <v>1</v>
      </c>
      <c r="BE187" s="11" t="s">
        <v>1076</v>
      </c>
    </row>
    <row r="188" spans="1:57" x14ac:dyDescent="0.2">
      <c r="A188" t="s">
        <v>2325</v>
      </c>
      <c r="B188" t="s">
        <v>22</v>
      </c>
      <c r="C188">
        <v>1</v>
      </c>
      <c r="D188" t="s">
        <v>24</v>
      </c>
      <c r="E188">
        <v>-1.5028623408209301</v>
      </c>
      <c r="F188">
        <v>1.0002991000000001E-8</v>
      </c>
      <c r="G188" t="s">
        <v>25</v>
      </c>
      <c r="H188">
        <v>106.946929067835</v>
      </c>
      <c r="I188">
        <v>6.30666979E-8</v>
      </c>
      <c r="J188" t="s">
        <v>26</v>
      </c>
      <c r="K188">
        <v>1.24029999999999</v>
      </c>
      <c r="L188">
        <v>0</v>
      </c>
      <c r="M188" t="s">
        <v>27</v>
      </c>
      <c r="N188">
        <v>8.8615249835727494E-2</v>
      </c>
      <c r="O188">
        <v>1.580357511E-8</v>
      </c>
      <c r="P188" t="s">
        <v>28</v>
      </c>
      <c r="Q188">
        <v>0.27303026972700001</v>
      </c>
      <c r="R188">
        <v>0</v>
      </c>
      <c r="S188" t="s">
        <v>45</v>
      </c>
      <c r="T188">
        <v>0</v>
      </c>
      <c r="U188">
        <v>0</v>
      </c>
      <c r="V188" t="s">
        <v>46</v>
      </c>
      <c r="W188">
        <v>-0.58893384999999898</v>
      </c>
      <c r="X188">
        <v>0</v>
      </c>
      <c r="Y188" t="s">
        <v>47</v>
      </c>
      <c r="Z188">
        <v>0</v>
      </c>
      <c r="AA188">
        <v>0</v>
      </c>
      <c r="AB188" t="s">
        <v>48</v>
      </c>
      <c r="AC188">
        <v>0</v>
      </c>
      <c r="AD188">
        <v>0</v>
      </c>
      <c r="AE188" t="s">
        <v>30</v>
      </c>
      <c r="AF188">
        <v>3974.1559239185399</v>
      </c>
      <c r="AG188">
        <f>EXP(0.5*($AF188-MAX($AF$2:$AF$480)))</f>
        <v>0.69707782999651147</v>
      </c>
      <c r="AH188">
        <f t="shared" si="10"/>
        <v>-3.2817214108810111</v>
      </c>
      <c r="AI188" s="29">
        <f t="shared" si="12"/>
        <v>0.27303026972700001</v>
      </c>
      <c r="AJ188" s="29">
        <f t="shared" si="11"/>
        <v>-3974.1559239185399</v>
      </c>
      <c r="AX188">
        <f t="shared" si="13"/>
        <v>0.27303026972700001</v>
      </c>
      <c r="AY188">
        <v>0</v>
      </c>
      <c r="AZ188">
        <v>0</v>
      </c>
      <c r="BA188">
        <f t="shared" si="14"/>
        <v>0.69707782999651147</v>
      </c>
      <c r="BB188">
        <v>0</v>
      </c>
      <c r="BC188">
        <v>0</v>
      </c>
      <c r="BD188">
        <v>1</v>
      </c>
      <c r="BE188" s="11" t="s">
        <v>1076</v>
      </c>
    </row>
    <row r="189" spans="1:57" x14ac:dyDescent="0.2">
      <c r="A189" t="s">
        <v>2324</v>
      </c>
      <c r="B189" t="s">
        <v>22</v>
      </c>
      <c r="C189">
        <v>1</v>
      </c>
      <c r="D189" t="s">
        <v>24</v>
      </c>
      <c r="E189">
        <v>-1.5028762599161301</v>
      </c>
      <c r="F189">
        <v>1.342279047E-8</v>
      </c>
      <c r="G189" t="s">
        <v>25</v>
      </c>
      <c r="H189">
        <v>106.94704569524799</v>
      </c>
      <c r="I189">
        <v>6.2297495539999995E-8</v>
      </c>
      <c r="J189" t="s">
        <v>26</v>
      </c>
      <c r="K189">
        <v>1.24029999999999</v>
      </c>
      <c r="L189">
        <v>0</v>
      </c>
      <c r="M189" t="s">
        <v>27</v>
      </c>
      <c r="N189">
        <v>8.8592303482696103E-2</v>
      </c>
      <c r="O189">
        <v>1.2938054179999999E-8</v>
      </c>
      <c r="P189" t="s">
        <v>28</v>
      </c>
      <c r="Q189">
        <v>0.27333026972699898</v>
      </c>
      <c r="R189">
        <v>0</v>
      </c>
      <c r="S189" t="s">
        <v>45</v>
      </c>
      <c r="T189">
        <v>0</v>
      </c>
      <c r="U189">
        <v>0</v>
      </c>
      <c r="V189" t="s">
        <v>46</v>
      </c>
      <c r="W189">
        <v>-0.58893384999999898</v>
      </c>
      <c r="X189">
        <v>0</v>
      </c>
      <c r="Y189" t="s">
        <v>47</v>
      </c>
      <c r="Z189">
        <v>0</v>
      </c>
      <c r="AA189">
        <v>0</v>
      </c>
      <c r="AB189" t="s">
        <v>48</v>
      </c>
      <c r="AC189">
        <v>0</v>
      </c>
      <c r="AD189">
        <v>0</v>
      </c>
      <c r="AE189" t="s">
        <v>30</v>
      </c>
      <c r="AF189">
        <v>3974.17691313973</v>
      </c>
      <c r="AG189">
        <f>EXP(0.5*($AF189-MAX($AF$2:$AF$480)))</f>
        <v>0.7044319119940361</v>
      </c>
      <c r="AH189">
        <f t="shared" si="10"/>
        <v>-3.2816974534452132</v>
      </c>
      <c r="AI189" s="29">
        <f t="shared" si="12"/>
        <v>0.27333026972699898</v>
      </c>
      <c r="AJ189" s="29">
        <f t="shared" si="11"/>
        <v>-3974.17691313973</v>
      </c>
      <c r="AX189">
        <f t="shared" si="13"/>
        <v>0.27333026972699898</v>
      </c>
      <c r="AY189">
        <v>0</v>
      </c>
      <c r="AZ189">
        <v>0</v>
      </c>
      <c r="BA189">
        <f t="shared" si="14"/>
        <v>0.7044319119940361</v>
      </c>
      <c r="BB189">
        <v>0</v>
      </c>
      <c r="BC189">
        <v>0</v>
      </c>
      <c r="BD189">
        <v>1</v>
      </c>
      <c r="BE189" s="11" t="s">
        <v>1076</v>
      </c>
    </row>
    <row r="190" spans="1:57" x14ac:dyDescent="0.2">
      <c r="A190" t="s">
        <v>2323</v>
      </c>
      <c r="B190" t="s">
        <v>22</v>
      </c>
      <c r="C190">
        <v>1</v>
      </c>
      <c r="D190" t="s">
        <v>24</v>
      </c>
      <c r="E190">
        <v>-1.50289021549825</v>
      </c>
      <c r="F190">
        <v>2.3171372550000002E-8</v>
      </c>
      <c r="G190" t="s">
        <v>25</v>
      </c>
      <c r="H190">
        <v>106.947161861452</v>
      </c>
      <c r="I190">
        <v>1.865592282E-8</v>
      </c>
      <c r="J190" t="s">
        <v>26</v>
      </c>
      <c r="K190">
        <v>1.24029999999999</v>
      </c>
      <c r="L190">
        <v>0</v>
      </c>
      <c r="M190" t="s">
        <v>27</v>
      </c>
      <c r="N190">
        <v>8.8569411909243598E-2</v>
      </c>
      <c r="O190">
        <v>1E-8</v>
      </c>
      <c r="P190" t="s">
        <v>28</v>
      </c>
      <c r="Q190">
        <v>0.273630269727</v>
      </c>
      <c r="R190">
        <v>0</v>
      </c>
      <c r="S190" t="s">
        <v>45</v>
      </c>
      <c r="T190">
        <v>0</v>
      </c>
      <c r="U190">
        <v>0</v>
      </c>
      <c r="V190" t="s">
        <v>46</v>
      </c>
      <c r="W190">
        <v>-0.58893384999999898</v>
      </c>
      <c r="X190">
        <v>0</v>
      </c>
      <c r="Y190" t="s">
        <v>47</v>
      </c>
      <c r="Z190">
        <v>0</v>
      </c>
      <c r="AA190">
        <v>0</v>
      </c>
      <c r="AB190" t="s">
        <v>48</v>
      </c>
      <c r="AC190">
        <v>0</v>
      </c>
      <c r="AD190">
        <v>0</v>
      </c>
      <c r="AE190" t="s">
        <v>30</v>
      </c>
      <c r="AF190">
        <v>3974.1976053530602</v>
      </c>
      <c r="AG190">
        <f>EXP(0.5*($AF190-MAX($AF$2:$AF$480)))</f>
        <v>0.71175787192665774</v>
      </c>
      <c r="AH190">
        <f t="shared" si="10"/>
        <v>-3.2816735910684804</v>
      </c>
      <c r="AI190" s="29">
        <f t="shared" si="12"/>
        <v>0.273630269727</v>
      </c>
      <c r="AJ190" s="29">
        <f t="shared" si="11"/>
        <v>-3974.1976053530602</v>
      </c>
      <c r="AX190">
        <f t="shared" si="13"/>
        <v>0.273630269727</v>
      </c>
      <c r="AY190">
        <v>0</v>
      </c>
      <c r="AZ190">
        <v>0</v>
      </c>
      <c r="BA190">
        <f t="shared" si="14"/>
        <v>0.71175787192665774</v>
      </c>
      <c r="BB190">
        <v>0</v>
      </c>
      <c r="BC190">
        <v>0</v>
      </c>
      <c r="BD190">
        <v>1</v>
      </c>
      <c r="BE190" s="11" t="s">
        <v>1076</v>
      </c>
    </row>
    <row r="191" spans="1:57" x14ac:dyDescent="0.2">
      <c r="A191" t="s">
        <v>2322</v>
      </c>
      <c r="B191" t="s">
        <v>22</v>
      </c>
      <c r="C191">
        <v>1</v>
      </c>
      <c r="D191" t="s">
        <v>24</v>
      </c>
      <c r="E191">
        <v>-1.50290419650178</v>
      </c>
      <c r="F191">
        <v>1E-8</v>
      </c>
      <c r="G191" t="s">
        <v>25</v>
      </c>
      <c r="H191">
        <v>106.94727790514099</v>
      </c>
      <c r="I191">
        <v>7.6453500009999995E-8</v>
      </c>
      <c r="J191" t="s">
        <v>26</v>
      </c>
      <c r="K191">
        <v>1.24029999999999</v>
      </c>
      <c r="L191">
        <v>0</v>
      </c>
      <c r="M191" t="s">
        <v>27</v>
      </c>
      <c r="N191">
        <v>8.8546570316395304E-2</v>
      </c>
      <c r="O191">
        <v>1E-8</v>
      </c>
      <c r="P191" t="s">
        <v>28</v>
      </c>
      <c r="Q191">
        <v>0.27393026972700002</v>
      </c>
      <c r="R191">
        <v>0</v>
      </c>
      <c r="S191" t="s">
        <v>45</v>
      </c>
      <c r="T191">
        <v>0</v>
      </c>
      <c r="U191">
        <v>0</v>
      </c>
      <c r="V191" t="s">
        <v>46</v>
      </c>
      <c r="W191">
        <v>-0.58893384999999898</v>
      </c>
      <c r="X191">
        <v>0</v>
      </c>
      <c r="Y191" t="s">
        <v>47</v>
      </c>
      <c r="Z191">
        <v>0</v>
      </c>
      <c r="AA191">
        <v>0</v>
      </c>
      <c r="AB191" t="s">
        <v>48</v>
      </c>
      <c r="AC191">
        <v>0</v>
      </c>
      <c r="AD191">
        <v>0</v>
      </c>
      <c r="AE191" t="s">
        <v>30</v>
      </c>
      <c r="AF191">
        <v>3974.2179999384498</v>
      </c>
      <c r="AG191">
        <f>EXP(0.5*($AF191-MAX($AF$2:$AF$480)))</f>
        <v>0.71905300737507416</v>
      </c>
      <c r="AH191">
        <f t="shared" si="10"/>
        <v>-3.2816497541753074</v>
      </c>
      <c r="AI191" s="29">
        <f t="shared" si="12"/>
        <v>0.27393026972700002</v>
      </c>
      <c r="AJ191" s="29">
        <f t="shared" si="11"/>
        <v>-3974.2179999384498</v>
      </c>
      <c r="AX191">
        <f t="shared" si="13"/>
        <v>0.27393026972700002</v>
      </c>
      <c r="AY191">
        <v>0</v>
      </c>
      <c r="AZ191">
        <v>0</v>
      </c>
      <c r="BA191">
        <f t="shared" si="14"/>
        <v>0.71905300737507416</v>
      </c>
      <c r="BB191">
        <v>0</v>
      </c>
      <c r="BC191">
        <v>0</v>
      </c>
      <c r="BD191">
        <v>1</v>
      </c>
      <c r="BE191" s="11" t="s">
        <v>1076</v>
      </c>
    </row>
    <row r="192" spans="1:57" x14ac:dyDescent="0.2">
      <c r="A192" t="s">
        <v>2321</v>
      </c>
      <c r="B192" t="s">
        <v>22</v>
      </c>
      <c r="C192">
        <v>1</v>
      </c>
      <c r="D192" t="s">
        <v>24</v>
      </c>
      <c r="E192">
        <v>-1.50291817685992</v>
      </c>
      <c r="F192">
        <v>1.6726397959999999E-8</v>
      </c>
      <c r="G192" t="s">
        <v>25</v>
      </c>
      <c r="H192">
        <v>106.947393515314</v>
      </c>
      <c r="I192">
        <v>8.8036675070000002E-8</v>
      </c>
      <c r="J192" t="s">
        <v>26</v>
      </c>
      <c r="K192">
        <v>1.24029999999999</v>
      </c>
      <c r="L192">
        <v>0</v>
      </c>
      <c r="M192" t="s">
        <v>27</v>
      </c>
      <c r="N192">
        <v>8.8523778961147701E-2</v>
      </c>
      <c r="O192">
        <v>1.167801988E-8</v>
      </c>
      <c r="P192" t="s">
        <v>28</v>
      </c>
      <c r="Q192">
        <v>0.27423026972699899</v>
      </c>
      <c r="R192">
        <v>0</v>
      </c>
      <c r="S192" t="s">
        <v>45</v>
      </c>
      <c r="T192">
        <v>0</v>
      </c>
      <c r="U192">
        <v>0</v>
      </c>
      <c r="V192" t="s">
        <v>46</v>
      </c>
      <c r="W192">
        <v>-0.58893384999999898</v>
      </c>
      <c r="X192">
        <v>0</v>
      </c>
      <c r="Y192" t="s">
        <v>47</v>
      </c>
      <c r="Z192">
        <v>0</v>
      </c>
      <c r="AA192">
        <v>0</v>
      </c>
      <c r="AB192" t="s">
        <v>48</v>
      </c>
      <c r="AC192">
        <v>0</v>
      </c>
      <c r="AD192">
        <v>0</v>
      </c>
      <c r="AE192" t="s">
        <v>30</v>
      </c>
      <c r="AF192">
        <v>3974.2380962781299</v>
      </c>
      <c r="AG192">
        <f>EXP(0.5*($AF192-MAX($AF$2:$AF$480)))</f>
        <v>0.72631459585684099</v>
      </c>
      <c r="AH192">
        <f t="shared" si="10"/>
        <v>-3.2816260066470746</v>
      </c>
      <c r="AI192" s="29">
        <f t="shared" si="12"/>
        <v>0.27423026972699899</v>
      </c>
      <c r="AJ192" s="29">
        <f t="shared" si="11"/>
        <v>-3974.2380962781299</v>
      </c>
      <c r="AX192">
        <f t="shared" si="13"/>
        <v>0.27423026972699899</v>
      </c>
      <c r="AY192">
        <v>0</v>
      </c>
      <c r="AZ192">
        <v>0</v>
      </c>
      <c r="BA192">
        <f t="shared" si="14"/>
        <v>0.72631459585684099</v>
      </c>
      <c r="BB192">
        <v>0</v>
      </c>
      <c r="BC192">
        <v>0</v>
      </c>
      <c r="BD192">
        <v>1</v>
      </c>
      <c r="BE192" s="11" t="s">
        <v>1076</v>
      </c>
    </row>
    <row r="193" spans="1:57" x14ac:dyDescent="0.2">
      <c r="A193" t="s">
        <v>2320</v>
      </c>
      <c r="B193" t="s">
        <v>22</v>
      </c>
      <c r="C193">
        <v>1</v>
      </c>
      <c r="D193" t="s">
        <v>24</v>
      </c>
      <c r="E193">
        <v>-1.5029321970124201</v>
      </c>
      <c r="F193">
        <v>3.1513199060000002E-8</v>
      </c>
      <c r="G193" t="s">
        <v>25</v>
      </c>
      <c r="H193">
        <v>106.947508955513</v>
      </c>
      <c r="I193">
        <v>5.3010077160000002E-8</v>
      </c>
      <c r="J193" t="s">
        <v>26</v>
      </c>
      <c r="K193">
        <v>1.24029999999999</v>
      </c>
      <c r="L193">
        <v>0</v>
      </c>
      <c r="M193" t="s">
        <v>27</v>
      </c>
      <c r="N193">
        <v>8.8501049838546897E-2</v>
      </c>
      <c r="O193">
        <v>1.45877058E-8</v>
      </c>
      <c r="P193" t="s">
        <v>28</v>
      </c>
      <c r="Q193">
        <v>0.27453026972700001</v>
      </c>
      <c r="R193">
        <v>0</v>
      </c>
      <c r="S193" t="s">
        <v>45</v>
      </c>
      <c r="T193">
        <v>0</v>
      </c>
      <c r="U193">
        <v>0</v>
      </c>
      <c r="V193" t="s">
        <v>46</v>
      </c>
      <c r="W193">
        <v>-0.58893384999999898</v>
      </c>
      <c r="X193">
        <v>0</v>
      </c>
      <c r="Y193" t="s">
        <v>47</v>
      </c>
      <c r="Z193">
        <v>0</v>
      </c>
      <c r="AA193">
        <v>0</v>
      </c>
      <c r="AB193" t="s">
        <v>48</v>
      </c>
      <c r="AC193">
        <v>0</v>
      </c>
      <c r="AD193">
        <v>0</v>
      </c>
      <c r="AE193" t="s">
        <v>30</v>
      </c>
      <c r="AF193">
        <v>3974.25789375666</v>
      </c>
      <c r="AG193">
        <f>EXP(0.5*($AF193-MAX($AF$2:$AF$480)))</f>
        <v>0.73353989635096639</v>
      </c>
      <c r="AH193">
        <f t="shared" si="10"/>
        <v>-3.2816022943470702</v>
      </c>
      <c r="AI193" s="29">
        <f t="shared" si="12"/>
        <v>0.27453026972700001</v>
      </c>
      <c r="AJ193" s="29">
        <f t="shared" si="11"/>
        <v>-3974.25789375666</v>
      </c>
      <c r="AX193">
        <f t="shared" si="13"/>
        <v>0.27453026972700001</v>
      </c>
      <c r="AY193">
        <v>0</v>
      </c>
      <c r="AZ193">
        <v>0</v>
      </c>
      <c r="BA193">
        <f t="shared" si="14"/>
        <v>0.73353989635096639</v>
      </c>
      <c r="BB193">
        <v>0</v>
      </c>
      <c r="BC193">
        <v>0</v>
      </c>
      <c r="BD193">
        <v>1</v>
      </c>
      <c r="BE193" s="11" t="s">
        <v>1076</v>
      </c>
    </row>
    <row r="194" spans="1:57" x14ac:dyDescent="0.2">
      <c r="A194" t="s">
        <v>2319</v>
      </c>
      <c r="B194" t="s">
        <v>22</v>
      </c>
      <c r="C194">
        <v>1</v>
      </c>
      <c r="D194" t="s">
        <v>24</v>
      </c>
      <c r="E194">
        <v>-1.50294622156035</v>
      </c>
      <c r="F194">
        <v>1.690760785E-8</v>
      </c>
      <c r="G194" t="s">
        <v>25</v>
      </c>
      <c r="H194">
        <v>106.947624091462</v>
      </c>
      <c r="I194">
        <v>1.5266047788999999E-7</v>
      </c>
      <c r="J194" t="s">
        <v>26</v>
      </c>
      <c r="K194">
        <v>1.24029999999999</v>
      </c>
      <c r="L194">
        <v>0</v>
      </c>
      <c r="M194" t="s">
        <v>27</v>
      </c>
      <c r="N194">
        <v>8.8478370476376397E-2</v>
      </c>
      <c r="O194">
        <v>1.2264732250000001E-8</v>
      </c>
      <c r="P194" t="s">
        <v>28</v>
      </c>
      <c r="Q194">
        <v>0.27483026972699898</v>
      </c>
      <c r="R194">
        <v>0</v>
      </c>
      <c r="S194" t="s">
        <v>45</v>
      </c>
      <c r="T194">
        <v>0</v>
      </c>
      <c r="U194">
        <v>0</v>
      </c>
      <c r="V194" t="s">
        <v>46</v>
      </c>
      <c r="W194">
        <v>-0.58893384999999898</v>
      </c>
      <c r="X194">
        <v>0</v>
      </c>
      <c r="Y194" t="s">
        <v>47</v>
      </c>
      <c r="Z194">
        <v>0</v>
      </c>
      <c r="AA194">
        <v>0</v>
      </c>
      <c r="AB194" t="s">
        <v>48</v>
      </c>
      <c r="AC194">
        <v>0</v>
      </c>
      <c r="AD194">
        <v>0</v>
      </c>
      <c r="AE194" t="s">
        <v>30</v>
      </c>
      <c r="AF194">
        <v>3974.2773917609602</v>
      </c>
      <c r="AG194">
        <f>EXP(0.5*($AF194-MAX($AF$2:$AF$480)))</f>
        <v>0.74072615086616944</v>
      </c>
      <c r="AH194">
        <f t="shared" ref="AH194:AH257" si="15">TAN($H194*PI()/180)</f>
        <v>-3.2815786448546587</v>
      </c>
      <c r="AI194" s="29">
        <f t="shared" si="12"/>
        <v>0.27483026972699898</v>
      </c>
      <c r="AJ194" s="29">
        <f t="shared" ref="AJ194:AJ257" si="16">-$AF194</f>
        <v>-3974.2773917609602</v>
      </c>
      <c r="AX194">
        <f t="shared" si="13"/>
        <v>0.27483026972699898</v>
      </c>
      <c r="AY194">
        <v>0</v>
      </c>
      <c r="AZ194">
        <v>0</v>
      </c>
      <c r="BA194">
        <f t="shared" si="14"/>
        <v>0.74072615086616944</v>
      </c>
      <c r="BB194">
        <v>0</v>
      </c>
      <c r="BC194">
        <v>0</v>
      </c>
      <c r="BD194">
        <v>1</v>
      </c>
      <c r="BE194" s="11" t="s">
        <v>1076</v>
      </c>
    </row>
    <row r="195" spans="1:57" x14ac:dyDescent="0.2">
      <c r="A195" t="s">
        <v>2318</v>
      </c>
      <c r="B195" t="s">
        <v>22</v>
      </c>
      <c r="C195">
        <v>1</v>
      </c>
      <c r="D195" t="s">
        <v>24</v>
      </c>
      <c r="E195">
        <v>-1.5029602851614901</v>
      </c>
      <c r="F195">
        <v>1.0963648239999999E-8</v>
      </c>
      <c r="G195" t="s">
        <v>25</v>
      </c>
      <c r="H195">
        <v>106.94773892773701</v>
      </c>
      <c r="I195">
        <v>1.3476522512E-7</v>
      </c>
      <c r="J195" t="s">
        <v>26</v>
      </c>
      <c r="K195">
        <v>1.24029999999999</v>
      </c>
      <c r="L195">
        <v>0</v>
      </c>
      <c r="M195" t="s">
        <v>27</v>
      </c>
      <c r="N195">
        <v>8.8455752833263304E-2</v>
      </c>
      <c r="O195">
        <v>1.4117685639999999E-8</v>
      </c>
      <c r="P195" t="s">
        <v>28</v>
      </c>
      <c r="Q195">
        <v>0.275130269727</v>
      </c>
      <c r="R195">
        <v>0</v>
      </c>
      <c r="S195" t="s">
        <v>45</v>
      </c>
      <c r="T195">
        <v>0</v>
      </c>
      <c r="U195">
        <v>0</v>
      </c>
      <c r="V195" t="s">
        <v>46</v>
      </c>
      <c r="W195">
        <v>-0.58893384999999898</v>
      </c>
      <c r="X195">
        <v>0</v>
      </c>
      <c r="Y195" t="s">
        <v>47</v>
      </c>
      <c r="Z195">
        <v>0</v>
      </c>
      <c r="AA195">
        <v>0</v>
      </c>
      <c r="AB195" t="s">
        <v>48</v>
      </c>
      <c r="AC195">
        <v>0</v>
      </c>
      <c r="AD195">
        <v>0</v>
      </c>
      <c r="AE195" t="s">
        <v>30</v>
      </c>
      <c r="AF195">
        <v>3974.2965896802798</v>
      </c>
      <c r="AG195">
        <f>EXP(0.5*($AF195-MAX($AF$2:$AF$480)))</f>
        <v>0.74787058602243306</v>
      </c>
      <c r="AH195">
        <f t="shared" si="15"/>
        <v>-3.2815550572274552</v>
      </c>
      <c r="AI195" s="29">
        <f t="shared" ref="AI195:AI258" si="17">$Q195</f>
        <v>0.275130269727</v>
      </c>
      <c r="AJ195" s="29">
        <f t="shared" si="16"/>
        <v>-3974.2965896802798</v>
      </c>
      <c r="AX195">
        <f t="shared" ref="AX195:AX258" si="18">$Q195</f>
        <v>0.275130269727</v>
      </c>
      <c r="AY195">
        <v>0</v>
      </c>
      <c r="AZ195">
        <v>0</v>
      </c>
      <c r="BA195">
        <f t="shared" ref="BA195:BA258" si="19">$AG195</f>
        <v>0.74787058602243306</v>
      </c>
      <c r="BB195">
        <v>0</v>
      </c>
      <c r="BC195">
        <v>0</v>
      </c>
      <c r="BD195">
        <v>1</v>
      </c>
      <c r="BE195" s="11" t="s">
        <v>1076</v>
      </c>
    </row>
    <row r="196" spans="1:57" x14ac:dyDescent="0.2">
      <c r="A196" t="s">
        <v>2317</v>
      </c>
      <c r="B196" t="s">
        <v>22</v>
      </c>
      <c r="C196">
        <v>1</v>
      </c>
      <c r="D196" t="s">
        <v>24</v>
      </c>
      <c r="E196">
        <v>-1.5029743783323799</v>
      </c>
      <c r="F196">
        <v>1.9731695589999998E-8</v>
      </c>
      <c r="G196" t="s">
        <v>25</v>
      </c>
      <c r="H196">
        <v>106.94785342814301</v>
      </c>
      <c r="I196">
        <v>1.3428241644000001E-7</v>
      </c>
      <c r="J196" t="s">
        <v>26</v>
      </c>
      <c r="K196">
        <v>1.24029999999999</v>
      </c>
      <c r="L196">
        <v>0</v>
      </c>
      <c r="M196" t="s">
        <v>27</v>
      </c>
      <c r="N196">
        <v>8.8433177754527498E-2</v>
      </c>
      <c r="O196">
        <v>1.508420961E-8</v>
      </c>
      <c r="P196" t="s">
        <v>28</v>
      </c>
      <c r="Q196">
        <v>0.27543026972700002</v>
      </c>
      <c r="R196">
        <v>0</v>
      </c>
      <c r="S196" t="s">
        <v>45</v>
      </c>
      <c r="T196">
        <v>0</v>
      </c>
      <c r="U196">
        <v>0</v>
      </c>
      <c r="V196" t="s">
        <v>46</v>
      </c>
      <c r="W196">
        <v>-0.58893384999999898</v>
      </c>
      <c r="X196">
        <v>0</v>
      </c>
      <c r="Y196" t="s">
        <v>47</v>
      </c>
      <c r="Z196">
        <v>0</v>
      </c>
      <c r="AA196">
        <v>0</v>
      </c>
      <c r="AB196" t="s">
        <v>48</v>
      </c>
      <c r="AC196">
        <v>0</v>
      </c>
      <c r="AD196">
        <v>0</v>
      </c>
      <c r="AE196" t="s">
        <v>30</v>
      </c>
      <c r="AF196">
        <v>3974.31548690623</v>
      </c>
      <c r="AG196">
        <f>EXP(0.5*($AF196-MAX($AF$2:$AF$480)))</f>
        <v>0.75497041469142701</v>
      </c>
      <c r="AH196">
        <f t="shared" si="15"/>
        <v>-3.2815315388974131</v>
      </c>
      <c r="AI196" s="29">
        <f t="shared" si="17"/>
        <v>0.27543026972700002</v>
      </c>
      <c r="AJ196" s="29">
        <f t="shared" si="16"/>
        <v>-3974.31548690623</v>
      </c>
      <c r="AX196">
        <f t="shared" si="18"/>
        <v>0.27543026972700002</v>
      </c>
      <c r="AY196">
        <v>0</v>
      </c>
      <c r="AZ196">
        <v>0</v>
      </c>
      <c r="BA196">
        <f t="shared" si="19"/>
        <v>0.75497041469142701</v>
      </c>
      <c r="BB196">
        <v>0</v>
      </c>
      <c r="BC196">
        <v>0</v>
      </c>
      <c r="BD196">
        <v>1</v>
      </c>
      <c r="BE196" s="11" t="s">
        <v>1076</v>
      </c>
    </row>
    <row r="197" spans="1:57" x14ac:dyDescent="0.2">
      <c r="A197" t="s">
        <v>2316</v>
      </c>
      <c r="B197" t="s">
        <v>22</v>
      </c>
      <c r="C197">
        <v>1</v>
      </c>
      <c r="D197" t="s">
        <v>24</v>
      </c>
      <c r="E197">
        <v>-1.50298850312153</v>
      </c>
      <c r="F197">
        <v>2.9416477499999999E-8</v>
      </c>
      <c r="G197" t="s">
        <v>25</v>
      </c>
      <c r="H197">
        <v>106.947967679877</v>
      </c>
      <c r="I197">
        <v>2.4806306060000001E-8</v>
      </c>
      <c r="J197" t="s">
        <v>26</v>
      </c>
      <c r="K197">
        <v>1.24029999999999</v>
      </c>
      <c r="L197">
        <v>0</v>
      </c>
      <c r="M197" t="s">
        <v>27</v>
      </c>
      <c r="N197">
        <v>8.84106633365567E-2</v>
      </c>
      <c r="O197">
        <v>1E-8</v>
      </c>
      <c r="P197" t="s">
        <v>28</v>
      </c>
      <c r="Q197">
        <v>0.27573026972699899</v>
      </c>
      <c r="R197">
        <v>0</v>
      </c>
      <c r="S197" t="s">
        <v>45</v>
      </c>
      <c r="T197">
        <v>0</v>
      </c>
      <c r="U197">
        <v>0</v>
      </c>
      <c r="V197" t="s">
        <v>46</v>
      </c>
      <c r="W197">
        <v>-0.58893384999999898</v>
      </c>
      <c r="X197">
        <v>0</v>
      </c>
      <c r="Y197" t="s">
        <v>47</v>
      </c>
      <c r="Z197">
        <v>0</v>
      </c>
      <c r="AA197">
        <v>0</v>
      </c>
      <c r="AB197" t="s">
        <v>48</v>
      </c>
      <c r="AC197">
        <v>0</v>
      </c>
      <c r="AD197">
        <v>0</v>
      </c>
      <c r="AE197" t="s">
        <v>30</v>
      </c>
      <c r="AF197">
        <v>3974.33408283277</v>
      </c>
      <c r="AG197">
        <f>EXP(0.5*($AF197-MAX($AF$2:$AF$480)))</f>
        <v>0.7620228376539967</v>
      </c>
      <c r="AH197">
        <f t="shared" si="15"/>
        <v>-3.2815080719519343</v>
      </c>
      <c r="AI197" s="29">
        <f t="shared" si="17"/>
        <v>0.27573026972699899</v>
      </c>
      <c r="AJ197" s="29">
        <f t="shared" si="16"/>
        <v>-3974.33408283277</v>
      </c>
      <c r="AX197">
        <f t="shared" si="18"/>
        <v>0.27573026972699899</v>
      </c>
      <c r="AY197">
        <v>0</v>
      </c>
      <c r="AZ197">
        <v>0</v>
      </c>
      <c r="BA197">
        <f t="shared" si="19"/>
        <v>0.7620228376539967</v>
      </c>
      <c r="BB197">
        <v>0</v>
      </c>
      <c r="BC197">
        <v>0</v>
      </c>
      <c r="BD197">
        <v>1</v>
      </c>
      <c r="BE197" s="11" t="s">
        <v>1076</v>
      </c>
    </row>
    <row r="198" spans="1:57" x14ac:dyDescent="0.2">
      <c r="A198" t="s">
        <v>2315</v>
      </c>
      <c r="B198" t="s">
        <v>22</v>
      </c>
      <c r="C198">
        <v>1</v>
      </c>
      <c r="D198" t="s">
        <v>24</v>
      </c>
      <c r="E198">
        <v>-1.5030026231934399</v>
      </c>
      <c r="F198">
        <v>1E-8</v>
      </c>
      <c r="G198" t="s">
        <v>25</v>
      </c>
      <c r="H198">
        <v>106.948081787552</v>
      </c>
      <c r="I198">
        <v>4.943753407E-8</v>
      </c>
      <c r="J198" t="s">
        <v>26</v>
      </c>
      <c r="K198">
        <v>1.24029999999999</v>
      </c>
      <c r="L198">
        <v>0</v>
      </c>
      <c r="M198" t="s">
        <v>27</v>
      </c>
      <c r="N198">
        <v>8.8388203012363095E-2</v>
      </c>
      <c r="O198">
        <v>1E-8</v>
      </c>
      <c r="P198" t="s">
        <v>28</v>
      </c>
      <c r="Q198">
        <v>0.27603026972700001</v>
      </c>
      <c r="R198">
        <v>0</v>
      </c>
      <c r="S198" t="s">
        <v>45</v>
      </c>
      <c r="T198">
        <v>0</v>
      </c>
      <c r="U198">
        <v>0</v>
      </c>
      <c r="V198" t="s">
        <v>46</v>
      </c>
      <c r="W198">
        <v>-0.58893384999999898</v>
      </c>
      <c r="X198">
        <v>0</v>
      </c>
      <c r="Y198" t="s">
        <v>47</v>
      </c>
      <c r="Z198">
        <v>0</v>
      </c>
      <c r="AA198">
        <v>0</v>
      </c>
      <c r="AB198" t="s">
        <v>48</v>
      </c>
      <c r="AC198">
        <v>0</v>
      </c>
      <c r="AD198">
        <v>0</v>
      </c>
      <c r="AE198" t="s">
        <v>30</v>
      </c>
      <c r="AF198">
        <v>3974.35237685621</v>
      </c>
      <c r="AG198">
        <f>EXP(0.5*($AF198-MAX($AF$2:$AF$480)))</f>
        <v>0.76902504529702898</v>
      </c>
      <c r="AH198">
        <f t="shared" si="15"/>
        <v>-3.2814846349022511</v>
      </c>
      <c r="AI198" s="29">
        <f t="shared" si="17"/>
        <v>0.27603026972700001</v>
      </c>
      <c r="AJ198" s="29">
        <f t="shared" si="16"/>
        <v>-3974.35237685621</v>
      </c>
      <c r="AX198">
        <f t="shared" si="18"/>
        <v>0.27603026972700001</v>
      </c>
      <c r="AY198">
        <v>0</v>
      </c>
      <c r="AZ198">
        <v>0</v>
      </c>
      <c r="BA198">
        <f t="shared" si="19"/>
        <v>0.76902504529702898</v>
      </c>
      <c r="BB198">
        <v>0</v>
      </c>
      <c r="BC198">
        <v>0</v>
      </c>
      <c r="BD198">
        <v>1</v>
      </c>
      <c r="BE198" s="11" t="s">
        <v>1076</v>
      </c>
    </row>
    <row r="199" spans="1:57" x14ac:dyDescent="0.2">
      <c r="A199" t="s">
        <v>2314</v>
      </c>
      <c r="B199" t="s">
        <v>22</v>
      </c>
      <c r="C199">
        <v>1</v>
      </c>
      <c r="D199" t="s">
        <v>24</v>
      </c>
      <c r="E199">
        <v>-1.5030167515527499</v>
      </c>
      <c r="F199">
        <v>2.5236966159999999E-8</v>
      </c>
      <c r="G199" t="s">
        <v>25</v>
      </c>
      <c r="H199">
        <v>106.948195515412</v>
      </c>
      <c r="I199">
        <v>4.3898268879999999E-8</v>
      </c>
      <c r="J199" t="s">
        <v>26</v>
      </c>
      <c r="K199">
        <v>1.24029999999999</v>
      </c>
      <c r="L199">
        <v>0</v>
      </c>
      <c r="M199" t="s">
        <v>27</v>
      </c>
      <c r="N199">
        <v>8.8365791213697698E-2</v>
      </c>
      <c r="O199">
        <v>1E-8</v>
      </c>
      <c r="P199" t="s">
        <v>28</v>
      </c>
      <c r="Q199">
        <v>0.27633026972699898</v>
      </c>
      <c r="R199">
        <v>0</v>
      </c>
      <c r="S199" t="s">
        <v>45</v>
      </c>
      <c r="T199">
        <v>0</v>
      </c>
      <c r="U199">
        <v>0</v>
      </c>
      <c r="V199" t="s">
        <v>46</v>
      </c>
      <c r="W199">
        <v>-0.58893384999999898</v>
      </c>
      <c r="X199">
        <v>0</v>
      </c>
      <c r="Y199" t="s">
        <v>47</v>
      </c>
      <c r="Z199">
        <v>0</v>
      </c>
      <c r="AA199">
        <v>0</v>
      </c>
      <c r="AB199" t="s">
        <v>48</v>
      </c>
      <c r="AC199">
        <v>0</v>
      </c>
      <c r="AD199">
        <v>0</v>
      </c>
      <c r="AE199" t="s">
        <v>30</v>
      </c>
      <c r="AF199">
        <v>3974.3703683752501</v>
      </c>
      <c r="AG199">
        <f>EXP(0.5*($AF199-MAX($AF$2:$AF$480)))</f>
        <v>0.77597421935611544</v>
      </c>
      <c r="AH199">
        <f t="shared" si="15"/>
        <v>-3.2814612761691553</v>
      </c>
      <c r="AI199" s="29">
        <f t="shared" si="17"/>
        <v>0.27633026972699898</v>
      </c>
      <c r="AJ199" s="29">
        <f t="shared" si="16"/>
        <v>-3974.3703683752501</v>
      </c>
      <c r="AX199">
        <f t="shared" si="18"/>
        <v>0.27633026972699898</v>
      </c>
      <c r="AY199">
        <v>0</v>
      </c>
      <c r="AZ199">
        <v>0</v>
      </c>
      <c r="BA199">
        <f t="shared" si="19"/>
        <v>0.77597421935611544</v>
      </c>
      <c r="BB199">
        <v>0</v>
      </c>
      <c r="BC199">
        <v>0</v>
      </c>
      <c r="BD199">
        <v>1</v>
      </c>
      <c r="BE199" s="11" t="s">
        <v>1076</v>
      </c>
    </row>
    <row r="200" spans="1:57" x14ac:dyDescent="0.2">
      <c r="A200" t="s">
        <v>2313</v>
      </c>
      <c r="B200" t="s">
        <v>22</v>
      </c>
      <c r="C200">
        <v>1</v>
      </c>
      <c r="D200" t="s">
        <v>24</v>
      </c>
      <c r="E200">
        <v>-1.5030309208974499</v>
      </c>
      <c r="F200">
        <v>1.575535082E-8</v>
      </c>
      <c r="G200" t="s">
        <v>25</v>
      </c>
      <c r="H200">
        <v>106.948308902885</v>
      </c>
      <c r="I200">
        <v>3.803170344E-8</v>
      </c>
      <c r="J200" t="s">
        <v>26</v>
      </c>
      <c r="K200">
        <v>1.24029999999999</v>
      </c>
      <c r="L200">
        <v>0</v>
      </c>
      <c r="M200" t="s">
        <v>27</v>
      </c>
      <c r="N200">
        <v>8.8343443948888101E-2</v>
      </c>
      <c r="O200">
        <v>1E-8</v>
      </c>
      <c r="P200" t="s">
        <v>28</v>
      </c>
      <c r="Q200">
        <v>0.276630269727</v>
      </c>
      <c r="R200">
        <v>0</v>
      </c>
      <c r="S200" t="s">
        <v>45</v>
      </c>
      <c r="T200">
        <v>0</v>
      </c>
      <c r="U200">
        <v>0</v>
      </c>
      <c r="V200" t="s">
        <v>46</v>
      </c>
      <c r="W200">
        <v>-0.58893384999999898</v>
      </c>
      <c r="X200">
        <v>0</v>
      </c>
      <c r="Y200" t="s">
        <v>47</v>
      </c>
      <c r="Z200">
        <v>0</v>
      </c>
      <c r="AA200">
        <v>0</v>
      </c>
      <c r="AB200" t="s">
        <v>48</v>
      </c>
      <c r="AC200">
        <v>0</v>
      </c>
      <c r="AD200">
        <v>0</v>
      </c>
      <c r="AE200" t="s">
        <v>30</v>
      </c>
      <c r="AF200">
        <v>3974.38805679094</v>
      </c>
      <c r="AG200">
        <f>EXP(0.5*($AF200-MAX($AF$2:$AF$480)))</f>
        <v>0.78286753465819137</v>
      </c>
      <c r="AH200">
        <f t="shared" si="15"/>
        <v>-3.2814379876515702</v>
      </c>
      <c r="AI200" s="29">
        <f t="shared" si="17"/>
        <v>0.276630269727</v>
      </c>
      <c r="AJ200" s="29">
        <f t="shared" si="16"/>
        <v>-3974.38805679094</v>
      </c>
      <c r="AX200">
        <f t="shared" si="18"/>
        <v>0.276630269727</v>
      </c>
      <c r="AY200">
        <v>0</v>
      </c>
      <c r="AZ200">
        <v>0</v>
      </c>
      <c r="BA200">
        <f t="shared" si="19"/>
        <v>0.78286753465819137</v>
      </c>
      <c r="BB200">
        <v>0</v>
      </c>
      <c r="BC200">
        <v>0</v>
      </c>
      <c r="BD200">
        <v>1</v>
      </c>
      <c r="BE200" s="11" t="s">
        <v>1076</v>
      </c>
    </row>
    <row r="201" spans="1:57" x14ac:dyDescent="0.2">
      <c r="A201" t="s">
        <v>2312</v>
      </c>
      <c r="B201" t="s">
        <v>22</v>
      </c>
      <c r="C201">
        <v>1</v>
      </c>
      <c r="D201" t="s">
        <v>24</v>
      </c>
      <c r="E201">
        <v>-1.5030450870780201</v>
      </c>
      <c r="F201">
        <v>1E-8</v>
      </c>
      <c r="G201" t="s">
        <v>25</v>
      </c>
      <c r="H201">
        <v>106.94842210273001</v>
      </c>
      <c r="I201">
        <v>5.000832592E-8</v>
      </c>
      <c r="J201" t="s">
        <v>26</v>
      </c>
      <c r="K201">
        <v>1.24029999999999</v>
      </c>
      <c r="L201">
        <v>0</v>
      </c>
      <c r="M201" t="s">
        <v>27</v>
      </c>
      <c r="N201">
        <v>8.8321145507033405E-2</v>
      </c>
      <c r="O201">
        <v>1E-8</v>
      </c>
      <c r="P201" t="s">
        <v>28</v>
      </c>
      <c r="Q201">
        <v>0.27693026972700002</v>
      </c>
      <c r="R201">
        <v>0</v>
      </c>
      <c r="S201" t="s">
        <v>45</v>
      </c>
      <c r="T201">
        <v>0</v>
      </c>
      <c r="U201">
        <v>0</v>
      </c>
      <c r="V201" t="s">
        <v>46</v>
      </c>
      <c r="W201">
        <v>-0.58893384999999898</v>
      </c>
      <c r="X201">
        <v>0</v>
      </c>
      <c r="Y201" t="s">
        <v>47</v>
      </c>
      <c r="Z201">
        <v>0</v>
      </c>
      <c r="AA201">
        <v>0</v>
      </c>
      <c r="AB201" t="s">
        <v>48</v>
      </c>
      <c r="AC201">
        <v>0</v>
      </c>
      <c r="AD201">
        <v>0</v>
      </c>
      <c r="AE201" t="s">
        <v>30</v>
      </c>
      <c r="AF201">
        <v>3974.4054415066998</v>
      </c>
      <c r="AG201">
        <f>EXP(0.5*($AF201-MAX($AF$2:$AF$480)))</f>
        <v>0.7897021609170618</v>
      </c>
      <c r="AH201">
        <f t="shared" si="15"/>
        <v>-3.2814147379723924</v>
      </c>
      <c r="AI201" s="29">
        <f t="shared" si="17"/>
        <v>0.27693026972700002</v>
      </c>
      <c r="AJ201" s="29">
        <f t="shared" si="16"/>
        <v>-3974.4054415066998</v>
      </c>
      <c r="AX201">
        <f t="shared" si="18"/>
        <v>0.27693026972700002</v>
      </c>
      <c r="AY201">
        <v>0</v>
      </c>
      <c r="AZ201">
        <v>0</v>
      </c>
      <c r="BA201">
        <f t="shared" si="19"/>
        <v>0.7897021609170618</v>
      </c>
      <c r="BB201">
        <v>0</v>
      </c>
      <c r="BC201">
        <v>0</v>
      </c>
      <c r="BD201">
        <v>1</v>
      </c>
      <c r="BE201" s="11" t="s">
        <v>1076</v>
      </c>
    </row>
    <row r="202" spans="1:57" x14ac:dyDescent="0.2">
      <c r="A202" t="s">
        <v>2311</v>
      </c>
      <c r="B202" t="s">
        <v>22</v>
      </c>
      <c r="C202">
        <v>1</v>
      </c>
      <c r="D202" t="s">
        <v>24</v>
      </c>
      <c r="E202">
        <v>-1.5030592843389201</v>
      </c>
      <c r="F202">
        <v>2.8740060519999999E-8</v>
      </c>
      <c r="G202" t="s">
        <v>25</v>
      </c>
      <c r="H202">
        <v>106.948534967737</v>
      </c>
      <c r="I202">
        <v>7.5507902470000006E-8</v>
      </c>
      <c r="J202" t="s">
        <v>26</v>
      </c>
      <c r="K202">
        <v>1.24029999999999</v>
      </c>
      <c r="L202">
        <v>0</v>
      </c>
      <c r="M202" t="s">
        <v>27</v>
      </c>
      <c r="N202">
        <v>8.8298903651301094E-2</v>
      </c>
      <c r="O202">
        <v>1.4403437380000001E-8</v>
      </c>
      <c r="P202" t="s">
        <v>28</v>
      </c>
      <c r="Q202">
        <v>0.27723026972699899</v>
      </c>
      <c r="R202">
        <v>0</v>
      </c>
      <c r="S202" t="s">
        <v>45</v>
      </c>
      <c r="T202">
        <v>0</v>
      </c>
      <c r="U202">
        <v>0</v>
      </c>
      <c r="V202" t="s">
        <v>46</v>
      </c>
      <c r="W202">
        <v>-0.58893384999999898</v>
      </c>
      <c r="X202">
        <v>0</v>
      </c>
      <c r="Y202" t="s">
        <v>47</v>
      </c>
      <c r="Z202">
        <v>0</v>
      </c>
      <c r="AA202">
        <v>0</v>
      </c>
      <c r="AB202" t="s">
        <v>48</v>
      </c>
      <c r="AC202">
        <v>0</v>
      </c>
      <c r="AD202">
        <v>0</v>
      </c>
      <c r="AE202" t="s">
        <v>30</v>
      </c>
      <c r="AF202">
        <v>3974.4225219283499</v>
      </c>
      <c r="AG202">
        <f>EXP(0.5*($AF202-MAX($AF$2:$AF$480)))</f>
        <v>0.79647526456035822</v>
      </c>
      <c r="AH202">
        <f t="shared" si="15"/>
        <v>-3.2813915573644232</v>
      </c>
      <c r="AI202" s="29">
        <f t="shared" si="17"/>
        <v>0.27723026972699899</v>
      </c>
      <c r="AJ202" s="29">
        <f t="shared" si="16"/>
        <v>-3974.4225219283499</v>
      </c>
      <c r="AX202">
        <f t="shared" si="18"/>
        <v>0.27723026972699899</v>
      </c>
      <c r="AY202">
        <v>0</v>
      </c>
      <c r="AZ202">
        <v>0</v>
      </c>
      <c r="BA202">
        <f t="shared" si="19"/>
        <v>0.79647526456035822</v>
      </c>
      <c r="BB202">
        <v>0</v>
      </c>
      <c r="BC202">
        <v>0</v>
      </c>
      <c r="BD202">
        <v>1</v>
      </c>
      <c r="BE202" s="11" t="s">
        <v>1076</v>
      </c>
    </row>
    <row r="203" spans="1:57" x14ac:dyDescent="0.2">
      <c r="A203" t="s">
        <v>2310</v>
      </c>
      <c r="B203" t="s">
        <v>22</v>
      </c>
      <c r="C203">
        <v>1</v>
      </c>
      <c r="D203" t="s">
        <v>24</v>
      </c>
      <c r="E203">
        <v>-1.5030735179354799</v>
      </c>
      <c r="F203">
        <v>3.1343828399999998E-8</v>
      </c>
      <c r="G203" t="s">
        <v>25</v>
      </c>
      <c r="H203">
        <v>106.94864750344701</v>
      </c>
      <c r="I203">
        <v>5.2829463169999997E-8</v>
      </c>
      <c r="J203" t="s">
        <v>26</v>
      </c>
      <c r="K203">
        <v>1.24029999999999</v>
      </c>
      <c r="L203">
        <v>0</v>
      </c>
      <c r="M203" t="s">
        <v>27</v>
      </c>
      <c r="N203">
        <v>8.8276723238666699E-2</v>
      </c>
      <c r="O203">
        <v>1.232386253E-8</v>
      </c>
      <c r="P203" t="s">
        <v>28</v>
      </c>
      <c r="Q203">
        <v>0.27753026972700001</v>
      </c>
      <c r="R203">
        <v>0</v>
      </c>
      <c r="S203" t="s">
        <v>45</v>
      </c>
      <c r="T203">
        <v>0</v>
      </c>
      <c r="U203">
        <v>0</v>
      </c>
      <c r="V203" t="s">
        <v>46</v>
      </c>
      <c r="W203">
        <v>-0.58893384999999898</v>
      </c>
      <c r="X203">
        <v>0</v>
      </c>
      <c r="Y203" t="s">
        <v>47</v>
      </c>
      <c r="Z203">
        <v>0</v>
      </c>
      <c r="AA203">
        <v>0</v>
      </c>
      <c r="AB203" t="s">
        <v>48</v>
      </c>
      <c r="AC203">
        <v>0</v>
      </c>
      <c r="AD203">
        <v>0</v>
      </c>
      <c r="AE203" t="s">
        <v>30</v>
      </c>
      <c r="AF203">
        <v>3974.43929746407</v>
      </c>
      <c r="AG203">
        <f>EXP(0.5*($AF203-MAX($AF$2:$AF$480)))</f>
        <v>0.80318401055523281</v>
      </c>
      <c r="AH203">
        <f t="shared" si="15"/>
        <v>-3.2813684446869775</v>
      </c>
      <c r="AI203" s="29">
        <f t="shared" si="17"/>
        <v>0.27753026972700001</v>
      </c>
      <c r="AJ203" s="29">
        <f t="shared" si="16"/>
        <v>-3974.43929746407</v>
      </c>
      <c r="AX203">
        <f t="shared" si="18"/>
        <v>0.27753026972700001</v>
      </c>
      <c r="AY203">
        <v>0</v>
      </c>
      <c r="AZ203">
        <v>0</v>
      </c>
      <c r="BA203">
        <f t="shared" si="19"/>
        <v>0.80318401055523281</v>
      </c>
      <c r="BB203">
        <v>0</v>
      </c>
      <c r="BC203">
        <v>0</v>
      </c>
      <c r="BD203">
        <v>1</v>
      </c>
      <c r="BE203" s="11" t="s">
        <v>1076</v>
      </c>
    </row>
    <row r="204" spans="1:57" x14ac:dyDescent="0.2">
      <c r="A204" t="s">
        <v>2309</v>
      </c>
      <c r="B204" t="s">
        <v>22</v>
      </c>
      <c r="C204">
        <v>1</v>
      </c>
      <c r="D204" t="s">
        <v>24</v>
      </c>
      <c r="E204">
        <v>-1.5030877887024401</v>
      </c>
      <c r="F204">
        <v>1E-8</v>
      </c>
      <c r="G204" t="s">
        <v>25</v>
      </c>
      <c r="H204">
        <v>106.948759734852</v>
      </c>
      <c r="I204">
        <v>1.166092745E-8</v>
      </c>
      <c r="J204" t="s">
        <v>26</v>
      </c>
      <c r="K204">
        <v>1.24029999999999</v>
      </c>
      <c r="L204">
        <v>0</v>
      </c>
      <c r="M204" t="s">
        <v>27</v>
      </c>
      <c r="N204">
        <v>8.8254589865282798E-2</v>
      </c>
      <c r="O204">
        <v>1E-8</v>
      </c>
      <c r="P204" t="s">
        <v>28</v>
      </c>
      <c r="Q204">
        <v>0.27783026972699898</v>
      </c>
      <c r="R204">
        <v>0</v>
      </c>
      <c r="S204" t="s">
        <v>45</v>
      </c>
      <c r="T204">
        <v>0</v>
      </c>
      <c r="U204">
        <v>0</v>
      </c>
      <c r="V204" t="s">
        <v>46</v>
      </c>
      <c r="W204">
        <v>-0.58893384999999898</v>
      </c>
      <c r="X204">
        <v>0</v>
      </c>
      <c r="Y204" t="s">
        <v>47</v>
      </c>
      <c r="Z204">
        <v>0</v>
      </c>
      <c r="AA204">
        <v>0</v>
      </c>
      <c r="AB204" t="s">
        <v>48</v>
      </c>
      <c r="AC204">
        <v>0</v>
      </c>
      <c r="AD204">
        <v>0</v>
      </c>
      <c r="AE204" t="s">
        <v>30</v>
      </c>
      <c r="AF204">
        <v>3974.45576752445</v>
      </c>
      <c r="AG204">
        <f>EXP(0.5*($AF204-MAX($AF$2:$AF$480)))</f>
        <v>0.80982556429462504</v>
      </c>
      <c r="AH204">
        <f t="shared" si="15"/>
        <v>-3.2813453948046609</v>
      </c>
      <c r="AI204" s="29">
        <f t="shared" si="17"/>
        <v>0.27783026972699898</v>
      </c>
      <c r="AJ204" s="29">
        <f t="shared" si="16"/>
        <v>-3974.45576752445</v>
      </c>
      <c r="AX204">
        <f t="shared" si="18"/>
        <v>0.27783026972699898</v>
      </c>
      <c r="AY204">
        <v>0</v>
      </c>
      <c r="AZ204">
        <v>0</v>
      </c>
      <c r="BA204">
        <f t="shared" si="19"/>
        <v>0.80982556429462504</v>
      </c>
      <c r="BB204">
        <v>0</v>
      </c>
      <c r="BC204">
        <v>0</v>
      </c>
      <c r="BD204">
        <v>1</v>
      </c>
      <c r="BE204" s="11" t="s">
        <v>1076</v>
      </c>
    </row>
    <row r="205" spans="1:57" x14ac:dyDescent="0.2">
      <c r="A205" t="s">
        <v>2308</v>
      </c>
      <c r="B205" t="s">
        <v>22</v>
      </c>
      <c r="C205">
        <v>1</v>
      </c>
      <c r="D205" t="s">
        <v>24</v>
      </c>
      <c r="E205">
        <v>-1.5031020523015399</v>
      </c>
      <c r="F205">
        <v>1E-8</v>
      </c>
      <c r="G205" t="s">
        <v>25</v>
      </c>
      <c r="H205">
        <v>106.948871732741</v>
      </c>
      <c r="I205">
        <v>1.8499395549999999E-8</v>
      </c>
      <c r="J205" t="s">
        <v>26</v>
      </c>
      <c r="K205">
        <v>1.24029999999999</v>
      </c>
      <c r="L205">
        <v>0</v>
      </c>
      <c r="M205" t="s">
        <v>27</v>
      </c>
      <c r="N205">
        <v>8.8232513629538101E-2</v>
      </c>
      <c r="O205">
        <v>1.066735872E-8</v>
      </c>
      <c r="P205" t="s">
        <v>28</v>
      </c>
      <c r="Q205">
        <v>0.278130269727</v>
      </c>
      <c r="R205">
        <v>0</v>
      </c>
      <c r="S205" t="s">
        <v>45</v>
      </c>
      <c r="T205">
        <v>0</v>
      </c>
      <c r="U205">
        <v>0</v>
      </c>
      <c r="V205" t="s">
        <v>46</v>
      </c>
      <c r="W205">
        <v>-0.58893384999999898</v>
      </c>
      <c r="X205">
        <v>0</v>
      </c>
      <c r="Y205" t="s">
        <v>47</v>
      </c>
      <c r="Z205">
        <v>0</v>
      </c>
      <c r="AA205">
        <v>0</v>
      </c>
      <c r="AB205" t="s">
        <v>48</v>
      </c>
      <c r="AC205">
        <v>0</v>
      </c>
      <c r="AD205">
        <v>0</v>
      </c>
      <c r="AE205" t="s">
        <v>30</v>
      </c>
      <c r="AF205">
        <v>3974.4719315224502</v>
      </c>
      <c r="AG205">
        <f>EXP(0.5*($AF205-MAX($AF$2:$AF$480)))</f>
        <v>0.81639709347132483</v>
      </c>
      <c r="AH205">
        <f t="shared" si="15"/>
        <v>-3.2813223931768167</v>
      </c>
      <c r="AI205" s="29">
        <f t="shared" si="17"/>
        <v>0.278130269727</v>
      </c>
      <c r="AJ205" s="29">
        <f t="shared" si="16"/>
        <v>-3974.4719315224502</v>
      </c>
      <c r="AX205">
        <f t="shared" si="18"/>
        <v>0.278130269727</v>
      </c>
      <c r="AY205">
        <v>0</v>
      </c>
      <c r="AZ205">
        <v>0</v>
      </c>
      <c r="BA205">
        <f t="shared" si="19"/>
        <v>0.81639709347132483</v>
      </c>
      <c r="BB205">
        <v>0</v>
      </c>
      <c r="BC205">
        <v>0</v>
      </c>
      <c r="BD205">
        <v>1</v>
      </c>
      <c r="BE205" s="11" t="s">
        <v>1076</v>
      </c>
    </row>
    <row r="206" spans="1:57" x14ac:dyDescent="0.2">
      <c r="A206" t="s">
        <v>2307</v>
      </c>
      <c r="B206" t="s">
        <v>22</v>
      </c>
      <c r="C206">
        <v>1</v>
      </c>
      <c r="D206" t="s">
        <v>24</v>
      </c>
      <c r="E206">
        <v>-1.50311630188828</v>
      </c>
      <c r="F206">
        <v>1.3532054789999999E-8</v>
      </c>
      <c r="G206" t="s">
        <v>25</v>
      </c>
      <c r="H206">
        <v>106.948983552911</v>
      </c>
      <c r="I206">
        <v>3.5449056779999997E-8</v>
      </c>
      <c r="J206" t="s">
        <v>26</v>
      </c>
      <c r="K206">
        <v>1.24029999999999</v>
      </c>
      <c r="L206">
        <v>0</v>
      </c>
      <c r="M206" t="s">
        <v>27</v>
      </c>
      <c r="N206">
        <v>8.8210491528445206E-2</v>
      </c>
      <c r="O206">
        <v>1.255659428E-8</v>
      </c>
      <c r="P206" t="s">
        <v>28</v>
      </c>
      <c r="Q206">
        <v>0.27843026972700002</v>
      </c>
      <c r="R206">
        <v>0</v>
      </c>
      <c r="S206" t="s">
        <v>45</v>
      </c>
      <c r="T206">
        <v>0</v>
      </c>
      <c r="U206">
        <v>0</v>
      </c>
      <c r="V206" t="s">
        <v>46</v>
      </c>
      <c r="W206">
        <v>-0.58893384999999898</v>
      </c>
      <c r="X206">
        <v>0</v>
      </c>
      <c r="Y206" t="s">
        <v>47</v>
      </c>
      <c r="Z206">
        <v>0</v>
      </c>
      <c r="AA206">
        <v>0</v>
      </c>
      <c r="AB206" t="s">
        <v>48</v>
      </c>
      <c r="AC206">
        <v>0</v>
      </c>
      <c r="AD206">
        <v>0</v>
      </c>
      <c r="AE206" t="s">
        <v>30</v>
      </c>
      <c r="AF206">
        <v>3974.48778887344</v>
      </c>
      <c r="AG206">
        <f>EXP(0.5*($AF206-MAX($AF$2:$AF$480)))</f>
        <v>0.82289577000481717</v>
      </c>
      <c r="AH206">
        <f t="shared" si="15"/>
        <v>-3.2812994283424759</v>
      </c>
      <c r="AI206" s="29">
        <f t="shared" si="17"/>
        <v>0.27843026972700002</v>
      </c>
      <c r="AJ206" s="29">
        <f t="shared" si="16"/>
        <v>-3974.48778887344</v>
      </c>
      <c r="AX206">
        <f t="shared" si="18"/>
        <v>0.27843026972700002</v>
      </c>
      <c r="AY206">
        <v>0</v>
      </c>
      <c r="AZ206">
        <v>0</v>
      </c>
      <c r="BA206">
        <f t="shared" si="19"/>
        <v>0.82289577000481717</v>
      </c>
      <c r="BB206">
        <v>0</v>
      </c>
      <c r="BC206">
        <v>0</v>
      </c>
      <c r="BD206">
        <v>1</v>
      </c>
      <c r="BE206" s="11" t="s">
        <v>1076</v>
      </c>
    </row>
    <row r="207" spans="1:57" x14ac:dyDescent="0.2">
      <c r="A207" t="s">
        <v>2306</v>
      </c>
      <c r="B207" t="s">
        <v>22</v>
      </c>
      <c r="C207">
        <v>1</v>
      </c>
      <c r="D207" t="s">
        <v>24</v>
      </c>
      <c r="E207">
        <v>-1.50313063187021</v>
      </c>
      <c r="F207">
        <v>1.392280871E-8</v>
      </c>
      <c r="G207" t="s">
        <v>25</v>
      </c>
      <c r="H207">
        <v>106.949095028356</v>
      </c>
      <c r="I207">
        <v>2.746498369E-8</v>
      </c>
      <c r="J207" t="s">
        <v>26</v>
      </c>
      <c r="K207">
        <v>1.24029999999999</v>
      </c>
      <c r="L207">
        <v>0</v>
      </c>
      <c r="M207" t="s">
        <v>27</v>
      </c>
      <c r="N207">
        <v>8.8188531053040004E-2</v>
      </c>
      <c r="O207">
        <v>1.4431432289999999E-8</v>
      </c>
      <c r="P207" t="s">
        <v>28</v>
      </c>
      <c r="Q207">
        <v>0.27873026972699899</v>
      </c>
      <c r="R207">
        <v>0</v>
      </c>
      <c r="S207" t="s">
        <v>45</v>
      </c>
      <c r="T207">
        <v>0</v>
      </c>
      <c r="U207">
        <v>0</v>
      </c>
      <c r="V207" t="s">
        <v>46</v>
      </c>
      <c r="W207">
        <v>-0.58893384999999898</v>
      </c>
      <c r="X207">
        <v>0</v>
      </c>
      <c r="Y207" t="s">
        <v>47</v>
      </c>
      <c r="Z207">
        <v>0</v>
      </c>
      <c r="AA207">
        <v>0</v>
      </c>
      <c r="AB207" t="s">
        <v>48</v>
      </c>
      <c r="AC207">
        <v>0</v>
      </c>
      <c r="AD207">
        <v>0</v>
      </c>
      <c r="AE207" t="s">
        <v>30</v>
      </c>
      <c r="AF207">
        <v>3974.50333899519</v>
      </c>
      <c r="AG207">
        <f>EXP(0.5*($AF207-MAX($AF$2:$AF$480)))</f>
        <v>0.82931877196935688</v>
      </c>
      <c r="AH207">
        <f t="shared" si="15"/>
        <v>-3.2812765345980819</v>
      </c>
      <c r="AI207" s="29">
        <f t="shared" si="17"/>
        <v>0.27873026972699899</v>
      </c>
      <c r="AJ207" s="29">
        <f t="shared" si="16"/>
        <v>-3974.50333899519</v>
      </c>
      <c r="AX207">
        <f t="shared" si="18"/>
        <v>0.27873026972699899</v>
      </c>
      <c r="AY207">
        <v>0</v>
      </c>
      <c r="AZ207">
        <v>0</v>
      </c>
      <c r="BA207">
        <f t="shared" si="19"/>
        <v>0.82931877196935688</v>
      </c>
      <c r="BB207">
        <v>0</v>
      </c>
      <c r="BC207">
        <v>0</v>
      </c>
      <c r="BD207">
        <v>1</v>
      </c>
      <c r="BE207" s="11" t="s">
        <v>1076</v>
      </c>
    </row>
    <row r="208" spans="1:57" x14ac:dyDescent="0.2">
      <c r="A208" t="s">
        <v>2305</v>
      </c>
      <c r="B208" t="s">
        <v>22</v>
      </c>
      <c r="C208">
        <v>1</v>
      </c>
      <c r="D208" t="s">
        <v>24</v>
      </c>
      <c r="E208">
        <v>-1.5031449409756601</v>
      </c>
      <c r="F208">
        <v>1E-8</v>
      </c>
      <c r="G208" t="s">
        <v>25</v>
      </c>
      <c r="H208">
        <v>106.94920608374299</v>
      </c>
      <c r="I208">
        <v>1.280167429E-8</v>
      </c>
      <c r="J208" t="s">
        <v>26</v>
      </c>
      <c r="K208">
        <v>1.24029999999999</v>
      </c>
      <c r="L208">
        <v>0</v>
      </c>
      <c r="M208" t="s">
        <v>27</v>
      </c>
      <c r="N208">
        <v>8.8166618758018497E-2</v>
      </c>
      <c r="O208">
        <v>1E-8</v>
      </c>
      <c r="P208" t="s">
        <v>28</v>
      </c>
      <c r="Q208">
        <v>0.27903026972700001</v>
      </c>
      <c r="R208">
        <v>0</v>
      </c>
      <c r="S208" t="s">
        <v>45</v>
      </c>
      <c r="T208">
        <v>0</v>
      </c>
      <c r="U208">
        <v>0</v>
      </c>
      <c r="V208" t="s">
        <v>46</v>
      </c>
      <c r="W208">
        <v>-0.58893384999999898</v>
      </c>
      <c r="X208">
        <v>0</v>
      </c>
      <c r="Y208" t="s">
        <v>47</v>
      </c>
      <c r="Z208">
        <v>0</v>
      </c>
      <c r="AA208">
        <v>0</v>
      </c>
      <c r="AB208" t="s">
        <v>48</v>
      </c>
      <c r="AC208">
        <v>0</v>
      </c>
      <c r="AD208">
        <v>0</v>
      </c>
      <c r="AE208" t="s">
        <v>30</v>
      </c>
      <c r="AF208">
        <v>3974.5185813078701</v>
      </c>
      <c r="AG208">
        <f>EXP(0.5*($AF208-MAX($AF$2:$AF$480)))</f>
        <v>0.83566328554272196</v>
      </c>
      <c r="AH208">
        <f t="shared" si="15"/>
        <v>-3.2812537274117792</v>
      </c>
      <c r="AI208" s="29">
        <f t="shared" si="17"/>
        <v>0.27903026972700001</v>
      </c>
      <c r="AJ208" s="29">
        <f t="shared" si="16"/>
        <v>-3974.5185813078701</v>
      </c>
      <c r="AX208">
        <f t="shared" si="18"/>
        <v>0.27903026972700001</v>
      </c>
      <c r="AY208">
        <v>0</v>
      </c>
      <c r="AZ208">
        <v>0</v>
      </c>
      <c r="BA208">
        <f t="shared" si="19"/>
        <v>0.83566328554272196</v>
      </c>
      <c r="BB208">
        <v>0</v>
      </c>
      <c r="BC208">
        <v>0</v>
      </c>
      <c r="BD208">
        <v>1</v>
      </c>
      <c r="BE208" s="11" t="s">
        <v>1076</v>
      </c>
    </row>
    <row r="209" spans="1:57" x14ac:dyDescent="0.2">
      <c r="A209" t="s">
        <v>2304</v>
      </c>
      <c r="B209" t="s">
        <v>22</v>
      </c>
      <c r="C209">
        <v>1</v>
      </c>
      <c r="D209" t="s">
        <v>24</v>
      </c>
      <c r="E209">
        <v>-1.5031593006000501</v>
      </c>
      <c r="F209">
        <v>1.554947452E-8</v>
      </c>
      <c r="G209" t="s">
        <v>25</v>
      </c>
      <c r="H209">
        <v>106.949316963255</v>
      </c>
      <c r="I209">
        <v>1.7672017639999999E-8</v>
      </c>
      <c r="J209" t="s">
        <v>26</v>
      </c>
      <c r="K209">
        <v>1.24029999999999</v>
      </c>
      <c r="L209">
        <v>0</v>
      </c>
      <c r="M209" t="s">
        <v>27</v>
      </c>
      <c r="N209">
        <v>8.8144766453806297E-2</v>
      </c>
      <c r="O209">
        <v>1.2179751700000001E-8</v>
      </c>
      <c r="P209" t="s">
        <v>28</v>
      </c>
      <c r="Q209">
        <v>0.27933026972699898</v>
      </c>
      <c r="R209">
        <v>0</v>
      </c>
      <c r="S209" t="s">
        <v>45</v>
      </c>
      <c r="T209">
        <v>0</v>
      </c>
      <c r="U209">
        <v>0</v>
      </c>
      <c r="V209" t="s">
        <v>46</v>
      </c>
      <c r="W209">
        <v>-0.58893384999999898</v>
      </c>
      <c r="X209">
        <v>0</v>
      </c>
      <c r="Y209" t="s">
        <v>47</v>
      </c>
      <c r="Z209">
        <v>0</v>
      </c>
      <c r="AA209">
        <v>0</v>
      </c>
      <c r="AB209" t="s">
        <v>48</v>
      </c>
      <c r="AC209">
        <v>0</v>
      </c>
      <c r="AD209">
        <v>0</v>
      </c>
      <c r="AE209" t="s">
        <v>30</v>
      </c>
      <c r="AF209">
        <v>3974.5335152340599</v>
      </c>
      <c r="AG209">
        <f>EXP(0.5*($AF209-MAX($AF$2:$AF$480)))</f>
        <v>0.84192650697652394</v>
      </c>
      <c r="AH209">
        <f t="shared" si="15"/>
        <v>-3.2812309566339311</v>
      </c>
      <c r="AI209" s="29">
        <f t="shared" si="17"/>
        <v>0.27933026972699898</v>
      </c>
      <c r="AJ209" s="29">
        <f t="shared" si="16"/>
        <v>-3974.5335152340599</v>
      </c>
      <c r="AX209">
        <f t="shared" si="18"/>
        <v>0.27933026972699898</v>
      </c>
      <c r="AY209">
        <v>0</v>
      </c>
      <c r="AZ209">
        <v>0</v>
      </c>
      <c r="BA209">
        <f t="shared" si="19"/>
        <v>0.84192650697652394</v>
      </c>
      <c r="BB209">
        <v>0</v>
      </c>
      <c r="BC209">
        <v>0</v>
      </c>
      <c r="BD209">
        <v>1</v>
      </c>
      <c r="BE209" s="11" t="s">
        <v>1076</v>
      </c>
    </row>
    <row r="210" spans="1:57" x14ac:dyDescent="0.2">
      <c r="A210" t="s">
        <v>2303</v>
      </c>
      <c r="B210" t="s">
        <v>22</v>
      </c>
      <c r="C210">
        <v>1</v>
      </c>
      <c r="D210" t="s">
        <v>24</v>
      </c>
      <c r="E210">
        <v>-1.50317366331654</v>
      </c>
      <c r="F210">
        <v>1E-8</v>
      </c>
      <c r="G210" t="s">
        <v>25</v>
      </c>
      <c r="H210">
        <v>106.94942767745999</v>
      </c>
      <c r="I210">
        <v>8.1576583010000004E-8</v>
      </c>
      <c r="J210" t="s">
        <v>26</v>
      </c>
      <c r="K210">
        <v>1.24029999999999</v>
      </c>
      <c r="L210">
        <v>0</v>
      </c>
      <c r="M210" t="s">
        <v>27</v>
      </c>
      <c r="N210">
        <v>8.8122971261310898E-2</v>
      </c>
      <c r="O210">
        <v>1E-8</v>
      </c>
      <c r="P210" t="s">
        <v>28</v>
      </c>
      <c r="Q210">
        <v>0.279630269727</v>
      </c>
      <c r="R210">
        <v>0</v>
      </c>
      <c r="S210" t="s">
        <v>45</v>
      </c>
      <c r="T210">
        <v>0</v>
      </c>
      <c r="U210">
        <v>0</v>
      </c>
      <c r="V210" t="s">
        <v>46</v>
      </c>
      <c r="W210">
        <v>-0.58893384999999898</v>
      </c>
      <c r="X210">
        <v>0</v>
      </c>
      <c r="Y210" t="s">
        <v>47</v>
      </c>
      <c r="Z210">
        <v>0</v>
      </c>
      <c r="AA210">
        <v>0</v>
      </c>
      <c r="AB210" t="s">
        <v>48</v>
      </c>
      <c r="AC210">
        <v>0</v>
      </c>
      <c r="AD210">
        <v>0</v>
      </c>
      <c r="AE210" t="s">
        <v>30</v>
      </c>
      <c r="AF210">
        <v>3974.5481401987399</v>
      </c>
      <c r="AG210">
        <f>EXP(0.5*($AF210-MAX($AF$2:$AF$480)))</f>
        <v>0.84810564457323656</v>
      </c>
      <c r="AH210">
        <f t="shared" si="15"/>
        <v>-3.281208220092906</v>
      </c>
      <c r="AI210" s="29">
        <f t="shared" si="17"/>
        <v>0.279630269727</v>
      </c>
      <c r="AJ210" s="29">
        <f t="shared" si="16"/>
        <v>-3974.5481401987399</v>
      </c>
      <c r="AX210">
        <f t="shared" si="18"/>
        <v>0.279630269727</v>
      </c>
      <c r="AY210">
        <v>0</v>
      </c>
      <c r="AZ210">
        <v>0</v>
      </c>
      <c r="BA210">
        <f t="shared" si="19"/>
        <v>0.84810564457323656</v>
      </c>
      <c r="BB210">
        <v>0</v>
      </c>
      <c r="BC210">
        <v>0</v>
      </c>
      <c r="BD210">
        <v>1</v>
      </c>
      <c r="BE210" s="11" t="s">
        <v>1076</v>
      </c>
    </row>
    <row r="211" spans="1:57" x14ac:dyDescent="0.2">
      <c r="A211" t="s">
        <v>2302</v>
      </c>
      <c r="B211" t="s">
        <v>22</v>
      </c>
      <c r="C211">
        <v>1</v>
      </c>
      <c r="D211" t="s">
        <v>24</v>
      </c>
      <c r="E211">
        <v>-1.5031880466691101</v>
      </c>
      <c r="F211">
        <v>1.3433356440000001E-8</v>
      </c>
      <c r="G211" t="s">
        <v>25</v>
      </c>
      <c r="H211">
        <v>106.949537776285</v>
      </c>
      <c r="I211">
        <v>2.776744334E-8</v>
      </c>
      <c r="J211" t="s">
        <v>26</v>
      </c>
      <c r="K211">
        <v>1.24029999999999</v>
      </c>
      <c r="L211">
        <v>0</v>
      </c>
      <c r="M211" t="s">
        <v>27</v>
      </c>
      <c r="N211">
        <v>8.8101227823415396E-2</v>
      </c>
      <c r="O211">
        <v>1E-8</v>
      </c>
      <c r="P211" t="s">
        <v>28</v>
      </c>
      <c r="Q211">
        <v>0.27993026972700003</v>
      </c>
      <c r="R211">
        <v>0</v>
      </c>
      <c r="S211" t="s">
        <v>45</v>
      </c>
      <c r="T211">
        <v>0</v>
      </c>
      <c r="U211">
        <v>0</v>
      </c>
      <c r="V211" t="s">
        <v>46</v>
      </c>
      <c r="W211">
        <v>-0.58893384999999898</v>
      </c>
      <c r="X211">
        <v>0</v>
      </c>
      <c r="Y211" t="s">
        <v>47</v>
      </c>
      <c r="Z211">
        <v>0</v>
      </c>
      <c r="AA211">
        <v>0</v>
      </c>
      <c r="AB211" t="s">
        <v>48</v>
      </c>
      <c r="AC211">
        <v>0</v>
      </c>
      <c r="AD211">
        <v>0</v>
      </c>
      <c r="AE211" t="s">
        <v>30</v>
      </c>
      <c r="AF211">
        <v>3974.5624556293301</v>
      </c>
      <c r="AG211">
        <f>EXP(0.5*($AF211-MAX($AF$2:$AF$480)))</f>
        <v>0.85419792069584777</v>
      </c>
      <c r="AH211">
        <f t="shared" si="15"/>
        <v>-3.2811856102137344</v>
      </c>
      <c r="AI211" s="29">
        <f t="shared" si="17"/>
        <v>0.27993026972700003</v>
      </c>
      <c r="AJ211" s="29">
        <f t="shared" si="16"/>
        <v>-3974.5624556293301</v>
      </c>
      <c r="AX211">
        <f t="shared" si="18"/>
        <v>0.27993026972700003</v>
      </c>
      <c r="AY211">
        <v>0</v>
      </c>
      <c r="AZ211">
        <v>0</v>
      </c>
      <c r="BA211">
        <f t="shared" si="19"/>
        <v>0.85419792069584777</v>
      </c>
      <c r="BB211">
        <v>0</v>
      </c>
      <c r="BC211">
        <v>0</v>
      </c>
      <c r="BD211">
        <v>1</v>
      </c>
      <c r="BE211" s="11" t="s">
        <v>1076</v>
      </c>
    </row>
    <row r="212" spans="1:57" x14ac:dyDescent="0.2">
      <c r="A212" t="s">
        <v>2301</v>
      </c>
      <c r="B212" t="s">
        <v>22</v>
      </c>
      <c r="C212">
        <v>1</v>
      </c>
      <c r="D212" t="s">
        <v>24</v>
      </c>
      <c r="E212">
        <v>-1.5032024715772401</v>
      </c>
      <c r="F212">
        <v>1.222888793E-8</v>
      </c>
      <c r="G212" t="s">
        <v>25</v>
      </c>
      <c r="H212">
        <v>106.949647766824</v>
      </c>
      <c r="I212">
        <v>1.4900288771E-7</v>
      </c>
      <c r="J212" t="s">
        <v>26</v>
      </c>
      <c r="K212">
        <v>1.24029999999999</v>
      </c>
      <c r="L212">
        <v>0</v>
      </c>
      <c r="M212" t="s">
        <v>27</v>
      </c>
      <c r="N212">
        <v>8.8079540155330996E-2</v>
      </c>
      <c r="O212">
        <v>1.0931176590000001E-8</v>
      </c>
      <c r="P212" t="s">
        <v>28</v>
      </c>
      <c r="Q212">
        <v>0.28023026972699899</v>
      </c>
      <c r="R212">
        <v>0</v>
      </c>
      <c r="S212" t="s">
        <v>45</v>
      </c>
      <c r="T212">
        <v>0</v>
      </c>
      <c r="U212">
        <v>0</v>
      </c>
      <c r="V212" t="s">
        <v>46</v>
      </c>
      <c r="W212">
        <v>-0.58893384999999898</v>
      </c>
      <c r="X212">
        <v>0</v>
      </c>
      <c r="Y212" t="s">
        <v>47</v>
      </c>
      <c r="Z212">
        <v>0</v>
      </c>
      <c r="AA212">
        <v>0</v>
      </c>
      <c r="AB212" t="s">
        <v>48</v>
      </c>
      <c r="AC212">
        <v>0</v>
      </c>
      <c r="AD212">
        <v>0</v>
      </c>
      <c r="AE212" t="s">
        <v>30</v>
      </c>
      <c r="AF212">
        <v>3974.57646095565</v>
      </c>
      <c r="AG212">
        <f>EXP(0.5*($AF212-MAX($AF$2:$AF$480)))</f>
        <v>0.86020057375565451</v>
      </c>
      <c r="AH212">
        <f t="shared" si="15"/>
        <v>-3.2811630228568611</v>
      </c>
      <c r="AI212" s="29">
        <f t="shared" si="17"/>
        <v>0.28023026972699899</v>
      </c>
      <c r="AJ212" s="29">
        <f t="shared" si="16"/>
        <v>-3974.57646095565</v>
      </c>
      <c r="AX212">
        <f t="shared" si="18"/>
        <v>0.28023026972699899</v>
      </c>
      <c r="AY212">
        <v>0</v>
      </c>
      <c r="AZ212">
        <v>0</v>
      </c>
      <c r="BA212">
        <f t="shared" si="19"/>
        <v>0.86020057375565451</v>
      </c>
      <c r="BB212">
        <v>0</v>
      </c>
      <c r="BC212">
        <v>0</v>
      </c>
      <c r="BD212">
        <v>1</v>
      </c>
      <c r="BE212" s="11" t="s">
        <v>1076</v>
      </c>
    </row>
    <row r="213" spans="1:57" x14ac:dyDescent="0.2">
      <c r="A213" t="s">
        <v>2300</v>
      </c>
      <c r="B213" t="s">
        <v>22</v>
      </c>
      <c r="C213">
        <v>1</v>
      </c>
      <c r="D213" t="s">
        <v>24</v>
      </c>
      <c r="E213">
        <v>-1.50321690345471</v>
      </c>
      <c r="F213">
        <v>1.7838044620000001E-8</v>
      </c>
      <c r="G213" t="s">
        <v>25</v>
      </c>
      <c r="H213">
        <v>106.94975751919</v>
      </c>
      <c r="I213">
        <v>9.3113637420000006E-8</v>
      </c>
      <c r="J213" t="s">
        <v>26</v>
      </c>
      <c r="K213">
        <v>1.24029999999999</v>
      </c>
      <c r="L213">
        <v>0</v>
      </c>
      <c r="M213" t="s">
        <v>27</v>
      </c>
      <c r="N213">
        <v>8.8057912256963397E-2</v>
      </c>
      <c r="O213">
        <v>1.0575987810000001E-8</v>
      </c>
      <c r="P213" t="s">
        <v>28</v>
      </c>
      <c r="Q213">
        <v>0.28053026972700001</v>
      </c>
      <c r="R213">
        <v>0</v>
      </c>
      <c r="S213" t="s">
        <v>45</v>
      </c>
      <c r="T213">
        <v>0</v>
      </c>
      <c r="U213">
        <v>0</v>
      </c>
      <c r="V213" t="s">
        <v>46</v>
      </c>
      <c r="W213">
        <v>-0.58893384999999898</v>
      </c>
      <c r="X213">
        <v>0</v>
      </c>
      <c r="Y213" t="s">
        <v>47</v>
      </c>
      <c r="Z213">
        <v>0</v>
      </c>
      <c r="AA213">
        <v>0</v>
      </c>
      <c r="AB213" t="s">
        <v>48</v>
      </c>
      <c r="AC213">
        <v>0</v>
      </c>
      <c r="AD213">
        <v>0</v>
      </c>
      <c r="AE213" t="s">
        <v>30</v>
      </c>
      <c r="AF213">
        <v>3974.5901556099502</v>
      </c>
      <c r="AG213">
        <f>EXP(0.5*($AF213-MAX($AF$2:$AF$480)))</f>
        <v>0.86611086023903538</v>
      </c>
      <c r="AH213">
        <f t="shared" si="15"/>
        <v>-3.2811404846941628</v>
      </c>
      <c r="AI213" s="29">
        <f t="shared" si="17"/>
        <v>0.28053026972700001</v>
      </c>
      <c r="AJ213" s="29">
        <f t="shared" si="16"/>
        <v>-3974.5901556099502</v>
      </c>
      <c r="AX213">
        <f t="shared" si="18"/>
        <v>0.28053026972700001</v>
      </c>
      <c r="AY213">
        <v>0</v>
      </c>
      <c r="AZ213">
        <v>0</v>
      </c>
      <c r="BA213">
        <f t="shared" si="19"/>
        <v>0.86611086023903538</v>
      </c>
      <c r="BB213">
        <v>0</v>
      </c>
      <c r="BC213">
        <v>0</v>
      </c>
      <c r="BD213">
        <v>1</v>
      </c>
      <c r="BE213" s="11" t="s">
        <v>1076</v>
      </c>
    </row>
    <row r="214" spans="1:57" x14ac:dyDescent="0.2">
      <c r="A214" t="s">
        <v>2299</v>
      </c>
      <c r="B214" t="s">
        <v>22</v>
      </c>
      <c r="C214">
        <v>1</v>
      </c>
      <c r="D214" t="s">
        <v>24</v>
      </c>
      <c r="E214">
        <v>-1.5032313239613899</v>
      </c>
      <c r="F214">
        <v>1E-8</v>
      </c>
      <c r="G214" t="s">
        <v>25</v>
      </c>
      <c r="H214">
        <v>106.949866883797</v>
      </c>
      <c r="I214">
        <v>6.2428138289999999E-8</v>
      </c>
      <c r="J214" t="s">
        <v>26</v>
      </c>
      <c r="K214">
        <v>1.24029999999999</v>
      </c>
      <c r="L214">
        <v>0</v>
      </c>
      <c r="M214" t="s">
        <v>27</v>
      </c>
      <c r="N214">
        <v>8.8036339509514103E-2</v>
      </c>
      <c r="O214">
        <v>1E-8</v>
      </c>
      <c r="P214" t="s">
        <v>28</v>
      </c>
      <c r="Q214">
        <v>0.28083026972699898</v>
      </c>
      <c r="R214">
        <v>0</v>
      </c>
      <c r="S214" t="s">
        <v>45</v>
      </c>
      <c r="T214">
        <v>0</v>
      </c>
      <c r="U214">
        <v>0</v>
      </c>
      <c r="V214" t="s">
        <v>46</v>
      </c>
      <c r="W214">
        <v>-0.58893384999999898</v>
      </c>
      <c r="X214">
        <v>0</v>
      </c>
      <c r="Y214" t="s">
        <v>47</v>
      </c>
      <c r="Z214">
        <v>0</v>
      </c>
      <c r="AA214">
        <v>0</v>
      </c>
      <c r="AB214" t="s">
        <v>48</v>
      </c>
      <c r="AC214">
        <v>0</v>
      </c>
      <c r="AD214">
        <v>0</v>
      </c>
      <c r="AE214" t="s">
        <v>30</v>
      </c>
      <c r="AF214">
        <v>3974.6035390269199</v>
      </c>
      <c r="AG214">
        <f>EXP(0.5*($AF214-MAX($AF$2:$AF$480)))</f>
        <v>0.87192605673129231</v>
      </c>
      <c r="AH214">
        <f t="shared" si="15"/>
        <v>-3.2811180264414062</v>
      </c>
      <c r="AI214" s="29">
        <f t="shared" si="17"/>
        <v>0.28083026972699898</v>
      </c>
      <c r="AJ214" s="29">
        <f t="shared" si="16"/>
        <v>-3974.6035390269199</v>
      </c>
      <c r="AX214">
        <f t="shared" si="18"/>
        <v>0.28083026972699898</v>
      </c>
      <c r="AY214">
        <v>0</v>
      </c>
      <c r="AZ214">
        <v>0</v>
      </c>
      <c r="BA214">
        <f t="shared" si="19"/>
        <v>0.87192605673129231</v>
      </c>
      <c r="BB214">
        <v>0</v>
      </c>
      <c r="BC214">
        <v>0</v>
      </c>
      <c r="BD214">
        <v>1</v>
      </c>
      <c r="BE214" s="11" t="s">
        <v>1076</v>
      </c>
    </row>
    <row r="215" spans="1:57" x14ac:dyDescent="0.2">
      <c r="A215" t="s">
        <v>2298</v>
      </c>
      <c r="B215" t="s">
        <v>22</v>
      </c>
      <c r="C215">
        <v>1</v>
      </c>
      <c r="D215" t="s">
        <v>24</v>
      </c>
      <c r="E215">
        <v>-1.50324578325601</v>
      </c>
      <c r="F215">
        <v>2.84284791E-8</v>
      </c>
      <c r="G215" t="s">
        <v>25</v>
      </c>
      <c r="H215">
        <v>106.94997602073001</v>
      </c>
      <c r="I215">
        <v>1.1097549742000001E-7</v>
      </c>
      <c r="J215" t="s">
        <v>26</v>
      </c>
      <c r="K215">
        <v>1.24029999999999</v>
      </c>
      <c r="L215">
        <v>0</v>
      </c>
      <c r="M215" t="s">
        <v>27</v>
      </c>
      <c r="N215">
        <v>8.8014831859292403E-2</v>
      </c>
      <c r="O215">
        <v>1.3484315140000001E-8</v>
      </c>
      <c r="P215" t="s">
        <v>28</v>
      </c>
      <c r="Q215">
        <v>0.281130269727</v>
      </c>
      <c r="R215">
        <v>0</v>
      </c>
      <c r="S215" t="s">
        <v>45</v>
      </c>
      <c r="T215">
        <v>0</v>
      </c>
      <c r="U215">
        <v>0</v>
      </c>
      <c r="V215" t="s">
        <v>46</v>
      </c>
      <c r="W215">
        <v>-0.58893384999999898</v>
      </c>
      <c r="X215">
        <v>0</v>
      </c>
      <c r="Y215" t="s">
        <v>47</v>
      </c>
      <c r="Z215">
        <v>0</v>
      </c>
      <c r="AA215">
        <v>0</v>
      </c>
      <c r="AB215" t="s">
        <v>48</v>
      </c>
      <c r="AC215">
        <v>0</v>
      </c>
      <c r="AD215">
        <v>0</v>
      </c>
      <c r="AE215" t="s">
        <v>30</v>
      </c>
      <c r="AF215">
        <v>3974.6166106436499</v>
      </c>
      <c r="AG215">
        <f>EXP(0.5*($AF215-MAX($AF$2:$AF$480)))</f>
        <v>0.8776434619264829</v>
      </c>
      <c r="AH215">
        <f t="shared" si="15"/>
        <v>-3.2810956152224091</v>
      </c>
      <c r="AI215" s="29">
        <f t="shared" si="17"/>
        <v>0.281130269727</v>
      </c>
      <c r="AJ215" s="29">
        <f t="shared" si="16"/>
        <v>-3974.6166106436499</v>
      </c>
      <c r="AX215">
        <f t="shared" si="18"/>
        <v>0.281130269727</v>
      </c>
      <c r="AY215">
        <v>0</v>
      </c>
      <c r="AZ215">
        <v>0</v>
      </c>
      <c r="BA215">
        <f t="shared" si="19"/>
        <v>0.8776434619264829</v>
      </c>
      <c r="BB215">
        <v>0</v>
      </c>
      <c r="BC215">
        <v>0</v>
      </c>
      <c r="BD215">
        <v>1</v>
      </c>
      <c r="BE215" s="11" t="s">
        <v>1076</v>
      </c>
    </row>
    <row r="216" spans="1:57" x14ac:dyDescent="0.2">
      <c r="A216" t="s">
        <v>2297</v>
      </c>
      <c r="B216" t="s">
        <v>22</v>
      </c>
      <c r="C216">
        <v>1</v>
      </c>
      <c r="D216" t="s">
        <v>24</v>
      </c>
      <c r="E216">
        <v>-1.5032603076373099</v>
      </c>
      <c r="F216">
        <v>1.2088692320000001E-8</v>
      </c>
      <c r="G216" t="s">
        <v>25</v>
      </c>
      <c r="H216">
        <v>106.950084947842</v>
      </c>
      <c r="I216">
        <v>5.9885622129999999E-8</v>
      </c>
      <c r="J216" t="s">
        <v>26</v>
      </c>
      <c r="K216">
        <v>1.24029999999999</v>
      </c>
      <c r="L216">
        <v>0</v>
      </c>
      <c r="M216" t="s">
        <v>27</v>
      </c>
      <c r="N216">
        <v>8.7993375491974196E-2</v>
      </c>
      <c r="O216">
        <v>1E-8</v>
      </c>
      <c r="P216" t="s">
        <v>28</v>
      </c>
      <c r="Q216">
        <v>0.28143026972700003</v>
      </c>
      <c r="R216">
        <v>0</v>
      </c>
      <c r="S216" t="s">
        <v>45</v>
      </c>
      <c r="T216">
        <v>0</v>
      </c>
      <c r="U216">
        <v>0</v>
      </c>
      <c r="V216" t="s">
        <v>46</v>
      </c>
      <c r="W216">
        <v>-0.58893384999999898</v>
      </c>
      <c r="X216">
        <v>0</v>
      </c>
      <c r="Y216" t="s">
        <v>47</v>
      </c>
      <c r="Z216">
        <v>0</v>
      </c>
      <c r="AA216">
        <v>0</v>
      </c>
      <c r="AB216" t="s">
        <v>48</v>
      </c>
      <c r="AC216">
        <v>0</v>
      </c>
      <c r="AD216">
        <v>0</v>
      </c>
      <c r="AE216" t="s">
        <v>30</v>
      </c>
      <c r="AF216">
        <v>3974.6293698997001</v>
      </c>
      <c r="AG216">
        <f>EXP(0.5*($AF216-MAX($AF$2:$AF$480)))</f>
        <v>0.88326039868522688</v>
      </c>
      <c r="AH216">
        <f t="shared" si="15"/>
        <v>-3.2810732473693864</v>
      </c>
      <c r="AI216" s="29">
        <f t="shared" si="17"/>
        <v>0.28143026972700003</v>
      </c>
      <c r="AJ216" s="29">
        <f t="shared" si="16"/>
        <v>-3974.6293698997001</v>
      </c>
      <c r="AX216">
        <f t="shared" si="18"/>
        <v>0.28143026972700003</v>
      </c>
      <c r="AY216">
        <v>0</v>
      </c>
      <c r="AZ216">
        <v>0</v>
      </c>
      <c r="BA216">
        <f t="shared" si="19"/>
        <v>0.88326039868522688</v>
      </c>
      <c r="BB216">
        <v>0</v>
      </c>
      <c r="BC216">
        <v>0</v>
      </c>
      <c r="BD216">
        <v>1</v>
      </c>
      <c r="BE216" s="11" t="s">
        <v>1076</v>
      </c>
    </row>
    <row r="217" spans="1:57" x14ac:dyDescent="0.2">
      <c r="A217" t="s">
        <v>2296</v>
      </c>
      <c r="B217" t="s">
        <v>22</v>
      </c>
      <c r="C217">
        <v>1</v>
      </c>
      <c r="D217" t="s">
        <v>24</v>
      </c>
      <c r="E217">
        <v>-1.5032747881209501</v>
      </c>
      <c r="F217">
        <v>1.3816561429999999E-8</v>
      </c>
      <c r="G217" t="s">
        <v>25</v>
      </c>
      <c r="H217">
        <v>106.95019337430899</v>
      </c>
      <c r="I217">
        <v>3.5044576649999999E-8</v>
      </c>
      <c r="J217" t="s">
        <v>26</v>
      </c>
      <c r="K217">
        <v>1.24029999999999</v>
      </c>
      <c r="L217">
        <v>0</v>
      </c>
      <c r="M217" t="s">
        <v>27</v>
      </c>
      <c r="N217">
        <v>8.7971965061660301E-2</v>
      </c>
      <c r="O217">
        <v>1E-8</v>
      </c>
      <c r="P217" t="s">
        <v>28</v>
      </c>
      <c r="Q217">
        <v>0.28173026972699899</v>
      </c>
      <c r="R217">
        <v>0</v>
      </c>
      <c r="S217" t="s">
        <v>45</v>
      </c>
      <c r="T217">
        <v>0</v>
      </c>
      <c r="U217">
        <v>0</v>
      </c>
      <c r="V217" t="s">
        <v>46</v>
      </c>
      <c r="W217">
        <v>-0.58893384999999898</v>
      </c>
      <c r="X217">
        <v>0</v>
      </c>
      <c r="Y217" t="s">
        <v>47</v>
      </c>
      <c r="Z217">
        <v>0</v>
      </c>
      <c r="AA217">
        <v>0</v>
      </c>
      <c r="AB217" t="s">
        <v>48</v>
      </c>
      <c r="AC217">
        <v>0</v>
      </c>
      <c r="AD217">
        <v>0</v>
      </c>
      <c r="AE217" t="s">
        <v>30</v>
      </c>
      <c r="AF217">
        <v>3974.6418162370401</v>
      </c>
      <c r="AG217">
        <f>EXP(0.5*($AF217-MAX($AF$2:$AF$480)))</f>
        <v>0.88877421603862206</v>
      </c>
      <c r="AH217">
        <f t="shared" si="15"/>
        <v>-3.2810509825994307</v>
      </c>
      <c r="AI217" s="29">
        <f t="shared" si="17"/>
        <v>0.28173026972699899</v>
      </c>
      <c r="AJ217" s="29">
        <f t="shared" si="16"/>
        <v>-3974.6418162370401</v>
      </c>
      <c r="AX217">
        <f t="shared" si="18"/>
        <v>0.28173026972699899</v>
      </c>
      <c r="AY217">
        <v>0</v>
      </c>
      <c r="AZ217">
        <v>0</v>
      </c>
      <c r="BA217">
        <f t="shared" si="19"/>
        <v>0.88877421603862206</v>
      </c>
      <c r="BB217">
        <v>0</v>
      </c>
      <c r="BC217">
        <v>0</v>
      </c>
      <c r="BD217">
        <v>1</v>
      </c>
      <c r="BE217" s="11" t="s">
        <v>1076</v>
      </c>
    </row>
    <row r="218" spans="1:57" x14ac:dyDescent="0.2">
      <c r="A218" t="s">
        <v>2295</v>
      </c>
      <c r="B218" t="s">
        <v>22</v>
      </c>
      <c r="C218">
        <v>1</v>
      </c>
      <c r="D218" t="s">
        <v>24</v>
      </c>
      <c r="E218">
        <v>-1.50328932339635</v>
      </c>
      <c r="F218">
        <v>1E-8</v>
      </c>
      <c r="G218" t="s">
        <v>25</v>
      </c>
      <c r="H218">
        <v>106.950301734055</v>
      </c>
      <c r="I218">
        <v>5.2335302840000002E-8</v>
      </c>
      <c r="J218" t="s">
        <v>26</v>
      </c>
      <c r="K218">
        <v>1.24029999999999</v>
      </c>
      <c r="L218">
        <v>0</v>
      </c>
      <c r="M218" t="s">
        <v>27</v>
      </c>
      <c r="N218">
        <v>8.7950623236060399E-2</v>
      </c>
      <c r="O218">
        <v>1E-8</v>
      </c>
      <c r="P218" t="s">
        <v>28</v>
      </c>
      <c r="Q218">
        <v>0.28203026972700002</v>
      </c>
      <c r="R218">
        <v>0</v>
      </c>
      <c r="S218" t="s">
        <v>45</v>
      </c>
      <c r="T218">
        <v>0</v>
      </c>
      <c r="U218">
        <v>0</v>
      </c>
      <c r="V218" t="s">
        <v>46</v>
      </c>
      <c r="W218">
        <v>-0.58893384999999898</v>
      </c>
      <c r="X218">
        <v>0</v>
      </c>
      <c r="Y218" t="s">
        <v>47</v>
      </c>
      <c r="Z218">
        <v>0</v>
      </c>
      <c r="AA218">
        <v>0</v>
      </c>
      <c r="AB218" t="s">
        <v>48</v>
      </c>
      <c r="AC218">
        <v>0</v>
      </c>
      <c r="AD218">
        <v>0</v>
      </c>
      <c r="AE218" t="s">
        <v>30</v>
      </c>
      <c r="AF218">
        <v>3974.6539491000899</v>
      </c>
      <c r="AG218">
        <f>EXP(0.5*($AF218-MAX($AF$2:$AF$480)))</f>
        <v>0.8941822912347881</v>
      </c>
      <c r="AH218">
        <f t="shared" si="15"/>
        <v>-3.2810287318064817</v>
      </c>
      <c r="AI218" s="29">
        <f t="shared" si="17"/>
        <v>0.28203026972700002</v>
      </c>
      <c r="AJ218" s="29">
        <f t="shared" si="16"/>
        <v>-3974.6539491000899</v>
      </c>
      <c r="AX218">
        <f t="shared" si="18"/>
        <v>0.28203026972700002</v>
      </c>
      <c r="AY218">
        <v>0</v>
      </c>
      <c r="AZ218">
        <v>0</v>
      </c>
      <c r="BA218">
        <f t="shared" si="19"/>
        <v>0.8941822912347881</v>
      </c>
      <c r="BB218">
        <v>0</v>
      </c>
      <c r="BC218">
        <v>0</v>
      </c>
      <c r="BD218">
        <v>1</v>
      </c>
      <c r="BE218" s="11" t="s">
        <v>1076</v>
      </c>
    </row>
    <row r="219" spans="1:57" x14ac:dyDescent="0.2">
      <c r="A219" t="s">
        <v>2294</v>
      </c>
      <c r="B219" t="s">
        <v>22</v>
      </c>
      <c r="C219">
        <v>1</v>
      </c>
      <c r="D219" t="s">
        <v>24</v>
      </c>
      <c r="E219">
        <v>-1.5033038695074199</v>
      </c>
      <c r="F219">
        <v>1.46462989E-8</v>
      </c>
      <c r="G219" t="s">
        <v>25</v>
      </c>
      <c r="H219">
        <v>106.950409609454</v>
      </c>
      <c r="I219">
        <v>9.0832616429999995E-8</v>
      </c>
      <c r="J219" t="s">
        <v>26</v>
      </c>
      <c r="K219">
        <v>1.24029999999999</v>
      </c>
      <c r="L219">
        <v>0</v>
      </c>
      <c r="M219" t="s">
        <v>27</v>
      </c>
      <c r="N219">
        <v>8.79293378157254E-2</v>
      </c>
      <c r="O219">
        <v>1E-8</v>
      </c>
      <c r="P219" t="s">
        <v>28</v>
      </c>
      <c r="Q219">
        <v>0.28233026972699898</v>
      </c>
      <c r="R219">
        <v>0</v>
      </c>
      <c r="S219" t="s">
        <v>45</v>
      </c>
      <c r="T219">
        <v>0</v>
      </c>
      <c r="U219">
        <v>0</v>
      </c>
      <c r="V219" t="s">
        <v>46</v>
      </c>
      <c r="W219">
        <v>-0.58893384999999898</v>
      </c>
      <c r="X219">
        <v>0</v>
      </c>
      <c r="Y219" t="s">
        <v>47</v>
      </c>
      <c r="Z219">
        <v>0</v>
      </c>
      <c r="AA219">
        <v>0</v>
      </c>
      <c r="AB219" t="s">
        <v>48</v>
      </c>
      <c r="AC219">
        <v>0</v>
      </c>
      <c r="AD219">
        <v>0</v>
      </c>
      <c r="AE219" t="s">
        <v>30</v>
      </c>
      <c r="AF219">
        <v>3974.6657679357299</v>
      </c>
      <c r="AG219">
        <f>EXP(0.5*($AF219-MAX($AF$2:$AF$480)))</f>
        <v>0.89948203176876051</v>
      </c>
      <c r="AH219">
        <f t="shared" si="15"/>
        <v>-3.2810065807445485</v>
      </c>
      <c r="AI219" s="29">
        <f t="shared" si="17"/>
        <v>0.28233026972699898</v>
      </c>
      <c r="AJ219" s="29">
        <f t="shared" si="16"/>
        <v>-3974.6657679357299</v>
      </c>
      <c r="AX219">
        <f t="shared" si="18"/>
        <v>0.28233026972699898</v>
      </c>
      <c r="AY219">
        <v>0</v>
      </c>
      <c r="AZ219">
        <v>0</v>
      </c>
      <c r="BA219">
        <f t="shared" si="19"/>
        <v>0.89948203176876051</v>
      </c>
      <c r="BB219">
        <v>0</v>
      </c>
      <c r="BC219">
        <v>0</v>
      </c>
      <c r="BD219">
        <v>1</v>
      </c>
      <c r="BE219" s="11" t="s">
        <v>1076</v>
      </c>
    </row>
    <row r="220" spans="1:57" x14ac:dyDescent="0.2">
      <c r="A220" t="s">
        <v>2293</v>
      </c>
      <c r="B220" t="s">
        <v>22</v>
      </c>
      <c r="C220">
        <v>1</v>
      </c>
      <c r="D220" t="s">
        <v>24</v>
      </c>
      <c r="E220">
        <v>-1.50331843402454</v>
      </c>
      <c r="F220">
        <v>1.7717712640000001E-8</v>
      </c>
      <c r="G220" t="s">
        <v>25</v>
      </c>
      <c r="H220">
        <v>106.95051723372499</v>
      </c>
      <c r="I220">
        <v>3.3669696390000001E-8</v>
      </c>
      <c r="J220" t="s">
        <v>26</v>
      </c>
      <c r="K220">
        <v>1.24029999999999</v>
      </c>
      <c r="L220">
        <v>0</v>
      </c>
      <c r="M220" t="s">
        <v>27</v>
      </c>
      <c r="N220">
        <v>8.7908100600285005E-2</v>
      </c>
      <c r="O220">
        <v>1E-8</v>
      </c>
      <c r="P220" t="s">
        <v>28</v>
      </c>
      <c r="Q220">
        <v>0.28263026972700001</v>
      </c>
      <c r="R220">
        <v>0</v>
      </c>
      <c r="S220" t="s">
        <v>45</v>
      </c>
      <c r="T220">
        <v>0</v>
      </c>
      <c r="U220">
        <v>0</v>
      </c>
      <c r="V220" t="s">
        <v>46</v>
      </c>
      <c r="W220">
        <v>-0.58893384999999898</v>
      </c>
      <c r="X220">
        <v>0</v>
      </c>
      <c r="Y220" t="s">
        <v>47</v>
      </c>
      <c r="Z220">
        <v>0</v>
      </c>
      <c r="AA220">
        <v>0</v>
      </c>
      <c r="AB220" t="s">
        <v>48</v>
      </c>
      <c r="AC220">
        <v>0</v>
      </c>
      <c r="AD220">
        <v>0</v>
      </c>
      <c r="AE220" t="s">
        <v>30</v>
      </c>
      <c r="AF220">
        <v>3974.6772721932498</v>
      </c>
      <c r="AG220">
        <f>EXP(0.5*($AF220-MAX($AF$2:$AF$480)))</f>
        <v>0.90467087737983631</v>
      </c>
      <c r="AH220">
        <f t="shared" si="15"/>
        <v>-3.2809844815217852</v>
      </c>
      <c r="AI220" s="29">
        <f t="shared" si="17"/>
        <v>0.28263026972700001</v>
      </c>
      <c r="AJ220" s="29">
        <f t="shared" si="16"/>
        <v>-3974.6772721932498</v>
      </c>
      <c r="AX220">
        <f t="shared" si="18"/>
        <v>0.28263026972700001</v>
      </c>
      <c r="AY220">
        <v>0</v>
      </c>
      <c r="AZ220">
        <v>0</v>
      </c>
      <c r="BA220">
        <f t="shared" si="19"/>
        <v>0.90467087737983631</v>
      </c>
      <c r="BB220">
        <v>0</v>
      </c>
      <c r="BC220">
        <v>0</v>
      </c>
      <c r="BD220">
        <v>1</v>
      </c>
      <c r="BE220" s="11" t="s">
        <v>1076</v>
      </c>
    </row>
    <row r="221" spans="1:57" x14ac:dyDescent="0.2">
      <c r="A221" t="s">
        <v>2292</v>
      </c>
      <c r="B221" t="s">
        <v>22</v>
      </c>
      <c r="C221">
        <v>1</v>
      </c>
      <c r="D221" t="s">
        <v>24</v>
      </c>
      <c r="E221">
        <v>-1.5033330081470899</v>
      </c>
      <c r="F221">
        <v>1.9089044960000001E-8</v>
      </c>
      <c r="G221" t="s">
        <v>25</v>
      </c>
      <c r="H221">
        <v>106.950624538808</v>
      </c>
      <c r="I221">
        <v>1.5344348226999999E-7</v>
      </c>
      <c r="J221" t="s">
        <v>26</v>
      </c>
      <c r="K221">
        <v>1.24029999999999</v>
      </c>
      <c r="L221">
        <v>0</v>
      </c>
      <c r="M221" t="s">
        <v>27</v>
      </c>
      <c r="N221">
        <v>8.7886931356668904E-2</v>
      </c>
      <c r="O221">
        <v>1E-8</v>
      </c>
      <c r="P221" t="s">
        <v>28</v>
      </c>
      <c r="Q221">
        <v>0.28293026972699997</v>
      </c>
      <c r="R221">
        <v>0</v>
      </c>
      <c r="S221" t="s">
        <v>45</v>
      </c>
      <c r="T221">
        <v>0</v>
      </c>
      <c r="U221">
        <v>0</v>
      </c>
      <c r="V221" t="s">
        <v>46</v>
      </c>
      <c r="W221">
        <v>-0.58893384999999898</v>
      </c>
      <c r="X221">
        <v>0</v>
      </c>
      <c r="Y221" t="s">
        <v>47</v>
      </c>
      <c r="Z221">
        <v>0</v>
      </c>
      <c r="AA221">
        <v>0</v>
      </c>
      <c r="AB221" t="s">
        <v>48</v>
      </c>
      <c r="AC221">
        <v>0</v>
      </c>
      <c r="AD221">
        <v>0</v>
      </c>
      <c r="AE221" t="s">
        <v>30</v>
      </c>
      <c r="AF221">
        <v>3974.6884613244301</v>
      </c>
      <c r="AG221">
        <f>EXP(0.5*($AF221-MAX($AF$2:$AF$480)))</f>
        <v>0.90974630210106799</v>
      </c>
      <c r="AH221">
        <f t="shared" si="15"/>
        <v>-3.2809624481112429</v>
      </c>
      <c r="AI221" s="29">
        <f t="shared" si="17"/>
        <v>0.28293026972699997</v>
      </c>
      <c r="AJ221" s="29">
        <f t="shared" si="16"/>
        <v>-3974.6884613244301</v>
      </c>
      <c r="AX221">
        <f t="shared" si="18"/>
        <v>0.28293026972699997</v>
      </c>
      <c r="AY221">
        <v>0</v>
      </c>
      <c r="AZ221">
        <v>0</v>
      </c>
      <c r="BA221">
        <f t="shared" si="19"/>
        <v>0.90974630210106799</v>
      </c>
      <c r="BB221">
        <v>0</v>
      </c>
      <c r="BC221">
        <v>0</v>
      </c>
      <c r="BD221">
        <v>1</v>
      </c>
      <c r="BE221" s="11" t="s">
        <v>1076</v>
      </c>
    </row>
    <row r="222" spans="1:57" x14ac:dyDescent="0.2">
      <c r="A222" t="s">
        <v>2291</v>
      </c>
      <c r="B222" t="s">
        <v>22</v>
      </c>
      <c r="C222">
        <v>1</v>
      </c>
      <c r="D222" t="s">
        <v>24</v>
      </c>
      <c r="E222">
        <v>-1.50334762117098</v>
      </c>
      <c r="F222">
        <v>1.075608272E-8</v>
      </c>
      <c r="G222" t="s">
        <v>25</v>
      </c>
      <c r="H222">
        <v>106.950731768582</v>
      </c>
      <c r="I222">
        <v>8.1204747789999996E-8</v>
      </c>
      <c r="J222" t="s">
        <v>26</v>
      </c>
      <c r="K222">
        <v>1.24029999999999</v>
      </c>
      <c r="L222">
        <v>0</v>
      </c>
      <c r="M222" t="s">
        <v>27</v>
      </c>
      <c r="N222">
        <v>8.7865817127588799E-2</v>
      </c>
      <c r="O222">
        <v>1E-8</v>
      </c>
      <c r="P222" t="s">
        <v>28</v>
      </c>
      <c r="Q222">
        <v>0.283230269726999</v>
      </c>
      <c r="R222">
        <v>0</v>
      </c>
      <c r="S222" t="s">
        <v>45</v>
      </c>
      <c r="T222">
        <v>0</v>
      </c>
      <c r="U222">
        <v>0</v>
      </c>
      <c r="V222" t="s">
        <v>46</v>
      </c>
      <c r="W222">
        <v>-0.58893384999999898</v>
      </c>
      <c r="X222">
        <v>0</v>
      </c>
      <c r="Y222" t="s">
        <v>47</v>
      </c>
      <c r="Z222">
        <v>0</v>
      </c>
      <c r="AA222">
        <v>0</v>
      </c>
      <c r="AB222" t="s">
        <v>48</v>
      </c>
      <c r="AC222">
        <v>0</v>
      </c>
      <c r="AD222">
        <v>0</v>
      </c>
      <c r="AE222" t="s">
        <v>30</v>
      </c>
      <c r="AF222">
        <v>3974.69933478347</v>
      </c>
      <c r="AG222">
        <f>EXP(0.5*($AF222-MAX($AF$2:$AF$480)))</f>
        <v>0.91470581622967795</v>
      </c>
      <c r="AH222">
        <f t="shared" si="15"/>
        <v>-3.2809404304347103</v>
      </c>
      <c r="AI222" s="29">
        <f t="shared" si="17"/>
        <v>0.283230269726999</v>
      </c>
      <c r="AJ222" s="29">
        <f t="shared" si="16"/>
        <v>-3974.69933478347</v>
      </c>
      <c r="AX222">
        <f t="shared" si="18"/>
        <v>0.283230269726999</v>
      </c>
      <c r="AY222">
        <v>0</v>
      </c>
      <c r="AZ222">
        <v>0</v>
      </c>
      <c r="BA222">
        <f t="shared" si="19"/>
        <v>0.91470581622967795</v>
      </c>
      <c r="BB222">
        <v>0</v>
      </c>
      <c r="BC222">
        <v>0</v>
      </c>
      <c r="BD222">
        <v>1</v>
      </c>
      <c r="BE222" s="11" t="s">
        <v>1076</v>
      </c>
    </row>
    <row r="223" spans="1:57" x14ac:dyDescent="0.2">
      <c r="A223" t="s">
        <v>2290</v>
      </c>
      <c r="B223" t="s">
        <v>22</v>
      </c>
      <c r="C223">
        <v>1</v>
      </c>
      <c r="D223" t="s">
        <v>24</v>
      </c>
      <c r="E223">
        <v>-1.50336224006775</v>
      </c>
      <c r="F223">
        <v>1.457905572E-8</v>
      </c>
      <c r="G223" t="s">
        <v>25</v>
      </c>
      <c r="H223">
        <v>106.950838412077</v>
      </c>
      <c r="I223">
        <v>6.3006315680000002E-8</v>
      </c>
      <c r="J223" t="s">
        <v>26</v>
      </c>
      <c r="K223">
        <v>1.24029999999999</v>
      </c>
      <c r="L223">
        <v>0</v>
      </c>
      <c r="M223" t="s">
        <v>27</v>
      </c>
      <c r="N223">
        <v>8.7844752759793407E-2</v>
      </c>
      <c r="O223">
        <v>1E-8</v>
      </c>
      <c r="P223" t="s">
        <v>28</v>
      </c>
      <c r="Q223">
        <v>0.28353026972700002</v>
      </c>
      <c r="R223">
        <v>0</v>
      </c>
      <c r="S223" t="s">
        <v>45</v>
      </c>
      <c r="T223">
        <v>0</v>
      </c>
      <c r="U223">
        <v>0</v>
      </c>
      <c r="V223" t="s">
        <v>46</v>
      </c>
      <c r="W223">
        <v>-0.58893384999999898</v>
      </c>
      <c r="X223">
        <v>0</v>
      </c>
      <c r="Y223" t="s">
        <v>47</v>
      </c>
      <c r="Z223">
        <v>0</v>
      </c>
      <c r="AA223">
        <v>0</v>
      </c>
      <c r="AB223" t="s">
        <v>48</v>
      </c>
      <c r="AC223">
        <v>0</v>
      </c>
      <c r="AD223">
        <v>0</v>
      </c>
      <c r="AE223" t="s">
        <v>30</v>
      </c>
      <c r="AF223">
        <v>3974.7098920270601</v>
      </c>
      <c r="AG223">
        <f>EXP(0.5*($AF223-MAX($AF$2:$AF$480)))</f>
        <v>0.91954696835171779</v>
      </c>
      <c r="AH223">
        <f t="shared" si="15"/>
        <v>-3.2809185334080428</v>
      </c>
      <c r="AI223" s="29">
        <f t="shared" si="17"/>
        <v>0.28353026972700002</v>
      </c>
      <c r="AJ223" s="29">
        <f t="shared" si="16"/>
        <v>-3974.7098920270601</v>
      </c>
      <c r="AX223">
        <f t="shared" si="18"/>
        <v>0.28353026972700002</v>
      </c>
      <c r="AY223">
        <v>0</v>
      </c>
      <c r="AZ223">
        <v>0</v>
      </c>
      <c r="BA223">
        <f t="shared" si="19"/>
        <v>0.91954696835171779</v>
      </c>
      <c r="BB223">
        <v>0</v>
      </c>
      <c r="BC223">
        <v>0</v>
      </c>
      <c r="BD223">
        <v>1</v>
      </c>
      <c r="BE223" s="11" t="s">
        <v>1076</v>
      </c>
    </row>
    <row r="224" spans="1:57" x14ac:dyDescent="0.2">
      <c r="A224" t="s">
        <v>2289</v>
      </c>
      <c r="B224" t="s">
        <v>22</v>
      </c>
      <c r="C224">
        <v>1</v>
      </c>
      <c r="D224" t="s">
        <v>24</v>
      </c>
      <c r="E224">
        <v>-1.5033768939535901</v>
      </c>
      <c r="F224">
        <v>1.8613700980000001E-8</v>
      </c>
      <c r="G224" t="s">
        <v>25</v>
      </c>
      <c r="H224">
        <v>106.950944888742</v>
      </c>
      <c r="I224">
        <v>8.4223639200000004E-8</v>
      </c>
      <c r="J224" t="s">
        <v>26</v>
      </c>
      <c r="K224">
        <v>1.24029999999999</v>
      </c>
      <c r="L224">
        <v>0</v>
      </c>
      <c r="M224" t="s">
        <v>27</v>
      </c>
      <c r="N224">
        <v>8.7823750021534697E-2</v>
      </c>
      <c r="O224">
        <v>1E-8</v>
      </c>
      <c r="P224" t="s">
        <v>28</v>
      </c>
      <c r="Q224">
        <v>0.28383026972699898</v>
      </c>
      <c r="R224">
        <v>0</v>
      </c>
      <c r="S224" t="s">
        <v>45</v>
      </c>
      <c r="T224">
        <v>0</v>
      </c>
      <c r="U224">
        <v>0</v>
      </c>
      <c r="V224" t="s">
        <v>46</v>
      </c>
      <c r="W224">
        <v>-0.58893384999999898</v>
      </c>
      <c r="X224">
        <v>0</v>
      </c>
      <c r="Y224" t="s">
        <v>47</v>
      </c>
      <c r="Z224">
        <v>0</v>
      </c>
      <c r="AA224">
        <v>0</v>
      </c>
      <c r="AB224" t="s">
        <v>48</v>
      </c>
      <c r="AC224">
        <v>0</v>
      </c>
      <c r="AD224">
        <v>0</v>
      </c>
      <c r="AE224" t="s">
        <v>30</v>
      </c>
      <c r="AF224">
        <v>3974.7201325143301</v>
      </c>
      <c r="AG224">
        <f>EXP(0.5*($AF224-MAX($AF$2:$AF$480)))</f>
        <v>0.92426734729584181</v>
      </c>
      <c r="AH224">
        <f t="shared" si="15"/>
        <v>-3.2808966709032599</v>
      </c>
      <c r="AI224" s="29">
        <f t="shared" si="17"/>
        <v>0.28383026972699898</v>
      </c>
      <c r="AJ224" s="29">
        <f t="shared" si="16"/>
        <v>-3974.7201325143301</v>
      </c>
      <c r="AX224">
        <f t="shared" si="18"/>
        <v>0.28383026972699898</v>
      </c>
      <c r="AY224">
        <v>0</v>
      </c>
      <c r="AZ224">
        <v>0</v>
      </c>
      <c r="BA224">
        <f t="shared" si="19"/>
        <v>0.92426734729584181</v>
      </c>
      <c r="BB224">
        <v>0</v>
      </c>
      <c r="BC224">
        <v>0</v>
      </c>
      <c r="BD224">
        <v>1</v>
      </c>
      <c r="BE224" s="11" t="s">
        <v>1076</v>
      </c>
    </row>
    <row r="225" spans="1:57" x14ac:dyDescent="0.2">
      <c r="A225" t="s">
        <v>2288</v>
      </c>
      <c r="B225" t="s">
        <v>22</v>
      </c>
      <c r="C225">
        <v>1</v>
      </c>
      <c r="D225" t="s">
        <v>24</v>
      </c>
      <c r="E225">
        <v>-1.5033915381267</v>
      </c>
      <c r="F225">
        <v>1E-8</v>
      </c>
      <c r="G225" t="s">
        <v>25</v>
      </c>
      <c r="H225">
        <v>106.95105106976099</v>
      </c>
      <c r="I225">
        <v>9.872918518E-8</v>
      </c>
      <c r="J225" t="s">
        <v>26</v>
      </c>
      <c r="K225">
        <v>1.24029999999999</v>
      </c>
      <c r="L225">
        <v>0</v>
      </c>
      <c r="M225" t="s">
        <v>27</v>
      </c>
      <c r="N225">
        <v>8.7802811018969099E-2</v>
      </c>
      <c r="O225">
        <v>1E-8</v>
      </c>
      <c r="P225" t="s">
        <v>28</v>
      </c>
      <c r="Q225">
        <v>0.28413026972700001</v>
      </c>
      <c r="R225">
        <v>0</v>
      </c>
      <c r="S225" t="s">
        <v>45</v>
      </c>
      <c r="T225">
        <v>0</v>
      </c>
      <c r="U225">
        <v>0</v>
      </c>
      <c r="V225" t="s">
        <v>46</v>
      </c>
      <c r="W225">
        <v>-0.58893384999999898</v>
      </c>
      <c r="X225">
        <v>0</v>
      </c>
      <c r="Y225" t="s">
        <v>47</v>
      </c>
      <c r="Z225">
        <v>0</v>
      </c>
      <c r="AA225">
        <v>0</v>
      </c>
      <c r="AB225" t="s">
        <v>48</v>
      </c>
      <c r="AC225">
        <v>0</v>
      </c>
      <c r="AD225">
        <v>0</v>
      </c>
      <c r="AE225" t="s">
        <v>30</v>
      </c>
      <c r="AF225">
        <v>3974.7300557068602</v>
      </c>
      <c r="AG225">
        <f>EXP(0.5*($AF225-MAX($AF$2:$AF$480)))</f>
        <v>0.92886458409955597</v>
      </c>
      <c r="AH225">
        <f t="shared" si="15"/>
        <v>-3.2808748693679886</v>
      </c>
      <c r="AI225" s="29">
        <f t="shared" si="17"/>
        <v>0.28413026972700001</v>
      </c>
      <c r="AJ225" s="29">
        <f t="shared" si="16"/>
        <v>-3974.7300557068602</v>
      </c>
      <c r="AX225">
        <f t="shared" si="18"/>
        <v>0.28413026972700001</v>
      </c>
      <c r="AY225">
        <v>0</v>
      </c>
      <c r="AZ225">
        <v>0</v>
      </c>
      <c r="BA225">
        <f t="shared" si="19"/>
        <v>0.92886458409955597</v>
      </c>
      <c r="BB225">
        <v>0</v>
      </c>
      <c r="BC225">
        <v>0</v>
      </c>
      <c r="BD225">
        <v>1</v>
      </c>
      <c r="BE225" s="11" t="s">
        <v>1076</v>
      </c>
    </row>
    <row r="226" spans="1:57" x14ac:dyDescent="0.2">
      <c r="A226" t="s">
        <v>2287</v>
      </c>
      <c r="B226" t="s">
        <v>22</v>
      </c>
      <c r="C226">
        <v>1</v>
      </c>
      <c r="D226" t="s">
        <v>24</v>
      </c>
      <c r="E226">
        <v>-1.5034062468024301</v>
      </c>
      <c r="F226">
        <v>1.5469854590000001E-8</v>
      </c>
      <c r="G226" t="s">
        <v>25</v>
      </c>
      <c r="H226">
        <v>106.95115691052899</v>
      </c>
      <c r="I226">
        <v>1.9110691489999999E-8</v>
      </c>
      <c r="J226" t="s">
        <v>26</v>
      </c>
      <c r="K226">
        <v>1.24029999999999</v>
      </c>
      <c r="L226">
        <v>0</v>
      </c>
      <c r="M226" t="s">
        <v>27</v>
      </c>
      <c r="N226">
        <v>8.77819205733463E-2</v>
      </c>
      <c r="O226">
        <v>1E-8</v>
      </c>
      <c r="P226" t="s">
        <v>28</v>
      </c>
      <c r="Q226">
        <v>0.28443026972699897</v>
      </c>
      <c r="R226">
        <v>0</v>
      </c>
      <c r="S226" t="s">
        <v>45</v>
      </c>
      <c r="T226">
        <v>0</v>
      </c>
      <c r="U226">
        <v>0</v>
      </c>
      <c r="V226" t="s">
        <v>46</v>
      </c>
      <c r="W226">
        <v>-0.58893384999999898</v>
      </c>
      <c r="X226">
        <v>0</v>
      </c>
      <c r="Y226" t="s">
        <v>47</v>
      </c>
      <c r="Z226">
        <v>0</v>
      </c>
      <c r="AA226">
        <v>0</v>
      </c>
      <c r="AB226" t="s">
        <v>48</v>
      </c>
      <c r="AC226">
        <v>0</v>
      </c>
      <c r="AD226">
        <v>0</v>
      </c>
      <c r="AE226" t="s">
        <v>30</v>
      </c>
      <c r="AF226">
        <v>3974.7396610687101</v>
      </c>
      <c r="AG226">
        <f>EXP(0.5*($AF226-MAX($AF$2:$AF$480)))</f>
        <v>0.93333635396601999</v>
      </c>
      <c r="AH226">
        <f t="shared" si="15"/>
        <v>-3.2808531379583239</v>
      </c>
      <c r="AI226" s="29">
        <f t="shared" si="17"/>
        <v>0.28443026972699897</v>
      </c>
      <c r="AJ226" s="29">
        <f t="shared" si="16"/>
        <v>-3974.7396610687101</v>
      </c>
      <c r="AX226">
        <f t="shared" si="18"/>
        <v>0.28443026972699897</v>
      </c>
      <c r="AY226">
        <v>0</v>
      </c>
      <c r="AZ226">
        <v>0</v>
      </c>
      <c r="BA226">
        <f t="shared" si="19"/>
        <v>0.93333635396601999</v>
      </c>
      <c r="BB226">
        <v>0</v>
      </c>
      <c r="BC226">
        <v>0</v>
      </c>
      <c r="BD226">
        <v>1</v>
      </c>
      <c r="BE226" s="11" t="s">
        <v>1076</v>
      </c>
    </row>
    <row r="227" spans="1:57" x14ac:dyDescent="0.2">
      <c r="A227" t="s">
        <v>2286</v>
      </c>
      <c r="B227" t="s">
        <v>22</v>
      </c>
      <c r="C227">
        <v>1</v>
      </c>
      <c r="D227" t="s">
        <v>24</v>
      </c>
      <c r="E227">
        <v>-1.5034209417639901</v>
      </c>
      <c r="F227">
        <v>1E-8</v>
      </c>
      <c r="G227" t="s">
        <v>25</v>
      </c>
      <c r="H227">
        <v>106.951262438931</v>
      </c>
      <c r="I227">
        <v>3.9699050060000002E-8</v>
      </c>
      <c r="J227" t="s">
        <v>26</v>
      </c>
      <c r="K227">
        <v>1.24029999999999</v>
      </c>
      <c r="L227">
        <v>0</v>
      </c>
      <c r="M227" t="s">
        <v>27</v>
      </c>
      <c r="N227">
        <v>8.7761089194840297E-2</v>
      </c>
      <c r="O227">
        <v>1E-8</v>
      </c>
      <c r="P227" t="s">
        <v>28</v>
      </c>
      <c r="Q227">
        <v>0.284730269727</v>
      </c>
      <c r="R227">
        <v>0</v>
      </c>
      <c r="S227" t="s">
        <v>45</v>
      </c>
      <c r="T227">
        <v>0</v>
      </c>
      <c r="U227">
        <v>0</v>
      </c>
      <c r="V227" t="s">
        <v>46</v>
      </c>
      <c r="W227">
        <v>-0.58893384999999898</v>
      </c>
      <c r="X227">
        <v>0</v>
      </c>
      <c r="Y227" t="s">
        <v>47</v>
      </c>
      <c r="Z227">
        <v>0</v>
      </c>
      <c r="AA227">
        <v>0</v>
      </c>
      <c r="AB227" t="s">
        <v>48</v>
      </c>
      <c r="AC227">
        <v>0</v>
      </c>
      <c r="AD227">
        <v>0</v>
      </c>
      <c r="AE227" t="s">
        <v>30</v>
      </c>
      <c r="AF227">
        <v>3974.7489480664199</v>
      </c>
      <c r="AG227">
        <f>EXP(0.5*($AF227-MAX($AF$2:$AF$480)))</f>
        <v>0.93768037818710859</v>
      </c>
      <c r="AH227">
        <f t="shared" si="15"/>
        <v>-3.2808314709464352</v>
      </c>
      <c r="AI227" s="29">
        <f t="shared" si="17"/>
        <v>0.284730269727</v>
      </c>
      <c r="AJ227" s="29">
        <f t="shared" si="16"/>
        <v>-3974.7489480664199</v>
      </c>
      <c r="AX227">
        <f t="shared" si="18"/>
        <v>0.284730269727</v>
      </c>
      <c r="AY227">
        <v>0</v>
      </c>
      <c r="AZ227">
        <v>0</v>
      </c>
      <c r="BA227">
        <f t="shared" si="19"/>
        <v>0.93768037818710859</v>
      </c>
      <c r="BB227">
        <v>0</v>
      </c>
      <c r="BC227">
        <v>0</v>
      </c>
      <c r="BD227">
        <v>1</v>
      </c>
      <c r="BE227" s="11" t="s">
        <v>1076</v>
      </c>
    </row>
    <row r="228" spans="1:57" x14ac:dyDescent="0.2">
      <c r="A228" t="s">
        <v>2285</v>
      </c>
      <c r="B228" t="s">
        <v>22</v>
      </c>
      <c r="C228">
        <v>1</v>
      </c>
      <c r="D228" t="s">
        <v>24</v>
      </c>
      <c r="E228">
        <v>-1.5034356385176799</v>
      </c>
      <c r="F228">
        <v>3.2449225010000002E-8</v>
      </c>
      <c r="G228" t="s">
        <v>25</v>
      </c>
      <c r="H228">
        <v>106.95136780969899</v>
      </c>
      <c r="I228">
        <v>3.2740468429999999E-8</v>
      </c>
      <c r="J228" t="s">
        <v>26</v>
      </c>
      <c r="K228">
        <v>1.24029999999999</v>
      </c>
      <c r="L228">
        <v>0</v>
      </c>
      <c r="M228" t="s">
        <v>27</v>
      </c>
      <c r="N228">
        <v>8.7740317340253907E-2</v>
      </c>
      <c r="O228">
        <v>1E-8</v>
      </c>
      <c r="P228" t="s">
        <v>28</v>
      </c>
      <c r="Q228">
        <v>0.28503026972700002</v>
      </c>
      <c r="R228">
        <v>0</v>
      </c>
      <c r="S228" t="s">
        <v>45</v>
      </c>
      <c r="T228">
        <v>0</v>
      </c>
      <c r="U228">
        <v>0</v>
      </c>
      <c r="V228" t="s">
        <v>46</v>
      </c>
      <c r="W228">
        <v>-0.58893384999999898</v>
      </c>
      <c r="X228">
        <v>0</v>
      </c>
      <c r="Y228" t="s">
        <v>47</v>
      </c>
      <c r="Z228">
        <v>0</v>
      </c>
      <c r="AA228">
        <v>0</v>
      </c>
      <c r="AB228" t="s">
        <v>48</v>
      </c>
      <c r="AC228">
        <v>0</v>
      </c>
      <c r="AD228">
        <v>0</v>
      </c>
      <c r="AE228" t="s">
        <v>30</v>
      </c>
      <c r="AF228">
        <v>3974.75791616898</v>
      </c>
      <c r="AG228">
        <f>EXP(0.5*($AF228-MAX($AF$2:$AF$480)))</f>
        <v>0.94189442602965645</v>
      </c>
      <c r="AH228">
        <f t="shared" si="15"/>
        <v>-3.2808098365611049</v>
      </c>
      <c r="AI228" s="29">
        <f t="shared" si="17"/>
        <v>0.28503026972700002</v>
      </c>
      <c r="AJ228" s="29">
        <f t="shared" si="16"/>
        <v>-3974.75791616898</v>
      </c>
      <c r="AX228">
        <f t="shared" si="18"/>
        <v>0.28503026972700002</v>
      </c>
      <c r="AY228">
        <v>0</v>
      </c>
      <c r="AZ228">
        <v>0</v>
      </c>
      <c r="BA228">
        <f t="shared" si="19"/>
        <v>0.94189442602965645</v>
      </c>
      <c r="BB228">
        <v>0</v>
      </c>
      <c r="BC228">
        <v>0</v>
      </c>
      <c r="BD228">
        <v>1</v>
      </c>
      <c r="BE228" s="11" t="s">
        <v>1076</v>
      </c>
    </row>
    <row r="229" spans="1:57" x14ac:dyDescent="0.2">
      <c r="A229" t="s">
        <v>2284</v>
      </c>
      <c r="B229" t="s">
        <v>22</v>
      </c>
      <c r="C229">
        <v>1</v>
      </c>
      <c r="D229" t="s">
        <v>24</v>
      </c>
      <c r="E229">
        <v>-1.503450382424</v>
      </c>
      <c r="F229">
        <v>1E-8</v>
      </c>
      <c r="G229" t="s">
        <v>25</v>
      </c>
      <c r="H229">
        <v>106.951472766224</v>
      </c>
      <c r="I229">
        <v>4.1389792209999997E-8</v>
      </c>
      <c r="J229" t="s">
        <v>26</v>
      </c>
      <c r="K229">
        <v>1.24029999999999</v>
      </c>
      <c r="L229">
        <v>0</v>
      </c>
      <c r="M229" t="s">
        <v>27</v>
      </c>
      <c r="N229">
        <v>8.7719609588585198E-2</v>
      </c>
      <c r="O229">
        <v>1E-8</v>
      </c>
      <c r="P229" t="s">
        <v>28</v>
      </c>
      <c r="Q229">
        <v>0.28533026972699899</v>
      </c>
      <c r="R229">
        <v>0</v>
      </c>
      <c r="S229" t="s">
        <v>45</v>
      </c>
      <c r="T229">
        <v>0</v>
      </c>
      <c r="U229">
        <v>0</v>
      </c>
      <c r="V229" t="s">
        <v>46</v>
      </c>
      <c r="W229">
        <v>-0.58893384999999898</v>
      </c>
      <c r="X229">
        <v>0</v>
      </c>
      <c r="Y229" t="s">
        <v>47</v>
      </c>
      <c r="Z229">
        <v>0</v>
      </c>
      <c r="AA229">
        <v>0</v>
      </c>
      <c r="AB229" t="s">
        <v>48</v>
      </c>
      <c r="AC229">
        <v>0</v>
      </c>
      <c r="AD229">
        <v>0</v>
      </c>
      <c r="AE229" t="s">
        <v>30</v>
      </c>
      <c r="AF229">
        <v>3974.7665648478501</v>
      </c>
      <c r="AG229">
        <f>EXP(0.5*($AF229-MAX($AF$2:$AF$480)))</f>
        <v>0.94597631661906645</v>
      </c>
      <c r="AH229">
        <f t="shared" si="15"/>
        <v>-3.2807882874863359</v>
      </c>
      <c r="AI229" s="29">
        <f t="shared" si="17"/>
        <v>0.28533026972699899</v>
      </c>
      <c r="AJ229" s="29">
        <f t="shared" si="16"/>
        <v>-3974.7665648478501</v>
      </c>
      <c r="AX229">
        <f t="shared" si="18"/>
        <v>0.28533026972699899</v>
      </c>
      <c r="AY229">
        <v>0</v>
      </c>
      <c r="AZ229">
        <v>0</v>
      </c>
      <c r="BA229">
        <f t="shared" si="19"/>
        <v>0.94597631661906645</v>
      </c>
      <c r="BB229">
        <v>0</v>
      </c>
      <c r="BC229">
        <v>0</v>
      </c>
      <c r="BD229">
        <v>1</v>
      </c>
      <c r="BE229" s="11" t="s">
        <v>1076</v>
      </c>
    </row>
    <row r="230" spans="1:57" x14ac:dyDescent="0.2">
      <c r="A230" t="s">
        <v>2283</v>
      </c>
      <c r="B230" t="s">
        <v>22</v>
      </c>
      <c r="C230">
        <v>1</v>
      </c>
      <c r="D230" t="s">
        <v>24</v>
      </c>
      <c r="E230">
        <v>-1.5034651482950701</v>
      </c>
      <c r="F230">
        <v>1.028226811E-8</v>
      </c>
      <c r="G230" t="s">
        <v>25</v>
      </c>
      <c r="H230">
        <v>106.95157743117301</v>
      </c>
      <c r="I230">
        <v>1.5025952872000001E-7</v>
      </c>
      <c r="J230" t="s">
        <v>26</v>
      </c>
      <c r="K230">
        <v>1.24029999999999</v>
      </c>
      <c r="L230">
        <v>0</v>
      </c>
      <c r="M230" t="s">
        <v>27</v>
      </c>
      <c r="N230">
        <v>8.7698957131189706E-2</v>
      </c>
      <c r="O230">
        <v>1.007616156E-8</v>
      </c>
      <c r="P230" t="s">
        <v>28</v>
      </c>
      <c r="Q230">
        <v>0.28563026972700001</v>
      </c>
      <c r="R230">
        <v>0</v>
      </c>
      <c r="S230" t="s">
        <v>45</v>
      </c>
      <c r="T230">
        <v>0</v>
      </c>
      <c r="U230">
        <v>0</v>
      </c>
      <c r="V230" t="s">
        <v>46</v>
      </c>
      <c r="W230">
        <v>-0.58893384999999898</v>
      </c>
      <c r="X230">
        <v>0</v>
      </c>
      <c r="Y230" t="s">
        <v>47</v>
      </c>
      <c r="Z230">
        <v>0</v>
      </c>
      <c r="AA230">
        <v>0</v>
      </c>
      <c r="AB230" t="s">
        <v>48</v>
      </c>
      <c r="AC230">
        <v>0</v>
      </c>
      <c r="AD230">
        <v>0</v>
      </c>
      <c r="AE230" t="s">
        <v>30</v>
      </c>
      <c r="AF230">
        <v>3974.7748935769901</v>
      </c>
      <c r="AG230">
        <f>EXP(0.5*($AF230-MAX($AF$2:$AF$480)))</f>
        <v>0.94992392080261956</v>
      </c>
      <c r="AH230">
        <f t="shared" si="15"/>
        <v>-3.2807667985342222</v>
      </c>
      <c r="AI230" s="29">
        <f t="shared" si="17"/>
        <v>0.28563026972700001</v>
      </c>
      <c r="AJ230" s="29">
        <f t="shared" si="16"/>
        <v>-3974.7748935769901</v>
      </c>
      <c r="AX230">
        <f t="shared" si="18"/>
        <v>0.28563026972700001</v>
      </c>
      <c r="AY230">
        <v>0</v>
      </c>
      <c r="AZ230">
        <v>0</v>
      </c>
      <c r="BA230">
        <f t="shared" si="19"/>
        <v>0.94992392080261956</v>
      </c>
      <c r="BB230">
        <v>0</v>
      </c>
      <c r="BC230">
        <v>0</v>
      </c>
      <c r="BD230">
        <v>1</v>
      </c>
      <c r="BE230" s="11" t="s">
        <v>1076</v>
      </c>
    </row>
    <row r="231" spans="1:57" x14ac:dyDescent="0.2">
      <c r="A231" t="s">
        <v>2282</v>
      </c>
      <c r="B231" t="s">
        <v>22</v>
      </c>
      <c r="C231">
        <v>1</v>
      </c>
      <c r="D231" t="s">
        <v>24</v>
      </c>
      <c r="E231">
        <v>-1.50347992321416</v>
      </c>
      <c r="F231">
        <v>1.172790462E-8</v>
      </c>
      <c r="G231" t="s">
        <v>25</v>
      </c>
      <c r="H231">
        <v>106.95168191310999</v>
      </c>
      <c r="I231">
        <v>4.4523839570000003E-8</v>
      </c>
      <c r="J231" t="s">
        <v>26</v>
      </c>
      <c r="K231">
        <v>1.24029999999999</v>
      </c>
      <c r="L231">
        <v>0</v>
      </c>
      <c r="M231" t="s">
        <v>27</v>
      </c>
      <c r="N231">
        <v>8.7678355926931503E-2</v>
      </c>
      <c r="O231">
        <v>1E-8</v>
      </c>
      <c r="P231" t="s">
        <v>28</v>
      </c>
      <c r="Q231">
        <v>0.28593026972699898</v>
      </c>
      <c r="R231">
        <v>0</v>
      </c>
      <c r="S231" t="s">
        <v>45</v>
      </c>
      <c r="T231">
        <v>0</v>
      </c>
      <c r="U231">
        <v>0</v>
      </c>
      <c r="V231" t="s">
        <v>46</v>
      </c>
      <c r="W231">
        <v>-0.58893384999999898</v>
      </c>
      <c r="X231">
        <v>0</v>
      </c>
      <c r="Y231" t="s">
        <v>47</v>
      </c>
      <c r="Z231">
        <v>0</v>
      </c>
      <c r="AA231">
        <v>0</v>
      </c>
      <c r="AB231" t="s">
        <v>48</v>
      </c>
      <c r="AC231">
        <v>0</v>
      </c>
      <c r="AD231">
        <v>0</v>
      </c>
      <c r="AE231" t="s">
        <v>30</v>
      </c>
      <c r="AF231">
        <v>3974.7829018327898</v>
      </c>
      <c r="AG231">
        <f>EXP(0.5*($AF231-MAX($AF$2:$AF$480)))</f>
        <v>0.95373516293498029</v>
      </c>
      <c r="AH231">
        <f t="shared" si="15"/>
        <v>-3.2807453474135362</v>
      </c>
      <c r="AI231" s="29">
        <f t="shared" si="17"/>
        <v>0.28593026972699898</v>
      </c>
      <c r="AJ231" s="29">
        <f t="shared" si="16"/>
        <v>-3974.7829018327898</v>
      </c>
      <c r="AX231">
        <f t="shared" si="18"/>
        <v>0.28593026972699898</v>
      </c>
      <c r="AY231">
        <v>0</v>
      </c>
      <c r="AZ231">
        <v>0</v>
      </c>
      <c r="BA231">
        <f t="shared" si="19"/>
        <v>0.95373516293498029</v>
      </c>
      <c r="BB231">
        <v>0</v>
      </c>
      <c r="BC231">
        <v>0</v>
      </c>
      <c r="BD231">
        <v>1</v>
      </c>
      <c r="BE231" s="11" t="s">
        <v>1076</v>
      </c>
    </row>
    <row r="232" spans="1:57" x14ac:dyDescent="0.2">
      <c r="A232" t="s">
        <v>2281</v>
      </c>
      <c r="B232" t="s">
        <v>22</v>
      </c>
      <c r="C232">
        <v>1</v>
      </c>
      <c r="D232" t="s">
        <v>24</v>
      </c>
      <c r="E232">
        <v>-1.5034946953625801</v>
      </c>
      <c r="F232">
        <v>1E-8</v>
      </c>
      <c r="G232" t="s">
        <v>25</v>
      </c>
      <c r="H232">
        <v>106.951785900725</v>
      </c>
      <c r="I232">
        <v>1.3964082892999999E-7</v>
      </c>
      <c r="J232" t="s">
        <v>26</v>
      </c>
      <c r="K232">
        <v>1.24029999999999</v>
      </c>
      <c r="L232">
        <v>0</v>
      </c>
      <c r="M232" t="s">
        <v>27</v>
      </c>
      <c r="N232">
        <v>8.7657817275656594E-2</v>
      </c>
      <c r="O232">
        <v>1.166750949E-8</v>
      </c>
      <c r="P232" t="s">
        <v>28</v>
      </c>
      <c r="Q232">
        <v>0.286230269727</v>
      </c>
      <c r="R232">
        <v>0</v>
      </c>
      <c r="S232" t="s">
        <v>45</v>
      </c>
      <c r="T232">
        <v>0</v>
      </c>
      <c r="U232">
        <v>0</v>
      </c>
      <c r="V232" t="s">
        <v>46</v>
      </c>
      <c r="W232">
        <v>-0.58893384999999898</v>
      </c>
      <c r="X232">
        <v>0</v>
      </c>
      <c r="Y232" t="s">
        <v>47</v>
      </c>
      <c r="Z232">
        <v>0</v>
      </c>
      <c r="AA232">
        <v>0</v>
      </c>
      <c r="AB232" t="s">
        <v>48</v>
      </c>
      <c r="AC232">
        <v>0</v>
      </c>
      <c r="AD232">
        <v>0</v>
      </c>
      <c r="AE232" t="s">
        <v>30</v>
      </c>
      <c r="AF232">
        <v>3974.7905890941802</v>
      </c>
      <c r="AG232">
        <f>EXP(0.5*($AF232-MAX($AF$2:$AF$480)))</f>
        <v>0.95740802271888437</v>
      </c>
      <c r="AH232">
        <f t="shared" si="15"/>
        <v>-3.2807239980366334</v>
      </c>
      <c r="AI232" s="29">
        <f t="shared" si="17"/>
        <v>0.286230269727</v>
      </c>
      <c r="AJ232" s="29">
        <f t="shared" si="16"/>
        <v>-3974.7905890941802</v>
      </c>
      <c r="AX232">
        <f t="shared" si="18"/>
        <v>0.286230269727</v>
      </c>
      <c r="AY232">
        <v>0</v>
      </c>
      <c r="AZ232">
        <v>0</v>
      </c>
      <c r="BA232">
        <f t="shared" si="19"/>
        <v>0.95740802271888437</v>
      </c>
      <c r="BB232">
        <v>0</v>
      </c>
      <c r="BC232">
        <v>0</v>
      </c>
      <c r="BD232">
        <v>1</v>
      </c>
      <c r="BE232" s="11" t="s">
        <v>1076</v>
      </c>
    </row>
    <row r="233" spans="1:57" x14ac:dyDescent="0.2">
      <c r="A233" t="s">
        <v>2280</v>
      </c>
      <c r="B233" t="s">
        <v>22</v>
      </c>
      <c r="C233">
        <v>1</v>
      </c>
      <c r="D233" t="s">
        <v>24</v>
      </c>
      <c r="E233">
        <v>-1.5035095210581499</v>
      </c>
      <c r="F233">
        <v>3.2182681780000003E-8</v>
      </c>
      <c r="G233" t="s">
        <v>25</v>
      </c>
      <c r="H233">
        <v>106.951889722389</v>
      </c>
      <c r="I233">
        <v>8.9809931799999996E-8</v>
      </c>
      <c r="J233" t="s">
        <v>26</v>
      </c>
      <c r="K233">
        <v>1.24029999999999</v>
      </c>
      <c r="L233">
        <v>0</v>
      </c>
      <c r="M233" t="s">
        <v>27</v>
      </c>
      <c r="N233">
        <v>8.7637335821821802E-2</v>
      </c>
      <c r="O233">
        <v>1E-8</v>
      </c>
      <c r="P233" t="s">
        <v>28</v>
      </c>
      <c r="Q233">
        <v>0.28653026972700002</v>
      </c>
      <c r="R233">
        <v>0</v>
      </c>
      <c r="S233" t="s">
        <v>45</v>
      </c>
      <c r="T233">
        <v>0</v>
      </c>
      <c r="U233">
        <v>0</v>
      </c>
      <c r="V233" t="s">
        <v>46</v>
      </c>
      <c r="W233">
        <v>-0.58893384999999898</v>
      </c>
      <c r="X233">
        <v>0</v>
      </c>
      <c r="Y233" t="s">
        <v>47</v>
      </c>
      <c r="Z233">
        <v>0</v>
      </c>
      <c r="AA233">
        <v>0</v>
      </c>
      <c r="AB233" t="s">
        <v>48</v>
      </c>
      <c r="AC233">
        <v>0</v>
      </c>
      <c r="AD233">
        <v>0</v>
      </c>
      <c r="AE233" t="s">
        <v>30</v>
      </c>
      <c r="AF233">
        <v>3974.7979548425301</v>
      </c>
      <c r="AG233">
        <f>EXP(0.5*($AF233-MAX($AF$2:$AF$480)))</f>
        <v>0.96094053691050707</v>
      </c>
      <c r="AH233">
        <f t="shared" si="15"/>
        <v>-3.2807026829842494</v>
      </c>
      <c r="AI233" s="29">
        <f t="shared" si="17"/>
        <v>0.28653026972700002</v>
      </c>
      <c r="AJ233" s="29">
        <f t="shared" si="16"/>
        <v>-3974.7979548425301</v>
      </c>
      <c r="AX233">
        <f t="shared" si="18"/>
        <v>0.28653026972700002</v>
      </c>
      <c r="AY233">
        <v>0</v>
      </c>
      <c r="AZ233">
        <v>0</v>
      </c>
      <c r="BA233">
        <f t="shared" si="19"/>
        <v>0.96094053691050707</v>
      </c>
      <c r="BB233">
        <v>0</v>
      </c>
      <c r="BC233">
        <v>0</v>
      </c>
      <c r="BD233">
        <v>1</v>
      </c>
      <c r="BE233" s="11" t="s">
        <v>1076</v>
      </c>
    </row>
    <row r="234" spans="1:57" x14ac:dyDescent="0.2">
      <c r="A234" t="s">
        <v>2279</v>
      </c>
      <c r="B234" t="s">
        <v>22</v>
      </c>
      <c r="C234">
        <v>1</v>
      </c>
      <c r="D234" t="s">
        <v>24</v>
      </c>
      <c r="E234">
        <v>-1.5035243561963101</v>
      </c>
      <c r="F234">
        <v>1E-8</v>
      </c>
      <c r="G234" t="s">
        <v>25</v>
      </c>
      <c r="H234">
        <v>106.951993227363</v>
      </c>
      <c r="I234">
        <v>2.8889788950000001E-8</v>
      </c>
      <c r="J234" t="s">
        <v>26</v>
      </c>
      <c r="K234">
        <v>1.24029999999999</v>
      </c>
      <c r="L234">
        <v>0</v>
      </c>
      <c r="M234" t="s">
        <v>27</v>
      </c>
      <c r="N234">
        <v>8.7616913930854801E-2</v>
      </c>
      <c r="O234">
        <v>1E-8</v>
      </c>
      <c r="P234" t="s">
        <v>28</v>
      </c>
      <c r="Q234">
        <v>0.28683026972699899</v>
      </c>
      <c r="R234">
        <v>0</v>
      </c>
      <c r="S234" t="s">
        <v>45</v>
      </c>
      <c r="T234">
        <v>0</v>
      </c>
      <c r="U234">
        <v>0</v>
      </c>
      <c r="V234" t="s">
        <v>46</v>
      </c>
      <c r="W234">
        <v>-0.58893384999999898</v>
      </c>
      <c r="X234">
        <v>0</v>
      </c>
      <c r="Y234" t="s">
        <v>47</v>
      </c>
      <c r="Z234">
        <v>0</v>
      </c>
      <c r="AA234">
        <v>0</v>
      </c>
      <c r="AB234" t="s">
        <v>48</v>
      </c>
      <c r="AC234">
        <v>0</v>
      </c>
      <c r="AD234">
        <v>0</v>
      </c>
      <c r="AE234" t="s">
        <v>30</v>
      </c>
      <c r="AF234">
        <v>3974.8049985616999</v>
      </c>
      <c r="AG234">
        <f>EXP(0.5*($AF234-MAX($AF$2:$AF$480)))</f>
        <v>0.96433080106384372</v>
      </c>
      <c r="AH234">
        <f t="shared" si="15"/>
        <v>-3.2806814332020031</v>
      </c>
      <c r="AI234" s="29">
        <f t="shared" si="17"/>
        <v>0.28683026972699899</v>
      </c>
      <c r="AJ234" s="29">
        <f t="shared" si="16"/>
        <v>-3974.8049985616999</v>
      </c>
      <c r="AX234">
        <f t="shared" si="18"/>
        <v>0.28683026972699899</v>
      </c>
      <c r="AY234">
        <v>0</v>
      </c>
      <c r="AZ234">
        <v>0</v>
      </c>
      <c r="BA234">
        <f t="shared" si="19"/>
        <v>0.96433080106384372</v>
      </c>
      <c r="BB234">
        <v>0</v>
      </c>
      <c r="BC234">
        <v>0</v>
      </c>
      <c r="BD234">
        <v>1</v>
      </c>
      <c r="BE234" s="11" t="s">
        <v>1076</v>
      </c>
    </row>
    <row r="235" spans="1:57" x14ac:dyDescent="0.2">
      <c r="A235" t="s">
        <v>2278</v>
      </c>
      <c r="B235" t="s">
        <v>22</v>
      </c>
      <c r="C235">
        <v>1</v>
      </c>
      <c r="D235" t="s">
        <v>24</v>
      </c>
      <c r="E235">
        <v>-1.5035391885556699</v>
      </c>
      <c r="F235">
        <v>1.021880999E-8</v>
      </c>
      <c r="G235" t="s">
        <v>25</v>
      </c>
      <c r="H235">
        <v>106.952096390379</v>
      </c>
      <c r="I235">
        <v>3.9611383800000003E-8</v>
      </c>
      <c r="J235" t="s">
        <v>26</v>
      </c>
      <c r="K235">
        <v>1.24029999999999</v>
      </c>
      <c r="L235">
        <v>0</v>
      </c>
      <c r="M235" t="s">
        <v>27</v>
      </c>
      <c r="N235">
        <v>8.7596546341526901E-2</v>
      </c>
      <c r="O235">
        <v>1E-8</v>
      </c>
      <c r="P235" t="s">
        <v>28</v>
      </c>
      <c r="Q235">
        <v>0.28713026972700001</v>
      </c>
      <c r="R235">
        <v>0</v>
      </c>
      <c r="S235" t="s">
        <v>45</v>
      </c>
      <c r="T235">
        <v>0</v>
      </c>
      <c r="U235">
        <v>0</v>
      </c>
      <c r="V235" t="s">
        <v>46</v>
      </c>
      <c r="W235">
        <v>-0.58893384999999898</v>
      </c>
      <c r="X235">
        <v>0</v>
      </c>
      <c r="Y235" t="s">
        <v>47</v>
      </c>
      <c r="Z235">
        <v>0</v>
      </c>
      <c r="AA235">
        <v>0</v>
      </c>
      <c r="AB235" t="s">
        <v>48</v>
      </c>
      <c r="AC235">
        <v>0</v>
      </c>
      <c r="AD235">
        <v>0</v>
      </c>
      <c r="AE235" t="s">
        <v>30</v>
      </c>
      <c r="AF235">
        <v>3974.8117197380502</v>
      </c>
      <c r="AG235">
        <f>EXP(0.5*($AF235-MAX($AF$2:$AF$480)))</f>
        <v>0.96757697121628583</v>
      </c>
      <c r="AH235">
        <f t="shared" si="15"/>
        <v>-3.2806602538750615</v>
      </c>
      <c r="AI235" s="29">
        <f t="shared" si="17"/>
        <v>0.28713026972700001</v>
      </c>
      <c r="AJ235" s="29">
        <f t="shared" si="16"/>
        <v>-3974.8117197380502</v>
      </c>
      <c r="AX235">
        <f t="shared" si="18"/>
        <v>0.28713026972700001</v>
      </c>
      <c r="AY235">
        <v>0</v>
      </c>
      <c r="AZ235">
        <v>0</v>
      </c>
      <c r="BA235">
        <f t="shared" si="19"/>
        <v>0.96757697121628583</v>
      </c>
      <c r="BB235">
        <v>0</v>
      </c>
      <c r="BC235">
        <v>0</v>
      </c>
      <c r="BD235">
        <v>1</v>
      </c>
      <c r="BE235" s="11" t="s">
        <v>1076</v>
      </c>
    </row>
    <row r="236" spans="1:57" x14ac:dyDescent="0.2">
      <c r="A236" t="s">
        <v>2277</v>
      </c>
      <c r="B236" t="s">
        <v>22</v>
      </c>
      <c r="C236">
        <v>1</v>
      </c>
      <c r="D236" t="s">
        <v>24</v>
      </c>
      <c r="E236">
        <v>-1.5035540645191501</v>
      </c>
      <c r="F236">
        <v>2.9036725810000001E-8</v>
      </c>
      <c r="G236" t="s">
        <v>25</v>
      </c>
      <c r="H236">
        <v>106.95219916296099</v>
      </c>
      <c r="I236">
        <v>8.5327136260000003E-8</v>
      </c>
      <c r="J236" t="s">
        <v>26</v>
      </c>
      <c r="K236">
        <v>1.24029999999999</v>
      </c>
      <c r="L236">
        <v>0</v>
      </c>
      <c r="M236" t="s">
        <v>27</v>
      </c>
      <c r="N236">
        <v>8.7576242104425203E-2</v>
      </c>
      <c r="O236">
        <v>1E-8</v>
      </c>
      <c r="P236" t="s">
        <v>28</v>
      </c>
      <c r="Q236">
        <v>0.28743026972699898</v>
      </c>
      <c r="R236">
        <v>0</v>
      </c>
      <c r="S236" t="s">
        <v>45</v>
      </c>
      <c r="T236">
        <v>0</v>
      </c>
      <c r="U236">
        <v>0</v>
      </c>
      <c r="V236" t="s">
        <v>46</v>
      </c>
      <c r="W236">
        <v>-0.58893384999999898</v>
      </c>
      <c r="X236">
        <v>0</v>
      </c>
      <c r="Y236" t="s">
        <v>47</v>
      </c>
      <c r="Z236">
        <v>0</v>
      </c>
      <c r="AA236">
        <v>0</v>
      </c>
      <c r="AB236" t="s">
        <v>48</v>
      </c>
      <c r="AC236">
        <v>0</v>
      </c>
      <c r="AD236">
        <v>0</v>
      </c>
      <c r="AE236" t="s">
        <v>30</v>
      </c>
      <c r="AF236">
        <v>3974.81811786041</v>
      </c>
      <c r="AG236">
        <f>EXP(0.5*($AF236-MAX($AF$2:$AF$480)))</f>
        <v>0.97067726551499101</v>
      </c>
      <c r="AH236">
        <f t="shared" si="15"/>
        <v>-3.2806391549528584</v>
      </c>
      <c r="AI236" s="29">
        <f t="shared" si="17"/>
        <v>0.28743026972699898</v>
      </c>
      <c r="AJ236" s="29">
        <f t="shared" si="16"/>
        <v>-3974.81811786041</v>
      </c>
      <c r="AX236">
        <f t="shared" si="18"/>
        <v>0.28743026972699898</v>
      </c>
      <c r="AY236">
        <v>0</v>
      </c>
      <c r="AZ236">
        <v>0</v>
      </c>
      <c r="BA236">
        <f t="shared" si="19"/>
        <v>0.97067726551499101</v>
      </c>
      <c r="BB236">
        <v>0</v>
      </c>
      <c r="BC236">
        <v>0</v>
      </c>
      <c r="BD236">
        <v>1</v>
      </c>
      <c r="BE236" s="11" t="s">
        <v>1076</v>
      </c>
    </row>
    <row r="237" spans="1:57" x14ac:dyDescent="0.2">
      <c r="A237" t="s">
        <v>2276</v>
      </c>
      <c r="B237" t="s">
        <v>22</v>
      </c>
      <c r="C237">
        <v>1</v>
      </c>
      <c r="D237" t="s">
        <v>24</v>
      </c>
      <c r="E237">
        <v>-1.5035689672495001</v>
      </c>
      <c r="F237">
        <v>1E-8</v>
      </c>
      <c r="G237" t="s">
        <v>25</v>
      </c>
      <c r="H237">
        <v>106.952301749151</v>
      </c>
      <c r="I237">
        <v>8.2763885859999995E-8</v>
      </c>
      <c r="J237" t="s">
        <v>26</v>
      </c>
      <c r="K237">
        <v>1.24029999999999</v>
      </c>
      <c r="L237">
        <v>0</v>
      </c>
      <c r="M237" t="s">
        <v>27</v>
      </c>
      <c r="N237">
        <v>8.7556000816076701E-2</v>
      </c>
      <c r="O237">
        <v>1E-8</v>
      </c>
      <c r="P237" t="s">
        <v>28</v>
      </c>
      <c r="Q237">
        <v>0.287730269727</v>
      </c>
      <c r="R237">
        <v>0</v>
      </c>
      <c r="S237" t="s">
        <v>45</v>
      </c>
      <c r="T237">
        <v>0</v>
      </c>
      <c r="U237">
        <v>0</v>
      </c>
      <c r="V237" t="s">
        <v>46</v>
      </c>
      <c r="W237">
        <v>-0.58893384999999898</v>
      </c>
      <c r="X237">
        <v>0</v>
      </c>
      <c r="Y237" t="s">
        <v>47</v>
      </c>
      <c r="Z237">
        <v>0</v>
      </c>
      <c r="AA237">
        <v>0</v>
      </c>
      <c r="AB237" t="s">
        <v>48</v>
      </c>
      <c r="AC237">
        <v>0</v>
      </c>
      <c r="AD237">
        <v>0</v>
      </c>
      <c r="AE237" t="s">
        <v>30</v>
      </c>
      <c r="AF237">
        <v>3974.8241924201102</v>
      </c>
      <c r="AG237">
        <f>EXP(0.5*($AF237-MAX($AF$2:$AF$480)))</f>
        <v>0.9736299658331794</v>
      </c>
      <c r="AH237">
        <f t="shared" si="15"/>
        <v>-3.2806180945440437</v>
      </c>
      <c r="AI237" s="29">
        <f t="shared" si="17"/>
        <v>0.287730269727</v>
      </c>
      <c r="AJ237" s="29">
        <f t="shared" si="16"/>
        <v>-3974.8241924201102</v>
      </c>
      <c r="AX237">
        <f t="shared" si="18"/>
        <v>0.287730269727</v>
      </c>
      <c r="AY237">
        <v>0</v>
      </c>
      <c r="AZ237">
        <v>0</v>
      </c>
      <c r="BA237">
        <f t="shared" si="19"/>
        <v>0.9736299658331794</v>
      </c>
      <c r="BB237">
        <v>0</v>
      </c>
      <c r="BC237">
        <v>0</v>
      </c>
      <c r="BD237">
        <v>1</v>
      </c>
      <c r="BE237" s="11" t="s">
        <v>1076</v>
      </c>
    </row>
    <row r="238" spans="1:57" x14ac:dyDescent="0.2">
      <c r="A238" t="s">
        <v>2275</v>
      </c>
      <c r="B238" t="s">
        <v>22</v>
      </c>
      <c r="C238">
        <v>1</v>
      </c>
      <c r="D238" t="s">
        <v>24</v>
      </c>
      <c r="E238">
        <v>-1.5035838670232999</v>
      </c>
      <c r="F238">
        <v>2.3143512900000001E-8</v>
      </c>
      <c r="G238" t="s">
        <v>25</v>
      </c>
      <c r="H238">
        <v>106.95240399467301</v>
      </c>
      <c r="I238">
        <v>4.957238228E-8</v>
      </c>
      <c r="J238" t="s">
        <v>26</v>
      </c>
      <c r="K238">
        <v>1.24029999999999</v>
      </c>
      <c r="L238">
        <v>0</v>
      </c>
      <c r="M238" t="s">
        <v>27</v>
      </c>
      <c r="N238">
        <v>8.7535810626739596E-2</v>
      </c>
      <c r="O238">
        <v>1E-8</v>
      </c>
      <c r="P238" t="s">
        <v>28</v>
      </c>
      <c r="Q238">
        <v>0.28803026972700002</v>
      </c>
      <c r="R238">
        <v>0</v>
      </c>
      <c r="S238" t="s">
        <v>45</v>
      </c>
      <c r="T238">
        <v>0</v>
      </c>
      <c r="U238">
        <v>0</v>
      </c>
      <c r="V238" t="s">
        <v>46</v>
      </c>
      <c r="W238">
        <v>-0.58893384999999898</v>
      </c>
      <c r="X238">
        <v>0</v>
      </c>
      <c r="Y238" t="s">
        <v>47</v>
      </c>
      <c r="Z238">
        <v>0</v>
      </c>
      <c r="AA238">
        <v>0</v>
      </c>
      <c r="AB238" t="s">
        <v>48</v>
      </c>
      <c r="AC238">
        <v>0</v>
      </c>
      <c r="AD238">
        <v>0</v>
      </c>
      <c r="AE238" t="s">
        <v>30</v>
      </c>
      <c r="AF238">
        <v>3974.8299429109702</v>
      </c>
      <c r="AG238">
        <f>EXP(0.5*($AF238-MAX($AF$2:$AF$480)))</f>
        <v>0.97643341932001604</v>
      </c>
      <c r="AH238">
        <f t="shared" si="15"/>
        <v>-3.2805971043187712</v>
      </c>
      <c r="AI238" s="29">
        <f t="shared" si="17"/>
        <v>0.28803026972700002</v>
      </c>
      <c r="AJ238" s="29">
        <f t="shared" si="16"/>
        <v>-3974.8299429109702</v>
      </c>
      <c r="AX238">
        <f t="shared" si="18"/>
        <v>0.28803026972700002</v>
      </c>
      <c r="AY238">
        <v>0</v>
      </c>
      <c r="AZ238">
        <v>0</v>
      </c>
      <c r="BA238">
        <f t="shared" si="19"/>
        <v>0.97643341932001604</v>
      </c>
      <c r="BB238">
        <v>0</v>
      </c>
      <c r="BC238">
        <v>0</v>
      </c>
      <c r="BD238">
        <v>1</v>
      </c>
      <c r="BE238" s="11" t="s">
        <v>1076</v>
      </c>
    </row>
    <row r="239" spans="1:57" x14ac:dyDescent="0.2">
      <c r="A239" t="s">
        <v>2274</v>
      </c>
      <c r="B239" t="s">
        <v>22</v>
      </c>
      <c r="C239">
        <v>1</v>
      </c>
      <c r="D239" t="s">
        <v>24</v>
      </c>
      <c r="E239">
        <v>-1.50359877086723</v>
      </c>
      <c r="F239">
        <v>2.8012102500000001E-8</v>
      </c>
      <c r="G239" t="s">
        <v>25</v>
      </c>
      <c r="H239">
        <v>106.952506024651</v>
      </c>
      <c r="I239">
        <v>7.4798639880000007E-8</v>
      </c>
      <c r="J239" t="s">
        <v>26</v>
      </c>
      <c r="K239">
        <v>1.24029999999999</v>
      </c>
      <c r="L239">
        <v>0</v>
      </c>
      <c r="M239" t="s">
        <v>27</v>
      </c>
      <c r="N239">
        <v>8.7515679603891797E-2</v>
      </c>
      <c r="O239">
        <v>1E-8</v>
      </c>
      <c r="P239" t="s">
        <v>28</v>
      </c>
      <c r="Q239">
        <v>0.28833026972699899</v>
      </c>
      <c r="R239">
        <v>0</v>
      </c>
      <c r="S239" t="s">
        <v>45</v>
      </c>
      <c r="T239">
        <v>0</v>
      </c>
      <c r="U239">
        <v>0</v>
      </c>
      <c r="V239" t="s">
        <v>46</v>
      </c>
      <c r="W239">
        <v>-0.58893384999999898</v>
      </c>
      <c r="X239">
        <v>0</v>
      </c>
      <c r="Y239" t="s">
        <v>47</v>
      </c>
      <c r="Z239">
        <v>0</v>
      </c>
      <c r="AA239">
        <v>0</v>
      </c>
      <c r="AB239" t="s">
        <v>48</v>
      </c>
      <c r="AC239">
        <v>0</v>
      </c>
      <c r="AD239">
        <v>0</v>
      </c>
      <c r="AE239" t="s">
        <v>30</v>
      </c>
      <c r="AF239">
        <v>3974.83536882931</v>
      </c>
      <c r="AG239">
        <f>EXP(0.5*($AF239-MAX($AF$2:$AF$480)))</f>
        <v>0.97908603991748311</v>
      </c>
      <c r="AH239">
        <f t="shared" si="15"/>
        <v>-3.2805761585880249</v>
      </c>
      <c r="AI239" s="29">
        <f t="shared" si="17"/>
        <v>0.28833026972699899</v>
      </c>
      <c r="AJ239" s="29">
        <f t="shared" si="16"/>
        <v>-3974.83536882931</v>
      </c>
      <c r="AX239">
        <f t="shared" si="18"/>
        <v>0.28833026972699899</v>
      </c>
      <c r="AY239">
        <v>0</v>
      </c>
      <c r="AZ239">
        <v>0</v>
      </c>
      <c r="BA239">
        <f t="shared" si="19"/>
        <v>0.97908603991748311</v>
      </c>
      <c r="BB239">
        <v>0</v>
      </c>
      <c r="BC239">
        <v>0</v>
      </c>
      <c r="BD239">
        <v>1</v>
      </c>
      <c r="BE239" s="11" t="s">
        <v>1076</v>
      </c>
    </row>
    <row r="240" spans="1:57" x14ac:dyDescent="0.2">
      <c r="A240" t="s">
        <v>2273</v>
      </c>
      <c r="B240" t="s">
        <v>22</v>
      </c>
      <c r="C240">
        <v>1</v>
      </c>
      <c r="D240" t="s">
        <v>24</v>
      </c>
      <c r="E240">
        <v>-1.50361371933406</v>
      </c>
      <c r="F240">
        <v>1E-8</v>
      </c>
      <c r="G240" t="s">
        <v>25</v>
      </c>
      <c r="H240">
        <v>106.952607701397</v>
      </c>
      <c r="I240">
        <v>2.7162412229999999E-8</v>
      </c>
      <c r="J240" t="s">
        <v>26</v>
      </c>
      <c r="K240">
        <v>1.24029999999999</v>
      </c>
      <c r="L240">
        <v>0</v>
      </c>
      <c r="M240" t="s">
        <v>27</v>
      </c>
      <c r="N240">
        <v>8.7495612398707304E-2</v>
      </c>
      <c r="O240">
        <v>1E-8</v>
      </c>
      <c r="P240" t="s">
        <v>28</v>
      </c>
      <c r="Q240">
        <v>0.28863026972700001</v>
      </c>
      <c r="R240">
        <v>0</v>
      </c>
      <c r="S240" t="s">
        <v>45</v>
      </c>
      <c r="T240">
        <v>0</v>
      </c>
      <c r="U240">
        <v>0</v>
      </c>
      <c r="V240" t="s">
        <v>46</v>
      </c>
      <c r="W240">
        <v>-0.58893384999999898</v>
      </c>
      <c r="X240">
        <v>0</v>
      </c>
      <c r="Y240" t="s">
        <v>47</v>
      </c>
      <c r="Z240">
        <v>0</v>
      </c>
      <c r="AA240">
        <v>0</v>
      </c>
      <c r="AB240" t="s">
        <v>48</v>
      </c>
      <c r="AC240">
        <v>0</v>
      </c>
      <c r="AD240">
        <v>0</v>
      </c>
      <c r="AE240" t="s">
        <v>30</v>
      </c>
      <c r="AF240">
        <v>3974.8404696739399</v>
      </c>
      <c r="AG240">
        <f>EXP(0.5*($AF240-MAX($AF$2:$AF$480)))</f>
        <v>0.98158630981871298</v>
      </c>
      <c r="AH240">
        <f t="shared" si="15"/>
        <v>-3.2805552856157214</v>
      </c>
      <c r="AI240" s="29">
        <f t="shared" si="17"/>
        <v>0.28863026972700001</v>
      </c>
      <c r="AJ240" s="29">
        <f t="shared" si="16"/>
        <v>-3974.8404696739399</v>
      </c>
      <c r="AX240">
        <f t="shared" si="18"/>
        <v>0.28863026972700001</v>
      </c>
      <c r="AY240">
        <v>0</v>
      </c>
      <c r="AZ240">
        <v>0</v>
      </c>
      <c r="BA240">
        <f t="shared" si="19"/>
        <v>0.98158630981871298</v>
      </c>
      <c r="BB240">
        <v>0</v>
      </c>
      <c r="BC240">
        <v>0</v>
      </c>
      <c r="BD240">
        <v>1</v>
      </c>
      <c r="BE240" s="11" t="s">
        <v>1076</v>
      </c>
    </row>
    <row r="241" spans="1:57" x14ac:dyDescent="0.2">
      <c r="A241" t="s">
        <v>2272</v>
      </c>
      <c r="B241" t="s">
        <v>22</v>
      </c>
      <c r="C241">
        <v>1</v>
      </c>
      <c r="D241" t="s">
        <v>24</v>
      </c>
      <c r="E241">
        <v>-1.5036286872776901</v>
      </c>
      <c r="F241">
        <v>1E-8</v>
      </c>
      <c r="G241" t="s">
        <v>25</v>
      </c>
      <c r="H241">
        <v>106.952709041285</v>
      </c>
      <c r="I241">
        <v>1.3605424192E-7</v>
      </c>
      <c r="J241" t="s">
        <v>26</v>
      </c>
      <c r="K241">
        <v>1.24029999999999</v>
      </c>
      <c r="L241">
        <v>0</v>
      </c>
      <c r="M241" t="s">
        <v>27</v>
      </c>
      <c r="N241">
        <v>8.7475597676797107E-2</v>
      </c>
      <c r="O241">
        <v>1.3824141169999999E-8</v>
      </c>
      <c r="P241" t="s">
        <v>28</v>
      </c>
      <c r="Q241">
        <v>0.28893026972699898</v>
      </c>
      <c r="R241">
        <v>0</v>
      </c>
      <c r="S241" t="s">
        <v>45</v>
      </c>
      <c r="T241">
        <v>0</v>
      </c>
      <c r="U241">
        <v>0</v>
      </c>
      <c r="V241" t="s">
        <v>46</v>
      </c>
      <c r="W241">
        <v>-0.58893384999999898</v>
      </c>
      <c r="X241">
        <v>0</v>
      </c>
      <c r="Y241" t="s">
        <v>47</v>
      </c>
      <c r="Z241">
        <v>0</v>
      </c>
      <c r="AA241">
        <v>0</v>
      </c>
      <c r="AB241" t="s">
        <v>48</v>
      </c>
      <c r="AC241">
        <v>0</v>
      </c>
      <c r="AD241">
        <v>0</v>
      </c>
      <c r="AE241" t="s">
        <v>30</v>
      </c>
      <c r="AF241">
        <v>3974.8452449461502</v>
      </c>
      <c r="AG241">
        <f>EXP(0.5*($AF241-MAX($AF$2:$AF$480)))</f>
        <v>0.9839327808771261</v>
      </c>
      <c r="AH241">
        <f t="shared" si="15"/>
        <v>-3.2805344820379969</v>
      </c>
      <c r="AI241" s="29">
        <f t="shared" si="17"/>
        <v>0.28893026972699898</v>
      </c>
      <c r="AJ241" s="29">
        <f t="shared" si="16"/>
        <v>-3974.8452449461502</v>
      </c>
      <c r="AX241">
        <f t="shared" si="18"/>
        <v>0.28893026972699898</v>
      </c>
      <c r="AY241">
        <v>0</v>
      </c>
      <c r="AZ241">
        <v>0</v>
      </c>
      <c r="BA241">
        <f t="shared" si="19"/>
        <v>0.9839327808771261</v>
      </c>
      <c r="BB241">
        <v>0</v>
      </c>
      <c r="BC241">
        <v>0</v>
      </c>
      <c r="BD241">
        <v>1</v>
      </c>
      <c r="BE241" s="11" t="s">
        <v>1076</v>
      </c>
    </row>
    <row r="242" spans="1:57" x14ac:dyDescent="0.2">
      <c r="A242" t="s">
        <v>2271</v>
      </c>
      <c r="B242" t="s">
        <v>22</v>
      </c>
      <c r="C242">
        <v>1</v>
      </c>
      <c r="D242" t="s">
        <v>24</v>
      </c>
      <c r="E242">
        <v>-1.50364365200562</v>
      </c>
      <c r="F242">
        <v>1.629326375E-8</v>
      </c>
      <c r="G242" t="s">
        <v>25</v>
      </c>
      <c r="H242">
        <v>106.952809970131</v>
      </c>
      <c r="I242">
        <v>2.018725549E-8</v>
      </c>
      <c r="J242" t="s">
        <v>26</v>
      </c>
      <c r="K242">
        <v>1.24029999999999</v>
      </c>
      <c r="L242">
        <v>0</v>
      </c>
      <c r="M242" t="s">
        <v>27</v>
      </c>
      <c r="N242">
        <v>8.7455642939225503E-2</v>
      </c>
      <c r="O242">
        <v>1.1771880599999999E-8</v>
      </c>
      <c r="P242" t="s">
        <v>28</v>
      </c>
      <c r="Q242">
        <v>0.289230269727</v>
      </c>
      <c r="R242">
        <v>0</v>
      </c>
      <c r="S242" t="s">
        <v>45</v>
      </c>
      <c r="T242">
        <v>0</v>
      </c>
      <c r="U242">
        <v>0</v>
      </c>
      <c r="V242" t="s">
        <v>46</v>
      </c>
      <c r="W242">
        <v>-0.58893384999999898</v>
      </c>
      <c r="X242">
        <v>0</v>
      </c>
      <c r="Y242" t="s">
        <v>47</v>
      </c>
      <c r="Z242">
        <v>0</v>
      </c>
      <c r="AA242">
        <v>0</v>
      </c>
      <c r="AB242" t="s">
        <v>48</v>
      </c>
      <c r="AC242">
        <v>0</v>
      </c>
      <c r="AD242">
        <v>0</v>
      </c>
      <c r="AE242" t="s">
        <v>30</v>
      </c>
      <c r="AF242">
        <v>3974.8496941497601</v>
      </c>
      <c r="AG242">
        <f>EXP(0.5*($AF242-MAX($AF$2:$AF$480)))</f>
        <v>0.98612407599328256</v>
      </c>
      <c r="AH242">
        <f t="shared" si="15"/>
        <v>-3.2805137630810557</v>
      </c>
      <c r="AI242" s="29">
        <f t="shared" si="17"/>
        <v>0.289230269727</v>
      </c>
      <c r="AJ242" s="29">
        <f t="shared" si="16"/>
        <v>-3974.8496941497601</v>
      </c>
      <c r="AX242">
        <f t="shared" si="18"/>
        <v>0.289230269727</v>
      </c>
      <c r="AY242">
        <v>0</v>
      </c>
      <c r="AZ242">
        <v>0</v>
      </c>
      <c r="BA242">
        <f t="shared" si="19"/>
        <v>0.98612407599328256</v>
      </c>
      <c r="BB242">
        <v>0</v>
      </c>
      <c r="BC242">
        <v>0</v>
      </c>
      <c r="BD242">
        <v>1</v>
      </c>
      <c r="BE242" s="11" t="s">
        <v>1076</v>
      </c>
    </row>
    <row r="243" spans="1:57" x14ac:dyDescent="0.2">
      <c r="A243" t="s">
        <v>2270</v>
      </c>
      <c r="B243" t="s">
        <v>22</v>
      </c>
      <c r="C243">
        <v>1</v>
      </c>
      <c r="D243" t="s">
        <v>24</v>
      </c>
      <c r="E243">
        <v>-1.50365863512785</v>
      </c>
      <c r="F243">
        <v>2.352989345E-8</v>
      </c>
      <c r="G243" t="s">
        <v>25</v>
      </c>
      <c r="H243">
        <v>106.952910943482</v>
      </c>
      <c r="I243">
        <v>7.836791081E-8</v>
      </c>
      <c r="J243" t="s">
        <v>26</v>
      </c>
      <c r="K243">
        <v>1.24029999999999</v>
      </c>
      <c r="L243">
        <v>0</v>
      </c>
      <c r="M243" t="s">
        <v>27</v>
      </c>
      <c r="N243">
        <v>8.74357533254283E-2</v>
      </c>
      <c r="O243">
        <v>1E-8</v>
      </c>
      <c r="P243" t="s">
        <v>28</v>
      </c>
      <c r="Q243">
        <v>0.28953026972700002</v>
      </c>
      <c r="R243">
        <v>0</v>
      </c>
      <c r="S243" t="s">
        <v>45</v>
      </c>
      <c r="T243">
        <v>0</v>
      </c>
      <c r="U243">
        <v>0</v>
      </c>
      <c r="V243" t="s">
        <v>46</v>
      </c>
      <c r="W243">
        <v>-0.58893384999999898</v>
      </c>
      <c r="X243">
        <v>0</v>
      </c>
      <c r="Y243" t="s">
        <v>47</v>
      </c>
      <c r="Z243">
        <v>0</v>
      </c>
      <c r="AA243">
        <v>0</v>
      </c>
      <c r="AB243" t="s">
        <v>48</v>
      </c>
      <c r="AC243">
        <v>0</v>
      </c>
      <c r="AD243">
        <v>0</v>
      </c>
      <c r="AE243" t="s">
        <v>30</v>
      </c>
      <c r="AF243">
        <v>3974.8538167910601</v>
      </c>
      <c r="AG243">
        <f>EXP(0.5*($AF243-MAX($AF$2:$AF$480)))</f>
        <v>0.98815889039656302</v>
      </c>
      <c r="AH243">
        <f t="shared" si="15"/>
        <v>-3.2804930352276269</v>
      </c>
      <c r="AI243" s="29">
        <f t="shared" si="17"/>
        <v>0.28953026972700002</v>
      </c>
      <c r="AJ243" s="29">
        <f t="shared" si="16"/>
        <v>-3974.8538167910601</v>
      </c>
      <c r="AX243">
        <f t="shared" si="18"/>
        <v>0.28953026972700002</v>
      </c>
      <c r="AY243">
        <v>0</v>
      </c>
      <c r="AZ243">
        <v>0</v>
      </c>
      <c r="BA243">
        <f t="shared" si="19"/>
        <v>0.98815889039656302</v>
      </c>
      <c r="BB243">
        <v>0</v>
      </c>
      <c r="BC243">
        <v>0</v>
      </c>
      <c r="BD243">
        <v>1</v>
      </c>
      <c r="BE243" s="11" t="s">
        <v>1076</v>
      </c>
    </row>
    <row r="244" spans="1:57" x14ac:dyDescent="0.2">
      <c r="A244" t="s">
        <v>2269</v>
      </c>
      <c r="B244" t="s">
        <v>22</v>
      </c>
      <c r="C244">
        <v>1</v>
      </c>
      <c r="D244" t="s">
        <v>24</v>
      </c>
      <c r="E244">
        <v>-1.50367367285663</v>
      </c>
      <c r="F244">
        <v>2.2034506679999999E-8</v>
      </c>
      <c r="G244" t="s">
        <v>25</v>
      </c>
      <c r="H244">
        <v>106.953011303571</v>
      </c>
      <c r="I244">
        <v>1.4884203100000001E-7</v>
      </c>
      <c r="J244" t="s">
        <v>26</v>
      </c>
      <c r="K244">
        <v>1.24029999999999</v>
      </c>
      <c r="L244">
        <v>0</v>
      </c>
      <c r="M244" t="s">
        <v>27</v>
      </c>
      <c r="N244">
        <v>8.7415926803479399E-2</v>
      </c>
      <c r="O244">
        <v>1E-8</v>
      </c>
      <c r="P244" t="s">
        <v>28</v>
      </c>
      <c r="Q244">
        <v>0.28983026972699899</v>
      </c>
      <c r="R244">
        <v>0</v>
      </c>
      <c r="S244" t="s">
        <v>45</v>
      </c>
      <c r="T244">
        <v>0</v>
      </c>
      <c r="U244">
        <v>0</v>
      </c>
      <c r="V244" t="s">
        <v>46</v>
      </c>
      <c r="W244">
        <v>-0.58893384999999898</v>
      </c>
      <c r="X244">
        <v>0</v>
      </c>
      <c r="Y244" t="s">
        <v>47</v>
      </c>
      <c r="Z244">
        <v>0</v>
      </c>
      <c r="AA244">
        <v>0</v>
      </c>
      <c r="AB244" t="s">
        <v>48</v>
      </c>
      <c r="AC244">
        <v>0</v>
      </c>
      <c r="AD244">
        <v>0</v>
      </c>
      <c r="AE244" t="s">
        <v>30</v>
      </c>
      <c r="AF244">
        <v>3974.8576123788598</v>
      </c>
      <c r="AG244">
        <f>EXP(0.5*($AF244-MAX($AF$2:$AF$480)))</f>
        <v>0.99003599292431232</v>
      </c>
      <c r="AH244">
        <f t="shared" si="15"/>
        <v>-3.2804724335023661</v>
      </c>
      <c r="AI244" s="29">
        <f t="shared" si="17"/>
        <v>0.28983026972699899</v>
      </c>
      <c r="AJ244" s="29">
        <f t="shared" si="16"/>
        <v>-3974.8576123788598</v>
      </c>
      <c r="AX244">
        <f t="shared" si="18"/>
        <v>0.28983026972699899</v>
      </c>
      <c r="AY244">
        <v>0</v>
      </c>
      <c r="AZ244">
        <v>0</v>
      </c>
      <c r="BA244">
        <f t="shared" si="19"/>
        <v>0.99003599292431232</v>
      </c>
      <c r="BB244">
        <v>0</v>
      </c>
      <c r="BC244">
        <v>0</v>
      </c>
      <c r="BD244">
        <v>1</v>
      </c>
      <c r="BE244" s="11" t="s">
        <v>1076</v>
      </c>
    </row>
    <row r="245" spans="1:57" x14ac:dyDescent="0.2">
      <c r="A245" t="s">
        <v>2268</v>
      </c>
      <c r="B245" t="s">
        <v>22</v>
      </c>
      <c r="C245">
        <v>1</v>
      </c>
      <c r="D245" t="s">
        <v>24</v>
      </c>
      <c r="E245">
        <v>-1.5036887081775601</v>
      </c>
      <c r="F245">
        <v>1.416040717E-8</v>
      </c>
      <c r="G245" t="s">
        <v>25</v>
      </c>
      <c r="H245">
        <v>106.953111316787</v>
      </c>
      <c r="I245">
        <v>3.241408175E-8</v>
      </c>
      <c r="J245" t="s">
        <v>26</v>
      </c>
      <c r="K245">
        <v>1.24029999999999</v>
      </c>
      <c r="L245">
        <v>0</v>
      </c>
      <c r="M245" t="s">
        <v>27</v>
      </c>
      <c r="N245">
        <v>8.7396138262678003E-2</v>
      </c>
      <c r="O245">
        <v>1E-8</v>
      </c>
      <c r="P245" t="s">
        <v>28</v>
      </c>
      <c r="Q245">
        <v>0.29013026972700001</v>
      </c>
      <c r="R245">
        <v>0</v>
      </c>
      <c r="S245" t="s">
        <v>45</v>
      </c>
      <c r="T245">
        <v>0</v>
      </c>
      <c r="U245">
        <v>0</v>
      </c>
      <c r="V245" t="s">
        <v>46</v>
      </c>
      <c r="W245">
        <v>-0.58893384999999898</v>
      </c>
      <c r="X245">
        <v>0</v>
      </c>
      <c r="Y245" t="s">
        <v>47</v>
      </c>
      <c r="Z245">
        <v>0</v>
      </c>
      <c r="AA245">
        <v>0</v>
      </c>
      <c r="AB245" t="s">
        <v>48</v>
      </c>
      <c r="AC245">
        <v>0</v>
      </c>
      <c r="AD245">
        <v>0</v>
      </c>
      <c r="AE245" t="s">
        <v>30</v>
      </c>
      <c r="AF245">
        <v>3974.8610804244699</v>
      </c>
      <c r="AG245">
        <f>EXP(0.5*($AF245-MAX($AF$2:$AF$480)))</f>
        <v>0.99175422721206286</v>
      </c>
      <c r="AH245">
        <f t="shared" si="15"/>
        <v>-3.2804519032180592</v>
      </c>
      <c r="AI245" s="29">
        <f t="shared" si="17"/>
        <v>0.29013026972700001</v>
      </c>
      <c r="AJ245" s="29">
        <f t="shared" si="16"/>
        <v>-3974.8610804244699</v>
      </c>
      <c r="AX245">
        <f t="shared" si="18"/>
        <v>0.29013026972700001</v>
      </c>
      <c r="AY245">
        <v>0</v>
      </c>
      <c r="AZ245">
        <v>0</v>
      </c>
      <c r="BA245">
        <f t="shared" si="19"/>
        <v>0.99175422721206286</v>
      </c>
      <c r="BB245">
        <v>0</v>
      </c>
      <c r="BC245">
        <v>0</v>
      </c>
      <c r="BD245">
        <v>1</v>
      </c>
      <c r="BE245" s="11" t="s">
        <v>1076</v>
      </c>
    </row>
    <row r="246" spans="1:57" x14ac:dyDescent="0.2">
      <c r="A246" t="s">
        <v>2267</v>
      </c>
      <c r="B246" t="s">
        <v>22</v>
      </c>
      <c r="C246">
        <v>1</v>
      </c>
      <c r="D246" t="s">
        <v>24</v>
      </c>
      <c r="E246">
        <v>-1.5037037263062201</v>
      </c>
      <c r="F246">
        <v>1E-8</v>
      </c>
      <c r="G246" t="s">
        <v>25</v>
      </c>
      <c r="H246">
        <v>106.953211200292</v>
      </c>
      <c r="I246">
        <v>1.0385971034E-7</v>
      </c>
      <c r="J246" t="s">
        <v>26</v>
      </c>
      <c r="K246">
        <v>1.24029999999999</v>
      </c>
      <c r="L246">
        <v>0</v>
      </c>
      <c r="M246" t="s">
        <v>27</v>
      </c>
      <c r="N246">
        <v>8.7376429105593706E-2</v>
      </c>
      <c r="O246">
        <v>1E-8</v>
      </c>
      <c r="P246" t="s">
        <v>28</v>
      </c>
      <c r="Q246">
        <v>0.29043026972699898</v>
      </c>
      <c r="R246">
        <v>0</v>
      </c>
      <c r="S246" t="s">
        <v>45</v>
      </c>
      <c r="T246">
        <v>0</v>
      </c>
      <c r="U246">
        <v>0</v>
      </c>
      <c r="V246" t="s">
        <v>46</v>
      </c>
      <c r="W246">
        <v>-0.58893384999999898</v>
      </c>
      <c r="X246">
        <v>0</v>
      </c>
      <c r="Y246" t="s">
        <v>47</v>
      </c>
      <c r="Z246">
        <v>0</v>
      </c>
      <c r="AA246">
        <v>0</v>
      </c>
      <c r="AB246" t="s">
        <v>48</v>
      </c>
      <c r="AC246">
        <v>0</v>
      </c>
      <c r="AD246">
        <v>0</v>
      </c>
      <c r="AE246" t="s">
        <v>30</v>
      </c>
      <c r="AF246">
        <v>3974.8642204416901</v>
      </c>
      <c r="AG246">
        <f>EXP(0.5*($AF246-MAX($AF$2:$AF$480)))</f>
        <v>0.99331251282870592</v>
      </c>
      <c r="AH246">
        <f t="shared" si="15"/>
        <v>-3.280431399794939</v>
      </c>
      <c r="AI246" s="29">
        <f t="shared" si="17"/>
        <v>0.29043026972699898</v>
      </c>
      <c r="AJ246" s="29">
        <f t="shared" si="16"/>
        <v>-3974.8642204416901</v>
      </c>
      <c r="AX246">
        <f t="shared" si="18"/>
        <v>0.29043026972699898</v>
      </c>
      <c r="AY246">
        <v>0</v>
      </c>
      <c r="AZ246">
        <v>0</v>
      </c>
      <c r="BA246">
        <f t="shared" si="19"/>
        <v>0.99331251282870592</v>
      </c>
      <c r="BB246">
        <v>0</v>
      </c>
      <c r="BC246">
        <v>0</v>
      </c>
      <c r="BD246">
        <v>1</v>
      </c>
      <c r="BE246" s="11" t="s">
        <v>1076</v>
      </c>
    </row>
    <row r="247" spans="1:57" x14ac:dyDescent="0.2">
      <c r="A247" t="s">
        <v>2266</v>
      </c>
      <c r="B247" t="s">
        <v>22</v>
      </c>
      <c r="C247">
        <v>1</v>
      </c>
      <c r="D247" t="s">
        <v>24</v>
      </c>
      <c r="E247">
        <v>-1.50371880787098</v>
      </c>
      <c r="F247">
        <v>1E-8</v>
      </c>
      <c r="G247" t="s">
        <v>25</v>
      </c>
      <c r="H247">
        <v>106.953310748356</v>
      </c>
      <c r="I247">
        <v>1E-8</v>
      </c>
      <c r="J247" t="s">
        <v>26</v>
      </c>
      <c r="K247">
        <v>1.24029999999999</v>
      </c>
      <c r="L247">
        <v>0</v>
      </c>
      <c r="M247" t="s">
        <v>27</v>
      </c>
      <c r="N247">
        <v>8.7356778027568402E-2</v>
      </c>
      <c r="O247">
        <v>1.03746062E-8</v>
      </c>
      <c r="P247" t="s">
        <v>28</v>
      </c>
      <c r="Q247">
        <v>0.290730269727</v>
      </c>
      <c r="R247">
        <v>0</v>
      </c>
      <c r="S247" t="s">
        <v>45</v>
      </c>
      <c r="T247">
        <v>0</v>
      </c>
      <c r="U247">
        <v>0</v>
      </c>
      <c r="V247" t="s">
        <v>46</v>
      </c>
      <c r="W247">
        <v>-0.58893384999999898</v>
      </c>
      <c r="X247">
        <v>0</v>
      </c>
      <c r="Y247" t="s">
        <v>47</v>
      </c>
      <c r="Z247">
        <v>0</v>
      </c>
      <c r="AA247">
        <v>0</v>
      </c>
      <c r="AB247" t="s">
        <v>48</v>
      </c>
      <c r="AC247">
        <v>0</v>
      </c>
      <c r="AD247">
        <v>0</v>
      </c>
      <c r="AE247" t="s">
        <v>30</v>
      </c>
      <c r="AF247">
        <v>3974.8670319468501</v>
      </c>
      <c r="AG247">
        <f>EXP(0.5*($AF247-MAX($AF$2:$AF$480)))</f>
        <v>0.99470984637888482</v>
      </c>
      <c r="AH247">
        <f t="shared" si="15"/>
        <v>-3.2804109654622442</v>
      </c>
      <c r="AI247" s="29">
        <f t="shared" si="17"/>
        <v>0.290730269727</v>
      </c>
      <c r="AJ247" s="29">
        <f t="shared" si="16"/>
        <v>-3974.8670319468501</v>
      </c>
      <c r="AX247">
        <f t="shared" si="18"/>
        <v>0.290730269727</v>
      </c>
      <c r="AY247">
        <v>0</v>
      </c>
      <c r="AZ247">
        <v>0</v>
      </c>
      <c r="BA247">
        <f t="shared" si="19"/>
        <v>0.99470984637888482</v>
      </c>
      <c r="BB247">
        <v>0</v>
      </c>
      <c r="BC247">
        <v>0</v>
      </c>
      <c r="BD247">
        <v>1</v>
      </c>
      <c r="BE247" s="11" t="s">
        <v>1076</v>
      </c>
    </row>
    <row r="248" spans="1:57" x14ac:dyDescent="0.2">
      <c r="A248" t="s">
        <v>2265</v>
      </c>
      <c r="B248" t="s">
        <v>22</v>
      </c>
      <c r="C248">
        <v>1</v>
      </c>
      <c r="D248" t="s">
        <v>24</v>
      </c>
      <c r="E248">
        <v>-1.5037338810411101</v>
      </c>
      <c r="F248">
        <v>3.2704441399999998E-8</v>
      </c>
      <c r="G248" t="s">
        <v>25</v>
      </c>
      <c r="H248">
        <v>106.953409961373</v>
      </c>
      <c r="I248">
        <v>3.0270955480000001E-8</v>
      </c>
      <c r="J248" t="s">
        <v>26</v>
      </c>
      <c r="K248">
        <v>1.24029999999999</v>
      </c>
      <c r="L248">
        <v>0</v>
      </c>
      <c r="M248" t="s">
        <v>27</v>
      </c>
      <c r="N248">
        <v>8.7337181265498401E-2</v>
      </c>
      <c r="O248">
        <v>1.397683981E-8</v>
      </c>
      <c r="P248" t="s">
        <v>28</v>
      </c>
      <c r="Q248">
        <v>0.29103026972700002</v>
      </c>
      <c r="R248">
        <v>0</v>
      </c>
      <c r="S248" t="s">
        <v>45</v>
      </c>
      <c r="T248">
        <v>0</v>
      </c>
      <c r="U248">
        <v>0</v>
      </c>
      <c r="V248" t="s">
        <v>46</v>
      </c>
      <c r="W248">
        <v>-0.58893384999999898</v>
      </c>
      <c r="X248">
        <v>0</v>
      </c>
      <c r="Y248" t="s">
        <v>47</v>
      </c>
      <c r="Z248">
        <v>0</v>
      </c>
      <c r="AA248">
        <v>0</v>
      </c>
      <c r="AB248" t="s">
        <v>48</v>
      </c>
      <c r="AC248">
        <v>0</v>
      </c>
      <c r="AD248">
        <v>0</v>
      </c>
      <c r="AE248" t="s">
        <v>30</v>
      </c>
      <c r="AF248">
        <v>3974.86951445876</v>
      </c>
      <c r="AG248">
        <f>EXP(0.5*($AF248-MAX($AF$2:$AF$480)))</f>
        <v>0.99594530249914681</v>
      </c>
      <c r="AH248">
        <f t="shared" si="15"/>
        <v>-3.2803906001367489</v>
      </c>
      <c r="AI248" s="29">
        <f t="shared" si="17"/>
        <v>0.29103026972700002</v>
      </c>
      <c r="AJ248" s="29">
        <f t="shared" si="16"/>
        <v>-3974.86951445876</v>
      </c>
      <c r="AX248">
        <f t="shared" si="18"/>
        <v>0.29103026972700002</v>
      </c>
      <c r="AY248">
        <v>0</v>
      </c>
      <c r="AZ248">
        <v>0</v>
      </c>
      <c r="BA248">
        <f t="shared" si="19"/>
        <v>0.99594530249914681</v>
      </c>
      <c r="BB248">
        <v>0</v>
      </c>
      <c r="BC248">
        <v>0</v>
      </c>
      <c r="BD248">
        <v>1</v>
      </c>
      <c r="BE248" s="11" t="s">
        <v>1076</v>
      </c>
    </row>
    <row r="249" spans="1:57" x14ac:dyDescent="0.2">
      <c r="A249" t="s">
        <v>2264</v>
      </c>
      <c r="B249" t="s">
        <v>22</v>
      </c>
      <c r="C249">
        <v>1</v>
      </c>
      <c r="D249" t="s">
        <v>24</v>
      </c>
      <c r="E249">
        <v>-1.5037489956100201</v>
      </c>
      <c r="F249">
        <v>1.183436518E-8</v>
      </c>
      <c r="G249" t="s">
        <v>25</v>
      </c>
      <c r="H249">
        <v>106.953508849264</v>
      </c>
      <c r="I249">
        <v>2.469049595E-8</v>
      </c>
      <c r="J249" t="s">
        <v>26</v>
      </c>
      <c r="K249">
        <v>1.24029999999999</v>
      </c>
      <c r="L249">
        <v>0</v>
      </c>
      <c r="M249" t="s">
        <v>27</v>
      </c>
      <c r="N249">
        <v>8.7317640172276695E-2</v>
      </c>
      <c r="O249">
        <v>1.0529403820000001E-8</v>
      </c>
      <c r="P249" t="s">
        <v>28</v>
      </c>
      <c r="Q249">
        <v>0.29133026972699899</v>
      </c>
      <c r="R249">
        <v>0</v>
      </c>
      <c r="S249" t="s">
        <v>45</v>
      </c>
      <c r="T249">
        <v>0</v>
      </c>
      <c r="U249">
        <v>0</v>
      </c>
      <c r="V249" t="s">
        <v>46</v>
      </c>
      <c r="W249">
        <v>-0.58893384999999898</v>
      </c>
      <c r="X249">
        <v>0</v>
      </c>
      <c r="Y249" t="s">
        <v>47</v>
      </c>
      <c r="Z249">
        <v>0</v>
      </c>
      <c r="AA249">
        <v>0</v>
      </c>
      <c r="AB249" t="s">
        <v>48</v>
      </c>
      <c r="AC249">
        <v>0</v>
      </c>
      <c r="AD249">
        <v>0</v>
      </c>
      <c r="AE249" t="s">
        <v>30</v>
      </c>
      <c r="AF249">
        <v>3974.87166749875</v>
      </c>
      <c r="AG249">
        <f>EXP(0.5*($AF249-MAX($AF$2:$AF$480)))</f>
        <v>0.99701803483648743</v>
      </c>
      <c r="AH249">
        <f t="shared" si="15"/>
        <v>-3.280370301779659</v>
      </c>
      <c r="AI249" s="29">
        <f t="shared" si="17"/>
        <v>0.29133026972699899</v>
      </c>
      <c r="AJ249" s="29">
        <f t="shared" si="16"/>
        <v>-3974.87166749875</v>
      </c>
      <c r="AX249">
        <f t="shared" si="18"/>
        <v>0.29133026972699899</v>
      </c>
      <c r="AY249">
        <v>0</v>
      </c>
      <c r="AZ249">
        <v>0</v>
      </c>
      <c r="BA249">
        <f t="shared" si="19"/>
        <v>0.99701803483648743</v>
      </c>
      <c r="BB249">
        <v>0</v>
      </c>
      <c r="BC249">
        <v>0</v>
      </c>
      <c r="BD249">
        <v>1</v>
      </c>
      <c r="BE249" s="11" t="s">
        <v>1076</v>
      </c>
    </row>
    <row r="250" spans="1:57" x14ac:dyDescent="0.2">
      <c r="A250" t="s">
        <v>2263</v>
      </c>
      <c r="B250" t="s">
        <v>22</v>
      </c>
      <c r="C250">
        <v>1</v>
      </c>
      <c r="D250" t="s">
        <v>24</v>
      </c>
      <c r="E250">
        <v>-1.5037641072049801</v>
      </c>
      <c r="F250">
        <v>1.9985554890000002E-8</v>
      </c>
      <c r="G250" t="s">
        <v>25</v>
      </c>
      <c r="H250">
        <v>106.95360750408599</v>
      </c>
      <c r="I250">
        <v>2.1607399050999999E-7</v>
      </c>
      <c r="J250" t="s">
        <v>26</v>
      </c>
      <c r="K250">
        <v>1.24029999999999</v>
      </c>
      <c r="L250">
        <v>0</v>
      </c>
      <c r="M250" t="s">
        <v>27</v>
      </c>
      <c r="N250">
        <v>8.7298163496686093E-2</v>
      </c>
      <c r="O250">
        <v>1E-8</v>
      </c>
      <c r="P250" t="s">
        <v>28</v>
      </c>
      <c r="Q250">
        <v>0.29163026972700001</v>
      </c>
      <c r="R250">
        <v>0</v>
      </c>
      <c r="S250" t="s">
        <v>45</v>
      </c>
      <c r="T250">
        <v>0</v>
      </c>
      <c r="U250">
        <v>0</v>
      </c>
      <c r="V250" t="s">
        <v>46</v>
      </c>
      <c r="W250">
        <v>-0.58893384999999898</v>
      </c>
      <c r="X250">
        <v>0</v>
      </c>
      <c r="Y250" t="s">
        <v>47</v>
      </c>
      <c r="Z250">
        <v>0</v>
      </c>
      <c r="AA250">
        <v>0</v>
      </c>
      <c r="AB250" t="s">
        <v>48</v>
      </c>
      <c r="AC250">
        <v>0</v>
      </c>
      <c r="AD250">
        <v>0</v>
      </c>
      <c r="AE250" t="s">
        <v>30</v>
      </c>
      <c r="AF250">
        <v>3974.8734905906599</v>
      </c>
      <c r="AG250">
        <f>EXP(0.5*($AF250-MAX($AF$2:$AF$480)))</f>
        <v>0.9979272769382036</v>
      </c>
      <c r="AH250">
        <f t="shared" si="15"/>
        <v>-3.2803500514928294</v>
      </c>
      <c r="AI250" s="29">
        <f t="shared" si="17"/>
        <v>0.29163026972700001</v>
      </c>
      <c r="AJ250" s="29">
        <f t="shared" si="16"/>
        <v>-3974.8734905906599</v>
      </c>
      <c r="AX250">
        <f t="shared" si="18"/>
        <v>0.29163026972700001</v>
      </c>
      <c r="AY250">
        <v>0</v>
      </c>
      <c r="AZ250">
        <v>0</v>
      </c>
      <c r="BA250">
        <f t="shared" si="19"/>
        <v>0.9979272769382036</v>
      </c>
      <c r="BB250">
        <v>0</v>
      </c>
      <c r="BC250">
        <v>0</v>
      </c>
      <c r="BD250">
        <v>1</v>
      </c>
      <c r="BE250" s="11" t="s">
        <v>1076</v>
      </c>
    </row>
    <row r="251" spans="1:57" x14ac:dyDescent="0.2">
      <c r="A251" t="s">
        <v>2262</v>
      </c>
      <c r="B251" t="s">
        <v>22</v>
      </c>
      <c r="C251">
        <v>1</v>
      </c>
      <c r="D251" t="s">
        <v>24</v>
      </c>
      <c r="E251">
        <v>-1.5037792462112101</v>
      </c>
      <c r="F251">
        <v>2.4028936460000002E-8</v>
      </c>
      <c r="G251" t="s">
        <v>25</v>
      </c>
      <c r="H251">
        <v>106.953705833635</v>
      </c>
      <c r="I251">
        <v>4.1942854339999998E-8</v>
      </c>
      <c r="J251" t="s">
        <v>26</v>
      </c>
      <c r="K251">
        <v>1.24029999999999</v>
      </c>
      <c r="L251">
        <v>0</v>
      </c>
      <c r="M251" t="s">
        <v>27</v>
      </c>
      <c r="N251">
        <v>8.7278744151451898E-2</v>
      </c>
      <c r="O251">
        <v>1E-8</v>
      </c>
      <c r="P251" t="s">
        <v>28</v>
      </c>
      <c r="Q251">
        <v>0.29193026972699898</v>
      </c>
      <c r="R251">
        <v>0</v>
      </c>
      <c r="S251" t="s">
        <v>45</v>
      </c>
      <c r="T251">
        <v>0</v>
      </c>
      <c r="U251">
        <v>0</v>
      </c>
      <c r="V251" t="s">
        <v>46</v>
      </c>
      <c r="W251">
        <v>-0.58893384999999898</v>
      </c>
      <c r="X251">
        <v>0</v>
      </c>
      <c r="Y251" t="s">
        <v>47</v>
      </c>
      <c r="Z251">
        <v>0</v>
      </c>
      <c r="AA251">
        <v>0</v>
      </c>
      <c r="AB251" t="s">
        <v>48</v>
      </c>
      <c r="AC251">
        <v>0</v>
      </c>
      <c r="AD251">
        <v>0</v>
      </c>
      <c r="AE251" t="s">
        <v>30</v>
      </c>
      <c r="AF251">
        <v>3974.87498326083</v>
      </c>
      <c r="AG251">
        <f>EXP(0.5*($AF251-MAX($AF$2:$AF$480)))</f>
        <v>0.99867234307724506</v>
      </c>
      <c r="AH251">
        <f t="shared" si="15"/>
        <v>-3.2803298682004756</v>
      </c>
      <c r="AI251" s="29">
        <f t="shared" si="17"/>
        <v>0.29193026972699898</v>
      </c>
      <c r="AJ251" s="29">
        <f t="shared" si="16"/>
        <v>-3974.87498326083</v>
      </c>
      <c r="AX251">
        <f t="shared" si="18"/>
        <v>0.29193026972699898</v>
      </c>
      <c r="AY251">
        <v>0</v>
      </c>
      <c r="AZ251">
        <v>0</v>
      </c>
      <c r="BA251">
        <f t="shared" si="19"/>
        <v>0.99867234307724506</v>
      </c>
      <c r="BB251">
        <v>0</v>
      </c>
      <c r="BC251">
        <v>0</v>
      </c>
      <c r="BD251">
        <v>1</v>
      </c>
      <c r="BE251" s="11" t="s">
        <v>1076</v>
      </c>
    </row>
    <row r="252" spans="1:57" x14ac:dyDescent="0.2">
      <c r="A252" t="s">
        <v>2261</v>
      </c>
      <c r="B252" t="s">
        <v>22</v>
      </c>
      <c r="C252">
        <v>1</v>
      </c>
      <c r="D252" t="s">
        <v>24</v>
      </c>
      <c r="E252">
        <v>-1.5037943876335</v>
      </c>
      <c r="F252">
        <v>2.1456161289999999E-8</v>
      </c>
      <c r="G252" t="s">
        <v>25</v>
      </c>
      <c r="H252">
        <v>106.953803639642</v>
      </c>
      <c r="I252">
        <v>8.9436029550000006E-8</v>
      </c>
      <c r="J252" t="s">
        <v>26</v>
      </c>
      <c r="K252">
        <v>1.24029999999999</v>
      </c>
      <c r="L252">
        <v>0</v>
      </c>
      <c r="M252" t="s">
        <v>27</v>
      </c>
      <c r="N252">
        <v>8.7259392904447494E-2</v>
      </c>
      <c r="O252">
        <v>1E-8</v>
      </c>
      <c r="P252" t="s">
        <v>28</v>
      </c>
      <c r="Q252">
        <v>0.292230269727</v>
      </c>
      <c r="R252">
        <v>0</v>
      </c>
      <c r="S252" t="s">
        <v>45</v>
      </c>
      <c r="T252">
        <v>0</v>
      </c>
      <c r="U252">
        <v>0</v>
      </c>
      <c r="V252" t="s">
        <v>46</v>
      </c>
      <c r="W252">
        <v>-0.58893384999999898</v>
      </c>
      <c r="X252">
        <v>0</v>
      </c>
      <c r="Y252" t="s">
        <v>47</v>
      </c>
      <c r="Z252">
        <v>0</v>
      </c>
      <c r="AA252">
        <v>0</v>
      </c>
      <c r="AB252" t="s">
        <v>48</v>
      </c>
      <c r="AC252">
        <v>0</v>
      </c>
      <c r="AD252">
        <v>0</v>
      </c>
      <c r="AE252" t="s">
        <v>30</v>
      </c>
      <c r="AF252">
        <v>3974.8761450381198</v>
      </c>
      <c r="AG252">
        <f>EXP(0.5*($AF252-MAX($AF$2:$AF$480)))</f>
        <v>0.99925262902574663</v>
      </c>
      <c r="AH252">
        <f t="shared" si="15"/>
        <v>-3.2803097925966851</v>
      </c>
      <c r="AI252" s="29">
        <f t="shared" si="17"/>
        <v>0.292230269727</v>
      </c>
      <c r="AJ252" s="29">
        <f t="shared" si="16"/>
        <v>-3974.8761450381198</v>
      </c>
      <c r="AX252">
        <f t="shared" si="18"/>
        <v>0.292230269727</v>
      </c>
      <c r="AY252">
        <v>0</v>
      </c>
      <c r="AZ252">
        <v>0</v>
      </c>
      <c r="BA252">
        <f t="shared" si="19"/>
        <v>0.99925262902574663</v>
      </c>
      <c r="BB252">
        <v>0</v>
      </c>
      <c r="BC252">
        <v>0</v>
      </c>
      <c r="BD252">
        <v>1</v>
      </c>
      <c r="BE252" s="11" t="s">
        <v>1076</v>
      </c>
    </row>
    <row r="253" spans="1:57" x14ac:dyDescent="0.2">
      <c r="A253" t="s">
        <v>2260</v>
      </c>
      <c r="B253" t="s">
        <v>22</v>
      </c>
      <c r="C253">
        <v>1</v>
      </c>
      <c r="D253" t="s">
        <v>24</v>
      </c>
      <c r="E253">
        <v>-1.5038095605722399</v>
      </c>
      <c r="F253">
        <v>2.3431599909999999E-8</v>
      </c>
      <c r="G253" t="s">
        <v>25</v>
      </c>
      <c r="H253">
        <v>106.95390136404799</v>
      </c>
      <c r="I253">
        <v>6.4087070290000006E-8</v>
      </c>
      <c r="J253" t="s">
        <v>26</v>
      </c>
      <c r="K253">
        <v>1.24029999999999</v>
      </c>
      <c r="L253">
        <v>0</v>
      </c>
      <c r="M253" t="s">
        <v>27</v>
      </c>
      <c r="N253">
        <v>8.7240098215636594E-2</v>
      </c>
      <c r="O253">
        <v>1E-8</v>
      </c>
      <c r="P253" t="s">
        <v>28</v>
      </c>
      <c r="Q253">
        <v>0.29253026972700003</v>
      </c>
      <c r="R253">
        <v>0</v>
      </c>
      <c r="S253" t="s">
        <v>45</v>
      </c>
      <c r="T253">
        <v>0</v>
      </c>
      <c r="U253">
        <v>0</v>
      </c>
      <c r="V253" t="s">
        <v>46</v>
      </c>
      <c r="W253">
        <v>-0.58893384999999898</v>
      </c>
      <c r="X253">
        <v>0</v>
      </c>
      <c r="Y253" t="s">
        <v>47</v>
      </c>
      <c r="Z253">
        <v>0</v>
      </c>
      <c r="AA253">
        <v>0</v>
      </c>
      <c r="AB253" t="s">
        <v>48</v>
      </c>
      <c r="AC253">
        <v>0</v>
      </c>
      <c r="AD253">
        <v>0</v>
      </c>
      <c r="AE253" t="s">
        <v>30</v>
      </c>
      <c r="AF253">
        <v>3974.8769754538898</v>
      </c>
      <c r="AG253">
        <f>EXP(0.5*($AF253-MAX($AF$2:$AF$480)))</f>
        <v>0.99966761274271732</v>
      </c>
      <c r="AH253">
        <f t="shared" si="15"/>
        <v>-3.2802897339668191</v>
      </c>
      <c r="AI253" s="29">
        <f t="shared" si="17"/>
        <v>0.29253026972700003</v>
      </c>
      <c r="AJ253" s="29">
        <f t="shared" si="16"/>
        <v>-3974.8769754538898</v>
      </c>
      <c r="AX253">
        <f t="shared" si="18"/>
        <v>0.29253026972700003</v>
      </c>
      <c r="AY253">
        <v>0</v>
      </c>
      <c r="AZ253">
        <v>0</v>
      </c>
      <c r="BA253">
        <f t="shared" si="19"/>
        <v>0.99966761274271732</v>
      </c>
      <c r="BB253">
        <v>0</v>
      </c>
      <c r="BC253">
        <v>0</v>
      </c>
      <c r="BD253">
        <v>1</v>
      </c>
      <c r="BE253" s="11" t="s">
        <v>1076</v>
      </c>
    </row>
    <row r="254" spans="1:57" x14ac:dyDescent="0.2">
      <c r="A254" t="s">
        <v>2259</v>
      </c>
      <c r="B254" t="s">
        <v>22</v>
      </c>
      <c r="C254">
        <v>1</v>
      </c>
      <c r="D254" t="s">
        <v>24</v>
      </c>
      <c r="E254">
        <v>-1.5038247522750701</v>
      </c>
      <c r="F254">
        <v>3.3578125360000002E-8</v>
      </c>
      <c r="G254" t="s">
        <v>25</v>
      </c>
      <c r="H254">
        <v>106.953998760204</v>
      </c>
      <c r="I254">
        <v>2.2025034216E-7</v>
      </c>
      <c r="J254" t="s">
        <v>26</v>
      </c>
      <c r="K254">
        <v>1.24029999999999</v>
      </c>
      <c r="L254">
        <v>0</v>
      </c>
      <c r="M254" t="s">
        <v>27</v>
      </c>
      <c r="N254">
        <v>8.7220860930308494E-2</v>
      </c>
      <c r="O254">
        <v>1E-8</v>
      </c>
      <c r="P254" t="s">
        <v>28</v>
      </c>
      <c r="Q254">
        <v>0.29283026972699899</v>
      </c>
      <c r="R254">
        <v>0</v>
      </c>
      <c r="S254" t="s">
        <v>45</v>
      </c>
      <c r="T254">
        <v>0</v>
      </c>
      <c r="U254">
        <v>0</v>
      </c>
      <c r="V254" t="s">
        <v>46</v>
      </c>
      <c r="W254">
        <v>-0.58893384999999898</v>
      </c>
      <c r="X254">
        <v>0</v>
      </c>
      <c r="Y254" t="s">
        <v>47</v>
      </c>
      <c r="Z254">
        <v>0</v>
      </c>
      <c r="AA254">
        <v>0</v>
      </c>
      <c r="AB254" t="s">
        <v>48</v>
      </c>
      <c r="AC254">
        <v>0</v>
      </c>
      <c r="AD254">
        <v>0</v>
      </c>
      <c r="AE254" t="s">
        <v>30</v>
      </c>
      <c r="AF254">
        <v>3974.8774740420199</v>
      </c>
      <c r="AG254">
        <f>EXP(0.5*($AF254-MAX($AF$2:$AF$480)))</f>
        <v>0.99991685501160787</v>
      </c>
      <c r="AH254">
        <f t="shared" si="15"/>
        <v>-3.2802697429359227</v>
      </c>
      <c r="AI254" s="29">
        <f t="shared" si="17"/>
        <v>0.29283026972699899</v>
      </c>
      <c r="AJ254" s="29">
        <f t="shared" si="16"/>
        <v>-3974.8774740420199</v>
      </c>
      <c r="AX254">
        <f t="shared" si="18"/>
        <v>0.29283026972699899</v>
      </c>
      <c r="AY254">
        <v>0</v>
      </c>
      <c r="AZ254">
        <v>0</v>
      </c>
      <c r="BA254">
        <f t="shared" si="19"/>
        <v>0.99991685501160787</v>
      </c>
      <c r="BB254">
        <v>0</v>
      </c>
      <c r="BC254">
        <v>0</v>
      </c>
      <c r="BD254">
        <v>1</v>
      </c>
      <c r="BE254" s="11" t="s">
        <v>1076</v>
      </c>
    </row>
    <row r="255" spans="1:57" x14ac:dyDescent="0.2">
      <c r="A255" t="s">
        <v>2033</v>
      </c>
      <c r="B255" t="s">
        <v>22</v>
      </c>
      <c r="C255">
        <v>1</v>
      </c>
      <c r="D255" t="s">
        <v>24</v>
      </c>
      <c r="E255">
        <v>-1.50383993978133</v>
      </c>
      <c r="F255">
        <v>1.224279573E-8</v>
      </c>
      <c r="G255" t="s">
        <v>25</v>
      </c>
      <c r="H255">
        <v>106.954095784648</v>
      </c>
      <c r="I255">
        <v>1E-8</v>
      </c>
      <c r="J255" t="s">
        <v>26</v>
      </c>
      <c r="K255">
        <v>1.24029999999999</v>
      </c>
      <c r="L255">
        <v>0</v>
      </c>
      <c r="M255" t="s">
        <v>27</v>
      </c>
      <c r="N255">
        <v>8.7201681072048995E-2</v>
      </c>
      <c r="O255">
        <v>1.014719839E-8</v>
      </c>
      <c r="P255" t="s">
        <v>28</v>
      </c>
      <c r="Q255">
        <v>0.29313026972700001</v>
      </c>
      <c r="R255">
        <v>0</v>
      </c>
      <c r="S255" t="s">
        <v>45</v>
      </c>
      <c r="T255">
        <v>0</v>
      </c>
      <c r="U255">
        <v>0</v>
      </c>
      <c r="V255" t="s">
        <v>46</v>
      </c>
      <c r="W255">
        <v>-0.58893384999999898</v>
      </c>
      <c r="X255">
        <v>0</v>
      </c>
      <c r="Y255" t="s">
        <v>47</v>
      </c>
      <c r="Z255">
        <v>0</v>
      </c>
      <c r="AA255">
        <v>0</v>
      </c>
      <c r="AB255" t="s">
        <v>48</v>
      </c>
      <c r="AC255">
        <v>0</v>
      </c>
      <c r="AD255">
        <v>0</v>
      </c>
      <c r="AE255" t="s">
        <v>30</v>
      </c>
      <c r="AF255">
        <v>3974.8776403389102</v>
      </c>
      <c r="AG255">
        <f>EXP(0.5*($AF255-MAX($AF$2:$AF$480)))</f>
        <v>1</v>
      </c>
      <c r="AH255">
        <f t="shared" si="15"/>
        <v>-3.2802498284223742</v>
      </c>
      <c r="AI255" s="29">
        <f t="shared" si="17"/>
        <v>0.29313026972700001</v>
      </c>
      <c r="AJ255" s="29">
        <f t="shared" si="16"/>
        <v>-3974.8776403389102</v>
      </c>
      <c r="AX255">
        <f t="shared" si="18"/>
        <v>0.29313026972700001</v>
      </c>
      <c r="AY255">
        <v>0</v>
      </c>
      <c r="AZ255">
        <v>0</v>
      </c>
      <c r="BA255">
        <f t="shared" si="19"/>
        <v>1</v>
      </c>
      <c r="BB255">
        <v>0</v>
      </c>
      <c r="BC255">
        <v>0</v>
      </c>
      <c r="BD255">
        <v>1</v>
      </c>
      <c r="BE255" s="11" t="s">
        <v>1076</v>
      </c>
    </row>
    <row r="256" spans="1:57" x14ac:dyDescent="0.2">
      <c r="A256" t="s">
        <v>2034</v>
      </c>
      <c r="B256" t="s">
        <v>22</v>
      </c>
      <c r="C256">
        <v>1</v>
      </c>
      <c r="D256" t="s">
        <v>24</v>
      </c>
      <c r="E256">
        <v>-1.50385517918453</v>
      </c>
      <c r="F256">
        <v>3.6089424800000003E-8</v>
      </c>
      <c r="G256" t="s">
        <v>25</v>
      </c>
      <c r="H256">
        <v>106.954192504202</v>
      </c>
      <c r="I256">
        <v>1.525736833E-8</v>
      </c>
      <c r="J256" t="s">
        <v>26</v>
      </c>
      <c r="K256">
        <v>1.24029999999999</v>
      </c>
      <c r="L256">
        <v>0</v>
      </c>
      <c r="M256" t="s">
        <v>27</v>
      </c>
      <c r="N256">
        <v>8.7182565717579194E-2</v>
      </c>
      <c r="O256">
        <v>1E-8</v>
      </c>
      <c r="P256" t="s">
        <v>28</v>
      </c>
      <c r="Q256">
        <v>0.29343026972699898</v>
      </c>
      <c r="R256">
        <v>0</v>
      </c>
      <c r="S256" t="s">
        <v>45</v>
      </c>
      <c r="T256">
        <v>0</v>
      </c>
      <c r="U256">
        <v>0</v>
      </c>
      <c r="V256" t="s">
        <v>46</v>
      </c>
      <c r="W256">
        <v>-0.58893384999999898</v>
      </c>
      <c r="X256">
        <v>0</v>
      </c>
      <c r="Y256" t="s">
        <v>47</v>
      </c>
      <c r="Z256">
        <v>0</v>
      </c>
      <c r="AA256">
        <v>0</v>
      </c>
      <c r="AB256" t="s">
        <v>48</v>
      </c>
      <c r="AC256">
        <v>0</v>
      </c>
      <c r="AD256">
        <v>0</v>
      </c>
      <c r="AE256" t="s">
        <v>30</v>
      </c>
      <c r="AF256">
        <v>3974.87747388345</v>
      </c>
      <c r="AG256">
        <f>EXP(0.5*($AF256-MAX($AF$2:$AF$480)))</f>
        <v>0.9999167757332299</v>
      </c>
      <c r="AH256">
        <f t="shared" si="15"/>
        <v>-3.2802299767084722</v>
      </c>
      <c r="AI256" s="29">
        <f t="shared" si="17"/>
        <v>0.29343026972699898</v>
      </c>
      <c r="AJ256" s="29">
        <f t="shared" si="16"/>
        <v>-3974.87747388345</v>
      </c>
      <c r="AX256">
        <f t="shared" si="18"/>
        <v>0.29343026972699898</v>
      </c>
      <c r="AY256">
        <v>0</v>
      </c>
      <c r="AZ256">
        <v>0</v>
      </c>
      <c r="BA256">
        <f t="shared" si="19"/>
        <v>0.9999167757332299</v>
      </c>
      <c r="BB256">
        <v>0</v>
      </c>
      <c r="BC256">
        <v>0</v>
      </c>
      <c r="BD256">
        <v>1</v>
      </c>
      <c r="BE256" s="11" t="s">
        <v>1076</v>
      </c>
    </row>
    <row r="257" spans="1:57" x14ac:dyDescent="0.2">
      <c r="A257" t="s">
        <v>2035</v>
      </c>
      <c r="B257" t="s">
        <v>22</v>
      </c>
      <c r="C257">
        <v>1</v>
      </c>
      <c r="D257" t="s">
        <v>24</v>
      </c>
      <c r="E257">
        <v>-1.5038704056751</v>
      </c>
      <c r="F257">
        <v>1.209227521E-8</v>
      </c>
      <c r="G257" t="s">
        <v>25</v>
      </c>
      <c r="H257">
        <v>106.954288966878</v>
      </c>
      <c r="I257">
        <v>3.2763365400000001E-8</v>
      </c>
      <c r="J257" t="s">
        <v>26</v>
      </c>
      <c r="K257">
        <v>1.24029999999999</v>
      </c>
      <c r="L257">
        <v>0</v>
      </c>
      <c r="M257" t="s">
        <v>27</v>
      </c>
      <c r="N257">
        <v>8.7163508389966102E-2</v>
      </c>
      <c r="O257">
        <v>1.348080727E-8</v>
      </c>
      <c r="P257" t="s">
        <v>28</v>
      </c>
      <c r="Q257">
        <v>0.293730269727</v>
      </c>
      <c r="R257">
        <v>0</v>
      </c>
      <c r="S257" t="s">
        <v>45</v>
      </c>
      <c r="T257">
        <v>0</v>
      </c>
      <c r="U257">
        <v>0</v>
      </c>
      <c r="V257" t="s">
        <v>46</v>
      </c>
      <c r="W257">
        <v>-0.58893384999999898</v>
      </c>
      <c r="X257">
        <v>0</v>
      </c>
      <c r="Y257" t="s">
        <v>47</v>
      </c>
      <c r="Z257">
        <v>0</v>
      </c>
      <c r="AA257">
        <v>0</v>
      </c>
      <c r="AB257" t="s">
        <v>48</v>
      </c>
      <c r="AC257">
        <v>0</v>
      </c>
      <c r="AD257">
        <v>0</v>
      </c>
      <c r="AE257" t="s">
        <v>30</v>
      </c>
      <c r="AF257">
        <v>3974.8769742170598</v>
      </c>
      <c r="AG257">
        <f>EXP(0.5*($AF257-MAX($AF$2:$AF$480)))</f>
        <v>0.99966699453344654</v>
      </c>
      <c r="AH257">
        <f t="shared" si="15"/>
        <v>-3.2802101779378185</v>
      </c>
      <c r="AI257" s="29">
        <f t="shared" si="17"/>
        <v>0.293730269727</v>
      </c>
      <c r="AJ257" s="29">
        <f t="shared" si="16"/>
        <v>-3974.8769742170598</v>
      </c>
      <c r="AX257">
        <f t="shared" si="18"/>
        <v>0.293730269727</v>
      </c>
      <c r="AY257">
        <v>0</v>
      </c>
      <c r="AZ257">
        <v>0</v>
      </c>
      <c r="BA257">
        <f t="shared" si="19"/>
        <v>0.99966699453344654</v>
      </c>
      <c r="BB257">
        <v>0</v>
      </c>
      <c r="BC257">
        <v>0</v>
      </c>
      <c r="BD257">
        <v>1</v>
      </c>
      <c r="BE257" s="11" t="s">
        <v>1076</v>
      </c>
    </row>
    <row r="258" spans="1:57" x14ac:dyDescent="0.2">
      <c r="A258" t="s">
        <v>2036</v>
      </c>
      <c r="B258" t="s">
        <v>22</v>
      </c>
      <c r="C258">
        <v>1</v>
      </c>
      <c r="D258" t="s">
        <v>24</v>
      </c>
      <c r="E258">
        <v>-1.50388565597942</v>
      </c>
      <c r="F258">
        <v>1E-8</v>
      </c>
      <c r="G258" t="s">
        <v>25</v>
      </c>
      <c r="H258">
        <v>106.954384991605</v>
      </c>
      <c r="I258">
        <v>1.0026796702E-7</v>
      </c>
      <c r="J258" t="s">
        <v>26</v>
      </c>
      <c r="K258">
        <v>1.24029999999999</v>
      </c>
      <c r="L258">
        <v>0</v>
      </c>
      <c r="M258" t="s">
        <v>27</v>
      </c>
      <c r="N258">
        <v>8.7144511792145593E-2</v>
      </c>
      <c r="O258">
        <v>1E-8</v>
      </c>
      <c r="P258" t="s">
        <v>28</v>
      </c>
      <c r="Q258">
        <v>0.29403026972700003</v>
      </c>
      <c r="R258">
        <v>0</v>
      </c>
      <c r="S258" t="s">
        <v>45</v>
      </c>
      <c r="T258">
        <v>0</v>
      </c>
      <c r="U258">
        <v>0</v>
      </c>
      <c r="V258" t="s">
        <v>46</v>
      </c>
      <c r="W258">
        <v>-0.58893384999999898</v>
      </c>
      <c r="X258">
        <v>0</v>
      </c>
      <c r="Y258" t="s">
        <v>47</v>
      </c>
      <c r="Z258">
        <v>0</v>
      </c>
      <c r="AA258">
        <v>0</v>
      </c>
      <c r="AB258" t="s">
        <v>48</v>
      </c>
      <c r="AC258">
        <v>0</v>
      </c>
      <c r="AD258">
        <v>0</v>
      </c>
      <c r="AE258" t="s">
        <v>30</v>
      </c>
      <c r="AF258">
        <v>3974.8761408836599</v>
      </c>
      <c r="AG258">
        <f>EXP(0.5*($AF258-MAX($AF$2:$AF$480)))</f>
        <v>0.99925055335039892</v>
      </c>
      <c r="AH258">
        <f t="shared" ref="AH258:AH321" si="20">TAN($H258*PI()/180)</f>
        <v>-3.2801904692725077</v>
      </c>
      <c r="AI258" s="29">
        <f t="shared" si="17"/>
        <v>0.29403026972700003</v>
      </c>
      <c r="AJ258" s="29">
        <f t="shared" ref="AJ258:AJ321" si="21">-$AF258</f>
        <v>-3974.8761408836599</v>
      </c>
      <c r="AX258">
        <f t="shared" si="18"/>
        <v>0.29403026972700003</v>
      </c>
      <c r="AY258">
        <v>0</v>
      </c>
      <c r="AZ258">
        <v>0</v>
      </c>
      <c r="BA258">
        <f t="shared" si="19"/>
        <v>0.99925055335039892</v>
      </c>
      <c r="BB258">
        <v>0</v>
      </c>
      <c r="BC258">
        <v>0</v>
      </c>
      <c r="BD258">
        <v>1</v>
      </c>
      <c r="BE258" s="11" t="s">
        <v>1076</v>
      </c>
    </row>
    <row r="259" spans="1:57" x14ac:dyDescent="0.2">
      <c r="A259" t="s">
        <v>2037</v>
      </c>
      <c r="B259" t="s">
        <v>22</v>
      </c>
      <c r="C259">
        <v>1</v>
      </c>
      <c r="D259" t="s">
        <v>24</v>
      </c>
      <c r="E259">
        <v>-1.5039009271620101</v>
      </c>
      <c r="F259">
        <v>2.189880256E-8</v>
      </c>
      <c r="G259" t="s">
        <v>25</v>
      </c>
      <c r="H259">
        <v>106.95448089532</v>
      </c>
      <c r="I259">
        <v>5.2651126140000001E-8</v>
      </c>
      <c r="J259" t="s">
        <v>26</v>
      </c>
      <c r="K259">
        <v>1.24029999999999</v>
      </c>
      <c r="L259">
        <v>0</v>
      </c>
      <c r="M259" t="s">
        <v>27</v>
      </c>
      <c r="N259">
        <v>8.7125580274945602E-2</v>
      </c>
      <c r="O259">
        <v>1E-8</v>
      </c>
      <c r="P259" t="s">
        <v>28</v>
      </c>
      <c r="Q259">
        <v>0.29433026972699899</v>
      </c>
      <c r="R259">
        <v>0</v>
      </c>
      <c r="S259" t="s">
        <v>45</v>
      </c>
      <c r="T259">
        <v>0</v>
      </c>
      <c r="U259">
        <v>0</v>
      </c>
      <c r="V259" t="s">
        <v>46</v>
      </c>
      <c r="W259">
        <v>-0.58893384999999898</v>
      </c>
      <c r="X259">
        <v>0</v>
      </c>
      <c r="Y259" t="s">
        <v>47</v>
      </c>
      <c r="Z259">
        <v>0</v>
      </c>
      <c r="AA259">
        <v>0</v>
      </c>
      <c r="AB259" t="s">
        <v>48</v>
      </c>
      <c r="AC259">
        <v>0</v>
      </c>
      <c r="AD259">
        <v>0</v>
      </c>
      <c r="AE259" t="s">
        <v>30</v>
      </c>
      <c r="AF259">
        <v>3974.8749734297098</v>
      </c>
      <c r="AG259">
        <f>EXP(0.5*($AF259-MAX($AF$2:$AF$480)))</f>
        <v>0.99866743405537595</v>
      </c>
      <c r="AH259">
        <f t="shared" si="20"/>
        <v>-3.2801707856606743</v>
      </c>
      <c r="AI259" s="29">
        <f t="shared" ref="AI259:AI322" si="22">$Q259</f>
        <v>0.29433026972699899</v>
      </c>
      <c r="AJ259" s="29">
        <f t="shared" si="21"/>
        <v>-3974.8749734297098</v>
      </c>
      <c r="AX259">
        <f t="shared" ref="AX259:AX322" si="23">$Q259</f>
        <v>0.29433026972699899</v>
      </c>
      <c r="AY259">
        <v>0</v>
      </c>
      <c r="AZ259">
        <v>0</v>
      </c>
      <c r="BA259">
        <f t="shared" ref="BA259:BA322" si="24">$AG259</f>
        <v>0.99866743405537595</v>
      </c>
      <c r="BB259">
        <v>0</v>
      </c>
      <c r="BC259">
        <v>0</v>
      </c>
      <c r="BD259">
        <v>1</v>
      </c>
      <c r="BE259" s="11" t="s">
        <v>1076</v>
      </c>
    </row>
    <row r="260" spans="1:57" x14ac:dyDescent="0.2">
      <c r="A260" t="s">
        <v>2038</v>
      </c>
      <c r="B260" t="s">
        <v>22</v>
      </c>
      <c r="C260">
        <v>1</v>
      </c>
      <c r="D260" t="s">
        <v>24</v>
      </c>
      <c r="E260">
        <v>-1.50391622167885</v>
      </c>
      <c r="F260">
        <v>2.3515689470000001E-8</v>
      </c>
      <c r="G260" t="s">
        <v>25</v>
      </c>
      <c r="H260">
        <v>106.95457643429199</v>
      </c>
      <c r="I260">
        <v>7.0674953069999998E-8</v>
      </c>
      <c r="J260" t="s">
        <v>26</v>
      </c>
      <c r="K260">
        <v>1.24029999999999</v>
      </c>
      <c r="L260">
        <v>0</v>
      </c>
      <c r="M260" t="s">
        <v>27</v>
      </c>
      <c r="N260">
        <v>8.7106703279125494E-2</v>
      </c>
      <c r="O260">
        <v>1E-8</v>
      </c>
      <c r="P260" t="s">
        <v>28</v>
      </c>
      <c r="Q260">
        <v>0.29463026972700002</v>
      </c>
      <c r="R260">
        <v>0</v>
      </c>
      <c r="S260" t="s">
        <v>45</v>
      </c>
      <c r="T260">
        <v>0</v>
      </c>
      <c r="U260">
        <v>0</v>
      </c>
      <c r="V260" t="s">
        <v>46</v>
      </c>
      <c r="W260">
        <v>-0.58893384999999898</v>
      </c>
      <c r="X260">
        <v>0</v>
      </c>
      <c r="Y260" t="s">
        <v>47</v>
      </c>
      <c r="Z260">
        <v>0</v>
      </c>
      <c r="AA260">
        <v>0</v>
      </c>
      <c r="AB260" t="s">
        <v>48</v>
      </c>
      <c r="AC260">
        <v>0</v>
      </c>
      <c r="AD260">
        <v>0</v>
      </c>
      <c r="AE260" t="s">
        <v>30</v>
      </c>
      <c r="AF260">
        <v>3974.8734714041402</v>
      </c>
      <c r="AG260">
        <f>EXP(0.5*($AF260-MAX($AF$2:$AF$480)))</f>
        <v>0.99791770360844734</v>
      </c>
      <c r="AH260">
        <f t="shared" si="20"/>
        <v>-3.2801511771248837</v>
      </c>
      <c r="AI260" s="29">
        <f t="shared" si="22"/>
        <v>0.29463026972700002</v>
      </c>
      <c r="AJ260" s="29">
        <f t="shared" si="21"/>
        <v>-3974.8734714041402</v>
      </c>
      <c r="AX260">
        <f t="shared" si="23"/>
        <v>0.29463026972700002</v>
      </c>
      <c r="AY260">
        <v>0</v>
      </c>
      <c r="AZ260">
        <v>0</v>
      </c>
      <c r="BA260">
        <f t="shared" si="24"/>
        <v>0.99791770360844734</v>
      </c>
      <c r="BB260">
        <v>0</v>
      </c>
      <c r="BC260">
        <v>0</v>
      </c>
      <c r="BD260">
        <v>1</v>
      </c>
      <c r="BE260" s="11" t="s">
        <v>1076</v>
      </c>
    </row>
    <row r="261" spans="1:57" x14ac:dyDescent="0.2">
      <c r="A261" t="s">
        <v>2039</v>
      </c>
      <c r="B261" t="s">
        <v>22</v>
      </c>
      <c r="C261">
        <v>1</v>
      </c>
      <c r="D261" t="s">
        <v>24</v>
      </c>
      <c r="E261">
        <v>-1.50393152086958</v>
      </c>
      <c r="F261">
        <v>2.6499579760000001E-8</v>
      </c>
      <c r="G261" t="s">
        <v>25</v>
      </c>
      <c r="H261">
        <v>106.954671623742</v>
      </c>
      <c r="I261">
        <v>7.399308101E-8</v>
      </c>
      <c r="J261" t="s">
        <v>26</v>
      </c>
      <c r="K261">
        <v>1.24029999999999</v>
      </c>
      <c r="L261">
        <v>0</v>
      </c>
      <c r="M261" t="s">
        <v>27</v>
      </c>
      <c r="N261">
        <v>8.7087887814436202E-2</v>
      </c>
      <c r="O261">
        <v>1E-8</v>
      </c>
      <c r="P261" t="s">
        <v>28</v>
      </c>
      <c r="Q261">
        <v>0.29493026972699898</v>
      </c>
      <c r="R261">
        <v>0</v>
      </c>
      <c r="S261" t="s">
        <v>45</v>
      </c>
      <c r="T261">
        <v>0</v>
      </c>
      <c r="U261">
        <v>0</v>
      </c>
      <c r="V261" t="s">
        <v>46</v>
      </c>
      <c r="W261">
        <v>-0.58893384999999898</v>
      </c>
      <c r="X261">
        <v>0</v>
      </c>
      <c r="Y261" t="s">
        <v>47</v>
      </c>
      <c r="Z261">
        <v>0</v>
      </c>
      <c r="AA261">
        <v>0</v>
      </c>
      <c r="AB261" t="s">
        <v>48</v>
      </c>
      <c r="AC261">
        <v>0</v>
      </c>
      <c r="AD261">
        <v>0</v>
      </c>
      <c r="AE261" t="s">
        <v>30</v>
      </c>
      <c r="AF261">
        <v>3974.8716343584501</v>
      </c>
      <c r="AG261">
        <f>EXP(0.5*($AF261-MAX($AF$2:$AF$480)))</f>
        <v>0.99700151423506211</v>
      </c>
      <c r="AH261">
        <f t="shared" si="20"/>
        <v>-3.2801316405387282</v>
      </c>
      <c r="AI261" s="29">
        <f t="shared" si="22"/>
        <v>0.29493026972699898</v>
      </c>
      <c r="AJ261" s="29">
        <f t="shared" si="21"/>
        <v>-3974.8716343584501</v>
      </c>
      <c r="AX261">
        <f t="shared" si="23"/>
        <v>0.29493026972699898</v>
      </c>
      <c r="AY261">
        <v>0</v>
      </c>
      <c r="AZ261">
        <v>0</v>
      </c>
      <c r="BA261">
        <f t="shared" si="24"/>
        <v>0.99700151423506211</v>
      </c>
      <c r="BB261">
        <v>0</v>
      </c>
      <c r="BC261">
        <v>0</v>
      </c>
      <c r="BD261">
        <v>1</v>
      </c>
      <c r="BE261" s="11" t="s">
        <v>1076</v>
      </c>
    </row>
    <row r="262" spans="1:57" x14ac:dyDescent="0.2">
      <c r="A262" t="s">
        <v>2040</v>
      </c>
      <c r="B262" t="s">
        <v>22</v>
      </c>
      <c r="C262">
        <v>1</v>
      </c>
      <c r="D262" t="s">
        <v>24</v>
      </c>
      <c r="E262">
        <v>-1.5039468500237101</v>
      </c>
      <c r="F262">
        <v>1.5979549299999998E-8</v>
      </c>
      <c r="G262" t="s">
        <v>25</v>
      </c>
      <c r="H262">
        <v>106.95476647099601</v>
      </c>
      <c r="I262">
        <v>1.4123496084999999E-7</v>
      </c>
      <c r="J262" t="s">
        <v>26</v>
      </c>
      <c r="K262">
        <v>1.24029999999999</v>
      </c>
      <c r="L262">
        <v>0</v>
      </c>
      <c r="M262" t="s">
        <v>27</v>
      </c>
      <c r="N262">
        <v>8.7069137281769696E-2</v>
      </c>
      <c r="O262">
        <v>1E-8</v>
      </c>
      <c r="P262" t="s">
        <v>28</v>
      </c>
      <c r="Q262">
        <v>0.29523026972700001</v>
      </c>
      <c r="R262">
        <v>0</v>
      </c>
      <c r="S262" t="s">
        <v>45</v>
      </c>
      <c r="T262">
        <v>0</v>
      </c>
      <c r="U262">
        <v>0</v>
      </c>
      <c r="V262" t="s">
        <v>46</v>
      </c>
      <c r="W262">
        <v>-0.58893384999999898</v>
      </c>
      <c r="X262">
        <v>0</v>
      </c>
      <c r="Y262" t="s">
        <v>47</v>
      </c>
      <c r="Z262">
        <v>0</v>
      </c>
      <c r="AA262">
        <v>0</v>
      </c>
      <c r="AB262" t="s">
        <v>48</v>
      </c>
      <c r="AC262">
        <v>0</v>
      </c>
      <c r="AD262">
        <v>0</v>
      </c>
      <c r="AE262" t="s">
        <v>30</v>
      </c>
      <c r="AF262">
        <v>3974.8694618466002</v>
      </c>
      <c r="AG262">
        <f>EXP(0.5*($AF262-MAX($AF$2:$AF$480)))</f>
        <v>0.99591910342702517</v>
      </c>
      <c r="AH262">
        <f t="shared" si="20"/>
        <v>-3.2801121743963204</v>
      </c>
      <c r="AI262" s="29">
        <f t="shared" si="22"/>
        <v>0.29523026972700001</v>
      </c>
      <c r="AJ262" s="29">
        <f t="shared" si="21"/>
        <v>-3974.8694618466002</v>
      </c>
      <c r="AX262">
        <f t="shared" si="23"/>
        <v>0.29523026972700001</v>
      </c>
      <c r="AY262">
        <v>0</v>
      </c>
      <c r="AZ262">
        <v>0</v>
      </c>
      <c r="BA262">
        <f t="shared" si="24"/>
        <v>0.99591910342702517</v>
      </c>
      <c r="BB262">
        <v>0</v>
      </c>
      <c r="BC262">
        <v>0</v>
      </c>
      <c r="BD262">
        <v>1</v>
      </c>
      <c r="BE262" s="11" t="s">
        <v>1076</v>
      </c>
    </row>
    <row r="263" spans="1:57" x14ac:dyDescent="0.2">
      <c r="A263" t="s">
        <v>2041</v>
      </c>
      <c r="B263" t="s">
        <v>22</v>
      </c>
      <c r="C263">
        <v>1</v>
      </c>
      <c r="D263" t="s">
        <v>24</v>
      </c>
      <c r="E263">
        <v>-1.50396219743573</v>
      </c>
      <c r="F263">
        <v>1E-8</v>
      </c>
      <c r="G263" t="s">
        <v>25</v>
      </c>
      <c r="H263">
        <v>106.95486106799601</v>
      </c>
      <c r="I263">
        <v>1.4174027614000001E-7</v>
      </c>
      <c r="J263" t="s">
        <v>26</v>
      </c>
      <c r="K263">
        <v>1.24029999999999</v>
      </c>
      <c r="L263">
        <v>0</v>
      </c>
      <c r="M263" t="s">
        <v>27</v>
      </c>
      <c r="N263">
        <v>8.7050439786162101E-2</v>
      </c>
      <c r="O263">
        <v>1E-8</v>
      </c>
      <c r="P263" t="s">
        <v>28</v>
      </c>
      <c r="Q263">
        <v>0.29553026972699897</v>
      </c>
      <c r="R263">
        <v>0</v>
      </c>
      <c r="S263" t="s">
        <v>45</v>
      </c>
      <c r="T263">
        <v>0</v>
      </c>
      <c r="U263">
        <v>0</v>
      </c>
      <c r="V263" t="s">
        <v>46</v>
      </c>
      <c r="W263">
        <v>-0.58893384999999898</v>
      </c>
      <c r="X263">
        <v>0</v>
      </c>
      <c r="Y263" t="s">
        <v>47</v>
      </c>
      <c r="Z263">
        <v>0</v>
      </c>
      <c r="AA263">
        <v>0</v>
      </c>
      <c r="AB263" t="s">
        <v>48</v>
      </c>
      <c r="AC263">
        <v>0</v>
      </c>
      <c r="AD263">
        <v>0</v>
      </c>
      <c r="AE263" t="s">
        <v>30</v>
      </c>
      <c r="AF263">
        <v>3974.8669534251098</v>
      </c>
      <c r="AG263">
        <f>EXP(0.5*($AF263-MAX($AF$2:$AF$480)))</f>
        <v>0.9946707939713868</v>
      </c>
      <c r="AH263">
        <f t="shared" si="20"/>
        <v>-3.2800927598257905</v>
      </c>
      <c r="AI263" s="29">
        <f t="shared" si="22"/>
        <v>0.29553026972699897</v>
      </c>
      <c r="AJ263" s="29">
        <f t="shared" si="21"/>
        <v>-3974.8669534251098</v>
      </c>
      <c r="AX263">
        <f t="shared" si="23"/>
        <v>0.29553026972699897</v>
      </c>
      <c r="AY263">
        <v>0</v>
      </c>
      <c r="AZ263">
        <v>0</v>
      </c>
      <c r="BA263">
        <f t="shared" si="24"/>
        <v>0.9946707939713868</v>
      </c>
      <c r="BB263">
        <v>0</v>
      </c>
      <c r="BC263">
        <v>0</v>
      </c>
      <c r="BD263">
        <v>1</v>
      </c>
      <c r="BE263" s="11" t="s">
        <v>1076</v>
      </c>
    </row>
    <row r="264" spans="1:57" x14ac:dyDescent="0.2">
      <c r="A264" t="s">
        <v>2042</v>
      </c>
      <c r="B264" t="s">
        <v>22</v>
      </c>
      <c r="C264">
        <v>1</v>
      </c>
      <c r="D264" t="s">
        <v>24</v>
      </c>
      <c r="E264">
        <v>-1.5039775428847899</v>
      </c>
      <c r="F264">
        <v>2.4232671719999999E-8</v>
      </c>
      <c r="G264" t="s">
        <v>25</v>
      </c>
      <c r="H264">
        <v>106.95495518960399</v>
      </c>
      <c r="I264">
        <v>7.3688810309999995E-8</v>
      </c>
      <c r="J264" t="s">
        <v>26</v>
      </c>
      <c r="K264">
        <v>1.24029999999999</v>
      </c>
      <c r="L264">
        <v>0</v>
      </c>
      <c r="M264" t="s">
        <v>27</v>
      </c>
      <c r="N264">
        <v>8.7031808931940596E-2</v>
      </c>
      <c r="O264">
        <v>1E-8</v>
      </c>
      <c r="P264" t="s">
        <v>28</v>
      </c>
      <c r="Q264">
        <v>0.295830269726999</v>
      </c>
      <c r="R264">
        <v>0</v>
      </c>
      <c r="S264" t="s">
        <v>45</v>
      </c>
      <c r="T264">
        <v>0</v>
      </c>
      <c r="U264">
        <v>0</v>
      </c>
      <c r="V264" t="s">
        <v>46</v>
      </c>
      <c r="W264">
        <v>-0.58893384999999898</v>
      </c>
      <c r="X264">
        <v>0</v>
      </c>
      <c r="Y264" t="s">
        <v>47</v>
      </c>
      <c r="Z264">
        <v>0</v>
      </c>
      <c r="AA264">
        <v>0</v>
      </c>
      <c r="AB264" t="s">
        <v>48</v>
      </c>
      <c r="AC264">
        <v>0</v>
      </c>
      <c r="AD264">
        <v>0</v>
      </c>
      <c r="AE264" t="s">
        <v>30</v>
      </c>
      <c r="AF264">
        <v>3974.8641086529901</v>
      </c>
      <c r="AG264">
        <f>EXP(0.5*($AF264-MAX($AF$2:$AF$480)))</f>
        <v>0.99325699382307009</v>
      </c>
      <c r="AH264">
        <f t="shared" si="20"/>
        <v>-3.2800734430308149</v>
      </c>
      <c r="AI264" s="29">
        <f t="shared" si="22"/>
        <v>0.295830269726999</v>
      </c>
      <c r="AJ264" s="29">
        <f t="shared" si="21"/>
        <v>-3974.8641086529901</v>
      </c>
      <c r="AX264">
        <f t="shared" si="23"/>
        <v>0.295830269726999</v>
      </c>
      <c r="AY264">
        <v>0</v>
      </c>
      <c r="AZ264">
        <v>0</v>
      </c>
      <c r="BA264">
        <f t="shared" si="24"/>
        <v>0.99325699382307009</v>
      </c>
      <c r="BB264">
        <v>0</v>
      </c>
      <c r="BC264">
        <v>0</v>
      </c>
      <c r="BD264">
        <v>1</v>
      </c>
      <c r="BE264" s="11" t="s">
        <v>1076</v>
      </c>
    </row>
    <row r="265" spans="1:57" x14ac:dyDescent="0.2">
      <c r="A265" t="s">
        <v>2043</v>
      </c>
      <c r="B265" t="s">
        <v>22</v>
      </c>
      <c r="C265">
        <v>1</v>
      </c>
      <c r="D265" t="s">
        <v>24</v>
      </c>
      <c r="E265">
        <v>-1.5039929062878299</v>
      </c>
      <c r="F265">
        <v>1.0567234229999999E-8</v>
      </c>
      <c r="G265" t="s">
        <v>25</v>
      </c>
      <c r="H265">
        <v>106.955049128083</v>
      </c>
      <c r="I265">
        <v>3.2327435850000003E-8</v>
      </c>
      <c r="J265" t="s">
        <v>26</v>
      </c>
      <c r="K265">
        <v>1.24029999999999</v>
      </c>
      <c r="L265">
        <v>0</v>
      </c>
      <c r="M265" t="s">
        <v>27</v>
      </c>
      <c r="N265">
        <v>8.7013238354383293E-2</v>
      </c>
      <c r="O265">
        <v>1E-8</v>
      </c>
      <c r="P265" t="s">
        <v>28</v>
      </c>
      <c r="Q265">
        <v>0.29613026972700002</v>
      </c>
      <c r="R265">
        <v>0</v>
      </c>
      <c r="S265" t="s">
        <v>45</v>
      </c>
      <c r="T265">
        <v>0</v>
      </c>
      <c r="U265">
        <v>0</v>
      </c>
      <c r="V265" t="s">
        <v>46</v>
      </c>
      <c r="W265">
        <v>-0.58893384999999898</v>
      </c>
      <c r="X265">
        <v>0</v>
      </c>
      <c r="Y265" t="s">
        <v>47</v>
      </c>
      <c r="Z265">
        <v>0</v>
      </c>
      <c r="AA265">
        <v>0</v>
      </c>
      <c r="AB265" t="s">
        <v>48</v>
      </c>
      <c r="AC265">
        <v>0</v>
      </c>
      <c r="AD265">
        <v>0</v>
      </c>
      <c r="AE265" t="s">
        <v>30</v>
      </c>
      <c r="AF265">
        <v>3974.86092709176</v>
      </c>
      <c r="AG265">
        <f>EXP(0.5*($AF265-MAX($AF$2:$AF$480)))</f>
        <v>0.99167819594499251</v>
      </c>
      <c r="AH265">
        <f t="shared" si="20"/>
        <v>-3.2800541640273786</v>
      </c>
      <c r="AI265" s="29">
        <f t="shared" si="22"/>
        <v>0.29613026972700002</v>
      </c>
      <c r="AJ265" s="29">
        <f t="shared" si="21"/>
        <v>-3974.86092709176</v>
      </c>
      <c r="AX265">
        <f t="shared" si="23"/>
        <v>0.29613026972700002</v>
      </c>
      <c r="AY265">
        <v>0</v>
      </c>
      <c r="AZ265">
        <v>0</v>
      </c>
      <c r="BA265">
        <f t="shared" si="24"/>
        <v>0.99167819594499251</v>
      </c>
      <c r="BB265">
        <v>0</v>
      </c>
      <c r="BC265">
        <v>0</v>
      </c>
      <c r="BD265">
        <v>1</v>
      </c>
      <c r="BE265" s="11" t="s">
        <v>1076</v>
      </c>
    </row>
    <row r="266" spans="1:57" x14ac:dyDescent="0.2">
      <c r="A266" t="s">
        <v>2044</v>
      </c>
      <c r="B266" t="s">
        <v>22</v>
      </c>
      <c r="C266">
        <v>1</v>
      </c>
      <c r="D266" t="s">
        <v>24</v>
      </c>
      <c r="E266">
        <v>-1.5040083024416999</v>
      </c>
      <c r="F266">
        <v>1.230586168E-8</v>
      </c>
      <c r="G266" t="s">
        <v>25</v>
      </c>
      <c r="H266">
        <v>106.955142827036</v>
      </c>
      <c r="I266">
        <v>1E-8</v>
      </c>
      <c r="J266" t="s">
        <v>26</v>
      </c>
      <c r="K266">
        <v>1.24029999999999</v>
      </c>
      <c r="L266">
        <v>0</v>
      </c>
      <c r="M266" t="s">
        <v>27</v>
      </c>
      <c r="N266">
        <v>8.6994730919202304E-2</v>
      </c>
      <c r="O266">
        <v>1E-8</v>
      </c>
      <c r="P266" t="s">
        <v>28</v>
      </c>
      <c r="Q266">
        <v>0.29643026972699899</v>
      </c>
      <c r="R266">
        <v>0</v>
      </c>
      <c r="S266" t="s">
        <v>45</v>
      </c>
      <c r="T266">
        <v>0</v>
      </c>
      <c r="U266">
        <v>0</v>
      </c>
      <c r="V266" t="s">
        <v>46</v>
      </c>
      <c r="W266">
        <v>-0.58893384999999898</v>
      </c>
      <c r="X266">
        <v>0</v>
      </c>
      <c r="Y266" t="s">
        <v>47</v>
      </c>
      <c r="Z266">
        <v>0</v>
      </c>
      <c r="AA266">
        <v>0</v>
      </c>
      <c r="AB266" t="s">
        <v>48</v>
      </c>
      <c r="AC266">
        <v>0</v>
      </c>
      <c r="AD266">
        <v>0</v>
      </c>
      <c r="AE266" t="s">
        <v>30</v>
      </c>
      <c r="AF266">
        <v>3974.85740830548</v>
      </c>
      <c r="AG266">
        <f>EXP(0.5*($AF266-MAX($AF$2:$AF$480)))</f>
        <v>0.98993497808241449</v>
      </c>
      <c r="AH266">
        <f t="shared" si="20"/>
        <v>-3.2800349343884543</v>
      </c>
      <c r="AI266" s="29">
        <f t="shared" si="22"/>
        <v>0.29643026972699899</v>
      </c>
      <c r="AJ266" s="29">
        <f t="shared" si="21"/>
        <v>-3974.85740830548</v>
      </c>
      <c r="AX266">
        <f t="shared" si="23"/>
        <v>0.29643026972699899</v>
      </c>
      <c r="AY266">
        <v>0</v>
      </c>
      <c r="AZ266">
        <v>0</v>
      </c>
      <c r="BA266">
        <f t="shared" si="24"/>
        <v>0.98993497808241449</v>
      </c>
      <c r="BB266">
        <v>0</v>
      </c>
      <c r="BC266">
        <v>0</v>
      </c>
      <c r="BD266">
        <v>1</v>
      </c>
      <c r="BE266" s="11" t="s">
        <v>1076</v>
      </c>
    </row>
    <row r="267" spans="1:57" x14ac:dyDescent="0.2">
      <c r="A267" t="s">
        <v>2045</v>
      </c>
      <c r="B267" t="s">
        <v>22</v>
      </c>
      <c r="C267">
        <v>1</v>
      </c>
      <c r="D267" t="s">
        <v>24</v>
      </c>
      <c r="E267">
        <v>-1.5040236963470399</v>
      </c>
      <c r="F267">
        <v>1.6234994249999998E-8</v>
      </c>
      <c r="G267" t="s">
        <v>25</v>
      </c>
      <c r="H267">
        <v>106.955236133482</v>
      </c>
      <c r="I267">
        <v>1.6204188310000001E-8</v>
      </c>
      <c r="J267" t="s">
        <v>26</v>
      </c>
      <c r="K267">
        <v>1.24029999999999</v>
      </c>
      <c r="L267">
        <v>0</v>
      </c>
      <c r="M267" t="s">
        <v>27</v>
      </c>
      <c r="N267">
        <v>8.6976276169393602E-2</v>
      </c>
      <c r="O267">
        <v>1.049957481E-8</v>
      </c>
      <c r="P267" t="s">
        <v>28</v>
      </c>
      <c r="Q267">
        <v>0.29673026972700001</v>
      </c>
      <c r="R267">
        <v>0</v>
      </c>
      <c r="S267" t="s">
        <v>45</v>
      </c>
      <c r="T267">
        <v>0</v>
      </c>
      <c r="U267">
        <v>0</v>
      </c>
      <c r="V267" t="s">
        <v>46</v>
      </c>
      <c r="W267">
        <v>-0.58893384999999898</v>
      </c>
      <c r="X267">
        <v>0</v>
      </c>
      <c r="Y267" t="s">
        <v>47</v>
      </c>
      <c r="Z267">
        <v>0</v>
      </c>
      <c r="AA267">
        <v>0</v>
      </c>
      <c r="AB267" t="s">
        <v>48</v>
      </c>
      <c r="AC267">
        <v>0</v>
      </c>
      <c r="AD267">
        <v>0</v>
      </c>
      <c r="AE267" t="s">
        <v>30</v>
      </c>
      <c r="AF267">
        <v>3974.85355186069</v>
      </c>
      <c r="AG267">
        <f>EXP(0.5*($AF267-MAX($AF$2:$AF$480)))</f>
        <v>0.98802800241551869</v>
      </c>
      <c r="AH267">
        <f t="shared" si="20"/>
        <v>-3.2800157855079162</v>
      </c>
      <c r="AI267" s="29">
        <f t="shared" si="22"/>
        <v>0.29673026972700001</v>
      </c>
      <c r="AJ267" s="29">
        <f t="shared" si="21"/>
        <v>-3974.85355186069</v>
      </c>
      <c r="AX267">
        <f t="shared" si="23"/>
        <v>0.29673026972700001</v>
      </c>
      <c r="AY267">
        <v>0</v>
      </c>
      <c r="AZ267">
        <v>0</v>
      </c>
      <c r="BA267">
        <f t="shared" si="24"/>
        <v>0.98802800241551869</v>
      </c>
      <c r="BB267">
        <v>0</v>
      </c>
      <c r="BC267">
        <v>0</v>
      </c>
      <c r="BD267">
        <v>1</v>
      </c>
      <c r="BE267" s="11" t="s">
        <v>1076</v>
      </c>
    </row>
    <row r="268" spans="1:57" x14ac:dyDescent="0.2">
      <c r="A268" t="s">
        <v>2046</v>
      </c>
      <c r="B268" t="s">
        <v>22</v>
      </c>
      <c r="C268">
        <v>1</v>
      </c>
      <c r="D268" t="s">
        <v>24</v>
      </c>
      <c r="E268">
        <v>-1.5040391152897301</v>
      </c>
      <c r="F268">
        <v>1.6540725360000001E-8</v>
      </c>
      <c r="G268" t="s">
        <v>25</v>
      </c>
      <c r="H268">
        <v>106.955329092939</v>
      </c>
      <c r="I268">
        <v>6.6547913939999998E-8</v>
      </c>
      <c r="J268" t="s">
        <v>26</v>
      </c>
      <c r="K268">
        <v>1.24029999999999</v>
      </c>
      <c r="L268">
        <v>0</v>
      </c>
      <c r="M268" t="s">
        <v>27</v>
      </c>
      <c r="N268">
        <v>8.6957889765239396E-2</v>
      </c>
      <c r="O268">
        <v>1E-8</v>
      </c>
      <c r="P268" t="s">
        <v>28</v>
      </c>
      <c r="Q268">
        <v>0.29703026972699897</v>
      </c>
      <c r="R268">
        <v>0</v>
      </c>
      <c r="S268" t="s">
        <v>45</v>
      </c>
      <c r="T268">
        <v>0</v>
      </c>
      <c r="U268">
        <v>0</v>
      </c>
      <c r="V268" t="s">
        <v>46</v>
      </c>
      <c r="W268">
        <v>-0.58893384999999898</v>
      </c>
      <c r="X268">
        <v>0</v>
      </c>
      <c r="Y268" t="s">
        <v>47</v>
      </c>
      <c r="Z268">
        <v>0</v>
      </c>
      <c r="AA268">
        <v>0</v>
      </c>
      <c r="AB268" t="s">
        <v>48</v>
      </c>
      <c r="AC268">
        <v>0</v>
      </c>
      <c r="AD268">
        <v>0</v>
      </c>
      <c r="AE268" t="s">
        <v>30</v>
      </c>
      <c r="AF268">
        <v>3974.84935732648</v>
      </c>
      <c r="AG268">
        <f>EXP(0.5*($AF268-MAX($AF$2:$AF$480)))</f>
        <v>0.98595801520401827</v>
      </c>
      <c r="AH268">
        <f t="shared" si="20"/>
        <v>-3.2799967080418648</v>
      </c>
      <c r="AI268" s="29">
        <f t="shared" si="22"/>
        <v>0.29703026972699897</v>
      </c>
      <c r="AJ268" s="29">
        <f t="shared" si="21"/>
        <v>-3974.84935732648</v>
      </c>
      <c r="AX268">
        <f t="shared" si="23"/>
        <v>0.29703026972699897</v>
      </c>
      <c r="AY268">
        <v>0</v>
      </c>
      <c r="AZ268">
        <v>0</v>
      </c>
      <c r="BA268">
        <f t="shared" si="24"/>
        <v>0.98595801520401827</v>
      </c>
      <c r="BB268">
        <v>0</v>
      </c>
      <c r="BC268">
        <v>0</v>
      </c>
      <c r="BD268">
        <v>1</v>
      </c>
      <c r="BE268" s="11" t="s">
        <v>1076</v>
      </c>
    </row>
    <row r="269" spans="1:57" x14ac:dyDescent="0.2">
      <c r="A269" t="s">
        <v>2047</v>
      </c>
      <c r="B269" t="s">
        <v>22</v>
      </c>
      <c r="C269">
        <v>1</v>
      </c>
      <c r="D269" t="s">
        <v>24</v>
      </c>
      <c r="E269">
        <v>-1.5040545465171999</v>
      </c>
      <c r="F269">
        <v>1E-8</v>
      </c>
      <c r="G269" t="s">
        <v>25</v>
      </c>
      <c r="H269">
        <v>106.955421730445</v>
      </c>
      <c r="I269">
        <v>4.2504878110000003E-8</v>
      </c>
      <c r="J269" t="s">
        <v>26</v>
      </c>
      <c r="K269">
        <v>1.24029999999999</v>
      </c>
      <c r="L269">
        <v>0</v>
      </c>
      <c r="M269" t="s">
        <v>27</v>
      </c>
      <c r="N269">
        <v>8.6939559645113601E-2</v>
      </c>
      <c r="O269">
        <v>1E-8</v>
      </c>
      <c r="P269" t="s">
        <v>28</v>
      </c>
      <c r="Q269">
        <v>0.297330269727</v>
      </c>
      <c r="R269">
        <v>0</v>
      </c>
      <c r="S269" t="s">
        <v>45</v>
      </c>
      <c r="T269">
        <v>0</v>
      </c>
      <c r="U269">
        <v>0</v>
      </c>
      <c r="V269" t="s">
        <v>46</v>
      </c>
      <c r="W269">
        <v>-0.58893384999999898</v>
      </c>
      <c r="X269">
        <v>0</v>
      </c>
      <c r="Y269" t="s">
        <v>47</v>
      </c>
      <c r="Z269">
        <v>0</v>
      </c>
      <c r="AA269">
        <v>0</v>
      </c>
      <c r="AB269" t="s">
        <v>48</v>
      </c>
      <c r="AC269">
        <v>0</v>
      </c>
      <c r="AD269">
        <v>0</v>
      </c>
      <c r="AE269" t="s">
        <v>30</v>
      </c>
      <c r="AF269">
        <v>3974.8448242744298</v>
      </c>
      <c r="AG269">
        <f>EXP(0.5*($AF269-MAX($AF$2:$AF$480)))</f>
        <v>0.98372584629295134</v>
      </c>
      <c r="AH269">
        <f t="shared" si="20"/>
        <v>-3.2799776968497172</v>
      </c>
      <c r="AI269" s="29">
        <f t="shared" si="22"/>
        <v>0.297330269727</v>
      </c>
      <c r="AJ269" s="29">
        <f t="shared" si="21"/>
        <v>-3974.8448242744298</v>
      </c>
      <c r="AX269">
        <f t="shared" si="23"/>
        <v>0.297330269727</v>
      </c>
      <c r="AY269">
        <v>0</v>
      </c>
      <c r="AZ269">
        <v>0</v>
      </c>
      <c r="BA269">
        <f t="shared" si="24"/>
        <v>0.98372584629295134</v>
      </c>
      <c r="BB269">
        <v>0</v>
      </c>
      <c r="BC269">
        <v>0</v>
      </c>
      <c r="BD269">
        <v>1</v>
      </c>
      <c r="BE269" s="11" t="s">
        <v>1076</v>
      </c>
    </row>
    <row r="270" spans="1:57" x14ac:dyDescent="0.2">
      <c r="A270" t="s">
        <v>2048</v>
      </c>
      <c r="B270" t="s">
        <v>22</v>
      </c>
      <c r="C270">
        <v>1</v>
      </c>
      <c r="D270" t="s">
        <v>24</v>
      </c>
      <c r="E270">
        <v>-1.5040699957527499</v>
      </c>
      <c r="F270">
        <v>2.8709239320000001E-8</v>
      </c>
      <c r="G270" t="s">
        <v>25</v>
      </c>
      <c r="H270">
        <v>106.955514213404</v>
      </c>
      <c r="I270">
        <v>1.6111774408000001E-7</v>
      </c>
      <c r="J270" t="s">
        <v>26</v>
      </c>
      <c r="K270">
        <v>1.24029999999999</v>
      </c>
      <c r="L270">
        <v>0</v>
      </c>
      <c r="M270" t="s">
        <v>27</v>
      </c>
      <c r="N270">
        <v>8.6921293145918899E-2</v>
      </c>
      <c r="O270">
        <v>1E-8</v>
      </c>
      <c r="P270" t="s">
        <v>28</v>
      </c>
      <c r="Q270">
        <v>0.29763026972700002</v>
      </c>
      <c r="R270">
        <v>0</v>
      </c>
      <c r="S270" t="s">
        <v>45</v>
      </c>
      <c r="T270">
        <v>0</v>
      </c>
      <c r="U270">
        <v>0</v>
      </c>
      <c r="V270" t="s">
        <v>46</v>
      </c>
      <c r="W270">
        <v>-0.58893384999999898</v>
      </c>
      <c r="X270">
        <v>0</v>
      </c>
      <c r="Y270" t="s">
        <v>47</v>
      </c>
      <c r="Z270">
        <v>0</v>
      </c>
      <c r="AA270">
        <v>0</v>
      </c>
      <c r="AB270" t="s">
        <v>48</v>
      </c>
      <c r="AC270">
        <v>0</v>
      </c>
      <c r="AD270">
        <v>0</v>
      </c>
      <c r="AE270" t="s">
        <v>30</v>
      </c>
      <c r="AF270">
        <v>3974.8399522786399</v>
      </c>
      <c r="AG270">
        <f>EXP(0.5*($AF270-MAX($AF$2:$AF$480)))</f>
        <v>0.98133240859033521</v>
      </c>
      <c r="AH270">
        <f t="shared" si="20"/>
        <v>-3.2799587175750475</v>
      </c>
      <c r="AI270" s="29">
        <f t="shared" si="22"/>
        <v>0.29763026972700002</v>
      </c>
      <c r="AJ270" s="29">
        <f t="shared" si="21"/>
        <v>-3974.8399522786399</v>
      </c>
      <c r="AX270">
        <f t="shared" si="23"/>
        <v>0.29763026972700002</v>
      </c>
      <c r="AY270">
        <v>0</v>
      </c>
      <c r="AZ270">
        <v>0</v>
      </c>
      <c r="BA270">
        <f t="shared" si="24"/>
        <v>0.98133240859033521</v>
      </c>
      <c r="BB270">
        <v>0</v>
      </c>
      <c r="BC270">
        <v>0</v>
      </c>
      <c r="BD270">
        <v>1</v>
      </c>
      <c r="BE270" s="11" t="s">
        <v>1076</v>
      </c>
    </row>
    <row r="271" spans="1:57" x14ac:dyDescent="0.2">
      <c r="A271" t="s">
        <v>2049</v>
      </c>
      <c r="B271" t="s">
        <v>22</v>
      </c>
      <c r="C271">
        <v>1</v>
      </c>
      <c r="D271" t="s">
        <v>24</v>
      </c>
      <c r="E271">
        <v>-1.50408548707894</v>
      </c>
      <c r="F271">
        <v>1.508662579E-8</v>
      </c>
      <c r="G271" t="s">
        <v>25</v>
      </c>
      <c r="H271">
        <v>106.95560616045699</v>
      </c>
      <c r="I271">
        <v>3.273578451E-8</v>
      </c>
      <c r="J271" t="s">
        <v>26</v>
      </c>
      <c r="K271">
        <v>1.24029999999999</v>
      </c>
      <c r="L271">
        <v>0</v>
      </c>
      <c r="M271" t="s">
        <v>27</v>
      </c>
      <c r="N271">
        <v>8.6903088324242497E-2</v>
      </c>
      <c r="O271">
        <v>1E-8</v>
      </c>
      <c r="P271" t="s">
        <v>28</v>
      </c>
      <c r="Q271">
        <v>0.29793026972699899</v>
      </c>
      <c r="R271">
        <v>0</v>
      </c>
      <c r="S271" t="s">
        <v>45</v>
      </c>
      <c r="T271">
        <v>0</v>
      </c>
      <c r="U271">
        <v>0</v>
      </c>
      <c r="V271" t="s">
        <v>46</v>
      </c>
      <c r="W271">
        <v>-0.58893384999999898</v>
      </c>
      <c r="X271">
        <v>0</v>
      </c>
      <c r="Y271" t="s">
        <v>47</v>
      </c>
      <c r="Z271">
        <v>0</v>
      </c>
      <c r="AA271">
        <v>0</v>
      </c>
      <c r="AB271" t="s">
        <v>48</v>
      </c>
      <c r="AC271">
        <v>0</v>
      </c>
      <c r="AD271">
        <v>0</v>
      </c>
      <c r="AE271" t="s">
        <v>30</v>
      </c>
      <c r="AF271">
        <v>3974.83474091573</v>
      </c>
      <c r="AG271">
        <f>EXP(0.5*($AF271-MAX($AF$2:$AF$480)))</f>
        <v>0.97877869745588464</v>
      </c>
      <c r="AH271">
        <f t="shared" si="20"/>
        <v>-3.2799398484777722</v>
      </c>
      <c r="AI271" s="29">
        <f t="shared" si="22"/>
        <v>0.29793026972699899</v>
      </c>
      <c r="AJ271" s="29">
        <f t="shared" si="21"/>
        <v>-3974.83474091573</v>
      </c>
      <c r="AX271">
        <f t="shared" si="23"/>
        <v>0.29793026972699899</v>
      </c>
      <c r="AY271">
        <v>0</v>
      </c>
      <c r="AZ271">
        <v>0</v>
      </c>
      <c r="BA271">
        <f t="shared" si="24"/>
        <v>0.97877869745588464</v>
      </c>
      <c r="BB271">
        <v>0</v>
      </c>
      <c r="BC271">
        <v>0</v>
      </c>
      <c r="BD271">
        <v>1</v>
      </c>
      <c r="BE271" s="11" t="s">
        <v>1076</v>
      </c>
    </row>
    <row r="272" spans="1:57" x14ac:dyDescent="0.2">
      <c r="A272" t="s">
        <v>2050</v>
      </c>
      <c r="B272" t="s">
        <v>22</v>
      </c>
      <c r="C272">
        <v>1</v>
      </c>
      <c r="D272" t="s">
        <v>24</v>
      </c>
      <c r="E272">
        <v>-1.50410093769533</v>
      </c>
      <c r="F272">
        <v>1E-8</v>
      </c>
      <c r="G272" t="s">
        <v>25</v>
      </c>
      <c r="H272">
        <v>106.955697969893</v>
      </c>
      <c r="I272">
        <v>1.232792689E-8</v>
      </c>
      <c r="J272" t="s">
        <v>26</v>
      </c>
      <c r="K272">
        <v>1.24029999999999</v>
      </c>
      <c r="L272">
        <v>0</v>
      </c>
      <c r="M272" t="s">
        <v>27</v>
      </c>
      <c r="N272">
        <v>8.6884946622043796E-2</v>
      </c>
      <c r="O272">
        <v>1.447022909E-8</v>
      </c>
      <c r="P272" t="s">
        <v>28</v>
      </c>
      <c r="Q272">
        <v>0.29823026972700001</v>
      </c>
      <c r="R272">
        <v>0</v>
      </c>
      <c r="S272" t="s">
        <v>45</v>
      </c>
      <c r="T272">
        <v>0</v>
      </c>
      <c r="U272">
        <v>0</v>
      </c>
      <c r="V272" t="s">
        <v>46</v>
      </c>
      <c r="W272">
        <v>-0.58893384999999898</v>
      </c>
      <c r="X272">
        <v>0</v>
      </c>
      <c r="Y272" t="s">
        <v>47</v>
      </c>
      <c r="Z272">
        <v>0</v>
      </c>
      <c r="AA272">
        <v>0</v>
      </c>
      <c r="AB272" t="s">
        <v>48</v>
      </c>
      <c r="AC272">
        <v>0</v>
      </c>
      <c r="AD272">
        <v>0</v>
      </c>
      <c r="AE272" t="s">
        <v>30</v>
      </c>
      <c r="AF272">
        <v>3974.8291897648201</v>
      </c>
      <c r="AG272">
        <f>EXP(0.5*($AF272-MAX($AF$2:$AF$480)))</f>
        <v>0.97606579000869331</v>
      </c>
      <c r="AH272">
        <f t="shared" si="20"/>
        <v>-3.2799210078200329</v>
      </c>
      <c r="AI272" s="29">
        <f t="shared" si="22"/>
        <v>0.29823026972700001</v>
      </c>
      <c r="AJ272" s="29">
        <f t="shared" si="21"/>
        <v>-3974.8291897648201</v>
      </c>
      <c r="AX272">
        <f t="shared" si="23"/>
        <v>0.29823026972700001</v>
      </c>
      <c r="AY272">
        <v>0</v>
      </c>
      <c r="AZ272">
        <v>0</v>
      </c>
      <c r="BA272">
        <f t="shared" si="24"/>
        <v>0.97606579000869331</v>
      </c>
      <c r="BB272">
        <v>0</v>
      </c>
      <c r="BC272">
        <v>0</v>
      </c>
      <c r="BD272">
        <v>1</v>
      </c>
      <c r="BE272" s="11" t="s">
        <v>1076</v>
      </c>
    </row>
    <row r="273" spans="1:57" x14ac:dyDescent="0.2">
      <c r="A273" t="s">
        <v>2051</v>
      </c>
      <c r="B273" t="s">
        <v>22</v>
      </c>
      <c r="C273">
        <v>1</v>
      </c>
      <c r="D273" t="s">
        <v>24</v>
      </c>
      <c r="E273">
        <v>-1.5041164394067399</v>
      </c>
      <c r="F273">
        <v>1E-8</v>
      </c>
      <c r="G273" t="s">
        <v>25</v>
      </c>
      <c r="H273">
        <v>106.95578942023501</v>
      </c>
      <c r="I273">
        <v>3.830962292E-8</v>
      </c>
      <c r="J273" t="s">
        <v>26</v>
      </c>
      <c r="K273">
        <v>1.24029999999999</v>
      </c>
      <c r="L273">
        <v>0</v>
      </c>
      <c r="M273" t="s">
        <v>27</v>
      </c>
      <c r="N273">
        <v>8.6866867558600097E-2</v>
      </c>
      <c r="O273">
        <v>1E-8</v>
      </c>
      <c r="P273" t="s">
        <v>28</v>
      </c>
      <c r="Q273">
        <v>0.29853026972699898</v>
      </c>
      <c r="R273">
        <v>0</v>
      </c>
      <c r="S273" t="s">
        <v>45</v>
      </c>
      <c r="T273">
        <v>0</v>
      </c>
      <c r="U273">
        <v>0</v>
      </c>
      <c r="V273" t="s">
        <v>46</v>
      </c>
      <c r="W273">
        <v>-0.58893384999999898</v>
      </c>
      <c r="X273">
        <v>0</v>
      </c>
      <c r="Y273" t="s">
        <v>47</v>
      </c>
      <c r="Z273">
        <v>0</v>
      </c>
      <c r="AA273">
        <v>0</v>
      </c>
      <c r="AB273" t="s">
        <v>48</v>
      </c>
      <c r="AC273">
        <v>0</v>
      </c>
      <c r="AD273">
        <v>0</v>
      </c>
      <c r="AE273" t="s">
        <v>30</v>
      </c>
      <c r="AF273">
        <v>3974.8232984075498</v>
      </c>
      <c r="AG273">
        <f>EXP(0.5*($AF273-MAX($AF$2:$AF$480)))</f>
        <v>0.97319484438213366</v>
      </c>
      <c r="AH273">
        <f t="shared" si="20"/>
        <v>-3.2799022410505838</v>
      </c>
      <c r="AI273" s="29">
        <f t="shared" si="22"/>
        <v>0.29853026972699898</v>
      </c>
      <c r="AJ273" s="29">
        <f t="shared" si="21"/>
        <v>-3974.8232984075498</v>
      </c>
      <c r="AX273">
        <f t="shared" si="23"/>
        <v>0.29853026972699898</v>
      </c>
      <c r="AY273">
        <v>0</v>
      </c>
      <c r="AZ273">
        <v>0</v>
      </c>
      <c r="BA273">
        <f t="shared" si="24"/>
        <v>0.97319484438213366</v>
      </c>
      <c r="BB273">
        <v>0</v>
      </c>
      <c r="BC273">
        <v>0</v>
      </c>
      <c r="BD273">
        <v>1</v>
      </c>
      <c r="BE273" s="11" t="s">
        <v>1076</v>
      </c>
    </row>
    <row r="274" spans="1:57" x14ac:dyDescent="0.2">
      <c r="A274" t="s">
        <v>2052</v>
      </c>
      <c r="B274" t="s">
        <v>22</v>
      </c>
      <c r="C274">
        <v>1</v>
      </c>
      <c r="D274" t="s">
        <v>24</v>
      </c>
      <c r="E274">
        <v>-1.50413196540313</v>
      </c>
      <c r="F274">
        <v>1.1193308979999999E-8</v>
      </c>
      <c r="G274" t="s">
        <v>25</v>
      </c>
      <c r="H274">
        <v>106.955880348142</v>
      </c>
      <c r="I274">
        <v>5.5612032329999999E-8</v>
      </c>
      <c r="J274" t="s">
        <v>26</v>
      </c>
      <c r="K274">
        <v>1.24029999999999</v>
      </c>
      <c r="L274">
        <v>0</v>
      </c>
      <c r="M274" t="s">
        <v>27</v>
      </c>
      <c r="N274">
        <v>8.6848839121514199E-2</v>
      </c>
      <c r="O274">
        <v>1E-8</v>
      </c>
      <c r="P274" t="s">
        <v>28</v>
      </c>
      <c r="Q274">
        <v>0.298830269727</v>
      </c>
      <c r="R274">
        <v>0</v>
      </c>
      <c r="S274" t="s">
        <v>45</v>
      </c>
      <c r="T274">
        <v>0</v>
      </c>
      <c r="U274">
        <v>0</v>
      </c>
      <c r="V274" t="s">
        <v>46</v>
      </c>
      <c r="W274">
        <v>-0.58893384999999898</v>
      </c>
      <c r="X274">
        <v>0</v>
      </c>
      <c r="Y274" t="s">
        <v>47</v>
      </c>
      <c r="Z274">
        <v>0</v>
      </c>
      <c r="AA274">
        <v>0</v>
      </c>
      <c r="AB274" t="s">
        <v>48</v>
      </c>
      <c r="AC274">
        <v>0</v>
      </c>
      <c r="AD274">
        <v>0</v>
      </c>
      <c r="AE274" t="s">
        <v>30</v>
      </c>
      <c r="AF274">
        <v>3974.8170664280801</v>
      </c>
      <c r="AG274">
        <f>EXP(0.5*($AF274-MAX($AF$2:$AF$480)))</f>
        <v>0.9701670988987483</v>
      </c>
      <c r="AH274">
        <f t="shared" si="20"/>
        <v>-3.2798835816862337</v>
      </c>
      <c r="AI274" s="29">
        <f t="shared" si="22"/>
        <v>0.298830269727</v>
      </c>
      <c r="AJ274" s="29">
        <f t="shared" si="21"/>
        <v>-3974.8170664280801</v>
      </c>
      <c r="AX274">
        <f t="shared" si="23"/>
        <v>0.298830269727</v>
      </c>
      <c r="AY274">
        <v>0</v>
      </c>
      <c r="AZ274">
        <v>0</v>
      </c>
      <c r="BA274">
        <f t="shared" si="24"/>
        <v>0.9701670988987483</v>
      </c>
      <c r="BB274">
        <v>0</v>
      </c>
      <c r="BC274">
        <v>0</v>
      </c>
      <c r="BD274">
        <v>1</v>
      </c>
      <c r="BE274" s="11" t="s">
        <v>1076</v>
      </c>
    </row>
    <row r="275" spans="1:57" x14ac:dyDescent="0.2">
      <c r="A275" t="s">
        <v>2053</v>
      </c>
      <c r="B275" t="s">
        <v>22</v>
      </c>
      <c r="C275">
        <v>1</v>
      </c>
      <c r="D275" t="s">
        <v>24</v>
      </c>
      <c r="E275">
        <v>-1.5041474881469401</v>
      </c>
      <c r="F275">
        <v>1.9086832479999999E-8</v>
      </c>
      <c r="G275" t="s">
        <v>25</v>
      </c>
      <c r="H275">
        <v>106.955971123788</v>
      </c>
      <c r="I275">
        <v>4.7481013580000001E-8</v>
      </c>
      <c r="J275" t="s">
        <v>26</v>
      </c>
      <c r="K275">
        <v>1.24029999999999</v>
      </c>
      <c r="L275">
        <v>0</v>
      </c>
      <c r="M275" t="s">
        <v>27</v>
      </c>
      <c r="N275">
        <v>8.6830882697500403E-2</v>
      </c>
      <c r="O275">
        <v>1E-8</v>
      </c>
      <c r="P275" t="s">
        <v>28</v>
      </c>
      <c r="Q275">
        <v>0.29913026972700002</v>
      </c>
      <c r="R275">
        <v>0</v>
      </c>
      <c r="S275" t="s">
        <v>45</v>
      </c>
      <c r="T275">
        <v>0</v>
      </c>
      <c r="U275">
        <v>0</v>
      </c>
      <c r="V275" t="s">
        <v>46</v>
      </c>
      <c r="W275">
        <v>-0.58893384999999898</v>
      </c>
      <c r="X275">
        <v>0</v>
      </c>
      <c r="Y275" t="s">
        <v>47</v>
      </c>
      <c r="Z275">
        <v>0</v>
      </c>
      <c r="AA275">
        <v>0</v>
      </c>
      <c r="AB275" t="s">
        <v>48</v>
      </c>
      <c r="AC275">
        <v>0</v>
      </c>
      <c r="AD275">
        <v>0</v>
      </c>
      <c r="AE275" t="s">
        <v>30</v>
      </c>
      <c r="AF275">
        <v>3974.8104934130602</v>
      </c>
      <c r="AG275">
        <f>EXP(0.5*($AF275-MAX($AF$2:$AF$480)))</f>
        <v>0.96698387115842066</v>
      </c>
      <c r="AH275">
        <f t="shared" si="20"/>
        <v>-3.2798649537612059</v>
      </c>
      <c r="AI275" s="29">
        <f t="shared" si="22"/>
        <v>0.29913026972700002</v>
      </c>
      <c r="AJ275" s="29">
        <f t="shared" si="21"/>
        <v>-3974.8104934130602</v>
      </c>
      <c r="AX275">
        <f t="shared" si="23"/>
        <v>0.29913026972700002</v>
      </c>
      <c r="AY275">
        <v>0</v>
      </c>
      <c r="AZ275">
        <v>0</v>
      </c>
      <c r="BA275">
        <f t="shared" si="24"/>
        <v>0.96698387115842066</v>
      </c>
      <c r="BB275">
        <v>0</v>
      </c>
      <c r="BC275">
        <v>0</v>
      </c>
      <c r="BD275">
        <v>1</v>
      </c>
      <c r="BE275" s="11" t="s">
        <v>1076</v>
      </c>
    </row>
    <row r="276" spans="1:57" x14ac:dyDescent="0.2">
      <c r="A276" t="s">
        <v>2054</v>
      </c>
      <c r="B276" t="s">
        <v>22</v>
      </c>
      <c r="C276">
        <v>1</v>
      </c>
      <c r="D276" t="s">
        <v>24</v>
      </c>
      <c r="E276">
        <v>-1.50416303899915</v>
      </c>
      <c r="F276">
        <v>1.295799937E-8</v>
      </c>
      <c r="G276" t="s">
        <v>25</v>
      </c>
      <c r="H276">
        <v>106.956061657886</v>
      </c>
      <c r="I276">
        <v>8.5645146849999995E-8</v>
      </c>
      <c r="J276" t="s">
        <v>26</v>
      </c>
      <c r="K276">
        <v>1.24029999999999</v>
      </c>
      <c r="L276">
        <v>0</v>
      </c>
      <c r="M276" t="s">
        <v>27</v>
      </c>
      <c r="N276">
        <v>8.6812980416324403E-2</v>
      </c>
      <c r="O276">
        <v>1.360087086E-8</v>
      </c>
      <c r="P276" t="s">
        <v>28</v>
      </c>
      <c r="Q276">
        <v>0.29943026972699899</v>
      </c>
      <c r="R276">
        <v>0</v>
      </c>
      <c r="S276" t="s">
        <v>45</v>
      </c>
      <c r="T276">
        <v>0</v>
      </c>
      <c r="U276">
        <v>0</v>
      </c>
      <c r="V276" t="s">
        <v>46</v>
      </c>
      <c r="W276">
        <v>-0.58893384999999898</v>
      </c>
      <c r="X276">
        <v>0</v>
      </c>
      <c r="Y276" t="s">
        <v>47</v>
      </c>
      <c r="Z276">
        <v>0</v>
      </c>
      <c r="AA276">
        <v>0</v>
      </c>
      <c r="AB276" t="s">
        <v>48</v>
      </c>
      <c r="AC276">
        <v>0</v>
      </c>
      <c r="AD276">
        <v>0</v>
      </c>
      <c r="AE276" t="s">
        <v>30</v>
      </c>
      <c r="AF276">
        <v>3974.8035789516598</v>
      </c>
      <c r="AG276">
        <f>EXP(0.5*($AF276-MAX($AF$2:$AF$480)))</f>
        <v>0.96364655708889102</v>
      </c>
      <c r="AH276">
        <f t="shared" si="20"/>
        <v>-3.2798463755966778</v>
      </c>
      <c r="AI276" s="29">
        <f t="shared" si="22"/>
        <v>0.29943026972699899</v>
      </c>
      <c r="AJ276" s="29">
        <f t="shared" si="21"/>
        <v>-3974.8035789516598</v>
      </c>
      <c r="AX276">
        <f t="shared" si="23"/>
        <v>0.29943026972699899</v>
      </c>
      <c r="AY276">
        <v>0</v>
      </c>
      <c r="AZ276">
        <v>0</v>
      </c>
      <c r="BA276">
        <f t="shared" si="24"/>
        <v>0.96364655708889102</v>
      </c>
      <c r="BB276">
        <v>0</v>
      </c>
      <c r="BC276">
        <v>0</v>
      </c>
      <c r="BD276">
        <v>1</v>
      </c>
      <c r="BE276" s="11" t="s">
        <v>1076</v>
      </c>
    </row>
    <row r="277" spans="1:57" x14ac:dyDescent="0.2">
      <c r="A277" t="s">
        <v>2055</v>
      </c>
      <c r="B277" t="s">
        <v>22</v>
      </c>
      <c r="C277">
        <v>1</v>
      </c>
      <c r="D277" t="s">
        <v>24</v>
      </c>
      <c r="E277">
        <v>-1.5041786066632099</v>
      </c>
      <c r="F277">
        <v>1E-8</v>
      </c>
      <c r="G277" t="s">
        <v>25</v>
      </c>
      <c r="H277">
        <v>106.956151772148</v>
      </c>
      <c r="I277">
        <v>1.7378033830000001E-8</v>
      </c>
      <c r="J277" t="s">
        <v>26</v>
      </c>
      <c r="K277">
        <v>1.24029999999999</v>
      </c>
      <c r="L277">
        <v>0</v>
      </c>
      <c r="M277" t="s">
        <v>27</v>
      </c>
      <c r="N277">
        <v>8.6795141672119297E-2</v>
      </c>
      <c r="O277">
        <v>1.2350599159999999E-8</v>
      </c>
      <c r="P277" t="s">
        <v>28</v>
      </c>
      <c r="Q277">
        <v>0.29973026972700001</v>
      </c>
      <c r="R277">
        <v>0</v>
      </c>
      <c r="S277" t="s">
        <v>45</v>
      </c>
      <c r="T277">
        <v>0</v>
      </c>
      <c r="U277">
        <v>0</v>
      </c>
      <c r="V277" t="s">
        <v>46</v>
      </c>
      <c r="W277">
        <v>-0.58893384999999898</v>
      </c>
      <c r="X277">
        <v>0</v>
      </c>
      <c r="Y277" t="s">
        <v>47</v>
      </c>
      <c r="Z277">
        <v>0</v>
      </c>
      <c r="AA277">
        <v>0</v>
      </c>
      <c r="AB277" t="s">
        <v>48</v>
      </c>
      <c r="AC277">
        <v>0</v>
      </c>
      <c r="AD277">
        <v>0</v>
      </c>
      <c r="AE277" t="s">
        <v>30</v>
      </c>
      <c r="AF277">
        <v>3974.7963226355801</v>
      </c>
      <c r="AG277">
        <f>EXP(0.5*($AF277-MAX($AF$2:$AF$480)))</f>
        <v>0.96015662991716855</v>
      </c>
      <c r="AH277">
        <f t="shared" si="20"/>
        <v>-3.2798278837763535</v>
      </c>
      <c r="AI277" s="29">
        <f t="shared" si="22"/>
        <v>0.29973026972700001</v>
      </c>
      <c r="AJ277" s="29">
        <f t="shared" si="21"/>
        <v>-3974.7963226355801</v>
      </c>
      <c r="AX277">
        <f t="shared" si="23"/>
        <v>0.29973026972700001</v>
      </c>
      <c r="AY277">
        <v>0</v>
      </c>
      <c r="AZ277">
        <v>0</v>
      </c>
      <c r="BA277">
        <f t="shared" si="24"/>
        <v>0.96015662991716855</v>
      </c>
      <c r="BB277">
        <v>0</v>
      </c>
      <c r="BC277">
        <v>0</v>
      </c>
      <c r="BD277">
        <v>1</v>
      </c>
      <c r="BE277" s="11" t="s">
        <v>1076</v>
      </c>
    </row>
    <row r="278" spans="1:57" x14ac:dyDescent="0.2">
      <c r="A278" t="s">
        <v>2056</v>
      </c>
      <c r="B278" t="s">
        <v>22</v>
      </c>
      <c r="C278">
        <v>1</v>
      </c>
      <c r="D278" t="s">
        <v>24</v>
      </c>
      <c r="E278">
        <v>-1.5041941737940101</v>
      </c>
      <c r="F278">
        <v>1.358742661E-8</v>
      </c>
      <c r="G278" t="s">
        <v>25</v>
      </c>
      <c r="H278">
        <v>106.95624168071799</v>
      </c>
      <c r="I278">
        <v>7.2730554239999997E-8</v>
      </c>
      <c r="J278" t="s">
        <v>26</v>
      </c>
      <c r="K278">
        <v>1.24029999999999</v>
      </c>
      <c r="L278">
        <v>0</v>
      </c>
      <c r="M278" t="s">
        <v>27</v>
      </c>
      <c r="N278">
        <v>8.6777371420368898E-2</v>
      </c>
      <c r="O278">
        <v>1E-8</v>
      </c>
      <c r="P278" t="s">
        <v>28</v>
      </c>
      <c r="Q278">
        <v>0.30003026972699898</v>
      </c>
      <c r="R278">
        <v>0</v>
      </c>
      <c r="S278" t="s">
        <v>45</v>
      </c>
      <c r="T278">
        <v>0</v>
      </c>
      <c r="U278">
        <v>0</v>
      </c>
      <c r="V278" t="s">
        <v>46</v>
      </c>
      <c r="W278">
        <v>-0.58893384999999898</v>
      </c>
      <c r="X278">
        <v>0</v>
      </c>
      <c r="Y278" t="s">
        <v>47</v>
      </c>
      <c r="Z278">
        <v>0</v>
      </c>
      <c r="AA278">
        <v>0</v>
      </c>
      <c r="AB278" t="s">
        <v>48</v>
      </c>
      <c r="AC278">
        <v>0</v>
      </c>
      <c r="AD278">
        <v>0</v>
      </c>
      <c r="AE278" t="s">
        <v>30</v>
      </c>
      <c r="AF278">
        <v>3974.7887240589898</v>
      </c>
      <c r="AG278">
        <f>EXP(0.5*($AF278-MAX($AF$2:$AF$480)))</f>
        <v>0.95651563903834702</v>
      </c>
      <c r="AH278">
        <f t="shared" si="20"/>
        <v>-3.2798094343550126</v>
      </c>
      <c r="AI278" s="29">
        <f t="shared" si="22"/>
        <v>0.30003026972699898</v>
      </c>
      <c r="AJ278" s="29">
        <f t="shared" si="21"/>
        <v>-3974.7887240589898</v>
      </c>
      <c r="AX278">
        <f t="shared" si="23"/>
        <v>0.30003026972699898</v>
      </c>
      <c r="AY278">
        <v>0</v>
      </c>
      <c r="AZ278">
        <v>0</v>
      </c>
      <c r="BA278">
        <f t="shared" si="24"/>
        <v>0.95651563903834702</v>
      </c>
      <c r="BB278">
        <v>0</v>
      </c>
      <c r="BC278">
        <v>0</v>
      </c>
      <c r="BD278">
        <v>1</v>
      </c>
      <c r="BE278" s="11" t="s">
        <v>1076</v>
      </c>
    </row>
    <row r="279" spans="1:57" x14ac:dyDescent="0.2">
      <c r="A279" t="s">
        <v>2057</v>
      </c>
      <c r="B279" t="s">
        <v>22</v>
      </c>
      <c r="C279">
        <v>1</v>
      </c>
      <c r="D279" t="s">
        <v>24</v>
      </c>
      <c r="E279">
        <v>-1.50420976264323</v>
      </c>
      <c r="F279">
        <v>1.5062449409999999E-8</v>
      </c>
      <c r="G279" t="s">
        <v>25</v>
      </c>
      <c r="H279">
        <v>106.95633112810501</v>
      </c>
      <c r="I279">
        <v>9.1491444539999999E-8</v>
      </c>
      <c r="J279" t="s">
        <v>26</v>
      </c>
      <c r="K279">
        <v>1.24029999999999</v>
      </c>
      <c r="L279">
        <v>0</v>
      </c>
      <c r="M279" t="s">
        <v>27</v>
      </c>
      <c r="N279">
        <v>8.6759656532880994E-2</v>
      </c>
      <c r="O279">
        <v>1E-8</v>
      </c>
      <c r="P279" t="s">
        <v>28</v>
      </c>
      <c r="Q279">
        <v>0.300330269727</v>
      </c>
      <c r="R279">
        <v>0</v>
      </c>
      <c r="S279" t="s">
        <v>45</v>
      </c>
      <c r="T279">
        <v>0</v>
      </c>
      <c r="U279">
        <v>0</v>
      </c>
      <c r="V279" t="s">
        <v>46</v>
      </c>
      <c r="W279">
        <v>-0.58893384999999898</v>
      </c>
      <c r="X279">
        <v>0</v>
      </c>
      <c r="Y279" t="s">
        <v>47</v>
      </c>
      <c r="Z279">
        <v>0</v>
      </c>
      <c r="AA279">
        <v>0</v>
      </c>
      <c r="AB279" t="s">
        <v>48</v>
      </c>
      <c r="AC279">
        <v>0</v>
      </c>
      <c r="AD279">
        <v>0</v>
      </c>
      <c r="AE279" t="s">
        <v>30</v>
      </c>
      <c r="AF279">
        <v>3974.7807828186001</v>
      </c>
      <c r="AG279">
        <f>EXP(0.5*($AF279-MAX($AF$2:$AF$480)))</f>
        <v>0.95272520888446011</v>
      </c>
      <c r="AH279">
        <f t="shared" si="20"/>
        <v>-3.279791079757802</v>
      </c>
      <c r="AI279" s="29">
        <f t="shared" si="22"/>
        <v>0.300330269727</v>
      </c>
      <c r="AJ279" s="29">
        <f t="shared" si="21"/>
        <v>-3974.7807828186001</v>
      </c>
      <c r="AX279">
        <f t="shared" si="23"/>
        <v>0.300330269727</v>
      </c>
      <c r="AY279">
        <v>0</v>
      </c>
      <c r="AZ279">
        <v>0</v>
      </c>
      <c r="BA279">
        <f t="shared" si="24"/>
        <v>0.95272520888446011</v>
      </c>
      <c r="BB279">
        <v>0</v>
      </c>
      <c r="BC279">
        <v>0</v>
      </c>
      <c r="BD279">
        <v>1</v>
      </c>
      <c r="BE279" s="11" t="s">
        <v>1076</v>
      </c>
    </row>
    <row r="280" spans="1:57" x14ac:dyDescent="0.2">
      <c r="A280" t="s">
        <v>2058</v>
      </c>
      <c r="B280" t="s">
        <v>22</v>
      </c>
      <c r="C280">
        <v>1</v>
      </c>
      <c r="D280" t="s">
        <v>24</v>
      </c>
      <c r="E280">
        <v>-1.50422536889917</v>
      </c>
      <c r="F280">
        <v>1.4685285380000001E-8</v>
      </c>
      <c r="G280" t="s">
        <v>25</v>
      </c>
      <c r="H280">
        <v>106.956420321824</v>
      </c>
      <c r="I280">
        <v>4.630724628E-8</v>
      </c>
      <c r="J280" t="s">
        <v>26</v>
      </c>
      <c r="K280">
        <v>1.24029999999999</v>
      </c>
      <c r="L280">
        <v>0</v>
      </c>
      <c r="M280" t="s">
        <v>27</v>
      </c>
      <c r="N280">
        <v>8.6742003818105207E-2</v>
      </c>
      <c r="O280">
        <v>1E-8</v>
      </c>
      <c r="P280" t="s">
        <v>28</v>
      </c>
      <c r="Q280">
        <v>0.30063026972700002</v>
      </c>
      <c r="R280">
        <v>0</v>
      </c>
      <c r="S280" t="s">
        <v>45</v>
      </c>
      <c r="T280">
        <v>0</v>
      </c>
      <c r="U280">
        <v>0</v>
      </c>
      <c r="V280" t="s">
        <v>46</v>
      </c>
      <c r="W280">
        <v>-0.58893384999999898</v>
      </c>
      <c r="X280">
        <v>0</v>
      </c>
      <c r="Y280" t="s">
        <v>47</v>
      </c>
      <c r="Z280">
        <v>0</v>
      </c>
      <c r="AA280">
        <v>0</v>
      </c>
      <c r="AB280" t="s">
        <v>48</v>
      </c>
      <c r="AC280">
        <v>0</v>
      </c>
      <c r="AD280">
        <v>0</v>
      </c>
      <c r="AE280" t="s">
        <v>30</v>
      </c>
      <c r="AF280">
        <v>3974.7724985136001</v>
      </c>
      <c r="AG280">
        <f>EXP(0.5*($AF280-MAX($AF$2:$AF$480)))</f>
        <v>0.94878703766231043</v>
      </c>
      <c r="AH280">
        <f t="shared" si="20"/>
        <v>-3.2797727774004102</v>
      </c>
      <c r="AI280" s="29">
        <f t="shared" si="22"/>
        <v>0.30063026972700002</v>
      </c>
      <c r="AJ280" s="29">
        <f t="shared" si="21"/>
        <v>-3974.7724985136001</v>
      </c>
      <c r="AX280">
        <f t="shared" si="23"/>
        <v>0.30063026972700002</v>
      </c>
      <c r="AY280">
        <v>0</v>
      </c>
      <c r="AZ280">
        <v>0</v>
      </c>
      <c r="BA280">
        <f t="shared" si="24"/>
        <v>0.94878703766231043</v>
      </c>
      <c r="BB280">
        <v>0</v>
      </c>
      <c r="BC280">
        <v>0</v>
      </c>
      <c r="BD280">
        <v>1</v>
      </c>
      <c r="BE280" s="11" t="s">
        <v>1076</v>
      </c>
    </row>
    <row r="281" spans="1:57" x14ac:dyDescent="0.2">
      <c r="A281" t="s">
        <v>2059</v>
      </c>
      <c r="B281" t="s">
        <v>22</v>
      </c>
      <c r="C281">
        <v>1</v>
      </c>
      <c r="D281" t="s">
        <v>24</v>
      </c>
      <c r="E281">
        <v>-1.5042409742412199</v>
      </c>
      <c r="F281">
        <v>1.416127552E-8</v>
      </c>
      <c r="G281" t="s">
        <v>25</v>
      </c>
      <c r="H281">
        <v>106.95650901594</v>
      </c>
      <c r="I281">
        <v>1.3659120260999999E-7</v>
      </c>
      <c r="J281" t="s">
        <v>26</v>
      </c>
      <c r="K281">
        <v>1.24029999999999</v>
      </c>
      <c r="L281">
        <v>0</v>
      </c>
      <c r="M281" t="s">
        <v>27</v>
      </c>
      <c r="N281">
        <v>8.6724412349215005E-2</v>
      </c>
      <c r="O281">
        <v>1E-8</v>
      </c>
      <c r="P281" t="s">
        <v>28</v>
      </c>
      <c r="Q281">
        <v>0.30093026972699899</v>
      </c>
      <c r="R281">
        <v>0</v>
      </c>
      <c r="S281" t="s">
        <v>45</v>
      </c>
      <c r="T281">
        <v>0</v>
      </c>
      <c r="U281">
        <v>0</v>
      </c>
      <c r="V281" t="s">
        <v>46</v>
      </c>
      <c r="W281">
        <v>-0.58893384999999898</v>
      </c>
      <c r="X281">
        <v>0</v>
      </c>
      <c r="Y281" t="s">
        <v>47</v>
      </c>
      <c r="Z281">
        <v>0</v>
      </c>
      <c r="AA281">
        <v>0</v>
      </c>
      <c r="AB281" t="s">
        <v>48</v>
      </c>
      <c r="AC281">
        <v>0</v>
      </c>
      <c r="AD281">
        <v>0</v>
      </c>
      <c r="AE281" t="s">
        <v>30</v>
      </c>
      <c r="AF281">
        <v>3974.7638707457199</v>
      </c>
      <c r="AG281">
        <f>EXP(0.5*($AF281-MAX($AF$2:$AF$480)))</f>
        <v>0.94470289608803393</v>
      </c>
      <c r="AH281">
        <f t="shared" si="20"/>
        <v>-3.2797545777457913</v>
      </c>
      <c r="AI281" s="29">
        <f t="shared" si="22"/>
        <v>0.30093026972699899</v>
      </c>
      <c r="AJ281" s="29">
        <f t="shared" si="21"/>
        <v>-3974.7638707457199</v>
      </c>
      <c r="AX281">
        <f t="shared" si="23"/>
        <v>0.30093026972699899</v>
      </c>
      <c r="AY281">
        <v>0</v>
      </c>
      <c r="AZ281">
        <v>0</v>
      </c>
      <c r="BA281">
        <f t="shared" si="24"/>
        <v>0.94470289608803393</v>
      </c>
      <c r="BB281">
        <v>0</v>
      </c>
      <c r="BC281">
        <v>0</v>
      </c>
      <c r="BD281">
        <v>1</v>
      </c>
      <c r="BE281" s="11" t="s">
        <v>1076</v>
      </c>
    </row>
    <row r="282" spans="1:57" x14ac:dyDescent="0.2">
      <c r="A282" t="s">
        <v>2060</v>
      </c>
      <c r="B282" t="s">
        <v>22</v>
      </c>
      <c r="C282">
        <v>1</v>
      </c>
      <c r="D282" t="s">
        <v>24</v>
      </c>
      <c r="E282">
        <v>-1.5042566520835099</v>
      </c>
      <c r="F282">
        <v>1.1590217619999999E-8</v>
      </c>
      <c r="G282" t="s">
        <v>25</v>
      </c>
      <c r="H282">
        <v>106.956597842383</v>
      </c>
      <c r="I282">
        <v>1.1864238725E-7</v>
      </c>
      <c r="J282" t="s">
        <v>26</v>
      </c>
      <c r="K282">
        <v>1.24029999999999</v>
      </c>
      <c r="L282">
        <v>0</v>
      </c>
      <c r="M282" t="s">
        <v>27</v>
      </c>
      <c r="N282">
        <v>8.6706886727653601E-2</v>
      </c>
      <c r="O282">
        <v>1.364158187E-8</v>
      </c>
      <c r="P282" t="s">
        <v>28</v>
      </c>
      <c r="Q282">
        <v>0.30123026972700001</v>
      </c>
      <c r="R282">
        <v>0</v>
      </c>
      <c r="S282" t="s">
        <v>45</v>
      </c>
      <c r="T282">
        <v>0</v>
      </c>
      <c r="U282">
        <v>0</v>
      </c>
      <c r="V282" t="s">
        <v>46</v>
      </c>
      <c r="W282">
        <v>-0.58893384999999898</v>
      </c>
      <c r="X282">
        <v>0</v>
      </c>
      <c r="Y282" t="s">
        <v>47</v>
      </c>
      <c r="Z282">
        <v>0</v>
      </c>
      <c r="AA282">
        <v>0</v>
      </c>
      <c r="AB282" t="s">
        <v>48</v>
      </c>
      <c r="AC282">
        <v>0</v>
      </c>
      <c r="AD282">
        <v>0</v>
      </c>
      <c r="AE282" t="s">
        <v>30</v>
      </c>
      <c r="AF282">
        <v>3974.7548991191602</v>
      </c>
      <c r="AG282">
        <f>EXP(0.5*($AF282-MAX($AF$2:$AF$480)))</f>
        <v>0.94047462599657872</v>
      </c>
      <c r="AH282">
        <f t="shared" si="20"/>
        <v>-3.2797363511234474</v>
      </c>
      <c r="AI282" s="29">
        <f t="shared" si="22"/>
        <v>0.30123026972700001</v>
      </c>
      <c r="AJ282" s="29">
        <f t="shared" si="21"/>
        <v>-3974.7548991191602</v>
      </c>
      <c r="AX282">
        <f t="shared" si="23"/>
        <v>0.30123026972700001</v>
      </c>
      <c r="AY282">
        <v>0</v>
      </c>
      <c r="AZ282">
        <v>0</v>
      </c>
      <c r="BA282">
        <f t="shared" si="24"/>
        <v>0.94047462599657872</v>
      </c>
      <c r="BB282">
        <v>0</v>
      </c>
      <c r="BC282">
        <v>0</v>
      </c>
      <c r="BD282">
        <v>1</v>
      </c>
      <c r="BE282" s="11" t="s">
        <v>1076</v>
      </c>
    </row>
    <row r="283" spans="1:57" x14ac:dyDescent="0.2">
      <c r="A283" t="s">
        <v>2061</v>
      </c>
      <c r="B283" t="s">
        <v>22</v>
      </c>
      <c r="C283">
        <v>1</v>
      </c>
      <c r="D283" t="s">
        <v>24</v>
      </c>
      <c r="E283">
        <v>-1.50427227652976</v>
      </c>
      <c r="F283">
        <v>1.0858842299999999E-8</v>
      </c>
      <c r="G283" t="s">
        <v>25</v>
      </c>
      <c r="H283">
        <v>106.95668588372401</v>
      </c>
      <c r="I283">
        <v>8.7519919310000006E-8</v>
      </c>
      <c r="J283" t="s">
        <v>26</v>
      </c>
      <c r="K283">
        <v>1.24029999999999</v>
      </c>
      <c r="L283">
        <v>0</v>
      </c>
      <c r="M283" t="s">
        <v>27</v>
      </c>
      <c r="N283">
        <v>8.6689419335304704E-2</v>
      </c>
      <c r="O283">
        <v>1E-8</v>
      </c>
      <c r="P283" t="s">
        <v>28</v>
      </c>
      <c r="Q283">
        <v>0.30153026972699898</v>
      </c>
      <c r="R283">
        <v>0</v>
      </c>
      <c r="S283" t="s">
        <v>45</v>
      </c>
      <c r="T283">
        <v>0</v>
      </c>
      <c r="U283">
        <v>0</v>
      </c>
      <c r="V283" t="s">
        <v>46</v>
      </c>
      <c r="W283">
        <v>-0.58893384999999898</v>
      </c>
      <c r="X283">
        <v>0</v>
      </c>
      <c r="Y283" t="s">
        <v>47</v>
      </c>
      <c r="Z283">
        <v>0</v>
      </c>
      <c r="AA283">
        <v>0</v>
      </c>
      <c r="AB283" t="s">
        <v>48</v>
      </c>
      <c r="AC283">
        <v>0</v>
      </c>
      <c r="AD283">
        <v>0</v>
      </c>
      <c r="AE283" t="s">
        <v>30</v>
      </c>
      <c r="AF283">
        <v>3974.7455832406399</v>
      </c>
      <c r="AG283">
        <f>EXP(0.5*($AF283-MAX($AF$2:$AF$480)))</f>
        <v>0.93610413894657307</v>
      </c>
      <c r="AH283">
        <f t="shared" si="20"/>
        <v>-3.2797182857819585</v>
      </c>
      <c r="AI283" s="29">
        <f t="shared" si="22"/>
        <v>0.30153026972699898</v>
      </c>
      <c r="AJ283" s="29">
        <f t="shared" si="21"/>
        <v>-3974.7455832406399</v>
      </c>
      <c r="AX283">
        <f t="shared" si="23"/>
        <v>0.30153026972699898</v>
      </c>
      <c r="AY283">
        <v>0</v>
      </c>
      <c r="AZ283">
        <v>0</v>
      </c>
      <c r="BA283">
        <f t="shared" si="24"/>
        <v>0.93610413894657307</v>
      </c>
      <c r="BB283">
        <v>0</v>
      </c>
      <c r="BC283">
        <v>0</v>
      </c>
      <c r="BD283">
        <v>1</v>
      </c>
      <c r="BE283" s="11" t="s">
        <v>1076</v>
      </c>
    </row>
    <row r="284" spans="1:57" x14ac:dyDescent="0.2">
      <c r="A284" t="s">
        <v>2062</v>
      </c>
      <c r="B284" t="s">
        <v>22</v>
      </c>
      <c r="C284">
        <v>1</v>
      </c>
      <c r="D284" t="s">
        <v>24</v>
      </c>
      <c r="E284">
        <v>-1.50428796819491</v>
      </c>
      <c r="F284">
        <v>3.75247645E-8</v>
      </c>
      <c r="G284" t="s">
        <v>25</v>
      </c>
      <c r="H284">
        <v>106.95677382509</v>
      </c>
      <c r="I284">
        <v>1.438547571E-8</v>
      </c>
      <c r="J284" t="s">
        <v>26</v>
      </c>
      <c r="K284">
        <v>1.24029999999999</v>
      </c>
      <c r="L284">
        <v>0</v>
      </c>
      <c r="M284" t="s">
        <v>27</v>
      </c>
      <c r="N284">
        <v>8.6672018985187199E-2</v>
      </c>
      <c r="O284">
        <v>1.0982983709999999E-8</v>
      </c>
      <c r="P284" t="s">
        <v>28</v>
      </c>
      <c r="Q284">
        <v>0.301830269727</v>
      </c>
      <c r="R284">
        <v>0</v>
      </c>
      <c r="S284" t="s">
        <v>45</v>
      </c>
      <c r="T284">
        <v>0</v>
      </c>
      <c r="U284">
        <v>0</v>
      </c>
      <c r="V284" t="s">
        <v>46</v>
      </c>
      <c r="W284">
        <v>-0.58893384999999898</v>
      </c>
      <c r="X284">
        <v>0</v>
      </c>
      <c r="Y284" t="s">
        <v>47</v>
      </c>
      <c r="Z284">
        <v>0</v>
      </c>
      <c r="AA284">
        <v>0</v>
      </c>
      <c r="AB284" t="s">
        <v>48</v>
      </c>
      <c r="AC284">
        <v>0</v>
      </c>
      <c r="AD284">
        <v>0</v>
      </c>
      <c r="AE284" t="s">
        <v>30</v>
      </c>
      <c r="AF284">
        <v>3974.7359227193801</v>
      </c>
      <c r="AG284">
        <f>EXP(0.5*($AF284-MAX($AF$2:$AF$480)))</f>
        <v>0.93159341473565793</v>
      </c>
      <c r="AH284">
        <f t="shared" si="20"/>
        <v>-3.279700241136267</v>
      </c>
      <c r="AI284" s="29">
        <f t="shared" si="22"/>
        <v>0.301830269727</v>
      </c>
      <c r="AJ284" s="29">
        <f t="shared" si="21"/>
        <v>-3974.7359227193801</v>
      </c>
      <c r="AX284">
        <f t="shared" si="23"/>
        <v>0.301830269727</v>
      </c>
      <c r="AY284">
        <v>0</v>
      </c>
      <c r="AZ284">
        <v>0</v>
      </c>
      <c r="BA284">
        <f t="shared" si="24"/>
        <v>0.93159341473565793</v>
      </c>
      <c r="BB284">
        <v>0</v>
      </c>
      <c r="BC284">
        <v>0</v>
      </c>
      <c r="BD284">
        <v>1</v>
      </c>
      <c r="BE284" s="11" t="s">
        <v>1076</v>
      </c>
    </row>
    <row r="285" spans="1:57" x14ac:dyDescent="0.2">
      <c r="A285" t="s">
        <v>2063</v>
      </c>
      <c r="B285" t="s">
        <v>22</v>
      </c>
      <c r="C285">
        <v>1</v>
      </c>
      <c r="D285" t="s">
        <v>24</v>
      </c>
      <c r="E285">
        <v>-1.50430361547639</v>
      </c>
      <c r="F285">
        <v>1.7879501799999999E-8</v>
      </c>
      <c r="G285" t="s">
        <v>25</v>
      </c>
      <c r="H285">
        <v>106.956861422499</v>
      </c>
      <c r="I285">
        <v>1.9516008996E-7</v>
      </c>
      <c r="J285" t="s">
        <v>26</v>
      </c>
      <c r="K285">
        <v>1.24029999999999</v>
      </c>
      <c r="L285">
        <v>0</v>
      </c>
      <c r="M285" t="s">
        <v>27</v>
      </c>
      <c r="N285">
        <v>8.6654676810720893E-2</v>
      </c>
      <c r="O285">
        <v>1.022503806E-8</v>
      </c>
      <c r="P285" t="s">
        <v>28</v>
      </c>
      <c r="Q285">
        <v>0.30213026972700002</v>
      </c>
      <c r="R285">
        <v>0</v>
      </c>
      <c r="S285" t="s">
        <v>45</v>
      </c>
      <c r="T285">
        <v>0</v>
      </c>
      <c r="U285">
        <v>0</v>
      </c>
      <c r="V285" t="s">
        <v>46</v>
      </c>
      <c r="W285">
        <v>-0.58893384999999898</v>
      </c>
      <c r="X285">
        <v>0</v>
      </c>
      <c r="Y285" t="s">
        <v>47</v>
      </c>
      <c r="Z285">
        <v>0</v>
      </c>
      <c r="AA285">
        <v>0</v>
      </c>
      <c r="AB285" t="s">
        <v>48</v>
      </c>
      <c r="AC285">
        <v>0</v>
      </c>
      <c r="AD285">
        <v>0</v>
      </c>
      <c r="AE285" t="s">
        <v>30</v>
      </c>
      <c r="AF285">
        <v>3974.7259171671099</v>
      </c>
      <c r="AG285">
        <f>EXP(0.5*($AF285-MAX($AF$2:$AF$480)))</f>
        <v>0.92694449986893013</v>
      </c>
      <c r="AH285">
        <f t="shared" si="20"/>
        <v>-3.279682267247551</v>
      </c>
      <c r="AI285" s="29">
        <f t="shared" si="22"/>
        <v>0.30213026972700002</v>
      </c>
      <c r="AJ285" s="29">
        <f t="shared" si="21"/>
        <v>-3974.7259171671099</v>
      </c>
      <c r="AX285">
        <f t="shared" si="23"/>
        <v>0.30213026972700002</v>
      </c>
      <c r="AY285">
        <v>0</v>
      </c>
      <c r="AZ285">
        <v>0</v>
      </c>
      <c r="BA285">
        <f t="shared" si="24"/>
        <v>0.92694449986893013</v>
      </c>
      <c r="BB285">
        <v>0</v>
      </c>
      <c r="BC285">
        <v>0</v>
      </c>
      <c r="BD285">
        <v>1</v>
      </c>
      <c r="BE285" s="11" t="s">
        <v>1076</v>
      </c>
    </row>
    <row r="286" spans="1:57" x14ac:dyDescent="0.2">
      <c r="A286" t="s">
        <v>2064</v>
      </c>
      <c r="B286" t="s">
        <v>22</v>
      </c>
      <c r="C286">
        <v>1</v>
      </c>
      <c r="D286" t="s">
        <v>24</v>
      </c>
      <c r="E286">
        <v>-1.50431932657816</v>
      </c>
      <c r="F286">
        <v>1E-8</v>
      </c>
      <c r="G286" t="s">
        <v>25</v>
      </c>
      <c r="H286">
        <v>106.95694875940301</v>
      </c>
      <c r="I286">
        <v>2.7091215960000001E-8</v>
      </c>
      <c r="J286" t="s">
        <v>26</v>
      </c>
      <c r="K286">
        <v>1.24029999999999</v>
      </c>
      <c r="L286">
        <v>0</v>
      </c>
      <c r="M286" t="s">
        <v>27</v>
      </c>
      <c r="N286">
        <v>8.6637392631204194E-2</v>
      </c>
      <c r="O286">
        <v>1E-8</v>
      </c>
      <c r="P286" t="s">
        <v>28</v>
      </c>
      <c r="Q286">
        <v>0.30243026972699899</v>
      </c>
      <c r="R286">
        <v>0</v>
      </c>
      <c r="S286" t="s">
        <v>45</v>
      </c>
      <c r="T286">
        <v>0</v>
      </c>
      <c r="U286">
        <v>0</v>
      </c>
      <c r="V286" t="s">
        <v>46</v>
      </c>
      <c r="W286">
        <v>-0.58893384999999898</v>
      </c>
      <c r="X286">
        <v>0</v>
      </c>
      <c r="Y286" t="s">
        <v>47</v>
      </c>
      <c r="Z286">
        <v>0</v>
      </c>
      <c r="AA286">
        <v>0</v>
      </c>
      <c r="AB286" t="s">
        <v>48</v>
      </c>
      <c r="AC286">
        <v>0</v>
      </c>
      <c r="AD286">
        <v>0</v>
      </c>
      <c r="AE286" t="s">
        <v>30</v>
      </c>
      <c r="AF286">
        <v>3974.7155661980501</v>
      </c>
      <c r="AG286">
        <f>EXP(0.5*($AF286-MAX($AF$2:$AF$480)))</f>
        <v>0.92215950596150986</v>
      </c>
      <c r="AH286">
        <f t="shared" si="20"/>
        <v>-3.2796643469906348</v>
      </c>
      <c r="AI286" s="29">
        <f t="shared" si="22"/>
        <v>0.30243026972699899</v>
      </c>
      <c r="AJ286" s="29">
        <f t="shared" si="21"/>
        <v>-3974.7155661980501</v>
      </c>
      <c r="AX286">
        <f t="shared" si="23"/>
        <v>0.30243026972699899</v>
      </c>
      <c r="AY286">
        <v>0</v>
      </c>
      <c r="AZ286">
        <v>0</v>
      </c>
      <c r="BA286">
        <f t="shared" si="24"/>
        <v>0.92215950596150986</v>
      </c>
      <c r="BB286">
        <v>0</v>
      </c>
      <c r="BC286">
        <v>0</v>
      </c>
      <c r="BD286">
        <v>1</v>
      </c>
      <c r="BE286" s="11" t="s">
        <v>1076</v>
      </c>
    </row>
    <row r="287" spans="1:57" x14ac:dyDescent="0.2">
      <c r="A287" t="s">
        <v>2065</v>
      </c>
      <c r="B287" t="s">
        <v>22</v>
      </c>
      <c r="C287">
        <v>1</v>
      </c>
      <c r="D287" t="s">
        <v>24</v>
      </c>
      <c r="E287">
        <v>-1.5043350426015101</v>
      </c>
      <c r="F287">
        <v>2.3592625950000001E-8</v>
      </c>
      <c r="G287" t="s">
        <v>25</v>
      </c>
      <c r="H287">
        <v>106.957035748218</v>
      </c>
      <c r="I287">
        <v>7.5797897010000003E-8</v>
      </c>
      <c r="J287" t="s">
        <v>26</v>
      </c>
      <c r="K287">
        <v>1.24029999999999</v>
      </c>
      <c r="L287">
        <v>0</v>
      </c>
      <c r="M287" t="s">
        <v>27</v>
      </c>
      <c r="N287">
        <v>8.6620178194421305E-2</v>
      </c>
      <c r="O287">
        <v>1E-8</v>
      </c>
      <c r="P287" t="s">
        <v>28</v>
      </c>
      <c r="Q287">
        <v>0.30273026972700001</v>
      </c>
      <c r="R287">
        <v>0</v>
      </c>
      <c r="S287" t="s">
        <v>45</v>
      </c>
      <c r="T287">
        <v>0</v>
      </c>
      <c r="U287">
        <v>0</v>
      </c>
      <c r="V287" t="s">
        <v>46</v>
      </c>
      <c r="W287">
        <v>-0.58893384999999898</v>
      </c>
      <c r="X287">
        <v>0</v>
      </c>
      <c r="Y287" t="s">
        <v>47</v>
      </c>
      <c r="Z287">
        <v>0</v>
      </c>
      <c r="AA287">
        <v>0</v>
      </c>
      <c r="AB287" t="s">
        <v>48</v>
      </c>
      <c r="AC287">
        <v>0</v>
      </c>
      <c r="AD287">
        <v>0</v>
      </c>
      <c r="AE287" t="s">
        <v>30</v>
      </c>
      <c r="AF287">
        <v>3974.7048694289101</v>
      </c>
      <c r="AG287">
        <f>EXP(0.5*($AF287-MAX($AF$2:$AF$480)))</f>
        <v>0.91724060809301089</v>
      </c>
      <c r="AH287">
        <f t="shared" si="20"/>
        <v>-3.2796464983345994</v>
      </c>
      <c r="AI287" s="29">
        <f t="shared" si="22"/>
        <v>0.30273026972700001</v>
      </c>
      <c r="AJ287" s="29">
        <f t="shared" si="21"/>
        <v>-3974.7048694289101</v>
      </c>
      <c r="AX287">
        <f t="shared" si="23"/>
        <v>0.30273026972700001</v>
      </c>
      <c r="AY287">
        <v>0</v>
      </c>
      <c r="AZ287">
        <v>0</v>
      </c>
      <c r="BA287">
        <f t="shared" si="24"/>
        <v>0.91724060809301089</v>
      </c>
      <c r="BB287">
        <v>0</v>
      </c>
      <c r="BC287">
        <v>0</v>
      </c>
      <c r="BD287">
        <v>1</v>
      </c>
      <c r="BE287" s="11" t="s">
        <v>1076</v>
      </c>
    </row>
    <row r="288" spans="1:57" x14ac:dyDescent="0.2">
      <c r="A288" t="s">
        <v>2066</v>
      </c>
      <c r="B288" t="s">
        <v>22</v>
      </c>
      <c r="C288">
        <v>1</v>
      </c>
      <c r="D288" t="s">
        <v>24</v>
      </c>
      <c r="E288">
        <v>-1.50435075332526</v>
      </c>
      <c r="F288">
        <v>2.0429053629999999E-8</v>
      </c>
      <c r="G288" t="s">
        <v>25</v>
      </c>
      <c r="H288">
        <v>106.957122352535</v>
      </c>
      <c r="I288">
        <v>9.1049684119999995E-8</v>
      </c>
      <c r="J288" t="s">
        <v>26</v>
      </c>
      <c r="K288">
        <v>1.24029999999999</v>
      </c>
      <c r="L288">
        <v>0</v>
      </c>
      <c r="M288" t="s">
        <v>27</v>
      </c>
      <c r="N288">
        <v>8.6603021787374501E-2</v>
      </c>
      <c r="O288">
        <v>1.136338875E-8</v>
      </c>
      <c r="P288" t="s">
        <v>28</v>
      </c>
      <c r="Q288">
        <v>0.30303026972699898</v>
      </c>
      <c r="R288">
        <v>0</v>
      </c>
      <c r="S288" t="s">
        <v>45</v>
      </c>
      <c r="T288">
        <v>0</v>
      </c>
      <c r="U288">
        <v>0</v>
      </c>
      <c r="V288" t="s">
        <v>46</v>
      </c>
      <c r="W288">
        <v>-0.58893384999999898</v>
      </c>
      <c r="X288">
        <v>0</v>
      </c>
      <c r="Y288" t="s">
        <v>47</v>
      </c>
      <c r="Z288">
        <v>0</v>
      </c>
      <c r="AA288">
        <v>0</v>
      </c>
      <c r="AB288" t="s">
        <v>48</v>
      </c>
      <c r="AC288">
        <v>0</v>
      </c>
      <c r="AD288">
        <v>0</v>
      </c>
      <c r="AE288" t="s">
        <v>30</v>
      </c>
      <c r="AF288">
        <v>3974.6938264789001</v>
      </c>
      <c r="AG288">
        <f>EXP(0.5*($AF288-MAX($AF$2:$AF$480)))</f>
        <v>0.91219004311721119</v>
      </c>
      <c r="AH288">
        <f t="shared" si="20"/>
        <v>-3.2796287287477233</v>
      </c>
      <c r="AI288" s="29">
        <f t="shared" si="22"/>
        <v>0.30303026972699898</v>
      </c>
      <c r="AJ288" s="29">
        <f t="shared" si="21"/>
        <v>-3974.6938264789001</v>
      </c>
      <c r="AX288">
        <f t="shared" si="23"/>
        <v>0.30303026972699898</v>
      </c>
      <c r="AY288">
        <v>0</v>
      </c>
      <c r="AZ288">
        <v>0</v>
      </c>
      <c r="BA288">
        <f t="shared" si="24"/>
        <v>0.91219004311721119</v>
      </c>
      <c r="BB288">
        <v>0</v>
      </c>
      <c r="BC288">
        <v>0</v>
      </c>
      <c r="BD288">
        <v>1</v>
      </c>
      <c r="BE288" s="11" t="s">
        <v>1076</v>
      </c>
    </row>
    <row r="289" spans="1:57" x14ac:dyDescent="0.2">
      <c r="A289" t="s">
        <v>2067</v>
      </c>
      <c r="B289" t="s">
        <v>22</v>
      </c>
      <c r="C289">
        <v>1</v>
      </c>
      <c r="D289" t="s">
        <v>24</v>
      </c>
      <c r="E289">
        <v>-1.50436650524181</v>
      </c>
      <c r="F289">
        <v>1.3452434950000001E-8</v>
      </c>
      <c r="G289" t="s">
        <v>25</v>
      </c>
      <c r="H289">
        <v>106.957208542044</v>
      </c>
      <c r="I289">
        <v>1.154232833E-8</v>
      </c>
      <c r="J289" t="s">
        <v>26</v>
      </c>
      <c r="K289">
        <v>1.24029999999999</v>
      </c>
      <c r="L289">
        <v>0</v>
      </c>
      <c r="M289" t="s">
        <v>27</v>
      </c>
      <c r="N289">
        <v>8.6585927397759194E-2</v>
      </c>
      <c r="O289">
        <v>1.782816656E-8</v>
      </c>
      <c r="P289" t="s">
        <v>28</v>
      </c>
      <c r="Q289">
        <v>0.303330269727</v>
      </c>
      <c r="R289">
        <v>0</v>
      </c>
      <c r="S289" t="s">
        <v>45</v>
      </c>
      <c r="T289">
        <v>0</v>
      </c>
      <c r="U289">
        <v>0</v>
      </c>
      <c r="V289" t="s">
        <v>46</v>
      </c>
      <c r="W289">
        <v>-0.58893384999999898</v>
      </c>
      <c r="X289">
        <v>0</v>
      </c>
      <c r="Y289" t="s">
        <v>47</v>
      </c>
      <c r="Z289">
        <v>0</v>
      </c>
      <c r="AA289">
        <v>0</v>
      </c>
      <c r="AB289" t="s">
        <v>48</v>
      </c>
      <c r="AC289">
        <v>0</v>
      </c>
      <c r="AD289">
        <v>0</v>
      </c>
      <c r="AE289" t="s">
        <v>30</v>
      </c>
      <c r="AF289">
        <v>3974.6824369697501</v>
      </c>
      <c r="AG289">
        <f>EXP(0.5*($AF289-MAX($AF$2:$AF$480)))</f>
        <v>0.90701010792462011</v>
      </c>
      <c r="AH289">
        <f t="shared" si="20"/>
        <v>-3.2796110444466029</v>
      </c>
      <c r="AI289" s="29">
        <f t="shared" si="22"/>
        <v>0.303330269727</v>
      </c>
      <c r="AJ289" s="29">
        <f t="shared" si="21"/>
        <v>-3974.6824369697501</v>
      </c>
      <c r="AX289">
        <f t="shared" si="23"/>
        <v>0.303330269727</v>
      </c>
      <c r="AY289">
        <v>0</v>
      </c>
      <c r="AZ289">
        <v>0</v>
      </c>
      <c r="BA289">
        <f t="shared" si="24"/>
        <v>0.90701010792462011</v>
      </c>
      <c r="BB289">
        <v>0</v>
      </c>
      <c r="BC289">
        <v>0</v>
      </c>
      <c r="BD289">
        <v>1</v>
      </c>
      <c r="BE289" s="11" t="s">
        <v>1076</v>
      </c>
    </row>
    <row r="290" spans="1:57" x14ac:dyDescent="0.2">
      <c r="A290" t="s">
        <v>2068</v>
      </c>
      <c r="B290" t="s">
        <v>22</v>
      </c>
      <c r="C290">
        <v>1</v>
      </c>
      <c r="D290" t="s">
        <v>24</v>
      </c>
      <c r="E290">
        <v>-1.5043822408145</v>
      </c>
      <c r="F290">
        <v>1.3270725659999999E-8</v>
      </c>
      <c r="G290" t="s">
        <v>25</v>
      </c>
      <c r="H290">
        <v>106.95729460410401</v>
      </c>
      <c r="I290">
        <v>5.6172384520000003E-8</v>
      </c>
      <c r="J290" t="s">
        <v>26</v>
      </c>
      <c r="K290">
        <v>1.24029999999999</v>
      </c>
      <c r="L290">
        <v>0</v>
      </c>
      <c r="M290" t="s">
        <v>27</v>
      </c>
      <c r="N290">
        <v>8.6568890337903298E-2</v>
      </c>
      <c r="O290">
        <v>1.4016352420000001E-8</v>
      </c>
      <c r="P290" t="s">
        <v>28</v>
      </c>
      <c r="Q290">
        <v>0.30363026972700002</v>
      </c>
      <c r="R290">
        <v>0</v>
      </c>
      <c r="S290" t="s">
        <v>45</v>
      </c>
      <c r="T290">
        <v>0</v>
      </c>
      <c r="U290">
        <v>0</v>
      </c>
      <c r="V290" t="s">
        <v>46</v>
      </c>
      <c r="W290">
        <v>-0.58893384999999898</v>
      </c>
      <c r="X290">
        <v>0</v>
      </c>
      <c r="Y290" t="s">
        <v>47</v>
      </c>
      <c r="Z290">
        <v>0</v>
      </c>
      <c r="AA290">
        <v>0</v>
      </c>
      <c r="AB290" t="s">
        <v>48</v>
      </c>
      <c r="AC290">
        <v>0</v>
      </c>
      <c r="AD290">
        <v>0</v>
      </c>
      <c r="AE290" t="s">
        <v>30</v>
      </c>
      <c r="AF290">
        <v>3974.6707005256599</v>
      </c>
      <c r="AG290">
        <f>EXP(0.5*($AF290-MAX($AF$2:$AF$480)))</f>
        <v>0.90170315762468867</v>
      </c>
      <c r="AH290">
        <f t="shared" si="20"/>
        <v>-3.2795933864694811</v>
      </c>
      <c r="AI290" s="29">
        <f t="shared" si="22"/>
        <v>0.30363026972700002</v>
      </c>
      <c r="AJ290" s="29">
        <f t="shared" si="21"/>
        <v>-3974.6707005256599</v>
      </c>
      <c r="AX290">
        <f t="shared" si="23"/>
        <v>0.30363026972700002</v>
      </c>
      <c r="AY290">
        <v>0</v>
      </c>
      <c r="AZ290">
        <v>0</v>
      </c>
      <c r="BA290">
        <f t="shared" si="24"/>
        <v>0.90170315762468867</v>
      </c>
      <c r="BB290">
        <v>0</v>
      </c>
      <c r="BC290">
        <v>0</v>
      </c>
      <c r="BD290">
        <v>1</v>
      </c>
      <c r="BE290" s="11" t="s">
        <v>1076</v>
      </c>
    </row>
    <row r="291" spans="1:57" x14ac:dyDescent="0.2">
      <c r="A291" t="s">
        <v>2069</v>
      </c>
      <c r="B291" t="s">
        <v>22</v>
      </c>
      <c r="C291">
        <v>1</v>
      </c>
      <c r="D291" t="s">
        <v>24</v>
      </c>
      <c r="E291">
        <v>-1.50439800413971</v>
      </c>
      <c r="F291">
        <v>1.5741137749999999E-8</v>
      </c>
      <c r="G291" t="s">
        <v>25</v>
      </c>
      <c r="H291">
        <v>106.957380308415</v>
      </c>
      <c r="I291">
        <v>3.7643408710000003E-8</v>
      </c>
      <c r="J291" t="s">
        <v>26</v>
      </c>
      <c r="K291">
        <v>1.24029999999999</v>
      </c>
      <c r="L291">
        <v>0</v>
      </c>
      <c r="M291" t="s">
        <v>27</v>
      </c>
      <c r="N291">
        <v>8.6551925868826596E-2</v>
      </c>
      <c r="O291">
        <v>1.255326287E-8</v>
      </c>
      <c r="P291" t="s">
        <v>28</v>
      </c>
      <c r="Q291">
        <v>0.30393026972699899</v>
      </c>
      <c r="R291">
        <v>0</v>
      </c>
      <c r="S291" t="s">
        <v>45</v>
      </c>
      <c r="T291">
        <v>0</v>
      </c>
      <c r="U291">
        <v>0</v>
      </c>
      <c r="V291" t="s">
        <v>46</v>
      </c>
      <c r="W291">
        <v>-0.58893384999999898</v>
      </c>
      <c r="X291">
        <v>0</v>
      </c>
      <c r="Y291" t="s">
        <v>47</v>
      </c>
      <c r="Z291">
        <v>0</v>
      </c>
      <c r="AA291">
        <v>0</v>
      </c>
      <c r="AB291" t="s">
        <v>48</v>
      </c>
      <c r="AC291">
        <v>0</v>
      </c>
      <c r="AD291">
        <v>0</v>
      </c>
      <c r="AE291" t="s">
        <v>30</v>
      </c>
      <c r="AF291">
        <v>3974.6586167733199</v>
      </c>
      <c r="AG291">
        <f>EXP(0.5*($AF291-MAX($AF$2:$AF$480)))</f>
        <v>0.89627160371518444</v>
      </c>
      <c r="AH291">
        <f t="shared" si="20"/>
        <v>-3.2795758020672037</v>
      </c>
      <c r="AI291" s="29">
        <f t="shared" si="22"/>
        <v>0.30393026972699899</v>
      </c>
      <c r="AJ291" s="29">
        <f t="shared" si="21"/>
        <v>-3974.6586167733199</v>
      </c>
      <c r="AX291">
        <f t="shared" si="23"/>
        <v>0.30393026972699899</v>
      </c>
      <c r="AY291">
        <v>0</v>
      </c>
      <c r="AZ291">
        <v>0</v>
      </c>
      <c r="BA291">
        <f t="shared" si="24"/>
        <v>0.89627160371518444</v>
      </c>
      <c r="BB291">
        <v>0</v>
      </c>
      <c r="BC291">
        <v>0</v>
      </c>
      <c r="BD291">
        <v>1</v>
      </c>
      <c r="BE291" s="11" t="s">
        <v>1076</v>
      </c>
    </row>
    <row r="292" spans="1:57" x14ac:dyDescent="0.2">
      <c r="A292" t="s">
        <v>2070</v>
      </c>
      <c r="B292" t="s">
        <v>22</v>
      </c>
      <c r="C292">
        <v>1</v>
      </c>
      <c r="D292" t="s">
        <v>24</v>
      </c>
      <c r="E292">
        <v>-1.50441379440476</v>
      </c>
      <c r="F292">
        <v>1.4499596809999999E-8</v>
      </c>
      <c r="G292" t="s">
        <v>25</v>
      </c>
      <c r="H292">
        <v>106.95746560635099</v>
      </c>
      <c r="I292">
        <v>4.6736427679999998E-8</v>
      </c>
      <c r="J292" t="s">
        <v>26</v>
      </c>
      <c r="K292">
        <v>1.24029999999999</v>
      </c>
      <c r="L292">
        <v>0</v>
      </c>
      <c r="M292" t="s">
        <v>27</v>
      </c>
      <c r="N292">
        <v>8.6535014915949102E-2</v>
      </c>
      <c r="O292">
        <v>1.469034716E-8</v>
      </c>
      <c r="P292" t="s">
        <v>28</v>
      </c>
      <c r="Q292">
        <v>0.30423026972700001</v>
      </c>
      <c r="R292">
        <v>0</v>
      </c>
      <c r="S292" t="s">
        <v>45</v>
      </c>
      <c r="T292">
        <v>0</v>
      </c>
      <c r="U292">
        <v>0</v>
      </c>
      <c r="V292" t="s">
        <v>46</v>
      </c>
      <c r="W292">
        <v>-0.58893384999999898</v>
      </c>
      <c r="X292">
        <v>0</v>
      </c>
      <c r="Y292" t="s">
        <v>47</v>
      </c>
      <c r="Z292">
        <v>0</v>
      </c>
      <c r="AA292">
        <v>0</v>
      </c>
      <c r="AB292" t="s">
        <v>48</v>
      </c>
      <c r="AC292">
        <v>0</v>
      </c>
      <c r="AD292">
        <v>0</v>
      </c>
      <c r="AE292" t="s">
        <v>30</v>
      </c>
      <c r="AF292">
        <v>3974.64618534192</v>
      </c>
      <c r="AG292">
        <f>EXP(0.5*($AF292-MAX($AF$2:$AF$480)))</f>
        <v>0.89071791220097529</v>
      </c>
      <c r="AH292">
        <f t="shared" si="20"/>
        <v>-3.2795583012143172</v>
      </c>
      <c r="AI292" s="29">
        <f t="shared" si="22"/>
        <v>0.30423026972700001</v>
      </c>
      <c r="AJ292" s="29">
        <f t="shared" si="21"/>
        <v>-3974.64618534192</v>
      </c>
      <c r="AX292">
        <f t="shared" si="23"/>
        <v>0.30423026972700001</v>
      </c>
      <c r="AY292">
        <v>0</v>
      </c>
      <c r="AZ292">
        <v>0</v>
      </c>
      <c r="BA292">
        <f t="shared" si="24"/>
        <v>0.89071791220097529</v>
      </c>
      <c r="BB292">
        <v>0</v>
      </c>
      <c r="BC292">
        <v>0</v>
      </c>
      <c r="BD292">
        <v>1</v>
      </c>
      <c r="BE292" s="11" t="s">
        <v>1076</v>
      </c>
    </row>
    <row r="293" spans="1:57" x14ac:dyDescent="0.2">
      <c r="A293" t="s">
        <v>2071</v>
      </c>
      <c r="B293" t="s">
        <v>22</v>
      </c>
      <c r="C293">
        <v>1</v>
      </c>
      <c r="D293" t="s">
        <v>24</v>
      </c>
      <c r="E293">
        <v>-1.50442960480845</v>
      </c>
      <c r="F293">
        <v>4.4057532479999998E-8</v>
      </c>
      <c r="G293" t="s">
        <v>25</v>
      </c>
      <c r="H293">
        <v>106.95755075981999</v>
      </c>
      <c r="I293">
        <v>1.8510980210000001E-8</v>
      </c>
      <c r="J293" t="s">
        <v>26</v>
      </c>
      <c r="K293">
        <v>1.24029999999999</v>
      </c>
      <c r="L293">
        <v>0</v>
      </c>
      <c r="M293" t="s">
        <v>27</v>
      </c>
      <c r="N293">
        <v>8.6518173494819606E-2</v>
      </c>
      <c r="O293">
        <v>1E-8</v>
      </c>
      <c r="P293" t="s">
        <v>28</v>
      </c>
      <c r="Q293">
        <v>0.30453026972699898</v>
      </c>
      <c r="R293">
        <v>0</v>
      </c>
      <c r="S293" t="s">
        <v>45</v>
      </c>
      <c r="T293">
        <v>0</v>
      </c>
      <c r="U293">
        <v>0</v>
      </c>
      <c r="V293" t="s">
        <v>46</v>
      </c>
      <c r="W293">
        <v>-0.58893384999999898</v>
      </c>
      <c r="X293">
        <v>0</v>
      </c>
      <c r="Y293" t="s">
        <v>47</v>
      </c>
      <c r="Z293">
        <v>0</v>
      </c>
      <c r="AA293">
        <v>0</v>
      </c>
      <c r="AB293" t="s">
        <v>48</v>
      </c>
      <c r="AC293">
        <v>0</v>
      </c>
      <c r="AD293">
        <v>0</v>
      </c>
      <c r="AE293" t="s">
        <v>30</v>
      </c>
      <c r="AF293">
        <v>3974.6334058631401</v>
      </c>
      <c r="AG293">
        <f>EXP(0.5*($AF293-MAX($AF$2:$AF$480)))</f>
        <v>0.88504460166276999</v>
      </c>
      <c r="AH293">
        <f t="shared" si="20"/>
        <v>-3.2795408301726434</v>
      </c>
      <c r="AI293" s="29">
        <f t="shared" si="22"/>
        <v>0.30453026972699898</v>
      </c>
      <c r="AJ293" s="29">
        <f t="shared" si="21"/>
        <v>-3974.6334058631401</v>
      </c>
      <c r="AX293">
        <f t="shared" si="23"/>
        <v>0.30453026972699898</v>
      </c>
      <c r="AY293">
        <v>0</v>
      </c>
      <c r="AZ293">
        <v>0</v>
      </c>
      <c r="BA293">
        <f t="shared" si="24"/>
        <v>0.88504460166276999</v>
      </c>
      <c r="BB293">
        <v>0</v>
      </c>
      <c r="BC293">
        <v>0</v>
      </c>
      <c r="BD293">
        <v>1</v>
      </c>
      <c r="BE293" s="11" t="s">
        <v>1076</v>
      </c>
    </row>
    <row r="294" spans="1:57" x14ac:dyDescent="0.2">
      <c r="A294" t="s">
        <v>2072</v>
      </c>
      <c r="B294" t="s">
        <v>22</v>
      </c>
      <c r="C294">
        <v>1</v>
      </c>
      <c r="D294" t="s">
        <v>24</v>
      </c>
      <c r="E294">
        <v>-1.5044454280500399</v>
      </c>
      <c r="F294">
        <v>1.4915013019999999E-8</v>
      </c>
      <c r="G294" t="s">
        <v>25</v>
      </c>
      <c r="H294">
        <v>106.957635367877</v>
      </c>
      <c r="I294">
        <v>2.3101336079999999E-8</v>
      </c>
      <c r="J294" t="s">
        <v>26</v>
      </c>
      <c r="K294">
        <v>1.24029999999999</v>
      </c>
      <c r="L294">
        <v>0</v>
      </c>
      <c r="M294" t="s">
        <v>27</v>
      </c>
      <c r="N294">
        <v>8.65013942770263E-2</v>
      </c>
      <c r="O294">
        <v>1E-8</v>
      </c>
      <c r="P294" t="s">
        <v>28</v>
      </c>
      <c r="Q294">
        <v>0.304830269727</v>
      </c>
      <c r="R294">
        <v>0</v>
      </c>
      <c r="S294" t="s">
        <v>45</v>
      </c>
      <c r="T294">
        <v>0</v>
      </c>
      <c r="U294">
        <v>0</v>
      </c>
      <c r="V294" t="s">
        <v>46</v>
      </c>
      <c r="W294">
        <v>-0.58893384999999898</v>
      </c>
      <c r="X294">
        <v>0</v>
      </c>
      <c r="Y294" t="s">
        <v>47</v>
      </c>
      <c r="Z294">
        <v>0</v>
      </c>
      <c r="AA294">
        <v>0</v>
      </c>
      <c r="AB294" t="s">
        <v>48</v>
      </c>
      <c r="AC294">
        <v>0</v>
      </c>
      <c r="AD294">
        <v>0</v>
      </c>
      <c r="AE294" t="s">
        <v>30</v>
      </c>
      <c r="AF294">
        <v>3974.6202779711398</v>
      </c>
      <c r="AG294">
        <f>EXP(0.5*($AF294-MAX($AF$2:$AF$480)))</f>
        <v>0.87925424128613328</v>
      </c>
      <c r="AH294">
        <f t="shared" si="20"/>
        <v>-3.2795234712024928</v>
      </c>
      <c r="AI294" s="29">
        <f t="shared" si="22"/>
        <v>0.304830269727</v>
      </c>
      <c r="AJ294" s="29">
        <f t="shared" si="21"/>
        <v>-3974.6202779711398</v>
      </c>
      <c r="AX294">
        <f t="shared" si="23"/>
        <v>0.304830269727</v>
      </c>
      <c r="AY294">
        <v>0</v>
      </c>
      <c r="AZ294">
        <v>0</v>
      </c>
      <c r="BA294">
        <f t="shared" si="24"/>
        <v>0.87925424128613328</v>
      </c>
      <c r="BB294">
        <v>0</v>
      </c>
      <c r="BC294">
        <v>0</v>
      </c>
      <c r="BD294">
        <v>1</v>
      </c>
      <c r="BE294" s="11" t="s">
        <v>1076</v>
      </c>
    </row>
    <row r="295" spans="1:57" x14ac:dyDescent="0.2">
      <c r="A295" t="s">
        <v>2073</v>
      </c>
      <c r="B295" t="s">
        <v>22</v>
      </c>
      <c r="C295">
        <v>1</v>
      </c>
      <c r="D295" t="s">
        <v>24</v>
      </c>
      <c r="E295">
        <v>-1.5044612576780201</v>
      </c>
      <c r="F295">
        <v>1.27101162E-8</v>
      </c>
      <c r="G295" t="s">
        <v>25</v>
      </c>
      <c r="H295">
        <v>106.95771977875199</v>
      </c>
      <c r="I295">
        <v>1.5514101670999999E-7</v>
      </c>
      <c r="J295" t="s">
        <v>26</v>
      </c>
      <c r="K295">
        <v>1.24029999999999</v>
      </c>
      <c r="L295">
        <v>0</v>
      </c>
      <c r="M295" t="s">
        <v>27</v>
      </c>
      <c r="N295">
        <v>8.6484670252627599E-2</v>
      </c>
      <c r="O295">
        <v>1E-8</v>
      </c>
      <c r="P295" t="s">
        <v>28</v>
      </c>
      <c r="Q295">
        <v>0.30513026972700003</v>
      </c>
      <c r="R295">
        <v>0</v>
      </c>
      <c r="S295" t="s">
        <v>45</v>
      </c>
      <c r="T295">
        <v>0</v>
      </c>
      <c r="U295">
        <v>0</v>
      </c>
      <c r="V295" t="s">
        <v>46</v>
      </c>
      <c r="W295">
        <v>-0.58893384999999898</v>
      </c>
      <c r="X295">
        <v>0</v>
      </c>
      <c r="Y295" t="s">
        <v>47</v>
      </c>
      <c r="Z295">
        <v>0</v>
      </c>
      <c r="AA295">
        <v>0</v>
      </c>
      <c r="AB295" t="s">
        <v>48</v>
      </c>
      <c r="AC295">
        <v>0</v>
      </c>
      <c r="AD295">
        <v>0</v>
      </c>
      <c r="AE295" t="s">
        <v>30</v>
      </c>
      <c r="AF295">
        <v>3974.6068013025701</v>
      </c>
      <c r="AG295">
        <f>EXP(0.5*($AF295-MAX($AF$2:$AF$480)))</f>
        <v>0.87334944886193566</v>
      </c>
      <c r="AH295">
        <f t="shared" si="20"/>
        <v>-3.2795061528555749</v>
      </c>
      <c r="AI295" s="29">
        <f t="shared" si="22"/>
        <v>0.30513026972700003</v>
      </c>
      <c r="AJ295" s="29">
        <f t="shared" si="21"/>
        <v>-3974.6068013025701</v>
      </c>
      <c r="AX295">
        <f t="shared" si="23"/>
        <v>0.30513026972700003</v>
      </c>
      <c r="AY295">
        <v>0</v>
      </c>
      <c r="AZ295">
        <v>0</v>
      </c>
      <c r="BA295">
        <f t="shared" si="24"/>
        <v>0.87334944886193566</v>
      </c>
      <c r="BB295">
        <v>0</v>
      </c>
      <c r="BC295">
        <v>0</v>
      </c>
      <c r="BD295">
        <v>1</v>
      </c>
      <c r="BE295" s="11" t="s">
        <v>1076</v>
      </c>
    </row>
    <row r="296" spans="1:57" x14ac:dyDescent="0.2">
      <c r="A296" t="s">
        <v>2074</v>
      </c>
      <c r="B296" t="s">
        <v>22</v>
      </c>
      <c r="C296">
        <v>1</v>
      </c>
      <c r="D296" t="s">
        <v>24</v>
      </c>
      <c r="E296">
        <v>-1.5044770764444</v>
      </c>
      <c r="F296">
        <v>1.4566884170000001E-8</v>
      </c>
      <c r="G296" t="s">
        <v>25</v>
      </c>
      <c r="H296">
        <v>106.95780383840599</v>
      </c>
      <c r="I296">
        <v>2.4454708199999999E-8</v>
      </c>
      <c r="J296" t="s">
        <v>26</v>
      </c>
      <c r="K296">
        <v>1.24029999999999</v>
      </c>
      <c r="L296">
        <v>0</v>
      </c>
      <c r="M296" t="s">
        <v>27</v>
      </c>
      <c r="N296">
        <v>8.64680160368725E-2</v>
      </c>
      <c r="O296">
        <v>1.0510144920000001E-8</v>
      </c>
      <c r="P296" t="s">
        <v>28</v>
      </c>
      <c r="Q296">
        <v>0.30543026972699899</v>
      </c>
      <c r="R296">
        <v>0</v>
      </c>
      <c r="S296" t="s">
        <v>45</v>
      </c>
      <c r="T296">
        <v>0</v>
      </c>
      <c r="U296">
        <v>0</v>
      </c>
      <c r="V296" t="s">
        <v>46</v>
      </c>
      <c r="W296">
        <v>-0.58893384999999898</v>
      </c>
      <c r="X296">
        <v>0</v>
      </c>
      <c r="Y296" t="s">
        <v>47</v>
      </c>
      <c r="Z296">
        <v>0</v>
      </c>
      <c r="AA296">
        <v>0</v>
      </c>
      <c r="AB296" t="s">
        <v>48</v>
      </c>
      <c r="AC296">
        <v>0</v>
      </c>
      <c r="AD296">
        <v>0</v>
      </c>
      <c r="AE296" t="s">
        <v>30</v>
      </c>
      <c r="AF296">
        <v>3974.59297549657</v>
      </c>
      <c r="AG296">
        <f>EXP(0.5*($AF296-MAX($AF$2:$AF$480)))</f>
        <v>0.86733288874508407</v>
      </c>
      <c r="AH296">
        <f t="shared" si="20"/>
        <v>-3.2794889067340036</v>
      </c>
      <c r="AI296" s="29">
        <f t="shared" si="22"/>
        <v>0.30543026972699899</v>
      </c>
      <c r="AJ296" s="29">
        <f t="shared" si="21"/>
        <v>-3974.59297549657</v>
      </c>
      <c r="AX296">
        <f t="shared" si="23"/>
        <v>0.30543026972699899</v>
      </c>
      <c r="AY296">
        <v>0</v>
      </c>
      <c r="AZ296">
        <v>0</v>
      </c>
      <c r="BA296">
        <f t="shared" si="24"/>
        <v>0.86733288874508407</v>
      </c>
      <c r="BB296">
        <v>0</v>
      </c>
      <c r="BC296">
        <v>0</v>
      </c>
      <c r="BD296">
        <v>1</v>
      </c>
      <c r="BE296" s="11" t="s">
        <v>1076</v>
      </c>
    </row>
    <row r="297" spans="1:57" x14ac:dyDescent="0.2">
      <c r="A297" t="s">
        <v>2075</v>
      </c>
      <c r="B297" t="s">
        <v>22</v>
      </c>
      <c r="C297">
        <v>1</v>
      </c>
      <c r="D297" t="s">
        <v>24</v>
      </c>
      <c r="E297">
        <v>-1.5044929235239499</v>
      </c>
      <c r="F297">
        <v>1.277564293E-8</v>
      </c>
      <c r="G297" t="s">
        <v>25</v>
      </c>
      <c r="H297">
        <v>106.957887665185</v>
      </c>
      <c r="I297">
        <v>6.8384636619999996E-8</v>
      </c>
      <c r="J297" t="s">
        <v>26</v>
      </c>
      <c r="K297">
        <v>1.24029999999999</v>
      </c>
      <c r="L297">
        <v>0</v>
      </c>
      <c r="M297" t="s">
        <v>27</v>
      </c>
      <c r="N297">
        <v>8.6451418761624904E-2</v>
      </c>
      <c r="O297">
        <v>1.3887968939999999E-8</v>
      </c>
      <c r="P297" t="s">
        <v>28</v>
      </c>
      <c r="Q297">
        <v>0.30573026972700001</v>
      </c>
      <c r="R297">
        <v>0</v>
      </c>
      <c r="S297" t="s">
        <v>45</v>
      </c>
      <c r="T297">
        <v>0</v>
      </c>
      <c r="U297">
        <v>0</v>
      </c>
      <c r="V297" t="s">
        <v>46</v>
      </c>
      <c r="W297">
        <v>-0.58893384999999898</v>
      </c>
      <c r="X297">
        <v>0</v>
      </c>
      <c r="Y297" t="s">
        <v>47</v>
      </c>
      <c r="Z297">
        <v>0</v>
      </c>
      <c r="AA297">
        <v>0</v>
      </c>
      <c r="AB297" t="s">
        <v>48</v>
      </c>
      <c r="AC297">
        <v>0</v>
      </c>
      <c r="AD297">
        <v>0</v>
      </c>
      <c r="AE297" t="s">
        <v>30</v>
      </c>
      <c r="AF297">
        <v>3974.5788001947299</v>
      </c>
      <c r="AG297">
        <f>EXP(0.5*($AF297-MAX($AF$2:$AF$480)))</f>
        <v>0.86120726976589412</v>
      </c>
      <c r="AH297">
        <f t="shared" si="20"/>
        <v>-3.2794717085555622</v>
      </c>
      <c r="AI297" s="29">
        <f t="shared" si="22"/>
        <v>0.30573026972700001</v>
      </c>
      <c r="AJ297" s="29">
        <f t="shared" si="21"/>
        <v>-3974.5788001947299</v>
      </c>
      <c r="AX297">
        <f t="shared" si="23"/>
        <v>0.30573026972700001</v>
      </c>
      <c r="AY297">
        <v>0</v>
      </c>
      <c r="AZ297">
        <v>0</v>
      </c>
      <c r="BA297">
        <f t="shared" si="24"/>
        <v>0.86120726976589412</v>
      </c>
      <c r="BB297">
        <v>0</v>
      </c>
      <c r="BC297">
        <v>0</v>
      </c>
      <c r="BD297">
        <v>1</v>
      </c>
      <c r="BE297" s="11" t="s">
        <v>1076</v>
      </c>
    </row>
    <row r="298" spans="1:57" x14ac:dyDescent="0.2">
      <c r="A298" t="s">
        <v>2076</v>
      </c>
      <c r="B298" t="s">
        <v>22</v>
      </c>
      <c r="C298">
        <v>1</v>
      </c>
      <c r="D298" t="s">
        <v>24</v>
      </c>
      <c r="E298">
        <v>-1.5045088162487099</v>
      </c>
      <c r="F298">
        <v>1E-8</v>
      </c>
      <c r="G298" t="s">
        <v>25</v>
      </c>
      <c r="H298">
        <v>106.957970918901</v>
      </c>
      <c r="I298">
        <v>1.0931427836E-7</v>
      </c>
      <c r="J298" t="s">
        <v>26</v>
      </c>
      <c r="K298">
        <v>1.24029999999999</v>
      </c>
      <c r="L298">
        <v>0</v>
      </c>
      <c r="M298" t="s">
        <v>27</v>
      </c>
      <c r="N298">
        <v>8.6434888788433903E-2</v>
      </c>
      <c r="O298">
        <v>1E-8</v>
      </c>
      <c r="P298" t="s">
        <v>28</v>
      </c>
      <c r="Q298">
        <v>0.30603026972699898</v>
      </c>
      <c r="R298">
        <v>0</v>
      </c>
      <c r="S298" t="s">
        <v>45</v>
      </c>
      <c r="T298">
        <v>0</v>
      </c>
      <c r="U298">
        <v>0</v>
      </c>
      <c r="V298" t="s">
        <v>46</v>
      </c>
      <c r="W298">
        <v>-0.58893384999999898</v>
      </c>
      <c r="X298">
        <v>0</v>
      </c>
      <c r="Y298" t="s">
        <v>47</v>
      </c>
      <c r="Z298">
        <v>0</v>
      </c>
      <c r="AA298">
        <v>0</v>
      </c>
      <c r="AB298" t="s">
        <v>48</v>
      </c>
      <c r="AC298">
        <v>0</v>
      </c>
      <c r="AD298">
        <v>0</v>
      </c>
      <c r="AE298" t="s">
        <v>30</v>
      </c>
      <c r="AF298">
        <v>3974.5642750411698</v>
      </c>
      <c r="AG298">
        <f>EXP(0.5*($AF298-MAX($AF$2:$AF$480)))</f>
        <v>0.85497534316033763</v>
      </c>
      <c r="AH298">
        <f t="shared" si="20"/>
        <v>-3.2794546281119605</v>
      </c>
      <c r="AI298" s="29">
        <f t="shared" si="22"/>
        <v>0.30603026972699898</v>
      </c>
      <c r="AJ298" s="29">
        <f t="shared" si="21"/>
        <v>-3974.5642750411698</v>
      </c>
      <c r="AX298">
        <f t="shared" si="23"/>
        <v>0.30603026972699898</v>
      </c>
      <c r="AY298">
        <v>0</v>
      </c>
      <c r="AZ298">
        <v>0</v>
      </c>
      <c r="BA298">
        <f t="shared" si="24"/>
        <v>0.85497534316033763</v>
      </c>
      <c r="BB298">
        <v>0</v>
      </c>
      <c r="BC298">
        <v>0</v>
      </c>
      <c r="BD298">
        <v>1</v>
      </c>
      <c r="BE298" s="11" t="s">
        <v>1076</v>
      </c>
    </row>
    <row r="299" spans="1:57" x14ac:dyDescent="0.2">
      <c r="A299" t="s">
        <v>2077</v>
      </c>
      <c r="B299" t="s">
        <v>22</v>
      </c>
      <c r="C299">
        <v>1</v>
      </c>
      <c r="D299" t="s">
        <v>24</v>
      </c>
      <c r="E299">
        <v>-1.50452470026606</v>
      </c>
      <c r="F299">
        <v>1.5380999940000002E-8</v>
      </c>
      <c r="G299" t="s">
        <v>25</v>
      </c>
      <c r="H299">
        <v>106.958054088342</v>
      </c>
      <c r="I299">
        <v>2.9207594060000001E-8</v>
      </c>
      <c r="J299" t="s">
        <v>26</v>
      </c>
      <c r="K299">
        <v>1.24029999999999</v>
      </c>
      <c r="L299">
        <v>0</v>
      </c>
      <c r="M299" t="s">
        <v>27</v>
      </c>
      <c r="N299">
        <v>8.6418418998877894E-2</v>
      </c>
      <c r="O299">
        <v>1E-8</v>
      </c>
      <c r="P299" t="s">
        <v>28</v>
      </c>
      <c r="Q299">
        <v>0.306330269727</v>
      </c>
      <c r="R299">
        <v>0</v>
      </c>
      <c r="S299" t="s">
        <v>45</v>
      </c>
      <c r="T299">
        <v>0</v>
      </c>
      <c r="U299">
        <v>0</v>
      </c>
      <c r="V299" t="s">
        <v>46</v>
      </c>
      <c r="W299">
        <v>-0.58893384999999898</v>
      </c>
      <c r="X299">
        <v>0</v>
      </c>
      <c r="Y299" t="s">
        <v>47</v>
      </c>
      <c r="Z299">
        <v>0</v>
      </c>
      <c r="AA299">
        <v>0</v>
      </c>
      <c r="AB299" t="s">
        <v>48</v>
      </c>
      <c r="AC299">
        <v>0</v>
      </c>
      <c r="AD299">
        <v>0</v>
      </c>
      <c r="AE299" t="s">
        <v>30</v>
      </c>
      <c r="AF299">
        <v>3974.5493996824398</v>
      </c>
      <c r="AG299">
        <f>EXP(0.5*($AF299-MAX($AF$2:$AF$480)))</f>
        <v>0.84863990039475856</v>
      </c>
      <c r="AH299">
        <f t="shared" si="20"/>
        <v>-3.2794375651208645</v>
      </c>
      <c r="AI299" s="29">
        <f t="shared" si="22"/>
        <v>0.306330269727</v>
      </c>
      <c r="AJ299" s="29">
        <f t="shared" si="21"/>
        <v>-3974.5493996824398</v>
      </c>
      <c r="AX299">
        <f t="shared" si="23"/>
        <v>0.306330269727</v>
      </c>
      <c r="AY299">
        <v>0</v>
      </c>
      <c r="AZ299">
        <v>0</v>
      </c>
      <c r="BA299">
        <f t="shared" si="24"/>
        <v>0.84863990039475856</v>
      </c>
      <c r="BB299">
        <v>0</v>
      </c>
      <c r="BC299">
        <v>0</v>
      </c>
      <c r="BD299">
        <v>1</v>
      </c>
      <c r="BE299" s="11" t="s">
        <v>1076</v>
      </c>
    </row>
    <row r="300" spans="1:57" x14ac:dyDescent="0.2">
      <c r="A300" t="s">
        <v>2078</v>
      </c>
      <c r="B300" t="s">
        <v>22</v>
      </c>
      <c r="C300">
        <v>1</v>
      </c>
      <c r="D300" t="s">
        <v>24</v>
      </c>
      <c r="E300">
        <v>-1.50454059813634</v>
      </c>
      <c r="F300">
        <v>1E-8</v>
      </c>
      <c r="G300" t="s">
        <v>25</v>
      </c>
      <c r="H300">
        <v>106.958136837768</v>
      </c>
      <c r="I300">
        <v>2.854841399E-8</v>
      </c>
      <c r="J300" t="s">
        <v>26</v>
      </c>
      <c r="K300">
        <v>1.24029999999999</v>
      </c>
      <c r="L300">
        <v>0</v>
      </c>
      <c r="M300" t="s">
        <v>27</v>
      </c>
      <c r="N300">
        <v>8.6402011486989894E-2</v>
      </c>
      <c r="O300">
        <v>1.221152618E-8</v>
      </c>
      <c r="P300" t="s">
        <v>28</v>
      </c>
      <c r="Q300">
        <v>0.30663026972700003</v>
      </c>
      <c r="R300">
        <v>0</v>
      </c>
      <c r="S300" t="s">
        <v>45</v>
      </c>
      <c r="T300">
        <v>0</v>
      </c>
      <c r="U300">
        <v>0</v>
      </c>
      <c r="V300" t="s">
        <v>46</v>
      </c>
      <c r="W300">
        <v>-0.58893384999999898</v>
      </c>
      <c r="X300">
        <v>0</v>
      </c>
      <c r="Y300" t="s">
        <v>47</v>
      </c>
      <c r="Z300">
        <v>0</v>
      </c>
      <c r="AA300">
        <v>0</v>
      </c>
      <c r="AB300" t="s">
        <v>48</v>
      </c>
      <c r="AC300">
        <v>0</v>
      </c>
      <c r="AD300">
        <v>0</v>
      </c>
      <c r="AE300" t="s">
        <v>30</v>
      </c>
      <c r="AF300">
        <v>3974.5341737675899</v>
      </c>
      <c r="AG300">
        <f>EXP(0.5*($AF300-MAX($AF$2:$AF$480)))</f>
        <v>0.84220377103825328</v>
      </c>
      <c r="AH300">
        <f t="shared" si="20"/>
        <v>-3.2794205884610133</v>
      </c>
      <c r="AI300" s="29">
        <f t="shared" si="22"/>
        <v>0.30663026972700003</v>
      </c>
      <c r="AJ300" s="29">
        <f t="shared" si="21"/>
        <v>-3974.5341737675899</v>
      </c>
      <c r="AX300">
        <f t="shared" si="23"/>
        <v>0.30663026972700003</v>
      </c>
      <c r="AY300">
        <v>0</v>
      </c>
      <c r="AZ300">
        <v>0</v>
      </c>
      <c r="BA300">
        <f t="shared" si="24"/>
        <v>0.84220377103825328</v>
      </c>
      <c r="BB300">
        <v>0</v>
      </c>
      <c r="BC300">
        <v>0</v>
      </c>
      <c r="BD300">
        <v>1</v>
      </c>
      <c r="BE300" s="11" t="s">
        <v>1076</v>
      </c>
    </row>
    <row r="301" spans="1:57" x14ac:dyDescent="0.2">
      <c r="A301" t="s">
        <v>2079</v>
      </c>
      <c r="B301" t="s">
        <v>22</v>
      </c>
      <c r="C301">
        <v>1</v>
      </c>
      <c r="D301" t="s">
        <v>24</v>
      </c>
      <c r="E301">
        <v>-1.50455649605803</v>
      </c>
      <c r="F301">
        <v>3.3294747689999997E-8</v>
      </c>
      <c r="G301" t="s">
        <v>25</v>
      </c>
      <c r="H301">
        <v>106.958219249853</v>
      </c>
      <c r="I301">
        <v>8.4090925819999998E-8</v>
      </c>
      <c r="J301" t="s">
        <v>26</v>
      </c>
      <c r="K301">
        <v>1.24029999999999</v>
      </c>
      <c r="L301">
        <v>0</v>
      </c>
      <c r="M301" t="s">
        <v>27</v>
      </c>
      <c r="N301">
        <v>8.6385665137368103E-2</v>
      </c>
      <c r="O301">
        <v>1E-8</v>
      </c>
      <c r="P301" t="s">
        <v>28</v>
      </c>
      <c r="Q301">
        <v>0.30693026972699899</v>
      </c>
      <c r="R301">
        <v>0</v>
      </c>
      <c r="S301" t="s">
        <v>45</v>
      </c>
      <c r="T301">
        <v>0</v>
      </c>
      <c r="U301">
        <v>0</v>
      </c>
      <c r="V301" t="s">
        <v>46</v>
      </c>
      <c r="W301">
        <v>-0.58893384999999898</v>
      </c>
      <c r="X301">
        <v>0</v>
      </c>
      <c r="Y301" t="s">
        <v>47</v>
      </c>
      <c r="Z301">
        <v>0</v>
      </c>
      <c r="AA301">
        <v>0</v>
      </c>
      <c r="AB301" t="s">
        <v>48</v>
      </c>
      <c r="AC301">
        <v>0</v>
      </c>
      <c r="AD301">
        <v>0</v>
      </c>
      <c r="AE301" t="s">
        <v>30</v>
      </c>
      <c r="AF301">
        <v>3974.5185969481399</v>
      </c>
      <c r="AG301">
        <f>EXP(0.5*($AF301-MAX($AF$2:$AF$480)))</f>
        <v>0.83566982056789574</v>
      </c>
      <c r="AH301">
        <f t="shared" si="20"/>
        <v>-3.2794036811690015</v>
      </c>
      <c r="AI301" s="29">
        <f t="shared" si="22"/>
        <v>0.30693026972699899</v>
      </c>
      <c r="AJ301" s="29">
        <f t="shared" si="21"/>
        <v>-3974.5185969481399</v>
      </c>
      <c r="AX301">
        <f t="shared" si="23"/>
        <v>0.30693026972699899</v>
      </c>
      <c r="AY301">
        <v>0</v>
      </c>
      <c r="AZ301">
        <v>0</v>
      </c>
      <c r="BA301">
        <f t="shared" si="24"/>
        <v>0.83566982056789574</v>
      </c>
      <c r="BB301">
        <v>0</v>
      </c>
      <c r="BC301">
        <v>0</v>
      </c>
      <c r="BD301">
        <v>1</v>
      </c>
      <c r="BE301" s="11" t="s">
        <v>1076</v>
      </c>
    </row>
    <row r="302" spans="1:57" x14ac:dyDescent="0.2">
      <c r="A302" t="s">
        <v>2080</v>
      </c>
      <c r="B302" t="s">
        <v>22</v>
      </c>
      <c r="C302">
        <v>1</v>
      </c>
      <c r="D302" t="s">
        <v>24</v>
      </c>
      <c r="E302">
        <v>-1.5045724062672801</v>
      </c>
      <c r="F302">
        <v>2.3848556730000001E-8</v>
      </c>
      <c r="G302" t="s">
        <v>25</v>
      </c>
      <c r="H302">
        <v>106.95830134165899</v>
      </c>
      <c r="I302">
        <v>1.2582503396999999E-7</v>
      </c>
      <c r="J302" t="s">
        <v>26</v>
      </c>
      <c r="K302">
        <v>1.24029999999999</v>
      </c>
      <c r="L302">
        <v>0</v>
      </c>
      <c r="M302" t="s">
        <v>27</v>
      </c>
      <c r="N302">
        <v>8.6369387850251195E-2</v>
      </c>
      <c r="O302">
        <v>1E-8</v>
      </c>
      <c r="P302" t="s">
        <v>28</v>
      </c>
      <c r="Q302">
        <v>0.30723026972700002</v>
      </c>
      <c r="R302">
        <v>0</v>
      </c>
      <c r="S302" t="s">
        <v>45</v>
      </c>
      <c r="T302">
        <v>0</v>
      </c>
      <c r="U302">
        <v>0</v>
      </c>
      <c r="V302" t="s">
        <v>46</v>
      </c>
      <c r="W302">
        <v>-0.58893384999999898</v>
      </c>
      <c r="X302">
        <v>0</v>
      </c>
      <c r="Y302" t="s">
        <v>47</v>
      </c>
      <c r="Z302">
        <v>0</v>
      </c>
      <c r="AA302">
        <v>0</v>
      </c>
      <c r="AB302" t="s">
        <v>48</v>
      </c>
      <c r="AC302">
        <v>0</v>
      </c>
      <c r="AD302">
        <v>0</v>
      </c>
      <c r="AE302" t="s">
        <v>30</v>
      </c>
      <c r="AF302">
        <v>3974.5026688780899</v>
      </c>
      <c r="AG302">
        <f>EXP(0.5*($AF302-MAX($AF$2:$AF$480)))</f>
        <v>0.82904094817032226</v>
      </c>
      <c r="AH302">
        <f t="shared" si="20"/>
        <v>-3.2793868397425605</v>
      </c>
      <c r="AI302" s="29">
        <f t="shared" si="22"/>
        <v>0.30723026972700002</v>
      </c>
      <c r="AJ302" s="29">
        <f t="shared" si="21"/>
        <v>-3974.5026688780899</v>
      </c>
      <c r="AX302">
        <f t="shared" si="23"/>
        <v>0.30723026972700002</v>
      </c>
      <c r="AY302">
        <v>0</v>
      </c>
      <c r="AZ302">
        <v>0</v>
      </c>
      <c r="BA302">
        <f t="shared" si="24"/>
        <v>0.82904094817032226</v>
      </c>
      <c r="BB302">
        <v>0</v>
      </c>
      <c r="BC302">
        <v>0</v>
      </c>
      <c r="BD302">
        <v>1</v>
      </c>
      <c r="BE302" s="11" t="s">
        <v>1076</v>
      </c>
    </row>
    <row r="303" spans="1:57" x14ac:dyDescent="0.2">
      <c r="A303" t="s">
        <v>2081</v>
      </c>
      <c r="B303" t="s">
        <v>22</v>
      </c>
      <c r="C303">
        <v>1</v>
      </c>
      <c r="D303" t="s">
        <v>24</v>
      </c>
      <c r="E303">
        <v>-1.50458835993706</v>
      </c>
      <c r="F303">
        <v>3.7371204000000003E-8</v>
      </c>
      <c r="G303" t="s">
        <v>25</v>
      </c>
      <c r="H303">
        <v>106.958383179904</v>
      </c>
      <c r="I303">
        <v>4.1903906860000002E-8</v>
      </c>
      <c r="J303" t="s">
        <v>26</v>
      </c>
      <c r="K303">
        <v>1.24029999999999</v>
      </c>
      <c r="L303">
        <v>0</v>
      </c>
      <c r="M303" t="s">
        <v>27</v>
      </c>
      <c r="N303">
        <v>8.6353171828608105E-2</v>
      </c>
      <c r="O303">
        <v>1.109139501E-8</v>
      </c>
      <c r="P303" t="s">
        <v>28</v>
      </c>
      <c r="Q303">
        <v>0.30753026972699898</v>
      </c>
      <c r="R303">
        <v>0</v>
      </c>
      <c r="S303" t="s">
        <v>45</v>
      </c>
      <c r="T303">
        <v>0</v>
      </c>
      <c r="U303">
        <v>0</v>
      </c>
      <c r="V303" t="s">
        <v>46</v>
      </c>
      <c r="W303">
        <v>-0.58893384999999898</v>
      </c>
      <c r="X303">
        <v>0</v>
      </c>
      <c r="Y303" t="s">
        <v>47</v>
      </c>
      <c r="Z303">
        <v>0</v>
      </c>
      <c r="AA303">
        <v>0</v>
      </c>
      <c r="AB303" t="s">
        <v>48</v>
      </c>
      <c r="AC303">
        <v>0</v>
      </c>
      <c r="AD303">
        <v>0</v>
      </c>
      <c r="AE303" t="s">
        <v>30</v>
      </c>
      <c r="AF303">
        <v>3974.4863892138701</v>
      </c>
      <c r="AG303">
        <f>EXP(0.5*($AF303-MAX($AF$2:$AF$480)))</f>
        <v>0.82232008449949823</v>
      </c>
      <c r="AH303">
        <f t="shared" si="20"/>
        <v>-3.2793700504925907</v>
      </c>
      <c r="AI303" s="29">
        <f t="shared" si="22"/>
        <v>0.30753026972699898</v>
      </c>
      <c r="AJ303" s="29">
        <f t="shared" si="21"/>
        <v>-3974.4863892138701</v>
      </c>
      <c r="AX303">
        <f t="shared" si="23"/>
        <v>0.30753026972699898</v>
      </c>
      <c r="AY303">
        <v>0</v>
      </c>
      <c r="AZ303">
        <v>0</v>
      </c>
      <c r="BA303">
        <f t="shared" si="24"/>
        <v>0.82232008449949823</v>
      </c>
      <c r="BB303">
        <v>0</v>
      </c>
      <c r="BC303">
        <v>0</v>
      </c>
      <c r="BD303">
        <v>1</v>
      </c>
      <c r="BE303" s="11" t="s">
        <v>1076</v>
      </c>
    </row>
    <row r="304" spans="1:57" x14ac:dyDescent="0.2">
      <c r="A304" t="s">
        <v>2082</v>
      </c>
      <c r="B304" t="s">
        <v>22</v>
      </c>
      <c r="C304">
        <v>1</v>
      </c>
      <c r="D304" t="s">
        <v>24</v>
      </c>
      <c r="E304">
        <v>-1.50460430493242</v>
      </c>
      <c r="F304">
        <v>1E-8</v>
      </c>
      <c r="G304" t="s">
        <v>25</v>
      </c>
      <c r="H304">
        <v>106.95846461803301</v>
      </c>
      <c r="I304">
        <v>5.9011498890000002E-8</v>
      </c>
      <c r="J304" t="s">
        <v>26</v>
      </c>
      <c r="K304">
        <v>1.24029999999999</v>
      </c>
      <c r="L304">
        <v>0</v>
      </c>
      <c r="M304" t="s">
        <v>27</v>
      </c>
      <c r="N304">
        <v>8.6337019894623696E-2</v>
      </c>
      <c r="O304">
        <v>1.092419642E-8</v>
      </c>
      <c r="P304" t="s">
        <v>28</v>
      </c>
      <c r="Q304">
        <v>0.30783026972700001</v>
      </c>
      <c r="R304">
        <v>0</v>
      </c>
      <c r="S304" t="s">
        <v>45</v>
      </c>
      <c r="T304">
        <v>0</v>
      </c>
      <c r="U304">
        <v>0</v>
      </c>
      <c r="V304" t="s">
        <v>46</v>
      </c>
      <c r="W304">
        <v>-0.58893384999999898</v>
      </c>
      <c r="X304">
        <v>0</v>
      </c>
      <c r="Y304" t="s">
        <v>47</v>
      </c>
      <c r="Z304">
        <v>0</v>
      </c>
      <c r="AA304">
        <v>0</v>
      </c>
      <c r="AB304" t="s">
        <v>48</v>
      </c>
      <c r="AC304">
        <v>0</v>
      </c>
      <c r="AD304">
        <v>0</v>
      </c>
      <c r="AE304" t="s">
        <v>30</v>
      </c>
      <c r="AF304">
        <v>3974.4697576144099</v>
      </c>
      <c r="AG304">
        <f>EXP(0.5*($AF304-MAX($AF$2:$AF$480)))</f>
        <v>0.81551018946780374</v>
      </c>
      <c r="AH304">
        <f t="shared" si="20"/>
        <v>-3.2793533434832089</v>
      </c>
      <c r="AI304" s="29">
        <f t="shared" si="22"/>
        <v>0.30783026972700001</v>
      </c>
      <c r="AJ304" s="29">
        <f t="shared" si="21"/>
        <v>-3974.4697576144099</v>
      </c>
      <c r="AX304">
        <f t="shared" si="23"/>
        <v>0.30783026972700001</v>
      </c>
      <c r="AY304">
        <v>0</v>
      </c>
      <c r="AZ304">
        <v>0</v>
      </c>
      <c r="BA304">
        <f t="shared" si="24"/>
        <v>0.81551018946780374</v>
      </c>
      <c r="BB304">
        <v>0</v>
      </c>
      <c r="BC304">
        <v>0</v>
      </c>
      <c r="BD304">
        <v>1</v>
      </c>
      <c r="BE304" s="11" t="s">
        <v>1076</v>
      </c>
    </row>
    <row r="305" spans="1:57" x14ac:dyDescent="0.2">
      <c r="A305" t="s">
        <v>2083</v>
      </c>
      <c r="B305" t="s">
        <v>22</v>
      </c>
      <c r="C305">
        <v>1</v>
      </c>
      <c r="D305" t="s">
        <v>24</v>
      </c>
      <c r="E305">
        <v>-1.50462024378311</v>
      </c>
      <c r="F305">
        <v>1.5946642579999999E-8</v>
      </c>
      <c r="G305" t="s">
        <v>25</v>
      </c>
      <c r="H305">
        <v>106.958545723253</v>
      </c>
      <c r="I305">
        <v>1.3230599117E-7</v>
      </c>
      <c r="J305" t="s">
        <v>26</v>
      </c>
      <c r="K305">
        <v>1.24029999999999</v>
      </c>
      <c r="L305">
        <v>0</v>
      </c>
      <c r="M305" t="s">
        <v>27</v>
      </c>
      <c r="N305">
        <v>8.63209243740726E-2</v>
      </c>
      <c r="O305">
        <v>1E-8</v>
      </c>
      <c r="P305" t="s">
        <v>28</v>
      </c>
      <c r="Q305">
        <v>0.30813026972699897</v>
      </c>
      <c r="R305">
        <v>0</v>
      </c>
      <c r="S305" t="s">
        <v>45</v>
      </c>
      <c r="T305">
        <v>0</v>
      </c>
      <c r="U305">
        <v>0</v>
      </c>
      <c r="V305" t="s">
        <v>46</v>
      </c>
      <c r="W305">
        <v>-0.58893384999999898</v>
      </c>
      <c r="X305">
        <v>0</v>
      </c>
      <c r="Y305" t="s">
        <v>47</v>
      </c>
      <c r="Z305">
        <v>0</v>
      </c>
      <c r="AA305">
        <v>0</v>
      </c>
      <c r="AB305" t="s">
        <v>48</v>
      </c>
      <c r="AC305">
        <v>0</v>
      </c>
      <c r="AD305">
        <v>0</v>
      </c>
      <c r="AE305" t="s">
        <v>30</v>
      </c>
      <c r="AF305">
        <v>3974.4527737411099</v>
      </c>
      <c r="AG305">
        <f>EXP(0.5*($AF305-MAX($AF$2:$AF$480)))</f>
        <v>0.80861424998256515</v>
      </c>
      <c r="AH305">
        <f t="shared" si="20"/>
        <v>-3.2793367049248063</v>
      </c>
      <c r="AI305" s="29">
        <f t="shared" si="22"/>
        <v>0.30813026972699897</v>
      </c>
      <c r="AJ305" s="29">
        <f t="shared" si="21"/>
        <v>-3974.4527737411099</v>
      </c>
      <c r="AX305">
        <f t="shared" si="23"/>
        <v>0.30813026972699897</v>
      </c>
      <c r="AY305">
        <v>0</v>
      </c>
      <c r="AZ305">
        <v>0</v>
      </c>
      <c r="BA305">
        <f t="shared" si="24"/>
        <v>0.80861424998256515</v>
      </c>
      <c r="BB305">
        <v>0</v>
      </c>
      <c r="BC305">
        <v>0</v>
      </c>
      <c r="BD305">
        <v>1</v>
      </c>
      <c r="BE305" s="11" t="s">
        <v>1076</v>
      </c>
    </row>
    <row r="306" spans="1:57" x14ac:dyDescent="0.2">
      <c r="A306" t="s">
        <v>2084</v>
      </c>
      <c r="B306" t="s">
        <v>22</v>
      </c>
      <c r="C306">
        <v>1</v>
      </c>
      <c r="D306" t="s">
        <v>24</v>
      </c>
      <c r="E306">
        <v>-1.5046362407899301</v>
      </c>
      <c r="F306">
        <v>1E-8</v>
      </c>
      <c r="G306" t="s">
        <v>25</v>
      </c>
      <c r="H306">
        <v>106.958626631166</v>
      </c>
      <c r="I306">
        <v>6.1092939680000002E-8</v>
      </c>
      <c r="J306" t="s">
        <v>26</v>
      </c>
      <c r="K306">
        <v>1.24029999999999</v>
      </c>
      <c r="L306">
        <v>0</v>
      </c>
      <c r="M306" t="s">
        <v>27</v>
      </c>
      <c r="N306">
        <v>8.6304898992377296E-2</v>
      </c>
      <c r="O306">
        <v>1E-8</v>
      </c>
      <c r="P306" t="s">
        <v>28</v>
      </c>
      <c r="Q306">
        <v>0.308430269726999</v>
      </c>
      <c r="R306">
        <v>0</v>
      </c>
      <c r="S306" t="s">
        <v>45</v>
      </c>
      <c r="T306">
        <v>0</v>
      </c>
      <c r="U306">
        <v>0</v>
      </c>
      <c r="V306" t="s">
        <v>46</v>
      </c>
      <c r="W306">
        <v>-0.58893384999999898</v>
      </c>
      <c r="X306">
        <v>0</v>
      </c>
      <c r="Y306" t="s">
        <v>47</v>
      </c>
      <c r="Z306">
        <v>0</v>
      </c>
      <c r="AA306">
        <v>0</v>
      </c>
      <c r="AB306" t="s">
        <v>48</v>
      </c>
      <c r="AC306">
        <v>0</v>
      </c>
      <c r="AD306">
        <v>0</v>
      </c>
      <c r="AE306" t="s">
        <v>30</v>
      </c>
      <c r="AF306">
        <v>3974.43543725782</v>
      </c>
      <c r="AG306">
        <f>EXP(0.5*($AF306-MAX($AF$2:$AF$480)))</f>
        <v>0.80163527767438336</v>
      </c>
      <c r="AH306">
        <f t="shared" si="20"/>
        <v>-3.2793201069974183</v>
      </c>
      <c r="AI306" s="29">
        <f t="shared" si="22"/>
        <v>0.308430269726999</v>
      </c>
      <c r="AJ306" s="29">
        <f t="shared" si="21"/>
        <v>-3974.43543725782</v>
      </c>
      <c r="AX306">
        <f t="shared" si="23"/>
        <v>0.308430269726999</v>
      </c>
      <c r="AY306">
        <v>0</v>
      </c>
      <c r="AZ306">
        <v>0</v>
      </c>
      <c r="BA306">
        <f t="shared" si="24"/>
        <v>0.80163527767438336</v>
      </c>
      <c r="BB306">
        <v>0</v>
      </c>
      <c r="BC306">
        <v>0</v>
      </c>
      <c r="BD306">
        <v>1</v>
      </c>
      <c r="BE306" s="11" t="s">
        <v>1076</v>
      </c>
    </row>
    <row r="307" spans="1:57" x14ac:dyDescent="0.2">
      <c r="A307" t="s">
        <v>2085</v>
      </c>
      <c r="B307" t="s">
        <v>22</v>
      </c>
      <c r="C307">
        <v>1</v>
      </c>
      <c r="D307" t="s">
        <v>24</v>
      </c>
      <c r="E307">
        <v>-1.50465223834838</v>
      </c>
      <c r="F307">
        <v>1.412098641E-8</v>
      </c>
      <c r="G307" t="s">
        <v>25</v>
      </c>
      <c r="H307">
        <v>106.95870710089299</v>
      </c>
      <c r="I307">
        <v>3.6824293050000001E-8</v>
      </c>
      <c r="J307" t="s">
        <v>26</v>
      </c>
      <c r="K307">
        <v>1.24029999999999</v>
      </c>
      <c r="L307">
        <v>0</v>
      </c>
      <c r="M307" t="s">
        <v>27</v>
      </c>
      <c r="N307">
        <v>8.6288935281170404E-2</v>
      </c>
      <c r="O307">
        <v>1E-8</v>
      </c>
      <c r="P307" t="s">
        <v>28</v>
      </c>
      <c r="Q307">
        <v>0.30873026972700002</v>
      </c>
      <c r="R307">
        <v>0</v>
      </c>
      <c r="S307" t="s">
        <v>45</v>
      </c>
      <c r="T307">
        <v>0</v>
      </c>
      <c r="U307">
        <v>0</v>
      </c>
      <c r="V307" t="s">
        <v>46</v>
      </c>
      <c r="W307">
        <v>-0.58893384999999898</v>
      </c>
      <c r="X307">
        <v>0</v>
      </c>
      <c r="Y307" t="s">
        <v>47</v>
      </c>
      <c r="Z307">
        <v>0</v>
      </c>
      <c r="AA307">
        <v>0</v>
      </c>
      <c r="AB307" t="s">
        <v>48</v>
      </c>
      <c r="AC307">
        <v>0</v>
      </c>
      <c r="AD307">
        <v>0</v>
      </c>
      <c r="AE307" t="s">
        <v>30</v>
      </c>
      <c r="AF307">
        <v>3974.4177478308302</v>
      </c>
      <c r="AG307">
        <f>EXP(0.5*($AF307-MAX($AF$2:$AF$480)))</f>
        <v>0.79457630662213963</v>
      </c>
      <c r="AH307">
        <f t="shared" si="20"/>
        <v>-3.2793035991145651</v>
      </c>
      <c r="AI307" s="29">
        <f t="shared" si="22"/>
        <v>0.30873026972700002</v>
      </c>
      <c r="AJ307" s="29">
        <f t="shared" si="21"/>
        <v>-3974.4177478308302</v>
      </c>
      <c r="AX307">
        <f t="shared" si="23"/>
        <v>0.30873026972700002</v>
      </c>
      <c r="AY307">
        <v>0</v>
      </c>
      <c r="AZ307">
        <v>0</v>
      </c>
      <c r="BA307">
        <f t="shared" si="24"/>
        <v>0.79457630662213963</v>
      </c>
      <c r="BB307">
        <v>0</v>
      </c>
      <c r="BC307">
        <v>0</v>
      </c>
      <c r="BD307">
        <v>1</v>
      </c>
      <c r="BE307" s="11" t="s">
        <v>1076</v>
      </c>
    </row>
    <row r="308" spans="1:57" x14ac:dyDescent="0.2">
      <c r="A308" t="s">
        <v>2086</v>
      </c>
      <c r="B308" t="s">
        <v>22</v>
      </c>
      <c r="C308">
        <v>1</v>
      </c>
      <c r="D308" t="s">
        <v>24</v>
      </c>
      <c r="E308">
        <v>-1.5046682281241099</v>
      </c>
      <c r="F308">
        <v>2.8496098470000001E-8</v>
      </c>
      <c r="G308" t="s">
        <v>25</v>
      </c>
      <c r="H308">
        <v>106.95878732145501</v>
      </c>
      <c r="I308">
        <v>1.3118541552999999E-7</v>
      </c>
      <c r="J308" t="s">
        <v>26</v>
      </c>
      <c r="K308">
        <v>1.24029999999999</v>
      </c>
      <c r="L308">
        <v>0</v>
      </c>
      <c r="M308" t="s">
        <v>27</v>
      </c>
      <c r="N308">
        <v>8.6273032523459997E-2</v>
      </c>
      <c r="O308">
        <v>1E-8</v>
      </c>
      <c r="P308" t="s">
        <v>28</v>
      </c>
      <c r="Q308">
        <v>0.30903026972699899</v>
      </c>
      <c r="R308">
        <v>0</v>
      </c>
      <c r="S308" t="s">
        <v>45</v>
      </c>
      <c r="T308">
        <v>0</v>
      </c>
      <c r="U308">
        <v>0</v>
      </c>
      <c r="V308" t="s">
        <v>46</v>
      </c>
      <c r="W308">
        <v>-0.58893384999999898</v>
      </c>
      <c r="X308">
        <v>0</v>
      </c>
      <c r="Y308" t="s">
        <v>47</v>
      </c>
      <c r="Z308">
        <v>0</v>
      </c>
      <c r="AA308">
        <v>0</v>
      </c>
      <c r="AB308" t="s">
        <v>48</v>
      </c>
      <c r="AC308">
        <v>0</v>
      </c>
      <c r="AD308">
        <v>0</v>
      </c>
      <c r="AE308" t="s">
        <v>30</v>
      </c>
      <c r="AF308">
        <v>3974.3997051289098</v>
      </c>
      <c r="AG308">
        <f>EXP(0.5*($AF308-MAX($AF$2:$AF$480)))</f>
        <v>0.78744039109082165</v>
      </c>
      <c r="AH308">
        <f t="shared" si="20"/>
        <v>-3.279287142497775</v>
      </c>
      <c r="AI308" s="29">
        <f t="shared" si="22"/>
        <v>0.30903026972699899</v>
      </c>
      <c r="AJ308" s="29">
        <f t="shared" si="21"/>
        <v>-3974.3997051289098</v>
      </c>
      <c r="AX308">
        <f t="shared" si="23"/>
        <v>0.30903026972699899</v>
      </c>
      <c r="AY308">
        <v>0</v>
      </c>
      <c r="AZ308">
        <v>0</v>
      </c>
      <c r="BA308">
        <f t="shared" si="24"/>
        <v>0.78744039109082165</v>
      </c>
      <c r="BB308">
        <v>0</v>
      </c>
      <c r="BC308">
        <v>0</v>
      </c>
      <c r="BD308">
        <v>1</v>
      </c>
      <c r="BE308" s="11" t="s">
        <v>1076</v>
      </c>
    </row>
    <row r="309" spans="1:57" x14ac:dyDescent="0.2">
      <c r="A309" t="s">
        <v>2087</v>
      </c>
      <c r="B309" t="s">
        <v>22</v>
      </c>
      <c r="C309">
        <v>1</v>
      </c>
      <c r="D309" t="s">
        <v>24</v>
      </c>
      <c r="E309">
        <v>-1.5046842651273999</v>
      </c>
      <c r="F309">
        <v>1.200157128E-8</v>
      </c>
      <c r="G309" t="s">
        <v>25</v>
      </c>
      <c r="H309">
        <v>106.958867064546</v>
      </c>
      <c r="I309">
        <v>6.5137893440000006E-8</v>
      </c>
      <c r="J309" t="s">
        <v>26</v>
      </c>
      <c r="K309">
        <v>1.24029999999999</v>
      </c>
      <c r="L309">
        <v>0</v>
      </c>
      <c r="M309" t="s">
        <v>27</v>
      </c>
      <c r="N309">
        <v>8.62571898839532E-2</v>
      </c>
      <c r="O309">
        <v>1E-8</v>
      </c>
      <c r="P309" t="s">
        <v>28</v>
      </c>
      <c r="Q309">
        <v>0.30933026972700001</v>
      </c>
      <c r="R309">
        <v>0</v>
      </c>
      <c r="S309" t="s">
        <v>45</v>
      </c>
      <c r="T309">
        <v>0</v>
      </c>
      <c r="U309">
        <v>0</v>
      </c>
      <c r="V309" t="s">
        <v>46</v>
      </c>
      <c r="W309">
        <v>-0.58893384999999898</v>
      </c>
      <c r="X309">
        <v>0</v>
      </c>
      <c r="Y309" t="s">
        <v>47</v>
      </c>
      <c r="Z309">
        <v>0</v>
      </c>
      <c r="AA309">
        <v>0</v>
      </c>
      <c r="AB309" t="s">
        <v>48</v>
      </c>
      <c r="AC309">
        <v>0</v>
      </c>
      <c r="AD309">
        <v>0</v>
      </c>
      <c r="AE309" t="s">
        <v>30</v>
      </c>
      <c r="AF309">
        <v>3974.3813088232801</v>
      </c>
      <c r="AG309">
        <f>EXP(0.5*($AF309-MAX($AF$2:$AF$480)))</f>
        <v>0.78023060323873428</v>
      </c>
      <c r="AH309">
        <f t="shared" si="20"/>
        <v>-3.2792707839801718</v>
      </c>
      <c r="AI309" s="29">
        <f t="shared" si="22"/>
        <v>0.30933026972700001</v>
      </c>
      <c r="AJ309" s="29">
        <f t="shared" si="21"/>
        <v>-3974.3813088232801</v>
      </c>
      <c r="AX309">
        <f t="shared" si="23"/>
        <v>0.30933026972700001</v>
      </c>
      <c r="AY309">
        <v>0</v>
      </c>
      <c r="AZ309">
        <v>0</v>
      </c>
      <c r="BA309">
        <f t="shared" si="24"/>
        <v>0.78023060323873428</v>
      </c>
      <c r="BB309">
        <v>0</v>
      </c>
      <c r="BC309">
        <v>0</v>
      </c>
      <c r="BD309">
        <v>1</v>
      </c>
      <c r="BE309" s="11" t="s">
        <v>1076</v>
      </c>
    </row>
    <row r="310" spans="1:57" x14ac:dyDescent="0.2">
      <c r="A310" t="s">
        <v>2088</v>
      </c>
      <c r="B310" t="s">
        <v>22</v>
      </c>
      <c r="C310">
        <v>1</v>
      </c>
      <c r="D310" t="s">
        <v>24</v>
      </c>
      <c r="E310">
        <v>-1.5047002797962901</v>
      </c>
      <c r="F310">
        <v>1E-8</v>
      </c>
      <c r="G310" t="s">
        <v>25</v>
      </c>
      <c r="H310">
        <v>106.95894661189</v>
      </c>
      <c r="I310">
        <v>1.018437911E-8</v>
      </c>
      <c r="J310" t="s">
        <v>26</v>
      </c>
      <c r="K310">
        <v>1.24029999999999</v>
      </c>
      <c r="L310">
        <v>0</v>
      </c>
      <c r="M310" t="s">
        <v>27</v>
      </c>
      <c r="N310">
        <v>8.6241411419841596E-2</v>
      </c>
      <c r="O310">
        <v>1E-8</v>
      </c>
      <c r="P310" t="s">
        <v>28</v>
      </c>
      <c r="Q310">
        <v>0.30963026972699897</v>
      </c>
      <c r="R310">
        <v>0</v>
      </c>
      <c r="S310" t="s">
        <v>45</v>
      </c>
      <c r="T310">
        <v>0</v>
      </c>
      <c r="U310">
        <v>0</v>
      </c>
      <c r="V310" t="s">
        <v>46</v>
      </c>
      <c r="W310">
        <v>-0.58893384999999898</v>
      </c>
      <c r="X310">
        <v>0</v>
      </c>
      <c r="Y310" t="s">
        <v>47</v>
      </c>
      <c r="Z310">
        <v>0</v>
      </c>
      <c r="AA310">
        <v>0</v>
      </c>
      <c r="AB310" t="s">
        <v>48</v>
      </c>
      <c r="AC310">
        <v>0</v>
      </c>
      <c r="AD310">
        <v>0</v>
      </c>
      <c r="AE310" t="s">
        <v>30</v>
      </c>
      <c r="AF310">
        <v>3974.3625585875998</v>
      </c>
      <c r="AG310">
        <f>EXP(0.5*($AF310-MAX($AF$2:$AF$480)))</f>
        <v>0.77295003082880143</v>
      </c>
      <c r="AH310">
        <f t="shared" si="20"/>
        <v>-3.279254465766928</v>
      </c>
      <c r="AI310" s="29">
        <f t="shared" si="22"/>
        <v>0.30963026972699897</v>
      </c>
      <c r="AJ310" s="29">
        <f t="shared" si="21"/>
        <v>-3974.3625585875998</v>
      </c>
      <c r="AX310">
        <f t="shared" si="23"/>
        <v>0.30963026972699897</v>
      </c>
      <c r="AY310">
        <v>0</v>
      </c>
      <c r="AZ310">
        <v>0</v>
      </c>
      <c r="BA310">
        <f t="shared" si="24"/>
        <v>0.77295003082880143</v>
      </c>
      <c r="BB310">
        <v>0</v>
      </c>
      <c r="BC310">
        <v>0</v>
      </c>
      <c r="BD310">
        <v>1</v>
      </c>
      <c r="BE310" s="11" t="s">
        <v>1076</v>
      </c>
    </row>
    <row r="311" spans="1:57" x14ac:dyDescent="0.2">
      <c r="A311" t="s">
        <v>2089</v>
      </c>
      <c r="B311" t="s">
        <v>22</v>
      </c>
      <c r="C311">
        <v>1</v>
      </c>
      <c r="D311" t="s">
        <v>24</v>
      </c>
      <c r="E311">
        <v>-1.5047163296163699</v>
      </c>
      <c r="F311">
        <v>2.4576692899999999E-8</v>
      </c>
      <c r="G311" t="s">
        <v>25</v>
      </c>
      <c r="H311">
        <v>106.959025821192</v>
      </c>
      <c r="I311">
        <v>1.1086728045E-7</v>
      </c>
      <c r="J311" t="s">
        <v>26</v>
      </c>
      <c r="K311">
        <v>1.24029999999999</v>
      </c>
      <c r="L311">
        <v>0</v>
      </c>
      <c r="M311" t="s">
        <v>27</v>
      </c>
      <c r="N311">
        <v>8.6225695098677196E-2</v>
      </c>
      <c r="O311">
        <v>1E-8</v>
      </c>
      <c r="P311" t="s">
        <v>28</v>
      </c>
      <c r="Q311">
        <v>0.309930269727</v>
      </c>
      <c r="R311">
        <v>0</v>
      </c>
      <c r="S311" t="s">
        <v>45</v>
      </c>
      <c r="T311">
        <v>0</v>
      </c>
      <c r="U311">
        <v>0</v>
      </c>
      <c r="V311" t="s">
        <v>46</v>
      </c>
      <c r="W311">
        <v>-0.58893384999999898</v>
      </c>
      <c r="X311">
        <v>0</v>
      </c>
      <c r="Y311" t="s">
        <v>47</v>
      </c>
      <c r="Z311">
        <v>0</v>
      </c>
      <c r="AA311">
        <v>0</v>
      </c>
      <c r="AB311" t="s">
        <v>48</v>
      </c>
      <c r="AC311">
        <v>0</v>
      </c>
      <c r="AD311">
        <v>0</v>
      </c>
      <c r="AE311" t="s">
        <v>30</v>
      </c>
      <c r="AF311">
        <v>3974.3434540979902</v>
      </c>
      <c r="AG311">
        <f>EXP(0.5*($AF311-MAX($AF$2:$AF$480)))</f>
        <v>0.76560177495637993</v>
      </c>
      <c r="AH311">
        <f t="shared" si="20"/>
        <v>-3.2792382170467116</v>
      </c>
      <c r="AI311" s="29">
        <f t="shared" si="22"/>
        <v>0.309930269727</v>
      </c>
      <c r="AJ311" s="29">
        <f t="shared" si="21"/>
        <v>-3974.3434540979902</v>
      </c>
      <c r="AX311">
        <f t="shared" si="23"/>
        <v>0.309930269727</v>
      </c>
      <c r="AY311">
        <v>0</v>
      </c>
      <c r="AZ311">
        <v>0</v>
      </c>
      <c r="BA311">
        <f t="shared" si="24"/>
        <v>0.76560177495637993</v>
      </c>
      <c r="BB311">
        <v>0</v>
      </c>
      <c r="BC311">
        <v>0</v>
      </c>
      <c r="BD311">
        <v>1</v>
      </c>
      <c r="BE311" s="11" t="s">
        <v>1076</v>
      </c>
    </row>
    <row r="312" spans="1:57" x14ac:dyDescent="0.2">
      <c r="A312" t="s">
        <v>2090</v>
      </c>
      <c r="B312" t="s">
        <v>22</v>
      </c>
      <c r="C312">
        <v>1</v>
      </c>
      <c r="D312" t="s">
        <v>24</v>
      </c>
      <c r="E312">
        <v>-1.5047323890395099</v>
      </c>
      <c r="F312">
        <v>2.2214214089999999E-8</v>
      </c>
      <c r="G312" t="s">
        <v>25</v>
      </c>
      <c r="H312">
        <v>106.959104802402</v>
      </c>
      <c r="I312">
        <v>5.5688655749999999E-8</v>
      </c>
      <c r="J312" t="s">
        <v>26</v>
      </c>
      <c r="K312">
        <v>1.24029999999999</v>
      </c>
      <c r="L312">
        <v>0</v>
      </c>
      <c r="M312" t="s">
        <v>27</v>
      </c>
      <c r="N312">
        <v>8.6210053631014499E-2</v>
      </c>
      <c r="O312">
        <v>1.3491766120000001E-8</v>
      </c>
      <c r="P312" t="s">
        <v>28</v>
      </c>
      <c r="Q312">
        <v>0.31023026972700002</v>
      </c>
      <c r="R312">
        <v>0</v>
      </c>
      <c r="S312" t="s">
        <v>45</v>
      </c>
      <c r="T312">
        <v>0</v>
      </c>
      <c r="U312">
        <v>0</v>
      </c>
      <c r="V312" t="s">
        <v>46</v>
      </c>
      <c r="W312">
        <v>-0.58893384999999898</v>
      </c>
      <c r="X312">
        <v>0</v>
      </c>
      <c r="Y312" t="s">
        <v>47</v>
      </c>
      <c r="Z312">
        <v>0</v>
      </c>
      <c r="AA312">
        <v>0</v>
      </c>
      <c r="AB312" t="s">
        <v>48</v>
      </c>
      <c r="AC312">
        <v>0</v>
      </c>
      <c r="AD312">
        <v>0</v>
      </c>
      <c r="AE312" t="s">
        <v>30</v>
      </c>
      <c r="AF312">
        <v>3974.3239950330199</v>
      </c>
      <c r="AG312">
        <f>EXP(0.5*($AF312-MAX($AF$2:$AF$480)))</f>
        <v>0.75818894776484302</v>
      </c>
      <c r="AH312">
        <f t="shared" si="20"/>
        <v>-3.2792220152631852</v>
      </c>
      <c r="AI312" s="29">
        <f t="shared" si="22"/>
        <v>0.31023026972700002</v>
      </c>
      <c r="AJ312" s="29">
        <f t="shared" si="21"/>
        <v>-3974.3239950330199</v>
      </c>
      <c r="AX312">
        <f t="shared" si="23"/>
        <v>0.31023026972700002</v>
      </c>
      <c r="AY312">
        <v>0</v>
      </c>
      <c r="AZ312">
        <v>0</v>
      </c>
      <c r="BA312">
        <f t="shared" si="24"/>
        <v>0.75818894776484302</v>
      </c>
      <c r="BB312">
        <v>0</v>
      </c>
      <c r="BC312">
        <v>0</v>
      </c>
      <c r="BD312">
        <v>1</v>
      </c>
      <c r="BE312" s="11" t="s">
        <v>1076</v>
      </c>
    </row>
    <row r="313" spans="1:57" x14ac:dyDescent="0.2">
      <c r="A313" t="s">
        <v>2091</v>
      </c>
      <c r="B313" t="s">
        <v>22</v>
      </c>
      <c r="C313">
        <v>1</v>
      </c>
      <c r="D313" t="s">
        <v>24</v>
      </c>
      <c r="E313">
        <v>-1.50474845075603</v>
      </c>
      <c r="F313">
        <v>1.0851904740000001E-8</v>
      </c>
      <c r="G313" t="s">
        <v>25</v>
      </c>
      <c r="H313">
        <v>106.95918327605899</v>
      </c>
      <c r="I313">
        <v>9.0908627990000006E-8</v>
      </c>
      <c r="J313" t="s">
        <v>26</v>
      </c>
      <c r="K313">
        <v>1.24029999999999</v>
      </c>
      <c r="L313">
        <v>0</v>
      </c>
      <c r="M313" t="s">
        <v>27</v>
      </c>
      <c r="N313">
        <v>8.6194462827537899E-2</v>
      </c>
      <c r="O313">
        <v>1E-8</v>
      </c>
      <c r="P313" t="s">
        <v>28</v>
      </c>
      <c r="Q313">
        <v>0.31053026972699899</v>
      </c>
      <c r="R313">
        <v>0</v>
      </c>
      <c r="S313" t="s">
        <v>45</v>
      </c>
      <c r="T313">
        <v>0</v>
      </c>
      <c r="U313">
        <v>0</v>
      </c>
      <c r="V313" t="s">
        <v>46</v>
      </c>
      <c r="W313">
        <v>-0.58893384999999898</v>
      </c>
      <c r="X313">
        <v>0</v>
      </c>
      <c r="Y313" t="s">
        <v>47</v>
      </c>
      <c r="Z313">
        <v>0</v>
      </c>
      <c r="AA313">
        <v>0</v>
      </c>
      <c r="AB313" t="s">
        <v>48</v>
      </c>
      <c r="AC313">
        <v>0</v>
      </c>
      <c r="AD313">
        <v>0</v>
      </c>
      <c r="AE313" t="s">
        <v>30</v>
      </c>
      <c r="AF313">
        <v>3974.30418107369</v>
      </c>
      <c r="AG313">
        <f>EXP(0.5*($AF313-MAX($AF$2:$AF$480)))</f>
        <v>0.75071467016740256</v>
      </c>
      <c r="AH313">
        <f t="shared" si="20"/>
        <v>-3.2792059177414346</v>
      </c>
      <c r="AI313" s="29">
        <f t="shared" si="22"/>
        <v>0.31053026972699899</v>
      </c>
      <c r="AJ313" s="29">
        <f t="shared" si="21"/>
        <v>-3974.30418107369</v>
      </c>
      <c r="AX313">
        <f t="shared" si="23"/>
        <v>0.31053026972699899</v>
      </c>
      <c r="AY313">
        <v>0</v>
      </c>
      <c r="AZ313">
        <v>0</v>
      </c>
      <c r="BA313">
        <f t="shared" si="24"/>
        <v>0.75071467016740256</v>
      </c>
      <c r="BB313">
        <v>0</v>
      </c>
      <c r="BC313">
        <v>0</v>
      </c>
      <c r="BD313">
        <v>1</v>
      </c>
      <c r="BE313" s="11" t="s">
        <v>1076</v>
      </c>
    </row>
    <row r="314" spans="1:57" x14ac:dyDescent="0.2">
      <c r="A314" t="s">
        <v>2092</v>
      </c>
      <c r="B314" t="s">
        <v>22</v>
      </c>
      <c r="C314">
        <v>1</v>
      </c>
      <c r="D314" t="s">
        <v>24</v>
      </c>
      <c r="E314">
        <v>-1.50476452372035</v>
      </c>
      <c r="F314">
        <v>1.5299777729999999E-8</v>
      </c>
      <c r="G314" t="s">
        <v>25</v>
      </c>
      <c r="H314">
        <v>106.95926143505299</v>
      </c>
      <c r="I314">
        <v>2.9595200689999999E-8</v>
      </c>
      <c r="J314" t="s">
        <v>26</v>
      </c>
      <c r="K314">
        <v>1.24029999999999</v>
      </c>
      <c r="L314">
        <v>0</v>
      </c>
      <c r="M314" t="s">
        <v>27</v>
      </c>
      <c r="N314">
        <v>8.6178931229469694E-2</v>
      </c>
      <c r="O314">
        <v>1E-8</v>
      </c>
      <c r="P314" t="s">
        <v>28</v>
      </c>
      <c r="Q314">
        <v>0.31083026972700001</v>
      </c>
      <c r="R314">
        <v>0</v>
      </c>
      <c r="S314" t="s">
        <v>45</v>
      </c>
      <c r="T314">
        <v>0</v>
      </c>
      <c r="U314">
        <v>0</v>
      </c>
      <c r="V314" t="s">
        <v>46</v>
      </c>
      <c r="W314">
        <v>-0.58893384999999898</v>
      </c>
      <c r="X314">
        <v>0</v>
      </c>
      <c r="Y314" t="s">
        <v>47</v>
      </c>
      <c r="Z314">
        <v>0</v>
      </c>
      <c r="AA314">
        <v>0</v>
      </c>
      <c r="AB314" t="s">
        <v>48</v>
      </c>
      <c r="AC314">
        <v>0</v>
      </c>
      <c r="AD314">
        <v>0</v>
      </c>
      <c r="AE314" t="s">
        <v>30</v>
      </c>
      <c r="AF314">
        <v>3974.2840119034399</v>
      </c>
      <c r="AG314">
        <f>EXP(0.5*($AF314-MAX($AF$2:$AF$480)))</f>
        <v>0.74318206958535793</v>
      </c>
      <c r="AH314">
        <f t="shared" si="20"/>
        <v>-3.2791898849111165</v>
      </c>
      <c r="AI314" s="29">
        <f t="shared" si="22"/>
        <v>0.31083026972700001</v>
      </c>
      <c r="AJ314" s="29">
        <f t="shared" si="21"/>
        <v>-3974.2840119034399</v>
      </c>
      <c r="AX314">
        <f t="shared" si="23"/>
        <v>0.31083026972700001</v>
      </c>
      <c r="AY314">
        <v>0</v>
      </c>
      <c r="AZ314">
        <v>0</v>
      </c>
      <c r="BA314">
        <f t="shared" si="24"/>
        <v>0.74318206958535793</v>
      </c>
      <c r="BB314">
        <v>0</v>
      </c>
      <c r="BC314">
        <v>0</v>
      </c>
      <c r="BD314">
        <v>1</v>
      </c>
      <c r="BE314" s="11" t="s">
        <v>1076</v>
      </c>
    </row>
    <row r="315" spans="1:57" x14ac:dyDescent="0.2">
      <c r="A315" t="s">
        <v>2093</v>
      </c>
      <c r="B315" t="s">
        <v>22</v>
      </c>
      <c r="C315">
        <v>1</v>
      </c>
      <c r="D315" t="s">
        <v>24</v>
      </c>
      <c r="E315">
        <v>-1.50478061534088</v>
      </c>
      <c r="F315">
        <v>2.0862040669999999E-8</v>
      </c>
      <c r="G315" t="s">
        <v>25</v>
      </c>
      <c r="H315">
        <v>106.959339413728</v>
      </c>
      <c r="I315">
        <v>1.2646798498000001E-7</v>
      </c>
      <c r="J315" t="s">
        <v>26</v>
      </c>
      <c r="K315">
        <v>1.24029999999999</v>
      </c>
      <c r="L315">
        <v>0</v>
      </c>
      <c r="M315" t="s">
        <v>27</v>
      </c>
      <c r="N315">
        <v>8.6163479528495804E-2</v>
      </c>
      <c r="O315">
        <v>1E-8</v>
      </c>
      <c r="P315" t="s">
        <v>28</v>
      </c>
      <c r="Q315">
        <v>0.31113026972699898</v>
      </c>
      <c r="R315">
        <v>0</v>
      </c>
      <c r="S315" t="s">
        <v>45</v>
      </c>
      <c r="T315">
        <v>0</v>
      </c>
      <c r="U315">
        <v>0</v>
      </c>
      <c r="V315" t="s">
        <v>46</v>
      </c>
      <c r="W315">
        <v>-0.58893384999999898</v>
      </c>
      <c r="X315">
        <v>0</v>
      </c>
      <c r="Y315" t="s">
        <v>47</v>
      </c>
      <c r="Z315">
        <v>0</v>
      </c>
      <c r="AA315">
        <v>0</v>
      </c>
      <c r="AB315" t="s">
        <v>48</v>
      </c>
      <c r="AC315">
        <v>0</v>
      </c>
      <c r="AD315">
        <v>0</v>
      </c>
      <c r="AE315" t="s">
        <v>30</v>
      </c>
      <c r="AF315">
        <v>3974.2634872081599</v>
      </c>
      <c r="AG315">
        <f>EXP(0.5*($AF315-MAX($AF$2:$AF$480)))</f>
        <v>0.73559427769924313</v>
      </c>
      <c r="AH315">
        <f t="shared" si="20"/>
        <v>-3.2791738892127493</v>
      </c>
      <c r="AI315" s="29">
        <f t="shared" si="22"/>
        <v>0.31113026972699898</v>
      </c>
      <c r="AJ315" s="29">
        <f t="shared" si="21"/>
        <v>-3974.2634872081599</v>
      </c>
      <c r="AX315">
        <f t="shared" si="23"/>
        <v>0.31113026972699898</v>
      </c>
      <c r="AY315">
        <v>0</v>
      </c>
      <c r="AZ315">
        <v>0</v>
      </c>
      <c r="BA315">
        <f t="shared" si="24"/>
        <v>0.73559427769924313</v>
      </c>
      <c r="BB315">
        <v>0</v>
      </c>
      <c r="BC315">
        <v>0</v>
      </c>
      <c r="BD315">
        <v>1</v>
      </c>
      <c r="BE315" s="11" t="s">
        <v>1076</v>
      </c>
    </row>
    <row r="316" spans="1:57" x14ac:dyDescent="0.2">
      <c r="A316" t="s">
        <v>2094</v>
      </c>
      <c r="B316" t="s">
        <v>22</v>
      </c>
      <c r="C316">
        <v>1</v>
      </c>
      <c r="D316" t="s">
        <v>24</v>
      </c>
      <c r="E316">
        <v>-1.50479672383547</v>
      </c>
      <c r="F316">
        <v>1.131065555E-8</v>
      </c>
      <c r="G316" t="s">
        <v>25</v>
      </c>
      <c r="H316">
        <v>106.95941700144699</v>
      </c>
      <c r="I316">
        <v>2.5985410190000001E-8</v>
      </c>
      <c r="J316" t="s">
        <v>26</v>
      </c>
      <c r="K316">
        <v>1.24029999999999</v>
      </c>
      <c r="L316">
        <v>0</v>
      </c>
      <c r="M316" t="s">
        <v>27</v>
      </c>
      <c r="N316">
        <v>8.6148082026338793E-2</v>
      </c>
      <c r="O316">
        <v>1.0957803419999999E-8</v>
      </c>
      <c r="P316" t="s">
        <v>28</v>
      </c>
      <c r="Q316">
        <v>0.311430269727</v>
      </c>
      <c r="R316">
        <v>0</v>
      </c>
      <c r="S316" t="s">
        <v>45</v>
      </c>
      <c r="T316">
        <v>0</v>
      </c>
      <c r="U316">
        <v>0</v>
      </c>
      <c r="V316" t="s">
        <v>46</v>
      </c>
      <c r="W316">
        <v>-0.58893384999999898</v>
      </c>
      <c r="X316">
        <v>0</v>
      </c>
      <c r="Y316" t="s">
        <v>47</v>
      </c>
      <c r="Z316">
        <v>0</v>
      </c>
      <c r="AA316">
        <v>0</v>
      </c>
      <c r="AB316" t="s">
        <v>48</v>
      </c>
      <c r="AC316">
        <v>0</v>
      </c>
      <c r="AD316">
        <v>0</v>
      </c>
      <c r="AE316" t="s">
        <v>30</v>
      </c>
      <c r="AF316">
        <v>3974.24260667616</v>
      </c>
      <c r="AG316">
        <f>EXP(0.5*($AF316-MAX($AF$2:$AF$480)))</f>
        <v>0.72795442819717049</v>
      </c>
      <c r="AH316">
        <f t="shared" si="20"/>
        <v>-3.2791579738525529</v>
      </c>
      <c r="AI316" s="29">
        <f t="shared" si="22"/>
        <v>0.311430269727</v>
      </c>
      <c r="AJ316" s="29">
        <f t="shared" si="21"/>
        <v>-3974.24260667616</v>
      </c>
      <c r="AX316">
        <f t="shared" si="23"/>
        <v>0.311430269727</v>
      </c>
      <c r="AY316">
        <v>0</v>
      </c>
      <c r="AZ316">
        <v>0</v>
      </c>
      <c r="BA316">
        <f t="shared" si="24"/>
        <v>0.72795442819717049</v>
      </c>
      <c r="BB316">
        <v>0</v>
      </c>
      <c r="BC316">
        <v>0</v>
      </c>
      <c r="BD316">
        <v>1</v>
      </c>
      <c r="BE316" s="11" t="s">
        <v>1076</v>
      </c>
    </row>
    <row r="317" spans="1:57" x14ac:dyDescent="0.2">
      <c r="A317" t="s">
        <v>2095</v>
      </c>
      <c r="B317" t="s">
        <v>22</v>
      </c>
      <c r="C317">
        <v>1</v>
      </c>
      <c r="D317" t="s">
        <v>24</v>
      </c>
      <c r="E317">
        <v>-1.50481284086571</v>
      </c>
      <c r="F317">
        <v>2.3925600070000001E-8</v>
      </c>
      <c r="G317" t="s">
        <v>25</v>
      </c>
      <c r="H317">
        <v>106.95949416843099</v>
      </c>
      <c r="I317">
        <v>6.4949064379999999E-8</v>
      </c>
      <c r="J317" t="s">
        <v>26</v>
      </c>
      <c r="K317">
        <v>1.24029999999999</v>
      </c>
      <c r="L317">
        <v>0</v>
      </c>
      <c r="M317" t="s">
        <v>27</v>
      </c>
      <c r="N317">
        <v>8.6132747544510793E-2</v>
      </c>
      <c r="O317">
        <v>1E-8</v>
      </c>
      <c r="P317" t="s">
        <v>28</v>
      </c>
      <c r="Q317">
        <v>0.31173026972700002</v>
      </c>
      <c r="R317">
        <v>0</v>
      </c>
      <c r="S317" t="s">
        <v>45</v>
      </c>
      <c r="T317">
        <v>0</v>
      </c>
      <c r="U317">
        <v>0</v>
      </c>
      <c r="V317" t="s">
        <v>46</v>
      </c>
      <c r="W317">
        <v>-0.58893384999999898</v>
      </c>
      <c r="X317">
        <v>0</v>
      </c>
      <c r="Y317" t="s">
        <v>47</v>
      </c>
      <c r="Z317">
        <v>0</v>
      </c>
      <c r="AA317">
        <v>0</v>
      </c>
      <c r="AB317" t="s">
        <v>48</v>
      </c>
      <c r="AC317">
        <v>0</v>
      </c>
      <c r="AD317">
        <v>0</v>
      </c>
      <c r="AE317" t="s">
        <v>30</v>
      </c>
      <c r="AF317">
        <v>3974.2213699981899</v>
      </c>
      <c r="AG317">
        <f>EXP(0.5*($AF317-MAX($AF$2:$AF$480)))</f>
        <v>0.72026565455707414</v>
      </c>
      <c r="AH317">
        <f t="shared" si="20"/>
        <v>-3.2791421449367908</v>
      </c>
      <c r="AI317" s="29">
        <f t="shared" si="22"/>
        <v>0.31173026972700002</v>
      </c>
      <c r="AJ317" s="29">
        <f t="shared" si="21"/>
        <v>-3974.2213699981899</v>
      </c>
      <c r="AX317">
        <f t="shared" si="23"/>
        <v>0.31173026972700002</v>
      </c>
      <c r="AY317">
        <v>0</v>
      </c>
      <c r="AZ317">
        <v>0</v>
      </c>
      <c r="BA317">
        <f t="shared" si="24"/>
        <v>0.72026565455707414</v>
      </c>
      <c r="BB317">
        <v>0</v>
      </c>
      <c r="BC317">
        <v>0</v>
      </c>
      <c r="BD317">
        <v>1</v>
      </c>
      <c r="BE317" s="11" t="s">
        <v>1076</v>
      </c>
    </row>
    <row r="318" spans="1:57" x14ac:dyDescent="0.2">
      <c r="A318" t="s">
        <v>2096</v>
      </c>
      <c r="B318" t="s">
        <v>22</v>
      </c>
      <c r="C318">
        <v>1</v>
      </c>
      <c r="D318" t="s">
        <v>24</v>
      </c>
      <c r="E318">
        <v>-1.50482896385453</v>
      </c>
      <c r="F318">
        <v>1.4725293680000001E-8</v>
      </c>
      <c r="G318" t="s">
        <v>25</v>
      </c>
      <c r="H318">
        <v>106.95957117418401</v>
      </c>
      <c r="I318">
        <v>9.1412997770000001E-8</v>
      </c>
      <c r="J318" t="s">
        <v>26</v>
      </c>
      <c r="K318">
        <v>1.24029999999999</v>
      </c>
      <c r="L318">
        <v>0</v>
      </c>
      <c r="M318" t="s">
        <v>27</v>
      </c>
      <c r="N318">
        <v>8.6117477277696405E-2</v>
      </c>
      <c r="O318">
        <v>1E-8</v>
      </c>
      <c r="P318" t="s">
        <v>28</v>
      </c>
      <c r="Q318">
        <v>0.31203026972699899</v>
      </c>
      <c r="R318">
        <v>0</v>
      </c>
      <c r="S318" t="s">
        <v>45</v>
      </c>
      <c r="T318">
        <v>0</v>
      </c>
      <c r="U318">
        <v>0</v>
      </c>
      <c r="V318" t="s">
        <v>46</v>
      </c>
      <c r="W318">
        <v>-0.58893384999999898</v>
      </c>
      <c r="X318">
        <v>0</v>
      </c>
      <c r="Y318" t="s">
        <v>47</v>
      </c>
      <c r="Z318">
        <v>0</v>
      </c>
      <c r="AA318">
        <v>0</v>
      </c>
      <c r="AB318" t="s">
        <v>48</v>
      </c>
      <c r="AC318">
        <v>0</v>
      </c>
      <c r="AD318">
        <v>0</v>
      </c>
      <c r="AE318" t="s">
        <v>30</v>
      </c>
      <c r="AF318">
        <v>3974.19977686742</v>
      </c>
      <c r="AG318">
        <f>EXP(0.5*($AF318-MAX($AF$2:$AF$480)))</f>
        <v>0.71253108783285901</v>
      </c>
      <c r="AH318">
        <f t="shared" si="20"/>
        <v>-3.2791263492329938</v>
      </c>
      <c r="AI318" s="29">
        <f t="shared" si="22"/>
        <v>0.31203026972699899</v>
      </c>
      <c r="AJ318" s="29">
        <f t="shared" si="21"/>
        <v>-3974.19977686742</v>
      </c>
      <c r="AX318">
        <f t="shared" si="23"/>
        <v>0.31203026972699899</v>
      </c>
      <c r="AY318">
        <v>0</v>
      </c>
      <c r="AZ318">
        <v>0</v>
      </c>
      <c r="BA318">
        <f t="shared" si="24"/>
        <v>0.71253108783285901</v>
      </c>
      <c r="BB318">
        <v>0</v>
      </c>
      <c r="BC318">
        <v>0</v>
      </c>
      <c r="BD318">
        <v>1</v>
      </c>
      <c r="BE318" s="11" t="s">
        <v>1076</v>
      </c>
    </row>
    <row r="319" spans="1:57" x14ac:dyDescent="0.2">
      <c r="A319" t="s">
        <v>2097</v>
      </c>
      <c r="B319" t="s">
        <v>22</v>
      </c>
      <c r="C319">
        <v>1</v>
      </c>
      <c r="D319" t="s">
        <v>24</v>
      </c>
      <c r="E319">
        <v>-1.5048451284503701</v>
      </c>
      <c r="F319">
        <v>1E-8</v>
      </c>
      <c r="G319" t="s">
        <v>25</v>
      </c>
      <c r="H319">
        <v>106.959647750153</v>
      </c>
      <c r="I319">
        <v>5.759153102E-8</v>
      </c>
      <c r="J319" t="s">
        <v>26</v>
      </c>
      <c r="K319">
        <v>1.24029999999999</v>
      </c>
      <c r="L319">
        <v>0</v>
      </c>
      <c r="M319" t="s">
        <v>27</v>
      </c>
      <c r="N319">
        <v>8.6102268140691399E-2</v>
      </c>
      <c r="O319">
        <v>1.370021076E-8</v>
      </c>
      <c r="P319" t="s">
        <v>28</v>
      </c>
      <c r="Q319">
        <v>0.31233026972700001</v>
      </c>
      <c r="R319">
        <v>0</v>
      </c>
      <c r="S319" t="s">
        <v>45</v>
      </c>
      <c r="T319">
        <v>0</v>
      </c>
      <c r="U319">
        <v>0</v>
      </c>
      <c r="V319" t="s">
        <v>46</v>
      </c>
      <c r="W319">
        <v>-0.58893384999999898</v>
      </c>
      <c r="X319">
        <v>0</v>
      </c>
      <c r="Y319" t="s">
        <v>47</v>
      </c>
      <c r="Z319">
        <v>0</v>
      </c>
      <c r="AA319">
        <v>0</v>
      </c>
      <c r="AB319" t="s">
        <v>48</v>
      </c>
      <c r="AC319">
        <v>0</v>
      </c>
      <c r="AD319">
        <v>0</v>
      </c>
      <c r="AE319" t="s">
        <v>30</v>
      </c>
      <c r="AF319">
        <v>3974.17782697946</v>
      </c>
      <c r="AG319">
        <f>EXP(0.5*($AF319-MAX($AF$2:$AF$480)))</f>
        <v>0.70475385447350325</v>
      </c>
      <c r="AH319">
        <f t="shared" si="20"/>
        <v>-3.27911064182614</v>
      </c>
      <c r="AI319" s="29">
        <f t="shared" si="22"/>
        <v>0.31233026972700001</v>
      </c>
      <c r="AJ319" s="29">
        <f t="shared" si="21"/>
        <v>-3974.17782697946</v>
      </c>
      <c r="AX319">
        <f t="shared" si="23"/>
        <v>0.31233026972700001</v>
      </c>
      <c r="AY319">
        <v>0</v>
      </c>
      <c r="AZ319">
        <v>0</v>
      </c>
      <c r="BA319">
        <f t="shared" si="24"/>
        <v>0.70475385447350325</v>
      </c>
      <c r="BB319">
        <v>0</v>
      </c>
      <c r="BC319">
        <v>0</v>
      </c>
      <c r="BD319">
        <v>1</v>
      </c>
      <c r="BE319" s="11" t="s">
        <v>1076</v>
      </c>
    </row>
    <row r="320" spans="1:57" x14ac:dyDescent="0.2">
      <c r="A320" t="s">
        <v>2098</v>
      </c>
      <c r="B320" t="s">
        <v>22</v>
      </c>
      <c r="C320">
        <v>1</v>
      </c>
      <c r="D320" t="s">
        <v>24</v>
      </c>
      <c r="E320">
        <v>-1.5048612576140199</v>
      </c>
      <c r="F320">
        <v>2.46823827E-8</v>
      </c>
      <c r="G320" t="s">
        <v>25</v>
      </c>
      <c r="H320">
        <v>106.95972399976201</v>
      </c>
      <c r="I320">
        <v>1.40437814E-8</v>
      </c>
      <c r="J320" t="s">
        <v>26</v>
      </c>
      <c r="K320">
        <v>1.24029999999999</v>
      </c>
      <c r="L320">
        <v>0</v>
      </c>
      <c r="M320" t="s">
        <v>27</v>
      </c>
      <c r="N320">
        <v>8.6087121831982902E-2</v>
      </c>
      <c r="O320">
        <v>1.200528781E-8</v>
      </c>
      <c r="P320" t="s">
        <v>28</v>
      </c>
      <c r="Q320">
        <v>0.31263026972699898</v>
      </c>
      <c r="R320">
        <v>0</v>
      </c>
      <c r="S320" t="s">
        <v>45</v>
      </c>
      <c r="T320">
        <v>0</v>
      </c>
      <c r="U320">
        <v>0</v>
      </c>
      <c r="V320" t="s">
        <v>46</v>
      </c>
      <c r="W320">
        <v>-0.58893384999999898</v>
      </c>
      <c r="X320">
        <v>0</v>
      </c>
      <c r="Y320" t="s">
        <v>47</v>
      </c>
      <c r="Z320">
        <v>0</v>
      </c>
      <c r="AA320">
        <v>0</v>
      </c>
      <c r="AB320" t="s">
        <v>48</v>
      </c>
      <c r="AC320">
        <v>0</v>
      </c>
      <c r="AD320">
        <v>0</v>
      </c>
      <c r="AE320" t="s">
        <v>30</v>
      </c>
      <c r="AF320">
        <v>3974.1555200323401</v>
      </c>
      <c r="AG320">
        <f>EXP(0.5*($AF320-MAX($AF$2:$AF$480)))</f>
        <v>0.69693707415145778</v>
      </c>
      <c r="AH320">
        <f t="shared" si="20"/>
        <v>-3.2790950014996572</v>
      </c>
      <c r="AI320" s="29">
        <f t="shared" si="22"/>
        <v>0.31263026972699898</v>
      </c>
      <c r="AJ320" s="29">
        <f t="shared" si="21"/>
        <v>-3974.1555200323401</v>
      </c>
      <c r="AX320">
        <f t="shared" si="23"/>
        <v>0.31263026972699898</v>
      </c>
      <c r="AY320">
        <v>0</v>
      </c>
      <c r="AZ320">
        <v>0</v>
      </c>
      <c r="BA320">
        <f t="shared" si="24"/>
        <v>0.69693707415145778</v>
      </c>
      <c r="BB320">
        <v>0</v>
      </c>
      <c r="BC320">
        <v>0</v>
      </c>
      <c r="BD320">
        <v>1</v>
      </c>
      <c r="BE320" s="11" t="s">
        <v>1076</v>
      </c>
    </row>
    <row r="321" spans="1:57" x14ac:dyDescent="0.2">
      <c r="A321" t="s">
        <v>2099</v>
      </c>
      <c r="B321" t="s">
        <v>22</v>
      </c>
      <c r="C321">
        <v>1</v>
      </c>
      <c r="D321" t="s">
        <v>24</v>
      </c>
      <c r="E321">
        <v>-1.5048774453732701</v>
      </c>
      <c r="F321">
        <v>3.839685172E-8</v>
      </c>
      <c r="G321" t="s">
        <v>25</v>
      </c>
      <c r="H321">
        <v>106.959799991263</v>
      </c>
      <c r="I321">
        <v>5.3253748430000002E-8</v>
      </c>
      <c r="J321" t="s">
        <v>26</v>
      </c>
      <c r="K321">
        <v>1.24029999999999</v>
      </c>
      <c r="L321">
        <v>0</v>
      </c>
      <c r="M321" t="s">
        <v>27</v>
      </c>
      <c r="N321">
        <v>8.6072043970494005E-2</v>
      </c>
      <c r="O321">
        <v>1.248089635E-8</v>
      </c>
      <c r="P321" t="s">
        <v>28</v>
      </c>
      <c r="Q321">
        <v>0.312930269727</v>
      </c>
      <c r="R321">
        <v>0</v>
      </c>
      <c r="S321" t="s">
        <v>45</v>
      </c>
      <c r="T321">
        <v>0</v>
      </c>
      <c r="U321">
        <v>0</v>
      </c>
      <c r="V321" t="s">
        <v>46</v>
      </c>
      <c r="W321">
        <v>-0.58893384999999898</v>
      </c>
      <c r="X321">
        <v>0</v>
      </c>
      <c r="Y321" t="s">
        <v>47</v>
      </c>
      <c r="Z321">
        <v>0</v>
      </c>
      <c r="AA321">
        <v>0</v>
      </c>
      <c r="AB321" t="s">
        <v>48</v>
      </c>
      <c r="AC321">
        <v>0</v>
      </c>
      <c r="AD321">
        <v>0</v>
      </c>
      <c r="AE321" t="s">
        <v>30</v>
      </c>
      <c r="AF321">
        <v>3974.1328557264901</v>
      </c>
      <c r="AG321">
        <f>EXP(0.5*($AF321-MAX($AF$2:$AF$480)))</f>
        <v>0.68908385761427626</v>
      </c>
      <c r="AH321">
        <f t="shared" si="20"/>
        <v>-3.2790794142521276</v>
      </c>
      <c r="AI321" s="29">
        <f t="shared" si="22"/>
        <v>0.312930269727</v>
      </c>
      <c r="AJ321" s="29">
        <f t="shared" si="21"/>
        <v>-3974.1328557264901</v>
      </c>
      <c r="AX321">
        <f t="shared" si="23"/>
        <v>0.312930269727</v>
      </c>
      <c r="AY321">
        <v>0</v>
      </c>
      <c r="AZ321">
        <v>0</v>
      </c>
      <c r="BA321">
        <f t="shared" si="24"/>
        <v>0.68908385761427626</v>
      </c>
      <c r="BB321">
        <v>0</v>
      </c>
      <c r="BC321">
        <v>0</v>
      </c>
      <c r="BD321">
        <v>1</v>
      </c>
      <c r="BE321" s="11" t="s">
        <v>1076</v>
      </c>
    </row>
    <row r="322" spans="1:57" x14ac:dyDescent="0.2">
      <c r="A322" t="s">
        <v>2100</v>
      </c>
      <c r="B322" t="s">
        <v>22</v>
      </c>
      <c r="C322">
        <v>1</v>
      </c>
      <c r="D322" t="s">
        <v>24</v>
      </c>
      <c r="E322">
        <v>-1.50489362047871</v>
      </c>
      <c r="F322">
        <v>1E-8</v>
      </c>
      <c r="G322" t="s">
        <v>25</v>
      </c>
      <c r="H322">
        <v>106.959875443705</v>
      </c>
      <c r="I322">
        <v>1E-8</v>
      </c>
      <c r="J322" t="s">
        <v>26</v>
      </c>
      <c r="K322">
        <v>1.24029999999999</v>
      </c>
      <c r="L322">
        <v>0</v>
      </c>
      <c r="M322" t="s">
        <v>27</v>
      </c>
      <c r="N322">
        <v>8.6057028313947306E-2</v>
      </c>
      <c r="O322">
        <v>1E-8</v>
      </c>
      <c r="P322" t="s">
        <v>28</v>
      </c>
      <c r="Q322">
        <v>0.31323026972700002</v>
      </c>
      <c r="R322">
        <v>0</v>
      </c>
      <c r="S322" t="s">
        <v>45</v>
      </c>
      <c r="T322">
        <v>0</v>
      </c>
      <c r="U322">
        <v>0</v>
      </c>
      <c r="V322" t="s">
        <v>46</v>
      </c>
      <c r="W322">
        <v>-0.58893384999999898</v>
      </c>
      <c r="X322">
        <v>0</v>
      </c>
      <c r="Y322" t="s">
        <v>47</v>
      </c>
      <c r="Z322">
        <v>0</v>
      </c>
      <c r="AA322">
        <v>0</v>
      </c>
      <c r="AB322" t="s">
        <v>48</v>
      </c>
      <c r="AC322">
        <v>0</v>
      </c>
      <c r="AD322">
        <v>0</v>
      </c>
      <c r="AE322" t="s">
        <v>30</v>
      </c>
      <c r="AF322">
        <v>3974.10983376477</v>
      </c>
      <c r="AG322">
        <f>EXP(0.5*($AF322-MAX($AF$2:$AF$480)))</f>
        <v>0.6811973045810652</v>
      </c>
      <c r="AH322">
        <f t="shared" ref="AH322:AH385" si="25">TAN($H322*PI()/180)</f>
        <v>-3.2790639377095965</v>
      </c>
      <c r="AI322" s="29">
        <f t="shared" si="22"/>
        <v>0.31323026972700002</v>
      </c>
      <c r="AJ322" s="29">
        <f t="shared" ref="AJ322:AJ385" si="26">-$AF322</f>
        <v>-3974.10983376477</v>
      </c>
      <c r="AX322">
        <f t="shared" si="23"/>
        <v>0.31323026972700002</v>
      </c>
      <c r="AY322">
        <v>0</v>
      </c>
      <c r="AZ322">
        <v>0</v>
      </c>
      <c r="BA322">
        <f t="shared" si="24"/>
        <v>0.6811973045810652</v>
      </c>
      <c r="BB322">
        <v>0</v>
      </c>
      <c r="BC322">
        <v>0</v>
      </c>
      <c r="BD322">
        <v>1</v>
      </c>
      <c r="BE322" s="11" t="s">
        <v>1076</v>
      </c>
    </row>
    <row r="323" spans="1:57" x14ac:dyDescent="0.2">
      <c r="A323" t="s">
        <v>2101</v>
      </c>
      <c r="B323" t="s">
        <v>22</v>
      </c>
      <c r="C323">
        <v>1</v>
      </c>
      <c r="D323" t="s">
        <v>24</v>
      </c>
      <c r="E323">
        <v>-1.50490980206469</v>
      </c>
      <c r="F323">
        <v>1.433759892E-8</v>
      </c>
      <c r="G323" t="s">
        <v>25</v>
      </c>
      <c r="H323">
        <v>106.959950820337</v>
      </c>
      <c r="I323">
        <v>3.2850502889999998E-8</v>
      </c>
      <c r="J323" t="s">
        <v>26</v>
      </c>
      <c r="K323">
        <v>1.24029999999999</v>
      </c>
      <c r="L323">
        <v>0</v>
      </c>
      <c r="M323" t="s">
        <v>27</v>
      </c>
      <c r="N323">
        <v>8.6042076407179494E-2</v>
      </c>
      <c r="O323">
        <v>1E-8</v>
      </c>
      <c r="P323" t="s">
        <v>28</v>
      </c>
      <c r="Q323">
        <v>0.31353026972699899</v>
      </c>
      <c r="R323">
        <v>0</v>
      </c>
      <c r="S323" t="s">
        <v>45</v>
      </c>
      <c r="T323">
        <v>0</v>
      </c>
      <c r="U323">
        <v>0</v>
      </c>
      <c r="V323" t="s">
        <v>46</v>
      </c>
      <c r="W323">
        <v>-0.58893384999999898</v>
      </c>
      <c r="X323">
        <v>0</v>
      </c>
      <c r="Y323" t="s">
        <v>47</v>
      </c>
      <c r="Z323">
        <v>0</v>
      </c>
      <c r="AA323">
        <v>0</v>
      </c>
      <c r="AB323" t="s">
        <v>48</v>
      </c>
      <c r="AC323">
        <v>0</v>
      </c>
      <c r="AD323">
        <v>0</v>
      </c>
      <c r="AE323" t="s">
        <v>30</v>
      </c>
      <c r="AF323">
        <v>3974.0864538524502</v>
      </c>
      <c r="AG323">
        <f>EXP(0.5*($AF323-MAX($AF$2:$AF$480)))</f>
        <v>0.6732805016496054</v>
      </c>
      <c r="AH323">
        <f t="shared" si="25"/>
        <v>-3.2790484768504102</v>
      </c>
      <c r="AI323" s="29">
        <f t="shared" ref="AI323:AI386" si="27">$Q323</f>
        <v>0.31353026972699899</v>
      </c>
      <c r="AJ323" s="29">
        <f t="shared" si="26"/>
        <v>-3974.0864538524502</v>
      </c>
      <c r="AX323">
        <f t="shared" ref="AX323:AX386" si="28">$Q323</f>
        <v>0.31353026972699899</v>
      </c>
      <c r="AY323">
        <v>0</v>
      </c>
      <c r="AZ323">
        <v>0</v>
      </c>
      <c r="BA323">
        <f t="shared" ref="BA323:BA386" si="29">$AG323</f>
        <v>0.6732805016496054</v>
      </c>
      <c r="BB323">
        <v>0</v>
      </c>
      <c r="BC323">
        <v>0</v>
      </c>
      <c r="BD323">
        <v>1</v>
      </c>
      <c r="BE323" s="11" t="s">
        <v>1076</v>
      </c>
    </row>
    <row r="324" spans="1:57" x14ac:dyDescent="0.2">
      <c r="A324" t="s">
        <v>2102</v>
      </c>
      <c r="B324" t="s">
        <v>22</v>
      </c>
      <c r="C324">
        <v>1</v>
      </c>
      <c r="D324" t="s">
        <v>24</v>
      </c>
      <c r="E324">
        <v>-1.50492601162698</v>
      </c>
      <c r="F324">
        <v>2.3370303829999999E-8</v>
      </c>
      <c r="G324" t="s">
        <v>25</v>
      </c>
      <c r="H324">
        <v>106.960025719154</v>
      </c>
      <c r="I324">
        <v>1.5188626037000001E-7</v>
      </c>
      <c r="J324" t="s">
        <v>26</v>
      </c>
      <c r="K324">
        <v>1.24029999999999</v>
      </c>
      <c r="L324">
        <v>0</v>
      </c>
      <c r="M324" t="s">
        <v>27</v>
      </c>
      <c r="N324">
        <v>8.6027195341318696E-2</v>
      </c>
      <c r="O324">
        <v>1.324977526E-8</v>
      </c>
      <c r="P324" t="s">
        <v>28</v>
      </c>
      <c r="Q324">
        <v>0.31383026972700001</v>
      </c>
      <c r="R324">
        <v>0</v>
      </c>
      <c r="S324" t="s">
        <v>45</v>
      </c>
      <c r="T324">
        <v>0</v>
      </c>
      <c r="U324">
        <v>0</v>
      </c>
      <c r="V324" t="s">
        <v>46</v>
      </c>
      <c r="W324">
        <v>-0.58893384999999898</v>
      </c>
      <c r="X324">
        <v>0</v>
      </c>
      <c r="Y324" t="s">
        <v>47</v>
      </c>
      <c r="Z324">
        <v>0</v>
      </c>
      <c r="AA324">
        <v>0</v>
      </c>
      <c r="AB324" t="s">
        <v>48</v>
      </c>
      <c r="AC324">
        <v>0</v>
      </c>
      <c r="AD324">
        <v>0</v>
      </c>
      <c r="AE324" t="s">
        <v>30</v>
      </c>
      <c r="AF324">
        <v>3974.06271569722</v>
      </c>
      <c r="AG324">
        <f>EXP(0.5*($AF324-MAX($AF$2:$AF$480)))</f>
        <v>0.6653365202435656</v>
      </c>
      <c r="AH324">
        <f t="shared" si="25"/>
        <v>-3.279033114130256</v>
      </c>
      <c r="AI324" s="29">
        <f t="shared" si="27"/>
        <v>0.31383026972700001</v>
      </c>
      <c r="AJ324" s="29">
        <f t="shared" si="26"/>
        <v>-3974.06271569722</v>
      </c>
      <c r="AX324">
        <f t="shared" si="28"/>
        <v>0.31383026972700001</v>
      </c>
      <c r="AY324">
        <v>0</v>
      </c>
      <c r="AZ324">
        <v>0</v>
      </c>
      <c r="BA324">
        <f t="shared" si="29"/>
        <v>0.6653365202435656</v>
      </c>
      <c r="BB324">
        <v>0</v>
      </c>
      <c r="BC324">
        <v>0</v>
      </c>
      <c r="BD324">
        <v>1</v>
      </c>
      <c r="BE324" s="11" t="s">
        <v>1076</v>
      </c>
    </row>
    <row r="325" spans="1:57" x14ac:dyDescent="0.2">
      <c r="A325" t="s">
        <v>2103</v>
      </c>
      <c r="B325" t="s">
        <v>22</v>
      </c>
      <c r="C325">
        <v>1</v>
      </c>
      <c r="D325" t="s">
        <v>24</v>
      </c>
      <c r="E325">
        <v>-1.5049422276927</v>
      </c>
      <c r="F325">
        <v>1.521939609E-8</v>
      </c>
      <c r="G325" t="s">
        <v>25</v>
      </c>
      <c r="H325">
        <v>106.960100349991</v>
      </c>
      <c r="I325">
        <v>9.9012790270000004E-8</v>
      </c>
      <c r="J325" t="s">
        <v>26</v>
      </c>
      <c r="K325">
        <v>1.24029999999999</v>
      </c>
      <c r="L325">
        <v>0</v>
      </c>
      <c r="M325" t="s">
        <v>27</v>
      </c>
      <c r="N325">
        <v>8.6012361951795804E-2</v>
      </c>
      <c r="O325">
        <v>1.359549311E-8</v>
      </c>
      <c r="P325" t="s">
        <v>28</v>
      </c>
      <c r="Q325">
        <v>0.31413026972699898</v>
      </c>
      <c r="R325">
        <v>0</v>
      </c>
      <c r="S325" t="s">
        <v>45</v>
      </c>
      <c r="T325">
        <v>0</v>
      </c>
      <c r="U325">
        <v>0</v>
      </c>
      <c r="V325" t="s">
        <v>46</v>
      </c>
      <c r="W325">
        <v>-0.58893384999999898</v>
      </c>
      <c r="X325">
        <v>0</v>
      </c>
      <c r="Y325" t="s">
        <v>47</v>
      </c>
      <c r="Z325">
        <v>0</v>
      </c>
      <c r="AA325">
        <v>0</v>
      </c>
      <c r="AB325" t="s">
        <v>48</v>
      </c>
      <c r="AC325">
        <v>0</v>
      </c>
      <c r="AD325">
        <v>0</v>
      </c>
      <c r="AE325" t="s">
        <v>30</v>
      </c>
      <c r="AF325">
        <v>3974.0386190091599</v>
      </c>
      <c r="AG325">
        <f>EXP(0.5*($AF325-MAX($AF$2:$AF$480)))</f>
        <v>0.65736841458006423</v>
      </c>
      <c r="AH325">
        <f t="shared" si="25"/>
        <v>-3.2790178065072766</v>
      </c>
      <c r="AI325" s="29">
        <f t="shared" si="27"/>
        <v>0.31413026972699898</v>
      </c>
      <c r="AJ325" s="29">
        <f t="shared" si="26"/>
        <v>-3974.0386190091599</v>
      </c>
      <c r="AX325">
        <f t="shared" si="28"/>
        <v>0.31413026972699898</v>
      </c>
      <c r="AY325">
        <v>0</v>
      </c>
      <c r="AZ325">
        <v>0</v>
      </c>
      <c r="BA325">
        <f t="shared" si="29"/>
        <v>0.65736841458006423</v>
      </c>
      <c r="BB325">
        <v>0</v>
      </c>
      <c r="BC325">
        <v>0</v>
      </c>
      <c r="BD325">
        <v>1</v>
      </c>
      <c r="BE325" s="11" t="s">
        <v>1076</v>
      </c>
    </row>
    <row r="326" spans="1:57" x14ac:dyDescent="0.2">
      <c r="A326" t="s">
        <v>2104</v>
      </c>
      <c r="B326" t="s">
        <v>22</v>
      </c>
      <c r="C326">
        <v>1</v>
      </c>
      <c r="D326" t="s">
        <v>24</v>
      </c>
      <c r="E326">
        <v>-1.5049584580130699</v>
      </c>
      <c r="F326">
        <v>2.0724363780000001E-8</v>
      </c>
      <c r="G326" t="s">
        <v>25</v>
      </c>
      <c r="H326">
        <v>106.960174717424</v>
      </c>
      <c r="I326">
        <v>3.9716042939999998E-8</v>
      </c>
      <c r="J326" t="s">
        <v>26</v>
      </c>
      <c r="K326">
        <v>1.24029999999999</v>
      </c>
      <c r="L326">
        <v>0</v>
      </c>
      <c r="M326" t="s">
        <v>27</v>
      </c>
      <c r="N326">
        <v>8.5997602189432407E-2</v>
      </c>
      <c r="O326">
        <v>1E-8</v>
      </c>
      <c r="P326" t="s">
        <v>28</v>
      </c>
      <c r="Q326">
        <v>0.314430269727</v>
      </c>
      <c r="R326">
        <v>0</v>
      </c>
      <c r="S326" t="s">
        <v>45</v>
      </c>
      <c r="T326">
        <v>0</v>
      </c>
      <c r="U326">
        <v>0</v>
      </c>
      <c r="V326" t="s">
        <v>46</v>
      </c>
      <c r="W326">
        <v>-0.58893384999999898</v>
      </c>
      <c r="X326">
        <v>0</v>
      </c>
      <c r="Y326" t="s">
        <v>47</v>
      </c>
      <c r="Z326">
        <v>0</v>
      </c>
      <c r="AA326">
        <v>0</v>
      </c>
      <c r="AB326" t="s">
        <v>48</v>
      </c>
      <c r="AC326">
        <v>0</v>
      </c>
      <c r="AD326">
        <v>0</v>
      </c>
      <c r="AE326" t="s">
        <v>30</v>
      </c>
      <c r="AF326">
        <v>3974.0141635007499</v>
      </c>
      <c r="AG326">
        <f>EXP(0.5*($AF326-MAX($AF$2:$AF$480)))</f>
        <v>0.64937921968395296</v>
      </c>
      <c r="AH326">
        <f t="shared" si="25"/>
        <v>-3.2790025530414821</v>
      </c>
      <c r="AI326" s="29">
        <f t="shared" si="27"/>
        <v>0.314430269727</v>
      </c>
      <c r="AJ326" s="29">
        <f t="shared" si="26"/>
        <v>-3974.0141635007499</v>
      </c>
      <c r="AX326">
        <f t="shared" si="28"/>
        <v>0.314430269727</v>
      </c>
      <c r="AY326">
        <v>0</v>
      </c>
      <c r="AZ326">
        <v>0</v>
      </c>
      <c r="BA326">
        <f t="shared" si="29"/>
        <v>0.64937921968395296</v>
      </c>
      <c r="BB326">
        <v>0</v>
      </c>
      <c r="BC326">
        <v>0</v>
      </c>
      <c r="BD326">
        <v>1</v>
      </c>
      <c r="BE326" s="11" t="s">
        <v>1076</v>
      </c>
    </row>
    <row r="327" spans="1:57" x14ac:dyDescent="0.2">
      <c r="A327" t="s">
        <v>2105</v>
      </c>
      <c r="B327" t="s">
        <v>22</v>
      </c>
      <c r="C327">
        <v>1</v>
      </c>
      <c r="D327" t="s">
        <v>24</v>
      </c>
      <c r="E327">
        <v>-1.50497469685442</v>
      </c>
      <c r="F327">
        <v>1.1630178829999999E-8</v>
      </c>
      <c r="G327" t="s">
        <v>25</v>
      </c>
      <c r="H327">
        <v>106.96024869308199</v>
      </c>
      <c r="I327">
        <v>2.9420555210000001E-8</v>
      </c>
      <c r="J327" t="s">
        <v>26</v>
      </c>
      <c r="K327">
        <v>1.24029999999999</v>
      </c>
      <c r="L327">
        <v>0</v>
      </c>
      <c r="M327" t="s">
        <v>27</v>
      </c>
      <c r="N327">
        <v>8.5982904145980393E-2</v>
      </c>
      <c r="O327">
        <v>1.099723966E-8</v>
      </c>
      <c r="P327" t="s">
        <v>28</v>
      </c>
      <c r="Q327">
        <v>0.31473026972700002</v>
      </c>
      <c r="R327">
        <v>0</v>
      </c>
      <c r="S327" t="s">
        <v>45</v>
      </c>
      <c r="T327">
        <v>0</v>
      </c>
      <c r="U327">
        <v>0</v>
      </c>
      <c r="V327" t="s">
        <v>46</v>
      </c>
      <c r="W327">
        <v>-0.58893384999999898</v>
      </c>
      <c r="X327">
        <v>0</v>
      </c>
      <c r="Y327" t="s">
        <v>47</v>
      </c>
      <c r="Z327">
        <v>0</v>
      </c>
      <c r="AA327">
        <v>0</v>
      </c>
      <c r="AB327" t="s">
        <v>48</v>
      </c>
      <c r="AC327">
        <v>0</v>
      </c>
      <c r="AD327">
        <v>0</v>
      </c>
      <c r="AE327" t="s">
        <v>30</v>
      </c>
      <c r="AF327">
        <v>3973.9893488869002</v>
      </c>
      <c r="AG327">
        <f>EXP(0.5*($AF327-MAX($AF$2:$AF$480)))</f>
        <v>0.64137194944497433</v>
      </c>
      <c r="AH327">
        <f t="shared" si="25"/>
        <v>-3.2789873800612686</v>
      </c>
      <c r="AI327" s="29">
        <f t="shared" si="27"/>
        <v>0.31473026972700002</v>
      </c>
      <c r="AJ327" s="29">
        <f t="shared" si="26"/>
        <v>-3973.9893488869002</v>
      </c>
      <c r="AX327">
        <f t="shared" si="28"/>
        <v>0.31473026972700002</v>
      </c>
      <c r="AY327">
        <v>0</v>
      </c>
      <c r="AZ327">
        <v>0</v>
      </c>
      <c r="BA327">
        <f t="shared" si="29"/>
        <v>0.64137194944497433</v>
      </c>
      <c r="BB327">
        <v>0</v>
      </c>
      <c r="BC327">
        <v>0</v>
      </c>
      <c r="BD327">
        <v>1</v>
      </c>
      <c r="BE327" s="11" t="s">
        <v>1076</v>
      </c>
    </row>
    <row r="328" spans="1:57" x14ac:dyDescent="0.2">
      <c r="A328" t="s">
        <v>2106</v>
      </c>
      <c r="B328" t="s">
        <v>22</v>
      </c>
      <c r="C328">
        <v>1</v>
      </c>
      <c r="D328" t="s">
        <v>24</v>
      </c>
      <c r="E328">
        <v>-1.5049909594117501</v>
      </c>
      <c r="F328">
        <v>1.339294973E-8</v>
      </c>
      <c r="G328" t="s">
        <v>25</v>
      </c>
      <c r="H328">
        <v>106.960322349905</v>
      </c>
      <c r="I328">
        <v>6.4472516369999995E-8</v>
      </c>
      <c r="J328" t="s">
        <v>26</v>
      </c>
      <c r="K328">
        <v>1.24029999999999</v>
      </c>
      <c r="L328">
        <v>0</v>
      </c>
      <c r="M328" t="s">
        <v>27</v>
      </c>
      <c r="N328">
        <v>8.5968269449197901E-2</v>
      </c>
      <c r="O328">
        <v>1.277709294E-8</v>
      </c>
      <c r="P328" t="s">
        <v>28</v>
      </c>
      <c r="Q328">
        <v>0.31503026972699899</v>
      </c>
      <c r="R328">
        <v>0</v>
      </c>
      <c r="S328" t="s">
        <v>45</v>
      </c>
      <c r="T328">
        <v>0</v>
      </c>
      <c r="U328">
        <v>0</v>
      </c>
      <c r="V328" t="s">
        <v>46</v>
      </c>
      <c r="W328">
        <v>-0.58893384999999898</v>
      </c>
      <c r="X328">
        <v>0</v>
      </c>
      <c r="Y328" t="s">
        <v>47</v>
      </c>
      <c r="Z328">
        <v>0</v>
      </c>
      <c r="AA328">
        <v>0</v>
      </c>
      <c r="AB328" t="s">
        <v>48</v>
      </c>
      <c r="AC328">
        <v>0</v>
      </c>
      <c r="AD328">
        <v>0</v>
      </c>
      <c r="AE328" t="s">
        <v>30</v>
      </c>
      <c r="AF328">
        <v>3973.9641748848699</v>
      </c>
      <c r="AG328">
        <f>EXP(0.5*($AF328-MAX($AF$2:$AF$480)))</f>
        <v>0.63334959467661378</v>
      </c>
      <c r="AH328">
        <f t="shared" si="25"/>
        <v>-3.2789722726042232</v>
      </c>
      <c r="AI328" s="29">
        <f t="shared" si="27"/>
        <v>0.31503026972699899</v>
      </c>
      <c r="AJ328" s="29">
        <f t="shared" si="26"/>
        <v>-3973.9641748848699</v>
      </c>
      <c r="AX328">
        <f t="shared" si="28"/>
        <v>0.31503026972699899</v>
      </c>
      <c r="AY328">
        <v>0</v>
      </c>
      <c r="AZ328">
        <v>0</v>
      </c>
      <c r="BA328">
        <f t="shared" si="29"/>
        <v>0.63334959467661378</v>
      </c>
      <c r="BB328">
        <v>0</v>
      </c>
      <c r="BC328">
        <v>0</v>
      </c>
      <c r="BD328">
        <v>1</v>
      </c>
      <c r="BE328" s="11" t="s">
        <v>1076</v>
      </c>
    </row>
    <row r="329" spans="1:57" x14ac:dyDescent="0.2">
      <c r="A329" t="s">
        <v>2107</v>
      </c>
      <c r="B329" t="s">
        <v>22</v>
      </c>
      <c r="C329">
        <v>1</v>
      </c>
      <c r="D329" t="s">
        <v>24</v>
      </c>
      <c r="E329">
        <v>-1.5050072173625999</v>
      </c>
      <c r="F329">
        <v>2.9931328700000002E-8</v>
      </c>
      <c r="G329" t="s">
        <v>25</v>
      </c>
      <c r="H329">
        <v>106.960395664853</v>
      </c>
      <c r="I329">
        <v>1.043958321E-8</v>
      </c>
      <c r="J329" t="s">
        <v>26</v>
      </c>
      <c r="K329">
        <v>1.24029999999999</v>
      </c>
      <c r="L329">
        <v>0</v>
      </c>
      <c r="M329" t="s">
        <v>27</v>
      </c>
      <c r="N329">
        <v>8.5953696211174796E-2</v>
      </c>
      <c r="O329">
        <v>1E-8</v>
      </c>
      <c r="P329" t="s">
        <v>28</v>
      </c>
      <c r="Q329">
        <v>0.31533026972700001</v>
      </c>
      <c r="R329">
        <v>0</v>
      </c>
      <c r="S329" t="s">
        <v>45</v>
      </c>
      <c r="T329">
        <v>0</v>
      </c>
      <c r="U329">
        <v>0</v>
      </c>
      <c r="V329" t="s">
        <v>46</v>
      </c>
      <c r="W329">
        <v>-0.58893384999999898</v>
      </c>
      <c r="X329">
        <v>0</v>
      </c>
      <c r="Y329" t="s">
        <v>47</v>
      </c>
      <c r="Z329">
        <v>0</v>
      </c>
      <c r="AA329">
        <v>0</v>
      </c>
      <c r="AB329" t="s">
        <v>48</v>
      </c>
      <c r="AC329">
        <v>0</v>
      </c>
      <c r="AD329">
        <v>0</v>
      </c>
      <c r="AE329" t="s">
        <v>30</v>
      </c>
      <c r="AF329">
        <v>3973.9386412143499</v>
      </c>
      <c r="AG329">
        <f>EXP(0.5*($AF329-MAX($AF$2:$AF$480)))</f>
        <v>0.6253151212679392</v>
      </c>
      <c r="AH329">
        <f t="shared" si="25"/>
        <v>-3.2789572353942811</v>
      </c>
      <c r="AI329" s="29">
        <f t="shared" si="27"/>
        <v>0.31533026972700001</v>
      </c>
      <c r="AJ329" s="29">
        <f t="shared" si="26"/>
        <v>-3973.9386412143499</v>
      </c>
      <c r="AX329">
        <f t="shared" si="28"/>
        <v>0.31533026972700001</v>
      </c>
      <c r="AY329">
        <v>0</v>
      </c>
      <c r="AZ329">
        <v>0</v>
      </c>
      <c r="BA329">
        <f t="shared" si="29"/>
        <v>0.6253151212679392</v>
      </c>
      <c r="BB329">
        <v>0</v>
      </c>
      <c r="BC329">
        <v>0</v>
      </c>
      <c r="BD329">
        <v>1</v>
      </c>
      <c r="BE329" s="11" t="s">
        <v>1076</v>
      </c>
    </row>
    <row r="330" spans="1:57" x14ac:dyDescent="0.2">
      <c r="A330" t="s">
        <v>2108</v>
      </c>
      <c r="B330" t="s">
        <v>22</v>
      </c>
      <c r="C330">
        <v>1</v>
      </c>
      <c r="D330" t="s">
        <v>24</v>
      </c>
      <c r="E330">
        <v>-1.50502348462687</v>
      </c>
      <c r="F330">
        <v>1.3392762360000001E-8</v>
      </c>
      <c r="G330" t="s">
        <v>25</v>
      </c>
      <c r="H330">
        <v>106.960468569969</v>
      </c>
      <c r="I330">
        <v>3.6057554320000003E-8</v>
      </c>
      <c r="J330" t="s">
        <v>26</v>
      </c>
      <c r="K330">
        <v>1.24029999999999</v>
      </c>
      <c r="L330">
        <v>0</v>
      </c>
      <c r="M330" t="s">
        <v>27</v>
      </c>
      <c r="N330">
        <v>8.5939194476269506E-2</v>
      </c>
      <c r="O330">
        <v>1.3929921409999999E-8</v>
      </c>
      <c r="P330" t="s">
        <v>28</v>
      </c>
      <c r="Q330">
        <v>0.31563026972699898</v>
      </c>
      <c r="R330">
        <v>0</v>
      </c>
      <c r="S330" t="s">
        <v>45</v>
      </c>
      <c r="T330">
        <v>0</v>
      </c>
      <c r="U330">
        <v>0</v>
      </c>
      <c r="V330" t="s">
        <v>46</v>
      </c>
      <c r="W330">
        <v>-0.58893384999999898</v>
      </c>
      <c r="X330">
        <v>0</v>
      </c>
      <c r="Y330" t="s">
        <v>47</v>
      </c>
      <c r="Z330">
        <v>0</v>
      </c>
      <c r="AA330">
        <v>0</v>
      </c>
      <c r="AB330" t="s">
        <v>48</v>
      </c>
      <c r="AC330">
        <v>0</v>
      </c>
      <c r="AD330">
        <v>0</v>
      </c>
      <c r="AE330" t="s">
        <v>30</v>
      </c>
      <c r="AF330">
        <v>3973.9127475974001</v>
      </c>
      <c r="AG330">
        <f>EXP(0.5*($AF330-MAX($AF$2:$AF$480)))</f>
        <v>0.6172714683294469</v>
      </c>
      <c r="AH330">
        <f t="shared" si="25"/>
        <v>-3.2789422823677574</v>
      </c>
      <c r="AI330" s="29">
        <f t="shared" si="27"/>
        <v>0.31563026972699898</v>
      </c>
      <c r="AJ330" s="29">
        <f t="shared" si="26"/>
        <v>-3973.9127475974001</v>
      </c>
      <c r="AX330">
        <f t="shared" si="28"/>
        <v>0.31563026972699898</v>
      </c>
      <c r="AY330">
        <v>0</v>
      </c>
      <c r="AZ330">
        <v>0</v>
      </c>
      <c r="BA330">
        <f t="shared" si="29"/>
        <v>0.6172714683294469</v>
      </c>
      <c r="BB330">
        <v>0</v>
      </c>
      <c r="BC330">
        <v>0</v>
      </c>
      <c r="BD330">
        <v>1</v>
      </c>
      <c r="BE330" s="11" t="s">
        <v>1076</v>
      </c>
    </row>
    <row r="331" spans="1:57" x14ac:dyDescent="0.2">
      <c r="A331" t="s">
        <v>2109</v>
      </c>
      <c r="B331" t="s">
        <v>22</v>
      </c>
      <c r="C331">
        <v>1</v>
      </c>
      <c r="D331" t="s">
        <v>24</v>
      </c>
      <c r="E331">
        <v>-1.50503976875931</v>
      </c>
      <c r="F331">
        <v>1E-8</v>
      </c>
      <c r="G331" t="s">
        <v>25</v>
      </c>
      <c r="H331">
        <v>106.96054115532399</v>
      </c>
      <c r="I331">
        <v>9.8683967210000006E-8</v>
      </c>
      <c r="J331" t="s">
        <v>26</v>
      </c>
      <c r="K331">
        <v>1.24029999999999</v>
      </c>
      <c r="L331">
        <v>0</v>
      </c>
      <c r="M331" t="s">
        <v>27</v>
      </c>
      <c r="N331">
        <v>8.5924742610008306E-2</v>
      </c>
      <c r="O331">
        <v>1E-8</v>
      </c>
      <c r="P331" t="s">
        <v>28</v>
      </c>
      <c r="Q331">
        <v>0.315930269727</v>
      </c>
      <c r="R331">
        <v>0</v>
      </c>
      <c r="S331" t="s">
        <v>45</v>
      </c>
      <c r="T331">
        <v>0</v>
      </c>
      <c r="U331">
        <v>0</v>
      </c>
      <c r="V331" t="s">
        <v>46</v>
      </c>
      <c r="W331">
        <v>-0.58893384999999898</v>
      </c>
      <c r="X331">
        <v>0</v>
      </c>
      <c r="Y331" t="s">
        <v>47</v>
      </c>
      <c r="Z331">
        <v>0</v>
      </c>
      <c r="AA331">
        <v>0</v>
      </c>
      <c r="AB331" t="s">
        <v>48</v>
      </c>
      <c r="AC331">
        <v>0</v>
      </c>
      <c r="AD331">
        <v>0</v>
      </c>
      <c r="AE331" t="s">
        <v>30</v>
      </c>
      <c r="AF331">
        <v>3973.8864937584599</v>
      </c>
      <c r="AG331">
        <f>EXP(0.5*($AF331-MAX($AF$2:$AF$480)))</f>
        <v>0.60922154640578785</v>
      </c>
      <c r="AH331">
        <f t="shared" si="25"/>
        <v>-3.278927395048993</v>
      </c>
      <c r="AI331" s="29">
        <f t="shared" si="27"/>
        <v>0.315930269727</v>
      </c>
      <c r="AJ331" s="29">
        <f t="shared" si="26"/>
        <v>-3973.8864937584599</v>
      </c>
      <c r="AX331">
        <f t="shared" si="28"/>
        <v>0.315930269727</v>
      </c>
      <c r="AY331">
        <v>0</v>
      </c>
      <c r="AZ331">
        <v>0</v>
      </c>
      <c r="BA331">
        <f t="shared" si="29"/>
        <v>0.60922154640578785</v>
      </c>
      <c r="BB331">
        <v>0</v>
      </c>
      <c r="BC331">
        <v>0</v>
      </c>
      <c r="BD331">
        <v>1</v>
      </c>
      <c r="BE331" s="11" t="s">
        <v>1076</v>
      </c>
    </row>
    <row r="332" spans="1:57" x14ac:dyDescent="0.2">
      <c r="A332" t="s">
        <v>2110</v>
      </c>
      <c r="B332" t="s">
        <v>22</v>
      </c>
      <c r="C332">
        <v>1</v>
      </c>
      <c r="D332" t="s">
        <v>24</v>
      </c>
      <c r="E332">
        <v>-1.5050560604473</v>
      </c>
      <c r="F332">
        <v>1.042636647E-8</v>
      </c>
      <c r="G332" t="s">
        <v>25</v>
      </c>
      <c r="H332">
        <v>106.960613591749</v>
      </c>
      <c r="I332">
        <v>2.239027716E-8</v>
      </c>
      <c r="J332" t="s">
        <v>26</v>
      </c>
      <c r="K332">
        <v>1.24029999999999</v>
      </c>
      <c r="L332">
        <v>0</v>
      </c>
      <c r="M332" t="s">
        <v>27</v>
      </c>
      <c r="N332">
        <v>8.5910364399560499E-2</v>
      </c>
      <c r="O332">
        <v>1.293740695E-8</v>
      </c>
      <c r="P332" t="s">
        <v>28</v>
      </c>
      <c r="Q332">
        <v>0.31623026972700002</v>
      </c>
      <c r="R332">
        <v>0</v>
      </c>
      <c r="S332" t="s">
        <v>45</v>
      </c>
      <c r="T332">
        <v>0</v>
      </c>
      <c r="U332">
        <v>0</v>
      </c>
      <c r="V332" t="s">
        <v>46</v>
      </c>
      <c r="W332">
        <v>-0.58893384999999898</v>
      </c>
      <c r="X332">
        <v>0</v>
      </c>
      <c r="Y332" t="s">
        <v>47</v>
      </c>
      <c r="Z332">
        <v>0</v>
      </c>
      <c r="AA332">
        <v>0</v>
      </c>
      <c r="AB332" t="s">
        <v>48</v>
      </c>
      <c r="AC332">
        <v>0</v>
      </c>
      <c r="AD332">
        <v>0</v>
      </c>
      <c r="AE332" t="s">
        <v>30</v>
      </c>
      <c r="AF332">
        <v>3973.8598794243799</v>
      </c>
      <c r="AG332">
        <f>EXP(0.5*($AF332-MAX($AF$2:$AF$480)))</f>
        <v>0.60116823573866474</v>
      </c>
      <c r="AH332">
        <f t="shared" si="25"/>
        <v>-3.2789125383991995</v>
      </c>
      <c r="AI332" s="29">
        <f t="shared" si="27"/>
        <v>0.31623026972700002</v>
      </c>
      <c r="AJ332" s="29">
        <f t="shared" si="26"/>
        <v>-3973.8598794243799</v>
      </c>
      <c r="AX332">
        <f t="shared" si="28"/>
        <v>0.31623026972700002</v>
      </c>
      <c r="AY332">
        <v>0</v>
      </c>
      <c r="AZ332">
        <v>0</v>
      </c>
      <c r="BA332">
        <f t="shared" si="29"/>
        <v>0.60116823573866474</v>
      </c>
      <c r="BB332">
        <v>0</v>
      </c>
      <c r="BC332">
        <v>0</v>
      </c>
      <c r="BD332">
        <v>1</v>
      </c>
      <c r="BE332" s="11" t="s">
        <v>1076</v>
      </c>
    </row>
    <row r="333" spans="1:57" x14ac:dyDescent="0.2">
      <c r="A333" s="4" t="s">
        <v>2111</v>
      </c>
      <c r="B333" s="4" t="s">
        <v>22</v>
      </c>
      <c r="C333" s="4">
        <v>1</v>
      </c>
      <c r="D333" s="4" t="s">
        <v>24</v>
      </c>
      <c r="E333" s="4">
        <v>-1.5050723697756201</v>
      </c>
      <c r="F333" s="4">
        <v>3.0099995999999997E-8</v>
      </c>
      <c r="G333" s="4" t="s">
        <v>25</v>
      </c>
      <c r="H333" s="4">
        <v>106.960685585335</v>
      </c>
      <c r="I333" s="4">
        <v>5.5784196390000003E-8</v>
      </c>
      <c r="J333" s="4" t="s">
        <v>26</v>
      </c>
      <c r="K333" s="4">
        <v>1.24029999999999</v>
      </c>
      <c r="L333" s="4">
        <v>0</v>
      </c>
      <c r="M333" s="4" t="s">
        <v>27</v>
      </c>
      <c r="N333" s="4">
        <v>8.5896050769439597E-2</v>
      </c>
      <c r="O333" s="4">
        <v>1E-8</v>
      </c>
      <c r="P333" s="4" t="s">
        <v>28</v>
      </c>
      <c r="Q333" s="4">
        <v>0.31653026972699899</v>
      </c>
      <c r="R333" s="4">
        <v>0</v>
      </c>
      <c r="S333" s="4" t="s">
        <v>45</v>
      </c>
      <c r="T333" s="4">
        <v>0</v>
      </c>
      <c r="U333" s="4">
        <v>0</v>
      </c>
      <c r="V333" s="4" t="s">
        <v>46</v>
      </c>
      <c r="W333" s="4">
        <v>-0.58893384999999898</v>
      </c>
      <c r="X333" s="4">
        <v>0</v>
      </c>
      <c r="Y333" s="4" t="s">
        <v>47</v>
      </c>
      <c r="Z333" s="4">
        <v>0</v>
      </c>
      <c r="AA333" s="4">
        <v>0</v>
      </c>
      <c r="AB333" s="4" t="s">
        <v>48</v>
      </c>
      <c r="AC333" s="4">
        <v>0</v>
      </c>
      <c r="AD333" s="4">
        <v>0</v>
      </c>
      <c r="AE333" s="4" t="s">
        <v>30</v>
      </c>
      <c r="AF333" s="4">
        <v>3973.8329043243498</v>
      </c>
      <c r="AG333">
        <f>EXP(0.5*($AF333-MAX($AF$2:$AF$480)))</f>
        <v>0.59311438454407539</v>
      </c>
      <c r="AH333">
        <f t="shared" si="25"/>
        <v>-3.2788977726973565</v>
      </c>
      <c r="AI333" s="29">
        <f t="shared" si="27"/>
        <v>0.31653026972699899</v>
      </c>
      <c r="AJ333" s="29">
        <f t="shared" si="26"/>
        <v>-3973.8329043243498</v>
      </c>
      <c r="AX333">
        <f t="shared" si="28"/>
        <v>0.31653026972699899</v>
      </c>
      <c r="AY333">
        <v>0</v>
      </c>
      <c r="AZ333">
        <v>0</v>
      </c>
      <c r="BA333">
        <f t="shared" si="29"/>
        <v>0.59311438454407539</v>
      </c>
      <c r="BB333">
        <v>0</v>
      </c>
      <c r="BC333">
        <v>0</v>
      </c>
      <c r="BD333">
        <v>1</v>
      </c>
      <c r="BE333" s="11" t="s">
        <v>1076</v>
      </c>
    </row>
    <row r="334" spans="1:57" x14ac:dyDescent="0.2">
      <c r="A334" t="s">
        <v>2112</v>
      </c>
      <c r="B334" t="s">
        <v>22</v>
      </c>
      <c r="C334">
        <v>1</v>
      </c>
      <c r="D334" t="s">
        <v>24</v>
      </c>
      <c r="E334">
        <v>-1.50508868351514</v>
      </c>
      <c r="F334">
        <v>5.2970192879999998E-8</v>
      </c>
      <c r="G334" t="s">
        <v>25</v>
      </c>
      <c r="H334">
        <v>106.960757245503</v>
      </c>
      <c r="I334">
        <v>8.4135647230000001E-8</v>
      </c>
      <c r="J334" t="s">
        <v>26</v>
      </c>
      <c r="K334">
        <v>1.24029999999999</v>
      </c>
      <c r="L334">
        <v>0</v>
      </c>
      <c r="M334" t="s">
        <v>27</v>
      </c>
      <c r="N334">
        <v>8.5881801633642202E-2</v>
      </c>
      <c r="O334">
        <v>1E-8</v>
      </c>
      <c r="P334" t="s">
        <v>28</v>
      </c>
      <c r="Q334">
        <v>0.31683026972700001</v>
      </c>
      <c r="R334">
        <v>0</v>
      </c>
      <c r="S334" t="s">
        <v>45</v>
      </c>
      <c r="T334">
        <v>0</v>
      </c>
      <c r="U334">
        <v>0</v>
      </c>
      <c r="V334" t="s">
        <v>46</v>
      </c>
      <c r="W334">
        <v>-0.58893384999999898</v>
      </c>
      <c r="X334">
        <v>0</v>
      </c>
      <c r="Y334" t="s">
        <v>47</v>
      </c>
      <c r="Z334">
        <v>0</v>
      </c>
      <c r="AA334">
        <v>0</v>
      </c>
      <c r="AB334" t="s">
        <v>48</v>
      </c>
      <c r="AC334">
        <v>0</v>
      </c>
      <c r="AD334">
        <v>0</v>
      </c>
      <c r="AE334" t="s">
        <v>30</v>
      </c>
      <c r="AF334">
        <v>3973.80556818997</v>
      </c>
      <c r="AG334">
        <f>EXP(0.5*($AF334-MAX($AF$2:$AF$480)))</f>
        <v>0.58506280738027427</v>
      </c>
      <c r="AH334">
        <f t="shared" si="25"/>
        <v>-3.2788830754995284</v>
      </c>
      <c r="AI334" s="29">
        <f t="shared" si="27"/>
        <v>0.31683026972700001</v>
      </c>
      <c r="AJ334" s="29">
        <f t="shared" si="26"/>
        <v>-3973.80556818997</v>
      </c>
      <c r="AX334">
        <f t="shared" si="28"/>
        <v>0.31683026972700001</v>
      </c>
      <c r="AY334">
        <v>0</v>
      </c>
      <c r="AZ334">
        <v>0</v>
      </c>
      <c r="BA334">
        <f t="shared" si="29"/>
        <v>0.58506280738027427</v>
      </c>
      <c r="BB334">
        <v>0</v>
      </c>
      <c r="BC334">
        <v>0</v>
      </c>
      <c r="BD334">
        <v>1</v>
      </c>
      <c r="BE334" s="11" t="s">
        <v>1076</v>
      </c>
    </row>
    <row r="335" spans="1:57" x14ac:dyDescent="0.2">
      <c r="A335" t="s">
        <v>2113</v>
      </c>
      <c r="B335" t="s">
        <v>22</v>
      </c>
      <c r="C335">
        <v>1</v>
      </c>
      <c r="D335" t="s">
        <v>24</v>
      </c>
      <c r="E335">
        <v>-1.5051050166114499</v>
      </c>
      <c r="F335">
        <v>1E-8</v>
      </c>
      <c r="G335" t="s">
        <v>25</v>
      </c>
      <c r="H335">
        <v>106.960828552565</v>
      </c>
      <c r="I335">
        <v>1E-8</v>
      </c>
      <c r="J335" t="s">
        <v>26</v>
      </c>
      <c r="K335">
        <v>1.24029999999999</v>
      </c>
      <c r="L335">
        <v>0</v>
      </c>
      <c r="M335" t="s">
        <v>27</v>
      </c>
      <c r="N335">
        <v>8.5867615222017704E-2</v>
      </c>
      <c r="O335">
        <v>1E-8</v>
      </c>
      <c r="P335" t="s">
        <v>28</v>
      </c>
      <c r="Q335">
        <v>0.31713026972699898</v>
      </c>
      <c r="R335">
        <v>0</v>
      </c>
      <c r="S335" t="s">
        <v>45</v>
      </c>
      <c r="T335">
        <v>0</v>
      </c>
      <c r="U335">
        <v>0</v>
      </c>
      <c r="V335" t="s">
        <v>46</v>
      </c>
      <c r="W335">
        <v>-0.58893384999999898</v>
      </c>
      <c r="X335">
        <v>0</v>
      </c>
      <c r="Y335" t="s">
        <v>47</v>
      </c>
      <c r="Z335">
        <v>0</v>
      </c>
      <c r="AA335">
        <v>0</v>
      </c>
      <c r="AB335" t="s">
        <v>48</v>
      </c>
      <c r="AC335">
        <v>0</v>
      </c>
      <c r="AD335">
        <v>0</v>
      </c>
      <c r="AE335" t="s">
        <v>30</v>
      </c>
      <c r="AF335">
        <v>3973.7778707551802</v>
      </c>
      <c r="AG335">
        <f>EXP(0.5*($AF335-MAX($AF$2:$AF$480)))</f>
        <v>0.57701628352118062</v>
      </c>
      <c r="AH335">
        <f t="shared" si="25"/>
        <v>-3.2788684508419026</v>
      </c>
      <c r="AI335" s="29">
        <f t="shared" si="27"/>
        <v>0.31713026972699898</v>
      </c>
      <c r="AJ335" s="29">
        <f t="shared" si="26"/>
        <v>-3973.7778707551802</v>
      </c>
      <c r="AX335">
        <f t="shared" si="28"/>
        <v>0.31713026972699898</v>
      </c>
      <c r="AY335">
        <v>0</v>
      </c>
      <c r="AZ335">
        <v>0</v>
      </c>
      <c r="BA335">
        <f t="shared" si="29"/>
        <v>0.57701628352118062</v>
      </c>
      <c r="BB335">
        <v>0</v>
      </c>
      <c r="BC335">
        <v>0</v>
      </c>
      <c r="BD335">
        <v>1</v>
      </c>
      <c r="BE335" s="11" t="s">
        <v>1076</v>
      </c>
    </row>
    <row r="336" spans="1:57" x14ac:dyDescent="0.2">
      <c r="A336" t="s">
        <v>2114</v>
      </c>
      <c r="B336" t="s">
        <v>22</v>
      </c>
      <c r="C336">
        <v>1</v>
      </c>
      <c r="D336" t="s">
        <v>24</v>
      </c>
      <c r="E336">
        <v>-1.50512134701556</v>
      </c>
      <c r="F336">
        <v>1.479368602E-8</v>
      </c>
      <c r="G336" t="s">
        <v>25</v>
      </c>
      <c r="H336">
        <v>106.96089952200801</v>
      </c>
      <c r="I336">
        <v>4.0673896249999998E-8</v>
      </c>
      <c r="J336" t="s">
        <v>26</v>
      </c>
      <c r="K336">
        <v>1.24029999999999</v>
      </c>
      <c r="L336">
        <v>0</v>
      </c>
      <c r="M336" t="s">
        <v>27</v>
      </c>
      <c r="N336">
        <v>8.5853491170352E-2</v>
      </c>
      <c r="O336">
        <v>1E-8</v>
      </c>
      <c r="P336" t="s">
        <v>28</v>
      </c>
      <c r="Q336">
        <v>0.317430269727</v>
      </c>
      <c r="R336">
        <v>0</v>
      </c>
      <c r="S336" t="s">
        <v>45</v>
      </c>
      <c r="T336">
        <v>0</v>
      </c>
      <c r="U336">
        <v>0</v>
      </c>
      <c r="V336" t="s">
        <v>46</v>
      </c>
      <c r="W336">
        <v>-0.58893384999999898</v>
      </c>
      <c r="X336">
        <v>0</v>
      </c>
      <c r="Y336" t="s">
        <v>47</v>
      </c>
      <c r="Z336">
        <v>0</v>
      </c>
      <c r="AA336">
        <v>0</v>
      </c>
      <c r="AB336" t="s">
        <v>48</v>
      </c>
      <c r="AC336">
        <v>0</v>
      </c>
      <c r="AD336">
        <v>0</v>
      </c>
      <c r="AE336" t="s">
        <v>30</v>
      </c>
      <c r="AF336">
        <v>3973.7498117563</v>
      </c>
      <c r="AG336">
        <f>EXP(0.5*($AF336-MAX($AF$2:$AF$480)))</f>
        <v>0.56897755541304462</v>
      </c>
      <c r="AH336">
        <f t="shared" si="25"/>
        <v>-3.2788538955464488</v>
      </c>
      <c r="AI336" s="29">
        <f t="shared" si="27"/>
        <v>0.317430269727</v>
      </c>
      <c r="AJ336" s="29">
        <f t="shared" si="26"/>
        <v>-3973.7498117563</v>
      </c>
      <c r="AX336">
        <f t="shared" si="28"/>
        <v>0.317430269727</v>
      </c>
      <c r="AY336">
        <v>0</v>
      </c>
      <c r="AZ336">
        <v>0</v>
      </c>
      <c r="BA336">
        <f t="shared" si="29"/>
        <v>0.56897755541304462</v>
      </c>
      <c r="BB336">
        <v>0</v>
      </c>
      <c r="BC336">
        <v>0</v>
      </c>
      <c r="BD336">
        <v>1</v>
      </c>
      <c r="BE336" s="11" t="s">
        <v>1076</v>
      </c>
    </row>
    <row r="337" spans="1:57" x14ac:dyDescent="0.2">
      <c r="A337" t="s">
        <v>2115</v>
      </c>
      <c r="B337" t="s">
        <v>22</v>
      </c>
      <c r="C337">
        <v>1</v>
      </c>
      <c r="D337" t="s">
        <v>24</v>
      </c>
      <c r="E337">
        <v>-1.5051377222440301</v>
      </c>
      <c r="F337">
        <v>1.1188995979999999E-8</v>
      </c>
      <c r="G337" t="s">
        <v>25</v>
      </c>
      <c r="H337">
        <v>106.960970321682</v>
      </c>
      <c r="I337">
        <v>6.6401674749999999E-8</v>
      </c>
      <c r="J337" t="s">
        <v>26</v>
      </c>
      <c r="K337">
        <v>1.24029999999999</v>
      </c>
      <c r="L337">
        <v>0</v>
      </c>
      <c r="M337" t="s">
        <v>27</v>
      </c>
      <c r="N337">
        <v>8.5839431672912303E-2</v>
      </c>
      <c r="O337">
        <v>1.3298727929999999E-8</v>
      </c>
      <c r="P337" t="s">
        <v>28</v>
      </c>
      <c r="Q337">
        <v>0.31773026972700003</v>
      </c>
      <c r="R337">
        <v>0</v>
      </c>
      <c r="S337" t="s">
        <v>45</v>
      </c>
      <c r="T337">
        <v>0</v>
      </c>
      <c r="U337">
        <v>0</v>
      </c>
      <c r="V337" t="s">
        <v>46</v>
      </c>
      <c r="W337">
        <v>-0.58893384999999898</v>
      </c>
      <c r="X337">
        <v>0</v>
      </c>
      <c r="Y337" t="s">
        <v>47</v>
      </c>
      <c r="Z337">
        <v>0</v>
      </c>
      <c r="AA337">
        <v>0</v>
      </c>
      <c r="AB337" t="s">
        <v>48</v>
      </c>
      <c r="AC337">
        <v>0</v>
      </c>
      <c r="AD337">
        <v>0</v>
      </c>
      <c r="AE337" t="s">
        <v>30</v>
      </c>
      <c r="AF337">
        <v>3973.7213909320199</v>
      </c>
      <c r="AG337">
        <f>EXP(0.5*($AF337-MAX($AF$2:$AF$480)))</f>
        <v>0.56094932716668677</v>
      </c>
      <c r="AH337">
        <f t="shared" si="25"/>
        <v>-3.2788393751871414</v>
      </c>
      <c r="AI337" s="29">
        <f t="shared" si="27"/>
        <v>0.31773026972700003</v>
      </c>
      <c r="AJ337" s="29">
        <f t="shared" si="26"/>
        <v>-3973.7213909320199</v>
      </c>
      <c r="AX337">
        <f t="shared" si="28"/>
        <v>0.31773026972700003</v>
      </c>
      <c r="AY337">
        <v>0</v>
      </c>
      <c r="AZ337">
        <v>0</v>
      </c>
      <c r="BA337">
        <f t="shared" si="29"/>
        <v>0.56094932716668677</v>
      </c>
      <c r="BB337">
        <v>0</v>
      </c>
      <c r="BC337">
        <v>0</v>
      </c>
      <c r="BD337">
        <v>1</v>
      </c>
      <c r="BE337" s="11" t="s">
        <v>1076</v>
      </c>
    </row>
    <row r="338" spans="1:57" x14ac:dyDescent="0.2">
      <c r="A338" t="s">
        <v>2116</v>
      </c>
      <c r="B338" t="s">
        <v>22</v>
      </c>
      <c r="C338">
        <v>1</v>
      </c>
      <c r="D338" t="s">
        <v>24</v>
      </c>
      <c r="E338">
        <v>-1.5051540837442701</v>
      </c>
      <c r="F338">
        <v>2.1657262820000001E-8</v>
      </c>
      <c r="G338" t="s">
        <v>25</v>
      </c>
      <c r="H338">
        <v>106.961040618751</v>
      </c>
      <c r="I338">
        <v>6.1283271389999999E-8</v>
      </c>
      <c r="J338" t="s">
        <v>26</v>
      </c>
      <c r="K338">
        <v>1.24029999999999</v>
      </c>
      <c r="L338">
        <v>0</v>
      </c>
      <c r="M338" t="s">
        <v>27</v>
      </c>
      <c r="N338">
        <v>8.5825433622675598E-2</v>
      </c>
      <c r="O338">
        <v>1.3849950610000001E-8</v>
      </c>
      <c r="P338" t="s">
        <v>28</v>
      </c>
      <c r="Q338">
        <v>0.31803026972699899</v>
      </c>
      <c r="R338">
        <v>0</v>
      </c>
      <c r="S338" t="s">
        <v>45</v>
      </c>
      <c r="T338">
        <v>0</v>
      </c>
      <c r="U338">
        <v>0</v>
      </c>
      <c r="V338" t="s">
        <v>46</v>
      </c>
      <c r="W338">
        <v>-0.58893384999999898</v>
      </c>
      <c r="X338">
        <v>0</v>
      </c>
      <c r="Y338" t="s">
        <v>47</v>
      </c>
      <c r="Z338">
        <v>0</v>
      </c>
      <c r="AA338">
        <v>0</v>
      </c>
      <c r="AB338" t="s">
        <v>48</v>
      </c>
      <c r="AC338">
        <v>0</v>
      </c>
      <c r="AD338">
        <v>0</v>
      </c>
      <c r="AE338" t="s">
        <v>30</v>
      </c>
      <c r="AF338">
        <v>3973.6926080233702</v>
      </c>
      <c r="AG338">
        <f>EXP(0.5*($AF338-MAX($AF$2:$AF$480)))</f>
        <v>0.55293426309596183</v>
      </c>
      <c r="AH338">
        <f t="shared" si="25"/>
        <v>-3.2788249580238875</v>
      </c>
      <c r="AI338" s="29">
        <f t="shared" si="27"/>
        <v>0.31803026972699899</v>
      </c>
      <c r="AJ338" s="29">
        <f t="shared" si="26"/>
        <v>-3973.6926080233702</v>
      </c>
      <c r="AX338">
        <f t="shared" si="28"/>
        <v>0.31803026972699899</v>
      </c>
      <c r="AY338">
        <v>0</v>
      </c>
      <c r="AZ338">
        <v>0</v>
      </c>
      <c r="BA338">
        <f t="shared" si="29"/>
        <v>0.55293426309596183</v>
      </c>
      <c r="BB338">
        <v>0</v>
      </c>
      <c r="BC338">
        <v>0</v>
      </c>
      <c r="BD338">
        <v>1</v>
      </c>
      <c r="BE338" s="11" t="s">
        <v>1076</v>
      </c>
    </row>
    <row r="339" spans="1:57" x14ac:dyDescent="0.2">
      <c r="A339" t="s">
        <v>2117</v>
      </c>
      <c r="B339" t="s">
        <v>22</v>
      </c>
      <c r="C339">
        <v>1</v>
      </c>
      <c r="D339" t="s">
        <v>24</v>
      </c>
      <c r="E339">
        <v>-1.50517044229448</v>
      </c>
      <c r="F339">
        <v>1.427108633E-8</v>
      </c>
      <c r="G339" t="s">
        <v>25</v>
      </c>
      <c r="H339">
        <v>106.961110616974</v>
      </c>
      <c r="I339">
        <v>1.3232929642E-7</v>
      </c>
      <c r="J339" t="s">
        <v>26</v>
      </c>
      <c r="K339">
        <v>1.24029999999999</v>
      </c>
      <c r="L339">
        <v>0</v>
      </c>
      <c r="M339" t="s">
        <v>27</v>
      </c>
      <c r="N339">
        <v>8.5811498757686094E-2</v>
      </c>
      <c r="O339">
        <v>1.0426701990000001E-8</v>
      </c>
      <c r="P339" t="s">
        <v>28</v>
      </c>
      <c r="Q339">
        <v>0.31833026972700001</v>
      </c>
      <c r="R339">
        <v>0</v>
      </c>
      <c r="S339" t="s">
        <v>45</v>
      </c>
      <c r="T339">
        <v>0</v>
      </c>
      <c r="U339">
        <v>0</v>
      </c>
      <c r="V339" t="s">
        <v>46</v>
      </c>
      <c r="W339">
        <v>-0.58893384999999898</v>
      </c>
      <c r="X339">
        <v>0</v>
      </c>
      <c r="Y339" t="s">
        <v>47</v>
      </c>
      <c r="Z339">
        <v>0</v>
      </c>
      <c r="AA339">
        <v>0</v>
      </c>
      <c r="AB339" t="s">
        <v>48</v>
      </c>
      <c r="AC339">
        <v>0</v>
      </c>
      <c r="AD339">
        <v>0</v>
      </c>
      <c r="AE339" t="s">
        <v>30</v>
      </c>
      <c r="AF339">
        <v>3973.6634627737499</v>
      </c>
      <c r="AG339">
        <f>EXP(0.5*($AF339-MAX($AF$2:$AF$480)))</f>
        <v>0.54493498632570159</v>
      </c>
      <c r="AH339">
        <f t="shared" si="25"/>
        <v>-3.2788106022659447</v>
      </c>
      <c r="AI339" s="29">
        <f t="shared" si="27"/>
        <v>0.31833026972700001</v>
      </c>
      <c r="AJ339" s="29">
        <f t="shared" si="26"/>
        <v>-3973.6634627737499</v>
      </c>
      <c r="AX339">
        <f t="shared" si="28"/>
        <v>0.31833026972700001</v>
      </c>
      <c r="AY339">
        <v>0</v>
      </c>
      <c r="AZ339">
        <v>0</v>
      </c>
      <c r="BA339">
        <f t="shared" si="29"/>
        <v>0.54493498632570159</v>
      </c>
      <c r="BB339">
        <v>0</v>
      </c>
      <c r="BC339">
        <v>0</v>
      </c>
      <c r="BD339">
        <v>1</v>
      </c>
      <c r="BE339" s="11" t="s">
        <v>1076</v>
      </c>
    </row>
    <row r="340" spans="1:57" x14ac:dyDescent="0.2">
      <c r="A340" t="s">
        <v>2118</v>
      </c>
      <c r="B340" t="s">
        <v>22</v>
      </c>
      <c r="C340">
        <v>1</v>
      </c>
      <c r="D340" t="s">
        <v>24</v>
      </c>
      <c r="E340">
        <v>-1.5051868065581699</v>
      </c>
      <c r="F340">
        <v>2.0899143349999999E-8</v>
      </c>
      <c r="G340" t="s">
        <v>25</v>
      </c>
      <c r="H340">
        <v>106.96118029624201</v>
      </c>
      <c r="I340">
        <v>7.5259615939999995E-8</v>
      </c>
      <c r="J340" t="s">
        <v>26</v>
      </c>
      <c r="K340">
        <v>1.24029999999999</v>
      </c>
      <c r="L340">
        <v>0</v>
      </c>
      <c r="M340" t="s">
        <v>27</v>
      </c>
      <c r="N340">
        <v>8.5797631996100895E-2</v>
      </c>
      <c r="O340">
        <v>1.3317577850000001E-8</v>
      </c>
      <c r="P340" t="s">
        <v>28</v>
      </c>
      <c r="Q340">
        <v>0.31863026972699898</v>
      </c>
      <c r="R340">
        <v>0</v>
      </c>
      <c r="S340" t="s">
        <v>45</v>
      </c>
      <c r="T340">
        <v>0</v>
      </c>
      <c r="U340">
        <v>0</v>
      </c>
      <c r="V340" t="s">
        <v>46</v>
      </c>
      <c r="W340">
        <v>-0.58893384999999898</v>
      </c>
      <c r="X340">
        <v>0</v>
      </c>
      <c r="Y340" t="s">
        <v>47</v>
      </c>
      <c r="Z340">
        <v>0</v>
      </c>
      <c r="AA340">
        <v>0</v>
      </c>
      <c r="AB340" t="s">
        <v>48</v>
      </c>
      <c r="AC340">
        <v>0</v>
      </c>
      <c r="AD340">
        <v>0</v>
      </c>
      <c r="AE340" t="s">
        <v>30</v>
      </c>
      <c r="AF340">
        <v>3973.63395492891</v>
      </c>
      <c r="AG340">
        <f>EXP(0.5*($AF340-MAX($AF$2:$AF$480)))</f>
        <v>0.53695407744080226</v>
      </c>
      <c r="AH340">
        <f t="shared" si="25"/>
        <v>-3.2787963120359023</v>
      </c>
      <c r="AI340" s="29">
        <f t="shared" si="27"/>
        <v>0.31863026972699898</v>
      </c>
      <c r="AJ340" s="29">
        <f t="shared" si="26"/>
        <v>-3973.63395492891</v>
      </c>
      <c r="AX340">
        <f t="shared" si="28"/>
        <v>0.31863026972699898</v>
      </c>
      <c r="AY340">
        <v>0</v>
      </c>
      <c r="AZ340">
        <v>0</v>
      </c>
      <c r="BA340">
        <f t="shared" si="29"/>
        <v>0.53695407744080226</v>
      </c>
      <c r="BB340">
        <v>0</v>
      </c>
      <c r="BC340">
        <v>0</v>
      </c>
      <c r="BD340">
        <v>1</v>
      </c>
      <c r="BE340" s="11" t="s">
        <v>1076</v>
      </c>
    </row>
    <row r="341" spans="1:57" x14ac:dyDescent="0.2">
      <c r="A341" t="s">
        <v>2119</v>
      </c>
      <c r="B341" t="s">
        <v>22</v>
      </c>
      <c r="C341">
        <v>1</v>
      </c>
      <c r="D341" t="s">
        <v>24</v>
      </c>
      <c r="E341">
        <v>-1.5052032429687601</v>
      </c>
      <c r="F341">
        <v>3.54244356E-8</v>
      </c>
      <c r="G341" t="s">
        <v>25</v>
      </c>
      <c r="H341">
        <v>106.961249616118</v>
      </c>
      <c r="I341">
        <v>2.954242759E-8</v>
      </c>
      <c r="J341" t="s">
        <v>26</v>
      </c>
      <c r="K341">
        <v>1.24029999999999</v>
      </c>
      <c r="L341">
        <v>0</v>
      </c>
      <c r="M341" t="s">
        <v>27</v>
      </c>
      <c r="N341">
        <v>8.57838285493812E-2</v>
      </c>
      <c r="O341">
        <v>1E-8</v>
      </c>
      <c r="P341" t="s">
        <v>28</v>
      </c>
      <c r="Q341">
        <v>0.318930269727</v>
      </c>
      <c r="R341">
        <v>0</v>
      </c>
      <c r="S341" t="s">
        <v>45</v>
      </c>
      <c r="T341">
        <v>0</v>
      </c>
      <c r="U341">
        <v>0</v>
      </c>
      <c r="V341" t="s">
        <v>46</v>
      </c>
      <c r="W341">
        <v>-0.58893384999999898</v>
      </c>
      <c r="X341">
        <v>0</v>
      </c>
      <c r="Y341" t="s">
        <v>47</v>
      </c>
      <c r="Z341">
        <v>0</v>
      </c>
      <c r="AA341">
        <v>0</v>
      </c>
      <c r="AB341" t="s">
        <v>48</v>
      </c>
      <c r="AC341">
        <v>0</v>
      </c>
      <c r="AD341">
        <v>0</v>
      </c>
      <c r="AE341" t="s">
        <v>30</v>
      </c>
      <c r="AF341">
        <v>3973.6040842369398</v>
      </c>
      <c r="AG341">
        <f>EXP(0.5*($AF341-MAX($AF$2:$AF$480)))</f>
        <v>0.5289940731905487</v>
      </c>
      <c r="AH341">
        <f t="shared" si="25"/>
        <v>-3.2787820956251532</v>
      </c>
      <c r="AI341" s="29">
        <f t="shared" si="27"/>
        <v>0.318930269727</v>
      </c>
      <c r="AJ341" s="29">
        <f t="shared" si="26"/>
        <v>-3973.6040842369398</v>
      </c>
      <c r="AX341">
        <f t="shared" si="28"/>
        <v>0.318930269727</v>
      </c>
      <c r="AY341">
        <v>0</v>
      </c>
      <c r="AZ341">
        <v>0</v>
      </c>
      <c r="BA341">
        <f t="shared" si="29"/>
        <v>0.5289940731905487</v>
      </c>
      <c r="BB341">
        <v>0</v>
      </c>
      <c r="BC341">
        <v>0</v>
      </c>
      <c r="BD341">
        <v>1</v>
      </c>
      <c r="BE341" s="11" t="s">
        <v>1076</v>
      </c>
    </row>
    <row r="342" spans="1:57" x14ac:dyDescent="0.2">
      <c r="A342" t="s">
        <v>2120</v>
      </c>
      <c r="B342" t="s">
        <v>22</v>
      </c>
      <c r="C342">
        <v>1</v>
      </c>
      <c r="D342" t="s">
        <v>24</v>
      </c>
      <c r="E342">
        <v>-1.5052196341723201</v>
      </c>
      <c r="F342">
        <v>1.4295875830000001E-8</v>
      </c>
      <c r="G342" t="s">
        <v>25</v>
      </c>
      <c r="H342">
        <v>106.961318751658</v>
      </c>
      <c r="I342">
        <v>1.6778937761E-7</v>
      </c>
      <c r="J342" t="s">
        <v>26</v>
      </c>
      <c r="K342">
        <v>1.24029999999999</v>
      </c>
      <c r="L342">
        <v>0</v>
      </c>
      <c r="M342" t="s">
        <v>27</v>
      </c>
      <c r="N342">
        <v>8.5770086554703404E-2</v>
      </c>
      <c r="O342">
        <v>1.060519493E-8</v>
      </c>
      <c r="P342" t="s">
        <v>28</v>
      </c>
      <c r="Q342">
        <v>0.31923026972700003</v>
      </c>
      <c r="R342">
        <v>0</v>
      </c>
      <c r="S342" t="s">
        <v>45</v>
      </c>
      <c r="T342">
        <v>0</v>
      </c>
      <c r="U342">
        <v>0</v>
      </c>
      <c r="V342" t="s">
        <v>46</v>
      </c>
      <c r="W342">
        <v>-0.58893384999999898</v>
      </c>
      <c r="X342">
        <v>0</v>
      </c>
      <c r="Y342" t="s">
        <v>47</v>
      </c>
      <c r="Z342">
        <v>0</v>
      </c>
      <c r="AA342">
        <v>0</v>
      </c>
      <c r="AB342" t="s">
        <v>48</v>
      </c>
      <c r="AC342">
        <v>0</v>
      </c>
      <c r="AD342">
        <v>0</v>
      </c>
      <c r="AE342" t="s">
        <v>30</v>
      </c>
      <c r="AF342">
        <v>3973.5738504482702</v>
      </c>
      <c r="AG342">
        <f>EXP(0.5*($AF342-MAX($AF$2:$AF$480)))</f>
        <v>0.52105746525338237</v>
      </c>
      <c r="AH342">
        <f t="shared" si="25"/>
        <v>-3.2787679171311361</v>
      </c>
      <c r="AI342" s="29">
        <f t="shared" si="27"/>
        <v>0.31923026972700003</v>
      </c>
      <c r="AJ342" s="29">
        <f t="shared" si="26"/>
        <v>-3973.5738504482702</v>
      </c>
      <c r="AX342">
        <f t="shared" si="28"/>
        <v>0.31923026972700003</v>
      </c>
      <c r="AY342">
        <v>0</v>
      </c>
      <c r="AZ342">
        <v>0</v>
      </c>
      <c r="BA342">
        <f t="shared" si="29"/>
        <v>0.52105746525338237</v>
      </c>
      <c r="BB342">
        <v>0</v>
      </c>
      <c r="BC342">
        <v>0</v>
      </c>
      <c r="BD342">
        <v>1</v>
      </c>
      <c r="BE342" s="11" t="s">
        <v>1076</v>
      </c>
    </row>
    <row r="343" spans="1:57" x14ac:dyDescent="0.2">
      <c r="A343" t="s">
        <v>2121</v>
      </c>
      <c r="B343" t="s">
        <v>22</v>
      </c>
      <c r="C343">
        <v>1</v>
      </c>
      <c r="D343" t="s">
        <v>24</v>
      </c>
      <c r="E343">
        <v>-1.5052360806153</v>
      </c>
      <c r="F343">
        <v>1.86701167E-8</v>
      </c>
      <c r="G343" t="s">
        <v>25</v>
      </c>
      <c r="H343">
        <v>106.961387468254</v>
      </c>
      <c r="I343">
        <v>2.7887728209999999E-8</v>
      </c>
      <c r="J343" t="s">
        <v>26</v>
      </c>
      <c r="K343">
        <v>1.24029999999999</v>
      </c>
      <c r="L343">
        <v>0</v>
      </c>
      <c r="M343" t="s">
        <v>27</v>
      </c>
      <c r="N343">
        <v>8.5756407576523697E-2</v>
      </c>
      <c r="O343">
        <v>1E-8</v>
      </c>
      <c r="P343" t="s">
        <v>28</v>
      </c>
      <c r="Q343">
        <v>0.31953026972699899</v>
      </c>
      <c r="R343">
        <v>0</v>
      </c>
      <c r="S343" t="s">
        <v>45</v>
      </c>
      <c r="T343">
        <v>0</v>
      </c>
      <c r="U343">
        <v>0</v>
      </c>
      <c r="V343" t="s">
        <v>46</v>
      </c>
      <c r="W343">
        <v>-0.58893384999999898</v>
      </c>
      <c r="X343">
        <v>0</v>
      </c>
      <c r="Y343" t="s">
        <v>47</v>
      </c>
      <c r="Z343">
        <v>0</v>
      </c>
      <c r="AA343">
        <v>0</v>
      </c>
      <c r="AB343" t="s">
        <v>48</v>
      </c>
      <c r="AC343">
        <v>0</v>
      </c>
      <c r="AD343">
        <v>0</v>
      </c>
      <c r="AE343" t="s">
        <v>30</v>
      </c>
      <c r="AF343">
        <v>3973.54325331569</v>
      </c>
      <c r="AG343">
        <f>EXP(0.5*($AF343-MAX($AF$2:$AF$480)))</f>
        <v>0.51314669906051302</v>
      </c>
      <c r="AH343">
        <f t="shared" si="25"/>
        <v>-3.2787538246664001</v>
      </c>
      <c r="AI343" s="29">
        <f t="shared" si="27"/>
        <v>0.31953026972699899</v>
      </c>
      <c r="AJ343" s="29">
        <f t="shared" si="26"/>
        <v>-3973.54325331569</v>
      </c>
      <c r="AX343">
        <f t="shared" si="28"/>
        <v>0.31953026972699899</v>
      </c>
      <c r="AY343">
        <v>0</v>
      </c>
      <c r="AZ343">
        <v>0</v>
      </c>
      <c r="BA343">
        <f t="shared" si="29"/>
        <v>0.51314669906051302</v>
      </c>
      <c r="BB343">
        <v>0</v>
      </c>
      <c r="BC343">
        <v>0</v>
      </c>
      <c r="BD343">
        <v>1</v>
      </c>
      <c r="BE343" s="11" t="s">
        <v>1076</v>
      </c>
    </row>
    <row r="344" spans="1:57" x14ac:dyDescent="0.2">
      <c r="A344" t="s">
        <v>2122</v>
      </c>
      <c r="B344" t="s">
        <v>22</v>
      </c>
      <c r="C344">
        <v>1</v>
      </c>
      <c r="D344" t="s">
        <v>24</v>
      </c>
      <c r="E344">
        <v>-1.50525247623546</v>
      </c>
      <c r="F344">
        <v>1.2385744159999999E-8</v>
      </c>
      <c r="G344" t="s">
        <v>25</v>
      </c>
      <c r="H344">
        <v>106.96145583305</v>
      </c>
      <c r="I344">
        <v>5.0562525799999999E-8</v>
      </c>
      <c r="J344" t="s">
        <v>26</v>
      </c>
      <c r="K344">
        <v>1.24029999999999</v>
      </c>
      <c r="L344">
        <v>0</v>
      </c>
      <c r="M344" t="s">
        <v>27</v>
      </c>
      <c r="N344">
        <v>8.5742802870552401E-2</v>
      </c>
      <c r="O344">
        <v>1E-8</v>
      </c>
      <c r="P344" t="s">
        <v>28</v>
      </c>
      <c r="Q344">
        <v>0.31983026972700002</v>
      </c>
      <c r="R344">
        <v>0</v>
      </c>
      <c r="S344" t="s">
        <v>45</v>
      </c>
      <c r="T344">
        <v>0</v>
      </c>
      <c r="U344">
        <v>0</v>
      </c>
      <c r="V344" t="s">
        <v>46</v>
      </c>
      <c r="W344">
        <v>-0.58893384999999898</v>
      </c>
      <c r="X344">
        <v>0</v>
      </c>
      <c r="Y344" t="s">
        <v>47</v>
      </c>
      <c r="Z344">
        <v>0</v>
      </c>
      <c r="AA344">
        <v>0</v>
      </c>
      <c r="AB344" t="s">
        <v>48</v>
      </c>
      <c r="AC344">
        <v>0</v>
      </c>
      <c r="AD344">
        <v>0</v>
      </c>
      <c r="AE344" t="s">
        <v>30</v>
      </c>
      <c r="AF344">
        <v>3973.5122925942901</v>
      </c>
      <c r="AG344">
        <f>EXP(0.5*($AF344-MAX($AF$2:$AF$480)))</f>
        <v>0.5052641726574989</v>
      </c>
      <c r="AH344">
        <f t="shared" si="25"/>
        <v>-3.2787398044591258</v>
      </c>
      <c r="AI344" s="29">
        <f t="shared" si="27"/>
        <v>0.31983026972700002</v>
      </c>
      <c r="AJ344" s="29">
        <f t="shared" si="26"/>
        <v>-3973.5122925942901</v>
      </c>
      <c r="AX344">
        <f t="shared" si="28"/>
        <v>0.31983026972700002</v>
      </c>
      <c r="AY344">
        <v>0</v>
      </c>
      <c r="AZ344">
        <v>0</v>
      </c>
      <c r="BA344">
        <f t="shared" si="29"/>
        <v>0.5052641726574989</v>
      </c>
      <c r="BB344">
        <v>0</v>
      </c>
      <c r="BC344">
        <v>0</v>
      </c>
      <c r="BD344">
        <v>1</v>
      </c>
      <c r="BE344" s="11" t="s">
        <v>1076</v>
      </c>
    </row>
    <row r="345" spans="1:57" x14ac:dyDescent="0.2">
      <c r="A345" t="s">
        <v>2123</v>
      </c>
      <c r="B345" t="s">
        <v>22</v>
      </c>
      <c r="C345">
        <v>1</v>
      </c>
      <c r="D345" t="s">
        <v>24</v>
      </c>
      <c r="E345">
        <v>-1.5052689307209699</v>
      </c>
      <c r="F345">
        <v>1.480577529E-8</v>
      </c>
      <c r="G345" t="s">
        <v>25</v>
      </c>
      <c r="H345">
        <v>106.961523874062</v>
      </c>
      <c r="I345">
        <v>2.9547256979999999E-8</v>
      </c>
      <c r="J345" t="s">
        <v>26</v>
      </c>
      <c r="K345">
        <v>1.24029999999999</v>
      </c>
      <c r="L345">
        <v>0</v>
      </c>
      <c r="M345" t="s">
        <v>27</v>
      </c>
      <c r="N345">
        <v>8.5729254696725002E-2</v>
      </c>
      <c r="O345">
        <v>1E-8</v>
      </c>
      <c r="P345" t="s">
        <v>28</v>
      </c>
      <c r="Q345">
        <v>0.32013026972699898</v>
      </c>
      <c r="R345">
        <v>0</v>
      </c>
      <c r="S345" t="s">
        <v>45</v>
      </c>
      <c r="T345">
        <v>0</v>
      </c>
      <c r="U345">
        <v>0</v>
      </c>
      <c r="V345" t="s">
        <v>46</v>
      </c>
      <c r="W345">
        <v>-0.58893384999999898</v>
      </c>
      <c r="X345">
        <v>0</v>
      </c>
      <c r="Y345" t="s">
        <v>47</v>
      </c>
      <c r="Z345">
        <v>0</v>
      </c>
      <c r="AA345">
        <v>0</v>
      </c>
      <c r="AB345" t="s">
        <v>48</v>
      </c>
      <c r="AC345">
        <v>0</v>
      </c>
      <c r="AD345">
        <v>0</v>
      </c>
      <c r="AE345" t="s">
        <v>30</v>
      </c>
      <c r="AF345">
        <v>3973.4809680415301</v>
      </c>
      <c r="AG345">
        <f>EXP(0.5*($AF345-MAX($AF$2:$AF$480)))</f>
        <v>0.49741223565469239</v>
      </c>
      <c r="AH345">
        <f t="shared" si="25"/>
        <v>-3.278725850762179</v>
      </c>
      <c r="AI345" s="29">
        <f t="shared" si="27"/>
        <v>0.32013026972699898</v>
      </c>
      <c r="AJ345" s="29">
        <f t="shared" si="26"/>
        <v>-3973.4809680415301</v>
      </c>
      <c r="AX345">
        <f t="shared" si="28"/>
        <v>0.32013026972699898</v>
      </c>
      <c r="AY345">
        <v>0</v>
      </c>
      <c r="AZ345">
        <v>0</v>
      </c>
      <c r="BA345">
        <f t="shared" si="29"/>
        <v>0.49741223565469239</v>
      </c>
      <c r="BB345">
        <v>0</v>
      </c>
      <c r="BC345">
        <v>0</v>
      </c>
      <c r="BD345">
        <v>1</v>
      </c>
      <c r="BE345" s="11" t="s">
        <v>1076</v>
      </c>
    </row>
    <row r="346" spans="1:57" x14ac:dyDescent="0.2">
      <c r="A346" t="s">
        <v>2124</v>
      </c>
      <c r="B346" t="s">
        <v>22</v>
      </c>
      <c r="C346">
        <v>1</v>
      </c>
      <c r="D346" t="s">
        <v>24</v>
      </c>
      <c r="E346">
        <v>-1.5052853809239</v>
      </c>
      <c r="F346">
        <v>1.456493262E-8</v>
      </c>
      <c r="G346" t="s">
        <v>25</v>
      </c>
      <c r="H346">
        <v>106.96159158149401</v>
      </c>
      <c r="I346">
        <v>1.4767225637000001E-7</v>
      </c>
      <c r="J346" t="s">
        <v>26</v>
      </c>
      <c r="K346">
        <v>1.24029999999999</v>
      </c>
      <c r="L346">
        <v>0</v>
      </c>
      <c r="M346" t="s">
        <v>27</v>
      </c>
      <c r="N346">
        <v>8.5715766082694697E-2</v>
      </c>
      <c r="O346">
        <v>1.2562535490000001E-8</v>
      </c>
      <c r="P346" t="s">
        <v>28</v>
      </c>
      <c r="Q346">
        <v>0.32043026972700001</v>
      </c>
      <c r="R346">
        <v>0</v>
      </c>
      <c r="S346" t="s">
        <v>45</v>
      </c>
      <c r="T346">
        <v>0</v>
      </c>
      <c r="U346">
        <v>0</v>
      </c>
      <c r="V346" t="s">
        <v>46</v>
      </c>
      <c r="W346">
        <v>-0.58893384999999898</v>
      </c>
      <c r="X346">
        <v>0</v>
      </c>
      <c r="Y346" t="s">
        <v>47</v>
      </c>
      <c r="Z346">
        <v>0</v>
      </c>
      <c r="AA346">
        <v>0</v>
      </c>
      <c r="AB346" t="s">
        <v>48</v>
      </c>
      <c r="AC346">
        <v>0</v>
      </c>
      <c r="AD346">
        <v>0</v>
      </c>
      <c r="AE346" t="s">
        <v>30</v>
      </c>
      <c r="AF346">
        <v>3973.4492794171601</v>
      </c>
      <c r="AG346">
        <f>EXP(0.5*($AF346-MAX($AF$2:$AF$480)))</f>
        <v>0.48959318819803666</v>
      </c>
      <c r="AH346">
        <f t="shared" si="25"/>
        <v>-3.2787119655829291</v>
      </c>
      <c r="AI346" s="29">
        <f t="shared" si="27"/>
        <v>0.32043026972700001</v>
      </c>
      <c r="AJ346" s="29">
        <f t="shared" si="26"/>
        <v>-3973.4492794171601</v>
      </c>
      <c r="AX346">
        <f t="shared" si="28"/>
        <v>0.32043026972700001</v>
      </c>
      <c r="AY346">
        <v>0</v>
      </c>
      <c r="AZ346">
        <v>0</v>
      </c>
      <c r="BA346">
        <f t="shared" si="29"/>
        <v>0.48959318819803666</v>
      </c>
      <c r="BB346">
        <v>0</v>
      </c>
      <c r="BC346">
        <v>0</v>
      </c>
      <c r="BD346">
        <v>1</v>
      </c>
      <c r="BE346" s="11" t="s">
        <v>1076</v>
      </c>
    </row>
    <row r="347" spans="1:57" x14ac:dyDescent="0.2">
      <c r="A347" t="s">
        <v>2125</v>
      </c>
      <c r="B347" t="s">
        <v>22</v>
      </c>
      <c r="C347">
        <v>1</v>
      </c>
      <c r="D347" t="s">
        <v>24</v>
      </c>
      <c r="E347">
        <v>-1.5053018191629399</v>
      </c>
      <c r="F347">
        <v>1.045644974E-8</v>
      </c>
      <c r="G347" t="s">
        <v>25</v>
      </c>
      <c r="H347">
        <v>106.96165900756</v>
      </c>
      <c r="I347">
        <v>3.6860054080000003E-8</v>
      </c>
      <c r="J347" t="s">
        <v>26</v>
      </c>
      <c r="K347">
        <v>1.24029999999999</v>
      </c>
      <c r="L347">
        <v>0</v>
      </c>
      <c r="M347" t="s">
        <v>27</v>
      </c>
      <c r="N347">
        <v>8.5702348301882905E-2</v>
      </c>
      <c r="O347">
        <v>1E-8</v>
      </c>
      <c r="P347" t="s">
        <v>28</v>
      </c>
      <c r="Q347">
        <v>0.32073026972699897</v>
      </c>
      <c r="R347">
        <v>0</v>
      </c>
      <c r="S347" t="s">
        <v>45</v>
      </c>
      <c r="T347">
        <v>0</v>
      </c>
      <c r="U347">
        <v>0</v>
      </c>
      <c r="V347" t="s">
        <v>46</v>
      </c>
      <c r="W347">
        <v>-0.58893384999999898</v>
      </c>
      <c r="X347">
        <v>0</v>
      </c>
      <c r="Y347" t="s">
        <v>47</v>
      </c>
      <c r="Z347">
        <v>0</v>
      </c>
      <c r="AA347">
        <v>0</v>
      </c>
      <c r="AB347" t="s">
        <v>48</v>
      </c>
      <c r="AC347">
        <v>0</v>
      </c>
      <c r="AD347">
        <v>0</v>
      </c>
      <c r="AE347" t="s">
        <v>30</v>
      </c>
      <c r="AF347">
        <v>3973.41722648328</v>
      </c>
      <c r="AG347">
        <f>EXP(0.5*($AF347-MAX($AF$2:$AF$480)))</f>
        <v>0.48180928003257273</v>
      </c>
      <c r="AH347">
        <f t="shared" si="25"/>
        <v>-3.2786981382120581</v>
      </c>
      <c r="AI347" s="29">
        <f t="shared" si="27"/>
        <v>0.32073026972699897</v>
      </c>
      <c r="AJ347" s="29">
        <f t="shared" si="26"/>
        <v>-3973.41722648328</v>
      </c>
      <c r="AX347">
        <f t="shared" si="28"/>
        <v>0.32073026972699897</v>
      </c>
      <c r="AY347">
        <v>0</v>
      </c>
      <c r="AZ347">
        <v>0</v>
      </c>
      <c r="BA347">
        <f t="shared" si="29"/>
        <v>0.48180928003257273</v>
      </c>
      <c r="BB347">
        <v>0</v>
      </c>
      <c r="BC347">
        <v>0</v>
      </c>
      <c r="BD347">
        <v>1</v>
      </c>
      <c r="BE347" s="11" t="s">
        <v>1076</v>
      </c>
    </row>
    <row r="348" spans="1:57" x14ac:dyDescent="0.2">
      <c r="A348" t="s">
        <v>2126</v>
      </c>
      <c r="B348" t="s">
        <v>22</v>
      </c>
      <c r="C348">
        <v>1</v>
      </c>
      <c r="D348" t="s">
        <v>24</v>
      </c>
      <c r="E348">
        <v>-1.5053182845611901</v>
      </c>
      <c r="F348">
        <v>2.4629367520000001E-8</v>
      </c>
      <c r="G348" t="s">
        <v>25</v>
      </c>
      <c r="H348">
        <v>106.961726113591</v>
      </c>
      <c r="I348">
        <v>6.4583702570000004E-8</v>
      </c>
      <c r="J348" t="s">
        <v>26</v>
      </c>
      <c r="K348">
        <v>1.24029999999999</v>
      </c>
      <c r="L348">
        <v>0</v>
      </c>
      <c r="M348" t="s">
        <v>27</v>
      </c>
      <c r="N348">
        <v>8.5688991890274305E-2</v>
      </c>
      <c r="O348">
        <v>1E-8</v>
      </c>
      <c r="P348" t="s">
        <v>28</v>
      </c>
      <c r="Q348">
        <v>0.321030269726999</v>
      </c>
      <c r="R348">
        <v>0</v>
      </c>
      <c r="S348" t="s">
        <v>45</v>
      </c>
      <c r="T348">
        <v>0</v>
      </c>
      <c r="U348">
        <v>0</v>
      </c>
      <c r="V348" t="s">
        <v>46</v>
      </c>
      <c r="W348">
        <v>-0.58893384999999898</v>
      </c>
      <c r="X348">
        <v>0</v>
      </c>
      <c r="Y348" t="s">
        <v>47</v>
      </c>
      <c r="Z348">
        <v>0</v>
      </c>
      <c r="AA348">
        <v>0</v>
      </c>
      <c r="AB348" t="s">
        <v>48</v>
      </c>
      <c r="AC348">
        <v>0</v>
      </c>
      <c r="AD348">
        <v>0</v>
      </c>
      <c r="AE348" t="s">
        <v>30</v>
      </c>
      <c r="AF348">
        <v>3973.3848090042802</v>
      </c>
      <c r="AG348">
        <f>EXP(0.5*($AF348-MAX($AF$2:$AF$480)))</f>
        <v>0.47406270959460123</v>
      </c>
      <c r="AH348">
        <f t="shared" si="25"/>
        <v>-3.2786843765781724</v>
      </c>
      <c r="AI348" s="29">
        <f t="shared" si="27"/>
        <v>0.321030269726999</v>
      </c>
      <c r="AJ348" s="29">
        <f t="shared" si="26"/>
        <v>-3973.3848090042802</v>
      </c>
      <c r="AX348">
        <f t="shared" si="28"/>
        <v>0.321030269726999</v>
      </c>
      <c r="AY348">
        <v>0</v>
      </c>
      <c r="AZ348">
        <v>0</v>
      </c>
      <c r="BA348">
        <f t="shared" si="29"/>
        <v>0.47406270959460123</v>
      </c>
      <c r="BB348">
        <v>0</v>
      </c>
      <c r="BC348">
        <v>0</v>
      </c>
      <c r="BD348">
        <v>1</v>
      </c>
      <c r="BE348" s="11" t="s">
        <v>1076</v>
      </c>
    </row>
    <row r="349" spans="1:57" x14ac:dyDescent="0.2">
      <c r="A349" t="s">
        <v>2127</v>
      </c>
      <c r="B349" t="s">
        <v>22</v>
      </c>
      <c r="C349">
        <v>1</v>
      </c>
      <c r="D349" t="s">
        <v>24</v>
      </c>
      <c r="E349">
        <v>-1.50533477681114</v>
      </c>
      <c r="F349">
        <v>1.0011655760000001E-8</v>
      </c>
      <c r="G349" t="s">
        <v>25</v>
      </c>
      <c r="H349">
        <v>106.961792790556</v>
      </c>
      <c r="I349">
        <v>3.438900261E-8</v>
      </c>
      <c r="J349" t="s">
        <v>26</v>
      </c>
      <c r="K349">
        <v>1.24029999999999</v>
      </c>
      <c r="L349">
        <v>0</v>
      </c>
      <c r="M349" t="s">
        <v>27</v>
      </c>
      <c r="N349">
        <v>8.5675698802799696E-2</v>
      </c>
      <c r="O349">
        <v>1.1062077029999999E-8</v>
      </c>
      <c r="P349" t="s">
        <v>28</v>
      </c>
      <c r="Q349">
        <v>0.32133026972700002</v>
      </c>
      <c r="R349">
        <v>0</v>
      </c>
      <c r="S349" t="s">
        <v>45</v>
      </c>
      <c r="T349">
        <v>0</v>
      </c>
      <c r="U349">
        <v>0</v>
      </c>
      <c r="V349" t="s">
        <v>46</v>
      </c>
      <c r="W349">
        <v>-0.58893384999999898</v>
      </c>
      <c r="X349">
        <v>0</v>
      </c>
      <c r="Y349" t="s">
        <v>47</v>
      </c>
      <c r="Z349">
        <v>0</v>
      </c>
      <c r="AA349">
        <v>0</v>
      </c>
      <c r="AB349" t="s">
        <v>48</v>
      </c>
      <c r="AC349">
        <v>0</v>
      </c>
      <c r="AD349">
        <v>0</v>
      </c>
      <c r="AE349" t="s">
        <v>30</v>
      </c>
      <c r="AF349">
        <v>3973.3520267468998</v>
      </c>
      <c r="AG349">
        <f>EXP(0.5*($AF349-MAX($AF$2:$AF$480)))</f>
        <v>0.46635562319083668</v>
      </c>
      <c r="AH349">
        <f t="shared" si="25"/>
        <v>-3.2786707030388049</v>
      </c>
      <c r="AI349" s="29">
        <f t="shared" si="27"/>
        <v>0.32133026972700002</v>
      </c>
      <c r="AJ349" s="29">
        <f t="shared" si="26"/>
        <v>-3973.3520267468998</v>
      </c>
      <c r="AX349">
        <f t="shared" si="28"/>
        <v>0.32133026972700002</v>
      </c>
      <c r="AY349">
        <v>0</v>
      </c>
      <c r="AZ349">
        <v>0</v>
      </c>
      <c r="BA349">
        <f t="shared" si="29"/>
        <v>0.46635562319083668</v>
      </c>
      <c r="BB349">
        <v>0</v>
      </c>
      <c r="BC349">
        <v>0</v>
      </c>
      <c r="BD349">
        <v>1</v>
      </c>
      <c r="BE349" s="11" t="s">
        <v>1076</v>
      </c>
    </row>
    <row r="350" spans="1:57" x14ac:dyDescent="0.2">
      <c r="A350" t="s">
        <v>2128</v>
      </c>
      <c r="B350" t="s">
        <v>22</v>
      </c>
      <c r="C350">
        <v>1</v>
      </c>
      <c r="D350" t="s">
        <v>24</v>
      </c>
      <c r="E350">
        <v>-1.5053512612558499</v>
      </c>
      <c r="F350">
        <v>1.3396240349999999E-8</v>
      </c>
      <c r="G350" t="s">
        <v>25</v>
      </c>
      <c r="H350">
        <v>106.96185921276</v>
      </c>
      <c r="I350">
        <v>7.4650103370000005E-8</v>
      </c>
      <c r="J350" t="s">
        <v>26</v>
      </c>
      <c r="K350">
        <v>1.24029999999999</v>
      </c>
      <c r="L350">
        <v>0</v>
      </c>
      <c r="M350" t="s">
        <v>27</v>
      </c>
      <c r="N350">
        <v>8.5662469378193301E-2</v>
      </c>
      <c r="O350">
        <v>1E-8</v>
      </c>
      <c r="P350" t="s">
        <v>28</v>
      </c>
      <c r="Q350">
        <v>0.32163026972699899</v>
      </c>
      <c r="R350">
        <v>0</v>
      </c>
      <c r="S350" t="s">
        <v>45</v>
      </c>
      <c r="T350">
        <v>0</v>
      </c>
      <c r="U350">
        <v>0</v>
      </c>
      <c r="V350" t="s">
        <v>46</v>
      </c>
      <c r="W350">
        <v>-0.58893384999999898</v>
      </c>
      <c r="X350">
        <v>0</v>
      </c>
      <c r="Y350" t="s">
        <v>47</v>
      </c>
      <c r="Z350">
        <v>0</v>
      </c>
      <c r="AA350">
        <v>0</v>
      </c>
      <c r="AB350" t="s">
        <v>48</v>
      </c>
      <c r="AC350">
        <v>0</v>
      </c>
      <c r="AD350">
        <v>0</v>
      </c>
      <c r="AE350" t="s">
        <v>30</v>
      </c>
      <c r="AF350">
        <v>3973.3188794801599</v>
      </c>
      <c r="AG350">
        <f>EXP(0.5*($AF350-MAX($AF$2:$AF$480)))</f>
        <v>0.45869011420591271</v>
      </c>
      <c r="AH350">
        <f t="shared" si="25"/>
        <v>-3.2786570818473839</v>
      </c>
      <c r="AI350" s="29">
        <f t="shared" si="27"/>
        <v>0.32163026972699899</v>
      </c>
      <c r="AJ350" s="29">
        <f t="shared" si="26"/>
        <v>-3973.3188794801599</v>
      </c>
      <c r="AX350">
        <f t="shared" si="28"/>
        <v>0.32163026972699899</v>
      </c>
      <c r="AY350">
        <v>0</v>
      </c>
      <c r="AZ350">
        <v>0</v>
      </c>
      <c r="BA350">
        <f t="shared" si="29"/>
        <v>0.45869011420591271</v>
      </c>
      <c r="BB350">
        <v>0</v>
      </c>
      <c r="BC350">
        <v>0</v>
      </c>
      <c r="BD350">
        <v>1</v>
      </c>
      <c r="BE350" s="11" t="s">
        <v>1076</v>
      </c>
    </row>
    <row r="351" spans="1:57" x14ac:dyDescent="0.2">
      <c r="A351" t="s">
        <v>2129</v>
      </c>
      <c r="B351" t="s">
        <v>22</v>
      </c>
      <c r="C351">
        <v>1</v>
      </c>
      <c r="D351" t="s">
        <v>24</v>
      </c>
      <c r="E351">
        <v>-1.5053677643132799</v>
      </c>
      <c r="F351">
        <v>1.505728033E-8</v>
      </c>
      <c r="G351" t="s">
        <v>25</v>
      </c>
      <c r="H351">
        <v>106.961925282964</v>
      </c>
      <c r="I351">
        <v>1.1087216053E-7</v>
      </c>
      <c r="J351" t="s">
        <v>26</v>
      </c>
      <c r="K351">
        <v>1.24029999999999</v>
      </c>
      <c r="L351">
        <v>0</v>
      </c>
      <c r="M351" t="s">
        <v>27</v>
      </c>
      <c r="N351">
        <v>8.5649307582965295E-2</v>
      </c>
      <c r="O351">
        <v>1.0450859990000001E-8</v>
      </c>
      <c r="P351" t="s">
        <v>28</v>
      </c>
      <c r="Q351">
        <v>0.32193026972700001</v>
      </c>
      <c r="R351">
        <v>0</v>
      </c>
      <c r="S351" t="s">
        <v>45</v>
      </c>
      <c r="T351">
        <v>0</v>
      </c>
      <c r="U351">
        <v>0</v>
      </c>
      <c r="V351" t="s">
        <v>46</v>
      </c>
      <c r="W351">
        <v>-0.58893384999999898</v>
      </c>
      <c r="X351">
        <v>0</v>
      </c>
      <c r="Y351" t="s">
        <v>47</v>
      </c>
      <c r="Z351">
        <v>0</v>
      </c>
      <c r="AA351">
        <v>0</v>
      </c>
      <c r="AB351" t="s">
        <v>48</v>
      </c>
      <c r="AC351">
        <v>0</v>
      </c>
      <c r="AD351">
        <v>0</v>
      </c>
      <c r="AE351" t="s">
        <v>30</v>
      </c>
      <c r="AF351">
        <v>3973.2853669753999</v>
      </c>
      <c r="AG351">
        <f>EXP(0.5*($AF351-MAX($AF$2:$AF$480)))</f>
        <v>0.45106822239313082</v>
      </c>
      <c r="AH351">
        <f t="shared" si="25"/>
        <v>-3.2786435329432737</v>
      </c>
      <c r="AI351" s="29">
        <f t="shared" si="27"/>
        <v>0.32193026972700001</v>
      </c>
      <c r="AJ351" s="29">
        <f t="shared" si="26"/>
        <v>-3973.2853669753999</v>
      </c>
      <c r="AX351">
        <f t="shared" si="28"/>
        <v>0.32193026972700001</v>
      </c>
      <c r="AY351">
        <v>0</v>
      </c>
      <c r="AZ351">
        <v>0</v>
      </c>
      <c r="BA351">
        <f t="shared" si="29"/>
        <v>0.45106822239313082</v>
      </c>
      <c r="BB351">
        <v>0</v>
      </c>
      <c r="BC351">
        <v>0</v>
      </c>
      <c r="BD351">
        <v>1</v>
      </c>
      <c r="BE351" s="11" t="s">
        <v>1076</v>
      </c>
    </row>
    <row r="352" spans="1:57" x14ac:dyDescent="0.2">
      <c r="A352" t="s">
        <v>2130</v>
      </c>
      <c r="B352" t="s">
        <v>22</v>
      </c>
      <c r="C352">
        <v>1</v>
      </c>
      <c r="D352" t="s">
        <v>24</v>
      </c>
      <c r="E352">
        <v>-1.5053842672248601</v>
      </c>
      <c r="F352">
        <v>1E-8</v>
      </c>
      <c r="G352" t="s">
        <v>25</v>
      </c>
      <c r="H352">
        <v>106.961990921253</v>
      </c>
      <c r="I352">
        <v>4.7606467920000001E-8</v>
      </c>
      <c r="J352" t="s">
        <v>26</v>
      </c>
      <c r="K352">
        <v>1.24029999999999</v>
      </c>
      <c r="L352">
        <v>0</v>
      </c>
      <c r="M352" t="s">
        <v>27</v>
      </c>
      <c r="N352">
        <v>8.5636210030844304E-2</v>
      </c>
      <c r="O352">
        <v>1E-8</v>
      </c>
      <c r="P352" t="s">
        <v>28</v>
      </c>
      <c r="Q352">
        <v>0.32223026972699897</v>
      </c>
      <c r="R352">
        <v>0</v>
      </c>
      <c r="S352" t="s">
        <v>45</v>
      </c>
      <c r="T352">
        <v>0</v>
      </c>
      <c r="U352">
        <v>0</v>
      </c>
      <c r="V352" t="s">
        <v>46</v>
      </c>
      <c r="W352">
        <v>-0.58893384999999898</v>
      </c>
      <c r="X352">
        <v>0</v>
      </c>
      <c r="Y352" t="s">
        <v>47</v>
      </c>
      <c r="Z352">
        <v>0</v>
      </c>
      <c r="AA352">
        <v>0</v>
      </c>
      <c r="AB352" t="s">
        <v>48</v>
      </c>
      <c r="AC352">
        <v>0</v>
      </c>
      <c r="AD352">
        <v>0</v>
      </c>
      <c r="AE352" t="s">
        <v>30</v>
      </c>
      <c r="AF352">
        <v>3973.2514890062498</v>
      </c>
      <c r="AG352">
        <f>EXP(0.5*($AF352-MAX($AF$2:$AF$480)))</f>
        <v>0.44349193320854507</v>
      </c>
      <c r="AH352">
        <f t="shared" si="25"/>
        <v>-3.278630072712684</v>
      </c>
      <c r="AI352" s="29">
        <f t="shared" si="27"/>
        <v>0.32223026972699897</v>
      </c>
      <c r="AJ352" s="29">
        <f t="shared" si="26"/>
        <v>-3973.2514890062498</v>
      </c>
      <c r="AX352">
        <f t="shared" si="28"/>
        <v>0.32223026972699897</v>
      </c>
      <c r="AY352">
        <v>0</v>
      </c>
      <c r="AZ352">
        <v>0</v>
      </c>
      <c r="BA352">
        <f t="shared" si="29"/>
        <v>0.44349193320854507</v>
      </c>
      <c r="BB352">
        <v>0</v>
      </c>
      <c r="BC352">
        <v>0</v>
      </c>
      <c r="BD352">
        <v>1</v>
      </c>
      <c r="BE352" s="11" t="s">
        <v>1076</v>
      </c>
    </row>
    <row r="353" spans="1:57" x14ac:dyDescent="0.2">
      <c r="A353" t="s">
        <v>2131</v>
      </c>
      <c r="B353" t="s">
        <v>22</v>
      </c>
      <c r="C353">
        <v>1</v>
      </c>
      <c r="D353" t="s">
        <v>24</v>
      </c>
      <c r="E353">
        <v>-1.50540077656604</v>
      </c>
      <c r="F353">
        <v>1.7258292330000001E-8</v>
      </c>
      <c r="G353" t="s">
        <v>25</v>
      </c>
      <c r="H353">
        <v>106.962056371264</v>
      </c>
      <c r="I353">
        <v>4.44866409E-8</v>
      </c>
      <c r="J353" t="s">
        <v>26</v>
      </c>
      <c r="K353">
        <v>1.24029999999999</v>
      </c>
      <c r="L353">
        <v>0</v>
      </c>
      <c r="M353" t="s">
        <v>27</v>
      </c>
      <c r="N353">
        <v>8.5623177952718996E-2</v>
      </c>
      <c r="O353">
        <v>1E-8</v>
      </c>
      <c r="P353" t="s">
        <v>28</v>
      </c>
      <c r="Q353">
        <v>0.322530269727</v>
      </c>
      <c r="R353">
        <v>0</v>
      </c>
      <c r="S353" t="s">
        <v>45</v>
      </c>
      <c r="T353">
        <v>0</v>
      </c>
      <c r="U353">
        <v>0</v>
      </c>
      <c r="V353" t="s">
        <v>46</v>
      </c>
      <c r="W353">
        <v>-0.58893384999999898</v>
      </c>
      <c r="X353">
        <v>0</v>
      </c>
      <c r="Y353" t="s">
        <v>47</v>
      </c>
      <c r="Z353">
        <v>0</v>
      </c>
      <c r="AA353">
        <v>0</v>
      </c>
      <c r="AB353" t="s">
        <v>48</v>
      </c>
      <c r="AC353">
        <v>0</v>
      </c>
      <c r="AD353">
        <v>0</v>
      </c>
      <c r="AE353" t="s">
        <v>30</v>
      </c>
      <c r="AF353">
        <v>3973.2172453486401</v>
      </c>
      <c r="AG353">
        <f>EXP(0.5*($AF353-MAX($AF$2:$AF$480)))</f>
        <v>0.43596317721218875</v>
      </c>
      <c r="AH353">
        <f t="shared" si="25"/>
        <v>-3.2786166511923298</v>
      </c>
      <c r="AI353" s="29">
        <f t="shared" si="27"/>
        <v>0.322530269727</v>
      </c>
      <c r="AJ353" s="29">
        <f t="shared" si="26"/>
        <v>-3973.2172453486401</v>
      </c>
      <c r="AX353">
        <f t="shared" si="28"/>
        <v>0.322530269727</v>
      </c>
      <c r="AY353">
        <v>0</v>
      </c>
      <c r="AZ353">
        <v>0</v>
      </c>
      <c r="BA353">
        <f t="shared" si="29"/>
        <v>0.43596317721218875</v>
      </c>
      <c r="BB353">
        <v>0</v>
      </c>
      <c r="BC353">
        <v>0</v>
      </c>
      <c r="BD353">
        <v>1</v>
      </c>
      <c r="BE353" s="11" t="s">
        <v>1076</v>
      </c>
    </row>
    <row r="354" spans="1:57" x14ac:dyDescent="0.2">
      <c r="A354" t="s">
        <v>2132</v>
      </c>
      <c r="B354" t="s">
        <v>22</v>
      </c>
      <c r="C354">
        <v>1</v>
      </c>
      <c r="D354" t="s">
        <v>24</v>
      </c>
      <c r="E354">
        <v>-1.50541730497159</v>
      </c>
      <c r="F354">
        <v>1.412173137E-8</v>
      </c>
      <c r="G354" t="s">
        <v>25</v>
      </c>
      <c r="H354">
        <v>106.962121615028</v>
      </c>
      <c r="I354">
        <v>8.0995310770000004E-8</v>
      </c>
      <c r="J354" t="s">
        <v>26</v>
      </c>
      <c r="K354">
        <v>1.24029999999999</v>
      </c>
      <c r="L354">
        <v>0</v>
      </c>
      <c r="M354" t="s">
        <v>27</v>
      </c>
      <c r="N354">
        <v>8.5610203987817907E-2</v>
      </c>
      <c r="O354">
        <v>1.0506195899999999E-8</v>
      </c>
      <c r="P354" t="s">
        <v>28</v>
      </c>
      <c r="Q354">
        <v>0.32283026972700002</v>
      </c>
      <c r="R354">
        <v>0</v>
      </c>
      <c r="S354" t="s">
        <v>45</v>
      </c>
      <c r="T354">
        <v>0</v>
      </c>
      <c r="U354">
        <v>0</v>
      </c>
      <c r="V354" t="s">
        <v>46</v>
      </c>
      <c r="W354">
        <v>-0.58893384999999898</v>
      </c>
      <c r="X354">
        <v>0</v>
      </c>
      <c r="Y354" t="s">
        <v>47</v>
      </c>
      <c r="Z354">
        <v>0</v>
      </c>
      <c r="AA354">
        <v>0</v>
      </c>
      <c r="AB354" t="s">
        <v>48</v>
      </c>
      <c r="AC354">
        <v>0</v>
      </c>
      <c r="AD354">
        <v>0</v>
      </c>
      <c r="AE354" t="s">
        <v>30</v>
      </c>
      <c r="AF354">
        <v>3973.1826357808</v>
      </c>
      <c r="AG354">
        <f>EXP(0.5*($AF354-MAX($AF$2:$AF$480)))</f>
        <v>0.42848382952464403</v>
      </c>
      <c r="AH354">
        <f t="shared" si="25"/>
        <v>-3.2786032720661153</v>
      </c>
      <c r="AI354" s="29">
        <f t="shared" si="27"/>
        <v>0.32283026972700002</v>
      </c>
      <c r="AJ354" s="29">
        <f t="shared" si="26"/>
        <v>-3973.1826357808</v>
      </c>
      <c r="AX354">
        <f t="shared" si="28"/>
        <v>0.32283026972700002</v>
      </c>
      <c r="AY354">
        <v>0</v>
      </c>
      <c r="AZ354">
        <v>0</v>
      </c>
      <c r="BA354">
        <f t="shared" si="29"/>
        <v>0.42848382952464403</v>
      </c>
      <c r="BB354">
        <v>0</v>
      </c>
      <c r="BC354">
        <v>0</v>
      </c>
      <c r="BD354">
        <v>1</v>
      </c>
      <c r="BE354" s="11" t="s">
        <v>1076</v>
      </c>
    </row>
    <row r="355" spans="1:57" x14ac:dyDescent="0.2">
      <c r="A355" t="s">
        <v>2133</v>
      </c>
      <c r="B355" t="s">
        <v>22</v>
      </c>
      <c r="C355">
        <v>1</v>
      </c>
      <c r="D355" t="s">
        <v>24</v>
      </c>
      <c r="E355">
        <v>-1.5054338463552199</v>
      </c>
      <c r="F355">
        <v>1E-8</v>
      </c>
      <c r="G355" t="s">
        <v>25</v>
      </c>
      <c r="H355">
        <v>106.962186324736</v>
      </c>
      <c r="I355">
        <v>2.6812185399999998E-8</v>
      </c>
      <c r="J355" t="s">
        <v>26</v>
      </c>
      <c r="K355">
        <v>1.24029999999999</v>
      </c>
      <c r="L355">
        <v>0</v>
      </c>
      <c r="M355" t="s">
        <v>27</v>
      </c>
      <c r="N355">
        <v>8.5597301840320897E-2</v>
      </c>
      <c r="O355">
        <v>1E-8</v>
      </c>
      <c r="P355" t="s">
        <v>28</v>
      </c>
      <c r="Q355">
        <v>0.32313026972699899</v>
      </c>
      <c r="R355">
        <v>0</v>
      </c>
      <c r="S355" t="s">
        <v>45</v>
      </c>
      <c r="T355">
        <v>0</v>
      </c>
      <c r="U355">
        <v>0</v>
      </c>
      <c r="V355" t="s">
        <v>46</v>
      </c>
      <c r="W355">
        <v>-0.58893384999999898</v>
      </c>
      <c r="X355">
        <v>0</v>
      </c>
      <c r="Y355" t="s">
        <v>47</v>
      </c>
      <c r="Z355">
        <v>0</v>
      </c>
      <c r="AA355">
        <v>0</v>
      </c>
      <c r="AB355" t="s">
        <v>48</v>
      </c>
      <c r="AC355">
        <v>0</v>
      </c>
      <c r="AD355">
        <v>0</v>
      </c>
      <c r="AE355" t="s">
        <v>30</v>
      </c>
      <c r="AF355">
        <v>3973.1476600832302</v>
      </c>
      <c r="AG355">
        <f>EXP(0.5*($AF355-MAX($AF$2:$AF$480)))</f>
        <v>0.42105570933614578</v>
      </c>
      <c r="AH355">
        <f t="shared" si="25"/>
        <v>-3.2785900025540688</v>
      </c>
      <c r="AI355" s="29">
        <f t="shared" si="27"/>
        <v>0.32313026972699899</v>
      </c>
      <c r="AJ355" s="29">
        <f t="shared" si="26"/>
        <v>-3973.1476600832302</v>
      </c>
      <c r="AX355">
        <f t="shared" si="28"/>
        <v>0.32313026972699899</v>
      </c>
      <c r="AY355">
        <v>0</v>
      </c>
      <c r="AZ355">
        <v>0</v>
      </c>
      <c r="BA355">
        <f t="shared" si="29"/>
        <v>0.42105570933614578</v>
      </c>
      <c r="BB355">
        <v>0</v>
      </c>
      <c r="BC355">
        <v>0</v>
      </c>
      <c r="BD355">
        <v>1</v>
      </c>
      <c r="BE355" s="11" t="s">
        <v>1076</v>
      </c>
    </row>
    <row r="356" spans="1:57" x14ac:dyDescent="0.2">
      <c r="A356" t="s">
        <v>2134</v>
      </c>
      <c r="B356" t="s">
        <v>22</v>
      </c>
      <c r="C356">
        <v>1</v>
      </c>
      <c r="D356" t="s">
        <v>24</v>
      </c>
      <c r="E356">
        <v>-1.5054503965957899</v>
      </c>
      <c r="F356">
        <v>1E-8</v>
      </c>
      <c r="G356" t="s">
        <v>25</v>
      </c>
      <c r="H356">
        <v>106.96225067789599</v>
      </c>
      <c r="I356">
        <v>4.0044372499999999E-8</v>
      </c>
      <c r="J356" t="s">
        <v>26</v>
      </c>
      <c r="K356">
        <v>1.24029999999999</v>
      </c>
      <c r="L356">
        <v>0</v>
      </c>
      <c r="M356" t="s">
        <v>27</v>
      </c>
      <c r="N356">
        <v>8.5584459931721701E-2</v>
      </c>
      <c r="O356">
        <v>1E-8</v>
      </c>
      <c r="P356" t="s">
        <v>28</v>
      </c>
      <c r="Q356">
        <v>0.32343026972700001</v>
      </c>
      <c r="R356">
        <v>0</v>
      </c>
      <c r="S356" t="s">
        <v>45</v>
      </c>
      <c r="T356">
        <v>0</v>
      </c>
      <c r="U356">
        <v>0</v>
      </c>
      <c r="V356" t="s">
        <v>46</v>
      </c>
      <c r="W356">
        <v>-0.58893384999999898</v>
      </c>
      <c r="X356">
        <v>0</v>
      </c>
      <c r="Y356" t="s">
        <v>47</v>
      </c>
      <c r="Z356">
        <v>0</v>
      </c>
      <c r="AA356">
        <v>0</v>
      </c>
      <c r="AB356" t="s">
        <v>48</v>
      </c>
      <c r="AC356">
        <v>0</v>
      </c>
      <c r="AD356">
        <v>0</v>
      </c>
      <c r="AE356" t="s">
        <v>30</v>
      </c>
      <c r="AF356">
        <v>3973.1123180387299</v>
      </c>
      <c r="AG356">
        <f>EXP(0.5*($AF356-MAX($AF$2:$AF$480)))</f>
        <v>0.41368057948501596</v>
      </c>
      <c r="AH356">
        <f t="shared" si="25"/>
        <v>-3.2785768062539793</v>
      </c>
      <c r="AI356" s="29">
        <f t="shared" si="27"/>
        <v>0.32343026972700001</v>
      </c>
      <c r="AJ356" s="29">
        <f t="shared" si="26"/>
        <v>-3973.1123180387299</v>
      </c>
      <c r="AX356">
        <f t="shared" si="28"/>
        <v>0.32343026972700001</v>
      </c>
      <c r="AY356">
        <v>0</v>
      </c>
      <c r="AZ356">
        <v>0</v>
      </c>
      <c r="BA356">
        <f t="shared" si="29"/>
        <v>0.41368057948501596</v>
      </c>
      <c r="BB356">
        <v>0</v>
      </c>
      <c r="BC356">
        <v>0</v>
      </c>
      <c r="BD356">
        <v>1</v>
      </c>
      <c r="BE356" s="11" t="s">
        <v>1076</v>
      </c>
    </row>
    <row r="357" spans="1:57" x14ac:dyDescent="0.2">
      <c r="A357" t="s">
        <v>2135</v>
      </c>
      <c r="B357" t="s">
        <v>22</v>
      </c>
      <c r="C357">
        <v>1</v>
      </c>
      <c r="D357" t="s">
        <v>24</v>
      </c>
      <c r="E357">
        <v>-1.5054669641456799</v>
      </c>
      <c r="F357">
        <v>2.4787490059999999E-8</v>
      </c>
      <c r="G357" t="s">
        <v>25</v>
      </c>
      <c r="H357">
        <v>106.96231468006501</v>
      </c>
      <c r="I357">
        <v>1E-8</v>
      </c>
      <c r="J357" t="s">
        <v>26</v>
      </c>
      <c r="K357">
        <v>1.24029999999999</v>
      </c>
      <c r="L357">
        <v>0</v>
      </c>
      <c r="M357" t="s">
        <v>27</v>
      </c>
      <c r="N357">
        <v>8.5571680436883193E-2</v>
      </c>
      <c r="O357">
        <v>1.4402269270000001E-8</v>
      </c>
      <c r="P357" t="s">
        <v>28</v>
      </c>
      <c r="Q357">
        <v>0.32373026972699898</v>
      </c>
      <c r="R357">
        <v>0</v>
      </c>
      <c r="S357" t="s">
        <v>45</v>
      </c>
      <c r="T357">
        <v>0</v>
      </c>
      <c r="U357">
        <v>0</v>
      </c>
      <c r="V357" t="s">
        <v>46</v>
      </c>
      <c r="W357">
        <v>-0.58893384999999898</v>
      </c>
      <c r="X357">
        <v>0</v>
      </c>
      <c r="Y357" t="s">
        <v>47</v>
      </c>
      <c r="Z357">
        <v>0</v>
      </c>
      <c r="AA357">
        <v>0</v>
      </c>
      <c r="AB357" t="s">
        <v>48</v>
      </c>
      <c r="AC357">
        <v>0</v>
      </c>
      <c r="AD357">
        <v>0</v>
      </c>
      <c r="AE357" t="s">
        <v>30</v>
      </c>
      <c r="AF357">
        <v>3973.0766094323699</v>
      </c>
      <c r="AG357">
        <f>EXP(0.5*($AF357-MAX($AF$2:$AF$480)))</f>
        <v>0.40636014608183307</v>
      </c>
      <c r="AH357">
        <f t="shared" si="25"/>
        <v>-3.2785636820247208</v>
      </c>
      <c r="AI357" s="29">
        <f t="shared" si="27"/>
        <v>0.32373026972699898</v>
      </c>
      <c r="AJ357" s="29">
        <f t="shared" si="26"/>
        <v>-3973.0766094323699</v>
      </c>
      <c r="AX357">
        <f t="shared" si="28"/>
        <v>0.32373026972699898</v>
      </c>
      <c r="AY357">
        <v>0</v>
      </c>
      <c r="AZ357">
        <v>0</v>
      </c>
      <c r="BA357">
        <f t="shared" si="29"/>
        <v>0.40636014608183307</v>
      </c>
      <c r="BB357">
        <v>0</v>
      </c>
      <c r="BC357">
        <v>0</v>
      </c>
      <c r="BD357">
        <v>1</v>
      </c>
      <c r="BE357" s="11" t="s">
        <v>1076</v>
      </c>
    </row>
    <row r="358" spans="1:57" x14ac:dyDescent="0.2">
      <c r="A358" t="s">
        <v>2136</v>
      </c>
      <c r="B358" t="s">
        <v>22</v>
      </c>
      <c r="C358">
        <v>1</v>
      </c>
      <c r="D358" t="s">
        <v>24</v>
      </c>
      <c r="E358">
        <v>-1.50548353014473</v>
      </c>
      <c r="F358">
        <v>1.2309620779999999E-8</v>
      </c>
      <c r="G358" t="s">
        <v>25</v>
      </c>
      <c r="H358">
        <v>106.962378471029</v>
      </c>
      <c r="I358">
        <v>6.5174051040000004E-8</v>
      </c>
      <c r="J358" t="s">
        <v>26</v>
      </c>
      <c r="K358">
        <v>1.24029999999999</v>
      </c>
      <c r="L358">
        <v>0</v>
      </c>
      <c r="M358" t="s">
        <v>27</v>
      </c>
      <c r="N358">
        <v>8.5558962467645897E-2</v>
      </c>
      <c r="O358">
        <v>1E-8</v>
      </c>
      <c r="P358" t="s">
        <v>28</v>
      </c>
      <c r="Q358">
        <v>0.324030269727</v>
      </c>
      <c r="R358">
        <v>0</v>
      </c>
      <c r="S358" t="s">
        <v>45</v>
      </c>
      <c r="T358">
        <v>0</v>
      </c>
      <c r="U358">
        <v>0</v>
      </c>
      <c r="V358" t="s">
        <v>46</v>
      </c>
      <c r="W358">
        <v>-0.58893384999999898</v>
      </c>
      <c r="X358">
        <v>0</v>
      </c>
      <c r="Y358" t="s">
        <v>47</v>
      </c>
      <c r="Z358">
        <v>0</v>
      </c>
      <c r="AA358">
        <v>0</v>
      </c>
      <c r="AB358" t="s">
        <v>48</v>
      </c>
      <c r="AC358">
        <v>0</v>
      </c>
      <c r="AD358">
        <v>0</v>
      </c>
      <c r="AE358" t="s">
        <v>30</v>
      </c>
      <c r="AF358">
        <v>3973.0405340514899</v>
      </c>
      <c r="AG358">
        <f>EXP(0.5*($AF358-MAX($AF$2:$AF$480)))</f>
        <v>0.39909605819549349</v>
      </c>
      <c r="AH358">
        <f t="shared" si="25"/>
        <v>-3.2785506012006365</v>
      </c>
      <c r="AI358" s="29">
        <f t="shared" si="27"/>
        <v>0.324030269727</v>
      </c>
      <c r="AJ358" s="29">
        <f t="shared" si="26"/>
        <v>-3973.0405340514899</v>
      </c>
      <c r="AX358">
        <f t="shared" si="28"/>
        <v>0.324030269727</v>
      </c>
      <c r="AY358">
        <v>0</v>
      </c>
      <c r="AZ358">
        <v>0</v>
      </c>
      <c r="BA358">
        <f t="shared" si="29"/>
        <v>0.39909605819549349</v>
      </c>
      <c r="BB358">
        <v>0</v>
      </c>
      <c r="BC358">
        <v>0</v>
      </c>
      <c r="BD358">
        <v>1</v>
      </c>
      <c r="BE358" s="11" t="s">
        <v>1076</v>
      </c>
    </row>
    <row r="359" spans="1:57" x14ac:dyDescent="0.2">
      <c r="A359" t="s">
        <v>2137</v>
      </c>
      <c r="B359" t="s">
        <v>22</v>
      </c>
      <c r="C359">
        <v>1</v>
      </c>
      <c r="D359" t="s">
        <v>24</v>
      </c>
      <c r="E359">
        <v>-1.50550011234694</v>
      </c>
      <c r="F359">
        <v>1.0993216810000001E-8</v>
      </c>
      <c r="G359" t="s">
        <v>25</v>
      </c>
      <c r="H359">
        <v>106.96244194972699</v>
      </c>
      <c r="I359">
        <v>2.682271622E-8</v>
      </c>
      <c r="J359" t="s">
        <v>26</v>
      </c>
      <c r="K359">
        <v>1.24029999999999</v>
      </c>
      <c r="L359">
        <v>0</v>
      </c>
      <c r="M359" t="s">
        <v>27</v>
      </c>
      <c r="N359">
        <v>8.5546314565124695E-2</v>
      </c>
      <c r="O359">
        <v>1E-8</v>
      </c>
      <c r="P359" t="s">
        <v>28</v>
      </c>
      <c r="Q359">
        <v>0.32433026972700002</v>
      </c>
      <c r="R359">
        <v>0</v>
      </c>
      <c r="S359" t="s">
        <v>45</v>
      </c>
      <c r="T359">
        <v>0</v>
      </c>
      <c r="U359">
        <v>0</v>
      </c>
      <c r="V359" t="s">
        <v>46</v>
      </c>
      <c r="W359">
        <v>-0.58893384999999898</v>
      </c>
      <c r="X359">
        <v>0</v>
      </c>
      <c r="Y359" t="s">
        <v>47</v>
      </c>
      <c r="Z359">
        <v>0</v>
      </c>
      <c r="AA359">
        <v>0</v>
      </c>
      <c r="AB359" t="s">
        <v>48</v>
      </c>
      <c r="AC359">
        <v>0</v>
      </c>
      <c r="AD359">
        <v>0</v>
      </c>
      <c r="AE359" t="s">
        <v>30</v>
      </c>
      <c r="AF359">
        <v>3973.0040916857201</v>
      </c>
      <c r="AG359">
        <f>EXP(0.5*($AF359-MAX($AF$2:$AF$480)))</f>
        <v>0.39188990760039893</v>
      </c>
      <c r="AH359">
        <f t="shared" si="25"/>
        <v>-3.2785375845038702</v>
      </c>
      <c r="AI359" s="29">
        <f t="shared" si="27"/>
        <v>0.32433026972700002</v>
      </c>
      <c r="AJ359" s="29">
        <f t="shared" si="26"/>
        <v>-3973.0040916857201</v>
      </c>
      <c r="AX359">
        <f t="shared" si="28"/>
        <v>0.32433026972700002</v>
      </c>
      <c r="AY359">
        <v>0</v>
      </c>
      <c r="AZ359">
        <v>0</v>
      </c>
      <c r="BA359">
        <f t="shared" si="29"/>
        <v>0.39188990760039893</v>
      </c>
      <c r="BB359">
        <v>0</v>
      </c>
      <c r="BC359">
        <v>0</v>
      </c>
      <c r="BD359">
        <v>1</v>
      </c>
      <c r="BE359" s="11" t="s">
        <v>1076</v>
      </c>
    </row>
    <row r="360" spans="1:57" x14ac:dyDescent="0.2">
      <c r="A360" t="s">
        <v>2138</v>
      </c>
      <c r="B360" t="s">
        <v>22</v>
      </c>
      <c r="C360">
        <v>1</v>
      </c>
      <c r="D360" t="s">
        <v>24</v>
      </c>
      <c r="E360">
        <v>-1.50551668190824</v>
      </c>
      <c r="F360">
        <v>2.2185266489999999E-8</v>
      </c>
      <c r="G360" t="s">
        <v>25</v>
      </c>
      <c r="H360">
        <v>106.962505050258</v>
      </c>
      <c r="I360">
        <v>8.5708500860000005E-8</v>
      </c>
      <c r="J360" t="s">
        <v>26</v>
      </c>
      <c r="K360">
        <v>1.24029999999999</v>
      </c>
      <c r="L360">
        <v>0</v>
      </c>
      <c r="M360" t="s">
        <v>27</v>
      </c>
      <c r="N360">
        <v>8.5533733169801202E-2</v>
      </c>
      <c r="O360">
        <v>1E-8</v>
      </c>
      <c r="P360" t="s">
        <v>28</v>
      </c>
      <c r="Q360">
        <v>0.32463026972699899</v>
      </c>
      <c r="R360">
        <v>0</v>
      </c>
      <c r="S360" t="s">
        <v>45</v>
      </c>
      <c r="T360">
        <v>0</v>
      </c>
      <c r="U360">
        <v>0</v>
      </c>
      <c r="V360" t="s">
        <v>46</v>
      </c>
      <c r="W360">
        <v>-0.58893384999999898</v>
      </c>
      <c r="X360">
        <v>0</v>
      </c>
      <c r="Y360" t="s">
        <v>47</v>
      </c>
      <c r="Z360">
        <v>0</v>
      </c>
      <c r="AA360">
        <v>0</v>
      </c>
      <c r="AB360" t="s">
        <v>48</v>
      </c>
      <c r="AC360">
        <v>0</v>
      </c>
      <c r="AD360">
        <v>0</v>
      </c>
      <c r="AE360" t="s">
        <v>30</v>
      </c>
      <c r="AF360">
        <v>3972.9672821269201</v>
      </c>
      <c r="AG360">
        <f>EXP(0.5*($AF360-MAX($AF$2:$AF$480)))</f>
        <v>0.38474322856273596</v>
      </c>
      <c r="AH360">
        <f t="shared" si="25"/>
        <v>-3.2785246454462866</v>
      </c>
      <c r="AI360" s="29">
        <f t="shared" si="27"/>
        <v>0.32463026972699899</v>
      </c>
      <c r="AJ360" s="29">
        <f t="shared" si="26"/>
        <v>-3972.9672821269201</v>
      </c>
      <c r="AX360">
        <f t="shared" si="28"/>
        <v>0.32463026972699899</v>
      </c>
      <c r="AY360">
        <v>0</v>
      </c>
      <c r="AZ360">
        <v>0</v>
      </c>
      <c r="BA360">
        <f t="shared" si="29"/>
        <v>0.38474322856273596</v>
      </c>
      <c r="BB360">
        <v>0</v>
      </c>
      <c r="BC360">
        <v>0</v>
      </c>
      <c r="BD360">
        <v>1</v>
      </c>
      <c r="BE360" s="11" t="s">
        <v>1076</v>
      </c>
    </row>
    <row r="361" spans="1:57" x14ac:dyDescent="0.2">
      <c r="A361" t="s">
        <v>2139</v>
      </c>
      <c r="B361" t="s">
        <v>22</v>
      </c>
      <c r="C361">
        <v>1</v>
      </c>
      <c r="D361" t="s">
        <v>24</v>
      </c>
      <c r="E361">
        <v>-1.5055332709997</v>
      </c>
      <c r="F361">
        <v>1.2429287190000001E-8</v>
      </c>
      <c r="G361" t="s">
        <v>25</v>
      </c>
      <c r="H361">
        <v>106.96256780972401</v>
      </c>
      <c r="I361">
        <v>7.8834413820000002E-8</v>
      </c>
      <c r="J361" t="s">
        <v>26</v>
      </c>
      <c r="K361">
        <v>1.24029999999999</v>
      </c>
      <c r="L361">
        <v>0</v>
      </c>
      <c r="M361" t="s">
        <v>27</v>
      </c>
      <c r="N361">
        <v>8.5521205339092396E-2</v>
      </c>
      <c r="O361">
        <v>1.1367128030000001E-8</v>
      </c>
      <c r="P361" t="s">
        <v>28</v>
      </c>
      <c r="Q361">
        <v>0.32493026972700001</v>
      </c>
      <c r="R361">
        <v>0</v>
      </c>
      <c r="S361" t="s">
        <v>45</v>
      </c>
      <c r="T361">
        <v>0</v>
      </c>
      <c r="U361">
        <v>0</v>
      </c>
      <c r="V361" t="s">
        <v>46</v>
      </c>
      <c r="W361">
        <v>-0.58893384999999898</v>
      </c>
      <c r="X361">
        <v>0</v>
      </c>
      <c r="Y361" t="s">
        <v>47</v>
      </c>
      <c r="Z361">
        <v>0</v>
      </c>
      <c r="AA361">
        <v>0</v>
      </c>
      <c r="AB361" t="s">
        <v>48</v>
      </c>
      <c r="AC361">
        <v>0</v>
      </c>
      <c r="AD361">
        <v>0</v>
      </c>
      <c r="AE361" t="s">
        <v>30</v>
      </c>
      <c r="AF361">
        <v>3972.93010516923</v>
      </c>
      <c r="AG361">
        <f>EXP(0.5*($AF361-MAX($AF$2:$AF$480)))</f>
        <v>0.37765749770437312</v>
      </c>
      <c r="AH361">
        <f t="shared" si="25"/>
        <v>-3.27851177641835</v>
      </c>
      <c r="AI361" s="29">
        <f t="shared" si="27"/>
        <v>0.32493026972700001</v>
      </c>
      <c r="AJ361" s="29">
        <f t="shared" si="26"/>
        <v>-3972.93010516923</v>
      </c>
      <c r="AX361">
        <f t="shared" si="28"/>
        <v>0.32493026972700001</v>
      </c>
      <c r="AY361">
        <v>0</v>
      </c>
      <c r="AZ361">
        <v>0</v>
      </c>
      <c r="BA361">
        <f t="shared" si="29"/>
        <v>0.37765749770437312</v>
      </c>
      <c r="BB361">
        <v>0</v>
      </c>
      <c r="BC361">
        <v>0</v>
      </c>
      <c r="BD361">
        <v>1</v>
      </c>
      <c r="BE361" s="11" t="s">
        <v>1076</v>
      </c>
    </row>
    <row r="362" spans="1:57" x14ac:dyDescent="0.2">
      <c r="A362" t="s">
        <v>2140</v>
      </c>
      <c r="B362" t="s">
        <v>22</v>
      </c>
      <c r="C362">
        <v>1</v>
      </c>
      <c r="D362" t="s">
        <v>24</v>
      </c>
      <c r="E362">
        <v>-1.5055498846530799</v>
      </c>
      <c r="F362">
        <v>1.228002036E-8</v>
      </c>
      <c r="G362" t="s">
        <v>25</v>
      </c>
      <c r="H362">
        <v>106.96263025314001</v>
      </c>
      <c r="I362">
        <v>3.7663562160000002E-8</v>
      </c>
      <c r="J362" t="s">
        <v>26</v>
      </c>
      <c r="K362">
        <v>1.24029999999999</v>
      </c>
      <c r="L362">
        <v>0</v>
      </c>
      <c r="M362" t="s">
        <v>27</v>
      </c>
      <c r="N362">
        <v>8.55087569445417E-2</v>
      </c>
      <c r="O362">
        <v>1E-8</v>
      </c>
      <c r="P362" t="s">
        <v>28</v>
      </c>
      <c r="Q362">
        <v>0.32523026972699898</v>
      </c>
      <c r="R362">
        <v>0</v>
      </c>
      <c r="S362" t="s">
        <v>45</v>
      </c>
      <c r="T362">
        <v>0</v>
      </c>
      <c r="U362">
        <v>0</v>
      </c>
      <c r="V362" t="s">
        <v>46</v>
      </c>
      <c r="W362">
        <v>-0.58893384999999898</v>
      </c>
      <c r="X362">
        <v>0</v>
      </c>
      <c r="Y362" t="s">
        <v>47</v>
      </c>
      <c r="Z362">
        <v>0</v>
      </c>
      <c r="AA362">
        <v>0</v>
      </c>
      <c r="AB362" t="s">
        <v>48</v>
      </c>
      <c r="AC362">
        <v>0</v>
      </c>
      <c r="AD362">
        <v>0</v>
      </c>
      <c r="AE362" t="s">
        <v>30</v>
      </c>
      <c r="AF362">
        <v>3972.8925606090602</v>
      </c>
      <c r="AG362">
        <f>EXP(0.5*($AF362-MAX($AF$2:$AF$480)))</f>
        <v>0.37063413390814676</v>
      </c>
      <c r="AH362">
        <f t="shared" si="25"/>
        <v>-3.2784989722892051</v>
      </c>
      <c r="AI362" s="29">
        <f t="shared" si="27"/>
        <v>0.32523026972699898</v>
      </c>
      <c r="AJ362" s="29">
        <f t="shared" si="26"/>
        <v>-3972.8925606090602</v>
      </c>
      <c r="AX362">
        <f t="shared" si="28"/>
        <v>0.32523026972699898</v>
      </c>
      <c r="AY362">
        <v>0</v>
      </c>
      <c r="AZ362">
        <v>0</v>
      </c>
      <c r="BA362">
        <f t="shared" si="29"/>
        <v>0.37063413390814676</v>
      </c>
      <c r="BB362">
        <v>0</v>
      </c>
      <c r="BC362">
        <v>0</v>
      </c>
      <c r="BD362">
        <v>1</v>
      </c>
      <c r="BE362" s="11" t="s">
        <v>1076</v>
      </c>
    </row>
    <row r="363" spans="1:57" x14ac:dyDescent="0.2">
      <c r="A363" t="s">
        <v>2141</v>
      </c>
      <c r="B363" t="s">
        <v>22</v>
      </c>
      <c r="C363">
        <v>1</v>
      </c>
      <c r="D363" t="s">
        <v>24</v>
      </c>
      <c r="E363">
        <v>-1.50556650768419</v>
      </c>
      <c r="F363">
        <v>1.7610066550000001E-8</v>
      </c>
      <c r="G363" t="s">
        <v>25</v>
      </c>
      <c r="H363">
        <v>106.96269223256201</v>
      </c>
      <c r="I363">
        <v>9.5713637709999996E-8</v>
      </c>
      <c r="J363" t="s">
        <v>26</v>
      </c>
      <c r="K363">
        <v>1.24029999999999</v>
      </c>
      <c r="L363">
        <v>0</v>
      </c>
      <c r="M363" t="s">
        <v>27</v>
      </c>
      <c r="N363">
        <v>8.5496363917123105E-2</v>
      </c>
      <c r="O363">
        <v>1E-8</v>
      </c>
      <c r="P363" t="s">
        <v>28</v>
      </c>
      <c r="Q363">
        <v>0.325530269727</v>
      </c>
      <c r="R363">
        <v>0</v>
      </c>
      <c r="S363" t="s">
        <v>45</v>
      </c>
      <c r="T363">
        <v>0</v>
      </c>
      <c r="U363">
        <v>0</v>
      </c>
      <c r="V363" t="s">
        <v>46</v>
      </c>
      <c r="W363">
        <v>-0.58893384999999898</v>
      </c>
      <c r="X363">
        <v>0</v>
      </c>
      <c r="Y363" t="s">
        <v>47</v>
      </c>
      <c r="Z363">
        <v>0</v>
      </c>
      <c r="AA363">
        <v>0</v>
      </c>
      <c r="AB363" t="s">
        <v>48</v>
      </c>
      <c r="AC363">
        <v>0</v>
      </c>
      <c r="AD363">
        <v>0</v>
      </c>
      <c r="AE363" t="s">
        <v>30</v>
      </c>
      <c r="AF363">
        <v>3972.8546482450301</v>
      </c>
      <c r="AG363">
        <f>EXP(0.5*($AF363-MAX($AF$2:$AF$480)))</f>
        <v>0.36367449826798853</v>
      </c>
      <c r="AH363">
        <f t="shared" si="25"/>
        <v>-3.2784862633933014</v>
      </c>
      <c r="AI363" s="29">
        <f t="shared" si="27"/>
        <v>0.325530269727</v>
      </c>
      <c r="AJ363" s="29">
        <f t="shared" si="26"/>
        <v>-3972.8546482450301</v>
      </c>
      <c r="AX363">
        <f t="shared" si="28"/>
        <v>0.325530269727</v>
      </c>
      <c r="AY363">
        <v>0</v>
      </c>
      <c r="AZ363">
        <v>0</v>
      </c>
      <c r="BA363">
        <f t="shared" si="29"/>
        <v>0.36367449826798853</v>
      </c>
      <c r="BB363">
        <v>0</v>
      </c>
      <c r="BC363">
        <v>0</v>
      </c>
      <c r="BD363">
        <v>1</v>
      </c>
      <c r="BE363" s="11" t="s">
        <v>1076</v>
      </c>
    </row>
    <row r="364" spans="1:57" x14ac:dyDescent="0.2">
      <c r="A364" t="s">
        <v>2142</v>
      </c>
      <c r="B364" t="s">
        <v>22</v>
      </c>
      <c r="C364">
        <v>1</v>
      </c>
      <c r="D364" t="s">
        <v>24</v>
      </c>
      <c r="E364">
        <v>-1.50558311299577</v>
      </c>
      <c r="F364">
        <v>2.9001091219999998E-8</v>
      </c>
      <c r="G364" t="s">
        <v>25</v>
      </c>
      <c r="H364">
        <v>106.96275406595799</v>
      </c>
      <c r="I364">
        <v>7.1409610979999998E-8</v>
      </c>
      <c r="J364" t="s">
        <v>26</v>
      </c>
      <c r="K364">
        <v>1.24029999999999</v>
      </c>
      <c r="L364">
        <v>0</v>
      </c>
      <c r="M364" t="s">
        <v>27</v>
      </c>
      <c r="N364">
        <v>8.5484035522209706E-2</v>
      </c>
      <c r="O364">
        <v>1E-8</v>
      </c>
      <c r="P364" t="s">
        <v>28</v>
      </c>
      <c r="Q364">
        <v>0.32583026972700002</v>
      </c>
      <c r="R364">
        <v>0</v>
      </c>
      <c r="S364" t="s">
        <v>45</v>
      </c>
      <c r="T364">
        <v>0</v>
      </c>
      <c r="U364">
        <v>0</v>
      </c>
      <c r="V364" t="s">
        <v>46</v>
      </c>
      <c r="W364">
        <v>-0.58893384999999898</v>
      </c>
      <c r="X364">
        <v>0</v>
      </c>
      <c r="Y364" t="s">
        <v>47</v>
      </c>
      <c r="Z364">
        <v>0</v>
      </c>
      <c r="AA364">
        <v>0</v>
      </c>
      <c r="AB364" t="s">
        <v>48</v>
      </c>
      <c r="AC364">
        <v>0</v>
      </c>
      <c r="AD364">
        <v>0</v>
      </c>
      <c r="AE364" t="s">
        <v>30</v>
      </c>
      <c r="AF364">
        <v>3972.8163678780402</v>
      </c>
      <c r="AG364">
        <f>EXP(0.5*($AF364-MAX($AF$2:$AF$480)))</f>
        <v>0.35677989411628241</v>
      </c>
      <c r="AH364">
        <f t="shared" si="25"/>
        <v>-3.278473584529892</v>
      </c>
      <c r="AI364" s="29">
        <f t="shared" si="27"/>
        <v>0.32583026972700002</v>
      </c>
      <c r="AJ364" s="29">
        <f t="shared" si="26"/>
        <v>-3972.8163678780402</v>
      </c>
      <c r="AX364">
        <f t="shared" si="28"/>
        <v>0.32583026972700002</v>
      </c>
      <c r="AY364">
        <v>0</v>
      </c>
      <c r="AZ364">
        <v>0</v>
      </c>
      <c r="BA364">
        <f t="shared" si="29"/>
        <v>0.35677989411628241</v>
      </c>
      <c r="BB364">
        <v>0</v>
      </c>
      <c r="BC364">
        <v>0</v>
      </c>
      <c r="BD364">
        <v>1</v>
      </c>
      <c r="BE364" s="11" t="s">
        <v>1076</v>
      </c>
    </row>
    <row r="365" spans="1:57" x14ac:dyDescent="0.2">
      <c r="A365" t="s">
        <v>2143</v>
      </c>
      <c r="B365" t="s">
        <v>22</v>
      </c>
      <c r="C365">
        <v>1</v>
      </c>
      <c r="D365" t="s">
        <v>24</v>
      </c>
      <c r="E365">
        <v>-1.5055997431031001</v>
      </c>
      <c r="F365">
        <v>1.217467505E-8</v>
      </c>
      <c r="G365" t="s">
        <v>25</v>
      </c>
      <c r="H365">
        <v>106.962815575919</v>
      </c>
      <c r="I365">
        <v>1.6145555771E-7</v>
      </c>
      <c r="J365" t="s">
        <v>26</v>
      </c>
      <c r="K365">
        <v>1.24029999999999</v>
      </c>
      <c r="L365">
        <v>0</v>
      </c>
      <c r="M365" t="s">
        <v>27</v>
      </c>
      <c r="N365">
        <v>8.5471772268127397E-2</v>
      </c>
      <c r="O365">
        <v>1.3820571310000001E-8</v>
      </c>
      <c r="P365" t="s">
        <v>28</v>
      </c>
      <c r="Q365">
        <v>0.32613026972699899</v>
      </c>
      <c r="R365">
        <v>0</v>
      </c>
      <c r="S365" t="s">
        <v>45</v>
      </c>
      <c r="T365">
        <v>0</v>
      </c>
      <c r="U365">
        <v>0</v>
      </c>
      <c r="V365" t="s">
        <v>46</v>
      </c>
      <c r="W365">
        <v>-0.58893384999999898</v>
      </c>
      <c r="X365">
        <v>0</v>
      </c>
      <c r="Y365" t="s">
        <v>47</v>
      </c>
      <c r="Z365">
        <v>0</v>
      </c>
      <c r="AA365">
        <v>0</v>
      </c>
      <c r="AB365" t="s">
        <v>48</v>
      </c>
      <c r="AC365">
        <v>0</v>
      </c>
      <c r="AD365">
        <v>0</v>
      </c>
      <c r="AE365" t="s">
        <v>30</v>
      </c>
      <c r="AF365">
        <v>3972.7777193112202</v>
      </c>
      <c r="AG365">
        <f>EXP(0.5*($AF365-MAX($AF$2:$AF$480)))</f>
        <v>0.34995156708016179</v>
      </c>
      <c r="AH365">
        <f t="shared" si="25"/>
        <v>-3.2784609720754574</v>
      </c>
      <c r="AI365" s="29">
        <f t="shared" si="27"/>
        <v>0.32613026972699899</v>
      </c>
      <c r="AJ365" s="29">
        <f t="shared" si="26"/>
        <v>-3972.7777193112202</v>
      </c>
      <c r="AX365">
        <f t="shared" si="28"/>
        <v>0.32613026972699899</v>
      </c>
      <c r="AY365">
        <v>0</v>
      </c>
      <c r="AZ365">
        <v>0</v>
      </c>
      <c r="BA365">
        <f t="shared" si="29"/>
        <v>0.34995156708016179</v>
      </c>
      <c r="BB365">
        <v>0</v>
      </c>
      <c r="BC365">
        <v>0</v>
      </c>
      <c r="BD365">
        <v>1</v>
      </c>
      <c r="BE365" s="11" t="s">
        <v>1076</v>
      </c>
    </row>
    <row r="366" spans="1:57" x14ac:dyDescent="0.2">
      <c r="A366" t="s">
        <v>2144</v>
      </c>
      <c r="B366" t="s">
        <v>22</v>
      </c>
      <c r="C366">
        <v>1</v>
      </c>
      <c r="D366" t="s">
        <v>24</v>
      </c>
      <c r="E366">
        <v>-1.50561638868558</v>
      </c>
      <c r="F366">
        <v>1E-8</v>
      </c>
      <c r="G366" t="s">
        <v>25</v>
      </c>
      <c r="H366">
        <v>106.96287665711201</v>
      </c>
      <c r="I366">
        <v>7.6120409129999994E-8</v>
      </c>
      <c r="J366" t="s">
        <v>26</v>
      </c>
      <c r="K366">
        <v>1.24029999999999</v>
      </c>
      <c r="L366">
        <v>0</v>
      </c>
      <c r="M366" t="s">
        <v>27</v>
      </c>
      <c r="N366">
        <v>8.5459576783463706E-2</v>
      </c>
      <c r="O366">
        <v>1.199763399E-8</v>
      </c>
      <c r="P366" t="s">
        <v>28</v>
      </c>
      <c r="Q366">
        <v>0.32643026972700001</v>
      </c>
      <c r="R366">
        <v>0</v>
      </c>
      <c r="S366" t="s">
        <v>45</v>
      </c>
      <c r="T366">
        <v>0</v>
      </c>
      <c r="U366">
        <v>0</v>
      </c>
      <c r="V366" t="s">
        <v>46</v>
      </c>
      <c r="W366">
        <v>-0.58893384999999898</v>
      </c>
      <c r="X366">
        <v>0</v>
      </c>
      <c r="Y366" t="s">
        <v>47</v>
      </c>
      <c r="Z366">
        <v>0</v>
      </c>
      <c r="AA366">
        <v>0</v>
      </c>
      <c r="AB366" t="s">
        <v>48</v>
      </c>
      <c r="AC366">
        <v>0</v>
      </c>
      <c r="AD366">
        <v>0</v>
      </c>
      <c r="AE366" t="s">
        <v>30</v>
      </c>
      <c r="AF366">
        <v>3972.73870234993</v>
      </c>
      <c r="AG366">
        <f>EXP(0.5*($AF366-MAX($AF$2:$AF$480)))</f>
        <v>0.34319070519848199</v>
      </c>
      <c r="AH366">
        <f t="shared" si="25"/>
        <v>-3.2784484476266158</v>
      </c>
      <c r="AI366" s="29">
        <f t="shared" si="27"/>
        <v>0.32643026972700001</v>
      </c>
      <c r="AJ366" s="29">
        <f t="shared" si="26"/>
        <v>-3972.73870234993</v>
      </c>
      <c r="AX366">
        <f t="shared" si="28"/>
        <v>0.32643026972700001</v>
      </c>
      <c r="AY366">
        <v>0</v>
      </c>
      <c r="AZ366">
        <v>0</v>
      </c>
      <c r="BA366">
        <f t="shared" si="29"/>
        <v>0.34319070519848199</v>
      </c>
      <c r="BB366">
        <v>0</v>
      </c>
      <c r="BC366">
        <v>0</v>
      </c>
      <c r="BD366">
        <v>1</v>
      </c>
      <c r="BE366" s="11" t="s">
        <v>1076</v>
      </c>
    </row>
    <row r="367" spans="1:57" x14ac:dyDescent="0.2">
      <c r="A367" t="s">
        <v>2145</v>
      </c>
      <c r="B367" t="s">
        <v>22</v>
      </c>
      <c r="C367">
        <v>1</v>
      </c>
      <c r="D367" t="s">
        <v>24</v>
      </c>
      <c r="E367">
        <v>-1.50563302682497</v>
      </c>
      <c r="F367">
        <v>3.4273645899999998E-8</v>
      </c>
      <c r="G367" t="s">
        <v>25</v>
      </c>
      <c r="H367">
        <v>106.96293738080399</v>
      </c>
      <c r="I367">
        <v>3.3825208280000002E-8</v>
      </c>
      <c r="J367" t="s">
        <v>26</v>
      </c>
      <c r="K367">
        <v>1.24029999999999</v>
      </c>
      <c r="L367">
        <v>0</v>
      </c>
      <c r="M367" t="s">
        <v>27</v>
      </c>
      <c r="N367">
        <v>8.54474364061973E-2</v>
      </c>
      <c r="O367">
        <v>1.136285598E-8</v>
      </c>
      <c r="P367" t="s">
        <v>28</v>
      </c>
      <c r="Q367">
        <v>0.32673026972699898</v>
      </c>
      <c r="R367">
        <v>0</v>
      </c>
      <c r="S367" t="s">
        <v>45</v>
      </c>
      <c r="T367">
        <v>0</v>
      </c>
      <c r="U367">
        <v>0</v>
      </c>
      <c r="V367" t="s">
        <v>46</v>
      </c>
      <c r="W367">
        <v>-0.58893384999999898</v>
      </c>
      <c r="X367">
        <v>0</v>
      </c>
      <c r="Y367" t="s">
        <v>47</v>
      </c>
      <c r="Z367">
        <v>0</v>
      </c>
      <c r="AA367">
        <v>0</v>
      </c>
      <c r="AB367" t="s">
        <v>48</v>
      </c>
      <c r="AC367">
        <v>0</v>
      </c>
      <c r="AD367">
        <v>0</v>
      </c>
      <c r="AE367" t="s">
        <v>30</v>
      </c>
      <c r="AF367">
        <v>3972.6993168017698</v>
      </c>
      <c r="AG367">
        <f>EXP(0.5*($AF367-MAX($AF$2:$AF$480)))</f>
        <v>0.3364984390902101</v>
      </c>
      <c r="AH367">
        <f t="shared" si="25"/>
        <v>-3.2784359965686747</v>
      </c>
      <c r="AI367" s="29">
        <f t="shared" si="27"/>
        <v>0.32673026972699898</v>
      </c>
      <c r="AJ367" s="29">
        <f t="shared" si="26"/>
        <v>-3972.6993168017698</v>
      </c>
      <c r="AX367">
        <f t="shared" si="28"/>
        <v>0.32673026972699898</v>
      </c>
      <c r="AY367">
        <v>0</v>
      </c>
      <c r="AZ367">
        <v>0</v>
      </c>
      <c r="BA367">
        <f t="shared" si="29"/>
        <v>0.3364984390902101</v>
      </c>
      <c r="BB367">
        <v>0</v>
      </c>
      <c r="BC367">
        <v>0</v>
      </c>
      <c r="BD367">
        <v>1</v>
      </c>
      <c r="BE367" s="11" t="s">
        <v>1076</v>
      </c>
    </row>
    <row r="368" spans="1:57" x14ac:dyDescent="0.2">
      <c r="A368" t="s">
        <v>2146</v>
      </c>
      <c r="B368" t="s">
        <v>22</v>
      </c>
      <c r="C368">
        <v>1</v>
      </c>
      <c r="D368" t="s">
        <v>24</v>
      </c>
      <c r="E368">
        <v>-1.5056496924940701</v>
      </c>
      <c r="F368">
        <v>1.016749542E-8</v>
      </c>
      <c r="G368" t="s">
        <v>25</v>
      </c>
      <c r="H368">
        <v>106.962997905023</v>
      </c>
      <c r="I368">
        <v>1.049366055E-8</v>
      </c>
      <c r="J368" t="s">
        <v>26</v>
      </c>
      <c r="K368">
        <v>1.24029999999999</v>
      </c>
      <c r="L368">
        <v>0</v>
      </c>
      <c r="M368" t="s">
        <v>27</v>
      </c>
      <c r="N368">
        <v>8.5435370199461499E-2</v>
      </c>
      <c r="O368">
        <v>1E-8</v>
      </c>
      <c r="P368" t="s">
        <v>28</v>
      </c>
      <c r="Q368">
        <v>0.327030269727</v>
      </c>
      <c r="R368">
        <v>0</v>
      </c>
      <c r="S368" t="s">
        <v>45</v>
      </c>
      <c r="T368">
        <v>0</v>
      </c>
      <c r="U368">
        <v>0</v>
      </c>
      <c r="V368" t="s">
        <v>46</v>
      </c>
      <c r="W368">
        <v>-0.58893384999999898</v>
      </c>
      <c r="X368">
        <v>0</v>
      </c>
      <c r="Y368" t="s">
        <v>47</v>
      </c>
      <c r="Z368">
        <v>0</v>
      </c>
      <c r="AA368">
        <v>0</v>
      </c>
      <c r="AB368" t="s">
        <v>48</v>
      </c>
      <c r="AC368">
        <v>0</v>
      </c>
      <c r="AD368">
        <v>0</v>
      </c>
      <c r="AE368" t="s">
        <v>30</v>
      </c>
      <c r="AF368">
        <v>3972.65956247657</v>
      </c>
      <c r="AG368">
        <f>EXP(0.5*($AF368-MAX($AF$2:$AF$480)))</f>
        <v>0.32987584216818516</v>
      </c>
      <c r="AH368">
        <f t="shared" si="25"/>
        <v>-3.2784235864976674</v>
      </c>
      <c r="AI368" s="29">
        <f t="shared" si="27"/>
        <v>0.327030269727</v>
      </c>
      <c r="AJ368" s="29">
        <f t="shared" si="26"/>
        <v>-3972.65956247657</v>
      </c>
      <c r="AX368">
        <f t="shared" si="28"/>
        <v>0.327030269727</v>
      </c>
      <c r="AY368">
        <v>0</v>
      </c>
      <c r="AZ368">
        <v>0</v>
      </c>
      <c r="BA368">
        <f t="shared" si="29"/>
        <v>0.32987584216818516</v>
      </c>
      <c r="BB368">
        <v>0</v>
      </c>
      <c r="BC368">
        <v>0</v>
      </c>
      <c r="BD368">
        <v>1</v>
      </c>
      <c r="BE368" s="11" t="s">
        <v>1076</v>
      </c>
    </row>
    <row r="369" spans="1:57" x14ac:dyDescent="0.2">
      <c r="A369" t="s">
        <v>2147</v>
      </c>
      <c r="B369" t="s">
        <v>22</v>
      </c>
      <c r="C369">
        <v>1</v>
      </c>
      <c r="D369" t="s">
        <v>24</v>
      </c>
      <c r="E369">
        <v>-1.50566635032401</v>
      </c>
      <c r="F369">
        <v>1.5463333090000001E-8</v>
      </c>
      <c r="G369" t="s">
        <v>25</v>
      </c>
      <c r="H369">
        <v>106.96305794320099</v>
      </c>
      <c r="I369">
        <v>4.6767560820000001E-8</v>
      </c>
      <c r="J369" t="s">
        <v>26</v>
      </c>
      <c r="K369">
        <v>1.24029999999999</v>
      </c>
      <c r="L369">
        <v>0</v>
      </c>
      <c r="M369" t="s">
        <v>27</v>
      </c>
      <c r="N369">
        <v>8.5423361822543301E-2</v>
      </c>
      <c r="O369">
        <v>1E-8</v>
      </c>
      <c r="P369" t="s">
        <v>28</v>
      </c>
      <c r="Q369">
        <v>0.32733026972700002</v>
      </c>
      <c r="R369">
        <v>0</v>
      </c>
      <c r="S369" t="s">
        <v>45</v>
      </c>
      <c r="T369">
        <v>0</v>
      </c>
      <c r="U369">
        <v>0</v>
      </c>
      <c r="V369" t="s">
        <v>46</v>
      </c>
      <c r="W369">
        <v>-0.58893384999999898</v>
      </c>
      <c r="X369">
        <v>0</v>
      </c>
      <c r="Y369" t="s">
        <v>47</v>
      </c>
      <c r="Z369">
        <v>0</v>
      </c>
      <c r="AA369">
        <v>0</v>
      </c>
      <c r="AB369" t="s">
        <v>48</v>
      </c>
      <c r="AC369">
        <v>0</v>
      </c>
      <c r="AD369">
        <v>0</v>
      </c>
      <c r="AE369" t="s">
        <v>30</v>
      </c>
      <c r="AF369">
        <v>3972.6194391863501</v>
      </c>
      <c r="AG369">
        <f>EXP(0.5*($AF369-MAX($AF$2:$AF$480)))</f>
        <v>0.32332393089557365</v>
      </c>
      <c r="AH369">
        <f t="shared" si="25"/>
        <v>-3.2784112761709174</v>
      </c>
      <c r="AI369" s="29">
        <f t="shared" si="27"/>
        <v>0.32733026972700002</v>
      </c>
      <c r="AJ369" s="29">
        <f t="shared" si="26"/>
        <v>-3972.6194391863501</v>
      </c>
      <c r="AX369">
        <f t="shared" si="28"/>
        <v>0.32733026972700002</v>
      </c>
      <c r="AY369">
        <v>0</v>
      </c>
      <c r="AZ369">
        <v>0</v>
      </c>
      <c r="BA369">
        <f t="shared" si="29"/>
        <v>0.32332393089557365</v>
      </c>
      <c r="BB369">
        <v>0</v>
      </c>
      <c r="BC369">
        <v>0</v>
      </c>
      <c r="BD369">
        <v>1</v>
      </c>
      <c r="BE369" s="11" t="s">
        <v>1076</v>
      </c>
    </row>
    <row r="370" spans="1:57" x14ac:dyDescent="0.2">
      <c r="A370" t="s">
        <v>2148</v>
      </c>
      <c r="B370" t="s">
        <v>22</v>
      </c>
      <c r="C370">
        <v>1</v>
      </c>
      <c r="D370" t="s">
        <v>24</v>
      </c>
      <c r="E370">
        <v>-1.50568303338971</v>
      </c>
      <c r="F370">
        <v>3.0845679050000001E-8</v>
      </c>
      <c r="G370" t="s">
        <v>25</v>
      </c>
      <c r="H370">
        <v>106.963117794212</v>
      </c>
      <c r="I370">
        <v>4.822676759E-8</v>
      </c>
      <c r="J370" t="s">
        <v>26</v>
      </c>
      <c r="K370">
        <v>1.24029999999999</v>
      </c>
      <c r="L370">
        <v>0</v>
      </c>
      <c r="M370" t="s">
        <v>27</v>
      </c>
      <c r="N370">
        <v>8.5411421316653593E-2</v>
      </c>
      <c r="O370">
        <v>1.173040509E-8</v>
      </c>
      <c r="P370" t="s">
        <v>28</v>
      </c>
      <c r="Q370">
        <v>0.32763026972699899</v>
      </c>
      <c r="R370">
        <v>0</v>
      </c>
      <c r="S370" t="s">
        <v>45</v>
      </c>
      <c r="T370">
        <v>0</v>
      </c>
      <c r="U370">
        <v>0</v>
      </c>
      <c r="V370" t="s">
        <v>46</v>
      </c>
      <c r="W370">
        <v>-0.58893384999999898</v>
      </c>
      <c r="X370">
        <v>0</v>
      </c>
      <c r="Y370" t="s">
        <v>47</v>
      </c>
      <c r="Z370">
        <v>0</v>
      </c>
      <c r="AA370">
        <v>0</v>
      </c>
      <c r="AB370" t="s">
        <v>48</v>
      </c>
      <c r="AC370">
        <v>0</v>
      </c>
      <c r="AD370">
        <v>0</v>
      </c>
      <c r="AE370" t="s">
        <v>30</v>
      </c>
      <c r="AF370">
        <v>3972.5789467453901</v>
      </c>
      <c r="AG370">
        <f>EXP(0.5*($AF370-MAX($AF$2:$AF$480)))</f>
        <v>0.31684366510782958</v>
      </c>
      <c r="AH370">
        <f t="shared" si="25"/>
        <v>-3.278399004305383</v>
      </c>
      <c r="AI370" s="29">
        <f t="shared" si="27"/>
        <v>0.32763026972699899</v>
      </c>
      <c r="AJ370" s="29">
        <f t="shared" si="26"/>
        <v>-3972.5789467453901</v>
      </c>
      <c r="AX370">
        <f t="shared" si="28"/>
        <v>0.32763026972699899</v>
      </c>
      <c r="AY370">
        <v>0</v>
      </c>
      <c r="AZ370">
        <v>0</v>
      </c>
      <c r="BA370">
        <f t="shared" si="29"/>
        <v>0.31684366510782958</v>
      </c>
      <c r="BB370">
        <v>0</v>
      </c>
      <c r="BC370">
        <v>0</v>
      </c>
      <c r="BD370">
        <v>1</v>
      </c>
      <c r="BE370" s="11" t="s">
        <v>1076</v>
      </c>
    </row>
    <row r="371" spans="1:57" x14ac:dyDescent="0.2">
      <c r="A371" t="s">
        <v>2149</v>
      </c>
      <c r="B371" t="s">
        <v>22</v>
      </c>
      <c r="C371">
        <v>1</v>
      </c>
      <c r="D371" t="s">
        <v>24</v>
      </c>
      <c r="E371">
        <v>-1.50569971708216</v>
      </c>
      <c r="F371">
        <v>1.25221732E-8</v>
      </c>
      <c r="G371" t="s">
        <v>25</v>
      </c>
      <c r="H371">
        <v>106.963177259669</v>
      </c>
      <c r="I371">
        <v>1E-8</v>
      </c>
      <c r="J371" t="s">
        <v>26</v>
      </c>
      <c r="K371">
        <v>1.24029999999999</v>
      </c>
      <c r="L371">
        <v>0</v>
      </c>
      <c r="M371" t="s">
        <v>27</v>
      </c>
      <c r="N371">
        <v>8.5399540779583297E-2</v>
      </c>
      <c r="O371">
        <v>1.468825098E-8</v>
      </c>
      <c r="P371" t="s">
        <v>28</v>
      </c>
      <c r="Q371">
        <v>0.32793026972700001</v>
      </c>
      <c r="R371">
        <v>0</v>
      </c>
      <c r="S371" t="s">
        <v>45</v>
      </c>
      <c r="T371">
        <v>0</v>
      </c>
      <c r="U371">
        <v>0</v>
      </c>
      <c r="V371" t="s">
        <v>46</v>
      </c>
      <c r="W371">
        <v>-0.58893384999999898</v>
      </c>
      <c r="X371">
        <v>0</v>
      </c>
      <c r="Y371" t="s">
        <v>47</v>
      </c>
      <c r="Z371">
        <v>0</v>
      </c>
      <c r="AA371">
        <v>0</v>
      </c>
      <c r="AB371" t="s">
        <v>48</v>
      </c>
      <c r="AC371">
        <v>0</v>
      </c>
      <c r="AD371">
        <v>0</v>
      </c>
      <c r="AE371" t="s">
        <v>30</v>
      </c>
      <c r="AF371">
        <v>3972.5380849701601</v>
      </c>
      <c r="AG371">
        <f>EXP(0.5*($AF371-MAX($AF$2:$AF$480)))</f>
        <v>0.31043594835638966</v>
      </c>
      <c r="AH371">
        <f t="shared" si="25"/>
        <v>-3.2783868115771746</v>
      </c>
      <c r="AI371" s="29">
        <f t="shared" si="27"/>
        <v>0.32793026972700001</v>
      </c>
      <c r="AJ371" s="29">
        <f t="shared" si="26"/>
        <v>-3972.5380849701601</v>
      </c>
      <c r="AX371">
        <f t="shared" si="28"/>
        <v>0.32793026972700001</v>
      </c>
      <c r="AY371">
        <v>0</v>
      </c>
      <c r="AZ371">
        <v>0</v>
      </c>
      <c r="BA371">
        <f t="shared" si="29"/>
        <v>0.31043594835638966</v>
      </c>
      <c r="BB371">
        <v>0</v>
      </c>
      <c r="BC371">
        <v>0</v>
      </c>
      <c r="BD371">
        <v>1</v>
      </c>
      <c r="BE371" s="11" t="s">
        <v>1076</v>
      </c>
    </row>
    <row r="372" spans="1:57" x14ac:dyDescent="0.2">
      <c r="A372" t="s">
        <v>2150</v>
      </c>
      <c r="B372" t="s">
        <v>22</v>
      </c>
      <c r="C372">
        <v>1</v>
      </c>
      <c r="D372" t="s">
        <v>24</v>
      </c>
      <c r="E372">
        <v>-1.5057164005169601</v>
      </c>
      <c r="F372">
        <v>1E-8</v>
      </c>
      <c r="G372" t="s">
        <v>25</v>
      </c>
      <c r="H372">
        <v>106.96323631732599</v>
      </c>
      <c r="I372">
        <v>1.4171928058E-7</v>
      </c>
      <c r="J372" t="s">
        <v>26</v>
      </c>
      <c r="K372">
        <v>1.24029999999999</v>
      </c>
      <c r="L372">
        <v>0</v>
      </c>
      <c r="M372" t="s">
        <v>27</v>
      </c>
      <c r="N372">
        <v>8.5387733833653306E-2</v>
      </c>
      <c r="O372">
        <v>1E-8</v>
      </c>
      <c r="P372" t="s">
        <v>28</v>
      </c>
      <c r="Q372">
        <v>0.32823026972699898</v>
      </c>
      <c r="R372">
        <v>0</v>
      </c>
      <c r="S372" t="s">
        <v>45</v>
      </c>
      <c r="T372">
        <v>0</v>
      </c>
      <c r="U372">
        <v>0</v>
      </c>
      <c r="V372" t="s">
        <v>46</v>
      </c>
      <c r="W372">
        <v>-0.58893384999999898</v>
      </c>
      <c r="X372">
        <v>0</v>
      </c>
      <c r="Y372" t="s">
        <v>47</v>
      </c>
      <c r="Z372">
        <v>0</v>
      </c>
      <c r="AA372">
        <v>0</v>
      </c>
      <c r="AB372" t="s">
        <v>48</v>
      </c>
      <c r="AC372">
        <v>0</v>
      </c>
      <c r="AD372">
        <v>0</v>
      </c>
      <c r="AE372" t="s">
        <v>30</v>
      </c>
      <c r="AF372">
        <v>3972.4968536793299</v>
      </c>
      <c r="AG372">
        <f>EXP(0.5*($AF372-MAX($AF$2:$AF$480)))</f>
        <v>0.30410162831044829</v>
      </c>
      <c r="AH372">
        <f t="shared" si="25"/>
        <v>-3.278374702545924</v>
      </c>
      <c r="AI372" s="29">
        <f t="shared" si="27"/>
        <v>0.32823026972699898</v>
      </c>
      <c r="AJ372" s="29">
        <f t="shared" si="26"/>
        <v>-3972.4968536793299</v>
      </c>
      <c r="AX372">
        <f t="shared" si="28"/>
        <v>0.32823026972699898</v>
      </c>
      <c r="AY372">
        <v>0</v>
      </c>
      <c r="AZ372">
        <v>0</v>
      </c>
      <c r="BA372">
        <f t="shared" si="29"/>
        <v>0.30410162831044829</v>
      </c>
      <c r="BB372">
        <v>0</v>
      </c>
      <c r="BC372">
        <v>0</v>
      </c>
      <c r="BD372">
        <v>1</v>
      </c>
      <c r="BE372" s="11" t="s">
        <v>1076</v>
      </c>
    </row>
    <row r="373" spans="1:57" x14ac:dyDescent="0.2">
      <c r="A373" t="s">
        <v>2151</v>
      </c>
      <c r="B373" t="s">
        <v>22</v>
      </c>
      <c r="C373">
        <v>1</v>
      </c>
      <c r="D373" t="s">
        <v>24</v>
      </c>
      <c r="E373">
        <v>-1.5057331180806399</v>
      </c>
      <c r="F373">
        <v>2.3265001009999999E-8</v>
      </c>
      <c r="G373" t="s">
        <v>25</v>
      </c>
      <c r="H373">
        <v>106.96329515380801</v>
      </c>
      <c r="I373">
        <v>8.2532501889999996E-8</v>
      </c>
      <c r="J373" t="s">
        <v>26</v>
      </c>
      <c r="K373">
        <v>1.24029999999999</v>
      </c>
      <c r="L373">
        <v>0</v>
      </c>
      <c r="M373" t="s">
        <v>27</v>
      </c>
      <c r="N373">
        <v>8.5375984652492201E-2</v>
      </c>
      <c r="O373">
        <v>1.071510057E-8</v>
      </c>
      <c r="P373" t="s">
        <v>28</v>
      </c>
      <c r="Q373">
        <v>0.328530269727</v>
      </c>
      <c r="R373">
        <v>0</v>
      </c>
      <c r="S373" t="s">
        <v>45</v>
      </c>
      <c r="T373">
        <v>0</v>
      </c>
      <c r="U373">
        <v>0</v>
      </c>
      <c r="V373" t="s">
        <v>46</v>
      </c>
      <c r="W373">
        <v>-0.58893384999999898</v>
      </c>
      <c r="X373">
        <v>0</v>
      </c>
      <c r="Y373" t="s">
        <v>47</v>
      </c>
      <c r="Z373">
        <v>0</v>
      </c>
      <c r="AA373">
        <v>0</v>
      </c>
      <c r="AB373" t="s">
        <v>48</v>
      </c>
      <c r="AC373">
        <v>0</v>
      </c>
      <c r="AD373">
        <v>0</v>
      </c>
      <c r="AE373" t="s">
        <v>30</v>
      </c>
      <c r="AF373">
        <v>3972.45525269378</v>
      </c>
      <c r="AG373">
        <f>EXP(0.5*($AF373-MAX($AF$2:$AF$480)))</f>
        <v>0.29784149720154474</v>
      </c>
      <c r="AH373">
        <f t="shared" si="25"/>
        <v>-3.2783626389452025</v>
      </c>
      <c r="AI373" s="29">
        <f t="shared" si="27"/>
        <v>0.328530269727</v>
      </c>
      <c r="AJ373" s="29">
        <f t="shared" si="26"/>
        <v>-3972.45525269378</v>
      </c>
      <c r="AX373">
        <f t="shared" si="28"/>
        <v>0.328530269727</v>
      </c>
      <c r="AY373">
        <v>0</v>
      </c>
      <c r="AZ373">
        <v>0</v>
      </c>
      <c r="BA373">
        <f t="shared" si="29"/>
        <v>0.29784149720154474</v>
      </c>
      <c r="BB373">
        <v>0</v>
      </c>
      <c r="BC373">
        <v>0</v>
      </c>
      <c r="BD373">
        <v>1</v>
      </c>
      <c r="BE373" s="11" t="s">
        <v>1076</v>
      </c>
    </row>
    <row r="374" spans="1:57" x14ac:dyDescent="0.2">
      <c r="A374" t="s">
        <v>2152</v>
      </c>
      <c r="B374" t="s">
        <v>22</v>
      </c>
      <c r="C374">
        <v>1</v>
      </c>
      <c r="D374" t="s">
        <v>24</v>
      </c>
      <c r="E374">
        <v>-1.5057498200131401</v>
      </c>
      <c r="F374">
        <v>4.2826290099999997E-8</v>
      </c>
      <c r="G374" t="s">
        <v>25</v>
      </c>
      <c r="H374">
        <v>106.963353676658</v>
      </c>
      <c r="I374">
        <v>3.3455093990000003E-8</v>
      </c>
      <c r="J374" t="s">
        <v>26</v>
      </c>
      <c r="K374">
        <v>1.24029999999999</v>
      </c>
      <c r="L374">
        <v>0</v>
      </c>
      <c r="M374" t="s">
        <v>27</v>
      </c>
      <c r="N374">
        <v>8.5364299018888798E-2</v>
      </c>
      <c r="O374">
        <v>1E-8</v>
      </c>
      <c r="P374" t="s">
        <v>28</v>
      </c>
      <c r="Q374">
        <v>0.32883026972700002</v>
      </c>
      <c r="R374">
        <v>0</v>
      </c>
      <c r="S374" t="s">
        <v>45</v>
      </c>
      <c r="T374">
        <v>0</v>
      </c>
      <c r="U374">
        <v>0</v>
      </c>
      <c r="V374" t="s">
        <v>46</v>
      </c>
      <c r="W374">
        <v>-0.58893384999999898</v>
      </c>
      <c r="X374">
        <v>0</v>
      </c>
      <c r="Y374" t="s">
        <v>47</v>
      </c>
      <c r="Z374">
        <v>0</v>
      </c>
      <c r="AA374">
        <v>0</v>
      </c>
      <c r="AB374" t="s">
        <v>48</v>
      </c>
      <c r="AC374">
        <v>0</v>
      </c>
      <c r="AD374">
        <v>0</v>
      </c>
      <c r="AE374" t="s">
        <v>30</v>
      </c>
      <c r="AF374">
        <v>3972.4132818365802</v>
      </c>
      <c r="AG374">
        <f>EXP(0.5*($AF374-MAX($AF$2:$AF$480)))</f>
        <v>0.29165629230506573</v>
      </c>
      <c r="AH374">
        <f t="shared" si="25"/>
        <v>-3.2783506397309372</v>
      </c>
      <c r="AI374" s="29">
        <f t="shared" si="27"/>
        <v>0.32883026972700002</v>
      </c>
      <c r="AJ374" s="29">
        <f t="shared" si="26"/>
        <v>-3972.4132818365802</v>
      </c>
      <c r="AX374">
        <f t="shared" si="28"/>
        <v>0.32883026972700002</v>
      </c>
      <c r="AY374">
        <v>0</v>
      </c>
      <c r="AZ374">
        <v>0</v>
      </c>
      <c r="BA374">
        <f t="shared" si="29"/>
        <v>0.29165629230506573</v>
      </c>
      <c r="BB374">
        <v>0</v>
      </c>
      <c r="BC374">
        <v>0</v>
      </c>
      <c r="BD374">
        <v>1</v>
      </c>
      <c r="BE374" s="11" t="s">
        <v>1076</v>
      </c>
    </row>
    <row r="375" spans="1:57" x14ac:dyDescent="0.2">
      <c r="A375" t="s">
        <v>2153</v>
      </c>
      <c r="B375" t="s">
        <v>22</v>
      </c>
      <c r="C375">
        <v>1</v>
      </c>
      <c r="D375" t="s">
        <v>24</v>
      </c>
      <c r="E375">
        <v>-1.5057665382184</v>
      </c>
      <c r="F375">
        <v>2.0902649630000001E-8</v>
      </c>
      <c r="G375" t="s">
        <v>25</v>
      </c>
      <c r="H375">
        <v>106.96341173401601</v>
      </c>
      <c r="I375">
        <v>4.5761740280000002E-8</v>
      </c>
      <c r="J375" t="s">
        <v>26</v>
      </c>
      <c r="K375">
        <v>1.24029999999999</v>
      </c>
      <c r="L375">
        <v>0</v>
      </c>
      <c r="M375" t="s">
        <v>27</v>
      </c>
      <c r="N375">
        <v>8.5352680201402104E-2</v>
      </c>
      <c r="O375">
        <v>1.288482925E-8</v>
      </c>
      <c r="P375" t="s">
        <v>28</v>
      </c>
      <c r="Q375">
        <v>0.32913026972699899</v>
      </c>
      <c r="R375">
        <v>0</v>
      </c>
      <c r="S375" t="s">
        <v>45</v>
      </c>
      <c r="T375">
        <v>0</v>
      </c>
      <c r="U375">
        <v>0</v>
      </c>
      <c r="V375" t="s">
        <v>46</v>
      </c>
      <c r="W375">
        <v>-0.58893384999999898</v>
      </c>
      <c r="X375">
        <v>0</v>
      </c>
      <c r="Y375" t="s">
        <v>47</v>
      </c>
      <c r="Z375">
        <v>0</v>
      </c>
      <c r="AA375">
        <v>0</v>
      </c>
      <c r="AB375" t="s">
        <v>48</v>
      </c>
      <c r="AC375">
        <v>0</v>
      </c>
      <c r="AD375">
        <v>0</v>
      </c>
      <c r="AE375" t="s">
        <v>30</v>
      </c>
      <c r="AF375">
        <v>3972.3709409330099</v>
      </c>
      <c r="AG375">
        <f>EXP(0.5*($AF375-MAX($AF$2:$AF$480)))</f>
        <v>0.28554669646864311</v>
      </c>
      <c r="AH375">
        <f t="shared" si="25"/>
        <v>-3.2783387360380769</v>
      </c>
      <c r="AI375" s="29">
        <f t="shared" si="27"/>
        <v>0.32913026972699899</v>
      </c>
      <c r="AJ375" s="29">
        <f t="shared" si="26"/>
        <v>-3972.3709409330099</v>
      </c>
      <c r="AX375">
        <f t="shared" si="28"/>
        <v>0.32913026972699899</v>
      </c>
      <c r="AY375">
        <v>0</v>
      </c>
      <c r="AZ375">
        <v>0</v>
      </c>
      <c r="BA375">
        <f t="shared" si="29"/>
        <v>0.28554669646864311</v>
      </c>
      <c r="BB375">
        <v>0</v>
      </c>
      <c r="BC375">
        <v>0</v>
      </c>
      <c r="BD375">
        <v>1</v>
      </c>
      <c r="BE375" s="11" t="s">
        <v>1076</v>
      </c>
    </row>
    <row r="376" spans="1:57" x14ac:dyDescent="0.2">
      <c r="A376" t="s">
        <v>2154</v>
      </c>
      <c r="B376" t="s">
        <v>22</v>
      </c>
      <c r="C376">
        <v>1</v>
      </c>
      <c r="D376" t="s">
        <v>24</v>
      </c>
      <c r="E376">
        <v>-1.50578324346694</v>
      </c>
      <c r="F376">
        <v>1.9918902059999999E-8</v>
      </c>
      <c r="G376" t="s">
        <v>25</v>
      </c>
      <c r="H376">
        <v>106.963469606434</v>
      </c>
      <c r="I376">
        <v>3.6748501770000003E-8</v>
      </c>
      <c r="J376" t="s">
        <v>26</v>
      </c>
      <c r="K376">
        <v>1.24029999999999</v>
      </c>
      <c r="L376">
        <v>0</v>
      </c>
      <c r="M376" t="s">
        <v>27</v>
      </c>
      <c r="N376">
        <v>8.5341125985435307E-2</v>
      </c>
      <c r="O376">
        <v>1.6711917159999998E-8</v>
      </c>
      <c r="P376" t="s">
        <v>28</v>
      </c>
      <c r="Q376">
        <v>0.32943026972700001</v>
      </c>
      <c r="R376">
        <v>0</v>
      </c>
      <c r="S376" t="s">
        <v>45</v>
      </c>
      <c r="T376">
        <v>0</v>
      </c>
      <c r="U376">
        <v>0</v>
      </c>
      <c r="V376" t="s">
        <v>46</v>
      </c>
      <c r="W376">
        <v>-0.58893384999999898</v>
      </c>
      <c r="X376">
        <v>0</v>
      </c>
      <c r="Y376" t="s">
        <v>47</v>
      </c>
      <c r="Z376">
        <v>0</v>
      </c>
      <c r="AA376">
        <v>0</v>
      </c>
      <c r="AB376" t="s">
        <v>48</v>
      </c>
      <c r="AC376">
        <v>0</v>
      </c>
      <c r="AD376">
        <v>0</v>
      </c>
      <c r="AE376" t="s">
        <v>30</v>
      </c>
      <c r="AF376">
        <v>3972.32822981051</v>
      </c>
      <c r="AG376">
        <f>EXP(0.5*($AF376-MAX($AF$2:$AF$480)))</f>
        <v>0.27951333866951622</v>
      </c>
      <c r="AH376">
        <f t="shared" si="25"/>
        <v>-3.2783268703427915</v>
      </c>
      <c r="AI376" s="29">
        <f t="shared" si="27"/>
        <v>0.32943026972700001</v>
      </c>
      <c r="AJ376" s="29">
        <f t="shared" si="26"/>
        <v>-3972.32822981051</v>
      </c>
      <c r="AX376">
        <f t="shared" si="28"/>
        <v>0.32943026972700001</v>
      </c>
      <c r="AY376">
        <v>0</v>
      </c>
      <c r="AZ376">
        <v>0</v>
      </c>
      <c r="BA376">
        <f t="shared" si="29"/>
        <v>0.27951333866951622</v>
      </c>
      <c r="BB376">
        <v>0</v>
      </c>
      <c r="BC376">
        <v>0</v>
      </c>
      <c r="BD376">
        <v>1</v>
      </c>
      <c r="BE376" s="11" t="s">
        <v>1076</v>
      </c>
    </row>
    <row r="377" spans="1:57" x14ac:dyDescent="0.2">
      <c r="A377" t="s">
        <v>2155</v>
      </c>
      <c r="B377" t="s">
        <v>22</v>
      </c>
      <c r="C377">
        <v>1</v>
      </c>
      <c r="D377" t="s">
        <v>24</v>
      </c>
      <c r="E377">
        <v>-1.5057999812648799</v>
      </c>
      <c r="F377">
        <v>1E-8</v>
      </c>
      <c r="G377" t="s">
        <v>25</v>
      </c>
      <c r="H377">
        <v>106.96352709076</v>
      </c>
      <c r="I377">
        <v>4.381799207E-8</v>
      </c>
      <c r="J377" t="s">
        <v>26</v>
      </c>
      <c r="K377">
        <v>1.24029999999999</v>
      </c>
      <c r="L377">
        <v>0</v>
      </c>
      <c r="M377" t="s">
        <v>27</v>
      </c>
      <c r="N377">
        <v>8.5329638523471696E-2</v>
      </c>
      <c r="O377">
        <v>1E-8</v>
      </c>
      <c r="P377" t="s">
        <v>28</v>
      </c>
      <c r="Q377">
        <v>0.32973026972699898</v>
      </c>
      <c r="R377">
        <v>0</v>
      </c>
      <c r="S377" t="s">
        <v>45</v>
      </c>
      <c r="T377">
        <v>0</v>
      </c>
      <c r="U377">
        <v>0</v>
      </c>
      <c r="V377" t="s">
        <v>46</v>
      </c>
      <c r="W377">
        <v>-0.58893384999999898</v>
      </c>
      <c r="X377">
        <v>0</v>
      </c>
      <c r="Y377" t="s">
        <v>47</v>
      </c>
      <c r="Z377">
        <v>0</v>
      </c>
      <c r="AA377">
        <v>0</v>
      </c>
      <c r="AB377" t="s">
        <v>48</v>
      </c>
      <c r="AC377">
        <v>0</v>
      </c>
      <c r="AD377">
        <v>0</v>
      </c>
      <c r="AE377" t="s">
        <v>30</v>
      </c>
      <c r="AF377">
        <v>3972.2851482987198</v>
      </c>
      <c r="AG377">
        <f>EXP(0.5*($AF377-MAX($AF$2:$AF$480)))</f>
        <v>0.27355679462244831</v>
      </c>
      <c r="AH377">
        <f t="shared" si="25"/>
        <v>-3.2783150842965587</v>
      </c>
      <c r="AI377" s="29">
        <f t="shared" si="27"/>
        <v>0.32973026972699898</v>
      </c>
      <c r="AJ377" s="29">
        <f t="shared" si="26"/>
        <v>-3972.2851482987198</v>
      </c>
      <c r="AX377">
        <f t="shared" si="28"/>
        <v>0.32973026972699898</v>
      </c>
      <c r="AY377">
        <v>0</v>
      </c>
      <c r="AZ377">
        <v>0</v>
      </c>
      <c r="BA377">
        <f t="shared" si="29"/>
        <v>0.27355679462244831</v>
      </c>
      <c r="BB377">
        <v>0</v>
      </c>
      <c r="BC377">
        <v>0</v>
      </c>
      <c r="BD377">
        <v>1</v>
      </c>
      <c r="BE377" s="11" t="s">
        <v>1076</v>
      </c>
    </row>
    <row r="378" spans="1:57" x14ac:dyDescent="0.2">
      <c r="A378" t="s">
        <v>2156</v>
      </c>
      <c r="B378" t="s">
        <v>22</v>
      </c>
      <c r="C378">
        <v>1</v>
      </c>
      <c r="D378" t="s">
        <v>24</v>
      </c>
      <c r="E378">
        <v>-1.5058167217296099</v>
      </c>
      <c r="F378">
        <v>1.3268972400000001E-8</v>
      </c>
      <c r="G378" t="s">
        <v>25</v>
      </c>
      <c r="H378">
        <v>106.96358416530801</v>
      </c>
      <c r="I378">
        <v>4.9070909169999999E-8</v>
      </c>
      <c r="J378" t="s">
        <v>26</v>
      </c>
      <c r="K378">
        <v>1.24029999999999</v>
      </c>
      <c r="L378">
        <v>0</v>
      </c>
      <c r="M378" t="s">
        <v>27</v>
      </c>
      <c r="N378">
        <v>8.5318205407732897E-2</v>
      </c>
      <c r="O378">
        <v>2.30477175E-8</v>
      </c>
      <c r="P378" t="s">
        <v>28</v>
      </c>
      <c r="Q378">
        <v>0.330030269727</v>
      </c>
      <c r="R378">
        <v>0</v>
      </c>
      <c r="S378" t="s">
        <v>45</v>
      </c>
      <c r="T378">
        <v>0</v>
      </c>
      <c r="U378">
        <v>0</v>
      </c>
      <c r="V378" t="s">
        <v>46</v>
      </c>
      <c r="W378">
        <v>-0.58893384999999898</v>
      </c>
      <c r="X378">
        <v>0</v>
      </c>
      <c r="Y378" t="s">
        <v>47</v>
      </c>
      <c r="Z378">
        <v>0</v>
      </c>
      <c r="AA378">
        <v>0</v>
      </c>
      <c r="AB378" t="s">
        <v>48</v>
      </c>
      <c r="AC378">
        <v>0</v>
      </c>
      <c r="AD378">
        <v>0</v>
      </c>
      <c r="AE378" t="s">
        <v>30</v>
      </c>
      <c r="AF378">
        <v>3972.2416962294501</v>
      </c>
      <c r="AG378">
        <f>EXP(0.5*($AF378-MAX($AF$2:$AF$480)))</f>
        <v>0.26767758741466963</v>
      </c>
      <c r="AH378">
        <f t="shared" si="25"/>
        <v>-3.2783033823440637</v>
      </c>
      <c r="AI378" s="29">
        <f t="shared" si="27"/>
        <v>0.330030269727</v>
      </c>
      <c r="AJ378" s="29">
        <f t="shared" si="26"/>
        <v>-3972.2416962294501</v>
      </c>
      <c r="AX378">
        <f t="shared" si="28"/>
        <v>0.330030269727</v>
      </c>
      <c r="AY378">
        <v>0</v>
      </c>
      <c r="AZ378">
        <v>0</v>
      </c>
      <c r="BA378">
        <f t="shared" si="29"/>
        <v>0.26767758741466963</v>
      </c>
      <c r="BB378">
        <v>0</v>
      </c>
      <c r="BC378">
        <v>0</v>
      </c>
      <c r="BD378">
        <v>1</v>
      </c>
      <c r="BE378" s="11" t="s">
        <v>1076</v>
      </c>
    </row>
    <row r="379" spans="1:57" x14ac:dyDescent="0.2">
      <c r="A379" t="s">
        <v>2157</v>
      </c>
      <c r="B379" t="s">
        <v>22</v>
      </c>
      <c r="C379">
        <v>1</v>
      </c>
      <c r="D379" t="s">
        <v>24</v>
      </c>
      <c r="E379">
        <v>-1.5058334714449499</v>
      </c>
      <c r="F379">
        <v>1.6543971810000002E-8</v>
      </c>
      <c r="G379" t="s">
        <v>25</v>
      </c>
      <c r="H379">
        <v>106.96364095868999</v>
      </c>
      <c r="I379">
        <v>2.667723735E-8</v>
      </c>
      <c r="J379" t="s">
        <v>26</v>
      </c>
      <c r="K379">
        <v>1.24029999999999</v>
      </c>
      <c r="L379">
        <v>0</v>
      </c>
      <c r="M379" t="s">
        <v>27</v>
      </c>
      <c r="N379">
        <v>8.5306842345224607E-2</v>
      </c>
      <c r="O379">
        <v>1E-8</v>
      </c>
      <c r="P379" t="s">
        <v>28</v>
      </c>
      <c r="Q379">
        <v>0.33033026972700003</v>
      </c>
      <c r="R379">
        <v>0</v>
      </c>
      <c r="S379" t="s">
        <v>45</v>
      </c>
      <c r="T379">
        <v>0</v>
      </c>
      <c r="U379">
        <v>0</v>
      </c>
      <c r="V379" t="s">
        <v>46</v>
      </c>
      <c r="W379">
        <v>-0.58893384999999898</v>
      </c>
      <c r="X379">
        <v>0</v>
      </c>
      <c r="Y379" t="s">
        <v>47</v>
      </c>
      <c r="Z379">
        <v>0</v>
      </c>
      <c r="AA379">
        <v>0</v>
      </c>
      <c r="AB379" t="s">
        <v>48</v>
      </c>
      <c r="AC379">
        <v>0</v>
      </c>
      <c r="AD379">
        <v>0</v>
      </c>
      <c r="AE379" t="s">
        <v>30</v>
      </c>
      <c r="AF379">
        <v>3972.1978734366699</v>
      </c>
      <c r="AG379">
        <f>EXP(0.5*($AF379-MAX($AF$2:$AF$480)))</f>
        <v>0.26187618817816832</v>
      </c>
      <c r="AH379">
        <f t="shared" si="25"/>
        <v>-3.2782917381146928</v>
      </c>
      <c r="AI379" s="29">
        <f t="shared" si="27"/>
        <v>0.33033026972700003</v>
      </c>
      <c r="AJ379" s="29">
        <f t="shared" si="26"/>
        <v>-3972.1978734366699</v>
      </c>
      <c r="AX379">
        <f t="shared" si="28"/>
        <v>0.33033026972700003</v>
      </c>
      <c r="AY379">
        <v>0</v>
      </c>
      <c r="AZ379">
        <v>0</v>
      </c>
      <c r="BA379">
        <f t="shared" si="29"/>
        <v>0.26187618817816832</v>
      </c>
      <c r="BB379">
        <v>0</v>
      </c>
      <c r="BC379">
        <v>0</v>
      </c>
      <c r="BD379">
        <v>1</v>
      </c>
      <c r="BE379" s="11" t="s">
        <v>1076</v>
      </c>
    </row>
    <row r="380" spans="1:57" x14ac:dyDescent="0.2">
      <c r="A380" t="s">
        <v>2158</v>
      </c>
      <c r="B380" t="s">
        <v>22</v>
      </c>
      <c r="C380">
        <v>1</v>
      </c>
      <c r="D380" t="s">
        <v>24</v>
      </c>
      <c r="E380">
        <v>-1.5058502278384001</v>
      </c>
      <c r="F380">
        <v>1.1743728180000001E-8</v>
      </c>
      <c r="G380" t="s">
        <v>25</v>
      </c>
      <c r="H380">
        <v>106.96369757941601</v>
      </c>
      <c r="I380">
        <v>9.7231967410000004E-8</v>
      </c>
      <c r="J380" t="s">
        <v>26</v>
      </c>
      <c r="K380">
        <v>1.24029999999999</v>
      </c>
      <c r="L380">
        <v>0</v>
      </c>
      <c r="M380" t="s">
        <v>27</v>
      </c>
      <c r="N380">
        <v>8.5295545649648197E-2</v>
      </c>
      <c r="O380">
        <v>1E-8</v>
      </c>
      <c r="P380" t="s">
        <v>28</v>
      </c>
      <c r="Q380">
        <v>0.33063026972699899</v>
      </c>
      <c r="R380">
        <v>0</v>
      </c>
      <c r="S380" t="s">
        <v>45</v>
      </c>
      <c r="T380">
        <v>0</v>
      </c>
      <c r="U380">
        <v>0</v>
      </c>
      <c r="V380" t="s">
        <v>46</v>
      </c>
      <c r="W380">
        <v>-0.58893384999999898</v>
      </c>
      <c r="X380">
        <v>0</v>
      </c>
      <c r="Y380" t="s">
        <v>47</v>
      </c>
      <c r="Z380">
        <v>0</v>
      </c>
      <c r="AA380">
        <v>0</v>
      </c>
      <c r="AB380" t="s">
        <v>48</v>
      </c>
      <c r="AC380">
        <v>0</v>
      </c>
      <c r="AD380">
        <v>0</v>
      </c>
      <c r="AE380" t="s">
        <v>30</v>
      </c>
      <c r="AF380">
        <v>3972.15367975654</v>
      </c>
      <c r="AG380">
        <f>EXP(0.5*($AF380-MAX($AF$2:$AF$480)))</f>
        <v>0.25615301680180647</v>
      </c>
      <c r="AH380">
        <f t="shared" si="25"/>
        <v>-3.2782801293599535</v>
      </c>
      <c r="AI380" s="29">
        <f t="shared" si="27"/>
        <v>0.33063026972699899</v>
      </c>
      <c r="AJ380" s="29">
        <f t="shared" si="26"/>
        <v>-3972.15367975654</v>
      </c>
      <c r="AX380">
        <f t="shared" si="28"/>
        <v>0.33063026972699899</v>
      </c>
      <c r="AY380">
        <v>0</v>
      </c>
      <c r="AZ380">
        <v>0</v>
      </c>
      <c r="BA380">
        <f t="shared" si="29"/>
        <v>0.25615301680180647</v>
      </c>
      <c r="BB380">
        <v>0</v>
      </c>
      <c r="BC380">
        <v>0</v>
      </c>
      <c r="BD380">
        <v>1</v>
      </c>
      <c r="BE380" s="11" t="s">
        <v>1076</v>
      </c>
    </row>
    <row r="381" spans="1:57" x14ac:dyDescent="0.2">
      <c r="A381" t="s">
        <v>2159</v>
      </c>
      <c r="B381" t="s">
        <v>22</v>
      </c>
      <c r="C381">
        <v>1</v>
      </c>
      <c r="D381" t="s">
        <v>24</v>
      </c>
      <c r="E381">
        <v>-1.50586699796713</v>
      </c>
      <c r="F381">
        <v>1E-8</v>
      </c>
      <c r="G381" t="s">
        <v>25</v>
      </c>
      <c r="H381">
        <v>106.963753667764</v>
      </c>
      <c r="I381">
        <v>1.117898911E-8</v>
      </c>
      <c r="J381" t="s">
        <v>26</v>
      </c>
      <c r="K381">
        <v>1.24029999999999</v>
      </c>
      <c r="L381">
        <v>0</v>
      </c>
      <c r="M381" t="s">
        <v>27</v>
      </c>
      <c r="N381">
        <v>8.5284308216442006E-2</v>
      </c>
      <c r="O381">
        <v>1E-8</v>
      </c>
      <c r="P381" t="s">
        <v>28</v>
      </c>
      <c r="Q381">
        <v>0.33093026972700001</v>
      </c>
      <c r="R381">
        <v>0</v>
      </c>
      <c r="S381" t="s">
        <v>45</v>
      </c>
      <c r="T381">
        <v>0</v>
      </c>
      <c r="U381">
        <v>0</v>
      </c>
      <c r="V381" t="s">
        <v>46</v>
      </c>
      <c r="W381">
        <v>-0.58893384999999898</v>
      </c>
      <c r="X381">
        <v>0</v>
      </c>
      <c r="Y381" t="s">
        <v>47</v>
      </c>
      <c r="Z381">
        <v>0</v>
      </c>
      <c r="AA381">
        <v>0</v>
      </c>
      <c r="AB381" t="s">
        <v>48</v>
      </c>
      <c r="AC381">
        <v>0</v>
      </c>
      <c r="AD381">
        <v>0</v>
      </c>
      <c r="AE381" t="s">
        <v>30</v>
      </c>
      <c r="AF381">
        <v>3972.1091150273601</v>
      </c>
      <c r="AG381">
        <f>EXP(0.5*($AF381-MAX($AF$2:$AF$480)))</f>
        <v>0.25050844266415329</v>
      </c>
      <c r="AH381">
        <f t="shared" si="25"/>
        <v>-3.2782686298310222</v>
      </c>
      <c r="AI381" s="29">
        <f t="shared" si="27"/>
        <v>0.33093026972700001</v>
      </c>
      <c r="AJ381" s="29">
        <f t="shared" si="26"/>
        <v>-3972.1091150273601</v>
      </c>
      <c r="AX381">
        <f t="shared" si="28"/>
        <v>0.33093026972700001</v>
      </c>
      <c r="AY381">
        <v>0</v>
      </c>
      <c r="AZ381">
        <v>0</v>
      </c>
      <c r="BA381">
        <f t="shared" si="29"/>
        <v>0.25050844266415329</v>
      </c>
      <c r="BB381">
        <v>0</v>
      </c>
      <c r="BC381">
        <v>0</v>
      </c>
      <c r="BD381">
        <v>1</v>
      </c>
      <c r="BE381" s="11" t="s">
        <v>1076</v>
      </c>
    </row>
    <row r="382" spans="1:57" x14ac:dyDescent="0.2">
      <c r="A382" t="s">
        <v>2160</v>
      </c>
      <c r="B382" t="s">
        <v>22</v>
      </c>
      <c r="C382">
        <v>1</v>
      </c>
      <c r="D382" t="s">
        <v>24</v>
      </c>
      <c r="E382">
        <v>-1.50588377467107</v>
      </c>
      <c r="F382">
        <v>1.175312783E-8</v>
      </c>
      <c r="G382" t="s">
        <v>25</v>
      </c>
      <c r="H382">
        <v>106.963809451323</v>
      </c>
      <c r="I382">
        <v>5.8895862489999999E-8</v>
      </c>
      <c r="J382" t="s">
        <v>26</v>
      </c>
      <c r="K382">
        <v>1.24029999999999</v>
      </c>
      <c r="L382">
        <v>0</v>
      </c>
      <c r="M382" t="s">
        <v>27</v>
      </c>
      <c r="N382">
        <v>8.5273145268787598E-2</v>
      </c>
      <c r="O382">
        <v>1E-8</v>
      </c>
      <c r="P382" t="s">
        <v>28</v>
      </c>
      <c r="Q382">
        <v>0.33123026972699898</v>
      </c>
      <c r="R382">
        <v>0</v>
      </c>
      <c r="S382" t="s">
        <v>45</v>
      </c>
      <c r="T382">
        <v>0</v>
      </c>
      <c r="U382">
        <v>0</v>
      </c>
      <c r="V382" t="s">
        <v>46</v>
      </c>
      <c r="W382">
        <v>-0.58893384999999898</v>
      </c>
      <c r="X382">
        <v>0</v>
      </c>
      <c r="Y382" t="s">
        <v>47</v>
      </c>
      <c r="Z382">
        <v>0</v>
      </c>
      <c r="AA382">
        <v>0</v>
      </c>
      <c r="AB382" t="s">
        <v>48</v>
      </c>
      <c r="AC382">
        <v>0</v>
      </c>
      <c r="AD382">
        <v>0</v>
      </c>
      <c r="AE382" t="s">
        <v>30</v>
      </c>
      <c r="AF382">
        <v>3972.0641790895802</v>
      </c>
      <c r="AG382">
        <f>EXP(0.5*($AF382-MAX($AF$2:$AF$480)))</f>
        <v>0.24494278540591591</v>
      </c>
      <c r="AH382">
        <f t="shared" si="25"/>
        <v>-3.278257192864745</v>
      </c>
      <c r="AI382" s="29">
        <f t="shared" si="27"/>
        <v>0.33123026972699898</v>
      </c>
      <c r="AJ382" s="29">
        <f t="shared" si="26"/>
        <v>-3972.0641790895802</v>
      </c>
      <c r="AX382">
        <f t="shared" si="28"/>
        <v>0.33123026972699898</v>
      </c>
      <c r="AY382">
        <v>0</v>
      </c>
      <c r="AZ382">
        <v>0</v>
      </c>
      <c r="BA382">
        <f t="shared" si="29"/>
        <v>0.24494278540591591</v>
      </c>
      <c r="BB382">
        <v>0</v>
      </c>
      <c r="BC382">
        <v>0</v>
      </c>
      <c r="BD382">
        <v>1</v>
      </c>
      <c r="BE382" s="11" t="s">
        <v>1076</v>
      </c>
    </row>
    <row r="383" spans="1:57" x14ac:dyDescent="0.2">
      <c r="A383" t="s">
        <v>2161</v>
      </c>
      <c r="B383" t="s">
        <v>22</v>
      </c>
      <c r="C383">
        <v>1</v>
      </c>
      <c r="D383" t="s">
        <v>24</v>
      </c>
      <c r="E383">
        <v>-1.50590054526902</v>
      </c>
      <c r="F383">
        <v>1.6490969379999999E-8</v>
      </c>
      <c r="G383" t="s">
        <v>25</v>
      </c>
      <c r="H383">
        <v>106.963864945721</v>
      </c>
      <c r="I383">
        <v>2.051637418E-8</v>
      </c>
      <c r="J383" t="s">
        <v>26</v>
      </c>
      <c r="K383">
        <v>1.24029999999999</v>
      </c>
      <c r="L383">
        <v>0</v>
      </c>
      <c r="M383" t="s">
        <v>27</v>
      </c>
      <c r="N383">
        <v>8.5262038737194207E-2</v>
      </c>
      <c r="O383">
        <v>1E-8</v>
      </c>
      <c r="P383" t="s">
        <v>28</v>
      </c>
      <c r="Q383">
        <v>0.331530269727</v>
      </c>
      <c r="R383">
        <v>0</v>
      </c>
      <c r="S383" t="s">
        <v>45</v>
      </c>
      <c r="T383">
        <v>0</v>
      </c>
      <c r="U383">
        <v>0</v>
      </c>
      <c r="V383" t="s">
        <v>46</v>
      </c>
      <c r="W383">
        <v>-0.58893384999999898</v>
      </c>
      <c r="X383">
        <v>0</v>
      </c>
      <c r="Y383" t="s">
        <v>47</v>
      </c>
      <c r="Z383">
        <v>0</v>
      </c>
      <c r="AA383">
        <v>0</v>
      </c>
      <c r="AB383" t="s">
        <v>48</v>
      </c>
      <c r="AC383">
        <v>0</v>
      </c>
      <c r="AD383">
        <v>0</v>
      </c>
      <c r="AE383" t="s">
        <v>30</v>
      </c>
      <c r="AF383">
        <v>3972.01887178582</v>
      </c>
      <c r="AG383">
        <f>EXP(0.5*($AF383-MAX($AF$2:$AF$480)))</f>
        <v>0.23945631573230927</v>
      </c>
      <c r="AH383">
        <f t="shared" si="25"/>
        <v>-3.2782458152558491</v>
      </c>
      <c r="AI383" s="29">
        <f t="shared" si="27"/>
        <v>0.331530269727</v>
      </c>
      <c r="AJ383" s="29">
        <f t="shared" si="26"/>
        <v>-3972.01887178582</v>
      </c>
      <c r="AX383">
        <f t="shared" si="28"/>
        <v>0.331530269727</v>
      </c>
      <c r="AY383">
        <v>0</v>
      </c>
      <c r="AZ383">
        <v>0</v>
      </c>
      <c r="BA383">
        <f t="shared" si="29"/>
        <v>0.23945631573230927</v>
      </c>
      <c r="BB383">
        <v>0</v>
      </c>
      <c r="BC383">
        <v>0</v>
      </c>
      <c r="BD383">
        <v>1</v>
      </c>
      <c r="BE383" s="11" t="s">
        <v>1076</v>
      </c>
    </row>
    <row r="384" spans="1:57" x14ac:dyDescent="0.2">
      <c r="A384" t="s">
        <v>2162</v>
      </c>
      <c r="B384" t="s">
        <v>22</v>
      </c>
      <c r="C384">
        <v>1</v>
      </c>
      <c r="D384" t="s">
        <v>24</v>
      </c>
      <c r="E384">
        <v>-1.5059173285043701</v>
      </c>
      <c r="F384">
        <v>1.0270965659999999E-8</v>
      </c>
      <c r="G384" t="s">
        <v>25</v>
      </c>
      <c r="H384">
        <v>106.96392017121499</v>
      </c>
      <c r="I384">
        <v>9.8164342810000006E-8</v>
      </c>
      <c r="J384" t="s">
        <v>26</v>
      </c>
      <c r="K384">
        <v>1.24029999999999</v>
      </c>
      <c r="L384">
        <v>0</v>
      </c>
      <c r="M384" t="s">
        <v>27</v>
      </c>
      <c r="N384">
        <v>8.5251000639326502E-2</v>
      </c>
      <c r="O384">
        <v>1E-8</v>
      </c>
      <c r="P384" t="s">
        <v>28</v>
      </c>
      <c r="Q384">
        <v>0.33183026972700003</v>
      </c>
      <c r="R384">
        <v>0</v>
      </c>
      <c r="S384" t="s">
        <v>45</v>
      </c>
      <c r="T384">
        <v>0</v>
      </c>
      <c r="U384">
        <v>0</v>
      </c>
      <c r="V384" t="s">
        <v>46</v>
      </c>
      <c r="W384">
        <v>-0.58893384999999898</v>
      </c>
      <c r="X384">
        <v>0</v>
      </c>
      <c r="Y384" t="s">
        <v>47</v>
      </c>
      <c r="Z384">
        <v>0</v>
      </c>
      <c r="AA384">
        <v>0</v>
      </c>
      <c r="AB384" t="s">
        <v>48</v>
      </c>
      <c r="AC384">
        <v>0</v>
      </c>
      <c r="AD384">
        <v>0</v>
      </c>
      <c r="AE384" t="s">
        <v>30</v>
      </c>
      <c r="AF384">
        <v>3971.9731929608402</v>
      </c>
      <c r="AG384">
        <f>EXP(0.5*($AF384-MAX($AF$2:$AF$480)))</f>
        <v>0.23404925623733724</v>
      </c>
      <c r="AH384">
        <f t="shared" si="25"/>
        <v>-3.2782344928500855</v>
      </c>
      <c r="AI384" s="29">
        <f t="shared" si="27"/>
        <v>0.33183026972700003</v>
      </c>
      <c r="AJ384" s="29">
        <f t="shared" si="26"/>
        <v>-3971.9731929608402</v>
      </c>
      <c r="AX384">
        <f t="shared" si="28"/>
        <v>0.33183026972700003</v>
      </c>
      <c r="AY384">
        <v>0</v>
      </c>
      <c r="AZ384">
        <v>0</v>
      </c>
      <c r="BA384">
        <f t="shared" si="29"/>
        <v>0.23404925623733724</v>
      </c>
      <c r="BB384">
        <v>0</v>
      </c>
      <c r="BC384">
        <v>0</v>
      </c>
      <c r="BD384">
        <v>1</v>
      </c>
      <c r="BE384" s="11" t="s">
        <v>1076</v>
      </c>
    </row>
    <row r="385" spans="1:57" x14ac:dyDescent="0.2">
      <c r="A385" t="s">
        <v>2163</v>
      </c>
      <c r="B385" t="s">
        <v>22</v>
      </c>
      <c r="C385">
        <v>1</v>
      </c>
      <c r="D385" t="s">
        <v>24</v>
      </c>
      <c r="E385">
        <v>-1.50593412621269</v>
      </c>
      <c r="F385">
        <v>1.531882999E-8</v>
      </c>
      <c r="G385" t="s">
        <v>25</v>
      </c>
      <c r="H385">
        <v>106.96397494596</v>
      </c>
      <c r="I385">
        <v>9.4965578859999999E-8</v>
      </c>
      <c r="J385" t="s">
        <v>26</v>
      </c>
      <c r="K385">
        <v>1.24029999999999</v>
      </c>
      <c r="L385">
        <v>0</v>
      </c>
      <c r="M385" t="s">
        <v>27</v>
      </c>
      <c r="N385">
        <v>8.5240022757986394E-2</v>
      </c>
      <c r="O385">
        <v>1E-8</v>
      </c>
      <c r="P385" t="s">
        <v>28</v>
      </c>
      <c r="Q385">
        <v>0.33213026972699899</v>
      </c>
      <c r="R385">
        <v>0</v>
      </c>
      <c r="S385" t="s">
        <v>45</v>
      </c>
      <c r="T385">
        <v>0</v>
      </c>
      <c r="U385">
        <v>0</v>
      </c>
      <c r="V385" t="s">
        <v>46</v>
      </c>
      <c r="W385">
        <v>-0.58893384999999898</v>
      </c>
      <c r="X385">
        <v>0</v>
      </c>
      <c r="Y385" t="s">
        <v>47</v>
      </c>
      <c r="Z385">
        <v>0</v>
      </c>
      <c r="AA385">
        <v>0</v>
      </c>
      <c r="AB385" t="s">
        <v>48</v>
      </c>
      <c r="AC385">
        <v>0</v>
      </c>
      <c r="AD385">
        <v>0</v>
      </c>
      <c r="AE385" t="s">
        <v>30</v>
      </c>
      <c r="AF385">
        <v>3971.9271424615299</v>
      </c>
      <c r="AG385">
        <f>EXP(0.5*($AF385-MAX($AF$2:$AF$480)))</f>
        <v>0.22872178225675704</v>
      </c>
      <c r="AH385">
        <f t="shared" si="25"/>
        <v>-3.2782232629281722</v>
      </c>
      <c r="AI385" s="29">
        <f t="shared" si="27"/>
        <v>0.33213026972699899</v>
      </c>
      <c r="AJ385" s="29">
        <f t="shared" si="26"/>
        <v>-3971.9271424615299</v>
      </c>
      <c r="AX385">
        <f t="shared" si="28"/>
        <v>0.33213026972699899</v>
      </c>
      <c r="AY385">
        <v>0</v>
      </c>
      <c r="AZ385">
        <v>0</v>
      </c>
      <c r="BA385">
        <f t="shared" si="29"/>
        <v>0.22872178225675704</v>
      </c>
      <c r="BB385">
        <v>0</v>
      </c>
      <c r="BC385">
        <v>0</v>
      </c>
      <c r="BD385">
        <v>1</v>
      </c>
      <c r="BE385" s="11" t="s">
        <v>1076</v>
      </c>
    </row>
    <row r="386" spans="1:57" x14ac:dyDescent="0.2">
      <c r="A386" t="s">
        <v>2164</v>
      </c>
      <c r="B386" t="s">
        <v>22</v>
      </c>
      <c r="C386">
        <v>1</v>
      </c>
      <c r="D386" t="s">
        <v>24</v>
      </c>
      <c r="E386">
        <v>-1.5059509396083</v>
      </c>
      <c r="F386">
        <v>2.2182818500000001E-8</v>
      </c>
      <c r="G386" t="s">
        <v>25</v>
      </c>
      <c r="H386">
        <v>106.964029473425</v>
      </c>
      <c r="I386">
        <v>7.5758342499999994E-8</v>
      </c>
      <c r="J386" t="s">
        <v>26</v>
      </c>
      <c r="K386">
        <v>1.24029999999999</v>
      </c>
      <c r="L386">
        <v>0</v>
      </c>
      <c r="M386" t="s">
        <v>27</v>
      </c>
      <c r="N386">
        <v>8.5229113276464194E-2</v>
      </c>
      <c r="O386">
        <v>1.15004335E-8</v>
      </c>
      <c r="P386" t="s">
        <v>28</v>
      </c>
      <c r="Q386">
        <v>0.33243026972700002</v>
      </c>
      <c r="R386">
        <v>0</v>
      </c>
      <c r="S386" t="s">
        <v>45</v>
      </c>
      <c r="T386">
        <v>0</v>
      </c>
      <c r="U386">
        <v>0</v>
      </c>
      <c r="V386" t="s">
        <v>46</v>
      </c>
      <c r="W386">
        <v>-0.58893384999999898</v>
      </c>
      <c r="X386">
        <v>0</v>
      </c>
      <c r="Y386" t="s">
        <v>47</v>
      </c>
      <c r="Z386">
        <v>0</v>
      </c>
      <c r="AA386">
        <v>0</v>
      </c>
      <c r="AB386" t="s">
        <v>48</v>
      </c>
      <c r="AC386">
        <v>0</v>
      </c>
      <c r="AD386">
        <v>0</v>
      </c>
      <c r="AE386" t="s">
        <v>30</v>
      </c>
      <c r="AF386">
        <v>3971.88072013692</v>
      </c>
      <c r="AG386">
        <f>EXP(0.5*($AF386-MAX($AF$2:$AF$480)))</f>
        <v>0.2234740227488963</v>
      </c>
      <c r="AH386">
        <f t="shared" ref="AH386:AH449" si="30">TAN($H386*PI()/180)</f>
        <v>-3.2782120837735387</v>
      </c>
      <c r="AI386" s="29">
        <f t="shared" si="27"/>
        <v>0.33243026972700002</v>
      </c>
      <c r="AJ386" s="29">
        <f t="shared" ref="AJ386:AJ449" si="31">-$AF386</f>
        <v>-3971.88072013692</v>
      </c>
      <c r="AX386">
        <f t="shared" si="28"/>
        <v>0.33243026972700002</v>
      </c>
      <c r="AY386">
        <v>0</v>
      </c>
      <c r="AZ386">
        <v>0</v>
      </c>
      <c r="BA386">
        <f t="shared" si="29"/>
        <v>0.2234740227488963</v>
      </c>
      <c r="BB386">
        <v>0</v>
      </c>
      <c r="BC386">
        <v>0</v>
      </c>
      <c r="BD386">
        <v>1</v>
      </c>
      <c r="BE386" s="11" t="s">
        <v>1076</v>
      </c>
    </row>
    <row r="387" spans="1:57" x14ac:dyDescent="0.2">
      <c r="A387" t="s">
        <v>2165</v>
      </c>
      <c r="B387" t="s">
        <v>22</v>
      </c>
      <c r="C387">
        <v>1</v>
      </c>
      <c r="D387" t="s">
        <v>24</v>
      </c>
      <c r="E387">
        <v>-1.50596774614755</v>
      </c>
      <c r="F387">
        <v>1.6035942859999999E-8</v>
      </c>
      <c r="G387" t="s">
        <v>25</v>
      </c>
      <c r="H387">
        <v>106.96408364305</v>
      </c>
      <c r="I387">
        <v>7.5413646709999999E-8</v>
      </c>
      <c r="J387" t="s">
        <v>26</v>
      </c>
      <c r="K387">
        <v>1.24029999999999</v>
      </c>
      <c r="L387">
        <v>0</v>
      </c>
      <c r="M387" t="s">
        <v>27</v>
      </c>
      <c r="N387">
        <v>8.5218270941508606E-2</v>
      </c>
      <c r="O387">
        <v>1.2692881759999999E-8</v>
      </c>
      <c r="P387" t="s">
        <v>28</v>
      </c>
      <c r="Q387">
        <v>0.33273026972699898</v>
      </c>
      <c r="R387">
        <v>0</v>
      </c>
      <c r="S387" t="s">
        <v>45</v>
      </c>
      <c r="T387">
        <v>0</v>
      </c>
      <c r="U387">
        <v>0</v>
      </c>
      <c r="V387" t="s">
        <v>46</v>
      </c>
      <c r="W387">
        <v>-0.58893384999999898</v>
      </c>
      <c r="X387">
        <v>0</v>
      </c>
      <c r="Y387" t="s">
        <v>47</v>
      </c>
      <c r="Z387">
        <v>0</v>
      </c>
      <c r="AA387">
        <v>0</v>
      </c>
      <c r="AB387" t="s">
        <v>48</v>
      </c>
      <c r="AC387">
        <v>0</v>
      </c>
      <c r="AD387">
        <v>0</v>
      </c>
      <c r="AE387" t="s">
        <v>30</v>
      </c>
      <c r="AF387">
        <v>3971.8339258381602</v>
      </c>
      <c r="AG387">
        <f>EXP(0.5*($AF387-MAX($AF$2:$AF$480)))</f>
        <v>0.21830606119483448</v>
      </c>
      <c r="AH387">
        <f t="shared" si="30"/>
        <v>-3.278200978051895</v>
      </c>
      <c r="AI387" s="29">
        <f t="shared" ref="AI387:AI450" si="32">$Q387</f>
        <v>0.33273026972699898</v>
      </c>
      <c r="AJ387" s="29">
        <f t="shared" si="31"/>
        <v>-3971.8339258381602</v>
      </c>
      <c r="AX387">
        <f t="shared" ref="AX387:AX450" si="33">$Q387</f>
        <v>0.33273026972699898</v>
      </c>
      <c r="AY387">
        <v>0</v>
      </c>
      <c r="AZ387">
        <v>0</v>
      </c>
      <c r="BA387">
        <f t="shared" ref="BA387:BA450" si="34">$AG387</f>
        <v>0.21830606119483448</v>
      </c>
      <c r="BB387">
        <v>0</v>
      </c>
      <c r="BC387">
        <v>0</v>
      </c>
      <c r="BD387">
        <v>1</v>
      </c>
      <c r="BE387" s="11" t="s">
        <v>1076</v>
      </c>
    </row>
    <row r="388" spans="1:57" x14ac:dyDescent="0.2">
      <c r="A388" t="s">
        <v>2166</v>
      </c>
      <c r="B388" t="s">
        <v>22</v>
      </c>
      <c r="C388">
        <v>1</v>
      </c>
      <c r="D388" t="s">
        <v>24</v>
      </c>
      <c r="E388">
        <v>-1.50598455805974</v>
      </c>
      <c r="F388">
        <v>1E-8</v>
      </c>
      <c r="G388" t="s">
        <v>25</v>
      </c>
      <c r="H388">
        <v>106.964137454799</v>
      </c>
      <c r="I388">
        <v>2.4863397989999999E-8</v>
      </c>
      <c r="J388" t="s">
        <v>26</v>
      </c>
      <c r="K388">
        <v>1.24029999999999</v>
      </c>
      <c r="L388">
        <v>0</v>
      </c>
      <c r="M388" t="s">
        <v>27</v>
      </c>
      <c r="N388">
        <v>8.5207492953714506E-2</v>
      </c>
      <c r="O388">
        <v>1E-8</v>
      </c>
      <c r="P388" t="s">
        <v>28</v>
      </c>
      <c r="Q388">
        <v>0.33303026972700001</v>
      </c>
      <c r="R388">
        <v>0</v>
      </c>
      <c r="S388" t="s">
        <v>45</v>
      </c>
      <c r="T388">
        <v>0</v>
      </c>
      <c r="U388">
        <v>0</v>
      </c>
      <c r="V388" t="s">
        <v>46</v>
      </c>
      <c r="W388">
        <v>-0.58893384999999898</v>
      </c>
      <c r="X388">
        <v>0</v>
      </c>
      <c r="Y388" t="s">
        <v>47</v>
      </c>
      <c r="Z388">
        <v>0</v>
      </c>
      <c r="AA388">
        <v>0</v>
      </c>
      <c r="AB388" t="s">
        <v>48</v>
      </c>
      <c r="AC388">
        <v>0</v>
      </c>
      <c r="AD388">
        <v>0</v>
      </c>
      <c r="AE388" t="s">
        <v>30</v>
      </c>
      <c r="AF388">
        <v>3971.78675941854</v>
      </c>
      <c r="AG388">
        <f>EXP(0.5*($AF388-MAX($AF$2:$AF$480)))</f>
        <v>0.21321793652540003</v>
      </c>
      <c r="AH388">
        <f t="shared" si="30"/>
        <v>-3.2781899457692574</v>
      </c>
      <c r="AI388" s="29">
        <f t="shared" si="32"/>
        <v>0.33303026972700001</v>
      </c>
      <c r="AJ388" s="29">
        <f t="shared" si="31"/>
        <v>-3971.78675941854</v>
      </c>
      <c r="AX388">
        <f t="shared" si="33"/>
        <v>0.33303026972700001</v>
      </c>
      <c r="AY388">
        <v>0</v>
      </c>
      <c r="AZ388">
        <v>0</v>
      </c>
      <c r="BA388">
        <f t="shared" si="34"/>
        <v>0.21321793652540003</v>
      </c>
      <c r="BB388">
        <v>0</v>
      </c>
      <c r="BC388">
        <v>0</v>
      </c>
      <c r="BD388">
        <v>1</v>
      </c>
      <c r="BE388" s="11" t="s">
        <v>1076</v>
      </c>
    </row>
    <row r="389" spans="1:57" x14ac:dyDescent="0.2">
      <c r="A389" t="s">
        <v>2167</v>
      </c>
      <c r="B389" t="s">
        <v>22</v>
      </c>
      <c r="C389">
        <v>1</v>
      </c>
      <c r="D389" t="s">
        <v>24</v>
      </c>
      <c r="E389">
        <v>-1.5060013919044399</v>
      </c>
      <c r="F389">
        <v>1.3327363510000001E-8</v>
      </c>
      <c r="G389" t="s">
        <v>25</v>
      </c>
      <c r="H389">
        <v>106.96419091383299</v>
      </c>
      <c r="I389">
        <v>7.9237194860000002E-8</v>
      </c>
      <c r="J389" t="s">
        <v>26</v>
      </c>
      <c r="K389">
        <v>1.24029999999999</v>
      </c>
      <c r="L389">
        <v>0</v>
      </c>
      <c r="M389" t="s">
        <v>27</v>
      </c>
      <c r="N389">
        <v>8.5196766341234895E-2</v>
      </c>
      <c r="O389">
        <v>1.0534053200000001E-8</v>
      </c>
      <c r="P389" t="s">
        <v>28</v>
      </c>
      <c r="Q389">
        <v>0.33333026972699897</v>
      </c>
      <c r="R389">
        <v>0</v>
      </c>
      <c r="S389" t="s">
        <v>45</v>
      </c>
      <c r="T389">
        <v>0</v>
      </c>
      <c r="U389">
        <v>0</v>
      </c>
      <c r="V389" t="s">
        <v>46</v>
      </c>
      <c r="W389">
        <v>-0.58893384999999898</v>
      </c>
      <c r="X389">
        <v>0</v>
      </c>
      <c r="Y389" t="s">
        <v>47</v>
      </c>
      <c r="Z389">
        <v>0</v>
      </c>
      <c r="AA389">
        <v>0</v>
      </c>
      <c r="AB389" t="s">
        <v>48</v>
      </c>
      <c r="AC389">
        <v>0</v>
      </c>
      <c r="AD389">
        <v>0</v>
      </c>
      <c r="AE389" t="s">
        <v>30</v>
      </c>
      <c r="AF389">
        <v>3971.7392207334501</v>
      </c>
      <c r="AG389">
        <f>EXP(0.5*($AF389-MAX($AF$2:$AF$480)))</f>
        <v>0.20820964406218717</v>
      </c>
      <c r="AH389">
        <f t="shared" si="30"/>
        <v>-3.2781789858661918</v>
      </c>
      <c r="AI389" s="29">
        <f t="shared" si="32"/>
        <v>0.33333026972699897</v>
      </c>
      <c r="AJ389" s="29">
        <f t="shared" si="31"/>
        <v>-3971.7392207334501</v>
      </c>
      <c r="AX389">
        <f t="shared" si="33"/>
        <v>0.33333026972699897</v>
      </c>
      <c r="AY389">
        <v>0</v>
      </c>
      <c r="AZ389">
        <v>0</v>
      </c>
      <c r="BA389">
        <f t="shared" si="34"/>
        <v>0.20820964406218717</v>
      </c>
      <c r="BB389">
        <v>0</v>
      </c>
      <c r="BC389">
        <v>0</v>
      </c>
      <c r="BD389">
        <v>1</v>
      </c>
      <c r="BE389" s="11" t="s">
        <v>1076</v>
      </c>
    </row>
    <row r="390" spans="1:57" x14ac:dyDescent="0.2">
      <c r="A390" t="s">
        <v>2168</v>
      </c>
      <c r="B390" t="s">
        <v>22</v>
      </c>
      <c r="C390">
        <v>1</v>
      </c>
      <c r="D390" t="s">
        <v>24</v>
      </c>
      <c r="E390">
        <v>-1.5060182110289999</v>
      </c>
      <c r="F390">
        <v>1.425260039E-8</v>
      </c>
      <c r="G390" t="s">
        <v>25</v>
      </c>
      <c r="H390">
        <v>106.96424414828699</v>
      </c>
      <c r="I390">
        <v>9.2516453079999994E-8</v>
      </c>
      <c r="J390" t="s">
        <v>26</v>
      </c>
      <c r="K390">
        <v>1.24029999999999</v>
      </c>
      <c r="L390">
        <v>0</v>
      </c>
      <c r="M390" t="s">
        <v>27</v>
      </c>
      <c r="N390">
        <v>8.5186122847678694E-2</v>
      </c>
      <c r="O390">
        <v>1.251049194E-8</v>
      </c>
      <c r="P390" t="s">
        <v>28</v>
      </c>
      <c r="Q390">
        <v>0.333630269727</v>
      </c>
      <c r="R390">
        <v>0</v>
      </c>
      <c r="S390" t="s">
        <v>45</v>
      </c>
      <c r="T390">
        <v>0</v>
      </c>
      <c r="U390">
        <v>0</v>
      </c>
      <c r="V390" t="s">
        <v>46</v>
      </c>
      <c r="W390">
        <v>-0.58893384999999898</v>
      </c>
      <c r="X390">
        <v>0</v>
      </c>
      <c r="Y390" t="s">
        <v>47</v>
      </c>
      <c r="Z390">
        <v>0</v>
      </c>
      <c r="AA390">
        <v>0</v>
      </c>
      <c r="AB390" t="s">
        <v>48</v>
      </c>
      <c r="AC390">
        <v>0</v>
      </c>
      <c r="AD390">
        <v>0</v>
      </c>
      <c r="AE390" t="s">
        <v>30</v>
      </c>
      <c r="AF390">
        <v>3971.6913096404</v>
      </c>
      <c r="AG390">
        <f>EXP(0.5*($AF390-MAX($AF$2:$AF$480)))</f>
        <v>0.20328113648375642</v>
      </c>
      <c r="AH390">
        <f t="shared" si="30"/>
        <v>-3.2781680720720114</v>
      </c>
      <c r="AI390" s="29">
        <f t="shared" si="32"/>
        <v>0.333630269727</v>
      </c>
      <c r="AJ390" s="29">
        <f t="shared" si="31"/>
        <v>-3971.6913096404</v>
      </c>
      <c r="AX390">
        <f t="shared" si="33"/>
        <v>0.333630269727</v>
      </c>
      <c r="AY390">
        <v>0</v>
      </c>
      <c r="AZ390">
        <v>0</v>
      </c>
      <c r="BA390">
        <f t="shared" si="34"/>
        <v>0.20328113648375642</v>
      </c>
      <c r="BB390">
        <v>0</v>
      </c>
      <c r="BC390">
        <v>0</v>
      </c>
      <c r="BD390">
        <v>1</v>
      </c>
      <c r="BE390" s="11" t="s">
        <v>1076</v>
      </c>
    </row>
    <row r="391" spans="1:57" x14ac:dyDescent="0.2">
      <c r="A391" t="s">
        <v>2169</v>
      </c>
      <c r="B391" t="s">
        <v>22</v>
      </c>
      <c r="C391">
        <v>1</v>
      </c>
      <c r="D391" t="s">
        <v>24</v>
      </c>
      <c r="E391">
        <v>-1.50603504908618</v>
      </c>
      <c r="F391">
        <v>1.2047863179999999E-8</v>
      </c>
      <c r="G391" t="s">
        <v>25</v>
      </c>
      <c r="H391">
        <v>106.96429691595399</v>
      </c>
      <c r="I391">
        <v>1.646938424E-7</v>
      </c>
      <c r="J391" t="s">
        <v>26</v>
      </c>
      <c r="K391">
        <v>1.24029999999999</v>
      </c>
      <c r="L391">
        <v>0</v>
      </c>
      <c r="M391" t="s">
        <v>27</v>
      </c>
      <c r="N391">
        <v>8.51755252412396E-2</v>
      </c>
      <c r="O391">
        <v>1E-8</v>
      </c>
      <c r="P391" t="s">
        <v>28</v>
      </c>
      <c r="Q391">
        <v>0.33393026972700002</v>
      </c>
      <c r="R391">
        <v>0</v>
      </c>
      <c r="S391" t="s">
        <v>45</v>
      </c>
      <c r="T391">
        <v>0</v>
      </c>
      <c r="U391">
        <v>0</v>
      </c>
      <c r="V391" t="s">
        <v>46</v>
      </c>
      <c r="W391">
        <v>-0.58893384999999898</v>
      </c>
      <c r="X391">
        <v>0</v>
      </c>
      <c r="Y391" t="s">
        <v>47</v>
      </c>
      <c r="Z391">
        <v>0</v>
      </c>
      <c r="AA391">
        <v>0</v>
      </c>
      <c r="AB391" t="s">
        <v>48</v>
      </c>
      <c r="AC391">
        <v>0</v>
      </c>
      <c r="AD391">
        <v>0</v>
      </c>
      <c r="AE391" t="s">
        <v>30</v>
      </c>
      <c r="AF391">
        <v>3971.6430259990202</v>
      </c>
      <c r="AG391">
        <f>EXP(0.5*($AF391-MAX($AF$2:$AF$480)))</f>
        <v>0.19843232480759224</v>
      </c>
      <c r="AH391">
        <f t="shared" si="30"/>
        <v>-3.2781572540411914</v>
      </c>
      <c r="AI391" s="29">
        <f t="shared" si="32"/>
        <v>0.33393026972700002</v>
      </c>
      <c r="AJ391" s="29">
        <f t="shared" si="31"/>
        <v>-3971.6430259990202</v>
      </c>
      <c r="AX391">
        <f t="shared" si="33"/>
        <v>0.33393026972700002</v>
      </c>
      <c r="AY391">
        <v>0</v>
      </c>
      <c r="AZ391">
        <v>0</v>
      </c>
      <c r="BA391">
        <f t="shared" si="34"/>
        <v>0.19843232480759224</v>
      </c>
      <c r="BB391">
        <v>0</v>
      </c>
      <c r="BC391">
        <v>0</v>
      </c>
      <c r="BD391">
        <v>1</v>
      </c>
      <c r="BE391" s="11" t="s">
        <v>1076</v>
      </c>
    </row>
    <row r="392" spans="1:57" x14ac:dyDescent="0.2">
      <c r="A392" t="s">
        <v>2170</v>
      </c>
      <c r="B392" t="s">
        <v>22</v>
      </c>
      <c r="C392">
        <v>1</v>
      </c>
      <c r="D392" t="s">
        <v>24</v>
      </c>
      <c r="E392">
        <v>-1.50605189305492</v>
      </c>
      <c r="F392">
        <v>1.5711610809999999E-8</v>
      </c>
      <c r="G392" t="s">
        <v>25</v>
      </c>
      <c r="H392">
        <v>106.964349514248</v>
      </c>
      <c r="I392">
        <v>8.8665150930000005E-8</v>
      </c>
      <c r="J392" t="s">
        <v>26</v>
      </c>
      <c r="K392">
        <v>1.24029999999999</v>
      </c>
      <c r="L392">
        <v>0</v>
      </c>
      <c r="M392" t="s">
        <v>27</v>
      </c>
      <c r="N392">
        <v>8.51650028785471E-2</v>
      </c>
      <c r="O392">
        <v>1.237428285E-8</v>
      </c>
      <c r="P392" t="s">
        <v>28</v>
      </c>
      <c r="Q392">
        <v>0.33423026972699899</v>
      </c>
      <c r="R392">
        <v>0</v>
      </c>
      <c r="S392" t="s">
        <v>45</v>
      </c>
      <c r="T392">
        <v>0</v>
      </c>
      <c r="U392">
        <v>0</v>
      </c>
      <c r="V392" t="s">
        <v>46</v>
      </c>
      <c r="W392">
        <v>-0.58893384999999898</v>
      </c>
      <c r="X392">
        <v>0</v>
      </c>
      <c r="Y392" t="s">
        <v>47</v>
      </c>
      <c r="Z392">
        <v>0</v>
      </c>
      <c r="AA392">
        <v>0</v>
      </c>
      <c r="AB392" t="s">
        <v>48</v>
      </c>
      <c r="AC392">
        <v>0</v>
      </c>
      <c r="AD392">
        <v>0</v>
      </c>
      <c r="AE392" t="s">
        <v>30</v>
      </c>
      <c r="AF392">
        <v>3971.5943696710101</v>
      </c>
      <c r="AG392">
        <f>EXP(0.5*($AF392-MAX($AF$2:$AF$480)))</f>
        <v>0.19366307938284494</v>
      </c>
      <c r="AH392">
        <f t="shared" si="30"/>
        <v>-3.2781464707989554</v>
      </c>
      <c r="AI392" s="29">
        <f t="shared" si="32"/>
        <v>0.33423026972699899</v>
      </c>
      <c r="AJ392" s="29">
        <f t="shared" si="31"/>
        <v>-3971.5943696710101</v>
      </c>
      <c r="AX392">
        <f t="shared" si="33"/>
        <v>0.33423026972699899</v>
      </c>
      <c r="AY392">
        <v>0</v>
      </c>
      <c r="AZ392">
        <v>0</v>
      </c>
      <c r="BA392">
        <f t="shared" si="34"/>
        <v>0.19366307938284494</v>
      </c>
      <c r="BB392">
        <v>0</v>
      </c>
      <c r="BC392">
        <v>0</v>
      </c>
      <c r="BD392">
        <v>1</v>
      </c>
      <c r="BE392" s="11" t="s">
        <v>1076</v>
      </c>
    </row>
    <row r="393" spans="1:57" x14ac:dyDescent="0.2">
      <c r="A393" t="s">
        <v>2171</v>
      </c>
      <c r="B393" t="s">
        <v>22</v>
      </c>
      <c r="C393">
        <v>1</v>
      </c>
      <c r="D393" t="s">
        <v>24</v>
      </c>
      <c r="E393">
        <v>-1.5060687369516801</v>
      </c>
      <c r="F393">
        <v>4.0408272360000002E-8</v>
      </c>
      <c r="G393" t="s">
        <v>25</v>
      </c>
      <c r="H393">
        <v>106.96440164283899</v>
      </c>
      <c r="I393">
        <v>2.561183541E-8</v>
      </c>
      <c r="J393" t="s">
        <v>26</v>
      </c>
      <c r="K393">
        <v>1.24029999999999</v>
      </c>
      <c r="L393">
        <v>0</v>
      </c>
      <c r="M393" t="s">
        <v>27</v>
      </c>
      <c r="N393">
        <v>8.5154543707339797E-2</v>
      </c>
      <c r="O393">
        <v>1.2407966249999999E-8</v>
      </c>
      <c r="P393" t="s">
        <v>28</v>
      </c>
      <c r="Q393">
        <v>0.33453026972700001</v>
      </c>
      <c r="R393">
        <v>0</v>
      </c>
      <c r="S393" t="s">
        <v>45</v>
      </c>
      <c r="T393">
        <v>0</v>
      </c>
      <c r="U393">
        <v>0</v>
      </c>
      <c r="V393" t="s">
        <v>46</v>
      </c>
      <c r="W393">
        <v>-0.58893384999999898</v>
      </c>
      <c r="X393">
        <v>0</v>
      </c>
      <c r="Y393" t="s">
        <v>47</v>
      </c>
      <c r="Z393">
        <v>0</v>
      </c>
      <c r="AA393">
        <v>0</v>
      </c>
      <c r="AB393" t="s">
        <v>48</v>
      </c>
      <c r="AC393">
        <v>0</v>
      </c>
      <c r="AD393">
        <v>0</v>
      </c>
      <c r="AE393" t="s">
        <v>30</v>
      </c>
      <c r="AF393">
        <v>3971.5453405202002</v>
      </c>
      <c r="AG393">
        <f>EXP(0.5*($AF393-MAX($AF$2:$AF$480)))</f>
        <v>0.18897323090916113</v>
      </c>
      <c r="AH393">
        <f t="shared" si="30"/>
        <v>-3.2781357839151566</v>
      </c>
      <c r="AI393" s="29">
        <f t="shared" si="32"/>
        <v>0.33453026972700001</v>
      </c>
      <c r="AJ393" s="29">
        <f t="shared" si="31"/>
        <v>-3971.5453405202002</v>
      </c>
      <c r="AX393">
        <f t="shared" si="33"/>
        <v>0.33453026972700001</v>
      </c>
      <c r="AY393">
        <v>0</v>
      </c>
      <c r="AZ393">
        <v>0</v>
      </c>
      <c r="BA393">
        <f t="shared" si="34"/>
        <v>0.18897323090916113</v>
      </c>
      <c r="BB393">
        <v>0</v>
      </c>
      <c r="BC393">
        <v>0</v>
      </c>
      <c r="BD393">
        <v>1</v>
      </c>
      <c r="BE393" s="11" t="s">
        <v>1076</v>
      </c>
    </row>
    <row r="394" spans="1:57" x14ac:dyDescent="0.2">
      <c r="A394" t="s">
        <v>2172</v>
      </c>
      <c r="B394" t="s">
        <v>22</v>
      </c>
      <c r="C394">
        <v>1</v>
      </c>
      <c r="D394" t="s">
        <v>24</v>
      </c>
      <c r="E394">
        <v>-1.5060856164898999</v>
      </c>
      <c r="F394">
        <v>1.0351869390000001E-8</v>
      </c>
      <c r="G394" t="s">
        <v>25</v>
      </c>
      <c r="H394">
        <v>106.96445349698</v>
      </c>
      <c r="I394">
        <v>1.1138038684E-7</v>
      </c>
      <c r="J394" t="s">
        <v>26</v>
      </c>
      <c r="K394">
        <v>1.24029999999999</v>
      </c>
      <c r="L394">
        <v>0</v>
      </c>
      <c r="M394" t="s">
        <v>27</v>
      </c>
      <c r="N394">
        <v>8.5144149267974006E-2</v>
      </c>
      <c r="O394">
        <v>1E-8</v>
      </c>
      <c r="P394" t="s">
        <v>28</v>
      </c>
      <c r="Q394">
        <v>0.33483026972699897</v>
      </c>
      <c r="R394">
        <v>0</v>
      </c>
      <c r="S394" t="s">
        <v>45</v>
      </c>
      <c r="T394">
        <v>0</v>
      </c>
      <c r="U394">
        <v>0</v>
      </c>
      <c r="V394" t="s">
        <v>46</v>
      </c>
      <c r="W394">
        <v>-0.58893384999999898</v>
      </c>
      <c r="X394">
        <v>0</v>
      </c>
      <c r="Y394" t="s">
        <v>47</v>
      </c>
      <c r="Z394">
        <v>0</v>
      </c>
      <c r="AA394">
        <v>0</v>
      </c>
      <c r="AB394" t="s">
        <v>48</v>
      </c>
      <c r="AC394">
        <v>0</v>
      </c>
      <c r="AD394">
        <v>0</v>
      </c>
      <c r="AE394" t="s">
        <v>30</v>
      </c>
      <c r="AF394">
        <v>3971.49593841249</v>
      </c>
      <c r="AG394">
        <f>EXP(0.5*($AF394-MAX($AF$2:$AF$480)))</f>
        <v>0.1843625714564153</v>
      </c>
      <c r="AH394">
        <f t="shared" si="30"/>
        <v>-3.2781251533596016</v>
      </c>
      <c r="AI394" s="29">
        <f t="shared" si="32"/>
        <v>0.33483026972699897</v>
      </c>
      <c r="AJ394" s="29">
        <f t="shared" si="31"/>
        <v>-3971.49593841249</v>
      </c>
      <c r="AX394">
        <f t="shared" si="33"/>
        <v>0.33483026972699897</v>
      </c>
      <c r="AY394">
        <v>0</v>
      </c>
      <c r="AZ394">
        <v>0</v>
      </c>
      <c r="BA394">
        <f t="shared" si="34"/>
        <v>0.1843625714564153</v>
      </c>
      <c r="BB394">
        <v>0</v>
      </c>
      <c r="BC394">
        <v>0</v>
      </c>
      <c r="BD394">
        <v>1</v>
      </c>
      <c r="BE394" s="11" t="s">
        <v>1076</v>
      </c>
    </row>
    <row r="395" spans="1:57" x14ac:dyDescent="0.2">
      <c r="A395" t="s">
        <v>2173</v>
      </c>
      <c r="B395" t="s">
        <v>22</v>
      </c>
      <c r="C395">
        <v>1</v>
      </c>
      <c r="D395" t="s">
        <v>24</v>
      </c>
      <c r="E395">
        <v>-1.50610248734742</v>
      </c>
      <c r="F395">
        <v>1.319223485E-8</v>
      </c>
      <c r="G395" t="s">
        <v>25</v>
      </c>
      <c r="H395">
        <v>106.96450504827099</v>
      </c>
      <c r="I395">
        <v>1.2947945641E-7</v>
      </c>
      <c r="J395" t="s">
        <v>26</v>
      </c>
      <c r="K395">
        <v>1.24029999999999</v>
      </c>
      <c r="L395">
        <v>0</v>
      </c>
      <c r="M395" t="s">
        <v>27</v>
      </c>
      <c r="N395">
        <v>8.5133815335886903E-2</v>
      </c>
      <c r="O395">
        <v>1.285686677E-8</v>
      </c>
      <c r="P395" t="s">
        <v>28</v>
      </c>
      <c r="Q395">
        <v>0.335130269727</v>
      </c>
      <c r="R395">
        <v>0</v>
      </c>
      <c r="S395" t="s">
        <v>45</v>
      </c>
      <c r="T395">
        <v>0</v>
      </c>
      <c r="U395">
        <v>0</v>
      </c>
      <c r="V395" t="s">
        <v>46</v>
      </c>
      <c r="W395">
        <v>-0.58893384999999898</v>
      </c>
      <c r="X395">
        <v>0</v>
      </c>
      <c r="Y395" t="s">
        <v>47</v>
      </c>
      <c r="Z395">
        <v>0</v>
      </c>
      <c r="AA395">
        <v>0</v>
      </c>
      <c r="AB395" t="s">
        <v>48</v>
      </c>
      <c r="AC395">
        <v>0</v>
      </c>
      <c r="AD395">
        <v>0</v>
      </c>
      <c r="AE395" t="s">
        <v>30</v>
      </c>
      <c r="AF395">
        <v>3971.44616321588</v>
      </c>
      <c r="AG395">
        <f>EXP(0.5*($AF395-MAX($AF$2:$AF$480)))</f>
        <v>0.17983085550548666</v>
      </c>
      <c r="AH395">
        <f t="shared" si="30"/>
        <v>-3.2781145849534936</v>
      </c>
      <c r="AI395" s="29">
        <f t="shared" si="32"/>
        <v>0.335130269727</v>
      </c>
      <c r="AJ395" s="29">
        <f t="shared" si="31"/>
        <v>-3971.44616321588</v>
      </c>
      <c r="AX395">
        <f t="shared" si="33"/>
        <v>0.335130269727</v>
      </c>
      <c r="AY395">
        <v>0</v>
      </c>
      <c r="AZ395">
        <v>0</v>
      </c>
      <c r="BA395">
        <f t="shared" si="34"/>
        <v>0.17983085550548666</v>
      </c>
      <c r="BB395">
        <v>0</v>
      </c>
      <c r="BC395">
        <v>0</v>
      </c>
      <c r="BD395">
        <v>1</v>
      </c>
      <c r="BE395" s="11" t="s">
        <v>1076</v>
      </c>
    </row>
    <row r="396" spans="1:57" x14ac:dyDescent="0.2">
      <c r="A396" t="s">
        <v>2174</v>
      </c>
      <c r="B396" t="s">
        <v>22</v>
      </c>
      <c r="C396">
        <v>1</v>
      </c>
      <c r="D396" t="s">
        <v>24</v>
      </c>
      <c r="E396">
        <v>-1.5061193602034599</v>
      </c>
      <c r="F396">
        <v>1.7956958850000001E-8</v>
      </c>
      <c r="G396" t="s">
        <v>25</v>
      </c>
      <c r="H396">
        <v>106.96455619856199</v>
      </c>
      <c r="I396">
        <v>1.6153780328999999E-7</v>
      </c>
      <c r="J396" t="s">
        <v>26</v>
      </c>
      <c r="K396">
        <v>1.24029999999999</v>
      </c>
      <c r="L396">
        <v>0</v>
      </c>
      <c r="M396" t="s">
        <v>27</v>
      </c>
      <c r="N396">
        <v>8.5123546987420307E-2</v>
      </c>
      <c r="O396">
        <v>1.203321875E-8</v>
      </c>
      <c r="P396" t="s">
        <v>28</v>
      </c>
      <c r="Q396">
        <v>0.33543026972700002</v>
      </c>
      <c r="R396">
        <v>0</v>
      </c>
      <c r="S396" t="s">
        <v>45</v>
      </c>
      <c r="T396">
        <v>0</v>
      </c>
      <c r="U396">
        <v>0</v>
      </c>
      <c r="V396" t="s">
        <v>46</v>
      </c>
      <c r="W396">
        <v>-0.58893384999999898</v>
      </c>
      <c r="X396">
        <v>0</v>
      </c>
      <c r="Y396" t="s">
        <v>47</v>
      </c>
      <c r="Z396">
        <v>0</v>
      </c>
      <c r="AA396">
        <v>0</v>
      </c>
      <c r="AB396" t="s">
        <v>48</v>
      </c>
      <c r="AC396">
        <v>0</v>
      </c>
      <c r="AD396">
        <v>0</v>
      </c>
      <c r="AE396" t="s">
        <v>30</v>
      </c>
      <c r="AF396">
        <v>3971.3960148004198</v>
      </c>
      <c r="AG396">
        <f>EXP(0.5*($AF396-MAX($AF$2:$AF$480)))</f>
        <v>0.17537780099162092</v>
      </c>
      <c r="AH396">
        <f t="shared" si="30"/>
        <v>-3.2781040988170438</v>
      </c>
      <c r="AI396" s="29">
        <f t="shared" si="32"/>
        <v>0.33543026972700002</v>
      </c>
      <c r="AJ396" s="29">
        <f t="shared" si="31"/>
        <v>-3971.3960148004198</v>
      </c>
      <c r="AX396">
        <f t="shared" si="33"/>
        <v>0.33543026972700002</v>
      </c>
      <c r="AY396">
        <v>0</v>
      </c>
      <c r="AZ396">
        <v>0</v>
      </c>
      <c r="BA396">
        <f t="shared" si="34"/>
        <v>0.17537780099162092</v>
      </c>
      <c r="BB396">
        <v>0</v>
      </c>
      <c r="BC396">
        <v>0</v>
      </c>
      <c r="BD396">
        <v>1</v>
      </c>
      <c r="BE396" s="11" t="s">
        <v>1076</v>
      </c>
    </row>
    <row r="397" spans="1:57" x14ac:dyDescent="0.2">
      <c r="A397" t="s">
        <v>2175</v>
      </c>
      <c r="B397" t="s">
        <v>22</v>
      </c>
      <c r="C397">
        <v>1</v>
      </c>
      <c r="D397" t="s">
        <v>24</v>
      </c>
      <c r="E397">
        <v>-1.50613623199147</v>
      </c>
      <c r="F397">
        <v>1.9704410609999999E-8</v>
      </c>
      <c r="G397" t="s">
        <v>25</v>
      </c>
      <c r="H397">
        <v>106.964607058654</v>
      </c>
      <c r="I397">
        <v>1.9856224373E-7</v>
      </c>
      <c r="J397" t="s">
        <v>26</v>
      </c>
      <c r="K397">
        <v>1.24029999999999</v>
      </c>
      <c r="L397">
        <v>0</v>
      </c>
      <c r="M397" t="s">
        <v>27</v>
      </c>
      <c r="N397">
        <v>8.5113345139496796E-2</v>
      </c>
      <c r="O397">
        <v>1.0699785630000001E-8</v>
      </c>
      <c r="P397" t="s">
        <v>28</v>
      </c>
      <c r="Q397">
        <v>0.33573026972699899</v>
      </c>
      <c r="R397">
        <v>0</v>
      </c>
      <c r="S397" t="s">
        <v>45</v>
      </c>
      <c r="T397">
        <v>0</v>
      </c>
      <c r="U397">
        <v>0</v>
      </c>
      <c r="V397" t="s">
        <v>46</v>
      </c>
      <c r="W397">
        <v>-0.58893384999999898</v>
      </c>
      <c r="X397">
        <v>0</v>
      </c>
      <c r="Y397" t="s">
        <v>47</v>
      </c>
      <c r="Z397">
        <v>0</v>
      </c>
      <c r="AA397">
        <v>0</v>
      </c>
      <c r="AB397" t="s">
        <v>48</v>
      </c>
      <c r="AC397">
        <v>0</v>
      </c>
      <c r="AD397">
        <v>0</v>
      </c>
      <c r="AE397" t="s">
        <v>30</v>
      </c>
      <c r="AF397">
        <v>3971.34549303827</v>
      </c>
      <c r="AG397">
        <f>EXP(0.5*($AF397-MAX($AF$2:$AF$480)))</f>
        <v>0.17100309036717906</v>
      </c>
      <c r="AH397">
        <f t="shared" si="30"/>
        <v>-3.2780936722340996</v>
      </c>
      <c r="AI397" s="29">
        <f t="shared" si="32"/>
        <v>0.33573026972699899</v>
      </c>
      <c r="AJ397" s="29">
        <f t="shared" si="31"/>
        <v>-3971.34549303827</v>
      </c>
      <c r="AX397">
        <f t="shared" si="33"/>
        <v>0.33573026972699899</v>
      </c>
      <c r="AY397">
        <v>0</v>
      </c>
      <c r="AZ397">
        <v>0</v>
      </c>
      <c r="BA397">
        <f t="shared" si="34"/>
        <v>0.17100309036717906</v>
      </c>
      <c r="BB397">
        <v>0</v>
      </c>
      <c r="BC397">
        <v>0</v>
      </c>
      <c r="BD397">
        <v>1</v>
      </c>
      <c r="BE397" s="11" t="s">
        <v>1076</v>
      </c>
    </row>
    <row r="398" spans="1:57" x14ac:dyDescent="0.2">
      <c r="A398" t="s">
        <v>2176</v>
      </c>
      <c r="B398" t="s">
        <v>22</v>
      </c>
      <c r="C398">
        <v>1</v>
      </c>
      <c r="D398" t="s">
        <v>24</v>
      </c>
      <c r="E398">
        <v>-1.5061531174185201</v>
      </c>
      <c r="F398">
        <v>1E-8</v>
      </c>
      <c r="G398" t="s">
        <v>25</v>
      </c>
      <c r="H398">
        <v>106.96465761991099</v>
      </c>
      <c r="I398">
        <v>6.4836755150000004E-8</v>
      </c>
      <c r="J398" t="s">
        <v>26</v>
      </c>
      <c r="K398">
        <v>1.24029999999999</v>
      </c>
      <c r="L398">
        <v>0</v>
      </c>
      <c r="M398" t="s">
        <v>27</v>
      </c>
      <c r="N398">
        <v>8.5103211366051507E-2</v>
      </c>
      <c r="O398">
        <v>1.1369286099999999E-8</v>
      </c>
      <c r="P398" t="s">
        <v>28</v>
      </c>
      <c r="Q398">
        <v>0.33603026972700001</v>
      </c>
      <c r="R398">
        <v>0</v>
      </c>
      <c r="S398" t="s">
        <v>45</v>
      </c>
      <c r="T398">
        <v>0</v>
      </c>
      <c r="U398">
        <v>0</v>
      </c>
      <c r="V398" t="s">
        <v>46</v>
      </c>
      <c r="W398">
        <v>-0.58893384999999898</v>
      </c>
      <c r="X398">
        <v>0</v>
      </c>
      <c r="Y398" t="s">
        <v>47</v>
      </c>
      <c r="Z398">
        <v>0</v>
      </c>
      <c r="AA398">
        <v>0</v>
      </c>
      <c r="AB398" t="s">
        <v>48</v>
      </c>
      <c r="AC398">
        <v>0</v>
      </c>
      <c r="AD398">
        <v>0</v>
      </c>
      <c r="AE398" t="s">
        <v>30</v>
      </c>
      <c r="AF398">
        <v>3971.29459780364</v>
      </c>
      <c r="AG398">
        <f>EXP(0.5*($AF398-MAX($AF$2:$AF$480)))</f>
        <v>0.16670637166087418</v>
      </c>
      <c r="AH398">
        <f t="shared" si="30"/>
        <v>-3.2780833069740218</v>
      </c>
      <c r="AI398" s="29">
        <f t="shared" si="32"/>
        <v>0.33603026972700001</v>
      </c>
      <c r="AJ398" s="29">
        <f t="shared" si="31"/>
        <v>-3971.29459780364</v>
      </c>
      <c r="AX398">
        <f t="shared" si="33"/>
        <v>0.33603026972700001</v>
      </c>
      <c r="AY398">
        <v>0</v>
      </c>
      <c r="AZ398">
        <v>0</v>
      </c>
      <c r="BA398">
        <f t="shared" si="34"/>
        <v>0.16670637166087418</v>
      </c>
      <c r="BB398">
        <v>0</v>
      </c>
      <c r="BC398">
        <v>0</v>
      </c>
      <c r="BD398">
        <v>1</v>
      </c>
      <c r="BE398" s="11" t="s">
        <v>1076</v>
      </c>
    </row>
    <row r="399" spans="1:57" x14ac:dyDescent="0.2">
      <c r="A399" t="s">
        <v>2177</v>
      </c>
      <c r="B399" t="s">
        <v>22</v>
      </c>
      <c r="C399">
        <v>1</v>
      </c>
      <c r="D399" t="s">
        <v>24</v>
      </c>
      <c r="E399">
        <v>-1.5061700006815499</v>
      </c>
      <c r="F399">
        <v>1.336139741E-8</v>
      </c>
      <c r="G399" t="s">
        <v>25</v>
      </c>
      <c r="H399">
        <v>106.964707839862</v>
      </c>
      <c r="I399">
        <v>5.4250801379999997E-8</v>
      </c>
      <c r="J399" t="s">
        <v>26</v>
      </c>
      <c r="K399">
        <v>1.24029999999999</v>
      </c>
      <c r="L399">
        <v>0</v>
      </c>
      <c r="M399" t="s">
        <v>27</v>
      </c>
      <c r="N399">
        <v>8.50931358793936E-2</v>
      </c>
      <c r="O399">
        <v>1.0754641510000001E-8</v>
      </c>
      <c r="P399" t="s">
        <v>28</v>
      </c>
      <c r="Q399">
        <v>0.33633026972699898</v>
      </c>
      <c r="R399">
        <v>0</v>
      </c>
      <c r="S399" t="s">
        <v>45</v>
      </c>
      <c r="T399">
        <v>0</v>
      </c>
      <c r="U399">
        <v>0</v>
      </c>
      <c r="V399" t="s">
        <v>46</v>
      </c>
      <c r="W399">
        <v>-0.58893384999999898</v>
      </c>
      <c r="X399">
        <v>0</v>
      </c>
      <c r="Y399" t="s">
        <v>47</v>
      </c>
      <c r="Z399">
        <v>0</v>
      </c>
      <c r="AA399">
        <v>0</v>
      </c>
      <c r="AB399" t="s">
        <v>48</v>
      </c>
      <c r="AC399">
        <v>0</v>
      </c>
      <c r="AD399">
        <v>0</v>
      </c>
      <c r="AE399" t="s">
        <v>30</v>
      </c>
      <c r="AF399">
        <v>3971.2433289728001</v>
      </c>
      <c r="AG399">
        <f>EXP(0.5*($AF399-MAX($AF$2:$AF$480)))</f>
        <v>0.16248725955003235</v>
      </c>
      <c r="AH399">
        <f t="shared" si="30"/>
        <v>-3.2780730117424079</v>
      </c>
      <c r="AI399" s="29">
        <f t="shared" si="32"/>
        <v>0.33633026972699898</v>
      </c>
      <c r="AJ399" s="29">
        <f t="shared" si="31"/>
        <v>-3971.2433289728001</v>
      </c>
      <c r="AX399">
        <f t="shared" si="33"/>
        <v>0.33633026972699898</v>
      </c>
      <c r="AY399">
        <v>0</v>
      </c>
      <c r="AZ399">
        <v>0</v>
      </c>
      <c r="BA399">
        <f t="shared" si="34"/>
        <v>0.16248725955003235</v>
      </c>
      <c r="BB399">
        <v>0</v>
      </c>
      <c r="BC399">
        <v>0</v>
      </c>
      <c r="BD399">
        <v>1</v>
      </c>
      <c r="BE399" s="11" t="s">
        <v>1076</v>
      </c>
    </row>
    <row r="400" spans="1:57" x14ac:dyDescent="0.2">
      <c r="A400" t="s">
        <v>2178</v>
      </c>
      <c r="B400" t="s">
        <v>22</v>
      </c>
      <c r="C400">
        <v>1</v>
      </c>
      <c r="D400" t="s">
        <v>24</v>
      </c>
      <c r="E400">
        <v>-1.50618690687638</v>
      </c>
      <c r="F400">
        <v>2.4166988969999999E-8</v>
      </c>
      <c r="G400" t="s">
        <v>25</v>
      </c>
      <c r="H400">
        <v>106.964757748583</v>
      </c>
      <c r="I400">
        <v>3.9914937229999998E-8</v>
      </c>
      <c r="J400" t="s">
        <v>26</v>
      </c>
      <c r="K400">
        <v>1.24029999999999</v>
      </c>
      <c r="L400">
        <v>0</v>
      </c>
      <c r="M400" t="s">
        <v>27</v>
      </c>
      <c r="N400">
        <v>8.5083131559572006E-2</v>
      </c>
      <c r="O400">
        <v>1.6811916759999999E-8</v>
      </c>
      <c r="P400" t="s">
        <v>28</v>
      </c>
      <c r="Q400">
        <v>0.336630269727</v>
      </c>
      <c r="R400">
        <v>0</v>
      </c>
      <c r="S400" t="s">
        <v>45</v>
      </c>
      <c r="T400">
        <v>0</v>
      </c>
      <c r="U400">
        <v>0</v>
      </c>
      <c r="V400" t="s">
        <v>46</v>
      </c>
      <c r="W400">
        <v>-0.58893384999999898</v>
      </c>
      <c r="X400">
        <v>0</v>
      </c>
      <c r="Y400" t="s">
        <v>47</v>
      </c>
      <c r="Z400">
        <v>0</v>
      </c>
      <c r="AA400">
        <v>0</v>
      </c>
      <c r="AB400" t="s">
        <v>48</v>
      </c>
      <c r="AC400">
        <v>0</v>
      </c>
      <c r="AD400">
        <v>0</v>
      </c>
      <c r="AE400" t="s">
        <v>30</v>
      </c>
      <c r="AF400">
        <v>3971.1916864240802</v>
      </c>
      <c r="AG400">
        <f>EXP(0.5*($AF400-MAX($AF$2:$AF$480)))</f>
        <v>0.15834533643671544</v>
      </c>
      <c r="AH400">
        <f t="shared" si="30"/>
        <v>-3.2780627803724363</v>
      </c>
      <c r="AI400" s="29">
        <f t="shared" si="32"/>
        <v>0.336630269727</v>
      </c>
      <c r="AJ400" s="29">
        <f t="shared" si="31"/>
        <v>-3971.1916864240802</v>
      </c>
      <c r="AX400">
        <f t="shared" si="33"/>
        <v>0.336630269727</v>
      </c>
      <c r="AY400">
        <v>0</v>
      </c>
      <c r="AZ400">
        <v>0</v>
      </c>
      <c r="BA400">
        <f t="shared" si="34"/>
        <v>0.15834533643671544</v>
      </c>
      <c r="BB400">
        <v>0</v>
      </c>
      <c r="BC400">
        <v>0</v>
      </c>
      <c r="BD400">
        <v>1</v>
      </c>
      <c r="BE400" s="11" t="s">
        <v>1076</v>
      </c>
    </row>
    <row r="401" spans="1:57" x14ac:dyDescent="0.2">
      <c r="A401" t="s">
        <v>2179</v>
      </c>
      <c r="B401" t="s">
        <v>22</v>
      </c>
      <c r="C401">
        <v>1</v>
      </c>
      <c r="D401" t="s">
        <v>24</v>
      </c>
      <c r="E401">
        <v>-1.5062038036677301</v>
      </c>
      <c r="F401">
        <v>2.1113395570000001E-8</v>
      </c>
      <c r="G401" t="s">
        <v>25</v>
      </c>
      <c r="H401">
        <v>106.964807175814</v>
      </c>
      <c r="I401">
        <v>5.543105476E-8</v>
      </c>
      <c r="J401" t="s">
        <v>26</v>
      </c>
      <c r="K401">
        <v>1.24029999999999</v>
      </c>
      <c r="L401">
        <v>0</v>
      </c>
      <c r="M401" t="s">
        <v>27</v>
      </c>
      <c r="N401">
        <v>8.5073182239397305E-2</v>
      </c>
      <c r="O401">
        <v>1E-8</v>
      </c>
      <c r="P401" t="s">
        <v>28</v>
      </c>
      <c r="Q401">
        <v>0.33693026972700002</v>
      </c>
      <c r="R401">
        <v>0</v>
      </c>
      <c r="S401" t="s">
        <v>45</v>
      </c>
      <c r="T401">
        <v>0</v>
      </c>
      <c r="U401">
        <v>0</v>
      </c>
      <c r="V401" t="s">
        <v>46</v>
      </c>
      <c r="W401">
        <v>-0.58893384999999898</v>
      </c>
      <c r="X401">
        <v>0</v>
      </c>
      <c r="Y401" t="s">
        <v>47</v>
      </c>
      <c r="Z401">
        <v>0</v>
      </c>
      <c r="AA401">
        <v>0</v>
      </c>
      <c r="AB401" t="s">
        <v>48</v>
      </c>
      <c r="AC401">
        <v>0</v>
      </c>
      <c r="AD401">
        <v>0</v>
      </c>
      <c r="AE401" t="s">
        <v>30</v>
      </c>
      <c r="AF401">
        <v>3971.13967003788</v>
      </c>
      <c r="AG401">
        <f>EXP(0.5*($AF401-MAX($AF$2:$AF$480)))</f>
        <v>0.1542801535282757</v>
      </c>
      <c r="AH401">
        <f t="shared" si="30"/>
        <v>-3.2780526477662866</v>
      </c>
      <c r="AI401" s="29">
        <f t="shared" si="32"/>
        <v>0.33693026972700002</v>
      </c>
      <c r="AJ401" s="29">
        <f t="shared" si="31"/>
        <v>-3971.13967003788</v>
      </c>
      <c r="AX401">
        <f t="shared" si="33"/>
        <v>0.33693026972700002</v>
      </c>
      <c r="AY401">
        <v>0</v>
      </c>
      <c r="AZ401">
        <v>0</v>
      </c>
      <c r="BA401">
        <f t="shared" si="34"/>
        <v>0.1542801535282757</v>
      </c>
      <c r="BB401">
        <v>0</v>
      </c>
      <c r="BC401">
        <v>0</v>
      </c>
      <c r="BD401">
        <v>1</v>
      </c>
      <c r="BE401" s="11" t="s">
        <v>1076</v>
      </c>
    </row>
    <row r="402" spans="1:57" x14ac:dyDescent="0.2">
      <c r="A402" t="s">
        <v>2180</v>
      </c>
      <c r="B402" t="s">
        <v>22</v>
      </c>
      <c r="C402">
        <v>1</v>
      </c>
      <c r="D402" t="s">
        <v>24</v>
      </c>
      <c r="E402">
        <v>-1.50622073714535</v>
      </c>
      <c r="F402">
        <v>2.0065345179999999E-8</v>
      </c>
      <c r="G402" t="s">
        <v>25</v>
      </c>
      <c r="H402">
        <v>106.96485636386601</v>
      </c>
      <c r="I402">
        <v>8.8498240819999996E-8</v>
      </c>
      <c r="J402" t="s">
        <v>26</v>
      </c>
      <c r="K402">
        <v>1.24029999999999</v>
      </c>
      <c r="L402">
        <v>0</v>
      </c>
      <c r="M402" t="s">
        <v>27</v>
      </c>
      <c r="N402">
        <v>8.5063304027039599E-2</v>
      </c>
      <c r="O402">
        <v>1E-8</v>
      </c>
      <c r="P402" t="s">
        <v>28</v>
      </c>
      <c r="Q402">
        <v>0.33723026972699899</v>
      </c>
      <c r="R402">
        <v>0</v>
      </c>
      <c r="S402" t="s">
        <v>45</v>
      </c>
      <c r="T402">
        <v>0</v>
      </c>
      <c r="U402">
        <v>0</v>
      </c>
      <c r="V402" t="s">
        <v>46</v>
      </c>
      <c r="W402">
        <v>-0.58893384999999898</v>
      </c>
      <c r="X402">
        <v>0</v>
      </c>
      <c r="Y402" t="s">
        <v>47</v>
      </c>
      <c r="Z402">
        <v>0</v>
      </c>
      <c r="AA402">
        <v>0</v>
      </c>
      <c r="AB402" t="s">
        <v>48</v>
      </c>
      <c r="AC402">
        <v>0</v>
      </c>
      <c r="AD402">
        <v>0</v>
      </c>
      <c r="AE402" t="s">
        <v>30</v>
      </c>
      <c r="AF402">
        <v>3971.08727969662</v>
      </c>
      <c r="AG402">
        <f>EXP(0.5*($AF402-MAX($AF$2:$AF$480)))</f>
        <v>0.15029123191580809</v>
      </c>
      <c r="AH402">
        <f t="shared" si="30"/>
        <v>-3.278042564248846</v>
      </c>
      <c r="AI402" s="29">
        <f t="shared" si="32"/>
        <v>0.33723026972699899</v>
      </c>
      <c r="AJ402" s="29">
        <f t="shared" si="31"/>
        <v>-3971.08727969662</v>
      </c>
      <c r="AX402">
        <f t="shared" si="33"/>
        <v>0.33723026972699899</v>
      </c>
      <c r="AY402">
        <v>0</v>
      </c>
      <c r="AZ402">
        <v>0</v>
      </c>
      <c r="BA402">
        <f t="shared" si="34"/>
        <v>0.15029123191580809</v>
      </c>
      <c r="BB402">
        <v>0</v>
      </c>
      <c r="BC402">
        <v>0</v>
      </c>
      <c r="BD402">
        <v>1</v>
      </c>
      <c r="BE402" s="11" t="s">
        <v>1076</v>
      </c>
    </row>
    <row r="403" spans="1:57" x14ac:dyDescent="0.2">
      <c r="A403" t="s">
        <v>2181</v>
      </c>
      <c r="B403" t="s">
        <v>22</v>
      </c>
      <c r="C403">
        <v>1</v>
      </c>
      <c r="D403" t="s">
        <v>24</v>
      </c>
      <c r="E403">
        <v>-1.5062376317058701</v>
      </c>
      <c r="F403">
        <v>1.696749898E-8</v>
      </c>
      <c r="G403" t="s">
        <v>25</v>
      </c>
      <c r="H403">
        <v>106.964905390311</v>
      </c>
      <c r="I403">
        <v>1.8471719440000001E-8</v>
      </c>
      <c r="J403" t="s">
        <v>26</v>
      </c>
      <c r="K403">
        <v>1.24029999999999</v>
      </c>
      <c r="L403">
        <v>0</v>
      </c>
      <c r="M403" t="s">
        <v>27</v>
      </c>
      <c r="N403">
        <v>8.5053487547517903E-2</v>
      </c>
      <c r="O403">
        <v>1E-8</v>
      </c>
      <c r="P403" t="s">
        <v>28</v>
      </c>
      <c r="Q403">
        <v>0.33753026972700001</v>
      </c>
      <c r="R403">
        <v>0</v>
      </c>
      <c r="S403" t="s">
        <v>45</v>
      </c>
      <c r="T403">
        <v>0</v>
      </c>
      <c r="U403">
        <v>0</v>
      </c>
      <c r="V403" t="s">
        <v>46</v>
      </c>
      <c r="W403">
        <v>-0.58893384999999898</v>
      </c>
      <c r="X403">
        <v>0</v>
      </c>
      <c r="Y403" t="s">
        <v>47</v>
      </c>
      <c r="Z403">
        <v>0</v>
      </c>
      <c r="AA403">
        <v>0</v>
      </c>
      <c r="AB403" t="s">
        <v>48</v>
      </c>
      <c r="AC403">
        <v>0</v>
      </c>
      <c r="AD403">
        <v>0</v>
      </c>
      <c r="AE403" t="s">
        <v>30</v>
      </c>
      <c r="AF403">
        <v>3971.0345152847699</v>
      </c>
      <c r="AG403">
        <f>EXP(0.5*($AF403-MAX($AF$2:$AF$480)))</f>
        <v>0.14637806365995024</v>
      </c>
      <c r="AH403">
        <f t="shared" si="30"/>
        <v>-3.2780325139172026</v>
      </c>
      <c r="AI403" s="29">
        <f t="shared" si="32"/>
        <v>0.33753026972700001</v>
      </c>
      <c r="AJ403" s="29">
        <f t="shared" si="31"/>
        <v>-3971.0345152847699</v>
      </c>
      <c r="AX403">
        <f t="shared" si="33"/>
        <v>0.33753026972700001</v>
      </c>
      <c r="AY403">
        <v>0</v>
      </c>
      <c r="AZ403">
        <v>0</v>
      </c>
      <c r="BA403">
        <f t="shared" si="34"/>
        <v>0.14637806365995024</v>
      </c>
      <c r="BB403">
        <v>0</v>
      </c>
      <c r="BC403">
        <v>0</v>
      </c>
      <c r="BD403">
        <v>1</v>
      </c>
      <c r="BE403" s="11" t="s">
        <v>1076</v>
      </c>
    </row>
    <row r="404" spans="1:57" x14ac:dyDescent="0.2">
      <c r="A404" t="s">
        <v>2182</v>
      </c>
      <c r="B404" t="s">
        <v>22</v>
      </c>
      <c r="C404">
        <v>1</v>
      </c>
      <c r="D404" t="s">
        <v>24</v>
      </c>
      <c r="E404">
        <v>-1.5062545534567899</v>
      </c>
      <c r="F404">
        <v>1E-8</v>
      </c>
      <c r="G404" t="s">
        <v>25</v>
      </c>
      <c r="H404">
        <v>106.96495389779599</v>
      </c>
      <c r="I404">
        <v>1.7661534887999999E-7</v>
      </c>
      <c r="J404" t="s">
        <v>26</v>
      </c>
      <c r="K404">
        <v>1.24029999999999</v>
      </c>
      <c r="L404">
        <v>0</v>
      </c>
      <c r="M404" t="s">
        <v>27</v>
      </c>
      <c r="N404">
        <v>8.5043728877048599E-2</v>
      </c>
      <c r="O404">
        <v>1E-8</v>
      </c>
      <c r="P404" t="s">
        <v>28</v>
      </c>
      <c r="Q404">
        <v>0.33783026972699898</v>
      </c>
      <c r="R404">
        <v>0</v>
      </c>
      <c r="S404" t="s">
        <v>45</v>
      </c>
      <c r="T404">
        <v>0</v>
      </c>
      <c r="U404">
        <v>0</v>
      </c>
      <c r="V404" t="s">
        <v>46</v>
      </c>
      <c r="W404">
        <v>-0.58893384999999898</v>
      </c>
      <c r="X404">
        <v>0</v>
      </c>
      <c r="Y404" t="s">
        <v>47</v>
      </c>
      <c r="Z404">
        <v>0</v>
      </c>
      <c r="AA404">
        <v>0</v>
      </c>
      <c r="AB404" t="s">
        <v>48</v>
      </c>
      <c r="AC404">
        <v>0</v>
      </c>
      <c r="AD404">
        <v>0</v>
      </c>
      <c r="AE404" t="s">
        <v>30</v>
      </c>
      <c r="AF404">
        <v>3970.9813766888401</v>
      </c>
      <c r="AG404">
        <f>EXP(0.5*($AF404-MAX($AF$2:$AF$480)))</f>
        <v>0.14254011287367602</v>
      </c>
      <c r="AH404">
        <f t="shared" si="30"/>
        <v>-3.2780225700269026</v>
      </c>
      <c r="AI404" s="29">
        <f t="shared" si="32"/>
        <v>0.33783026972699898</v>
      </c>
      <c r="AJ404" s="29">
        <f t="shared" si="31"/>
        <v>-3970.9813766888401</v>
      </c>
      <c r="AX404">
        <f t="shared" si="33"/>
        <v>0.33783026972699898</v>
      </c>
      <c r="AY404">
        <v>0</v>
      </c>
      <c r="AZ404">
        <v>0</v>
      </c>
      <c r="BA404">
        <f t="shared" si="34"/>
        <v>0.14254011287367602</v>
      </c>
      <c r="BB404">
        <v>0</v>
      </c>
      <c r="BC404">
        <v>0</v>
      </c>
      <c r="BD404">
        <v>1</v>
      </c>
      <c r="BE404" s="11" t="s">
        <v>1076</v>
      </c>
    </row>
    <row r="405" spans="1:57" x14ac:dyDescent="0.2">
      <c r="A405" t="s">
        <v>2183</v>
      </c>
      <c r="B405" t="s">
        <v>22</v>
      </c>
      <c r="C405">
        <v>1</v>
      </c>
      <c r="D405" t="s">
        <v>24</v>
      </c>
      <c r="E405">
        <v>-1.5062715120277099</v>
      </c>
      <c r="F405">
        <v>1E-8</v>
      </c>
      <c r="G405" t="s">
        <v>25</v>
      </c>
      <c r="H405">
        <v>106.965002120815</v>
      </c>
      <c r="I405">
        <v>1.7689773999999999E-8</v>
      </c>
      <c r="J405" t="s">
        <v>26</v>
      </c>
      <c r="K405">
        <v>1.24029999999999</v>
      </c>
      <c r="L405">
        <v>0</v>
      </c>
      <c r="M405" t="s">
        <v>27</v>
      </c>
      <c r="N405">
        <v>8.5034043396562398E-2</v>
      </c>
      <c r="O405">
        <v>1.157654656E-8</v>
      </c>
      <c r="P405" t="s">
        <v>28</v>
      </c>
      <c r="Q405">
        <v>0.338130269727</v>
      </c>
      <c r="R405">
        <v>0</v>
      </c>
      <c r="S405" t="s">
        <v>45</v>
      </c>
      <c r="T405">
        <v>0</v>
      </c>
      <c r="U405">
        <v>0</v>
      </c>
      <c r="V405" t="s">
        <v>46</v>
      </c>
      <c r="W405">
        <v>-0.58893384999999898</v>
      </c>
      <c r="X405">
        <v>0</v>
      </c>
      <c r="Y405" t="s">
        <v>47</v>
      </c>
      <c r="Z405">
        <v>0</v>
      </c>
      <c r="AA405">
        <v>0</v>
      </c>
      <c r="AB405" t="s">
        <v>48</v>
      </c>
      <c r="AC405">
        <v>0</v>
      </c>
      <c r="AD405">
        <v>0</v>
      </c>
      <c r="AE405" t="s">
        <v>30</v>
      </c>
      <c r="AF405">
        <v>3970.9278637973698</v>
      </c>
      <c r="AG405">
        <f>EXP(0.5*($AF405-MAX($AF$2:$AF$480)))</f>
        <v>0.13877681680364121</v>
      </c>
      <c r="AH405">
        <f t="shared" si="30"/>
        <v>-3.2780126845059927</v>
      </c>
      <c r="AI405" s="29">
        <f t="shared" si="32"/>
        <v>0.338130269727</v>
      </c>
      <c r="AJ405" s="29">
        <f t="shared" si="31"/>
        <v>-3970.9278637973698</v>
      </c>
      <c r="AX405">
        <f t="shared" si="33"/>
        <v>0.338130269727</v>
      </c>
      <c r="AY405">
        <v>0</v>
      </c>
      <c r="AZ405">
        <v>0</v>
      </c>
      <c r="BA405">
        <f t="shared" si="34"/>
        <v>0.13877681680364121</v>
      </c>
      <c r="BB405">
        <v>0</v>
      </c>
      <c r="BC405">
        <v>0</v>
      </c>
      <c r="BD405">
        <v>1</v>
      </c>
      <c r="BE405" s="11" t="s">
        <v>1076</v>
      </c>
    </row>
    <row r="406" spans="1:57" x14ac:dyDescent="0.2">
      <c r="A406" t="s">
        <v>2184</v>
      </c>
      <c r="B406" t="s">
        <v>22</v>
      </c>
      <c r="C406">
        <v>1</v>
      </c>
      <c r="D406" t="s">
        <v>24</v>
      </c>
      <c r="E406">
        <v>-1.5062884535344501</v>
      </c>
      <c r="F406">
        <v>1E-8</v>
      </c>
      <c r="G406" t="s">
        <v>25</v>
      </c>
      <c r="H406">
        <v>106.965049935389</v>
      </c>
      <c r="I406">
        <v>8.897791613E-8</v>
      </c>
      <c r="J406" t="s">
        <v>26</v>
      </c>
      <c r="K406">
        <v>1.24029999999999</v>
      </c>
      <c r="L406">
        <v>0</v>
      </c>
      <c r="M406" t="s">
        <v>27</v>
      </c>
      <c r="N406">
        <v>8.5024423386466805E-2</v>
      </c>
      <c r="O406">
        <v>1.2882767200000001E-8</v>
      </c>
      <c r="P406" t="s">
        <v>28</v>
      </c>
      <c r="Q406">
        <v>0.33843026972700002</v>
      </c>
      <c r="R406">
        <v>0</v>
      </c>
      <c r="S406" t="s">
        <v>45</v>
      </c>
      <c r="T406">
        <v>0</v>
      </c>
      <c r="U406">
        <v>0</v>
      </c>
      <c r="V406" t="s">
        <v>46</v>
      </c>
      <c r="W406">
        <v>-0.58893384999999898</v>
      </c>
      <c r="X406">
        <v>0</v>
      </c>
      <c r="Y406" t="s">
        <v>47</v>
      </c>
      <c r="Z406">
        <v>0</v>
      </c>
      <c r="AA406">
        <v>0</v>
      </c>
      <c r="AB406" t="s">
        <v>48</v>
      </c>
      <c r="AC406">
        <v>0</v>
      </c>
      <c r="AD406">
        <v>0</v>
      </c>
      <c r="AE406" t="s">
        <v>30</v>
      </c>
      <c r="AF406">
        <v>3970.8739765009</v>
      </c>
      <c r="AG406">
        <f>EXP(0.5*($AF406-MAX($AF$2:$AF$480)))</f>
        <v>0.13508758690826769</v>
      </c>
      <c r="AH406">
        <f t="shared" si="30"/>
        <v>-3.2780028827684871</v>
      </c>
      <c r="AI406" s="29">
        <f t="shared" si="32"/>
        <v>0.33843026972700002</v>
      </c>
      <c r="AJ406" s="29">
        <f t="shared" si="31"/>
        <v>-3970.8739765009</v>
      </c>
      <c r="AX406">
        <f t="shared" si="33"/>
        <v>0.33843026972700002</v>
      </c>
      <c r="AY406">
        <v>0</v>
      </c>
      <c r="AZ406">
        <v>0</v>
      </c>
      <c r="BA406">
        <f t="shared" si="34"/>
        <v>0.13508758690826769</v>
      </c>
      <c r="BB406">
        <v>0</v>
      </c>
      <c r="BC406">
        <v>0</v>
      </c>
      <c r="BD406">
        <v>1</v>
      </c>
      <c r="BE406" s="11" t="s">
        <v>1076</v>
      </c>
    </row>
    <row r="407" spans="1:57" x14ac:dyDescent="0.2">
      <c r="A407" t="s">
        <v>2185</v>
      </c>
      <c r="B407" t="s">
        <v>22</v>
      </c>
      <c r="C407">
        <v>1</v>
      </c>
      <c r="D407" t="s">
        <v>24</v>
      </c>
      <c r="E407">
        <v>-1.5063053767680901</v>
      </c>
      <c r="F407">
        <v>2.4879958759999999E-8</v>
      </c>
      <c r="G407" t="s">
        <v>25</v>
      </c>
      <c r="H407">
        <v>106.96509751514201</v>
      </c>
      <c r="I407">
        <v>4.4777161849999997E-8</v>
      </c>
      <c r="J407" t="s">
        <v>26</v>
      </c>
      <c r="K407">
        <v>1.24029999999999</v>
      </c>
      <c r="L407">
        <v>0</v>
      </c>
      <c r="M407" t="s">
        <v>27</v>
      </c>
      <c r="N407">
        <v>8.5014867244614295E-2</v>
      </c>
      <c r="O407">
        <v>1.1446834250000001E-8</v>
      </c>
      <c r="P407" t="s">
        <v>28</v>
      </c>
      <c r="Q407">
        <v>0.33873026972699899</v>
      </c>
      <c r="R407">
        <v>0</v>
      </c>
      <c r="S407" t="s">
        <v>45</v>
      </c>
      <c r="T407">
        <v>0</v>
      </c>
      <c r="U407">
        <v>0</v>
      </c>
      <c r="V407" t="s">
        <v>46</v>
      </c>
      <c r="W407">
        <v>-0.58893384999999898</v>
      </c>
      <c r="X407">
        <v>0</v>
      </c>
      <c r="Y407" t="s">
        <v>47</v>
      </c>
      <c r="Z407">
        <v>0</v>
      </c>
      <c r="AA407">
        <v>0</v>
      </c>
      <c r="AB407" t="s">
        <v>48</v>
      </c>
      <c r="AC407">
        <v>0</v>
      </c>
      <c r="AD407">
        <v>0</v>
      </c>
      <c r="AE407" t="s">
        <v>30</v>
      </c>
      <c r="AF407">
        <v>3970.8197146920202</v>
      </c>
      <c r="AG407">
        <f>EXP(0.5*($AF407-MAX($AF$2:$AF$480)))</f>
        <v>0.13147180993741783</v>
      </c>
      <c r="AH407">
        <f t="shared" si="30"/>
        <v>-3.2779931292212923</v>
      </c>
      <c r="AI407" s="29">
        <f t="shared" si="32"/>
        <v>0.33873026972699899</v>
      </c>
      <c r="AJ407" s="29">
        <f t="shared" si="31"/>
        <v>-3970.8197146920202</v>
      </c>
      <c r="AX407">
        <f t="shared" si="33"/>
        <v>0.33873026972699899</v>
      </c>
      <c r="AY407">
        <v>0</v>
      </c>
      <c r="AZ407">
        <v>0</v>
      </c>
      <c r="BA407">
        <f t="shared" si="34"/>
        <v>0.13147180993741783</v>
      </c>
      <c r="BB407">
        <v>0</v>
      </c>
      <c r="BC407">
        <v>0</v>
      </c>
      <c r="BD407">
        <v>1</v>
      </c>
      <c r="BE407" s="11" t="s">
        <v>1076</v>
      </c>
    </row>
    <row r="408" spans="1:57" x14ac:dyDescent="0.2">
      <c r="A408" t="s">
        <v>2186</v>
      </c>
      <c r="B408" t="s">
        <v>22</v>
      </c>
      <c r="C408">
        <v>1</v>
      </c>
      <c r="D408" t="s">
        <v>24</v>
      </c>
      <c r="E408">
        <v>-1.5063223102512999</v>
      </c>
      <c r="F408">
        <v>1.653860327E-8</v>
      </c>
      <c r="G408" t="s">
        <v>25</v>
      </c>
      <c r="H408">
        <v>106.965144791247</v>
      </c>
      <c r="I408">
        <v>5.7409794529999999E-8</v>
      </c>
      <c r="J408" t="s">
        <v>26</v>
      </c>
      <c r="K408">
        <v>1.24029999999999</v>
      </c>
      <c r="L408">
        <v>0</v>
      </c>
      <c r="M408" t="s">
        <v>27</v>
      </c>
      <c r="N408">
        <v>8.5005366543123601E-2</v>
      </c>
      <c r="O408">
        <v>1E-8</v>
      </c>
      <c r="P408" t="s">
        <v>28</v>
      </c>
      <c r="Q408">
        <v>0.33903026972700001</v>
      </c>
      <c r="R408">
        <v>0</v>
      </c>
      <c r="S408" t="s">
        <v>45</v>
      </c>
      <c r="T408">
        <v>0</v>
      </c>
      <c r="U408">
        <v>0</v>
      </c>
      <c r="V408" t="s">
        <v>46</v>
      </c>
      <c r="W408">
        <v>-0.58893384999999898</v>
      </c>
      <c r="X408">
        <v>0</v>
      </c>
      <c r="Y408" t="s">
        <v>47</v>
      </c>
      <c r="Z408">
        <v>0</v>
      </c>
      <c r="AA408">
        <v>0</v>
      </c>
      <c r="AB408" t="s">
        <v>48</v>
      </c>
      <c r="AC408">
        <v>0</v>
      </c>
      <c r="AD408">
        <v>0</v>
      </c>
      <c r="AE408" t="s">
        <v>30</v>
      </c>
      <c r="AF408">
        <v>3970.76507826531</v>
      </c>
      <c r="AG408">
        <f>EXP(0.5*($AF408-MAX($AF$2:$AF$480)))</f>
        <v>0.12792884900017398</v>
      </c>
      <c r="AH408">
        <f t="shared" si="30"/>
        <v>-3.2779834379726029</v>
      </c>
      <c r="AI408" s="29">
        <f t="shared" si="32"/>
        <v>0.33903026972700001</v>
      </c>
      <c r="AJ408" s="29">
        <f t="shared" si="31"/>
        <v>-3970.76507826531</v>
      </c>
      <c r="AX408">
        <f t="shared" si="33"/>
        <v>0.33903026972700001</v>
      </c>
      <c r="AY408">
        <v>0</v>
      </c>
      <c r="AZ408">
        <v>0</v>
      </c>
      <c r="BA408">
        <f t="shared" si="34"/>
        <v>0.12792884900017398</v>
      </c>
      <c r="BB408">
        <v>0</v>
      </c>
      <c r="BC408">
        <v>0</v>
      </c>
      <c r="BD408">
        <v>1</v>
      </c>
      <c r="BE408" s="11" t="s">
        <v>1076</v>
      </c>
    </row>
    <row r="409" spans="1:57" x14ac:dyDescent="0.2">
      <c r="A409" t="s">
        <v>2187</v>
      </c>
      <c r="B409" t="s">
        <v>22</v>
      </c>
      <c r="C409">
        <v>1</v>
      </c>
      <c r="D409" t="s">
        <v>24</v>
      </c>
      <c r="E409">
        <v>-1.50633928880302</v>
      </c>
      <c r="F409">
        <v>1.286287216E-8</v>
      </c>
      <c r="G409" t="s">
        <v>25</v>
      </c>
      <c r="H409">
        <v>106.965191678192</v>
      </c>
      <c r="I409">
        <v>7.4206364020000003E-8</v>
      </c>
      <c r="J409" t="s">
        <v>26</v>
      </c>
      <c r="K409">
        <v>1.24029999999999</v>
      </c>
      <c r="L409">
        <v>0</v>
      </c>
      <c r="M409" t="s">
        <v>27</v>
      </c>
      <c r="N409">
        <v>8.4995939583279403E-2</v>
      </c>
      <c r="O409">
        <v>1E-8</v>
      </c>
      <c r="P409" t="s">
        <v>28</v>
      </c>
      <c r="Q409">
        <v>0.33933026972699898</v>
      </c>
      <c r="R409">
        <v>0</v>
      </c>
      <c r="S409" t="s">
        <v>45</v>
      </c>
      <c r="T409">
        <v>0</v>
      </c>
      <c r="U409">
        <v>0</v>
      </c>
      <c r="V409" t="s">
        <v>46</v>
      </c>
      <c r="W409">
        <v>-0.58893384999999898</v>
      </c>
      <c r="X409">
        <v>0</v>
      </c>
      <c r="Y409" t="s">
        <v>47</v>
      </c>
      <c r="Z409">
        <v>0</v>
      </c>
      <c r="AA409">
        <v>0</v>
      </c>
      <c r="AB409" t="s">
        <v>48</v>
      </c>
      <c r="AC409">
        <v>0</v>
      </c>
      <c r="AD409">
        <v>0</v>
      </c>
      <c r="AE409" t="s">
        <v>30</v>
      </c>
      <c r="AF409">
        <v>3970.7100671173698</v>
      </c>
      <c r="AG409">
        <f>EXP(0.5*($AF409-MAX($AF$2:$AF$480)))</f>
        <v>0.12445804463312327</v>
      </c>
      <c r="AH409">
        <f t="shared" si="30"/>
        <v>-3.2779738265505824</v>
      </c>
      <c r="AI409" s="29">
        <f t="shared" si="32"/>
        <v>0.33933026972699898</v>
      </c>
      <c r="AJ409" s="29">
        <f t="shared" si="31"/>
        <v>-3970.7100671173698</v>
      </c>
      <c r="AX409">
        <f t="shared" si="33"/>
        <v>0.33933026972699898</v>
      </c>
      <c r="AY409">
        <v>0</v>
      </c>
      <c r="AZ409">
        <v>0</v>
      </c>
      <c r="BA409">
        <f t="shared" si="34"/>
        <v>0.12445804463312327</v>
      </c>
      <c r="BB409">
        <v>0</v>
      </c>
      <c r="BC409">
        <v>0</v>
      </c>
      <c r="BD409">
        <v>1</v>
      </c>
      <c r="BE409" s="11" t="s">
        <v>1076</v>
      </c>
    </row>
    <row r="410" spans="1:57" x14ac:dyDescent="0.2">
      <c r="A410" t="s">
        <v>2188</v>
      </c>
      <c r="B410" t="s">
        <v>22</v>
      </c>
      <c r="C410">
        <v>1</v>
      </c>
      <c r="D410" t="s">
        <v>24</v>
      </c>
      <c r="E410">
        <v>-1.5063562415846901</v>
      </c>
      <c r="F410">
        <v>1E-8</v>
      </c>
      <c r="G410" t="s">
        <v>25</v>
      </c>
      <c r="H410">
        <v>106.965238263214</v>
      </c>
      <c r="I410">
        <v>1.7819269878000001E-7</v>
      </c>
      <c r="J410" t="s">
        <v>26</v>
      </c>
      <c r="K410">
        <v>1.24029999999999</v>
      </c>
      <c r="L410">
        <v>0</v>
      </c>
      <c r="M410" t="s">
        <v>27</v>
      </c>
      <c r="N410">
        <v>8.4986574449492702E-2</v>
      </c>
      <c r="O410">
        <v>1.3881697899999999E-8</v>
      </c>
      <c r="P410" t="s">
        <v>28</v>
      </c>
      <c r="Q410">
        <v>0.339630269727</v>
      </c>
      <c r="R410">
        <v>0</v>
      </c>
      <c r="S410" t="s">
        <v>45</v>
      </c>
      <c r="T410">
        <v>0</v>
      </c>
      <c r="U410">
        <v>0</v>
      </c>
      <c r="V410" t="s">
        <v>46</v>
      </c>
      <c r="W410">
        <v>-0.58893384999999898</v>
      </c>
      <c r="X410">
        <v>0</v>
      </c>
      <c r="Y410" t="s">
        <v>47</v>
      </c>
      <c r="Z410">
        <v>0</v>
      </c>
      <c r="AA410">
        <v>0</v>
      </c>
      <c r="AB410" t="s">
        <v>48</v>
      </c>
      <c r="AC410">
        <v>0</v>
      </c>
      <c r="AD410">
        <v>0</v>
      </c>
      <c r="AE410" t="s">
        <v>30</v>
      </c>
      <c r="AF410">
        <v>3970.6546811468002</v>
      </c>
      <c r="AG410">
        <f>EXP(0.5*($AF410-MAX($AF$2:$AF$480)))</f>
        <v>0.12105871585845306</v>
      </c>
      <c r="AH410">
        <f t="shared" si="30"/>
        <v>-3.2779642770712623</v>
      </c>
      <c r="AI410" s="29">
        <f t="shared" si="32"/>
        <v>0.339630269727</v>
      </c>
      <c r="AJ410" s="29">
        <f t="shared" si="31"/>
        <v>-3970.6546811468002</v>
      </c>
      <c r="AX410">
        <f t="shared" si="33"/>
        <v>0.339630269727</v>
      </c>
      <c r="AY410">
        <v>0</v>
      </c>
      <c r="AZ410">
        <v>0</v>
      </c>
      <c r="BA410">
        <f t="shared" si="34"/>
        <v>0.12105871585845306</v>
      </c>
      <c r="BB410">
        <v>0</v>
      </c>
      <c r="BC410">
        <v>0</v>
      </c>
      <c r="BD410">
        <v>1</v>
      </c>
      <c r="BE410" s="11" t="s">
        <v>1076</v>
      </c>
    </row>
    <row r="411" spans="1:57" x14ac:dyDescent="0.2">
      <c r="A411" t="s">
        <v>2189</v>
      </c>
      <c r="B411" t="s">
        <v>22</v>
      </c>
      <c r="C411">
        <v>1</v>
      </c>
      <c r="D411" t="s">
        <v>24</v>
      </c>
      <c r="E411">
        <v>-1.5063732194741799</v>
      </c>
      <c r="F411">
        <v>1.0482826819999999E-8</v>
      </c>
      <c r="G411" t="s">
        <v>25</v>
      </c>
      <c r="H411">
        <v>106.965284517203</v>
      </c>
      <c r="I411">
        <v>5.071872158E-8</v>
      </c>
      <c r="J411" t="s">
        <v>26</v>
      </c>
      <c r="K411">
        <v>1.24029999999999</v>
      </c>
      <c r="L411">
        <v>0</v>
      </c>
      <c r="M411" t="s">
        <v>27</v>
      </c>
      <c r="N411">
        <v>8.49772712394508E-2</v>
      </c>
      <c r="O411">
        <v>1E-8</v>
      </c>
      <c r="P411" t="s">
        <v>28</v>
      </c>
      <c r="Q411">
        <v>0.33993026972700002</v>
      </c>
      <c r="R411">
        <v>0</v>
      </c>
      <c r="S411" t="s">
        <v>45</v>
      </c>
      <c r="T411">
        <v>0</v>
      </c>
      <c r="U411">
        <v>0</v>
      </c>
      <c r="V411" t="s">
        <v>46</v>
      </c>
      <c r="W411">
        <v>-0.58893384999999898</v>
      </c>
      <c r="X411">
        <v>0</v>
      </c>
      <c r="Y411" t="s">
        <v>47</v>
      </c>
      <c r="Z411">
        <v>0</v>
      </c>
      <c r="AA411">
        <v>0</v>
      </c>
      <c r="AB411" t="s">
        <v>48</v>
      </c>
      <c r="AC411">
        <v>0</v>
      </c>
      <c r="AD411">
        <v>0</v>
      </c>
      <c r="AE411" t="s">
        <v>30</v>
      </c>
      <c r="AF411">
        <v>3970.59892025417</v>
      </c>
      <c r="AG411">
        <f>EXP(0.5*($AF411-MAX($AF$2:$AF$480)))</f>
        <v>0.11773016123393074</v>
      </c>
      <c r="AH411">
        <f t="shared" si="30"/>
        <v>-3.2779547955008681</v>
      </c>
      <c r="AI411" s="29">
        <f t="shared" si="32"/>
        <v>0.33993026972700002</v>
      </c>
      <c r="AJ411" s="29">
        <f t="shared" si="31"/>
        <v>-3970.59892025417</v>
      </c>
      <c r="AX411">
        <f t="shared" si="33"/>
        <v>0.33993026972700002</v>
      </c>
      <c r="AY411">
        <v>0</v>
      </c>
      <c r="AZ411">
        <v>0</v>
      </c>
      <c r="BA411">
        <f t="shared" si="34"/>
        <v>0.11773016123393074</v>
      </c>
      <c r="BB411">
        <v>0</v>
      </c>
      <c r="BC411">
        <v>0</v>
      </c>
      <c r="BD411">
        <v>1</v>
      </c>
      <c r="BE411" s="11" t="s">
        <v>1076</v>
      </c>
    </row>
    <row r="412" spans="1:57" x14ac:dyDescent="0.2">
      <c r="A412" t="s">
        <v>2190</v>
      </c>
      <c r="B412" t="s">
        <v>22</v>
      </c>
      <c r="C412">
        <v>1</v>
      </c>
      <c r="D412" t="s">
        <v>24</v>
      </c>
      <c r="E412">
        <v>-1.5063901839134901</v>
      </c>
      <c r="F412">
        <v>1.415509801E-8</v>
      </c>
      <c r="G412" t="s">
        <v>25</v>
      </c>
      <c r="H412">
        <v>106.96533040645799</v>
      </c>
      <c r="I412">
        <v>1.5962000006E-7</v>
      </c>
      <c r="J412" t="s">
        <v>26</v>
      </c>
      <c r="K412">
        <v>1.24029999999999</v>
      </c>
      <c r="L412">
        <v>0</v>
      </c>
      <c r="M412" t="s">
        <v>27</v>
      </c>
      <c r="N412">
        <v>8.4968032712416902E-2</v>
      </c>
      <c r="O412">
        <v>1.260709624E-8</v>
      </c>
      <c r="P412" t="s">
        <v>28</v>
      </c>
      <c r="Q412">
        <v>0.34023026972699899</v>
      </c>
      <c r="R412">
        <v>0</v>
      </c>
      <c r="S412" t="s">
        <v>45</v>
      </c>
      <c r="T412">
        <v>0</v>
      </c>
      <c r="U412">
        <v>0</v>
      </c>
      <c r="V412" t="s">
        <v>46</v>
      </c>
      <c r="W412">
        <v>-0.58893384999999898</v>
      </c>
      <c r="X412">
        <v>0</v>
      </c>
      <c r="Y412" t="s">
        <v>47</v>
      </c>
      <c r="Z412">
        <v>0</v>
      </c>
      <c r="AA412">
        <v>0</v>
      </c>
      <c r="AB412" t="s">
        <v>48</v>
      </c>
      <c r="AC412">
        <v>0</v>
      </c>
      <c r="AD412">
        <v>0</v>
      </c>
      <c r="AE412" t="s">
        <v>30</v>
      </c>
      <c r="AF412">
        <v>3970.5427843420698</v>
      </c>
      <c r="AG412">
        <f>EXP(0.5*($AF412-MAX($AF$2:$AF$480)))</f>
        <v>0.11447165989933079</v>
      </c>
      <c r="AH412">
        <f t="shared" si="30"/>
        <v>-3.2779453887466139</v>
      </c>
      <c r="AI412" s="29">
        <f t="shared" si="32"/>
        <v>0.34023026972699899</v>
      </c>
      <c r="AJ412" s="29">
        <f t="shared" si="31"/>
        <v>-3970.5427843420698</v>
      </c>
      <c r="AX412">
        <f t="shared" si="33"/>
        <v>0.34023026972699899</v>
      </c>
      <c r="AY412">
        <v>0</v>
      </c>
      <c r="AZ412">
        <v>0</v>
      </c>
      <c r="BA412">
        <f t="shared" si="34"/>
        <v>0.11447165989933079</v>
      </c>
      <c r="BB412">
        <v>0</v>
      </c>
      <c r="BC412">
        <v>0</v>
      </c>
      <c r="BD412">
        <v>1</v>
      </c>
      <c r="BE412" s="11" t="s">
        <v>1076</v>
      </c>
    </row>
    <row r="413" spans="1:57" x14ac:dyDescent="0.2">
      <c r="A413" t="s">
        <v>2191</v>
      </c>
      <c r="B413" t="s">
        <v>22</v>
      </c>
      <c r="C413">
        <v>1</v>
      </c>
      <c r="D413" t="s">
        <v>24</v>
      </c>
      <c r="E413">
        <v>-1.50640716082169</v>
      </c>
      <c r="F413">
        <v>1.4962295079999999E-8</v>
      </c>
      <c r="G413" t="s">
        <v>25</v>
      </c>
      <c r="H413">
        <v>106.96537604470301</v>
      </c>
      <c r="I413">
        <v>8.8405555130000001E-8</v>
      </c>
      <c r="J413" t="s">
        <v>26</v>
      </c>
      <c r="K413">
        <v>1.24029999999999</v>
      </c>
      <c r="L413">
        <v>0</v>
      </c>
      <c r="M413" t="s">
        <v>27</v>
      </c>
      <c r="N413">
        <v>8.49588653467791E-2</v>
      </c>
      <c r="O413">
        <v>1E-8</v>
      </c>
      <c r="P413" t="s">
        <v>28</v>
      </c>
      <c r="Q413">
        <v>0.34053026972700001</v>
      </c>
      <c r="R413">
        <v>0</v>
      </c>
      <c r="S413" t="s">
        <v>45</v>
      </c>
      <c r="T413">
        <v>0</v>
      </c>
      <c r="U413">
        <v>0</v>
      </c>
      <c r="V413" t="s">
        <v>46</v>
      </c>
      <c r="W413">
        <v>-0.58893384999999898</v>
      </c>
      <c r="X413">
        <v>0</v>
      </c>
      <c r="Y413" t="s">
        <v>47</v>
      </c>
      <c r="Z413">
        <v>0</v>
      </c>
      <c r="AA413">
        <v>0</v>
      </c>
      <c r="AB413" t="s">
        <v>48</v>
      </c>
      <c r="AC413">
        <v>0</v>
      </c>
      <c r="AD413">
        <v>0</v>
      </c>
      <c r="AE413" t="s">
        <v>30</v>
      </c>
      <c r="AF413">
        <v>3970.4862733150699</v>
      </c>
      <c r="AG413">
        <f>EXP(0.5*($AF413-MAX($AF$2:$AF$480)))</f>
        <v>0.11128247260750958</v>
      </c>
      <c r="AH413">
        <f t="shared" si="30"/>
        <v>-3.277936033495422</v>
      </c>
      <c r="AI413" s="29">
        <f t="shared" si="32"/>
        <v>0.34053026972700001</v>
      </c>
      <c r="AJ413" s="29">
        <f t="shared" si="31"/>
        <v>-3970.4862733150699</v>
      </c>
      <c r="AX413">
        <f t="shared" si="33"/>
        <v>0.34053026972700001</v>
      </c>
      <c r="AY413">
        <v>0</v>
      </c>
      <c r="AZ413">
        <v>0</v>
      </c>
      <c r="BA413">
        <f t="shared" si="34"/>
        <v>0.11128247260750958</v>
      </c>
      <c r="BB413">
        <v>0</v>
      </c>
      <c r="BC413">
        <v>0</v>
      </c>
      <c r="BD413">
        <v>1</v>
      </c>
      <c r="BE413" s="11" t="s">
        <v>1076</v>
      </c>
    </row>
    <row r="414" spans="1:57" x14ac:dyDescent="0.2">
      <c r="A414" t="s">
        <v>2192</v>
      </c>
      <c r="B414" t="s">
        <v>22</v>
      </c>
      <c r="C414">
        <v>1</v>
      </c>
      <c r="D414" t="s">
        <v>24</v>
      </c>
      <c r="E414">
        <v>-1.5064241274800201</v>
      </c>
      <c r="F414">
        <v>1.1066363629999999E-8</v>
      </c>
      <c r="G414" t="s">
        <v>25</v>
      </c>
      <c r="H414">
        <v>106.965421253286</v>
      </c>
      <c r="I414">
        <v>5.3182066720000002E-8</v>
      </c>
      <c r="J414" t="s">
        <v>26</v>
      </c>
      <c r="K414">
        <v>1.24029999999999</v>
      </c>
      <c r="L414">
        <v>0</v>
      </c>
      <c r="M414" t="s">
        <v>27</v>
      </c>
      <c r="N414">
        <v>8.4949747708572401E-2</v>
      </c>
      <c r="O414">
        <v>1E-8</v>
      </c>
      <c r="P414" t="s">
        <v>28</v>
      </c>
      <c r="Q414">
        <v>0.34083026972699898</v>
      </c>
      <c r="R414">
        <v>0</v>
      </c>
      <c r="S414" t="s">
        <v>45</v>
      </c>
      <c r="T414">
        <v>0</v>
      </c>
      <c r="U414">
        <v>0</v>
      </c>
      <c r="V414" t="s">
        <v>46</v>
      </c>
      <c r="W414">
        <v>-0.58893384999999898</v>
      </c>
      <c r="X414">
        <v>0</v>
      </c>
      <c r="Y414" t="s">
        <v>47</v>
      </c>
      <c r="Z414">
        <v>0</v>
      </c>
      <c r="AA414">
        <v>0</v>
      </c>
      <c r="AB414" t="s">
        <v>48</v>
      </c>
      <c r="AC414">
        <v>0</v>
      </c>
      <c r="AD414">
        <v>0</v>
      </c>
      <c r="AE414" t="s">
        <v>30</v>
      </c>
      <c r="AF414">
        <v>3970.4293870796901</v>
      </c>
      <c r="AG414">
        <f>EXP(0.5*($AF414-MAX($AF$2:$AF$480)))</f>
        <v>0.1081618427459921</v>
      </c>
      <c r="AH414">
        <f t="shared" si="30"/>
        <v>-3.277926766367564</v>
      </c>
      <c r="AI414" s="29">
        <f t="shared" si="32"/>
        <v>0.34083026972699898</v>
      </c>
      <c r="AJ414" s="29">
        <f t="shared" si="31"/>
        <v>-3970.4293870796901</v>
      </c>
      <c r="AX414">
        <f t="shared" si="33"/>
        <v>0.34083026972699898</v>
      </c>
      <c r="AY414">
        <v>0</v>
      </c>
      <c r="AZ414">
        <v>0</v>
      </c>
      <c r="BA414">
        <f t="shared" si="34"/>
        <v>0.1081618427459921</v>
      </c>
      <c r="BB414">
        <v>0</v>
      </c>
      <c r="BC414">
        <v>0</v>
      </c>
      <c r="BD414">
        <v>1</v>
      </c>
      <c r="BE414" s="11" t="s">
        <v>1076</v>
      </c>
    </row>
    <row r="415" spans="1:57" x14ac:dyDescent="0.2">
      <c r="A415" t="s">
        <v>2193</v>
      </c>
      <c r="B415" t="s">
        <v>22</v>
      </c>
      <c r="C415">
        <v>1</v>
      </c>
      <c r="D415" t="s">
        <v>24</v>
      </c>
      <c r="E415">
        <v>-1.50644111818078</v>
      </c>
      <c r="F415">
        <v>1E-8</v>
      </c>
      <c r="G415" t="s">
        <v>25</v>
      </c>
      <c r="H415">
        <v>106.965466167462</v>
      </c>
      <c r="I415">
        <v>2.0402830989999998E-8</v>
      </c>
      <c r="J415" t="s">
        <v>26</v>
      </c>
      <c r="K415">
        <v>1.24029999999999</v>
      </c>
      <c r="L415">
        <v>0</v>
      </c>
      <c r="M415" t="s">
        <v>27</v>
      </c>
      <c r="N415">
        <v>8.4940712467005006E-2</v>
      </c>
      <c r="O415">
        <v>1.001762817E-8</v>
      </c>
      <c r="P415" t="s">
        <v>28</v>
      </c>
      <c r="Q415">
        <v>0.341130269727</v>
      </c>
      <c r="R415">
        <v>0</v>
      </c>
      <c r="S415" t="s">
        <v>45</v>
      </c>
      <c r="T415">
        <v>0</v>
      </c>
      <c r="U415">
        <v>0</v>
      </c>
      <c r="V415" t="s">
        <v>46</v>
      </c>
      <c r="W415">
        <v>-0.58893384999999898</v>
      </c>
      <c r="X415">
        <v>0</v>
      </c>
      <c r="Y415" t="s">
        <v>47</v>
      </c>
      <c r="Z415">
        <v>0</v>
      </c>
      <c r="AA415">
        <v>0</v>
      </c>
      <c r="AB415" t="s">
        <v>48</v>
      </c>
      <c r="AC415">
        <v>0</v>
      </c>
      <c r="AD415">
        <v>0</v>
      </c>
      <c r="AE415" t="s">
        <v>30</v>
      </c>
      <c r="AF415">
        <v>3970.3721255444402</v>
      </c>
      <c r="AG415">
        <f>EXP(0.5*($AF415-MAX($AF$2:$AF$480)))</f>
        <v>0.10510899735123212</v>
      </c>
      <c r="AH415">
        <f t="shared" si="30"/>
        <v>-3.2779175596364927</v>
      </c>
      <c r="AI415" s="29">
        <f t="shared" si="32"/>
        <v>0.341130269727</v>
      </c>
      <c r="AJ415" s="29">
        <f t="shared" si="31"/>
        <v>-3970.3721255444402</v>
      </c>
      <c r="AX415">
        <f t="shared" si="33"/>
        <v>0.341130269727</v>
      </c>
      <c r="AY415">
        <v>0</v>
      </c>
      <c r="AZ415">
        <v>0</v>
      </c>
      <c r="BA415">
        <f t="shared" si="34"/>
        <v>0.10510899735123212</v>
      </c>
      <c r="BB415">
        <v>0</v>
      </c>
      <c r="BC415">
        <v>0</v>
      </c>
      <c r="BD415">
        <v>1</v>
      </c>
      <c r="BE415" s="11" t="s">
        <v>1076</v>
      </c>
    </row>
    <row r="416" spans="1:57" x14ac:dyDescent="0.2">
      <c r="A416" t="s">
        <v>2194</v>
      </c>
      <c r="B416" t="s">
        <v>22</v>
      </c>
      <c r="C416">
        <v>1</v>
      </c>
      <c r="D416" t="s">
        <v>24</v>
      </c>
      <c r="E416">
        <v>-1.50645811787841</v>
      </c>
      <c r="F416">
        <v>1.108467388E-8</v>
      </c>
      <c r="G416" t="s">
        <v>25</v>
      </c>
      <c r="H416">
        <v>106.965510736761</v>
      </c>
      <c r="I416">
        <v>1.4612069840000001E-8</v>
      </c>
      <c r="J416" t="s">
        <v>26</v>
      </c>
      <c r="K416">
        <v>1.24029999999999</v>
      </c>
      <c r="L416">
        <v>0</v>
      </c>
      <c r="M416" t="s">
        <v>27</v>
      </c>
      <c r="N416">
        <v>8.4931724511630294E-2</v>
      </c>
      <c r="O416">
        <v>1E-8</v>
      </c>
      <c r="P416" t="s">
        <v>28</v>
      </c>
      <c r="Q416">
        <v>0.34143026972700002</v>
      </c>
      <c r="R416">
        <v>0</v>
      </c>
      <c r="S416" t="s">
        <v>45</v>
      </c>
      <c r="T416">
        <v>0</v>
      </c>
      <c r="U416">
        <v>0</v>
      </c>
      <c r="V416" t="s">
        <v>46</v>
      </c>
      <c r="W416">
        <v>-0.58893384999999898</v>
      </c>
      <c r="X416">
        <v>0</v>
      </c>
      <c r="Y416" t="s">
        <v>47</v>
      </c>
      <c r="Z416">
        <v>0</v>
      </c>
      <c r="AA416">
        <v>0</v>
      </c>
      <c r="AB416" t="s">
        <v>48</v>
      </c>
      <c r="AC416">
        <v>0</v>
      </c>
      <c r="AD416">
        <v>0</v>
      </c>
      <c r="AE416" t="s">
        <v>30</v>
      </c>
      <c r="AF416">
        <v>3970.3144886198102</v>
      </c>
      <c r="AG416">
        <f>EXP(0.5*($AF416-MAX($AF$2:$AF$480)))</f>
        <v>0.10212314810777308</v>
      </c>
      <c r="AH416">
        <f t="shared" si="30"/>
        <v>-3.2779084236467955</v>
      </c>
      <c r="AI416" s="29">
        <f t="shared" si="32"/>
        <v>0.34143026972700002</v>
      </c>
      <c r="AJ416" s="29">
        <f t="shared" si="31"/>
        <v>-3970.3144886198102</v>
      </c>
      <c r="AX416">
        <f t="shared" si="33"/>
        <v>0.34143026972700002</v>
      </c>
      <c r="AY416">
        <v>0</v>
      </c>
      <c r="AZ416">
        <v>0</v>
      </c>
      <c r="BA416">
        <f t="shared" si="34"/>
        <v>0.10212314810777308</v>
      </c>
      <c r="BB416">
        <v>0</v>
      </c>
      <c r="BC416">
        <v>0</v>
      </c>
      <c r="BD416">
        <v>1</v>
      </c>
      <c r="BE416" s="11" t="s">
        <v>1076</v>
      </c>
    </row>
    <row r="417" spans="1:57" x14ac:dyDescent="0.2">
      <c r="A417" t="s">
        <v>2195</v>
      </c>
      <c r="B417" t="s">
        <v>22</v>
      </c>
      <c r="C417">
        <v>1</v>
      </c>
      <c r="D417" t="s">
        <v>24</v>
      </c>
      <c r="E417">
        <v>-1.50647508991237</v>
      </c>
      <c r="F417">
        <v>1.6134957510000001E-8</v>
      </c>
      <c r="G417" t="s">
        <v>25</v>
      </c>
      <c r="H417">
        <v>106.965555127817</v>
      </c>
      <c r="I417">
        <v>1.9491096675999999E-7</v>
      </c>
      <c r="J417" t="s">
        <v>26</v>
      </c>
      <c r="K417">
        <v>1.24029999999999</v>
      </c>
      <c r="L417">
        <v>0</v>
      </c>
      <c r="M417" t="s">
        <v>27</v>
      </c>
      <c r="N417">
        <v>8.4922809613121195E-2</v>
      </c>
      <c r="O417">
        <v>1E-8</v>
      </c>
      <c r="P417" t="s">
        <v>28</v>
      </c>
      <c r="Q417">
        <v>0.34173026972699899</v>
      </c>
      <c r="R417">
        <v>0</v>
      </c>
      <c r="S417" t="s">
        <v>45</v>
      </c>
      <c r="T417">
        <v>0</v>
      </c>
      <c r="U417">
        <v>0</v>
      </c>
      <c r="V417" t="s">
        <v>46</v>
      </c>
      <c r="W417">
        <v>-0.58893384999999898</v>
      </c>
      <c r="X417">
        <v>0</v>
      </c>
      <c r="Y417" t="s">
        <v>47</v>
      </c>
      <c r="Z417">
        <v>0</v>
      </c>
      <c r="AA417">
        <v>0</v>
      </c>
      <c r="AB417" t="s">
        <v>48</v>
      </c>
      <c r="AC417">
        <v>0</v>
      </c>
      <c r="AD417">
        <v>0</v>
      </c>
      <c r="AE417" t="s">
        <v>30</v>
      </c>
      <c r="AF417">
        <v>3970.2564762182301</v>
      </c>
      <c r="AG417">
        <f>EXP(0.5*($AF417-MAX($AF$2:$AF$480)))</f>
        <v>9.9203492333118384E-2</v>
      </c>
      <c r="AH417">
        <f t="shared" si="30"/>
        <v>-3.2778993242403627</v>
      </c>
      <c r="AI417" s="29">
        <f t="shared" si="32"/>
        <v>0.34173026972699899</v>
      </c>
      <c r="AJ417" s="29">
        <f t="shared" si="31"/>
        <v>-3970.2564762182301</v>
      </c>
      <c r="AX417">
        <f t="shared" si="33"/>
        <v>0.34173026972699899</v>
      </c>
      <c r="AY417">
        <v>0</v>
      </c>
      <c r="AZ417">
        <v>0</v>
      </c>
      <c r="BA417">
        <f t="shared" si="34"/>
        <v>9.9203492333118384E-2</v>
      </c>
      <c r="BB417">
        <v>0</v>
      </c>
      <c r="BC417">
        <v>0</v>
      </c>
      <c r="BD417">
        <v>1</v>
      </c>
      <c r="BE417" s="11" t="s">
        <v>1076</v>
      </c>
    </row>
    <row r="418" spans="1:57" x14ac:dyDescent="0.2">
      <c r="A418" t="s">
        <v>2196</v>
      </c>
      <c r="B418" t="s">
        <v>22</v>
      </c>
      <c r="C418">
        <v>1</v>
      </c>
      <c r="D418" t="s">
        <v>24</v>
      </c>
      <c r="E418">
        <v>-1.50649213511752</v>
      </c>
      <c r="F418">
        <v>1.117847085E-8</v>
      </c>
      <c r="G418" t="s">
        <v>25</v>
      </c>
      <c r="H418">
        <v>106.96559894592301</v>
      </c>
      <c r="I418">
        <v>3.5292611099999997E-8</v>
      </c>
      <c r="J418" t="s">
        <v>26</v>
      </c>
      <c r="K418">
        <v>1.24029999999999</v>
      </c>
      <c r="L418">
        <v>0</v>
      </c>
      <c r="M418" t="s">
        <v>27</v>
      </c>
      <c r="N418">
        <v>8.4913960887888398E-2</v>
      </c>
      <c r="O418">
        <v>1E-8</v>
      </c>
      <c r="P418" t="s">
        <v>28</v>
      </c>
      <c r="Q418">
        <v>0.34203026972700001</v>
      </c>
      <c r="R418">
        <v>0</v>
      </c>
      <c r="S418" t="s">
        <v>45</v>
      </c>
      <c r="T418">
        <v>0</v>
      </c>
      <c r="U418">
        <v>0</v>
      </c>
      <c r="V418" t="s">
        <v>46</v>
      </c>
      <c r="W418">
        <v>-0.58893384999999898</v>
      </c>
      <c r="X418">
        <v>0</v>
      </c>
      <c r="Y418" t="s">
        <v>47</v>
      </c>
      <c r="Z418">
        <v>0</v>
      </c>
      <c r="AA418">
        <v>0</v>
      </c>
      <c r="AB418" t="s">
        <v>48</v>
      </c>
      <c r="AC418">
        <v>0</v>
      </c>
      <c r="AD418">
        <v>0</v>
      </c>
      <c r="AE418" t="s">
        <v>30</v>
      </c>
      <c r="AF418">
        <v>3970.1980882540802</v>
      </c>
      <c r="AG418">
        <f>EXP(0.5*($AF418-MAX($AF$2:$AF$480)))</f>
        <v>9.6349213951653231E-2</v>
      </c>
      <c r="AH418">
        <f t="shared" si="30"/>
        <v>-3.2778903423241901</v>
      </c>
      <c r="AI418" s="29">
        <f t="shared" si="32"/>
        <v>0.34203026972700001</v>
      </c>
      <c r="AJ418" s="29">
        <f t="shared" si="31"/>
        <v>-3970.1980882540802</v>
      </c>
      <c r="AX418">
        <f t="shared" si="33"/>
        <v>0.34203026972700001</v>
      </c>
      <c r="AY418">
        <v>0</v>
      </c>
      <c r="AZ418">
        <v>0</v>
      </c>
      <c r="BA418">
        <f t="shared" si="34"/>
        <v>9.6349213951653231E-2</v>
      </c>
      <c r="BB418">
        <v>0</v>
      </c>
      <c r="BC418">
        <v>0</v>
      </c>
      <c r="BD418">
        <v>1</v>
      </c>
      <c r="BE418" s="11" t="s">
        <v>1076</v>
      </c>
    </row>
    <row r="419" spans="1:57" x14ac:dyDescent="0.2">
      <c r="A419" t="s">
        <v>2197</v>
      </c>
      <c r="B419" t="s">
        <v>22</v>
      </c>
      <c r="C419">
        <v>1</v>
      </c>
      <c r="D419" t="s">
        <v>24</v>
      </c>
      <c r="E419">
        <v>-1.50650911992229</v>
      </c>
      <c r="F419">
        <v>1.1189462370000001E-8</v>
      </c>
      <c r="G419" t="s">
        <v>25</v>
      </c>
      <c r="H419">
        <v>106.965642470939</v>
      </c>
      <c r="I419">
        <v>7.673376991E-8</v>
      </c>
      <c r="J419" t="s">
        <v>26</v>
      </c>
      <c r="K419">
        <v>1.24029999999999</v>
      </c>
      <c r="L419">
        <v>0</v>
      </c>
      <c r="M419" t="s">
        <v>27</v>
      </c>
      <c r="N419">
        <v>8.4905171258268103E-2</v>
      </c>
      <c r="O419">
        <v>1E-8</v>
      </c>
      <c r="P419" t="s">
        <v>28</v>
      </c>
      <c r="Q419">
        <v>0.34233026972699898</v>
      </c>
      <c r="R419">
        <v>0</v>
      </c>
      <c r="S419" t="s">
        <v>45</v>
      </c>
      <c r="T419">
        <v>0</v>
      </c>
      <c r="U419">
        <v>0</v>
      </c>
      <c r="V419" t="s">
        <v>46</v>
      </c>
      <c r="W419">
        <v>-0.58893384999999898</v>
      </c>
      <c r="X419">
        <v>0</v>
      </c>
      <c r="Y419" t="s">
        <v>47</v>
      </c>
      <c r="Z419">
        <v>0</v>
      </c>
      <c r="AA419">
        <v>0</v>
      </c>
      <c r="AB419" t="s">
        <v>48</v>
      </c>
      <c r="AC419">
        <v>0</v>
      </c>
      <c r="AD419">
        <v>0</v>
      </c>
      <c r="AE419" t="s">
        <v>30</v>
      </c>
      <c r="AF419">
        <v>3970.1393246437101</v>
      </c>
      <c r="AG419">
        <f>EXP(0.5*($AF419-MAX($AF$2:$AF$480)))</f>
        <v>9.355948445458287E-2</v>
      </c>
      <c r="AH419">
        <f t="shared" si="30"/>
        <v>-3.2778814205307345</v>
      </c>
      <c r="AI419" s="29">
        <f t="shared" si="32"/>
        <v>0.34233026972699898</v>
      </c>
      <c r="AJ419" s="29">
        <f t="shared" si="31"/>
        <v>-3970.1393246437101</v>
      </c>
      <c r="AX419">
        <f t="shared" si="33"/>
        <v>0.34233026972699898</v>
      </c>
      <c r="AY419">
        <v>0</v>
      </c>
      <c r="AZ419">
        <v>0</v>
      </c>
      <c r="BA419">
        <f t="shared" si="34"/>
        <v>9.355948445458287E-2</v>
      </c>
      <c r="BB419">
        <v>0</v>
      </c>
      <c r="BC419">
        <v>0</v>
      </c>
      <c r="BD419">
        <v>1</v>
      </c>
      <c r="BE419" s="11" t="s">
        <v>1076</v>
      </c>
    </row>
    <row r="420" spans="1:57" x14ac:dyDescent="0.2">
      <c r="A420" t="s">
        <v>2198</v>
      </c>
      <c r="B420" t="s">
        <v>22</v>
      </c>
      <c r="C420">
        <v>1</v>
      </c>
      <c r="D420" t="s">
        <v>24</v>
      </c>
      <c r="E420">
        <v>-1.50652612977036</v>
      </c>
      <c r="F420">
        <v>3.2993449370000003E-8</v>
      </c>
      <c r="G420" t="s">
        <v>25</v>
      </c>
      <c r="H420">
        <v>106.965685910361</v>
      </c>
      <c r="I420">
        <v>2.7500442169999999E-8</v>
      </c>
      <c r="J420" t="s">
        <v>26</v>
      </c>
      <c r="K420">
        <v>1.24029999999999</v>
      </c>
      <c r="L420">
        <v>0</v>
      </c>
      <c r="M420" t="s">
        <v>27</v>
      </c>
      <c r="N420">
        <v>8.4896446808916295E-2</v>
      </c>
      <c r="O420">
        <v>1.1197587519999999E-8</v>
      </c>
      <c r="P420" t="s">
        <v>28</v>
      </c>
      <c r="Q420">
        <v>0.342630269727</v>
      </c>
      <c r="R420">
        <v>0</v>
      </c>
      <c r="S420" t="s">
        <v>45</v>
      </c>
      <c r="T420">
        <v>0</v>
      </c>
      <c r="U420">
        <v>0</v>
      </c>
      <c r="V420" t="s">
        <v>46</v>
      </c>
      <c r="W420">
        <v>-0.58893384999999898</v>
      </c>
      <c r="X420">
        <v>0</v>
      </c>
      <c r="Y420" t="s">
        <v>47</v>
      </c>
      <c r="Z420">
        <v>0</v>
      </c>
      <c r="AA420">
        <v>0</v>
      </c>
      <c r="AB420" t="s">
        <v>48</v>
      </c>
      <c r="AC420">
        <v>0</v>
      </c>
      <c r="AD420">
        <v>0</v>
      </c>
      <c r="AE420" t="s">
        <v>30</v>
      </c>
      <c r="AF420">
        <v>3970.0801853053899</v>
      </c>
      <c r="AG420">
        <f>EXP(0.5*($AF420-MAX($AF$2:$AF$480)))</f>
        <v>9.0833463841564113E-2</v>
      </c>
      <c r="AH420">
        <f t="shared" si="30"/>
        <v>-3.2778725163267066</v>
      </c>
      <c r="AI420" s="29">
        <f t="shared" si="32"/>
        <v>0.342630269727</v>
      </c>
      <c r="AJ420" s="29">
        <f t="shared" si="31"/>
        <v>-3970.0801853053899</v>
      </c>
      <c r="AX420">
        <f t="shared" si="33"/>
        <v>0.342630269727</v>
      </c>
      <c r="AY420">
        <v>0</v>
      </c>
      <c r="AZ420">
        <v>0</v>
      </c>
      <c r="BA420">
        <f t="shared" si="34"/>
        <v>9.0833463841564113E-2</v>
      </c>
      <c r="BB420">
        <v>0</v>
      </c>
      <c r="BC420">
        <v>0</v>
      </c>
      <c r="BD420">
        <v>1</v>
      </c>
      <c r="BE420" s="11" t="s">
        <v>1076</v>
      </c>
    </row>
    <row r="421" spans="1:57" x14ac:dyDescent="0.2">
      <c r="A421" t="s">
        <v>2199</v>
      </c>
      <c r="B421" t="s">
        <v>22</v>
      </c>
      <c r="C421">
        <v>1</v>
      </c>
      <c r="D421" t="s">
        <v>24</v>
      </c>
      <c r="E421">
        <v>-1.50654318234046</v>
      </c>
      <c r="F421">
        <v>3.202633935E-8</v>
      </c>
      <c r="G421" t="s">
        <v>25</v>
      </c>
      <c r="H421">
        <v>106.965728965127</v>
      </c>
      <c r="I421">
        <v>4.9926474799999999E-8</v>
      </c>
      <c r="J421" t="s">
        <v>26</v>
      </c>
      <c r="K421">
        <v>1.24029999999999</v>
      </c>
      <c r="L421">
        <v>0</v>
      </c>
      <c r="M421" t="s">
        <v>27</v>
      </c>
      <c r="N421">
        <v>8.4887789183555704E-2</v>
      </c>
      <c r="O421">
        <v>1E-8</v>
      </c>
      <c r="P421" t="s">
        <v>28</v>
      </c>
      <c r="Q421">
        <v>0.34293026972700003</v>
      </c>
      <c r="R421">
        <v>0</v>
      </c>
      <c r="S421" t="s">
        <v>45</v>
      </c>
      <c r="T421">
        <v>0</v>
      </c>
      <c r="U421">
        <v>0</v>
      </c>
      <c r="V421" t="s">
        <v>46</v>
      </c>
      <c r="W421">
        <v>-0.58893384999999898</v>
      </c>
      <c r="X421">
        <v>0</v>
      </c>
      <c r="Y421" t="s">
        <v>47</v>
      </c>
      <c r="Z421">
        <v>0</v>
      </c>
      <c r="AA421">
        <v>0</v>
      </c>
      <c r="AB421" t="s">
        <v>48</v>
      </c>
      <c r="AC421">
        <v>0</v>
      </c>
      <c r="AD421">
        <v>0</v>
      </c>
      <c r="AE421" t="s">
        <v>30</v>
      </c>
      <c r="AF421">
        <v>3970.0206701593402</v>
      </c>
      <c r="AG421">
        <f>EXP(0.5*($AF421-MAX($AF$2:$AF$480)))</f>
        <v>8.8170301550574148E-2</v>
      </c>
      <c r="AH421">
        <f t="shared" si="30"/>
        <v>-3.277863691013057</v>
      </c>
      <c r="AI421" s="29">
        <f t="shared" si="32"/>
        <v>0.34293026972700003</v>
      </c>
      <c r="AJ421" s="29">
        <f t="shared" si="31"/>
        <v>-3970.0206701593402</v>
      </c>
      <c r="AX421">
        <f t="shared" si="33"/>
        <v>0.34293026972700003</v>
      </c>
      <c r="AY421">
        <v>0</v>
      </c>
      <c r="AZ421">
        <v>0</v>
      </c>
      <c r="BA421">
        <f t="shared" si="34"/>
        <v>8.8170301550574148E-2</v>
      </c>
      <c r="BB421">
        <v>0</v>
      </c>
      <c r="BC421">
        <v>0</v>
      </c>
      <c r="BD421">
        <v>1</v>
      </c>
      <c r="BE421" s="11" t="s">
        <v>1076</v>
      </c>
    </row>
    <row r="422" spans="1:57" x14ac:dyDescent="0.2">
      <c r="A422" t="s">
        <v>2200</v>
      </c>
      <c r="B422" t="s">
        <v>22</v>
      </c>
      <c r="C422">
        <v>1</v>
      </c>
      <c r="D422" t="s">
        <v>24</v>
      </c>
      <c r="E422">
        <v>-1.5065601916296201</v>
      </c>
      <c r="F422">
        <v>1.4768513780000001E-8</v>
      </c>
      <c r="G422" t="s">
        <v>25</v>
      </c>
      <c r="H422">
        <v>106.965771435614</v>
      </c>
      <c r="I422">
        <v>5.8948805959999999E-8</v>
      </c>
      <c r="J422" t="s">
        <v>26</v>
      </c>
      <c r="K422">
        <v>1.24029999999999</v>
      </c>
      <c r="L422">
        <v>0</v>
      </c>
      <c r="M422" t="s">
        <v>27</v>
      </c>
      <c r="N422">
        <v>8.4879194548083597E-2</v>
      </c>
      <c r="O422">
        <v>1.5152094100000001E-8</v>
      </c>
      <c r="P422" t="s">
        <v>28</v>
      </c>
      <c r="Q422">
        <v>0.34323026972699899</v>
      </c>
      <c r="R422">
        <v>0</v>
      </c>
      <c r="S422" t="s">
        <v>45</v>
      </c>
      <c r="T422">
        <v>0</v>
      </c>
      <c r="U422">
        <v>0</v>
      </c>
      <c r="V422" t="s">
        <v>46</v>
      </c>
      <c r="W422">
        <v>-0.58893384999999898</v>
      </c>
      <c r="X422">
        <v>0</v>
      </c>
      <c r="Y422" t="s">
        <v>47</v>
      </c>
      <c r="Z422">
        <v>0</v>
      </c>
      <c r="AA422">
        <v>0</v>
      </c>
      <c r="AB422" t="s">
        <v>48</v>
      </c>
      <c r="AC422">
        <v>0</v>
      </c>
      <c r="AD422">
        <v>0</v>
      </c>
      <c r="AE422" t="s">
        <v>30</v>
      </c>
      <c r="AF422">
        <v>3969.9607791277099</v>
      </c>
      <c r="AG422">
        <f>EXP(0.5*($AF422-MAX($AF$2:$AF$480)))</f>
        <v>8.5569137369073428E-2</v>
      </c>
      <c r="AH422">
        <f t="shared" si="30"/>
        <v>-3.2778549855068024</v>
      </c>
      <c r="AI422" s="29">
        <f t="shared" si="32"/>
        <v>0.34323026972699899</v>
      </c>
      <c r="AJ422" s="29">
        <f t="shared" si="31"/>
        <v>-3969.9607791277099</v>
      </c>
      <c r="AX422">
        <f t="shared" si="33"/>
        <v>0.34323026972699899</v>
      </c>
      <c r="AY422">
        <v>0</v>
      </c>
      <c r="AZ422">
        <v>0</v>
      </c>
      <c r="BA422">
        <f t="shared" si="34"/>
        <v>8.5569137369073428E-2</v>
      </c>
      <c r="BB422">
        <v>0</v>
      </c>
      <c r="BC422">
        <v>0</v>
      </c>
      <c r="BD422">
        <v>1</v>
      </c>
      <c r="BE422" s="11" t="s">
        <v>1076</v>
      </c>
    </row>
    <row r="423" spans="1:57" x14ac:dyDescent="0.2">
      <c r="A423" t="s">
        <v>2201</v>
      </c>
      <c r="B423" t="s">
        <v>22</v>
      </c>
      <c r="C423">
        <v>1</v>
      </c>
      <c r="D423" t="s">
        <v>24</v>
      </c>
      <c r="E423">
        <v>-1.5065772147205101</v>
      </c>
      <c r="F423">
        <v>1.0007955050000001E-8</v>
      </c>
      <c r="G423" t="s">
        <v>25</v>
      </c>
      <c r="H423">
        <v>106.965813852913</v>
      </c>
      <c r="I423">
        <v>4.6632383160000001E-8</v>
      </c>
      <c r="J423" t="s">
        <v>26</v>
      </c>
      <c r="K423">
        <v>1.24029999999999</v>
      </c>
      <c r="L423">
        <v>0</v>
      </c>
      <c r="M423" t="s">
        <v>27</v>
      </c>
      <c r="N423">
        <v>8.4870668143783204E-2</v>
      </c>
      <c r="O423">
        <v>1E-8</v>
      </c>
      <c r="P423" t="s">
        <v>28</v>
      </c>
      <c r="Q423">
        <v>0.34353026972700001</v>
      </c>
      <c r="R423">
        <v>0</v>
      </c>
      <c r="S423" t="s">
        <v>45</v>
      </c>
      <c r="T423">
        <v>0</v>
      </c>
      <c r="U423">
        <v>0</v>
      </c>
      <c r="V423" t="s">
        <v>46</v>
      </c>
      <c r="W423">
        <v>-0.58893384999999898</v>
      </c>
      <c r="X423">
        <v>0</v>
      </c>
      <c r="Y423" t="s">
        <v>47</v>
      </c>
      <c r="Z423">
        <v>0</v>
      </c>
      <c r="AA423">
        <v>0</v>
      </c>
      <c r="AB423" t="s">
        <v>48</v>
      </c>
      <c r="AC423">
        <v>0</v>
      </c>
      <c r="AD423">
        <v>0</v>
      </c>
      <c r="AE423" t="s">
        <v>30</v>
      </c>
      <c r="AF423">
        <v>3969.9005121345599</v>
      </c>
      <c r="AG423">
        <f>EXP(0.5*($AF423-MAX($AF$2:$AF$480)))</f>
        <v>8.3029102328752991E-2</v>
      </c>
      <c r="AH423">
        <f t="shared" si="30"/>
        <v>-3.2778462909451296</v>
      </c>
      <c r="AI423" s="29">
        <f t="shared" si="32"/>
        <v>0.34353026972700001</v>
      </c>
      <c r="AJ423" s="29">
        <f t="shared" si="31"/>
        <v>-3969.9005121345599</v>
      </c>
      <c r="AX423">
        <f t="shared" si="33"/>
        <v>0.34353026972700001</v>
      </c>
      <c r="AY423">
        <v>0</v>
      </c>
      <c r="AZ423">
        <v>0</v>
      </c>
      <c r="BA423">
        <f t="shared" si="34"/>
        <v>8.3029102328752991E-2</v>
      </c>
      <c r="BB423">
        <v>0</v>
      </c>
      <c r="BC423">
        <v>0</v>
      </c>
      <c r="BD423">
        <v>1</v>
      </c>
      <c r="BE423" s="11" t="s">
        <v>1076</v>
      </c>
    </row>
    <row r="424" spans="1:57" x14ac:dyDescent="0.2">
      <c r="A424" t="s">
        <v>2202</v>
      </c>
      <c r="B424" t="s">
        <v>22</v>
      </c>
      <c r="C424">
        <v>1</v>
      </c>
      <c r="D424" t="s">
        <v>24</v>
      </c>
      <c r="E424">
        <v>-1.50659426147037</v>
      </c>
      <c r="F424">
        <v>4.3118606839999997E-8</v>
      </c>
      <c r="G424" t="s">
        <v>25</v>
      </c>
      <c r="H424">
        <v>106.965855775677</v>
      </c>
      <c r="I424">
        <v>7.2440494409999996E-8</v>
      </c>
      <c r="J424" t="s">
        <v>26</v>
      </c>
      <c r="K424">
        <v>1.24029999999999</v>
      </c>
      <c r="L424">
        <v>0</v>
      </c>
      <c r="M424" t="s">
        <v>27</v>
      </c>
      <c r="N424">
        <v>8.4862200686145098E-2</v>
      </c>
      <c r="O424">
        <v>1E-8</v>
      </c>
      <c r="P424" t="s">
        <v>28</v>
      </c>
      <c r="Q424">
        <v>0.34383026972699898</v>
      </c>
      <c r="R424">
        <v>0</v>
      </c>
      <c r="S424" t="s">
        <v>45</v>
      </c>
      <c r="T424">
        <v>0</v>
      </c>
      <c r="U424">
        <v>0</v>
      </c>
      <c r="V424" t="s">
        <v>46</v>
      </c>
      <c r="W424">
        <v>-0.58893384999999898</v>
      </c>
      <c r="X424">
        <v>0</v>
      </c>
      <c r="Y424" t="s">
        <v>47</v>
      </c>
      <c r="Z424">
        <v>0</v>
      </c>
      <c r="AA424">
        <v>0</v>
      </c>
      <c r="AB424" t="s">
        <v>48</v>
      </c>
      <c r="AC424">
        <v>0</v>
      </c>
      <c r="AD424">
        <v>0</v>
      </c>
      <c r="AE424" t="s">
        <v>30</v>
      </c>
      <c r="AF424">
        <v>3969.8398691058901</v>
      </c>
      <c r="AG424">
        <f>EXP(0.5*($AF424-MAX($AF$2:$AF$480)))</f>
        <v>8.0549319584870438E-2</v>
      </c>
      <c r="AH424">
        <f t="shared" si="30"/>
        <v>-3.2778376977931165</v>
      </c>
      <c r="AI424" s="29">
        <f t="shared" si="32"/>
        <v>0.34383026972699898</v>
      </c>
      <c r="AJ424" s="29">
        <f t="shared" si="31"/>
        <v>-3969.8398691058901</v>
      </c>
      <c r="AX424">
        <f t="shared" si="33"/>
        <v>0.34383026972699898</v>
      </c>
      <c r="AY424">
        <v>0</v>
      </c>
      <c r="AZ424">
        <v>0</v>
      </c>
      <c r="BA424">
        <f t="shared" si="34"/>
        <v>8.0549319584870438E-2</v>
      </c>
      <c r="BB424">
        <v>0</v>
      </c>
      <c r="BC424">
        <v>0</v>
      </c>
      <c r="BD424">
        <v>1</v>
      </c>
      <c r="BE424" s="11" t="s">
        <v>1076</v>
      </c>
    </row>
    <row r="425" spans="1:57" x14ac:dyDescent="0.2">
      <c r="A425" t="s">
        <v>2203</v>
      </c>
      <c r="B425" t="s">
        <v>22</v>
      </c>
      <c r="C425">
        <v>1</v>
      </c>
      <c r="D425" t="s">
        <v>24</v>
      </c>
      <c r="E425">
        <v>-1.5066112940283001</v>
      </c>
      <c r="F425">
        <v>2.3740108389999999E-8</v>
      </c>
      <c r="G425" t="s">
        <v>25</v>
      </c>
      <c r="H425">
        <v>106.965897399295</v>
      </c>
      <c r="I425">
        <v>4.9760783410000003E-8</v>
      </c>
      <c r="J425" t="s">
        <v>26</v>
      </c>
      <c r="K425">
        <v>1.24029999999999</v>
      </c>
      <c r="L425">
        <v>0</v>
      </c>
      <c r="M425" t="s">
        <v>27</v>
      </c>
      <c r="N425">
        <v>8.4853795350298203E-2</v>
      </c>
      <c r="O425">
        <v>1E-8</v>
      </c>
      <c r="P425" t="s">
        <v>28</v>
      </c>
      <c r="Q425">
        <v>0.344130269727</v>
      </c>
      <c r="R425">
        <v>0</v>
      </c>
      <c r="S425" t="s">
        <v>45</v>
      </c>
      <c r="T425">
        <v>0</v>
      </c>
      <c r="U425">
        <v>0</v>
      </c>
      <c r="V425" t="s">
        <v>46</v>
      </c>
      <c r="W425">
        <v>-0.58893384999999898</v>
      </c>
      <c r="X425">
        <v>0</v>
      </c>
      <c r="Y425" t="s">
        <v>47</v>
      </c>
      <c r="Z425">
        <v>0</v>
      </c>
      <c r="AA425">
        <v>0</v>
      </c>
      <c r="AB425" t="s">
        <v>48</v>
      </c>
      <c r="AC425">
        <v>0</v>
      </c>
      <c r="AD425">
        <v>0</v>
      </c>
      <c r="AE425" t="s">
        <v>30</v>
      </c>
      <c r="AF425">
        <v>3969.7788499695898</v>
      </c>
      <c r="AG425">
        <f>EXP(0.5*($AF425-MAX($AF$2:$AF$480)))</f>
        <v>7.8128905274588697E-2</v>
      </c>
      <c r="AH425">
        <f t="shared" si="30"/>
        <v>-3.2778291659995693</v>
      </c>
      <c r="AI425" s="29">
        <f t="shared" si="32"/>
        <v>0.344130269727</v>
      </c>
      <c r="AJ425" s="29">
        <f t="shared" si="31"/>
        <v>-3969.7788499695898</v>
      </c>
      <c r="AX425">
        <f t="shared" si="33"/>
        <v>0.344130269727</v>
      </c>
      <c r="AY425">
        <v>0</v>
      </c>
      <c r="AZ425">
        <v>0</v>
      </c>
      <c r="BA425">
        <f t="shared" si="34"/>
        <v>7.8128905274588697E-2</v>
      </c>
      <c r="BB425">
        <v>0</v>
      </c>
      <c r="BC425">
        <v>0</v>
      </c>
      <c r="BD425">
        <v>1</v>
      </c>
      <c r="BE425" s="11" t="s">
        <v>1076</v>
      </c>
    </row>
    <row r="426" spans="1:57" x14ac:dyDescent="0.2">
      <c r="A426" t="s">
        <v>2204</v>
      </c>
      <c r="B426" t="s">
        <v>22</v>
      </c>
      <c r="C426">
        <v>1</v>
      </c>
      <c r="D426" t="s">
        <v>24</v>
      </c>
      <c r="E426">
        <v>-1.50662834820225</v>
      </c>
      <c r="F426">
        <v>1.21150258E-8</v>
      </c>
      <c r="G426" t="s">
        <v>25</v>
      </c>
      <c r="H426">
        <v>106.965938647253</v>
      </c>
      <c r="I426">
        <v>3.8948954750000002E-8</v>
      </c>
      <c r="J426" t="s">
        <v>26</v>
      </c>
      <c r="K426">
        <v>1.24029999999999</v>
      </c>
      <c r="L426">
        <v>0</v>
      </c>
      <c r="M426" t="s">
        <v>27</v>
      </c>
      <c r="N426">
        <v>8.4845462464321605E-2</v>
      </c>
      <c r="O426">
        <v>1.096680695E-8</v>
      </c>
      <c r="P426" t="s">
        <v>28</v>
      </c>
      <c r="Q426">
        <v>0.34443026972700003</v>
      </c>
      <c r="R426">
        <v>0</v>
      </c>
      <c r="S426" t="s">
        <v>45</v>
      </c>
      <c r="T426">
        <v>0</v>
      </c>
      <c r="U426">
        <v>0</v>
      </c>
      <c r="V426" t="s">
        <v>46</v>
      </c>
      <c r="W426">
        <v>-0.58893384999999898</v>
      </c>
      <c r="X426">
        <v>0</v>
      </c>
      <c r="Y426" t="s">
        <v>47</v>
      </c>
      <c r="Z426">
        <v>0</v>
      </c>
      <c r="AA426">
        <v>0</v>
      </c>
      <c r="AB426" t="s">
        <v>48</v>
      </c>
      <c r="AC426">
        <v>0</v>
      </c>
      <c r="AD426">
        <v>0</v>
      </c>
      <c r="AE426" t="s">
        <v>30</v>
      </c>
      <c r="AF426">
        <v>3969.7174546554802</v>
      </c>
      <c r="AG426">
        <f>EXP(0.5*($AF426-MAX($AF$2:$AF$480)))</f>
        <v>7.5766969360920727E-2</v>
      </c>
      <c r="AH426">
        <f t="shared" si="30"/>
        <v>-3.2778207112469486</v>
      </c>
      <c r="AI426" s="29">
        <f t="shared" si="32"/>
        <v>0.34443026972700003</v>
      </c>
      <c r="AJ426" s="29">
        <f t="shared" si="31"/>
        <v>-3969.7174546554802</v>
      </c>
      <c r="AX426">
        <f t="shared" si="33"/>
        <v>0.34443026972700003</v>
      </c>
      <c r="AY426">
        <v>0</v>
      </c>
      <c r="AZ426">
        <v>0</v>
      </c>
      <c r="BA426">
        <f t="shared" si="34"/>
        <v>7.5766969360920727E-2</v>
      </c>
      <c r="BB426">
        <v>0</v>
      </c>
      <c r="BC426">
        <v>0</v>
      </c>
      <c r="BD426">
        <v>1</v>
      </c>
      <c r="BE426" s="11" t="s">
        <v>1076</v>
      </c>
    </row>
    <row r="427" spans="1:57" x14ac:dyDescent="0.2">
      <c r="A427" t="s">
        <v>2205</v>
      </c>
      <c r="B427" t="s">
        <v>22</v>
      </c>
      <c r="C427">
        <v>1</v>
      </c>
      <c r="D427" t="s">
        <v>24</v>
      </c>
      <c r="E427">
        <v>-1.5066453801309501</v>
      </c>
      <c r="F427">
        <v>2.0567211199999999E-8</v>
      </c>
      <c r="G427" t="s">
        <v>25</v>
      </c>
      <c r="H427">
        <v>106.965979729924</v>
      </c>
      <c r="I427">
        <v>6.0143064309999995E-8</v>
      </c>
      <c r="J427" t="s">
        <v>26</v>
      </c>
      <c r="K427">
        <v>1.24029999999999</v>
      </c>
      <c r="L427">
        <v>0</v>
      </c>
      <c r="M427" t="s">
        <v>27</v>
      </c>
      <c r="N427">
        <v>8.4837181927294905E-2</v>
      </c>
      <c r="O427">
        <v>1.0126752300000001E-8</v>
      </c>
      <c r="P427" t="s">
        <v>28</v>
      </c>
      <c r="Q427">
        <v>0.34473026972699899</v>
      </c>
      <c r="R427">
        <v>0</v>
      </c>
      <c r="S427" t="s">
        <v>45</v>
      </c>
      <c r="T427">
        <v>0</v>
      </c>
      <c r="U427">
        <v>0</v>
      </c>
      <c r="V427" t="s">
        <v>46</v>
      </c>
      <c r="W427">
        <v>-0.58893384999999898</v>
      </c>
      <c r="X427">
        <v>0</v>
      </c>
      <c r="Y427" t="s">
        <v>47</v>
      </c>
      <c r="Z427">
        <v>0</v>
      </c>
      <c r="AA427">
        <v>0</v>
      </c>
      <c r="AB427" t="s">
        <v>48</v>
      </c>
      <c r="AC427">
        <v>0</v>
      </c>
      <c r="AD427">
        <v>0</v>
      </c>
      <c r="AE427" t="s">
        <v>30</v>
      </c>
      <c r="AF427">
        <v>3969.65568309526</v>
      </c>
      <c r="AG427">
        <f>EXP(0.5*($AF427-MAX($AF$2:$AF$480)))</f>
        <v>7.3462616454189514E-2</v>
      </c>
      <c r="AH427">
        <f t="shared" si="30"/>
        <v>-3.277812290413503</v>
      </c>
      <c r="AI427" s="29">
        <f t="shared" si="32"/>
        <v>0.34473026972699899</v>
      </c>
      <c r="AJ427" s="29">
        <f t="shared" si="31"/>
        <v>-3969.65568309526</v>
      </c>
      <c r="AX427">
        <f t="shared" si="33"/>
        <v>0.34473026972699899</v>
      </c>
      <c r="AY427">
        <v>0</v>
      </c>
      <c r="AZ427">
        <v>0</v>
      </c>
      <c r="BA427">
        <f t="shared" si="34"/>
        <v>7.3462616454189514E-2</v>
      </c>
      <c r="BB427">
        <v>0</v>
      </c>
      <c r="BC427">
        <v>0</v>
      </c>
      <c r="BD427">
        <v>1</v>
      </c>
      <c r="BE427" s="11" t="s">
        <v>1076</v>
      </c>
    </row>
    <row r="428" spans="1:57" x14ac:dyDescent="0.2">
      <c r="A428" t="s">
        <v>2206</v>
      </c>
      <c r="B428" t="s">
        <v>22</v>
      </c>
      <c r="C428">
        <v>1</v>
      </c>
      <c r="D428" t="s">
        <v>24</v>
      </c>
      <c r="E428">
        <v>-1.5066624535373401</v>
      </c>
      <c r="F428">
        <v>1E-8</v>
      </c>
      <c r="G428" t="s">
        <v>25</v>
      </c>
      <c r="H428">
        <v>106.96602035456</v>
      </c>
      <c r="I428">
        <v>7.517818884E-8</v>
      </c>
      <c r="J428" t="s">
        <v>26</v>
      </c>
      <c r="K428">
        <v>1.24029999999999</v>
      </c>
      <c r="L428">
        <v>0</v>
      </c>
      <c r="M428" t="s">
        <v>27</v>
      </c>
      <c r="N428">
        <v>8.4828972546133599E-2</v>
      </c>
      <c r="O428">
        <v>1E-8</v>
      </c>
      <c r="P428" t="s">
        <v>28</v>
      </c>
      <c r="Q428">
        <v>0.34503026972700002</v>
      </c>
      <c r="R428">
        <v>0</v>
      </c>
      <c r="S428" t="s">
        <v>45</v>
      </c>
      <c r="T428">
        <v>0</v>
      </c>
      <c r="U428">
        <v>0</v>
      </c>
      <c r="V428" t="s">
        <v>46</v>
      </c>
      <c r="W428">
        <v>-0.58893384999999898</v>
      </c>
      <c r="X428">
        <v>0</v>
      </c>
      <c r="Y428" t="s">
        <v>47</v>
      </c>
      <c r="Z428">
        <v>0</v>
      </c>
      <c r="AA428">
        <v>0</v>
      </c>
      <c r="AB428" t="s">
        <v>48</v>
      </c>
      <c r="AC428">
        <v>0</v>
      </c>
      <c r="AD428">
        <v>0</v>
      </c>
      <c r="AE428" t="s">
        <v>30</v>
      </c>
      <c r="AF428">
        <v>3969.5935352225501</v>
      </c>
      <c r="AG428">
        <f>EXP(0.5*($AF428-MAX($AF$2:$AF$480)))</f>
        <v>7.1214946618365221E-2</v>
      </c>
      <c r="AH428">
        <f t="shared" si="30"/>
        <v>-3.2778039635037315</v>
      </c>
      <c r="AI428" s="29">
        <f t="shared" si="32"/>
        <v>0.34503026972700002</v>
      </c>
      <c r="AJ428" s="29">
        <f t="shared" si="31"/>
        <v>-3969.5935352225501</v>
      </c>
      <c r="AX428">
        <f t="shared" si="33"/>
        <v>0.34503026972700002</v>
      </c>
      <c r="AY428">
        <v>0</v>
      </c>
      <c r="AZ428">
        <v>0</v>
      </c>
      <c r="BA428">
        <f t="shared" si="34"/>
        <v>7.1214946618365221E-2</v>
      </c>
      <c r="BB428">
        <v>0</v>
      </c>
      <c r="BC428">
        <v>0</v>
      </c>
      <c r="BD428">
        <v>1</v>
      </c>
      <c r="BE428" s="11" t="s">
        <v>1076</v>
      </c>
    </row>
    <row r="429" spans="1:57" x14ac:dyDescent="0.2">
      <c r="A429" t="s">
        <v>2207</v>
      </c>
      <c r="B429" t="s">
        <v>22</v>
      </c>
      <c r="C429">
        <v>1</v>
      </c>
      <c r="D429" t="s">
        <v>24</v>
      </c>
      <c r="E429">
        <v>-1.50667950265855</v>
      </c>
      <c r="F429">
        <v>1E-8</v>
      </c>
      <c r="G429" t="s">
        <v>25</v>
      </c>
      <c r="H429">
        <v>106.966060698815</v>
      </c>
      <c r="I429">
        <v>2.7888837435E-7</v>
      </c>
      <c r="J429" t="s">
        <v>26</v>
      </c>
      <c r="K429">
        <v>1.24029999999999</v>
      </c>
      <c r="L429">
        <v>0</v>
      </c>
      <c r="M429" t="s">
        <v>27</v>
      </c>
      <c r="N429">
        <v>8.4820824312088205E-2</v>
      </c>
      <c r="O429">
        <v>1E-8</v>
      </c>
      <c r="P429" t="s">
        <v>28</v>
      </c>
      <c r="Q429">
        <v>0.34533026972699898</v>
      </c>
      <c r="R429">
        <v>0</v>
      </c>
      <c r="S429" t="s">
        <v>45</v>
      </c>
      <c r="T429">
        <v>0</v>
      </c>
      <c r="U429">
        <v>0</v>
      </c>
      <c r="V429" t="s">
        <v>46</v>
      </c>
      <c r="W429">
        <v>-0.58893384999999898</v>
      </c>
      <c r="X429">
        <v>0</v>
      </c>
      <c r="Y429" t="s">
        <v>47</v>
      </c>
      <c r="Z429">
        <v>0</v>
      </c>
      <c r="AA429">
        <v>0</v>
      </c>
      <c r="AB429" t="s">
        <v>48</v>
      </c>
      <c r="AC429">
        <v>0</v>
      </c>
      <c r="AD429">
        <v>0</v>
      </c>
      <c r="AE429" t="s">
        <v>30</v>
      </c>
      <c r="AF429">
        <v>3969.5310109728198</v>
      </c>
      <c r="AG429">
        <f>EXP(0.5*($AF429-MAX($AF$2:$AF$480)))</f>
        <v>6.9023056153654519E-2</v>
      </c>
      <c r="AH429">
        <f t="shared" si="30"/>
        <v>-3.2777956941025019</v>
      </c>
      <c r="AI429" s="29">
        <f t="shared" si="32"/>
        <v>0.34533026972699898</v>
      </c>
      <c r="AJ429" s="29">
        <f t="shared" si="31"/>
        <v>-3969.5310109728198</v>
      </c>
      <c r="AX429">
        <f t="shared" si="33"/>
        <v>0.34533026972699898</v>
      </c>
      <c r="AY429">
        <v>0</v>
      </c>
      <c r="AZ429">
        <v>0</v>
      </c>
      <c r="BA429">
        <f t="shared" si="34"/>
        <v>6.9023056153654519E-2</v>
      </c>
      <c r="BB429">
        <v>0</v>
      </c>
      <c r="BC429">
        <v>0</v>
      </c>
      <c r="BD429">
        <v>1</v>
      </c>
      <c r="BE429" s="11" t="s">
        <v>1076</v>
      </c>
    </row>
    <row r="430" spans="1:57" x14ac:dyDescent="0.2">
      <c r="A430" t="s">
        <v>2208</v>
      </c>
      <c r="B430" t="s">
        <v>22</v>
      </c>
      <c r="C430">
        <v>1</v>
      </c>
      <c r="D430" t="s">
        <v>24</v>
      </c>
      <c r="E430">
        <v>-1.5066965741009499</v>
      </c>
      <c r="F430">
        <v>1.5708169889999999E-8</v>
      </c>
      <c r="G430" t="s">
        <v>25</v>
      </c>
      <c r="H430">
        <v>106.966100612232</v>
      </c>
      <c r="I430">
        <v>4.6006585240000002E-8</v>
      </c>
      <c r="J430" t="s">
        <v>26</v>
      </c>
      <c r="K430">
        <v>1.24029999999999</v>
      </c>
      <c r="L430">
        <v>0</v>
      </c>
      <c r="M430" t="s">
        <v>27</v>
      </c>
      <c r="N430">
        <v>8.4812744477356997E-2</v>
      </c>
      <c r="O430">
        <v>1E-8</v>
      </c>
      <c r="P430" t="s">
        <v>28</v>
      </c>
      <c r="Q430">
        <v>0.34563026972700001</v>
      </c>
      <c r="R430">
        <v>0</v>
      </c>
      <c r="S430" t="s">
        <v>45</v>
      </c>
      <c r="T430">
        <v>0</v>
      </c>
      <c r="U430">
        <v>0</v>
      </c>
      <c r="V430" t="s">
        <v>46</v>
      </c>
      <c r="W430">
        <v>-0.58893384999999898</v>
      </c>
      <c r="X430">
        <v>0</v>
      </c>
      <c r="Y430" t="s">
        <v>47</v>
      </c>
      <c r="Z430">
        <v>0</v>
      </c>
      <c r="AA430">
        <v>0</v>
      </c>
      <c r="AB430" t="s">
        <v>48</v>
      </c>
      <c r="AC430">
        <v>0</v>
      </c>
      <c r="AD430">
        <v>0</v>
      </c>
      <c r="AE430" t="s">
        <v>30</v>
      </c>
      <c r="AF430">
        <v>3969.4681102834702</v>
      </c>
      <c r="AG430">
        <f>EXP(0.5*($AF430-MAX($AF$2:$AF$480)))</f>
        <v>6.6886038365219128E-2</v>
      </c>
      <c r="AH430">
        <f t="shared" si="30"/>
        <v>-3.2777875130481173</v>
      </c>
      <c r="AI430" s="29">
        <f t="shared" si="32"/>
        <v>0.34563026972700001</v>
      </c>
      <c r="AJ430" s="29">
        <f t="shared" si="31"/>
        <v>-3969.4681102834702</v>
      </c>
      <c r="AX430">
        <f t="shared" si="33"/>
        <v>0.34563026972700001</v>
      </c>
      <c r="AY430">
        <v>0</v>
      </c>
      <c r="AZ430">
        <v>0</v>
      </c>
      <c r="BA430">
        <f t="shared" si="34"/>
        <v>6.6886038365219128E-2</v>
      </c>
      <c r="BB430">
        <v>0</v>
      </c>
      <c r="BC430">
        <v>0</v>
      </c>
      <c r="BD430">
        <v>1</v>
      </c>
      <c r="BE430" s="11" t="s">
        <v>1076</v>
      </c>
    </row>
    <row r="431" spans="1:57" x14ac:dyDescent="0.2">
      <c r="A431" t="s">
        <v>2209</v>
      </c>
      <c r="B431" t="s">
        <v>22</v>
      </c>
      <c r="C431">
        <v>1</v>
      </c>
      <c r="D431" t="s">
        <v>24</v>
      </c>
      <c r="E431">
        <v>-1.50671361354568</v>
      </c>
      <c r="F431">
        <v>2.2758504439999999E-8</v>
      </c>
      <c r="G431" t="s">
        <v>25</v>
      </c>
      <c r="H431">
        <v>106.96614049892401</v>
      </c>
      <c r="I431">
        <v>7.723361421E-8</v>
      </c>
      <c r="J431" t="s">
        <v>26</v>
      </c>
      <c r="K431">
        <v>1.24029999999999</v>
      </c>
      <c r="L431">
        <v>0</v>
      </c>
      <c r="M431" t="s">
        <v>27</v>
      </c>
      <c r="N431">
        <v>8.4804724085166996E-2</v>
      </c>
      <c r="O431">
        <v>1.079597387E-8</v>
      </c>
      <c r="P431" t="s">
        <v>28</v>
      </c>
      <c r="Q431">
        <v>0.34593026972699897</v>
      </c>
      <c r="R431">
        <v>0</v>
      </c>
      <c r="S431" t="s">
        <v>45</v>
      </c>
      <c r="T431">
        <v>0</v>
      </c>
      <c r="U431">
        <v>0</v>
      </c>
      <c r="V431" t="s">
        <v>46</v>
      </c>
      <c r="W431">
        <v>-0.58893384999999898</v>
      </c>
      <c r="X431">
        <v>0</v>
      </c>
      <c r="Y431" t="s">
        <v>47</v>
      </c>
      <c r="Z431">
        <v>0</v>
      </c>
      <c r="AA431">
        <v>0</v>
      </c>
      <c r="AB431" t="s">
        <v>48</v>
      </c>
      <c r="AC431">
        <v>0</v>
      </c>
      <c r="AD431">
        <v>0</v>
      </c>
      <c r="AE431" t="s">
        <v>30</v>
      </c>
      <c r="AF431">
        <v>3969.4048330937298</v>
      </c>
      <c r="AG431">
        <f>EXP(0.5*($AF431-MAX($AF$2:$AF$480)))</f>
        <v>6.4802984305304498E-2</v>
      </c>
      <c r="AH431">
        <f t="shared" si="30"/>
        <v>-3.2777793375088784</v>
      </c>
      <c r="AI431" s="29">
        <f t="shared" si="32"/>
        <v>0.34593026972699897</v>
      </c>
      <c r="AJ431" s="29">
        <f t="shared" si="31"/>
        <v>-3969.4048330937298</v>
      </c>
      <c r="AX431">
        <f t="shared" si="33"/>
        <v>0.34593026972699897</v>
      </c>
      <c r="AY431">
        <v>0</v>
      </c>
      <c r="AZ431">
        <v>0</v>
      </c>
      <c r="BA431">
        <f t="shared" si="34"/>
        <v>6.4802984305304498E-2</v>
      </c>
      <c r="BB431">
        <v>0</v>
      </c>
      <c r="BC431">
        <v>0</v>
      </c>
      <c r="BD431">
        <v>1</v>
      </c>
      <c r="BE431" s="11" t="s">
        <v>1076</v>
      </c>
    </row>
    <row r="432" spans="1:57" x14ac:dyDescent="0.2">
      <c r="A432" t="s">
        <v>2210</v>
      </c>
      <c r="B432" t="s">
        <v>22</v>
      </c>
      <c r="C432">
        <v>1</v>
      </c>
      <c r="D432" t="s">
        <v>24</v>
      </c>
      <c r="E432">
        <v>-1.5067307061638799</v>
      </c>
      <c r="F432">
        <v>1.225229025E-8</v>
      </c>
      <c r="G432" t="s">
        <v>25</v>
      </c>
      <c r="H432">
        <v>106.966179712928</v>
      </c>
      <c r="I432">
        <v>8.000722758E-8</v>
      </c>
      <c r="J432" t="s">
        <v>26</v>
      </c>
      <c r="K432">
        <v>1.24029999999999</v>
      </c>
      <c r="L432">
        <v>0</v>
      </c>
      <c r="M432" t="s">
        <v>27</v>
      </c>
      <c r="N432">
        <v>8.4796774069346395E-2</v>
      </c>
      <c r="O432">
        <v>1.3268335030000001E-8</v>
      </c>
      <c r="P432" t="s">
        <v>28</v>
      </c>
      <c r="Q432">
        <v>0.346230269727</v>
      </c>
      <c r="R432">
        <v>0</v>
      </c>
      <c r="S432" t="s">
        <v>45</v>
      </c>
      <c r="T432">
        <v>0</v>
      </c>
      <c r="U432">
        <v>0</v>
      </c>
      <c r="V432" t="s">
        <v>46</v>
      </c>
      <c r="W432">
        <v>-0.58893384999999898</v>
      </c>
      <c r="X432">
        <v>0</v>
      </c>
      <c r="Y432" t="s">
        <v>47</v>
      </c>
      <c r="Z432">
        <v>0</v>
      </c>
      <c r="AA432">
        <v>0</v>
      </c>
      <c r="AB432" t="s">
        <v>48</v>
      </c>
      <c r="AC432">
        <v>0</v>
      </c>
      <c r="AD432">
        <v>0</v>
      </c>
      <c r="AE432" t="s">
        <v>30</v>
      </c>
      <c r="AF432">
        <v>3969.3411793447399</v>
      </c>
      <c r="AG432">
        <f>EXP(0.5*($AF432-MAX($AF$2:$AF$480)))</f>
        <v>6.277298350185713E-2</v>
      </c>
      <c r="AH432">
        <f t="shared" si="30"/>
        <v>-3.277771299886266</v>
      </c>
      <c r="AI432" s="29">
        <f t="shared" si="32"/>
        <v>0.346230269727</v>
      </c>
      <c r="AJ432" s="29">
        <f t="shared" si="31"/>
        <v>-3969.3411793447399</v>
      </c>
      <c r="AX432">
        <f t="shared" si="33"/>
        <v>0.346230269727</v>
      </c>
      <c r="AY432">
        <v>0</v>
      </c>
      <c r="AZ432">
        <v>0</v>
      </c>
      <c r="BA432">
        <f t="shared" si="34"/>
        <v>6.277298350185713E-2</v>
      </c>
      <c r="BB432">
        <v>0</v>
      </c>
      <c r="BC432">
        <v>0</v>
      </c>
      <c r="BD432">
        <v>1</v>
      </c>
      <c r="BE432" s="11" t="s">
        <v>1076</v>
      </c>
    </row>
    <row r="433" spans="1:57" x14ac:dyDescent="0.2">
      <c r="A433" t="s">
        <v>2211</v>
      </c>
      <c r="B433" t="s">
        <v>22</v>
      </c>
      <c r="C433">
        <v>1</v>
      </c>
      <c r="D433" t="s">
        <v>24</v>
      </c>
      <c r="E433">
        <v>-1.5067477844611401</v>
      </c>
      <c r="F433">
        <v>1.315405069E-8</v>
      </c>
      <c r="G433" t="s">
        <v>25</v>
      </c>
      <c r="H433">
        <v>106.966218784652</v>
      </c>
      <c r="I433">
        <v>1.5319380674000001E-7</v>
      </c>
      <c r="J433" t="s">
        <v>26</v>
      </c>
      <c r="K433">
        <v>1.24029999999999</v>
      </c>
      <c r="L433">
        <v>0</v>
      </c>
      <c r="M433" t="s">
        <v>27</v>
      </c>
      <c r="N433">
        <v>8.4788888526887304E-2</v>
      </c>
      <c r="O433">
        <v>1E-8</v>
      </c>
      <c r="P433" t="s">
        <v>28</v>
      </c>
      <c r="Q433">
        <v>0.34653026972700002</v>
      </c>
      <c r="R433">
        <v>0</v>
      </c>
      <c r="S433" t="s">
        <v>45</v>
      </c>
      <c r="T433">
        <v>0</v>
      </c>
      <c r="U433">
        <v>0</v>
      </c>
      <c r="V433" t="s">
        <v>46</v>
      </c>
      <c r="W433">
        <v>-0.58893384999999898</v>
      </c>
      <c r="X433">
        <v>0</v>
      </c>
      <c r="Y433" t="s">
        <v>47</v>
      </c>
      <c r="Z433">
        <v>0</v>
      </c>
      <c r="AA433">
        <v>0</v>
      </c>
      <c r="AB433" t="s">
        <v>48</v>
      </c>
      <c r="AC433">
        <v>0</v>
      </c>
      <c r="AD433">
        <v>0</v>
      </c>
      <c r="AE433" t="s">
        <v>30</v>
      </c>
      <c r="AF433">
        <v>3969.27714897949</v>
      </c>
      <c r="AG433">
        <f>EXP(0.5*($AF433-MAX($AF$2:$AF$480)))</f>
        <v>6.0795124661714196E-2</v>
      </c>
      <c r="AH433">
        <f t="shared" si="30"/>
        <v>-3.2777632914623864</v>
      </c>
      <c r="AI433" s="29">
        <f t="shared" si="32"/>
        <v>0.34653026972700002</v>
      </c>
      <c r="AJ433" s="29">
        <f t="shared" si="31"/>
        <v>-3969.27714897949</v>
      </c>
      <c r="AX433">
        <f t="shared" si="33"/>
        <v>0.34653026972700002</v>
      </c>
      <c r="AY433">
        <v>0</v>
      </c>
      <c r="AZ433">
        <v>0</v>
      </c>
      <c r="BA433">
        <f t="shared" si="34"/>
        <v>6.0795124661714196E-2</v>
      </c>
      <c r="BB433">
        <v>0</v>
      </c>
      <c r="BC433">
        <v>0</v>
      </c>
      <c r="BD433">
        <v>1</v>
      </c>
      <c r="BE433" s="11" t="s">
        <v>1076</v>
      </c>
    </row>
    <row r="434" spans="1:57" x14ac:dyDescent="0.2">
      <c r="A434" t="s">
        <v>2212</v>
      </c>
      <c r="B434" t="s">
        <v>22</v>
      </c>
      <c r="C434">
        <v>1</v>
      </c>
      <c r="D434" t="s">
        <v>24</v>
      </c>
      <c r="E434">
        <v>-1.5067648662533999</v>
      </c>
      <c r="F434">
        <v>2.4101171569999999E-8</v>
      </c>
      <c r="G434" t="s">
        <v>25</v>
      </c>
      <c r="H434">
        <v>106.966257444563</v>
      </c>
      <c r="I434">
        <v>5.4473361379999997E-8</v>
      </c>
      <c r="J434" t="s">
        <v>26</v>
      </c>
      <c r="K434">
        <v>1.24029999999999</v>
      </c>
      <c r="L434">
        <v>0</v>
      </c>
      <c r="M434" t="s">
        <v>27</v>
      </c>
      <c r="N434">
        <v>8.4781063736522E-2</v>
      </c>
      <c r="O434">
        <v>1E-8</v>
      </c>
      <c r="P434" t="s">
        <v>28</v>
      </c>
      <c r="Q434">
        <v>0.34683026972699899</v>
      </c>
      <c r="R434">
        <v>0</v>
      </c>
      <c r="S434" t="s">
        <v>45</v>
      </c>
      <c r="T434">
        <v>0</v>
      </c>
      <c r="U434">
        <v>0</v>
      </c>
      <c r="V434" t="s">
        <v>46</v>
      </c>
      <c r="W434">
        <v>-0.58893384999999898</v>
      </c>
      <c r="X434">
        <v>0</v>
      </c>
      <c r="Y434" t="s">
        <v>47</v>
      </c>
      <c r="Z434">
        <v>0</v>
      </c>
      <c r="AA434">
        <v>0</v>
      </c>
      <c r="AB434" t="s">
        <v>48</v>
      </c>
      <c r="AC434">
        <v>0</v>
      </c>
      <c r="AD434">
        <v>0</v>
      </c>
      <c r="AE434" t="s">
        <v>30</v>
      </c>
      <c r="AF434">
        <v>3969.2127419428102</v>
      </c>
      <c r="AG434">
        <f>EXP(0.5*($AF434-MAX($AF$2:$AF$480)))</f>
        <v>5.8868496355304986E-2</v>
      </c>
      <c r="AH434">
        <f t="shared" si="30"/>
        <v>-3.2777553674819258</v>
      </c>
      <c r="AI434" s="29">
        <f t="shared" si="32"/>
        <v>0.34683026972699899</v>
      </c>
      <c r="AJ434" s="29">
        <f t="shared" si="31"/>
        <v>-3969.2127419428102</v>
      </c>
      <c r="AX434">
        <f t="shared" si="33"/>
        <v>0.34683026972699899</v>
      </c>
      <c r="AY434">
        <v>0</v>
      </c>
      <c r="AZ434">
        <v>0</v>
      </c>
      <c r="BA434">
        <f t="shared" si="34"/>
        <v>5.8868496355304986E-2</v>
      </c>
      <c r="BB434">
        <v>0</v>
      </c>
      <c r="BC434">
        <v>0</v>
      </c>
      <c r="BD434">
        <v>1</v>
      </c>
      <c r="BE434" s="11" t="s">
        <v>1076</v>
      </c>
    </row>
    <row r="435" spans="1:57" x14ac:dyDescent="0.2">
      <c r="A435" t="s">
        <v>2213</v>
      </c>
      <c r="B435" t="s">
        <v>22</v>
      </c>
      <c r="C435">
        <v>1</v>
      </c>
      <c r="D435" t="s">
        <v>24</v>
      </c>
      <c r="E435">
        <v>-1.5067819534699001</v>
      </c>
      <c r="F435">
        <v>1.0040130330000001E-8</v>
      </c>
      <c r="G435" t="s">
        <v>25</v>
      </c>
      <c r="H435">
        <v>106.966295783481</v>
      </c>
      <c r="I435">
        <v>5.3361694820000003E-8</v>
      </c>
      <c r="J435" t="s">
        <v>26</v>
      </c>
      <c r="K435">
        <v>1.24029999999999</v>
      </c>
      <c r="L435">
        <v>0</v>
      </c>
      <c r="M435" t="s">
        <v>27</v>
      </c>
      <c r="N435">
        <v>8.4773295418371503E-2</v>
      </c>
      <c r="O435">
        <v>1.135567814E-8</v>
      </c>
      <c r="P435" t="s">
        <v>28</v>
      </c>
      <c r="Q435">
        <v>0.34713026972700001</v>
      </c>
      <c r="R435">
        <v>0</v>
      </c>
      <c r="S435" t="s">
        <v>45</v>
      </c>
      <c r="T435">
        <v>0</v>
      </c>
      <c r="U435">
        <v>0</v>
      </c>
      <c r="V435" t="s">
        <v>46</v>
      </c>
      <c r="W435">
        <v>-0.58893384999999898</v>
      </c>
      <c r="X435">
        <v>0</v>
      </c>
      <c r="Y435" t="s">
        <v>47</v>
      </c>
      <c r="Z435">
        <v>0</v>
      </c>
      <c r="AA435">
        <v>0</v>
      </c>
      <c r="AB435" t="s">
        <v>48</v>
      </c>
      <c r="AC435">
        <v>0</v>
      </c>
      <c r="AD435">
        <v>0</v>
      </c>
      <c r="AE435" t="s">
        <v>30</v>
      </c>
      <c r="AF435">
        <v>3969.1479581814201</v>
      </c>
      <c r="AG435">
        <f>EXP(0.5*($AF435-MAX($AF$2:$AF$480)))</f>
        <v>5.6992187682365768E-2</v>
      </c>
      <c r="AH435">
        <f t="shared" si="30"/>
        <v>-3.2777475093288406</v>
      </c>
      <c r="AI435" s="29">
        <f t="shared" si="32"/>
        <v>0.34713026972700001</v>
      </c>
      <c r="AJ435" s="29">
        <f t="shared" si="31"/>
        <v>-3969.1479581814201</v>
      </c>
      <c r="AX435">
        <f t="shared" si="33"/>
        <v>0.34713026972700001</v>
      </c>
      <c r="AY435">
        <v>0</v>
      </c>
      <c r="AZ435">
        <v>0</v>
      </c>
      <c r="BA435">
        <f t="shared" si="34"/>
        <v>5.6992187682365768E-2</v>
      </c>
      <c r="BB435">
        <v>0</v>
      </c>
      <c r="BC435">
        <v>0</v>
      </c>
      <c r="BD435">
        <v>1</v>
      </c>
      <c r="BE435" s="11" t="s">
        <v>1076</v>
      </c>
    </row>
    <row r="436" spans="1:57" x14ac:dyDescent="0.2">
      <c r="A436" t="s">
        <v>2214</v>
      </c>
      <c r="B436" t="s">
        <v>22</v>
      </c>
      <c r="C436">
        <v>1</v>
      </c>
      <c r="D436" t="s">
        <v>24</v>
      </c>
      <c r="E436">
        <v>-1.5067990259253901</v>
      </c>
      <c r="F436">
        <v>1.4517407309999999E-8</v>
      </c>
      <c r="G436" t="s">
        <v>25</v>
      </c>
      <c r="H436">
        <v>106.966333854692</v>
      </c>
      <c r="I436">
        <v>9.7643767299999998E-8</v>
      </c>
      <c r="J436" t="s">
        <v>26</v>
      </c>
      <c r="K436">
        <v>1.24029999999999</v>
      </c>
      <c r="L436">
        <v>0</v>
      </c>
      <c r="M436" t="s">
        <v>27</v>
      </c>
      <c r="N436">
        <v>8.4765601488030196E-2</v>
      </c>
      <c r="O436">
        <v>1.04016452E-8</v>
      </c>
      <c r="P436" t="s">
        <v>28</v>
      </c>
      <c r="Q436">
        <v>0.34743026972699897</v>
      </c>
      <c r="R436">
        <v>0</v>
      </c>
      <c r="S436" t="s">
        <v>45</v>
      </c>
      <c r="T436">
        <v>0</v>
      </c>
      <c r="U436">
        <v>0</v>
      </c>
      <c r="V436" t="s">
        <v>46</v>
      </c>
      <c r="W436">
        <v>-0.58893384999999898</v>
      </c>
      <c r="X436">
        <v>0</v>
      </c>
      <c r="Y436" t="s">
        <v>47</v>
      </c>
      <c r="Z436">
        <v>0</v>
      </c>
      <c r="AA436">
        <v>0</v>
      </c>
      <c r="AB436" t="s">
        <v>48</v>
      </c>
      <c r="AC436">
        <v>0</v>
      </c>
      <c r="AD436">
        <v>0</v>
      </c>
      <c r="AE436" t="s">
        <v>30</v>
      </c>
      <c r="AF436">
        <v>3969.08279764385</v>
      </c>
      <c r="AG436">
        <f>EXP(0.5*($AF436-MAX($AF$2:$AF$480)))</f>
        <v>5.5165288913088417E-2</v>
      </c>
      <c r="AH436">
        <f t="shared" si="30"/>
        <v>-3.2777397060805491</v>
      </c>
      <c r="AI436" s="29">
        <f t="shared" si="32"/>
        <v>0.34743026972699897</v>
      </c>
      <c r="AJ436" s="29">
        <f t="shared" si="31"/>
        <v>-3969.08279764385</v>
      </c>
      <c r="AX436">
        <f t="shared" si="33"/>
        <v>0.34743026972699897</v>
      </c>
      <c r="AY436">
        <v>0</v>
      </c>
      <c r="AZ436">
        <v>0</v>
      </c>
      <c r="BA436">
        <f t="shared" si="34"/>
        <v>5.5165288913088417E-2</v>
      </c>
      <c r="BB436">
        <v>0</v>
      </c>
      <c r="BC436">
        <v>0</v>
      </c>
      <c r="BD436">
        <v>1</v>
      </c>
      <c r="BE436" s="11" t="s">
        <v>1076</v>
      </c>
    </row>
    <row r="437" spans="1:57" x14ac:dyDescent="0.2">
      <c r="A437" t="s">
        <v>2215</v>
      </c>
      <c r="B437" t="s">
        <v>22</v>
      </c>
      <c r="C437">
        <v>1</v>
      </c>
      <c r="D437" t="s">
        <v>24</v>
      </c>
      <c r="E437">
        <v>-1.5068161174294501</v>
      </c>
      <c r="F437">
        <v>2.2395920150000001E-8</v>
      </c>
      <c r="G437" t="s">
        <v>25</v>
      </c>
      <c r="H437">
        <v>106.966371576337</v>
      </c>
      <c r="I437">
        <v>5.1575347570000001E-8</v>
      </c>
      <c r="J437" t="s">
        <v>26</v>
      </c>
      <c r="K437">
        <v>1.24029999999999</v>
      </c>
      <c r="L437">
        <v>0</v>
      </c>
      <c r="M437" t="s">
        <v>27</v>
      </c>
      <c r="N437">
        <v>8.4757972665362197E-2</v>
      </c>
      <c r="O437">
        <v>1.1868494309999999E-8</v>
      </c>
      <c r="P437" t="s">
        <v>28</v>
      </c>
      <c r="Q437">
        <v>0.347730269727</v>
      </c>
      <c r="R437">
        <v>0</v>
      </c>
      <c r="S437" t="s">
        <v>45</v>
      </c>
      <c r="T437">
        <v>0</v>
      </c>
      <c r="U437">
        <v>0</v>
      </c>
      <c r="V437" t="s">
        <v>46</v>
      </c>
      <c r="W437">
        <v>-0.58893384999999898</v>
      </c>
      <c r="X437">
        <v>0</v>
      </c>
      <c r="Y437" t="s">
        <v>47</v>
      </c>
      <c r="Z437">
        <v>0</v>
      </c>
      <c r="AA437">
        <v>0</v>
      </c>
      <c r="AB437" t="s">
        <v>48</v>
      </c>
      <c r="AC437">
        <v>0</v>
      </c>
      <c r="AD437">
        <v>0</v>
      </c>
      <c r="AE437" t="s">
        <v>30</v>
      </c>
      <c r="AF437">
        <v>3969.0172602805001</v>
      </c>
      <c r="AG437">
        <f>EXP(0.5*($AF437-MAX($AF$2:$AF$480)))</f>
        <v>5.3386892112538102E-2</v>
      </c>
      <c r="AH437">
        <f t="shared" si="30"/>
        <v>-3.2777319745144107</v>
      </c>
      <c r="AI437" s="29">
        <f t="shared" si="32"/>
        <v>0.347730269727</v>
      </c>
      <c r="AJ437" s="29">
        <f t="shared" si="31"/>
        <v>-3969.0172602805001</v>
      </c>
      <c r="AX437">
        <f t="shared" si="33"/>
        <v>0.347730269727</v>
      </c>
      <c r="AY437">
        <v>0</v>
      </c>
      <c r="AZ437">
        <v>0</v>
      </c>
      <c r="BA437">
        <f t="shared" si="34"/>
        <v>5.3386892112538102E-2</v>
      </c>
      <c r="BB437">
        <v>0</v>
      </c>
      <c r="BC437">
        <v>0</v>
      </c>
      <c r="BD437">
        <v>1</v>
      </c>
      <c r="BE437" s="11" t="s">
        <v>1076</v>
      </c>
    </row>
    <row r="438" spans="1:57" x14ac:dyDescent="0.2">
      <c r="A438" t="s">
        <v>2216</v>
      </c>
      <c r="B438" t="s">
        <v>22</v>
      </c>
      <c r="C438">
        <v>1</v>
      </c>
      <c r="D438" t="s">
        <v>24</v>
      </c>
      <c r="E438">
        <v>-1.5068332291706099</v>
      </c>
      <c r="F438">
        <v>1.259153969E-8</v>
      </c>
      <c r="G438" t="s">
        <v>25</v>
      </c>
      <c r="H438">
        <v>106.966408932205</v>
      </c>
      <c r="I438">
        <v>1.5531648176E-7</v>
      </c>
      <c r="J438" t="s">
        <v>26</v>
      </c>
      <c r="K438">
        <v>1.24029999999999</v>
      </c>
      <c r="L438">
        <v>0</v>
      </c>
      <c r="M438" t="s">
        <v>27</v>
      </c>
      <c r="N438">
        <v>8.4750407521080803E-2</v>
      </c>
      <c r="O438">
        <v>1.4987899700000001E-8</v>
      </c>
      <c r="P438" t="s">
        <v>28</v>
      </c>
      <c r="Q438">
        <v>0.34803026972700002</v>
      </c>
      <c r="R438">
        <v>0</v>
      </c>
      <c r="S438" t="s">
        <v>45</v>
      </c>
      <c r="T438">
        <v>0</v>
      </c>
      <c r="U438">
        <v>0</v>
      </c>
      <c r="V438" t="s">
        <v>46</v>
      </c>
      <c r="W438">
        <v>-0.58893384999999898</v>
      </c>
      <c r="X438">
        <v>0</v>
      </c>
      <c r="Y438" t="s">
        <v>47</v>
      </c>
      <c r="Z438">
        <v>0</v>
      </c>
      <c r="AA438">
        <v>0</v>
      </c>
      <c r="AB438" t="s">
        <v>48</v>
      </c>
      <c r="AC438">
        <v>0</v>
      </c>
      <c r="AD438">
        <v>0</v>
      </c>
      <c r="AE438" t="s">
        <v>30</v>
      </c>
      <c r="AF438">
        <v>3968.9513460436001</v>
      </c>
      <c r="AG438">
        <f>EXP(0.5*($AF438-MAX($AF$2:$AF$480)))</f>
        <v>5.1656091741289087E-2</v>
      </c>
      <c r="AH438">
        <f t="shared" si="30"/>
        <v>-3.2777243179521482</v>
      </c>
      <c r="AI438" s="29">
        <f t="shared" si="32"/>
        <v>0.34803026972700002</v>
      </c>
      <c r="AJ438" s="29">
        <f t="shared" si="31"/>
        <v>-3968.9513460436001</v>
      </c>
      <c r="AX438">
        <f t="shared" si="33"/>
        <v>0.34803026972700002</v>
      </c>
      <c r="AY438">
        <v>0</v>
      </c>
      <c r="AZ438">
        <v>0</v>
      </c>
      <c r="BA438">
        <f t="shared" si="34"/>
        <v>5.1656091741289087E-2</v>
      </c>
      <c r="BB438">
        <v>0</v>
      </c>
      <c r="BC438">
        <v>0</v>
      </c>
      <c r="BD438">
        <v>1</v>
      </c>
      <c r="BE438" s="11" t="s">
        <v>1076</v>
      </c>
    </row>
    <row r="439" spans="1:57" x14ac:dyDescent="0.2">
      <c r="A439" t="s">
        <v>2217</v>
      </c>
      <c r="B439" t="s">
        <v>22</v>
      </c>
      <c r="C439">
        <v>1</v>
      </c>
      <c r="D439" t="s">
        <v>24</v>
      </c>
      <c r="E439">
        <v>-1.5068503320605</v>
      </c>
      <c r="F439">
        <v>1.318046251E-8</v>
      </c>
      <c r="G439" t="s">
        <v>25</v>
      </c>
      <c r="H439">
        <v>106.966446044704</v>
      </c>
      <c r="I439">
        <v>8.6630966920000004E-8</v>
      </c>
      <c r="J439" t="s">
        <v>26</v>
      </c>
      <c r="K439">
        <v>1.24029999999999</v>
      </c>
      <c r="L439">
        <v>0</v>
      </c>
      <c r="M439" t="s">
        <v>27</v>
      </c>
      <c r="N439">
        <v>8.4742886791844704E-2</v>
      </c>
      <c r="O439">
        <v>1E-8</v>
      </c>
      <c r="P439" t="s">
        <v>28</v>
      </c>
      <c r="Q439">
        <v>0.34833026972699899</v>
      </c>
      <c r="R439">
        <v>0</v>
      </c>
      <c r="S439" t="s">
        <v>45</v>
      </c>
      <c r="T439">
        <v>0</v>
      </c>
      <c r="U439">
        <v>0</v>
      </c>
      <c r="V439" t="s">
        <v>46</v>
      </c>
      <c r="W439">
        <v>-0.58893384999999898</v>
      </c>
      <c r="X439">
        <v>0</v>
      </c>
      <c r="Y439" t="s">
        <v>47</v>
      </c>
      <c r="Z439">
        <v>0</v>
      </c>
      <c r="AA439">
        <v>0</v>
      </c>
      <c r="AB439" t="s">
        <v>48</v>
      </c>
      <c r="AC439">
        <v>0</v>
      </c>
      <c r="AD439">
        <v>0</v>
      </c>
      <c r="AE439" t="s">
        <v>30</v>
      </c>
      <c r="AF439">
        <v>3968.8850548871801</v>
      </c>
      <c r="AG439">
        <f>EXP(0.5*($AF439-MAX($AF$2:$AF$480)))</f>
        <v>4.997198523565094E-2</v>
      </c>
      <c r="AH439">
        <f t="shared" si="30"/>
        <v>-3.2777167113038805</v>
      </c>
      <c r="AI439" s="29">
        <f t="shared" si="32"/>
        <v>0.34833026972699899</v>
      </c>
      <c r="AJ439" s="29">
        <f t="shared" si="31"/>
        <v>-3968.8850548871801</v>
      </c>
      <c r="AX439">
        <f t="shared" si="33"/>
        <v>0.34833026972699899</v>
      </c>
      <c r="AY439">
        <v>0</v>
      </c>
      <c r="AZ439">
        <v>0</v>
      </c>
      <c r="BA439">
        <f t="shared" si="34"/>
        <v>4.997198523565094E-2</v>
      </c>
      <c r="BB439">
        <v>0</v>
      </c>
      <c r="BC439">
        <v>0</v>
      </c>
      <c r="BD439">
        <v>1</v>
      </c>
      <c r="BE439" s="11" t="s">
        <v>1076</v>
      </c>
    </row>
    <row r="440" spans="1:57" x14ac:dyDescent="0.2">
      <c r="A440" t="s">
        <v>2218</v>
      </c>
      <c r="B440" t="s">
        <v>22</v>
      </c>
      <c r="C440">
        <v>1</v>
      </c>
      <c r="D440" t="s">
        <v>24</v>
      </c>
      <c r="E440">
        <v>-1.5068674055768401</v>
      </c>
      <c r="F440">
        <v>1E-8</v>
      </c>
      <c r="G440" t="s">
        <v>25</v>
      </c>
      <c r="H440">
        <v>106.966482759163</v>
      </c>
      <c r="I440">
        <v>1.0678134376E-7</v>
      </c>
      <c r="J440" t="s">
        <v>26</v>
      </c>
      <c r="K440">
        <v>1.24029999999999</v>
      </c>
      <c r="L440">
        <v>0</v>
      </c>
      <c r="M440" t="s">
        <v>27</v>
      </c>
      <c r="N440">
        <v>8.4735451633492706E-2</v>
      </c>
      <c r="O440">
        <v>1.2455654839999999E-8</v>
      </c>
      <c r="P440" t="s">
        <v>28</v>
      </c>
      <c r="Q440">
        <v>0.34863026972700001</v>
      </c>
      <c r="R440">
        <v>0</v>
      </c>
      <c r="S440" t="s">
        <v>45</v>
      </c>
      <c r="T440">
        <v>0</v>
      </c>
      <c r="U440">
        <v>0</v>
      </c>
      <c r="V440" t="s">
        <v>46</v>
      </c>
      <c r="W440">
        <v>-0.58893384999999898</v>
      </c>
      <c r="X440">
        <v>0</v>
      </c>
      <c r="Y440" t="s">
        <v>47</v>
      </c>
      <c r="Z440">
        <v>0</v>
      </c>
      <c r="AA440">
        <v>0</v>
      </c>
      <c r="AB440" t="s">
        <v>48</v>
      </c>
      <c r="AC440">
        <v>0</v>
      </c>
      <c r="AD440">
        <v>0</v>
      </c>
      <c r="AE440" t="s">
        <v>30</v>
      </c>
      <c r="AF440">
        <v>3968.8183867671301</v>
      </c>
      <c r="AG440">
        <f>EXP(0.5*($AF440-MAX($AF$2:$AF$480)))</f>
        <v>4.8333673569278819E-2</v>
      </c>
      <c r="AH440">
        <f t="shared" si="30"/>
        <v>-3.2777091862704273</v>
      </c>
      <c r="AI440" s="29">
        <f t="shared" si="32"/>
        <v>0.34863026972700001</v>
      </c>
      <c r="AJ440" s="29">
        <f t="shared" si="31"/>
        <v>-3968.8183867671301</v>
      </c>
      <c r="AX440">
        <f t="shared" si="33"/>
        <v>0.34863026972700001</v>
      </c>
      <c r="AY440">
        <v>0</v>
      </c>
      <c r="AZ440">
        <v>0</v>
      </c>
      <c r="BA440">
        <f t="shared" si="34"/>
        <v>4.8333673569278819E-2</v>
      </c>
      <c r="BB440">
        <v>0</v>
      </c>
      <c r="BC440">
        <v>0</v>
      </c>
      <c r="BD440">
        <v>1</v>
      </c>
      <c r="BE440" s="11" t="s">
        <v>1076</v>
      </c>
    </row>
    <row r="441" spans="1:57" x14ac:dyDescent="0.2">
      <c r="A441" t="s">
        <v>2219</v>
      </c>
      <c r="B441" t="s">
        <v>22</v>
      </c>
      <c r="C441">
        <v>1</v>
      </c>
      <c r="D441" t="s">
        <v>24</v>
      </c>
      <c r="E441">
        <v>-1.50688452388691</v>
      </c>
      <c r="F441">
        <v>1.290359558E-8</v>
      </c>
      <c r="G441" t="s">
        <v>25</v>
      </c>
      <c r="H441">
        <v>106.966519140744</v>
      </c>
      <c r="I441">
        <v>6.1465088369999995E-8</v>
      </c>
      <c r="J441" t="s">
        <v>26</v>
      </c>
      <c r="K441">
        <v>1.24029999999999</v>
      </c>
      <c r="L441">
        <v>0</v>
      </c>
      <c r="M441" t="s">
        <v>27</v>
      </c>
      <c r="N441">
        <v>8.4728078663581993E-2</v>
      </c>
      <c r="O441">
        <v>1.1512134469999999E-8</v>
      </c>
      <c r="P441" t="s">
        <v>28</v>
      </c>
      <c r="Q441">
        <v>0.34893026972699898</v>
      </c>
      <c r="R441">
        <v>0</v>
      </c>
      <c r="S441" t="s">
        <v>45</v>
      </c>
      <c r="T441">
        <v>0</v>
      </c>
      <c r="U441">
        <v>0</v>
      </c>
      <c r="V441" t="s">
        <v>46</v>
      </c>
      <c r="W441">
        <v>-0.58893384999999898</v>
      </c>
      <c r="X441">
        <v>0</v>
      </c>
      <c r="Y441" t="s">
        <v>47</v>
      </c>
      <c r="Z441">
        <v>0</v>
      </c>
      <c r="AA441">
        <v>0</v>
      </c>
      <c r="AB441" t="s">
        <v>48</v>
      </c>
      <c r="AC441">
        <v>0</v>
      </c>
      <c r="AD441">
        <v>0</v>
      </c>
      <c r="AE441" t="s">
        <v>30</v>
      </c>
      <c r="AF441">
        <v>3968.7513416411398</v>
      </c>
      <c r="AG441">
        <f>EXP(0.5*($AF441-MAX($AF$2:$AF$480)))</f>
        <v>4.6740261790829768E-2</v>
      </c>
      <c r="AH441">
        <f t="shared" si="30"/>
        <v>-3.2777017294951709</v>
      </c>
      <c r="AI441" s="29">
        <f t="shared" si="32"/>
        <v>0.34893026972699898</v>
      </c>
      <c r="AJ441" s="29">
        <f t="shared" si="31"/>
        <v>-3968.7513416411398</v>
      </c>
      <c r="AX441">
        <f t="shared" si="33"/>
        <v>0.34893026972699898</v>
      </c>
      <c r="AY441">
        <v>0</v>
      </c>
      <c r="AZ441">
        <v>0</v>
      </c>
      <c r="BA441">
        <f t="shared" si="34"/>
        <v>4.6740261790829768E-2</v>
      </c>
      <c r="BB441">
        <v>0</v>
      </c>
      <c r="BC441">
        <v>0</v>
      </c>
      <c r="BD441">
        <v>1</v>
      </c>
      <c r="BE441" s="11" t="s">
        <v>1076</v>
      </c>
    </row>
    <row r="442" spans="1:57" x14ac:dyDescent="0.2">
      <c r="A442" t="s">
        <v>2220</v>
      </c>
      <c r="B442" t="s">
        <v>22</v>
      </c>
      <c r="C442">
        <v>1</v>
      </c>
      <c r="D442" t="s">
        <v>24</v>
      </c>
      <c r="E442">
        <v>-1.5069016399917099</v>
      </c>
      <c r="F442">
        <v>1.8631225260000001E-8</v>
      </c>
      <c r="G442" t="s">
        <v>25</v>
      </c>
      <c r="H442">
        <v>106.966555228866</v>
      </c>
      <c r="I442">
        <v>1.1049615940000001E-8</v>
      </c>
      <c r="J442" t="s">
        <v>26</v>
      </c>
      <c r="K442">
        <v>1.24029999999999</v>
      </c>
      <c r="L442">
        <v>0</v>
      </c>
      <c r="M442" t="s">
        <v>27</v>
      </c>
      <c r="N442">
        <v>8.4720756917285103E-2</v>
      </c>
      <c r="O442">
        <v>1E-8</v>
      </c>
      <c r="P442" t="s">
        <v>28</v>
      </c>
      <c r="Q442">
        <v>0.349230269727</v>
      </c>
      <c r="R442">
        <v>0</v>
      </c>
      <c r="S442" t="s">
        <v>45</v>
      </c>
      <c r="T442">
        <v>0</v>
      </c>
      <c r="U442">
        <v>0</v>
      </c>
      <c r="V442" t="s">
        <v>46</v>
      </c>
      <c r="W442">
        <v>-0.58893384999999898</v>
      </c>
      <c r="X442">
        <v>0</v>
      </c>
      <c r="Y442" t="s">
        <v>47</v>
      </c>
      <c r="Z442">
        <v>0</v>
      </c>
      <c r="AA442">
        <v>0</v>
      </c>
      <c r="AB442" t="s">
        <v>48</v>
      </c>
      <c r="AC442">
        <v>0</v>
      </c>
      <c r="AD442">
        <v>0</v>
      </c>
      <c r="AE442" t="s">
        <v>30</v>
      </c>
      <c r="AF442">
        <v>3968.68391946871</v>
      </c>
      <c r="AG442">
        <f>EXP(0.5*($AF442-MAX($AF$2:$AF$480)))</f>
        <v>4.5190859542709905E-2</v>
      </c>
      <c r="AH442">
        <f t="shared" si="30"/>
        <v>-3.2776943328979886</v>
      </c>
      <c r="AI442" s="29">
        <f t="shared" si="32"/>
        <v>0.349230269727</v>
      </c>
      <c r="AJ442" s="29">
        <f t="shared" si="31"/>
        <v>-3968.68391946871</v>
      </c>
      <c r="AX442">
        <f t="shared" si="33"/>
        <v>0.349230269727</v>
      </c>
      <c r="AY442">
        <v>0</v>
      </c>
      <c r="AZ442">
        <v>0</v>
      </c>
      <c r="BA442">
        <f t="shared" si="34"/>
        <v>4.5190859542709905E-2</v>
      </c>
      <c r="BB442">
        <v>0</v>
      </c>
      <c r="BC442">
        <v>0</v>
      </c>
      <c r="BD442">
        <v>1</v>
      </c>
      <c r="BE442" s="11" t="s">
        <v>1076</v>
      </c>
    </row>
    <row r="443" spans="1:57" x14ac:dyDescent="0.2">
      <c r="A443" t="s">
        <v>2221</v>
      </c>
      <c r="B443" t="s">
        <v>22</v>
      </c>
      <c r="C443">
        <v>1</v>
      </c>
      <c r="D443" t="s">
        <v>24</v>
      </c>
      <c r="E443">
        <v>-1.50691874781991</v>
      </c>
      <c r="F443">
        <v>1E-8</v>
      </c>
      <c r="G443" t="s">
        <v>25</v>
      </c>
      <c r="H443">
        <v>106.966590992698</v>
      </c>
      <c r="I443">
        <v>5.2590829989999998E-8</v>
      </c>
      <c r="J443" t="s">
        <v>26</v>
      </c>
      <c r="K443">
        <v>1.24029999999999</v>
      </c>
      <c r="L443">
        <v>0</v>
      </c>
      <c r="M443" t="s">
        <v>27</v>
      </c>
      <c r="N443">
        <v>8.4713512617454495E-2</v>
      </c>
      <c r="O443">
        <v>1E-8</v>
      </c>
      <c r="P443" t="s">
        <v>28</v>
      </c>
      <c r="Q443">
        <v>0.34953026972700002</v>
      </c>
      <c r="R443">
        <v>0</v>
      </c>
      <c r="S443" t="s">
        <v>45</v>
      </c>
      <c r="T443">
        <v>0</v>
      </c>
      <c r="U443">
        <v>0</v>
      </c>
      <c r="V443" t="s">
        <v>46</v>
      </c>
      <c r="W443">
        <v>-0.58893384999999898</v>
      </c>
      <c r="X443">
        <v>0</v>
      </c>
      <c r="Y443" t="s">
        <v>47</v>
      </c>
      <c r="Z443">
        <v>0</v>
      </c>
      <c r="AA443">
        <v>0</v>
      </c>
      <c r="AB443" t="s">
        <v>48</v>
      </c>
      <c r="AC443">
        <v>0</v>
      </c>
      <c r="AD443">
        <v>0</v>
      </c>
      <c r="AE443" t="s">
        <v>30</v>
      </c>
      <c r="AF443">
        <v>3968.6161202111398</v>
      </c>
      <c r="AG443">
        <f>EXP(0.5*($AF443-MAX($AF$2:$AF$480)))</f>
        <v>4.3684581558542865E-2</v>
      </c>
      <c r="AH443">
        <f t="shared" si="30"/>
        <v>-3.2776870027971969</v>
      </c>
      <c r="AI443" s="29">
        <f t="shared" si="32"/>
        <v>0.34953026972700002</v>
      </c>
      <c r="AJ443" s="29">
        <f t="shared" si="31"/>
        <v>-3968.6161202111398</v>
      </c>
      <c r="AX443">
        <f t="shared" si="33"/>
        <v>0.34953026972700002</v>
      </c>
      <c r="AY443">
        <v>0</v>
      </c>
      <c r="AZ443">
        <v>0</v>
      </c>
      <c r="BA443">
        <f t="shared" si="34"/>
        <v>4.3684581558542865E-2</v>
      </c>
      <c r="BB443">
        <v>0</v>
      </c>
      <c r="BC443">
        <v>0</v>
      </c>
      <c r="BD443">
        <v>1</v>
      </c>
      <c r="BE443" s="11" t="s">
        <v>1076</v>
      </c>
    </row>
    <row r="444" spans="1:57" x14ac:dyDescent="0.2">
      <c r="A444" t="s">
        <v>2222</v>
      </c>
      <c r="B444" t="s">
        <v>22</v>
      </c>
      <c r="C444">
        <v>1</v>
      </c>
      <c r="D444" t="s">
        <v>24</v>
      </c>
      <c r="E444">
        <v>-1.5069358774271899</v>
      </c>
      <c r="F444">
        <v>1.1662473689999999E-8</v>
      </c>
      <c r="G444" t="s">
        <v>25</v>
      </c>
      <c r="H444">
        <v>106.96662647783</v>
      </c>
      <c r="I444">
        <v>2.0524847692000001E-7</v>
      </c>
      <c r="J444" t="s">
        <v>26</v>
      </c>
      <c r="K444">
        <v>1.24029999999999</v>
      </c>
      <c r="L444">
        <v>0</v>
      </c>
      <c r="M444" t="s">
        <v>27</v>
      </c>
      <c r="N444">
        <v>8.4706324048880705E-2</v>
      </c>
      <c r="O444">
        <v>1.2338619570000001E-8</v>
      </c>
      <c r="P444" t="s">
        <v>28</v>
      </c>
      <c r="Q444">
        <v>0.34983026972699899</v>
      </c>
      <c r="R444">
        <v>0</v>
      </c>
      <c r="S444" t="s">
        <v>45</v>
      </c>
      <c r="T444">
        <v>0</v>
      </c>
      <c r="U444">
        <v>0</v>
      </c>
      <c r="V444" t="s">
        <v>46</v>
      </c>
      <c r="W444">
        <v>-0.58893384999999898</v>
      </c>
      <c r="X444">
        <v>0</v>
      </c>
      <c r="Y444" t="s">
        <v>47</v>
      </c>
      <c r="Z444">
        <v>0</v>
      </c>
      <c r="AA444">
        <v>0</v>
      </c>
      <c r="AB444" t="s">
        <v>48</v>
      </c>
      <c r="AC444">
        <v>0</v>
      </c>
      <c r="AD444">
        <v>0</v>
      </c>
      <c r="AE444" t="s">
        <v>30</v>
      </c>
      <c r="AF444">
        <v>3968.5479438315401</v>
      </c>
      <c r="AG444">
        <f>EXP(0.5*($AF444-MAX($AF$2:$AF$480)))</f>
        <v>4.2220548140622621E-2</v>
      </c>
      <c r="AH444">
        <f t="shared" si="30"/>
        <v>-3.2776797298479776</v>
      </c>
      <c r="AI444" s="29">
        <f t="shared" si="32"/>
        <v>0.34983026972699899</v>
      </c>
      <c r="AJ444" s="29">
        <f t="shared" si="31"/>
        <v>-3968.5479438315401</v>
      </c>
      <c r="AX444">
        <f t="shared" si="33"/>
        <v>0.34983026972699899</v>
      </c>
      <c r="AY444">
        <v>0</v>
      </c>
      <c r="AZ444">
        <v>0</v>
      </c>
      <c r="BA444">
        <f t="shared" si="34"/>
        <v>4.2220548140622621E-2</v>
      </c>
      <c r="BB444">
        <v>0</v>
      </c>
      <c r="BC444">
        <v>0</v>
      </c>
      <c r="BD444">
        <v>1</v>
      </c>
      <c r="BE444" s="11" t="s">
        <v>1076</v>
      </c>
    </row>
    <row r="445" spans="1:57" x14ac:dyDescent="0.2">
      <c r="A445" t="s">
        <v>2223</v>
      </c>
      <c r="B445" t="s">
        <v>22</v>
      </c>
      <c r="C445">
        <v>1</v>
      </c>
      <c r="D445" t="s">
        <v>24</v>
      </c>
      <c r="E445">
        <v>-1.5069530051115301</v>
      </c>
      <c r="F445">
        <v>2.289913474E-8</v>
      </c>
      <c r="G445" t="s">
        <v>25</v>
      </c>
      <c r="H445">
        <v>106.966661560343</v>
      </c>
      <c r="I445">
        <v>8.5199656999999995E-8</v>
      </c>
      <c r="J445" t="s">
        <v>26</v>
      </c>
      <c r="K445">
        <v>1.24029999999999</v>
      </c>
      <c r="L445">
        <v>0</v>
      </c>
      <c r="M445" t="s">
        <v>27</v>
      </c>
      <c r="N445">
        <v>8.4699202714147603E-2</v>
      </c>
      <c r="O445">
        <v>1E-8</v>
      </c>
      <c r="P445" t="s">
        <v>28</v>
      </c>
      <c r="Q445">
        <v>0.35013026972700001</v>
      </c>
      <c r="R445">
        <v>0</v>
      </c>
      <c r="S445" t="s">
        <v>45</v>
      </c>
      <c r="T445">
        <v>0</v>
      </c>
      <c r="U445">
        <v>0</v>
      </c>
      <c r="V445" t="s">
        <v>46</v>
      </c>
      <c r="W445">
        <v>-0.58893384999999898</v>
      </c>
      <c r="X445">
        <v>0</v>
      </c>
      <c r="Y445" t="s">
        <v>47</v>
      </c>
      <c r="Z445">
        <v>0</v>
      </c>
      <c r="AA445">
        <v>0</v>
      </c>
      <c r="AB445" t="s">
        <v>48</v>
      </c>
      <c r="AC445">
        <v>0</v>
      </c>
      <c r="AD445">
        <v>0</v>
      </c>
      <c r="AE445" t="s">
        <v>30</v>
      </c>
      <c r="AF445">
        <v>3968.4793902948099</v>
      </c>
      <c r="AG445">
        <f>EXP(0.5*($AF445-MAX($AF$2:$AF$480)))</f>
        <v>4.0797885616082802E-2</v>
      </c>
      <c r="AH445">
        <f t="shared" si="30"/>
        <v>-3.2776725394476292</v>
      </c>
      <c r="AI445" s="29">
        <f t="shared" si="32"/>
        <v>0.35013026972700001</v>
      </c>
      <c r="AJ445" s="29">
        <f t="shared" si="31"/>
        <v>-3968.4793902948099</v>
      </c>
      <c r="AX445">
        <f t="shared" si="33"/>
        <v>0.35013026972700001</v>
      </c>
      <c r="AY445">
        <v>0</v>
      </c>
      <c r="AZ445">
        <v>0</v>
      </c>
      <c r="BA445">
        <f t="shared" si="34"/>
        <v>4.0797885616082802E-2</v>
      </c>
      <c r="BB445">
        <v>0</v>
      </c>
      <c r="BC445">
        <v>0</v>
      </c>
      <c r="BD445">
        <v>1</v>
      </c>
      <c r="BE445" s="11" t="s">
        <v>1076</v>
      </c>
    </row>
    <row r="446" spans="1:57" x14ac:dyDescent="0.2">
      <c r="A446" t="s">
        <v>2224</v>
      </c>
      <c r="B446" t="s">
        <v>22</v>
      </c>
      <c r="C446">
        <v>1</v>
      </c>
      <c r="D446" t="s">
        <v>24</v>
      </c>
      <c r="E446">
        <v>-1.5069701141532501</v>
      </c>
      <c r="F446">
        <v>1.195540728E-8</v>
      </c>
      <c r="G446" t="s">
        <v>25</v>
      </c>
      <c r="H446">
        <v>106.966696329923</v>
      </c>
      <c r="I446">
        <v>6.5473456859999996E-8</v>
      </c>
      <c r="J446" t="s">
        <v>26</v>
      </c>
      <c r="K446">
        <v>1.24029999999999</v>
      </c>
      <c r="L446">
        <v>0</v>
      </c>
      <c r="M446" t="s">
        <v>27</v>
      </c>
      <c r="N446">
        <v>8.4692144251459003E-2</v>
      </c>
      <c r="O446">
        <v>1.026912688E-8</v>
      </c>
      <c r="P446" t="s">
        <v>28</v>
      </c>
      <c r="Q446">
        <v>0.35043026972699898</v>
      </c>
      <c r="R446">
        <v>0</v>
      </c>
      <c r="S446" t="s">
        <v>45</v>
      </c>
      <c r="T446">
        <v>0</v>
      </c>
      <c r="U446">
        <v>0</v>
      </c>
      <c r="V446" t="s">
        <v>46</v>
      </c>
      <c r="W446">
        <v>-0.58893384999999898</v>
      </c>
      <c r="X446">
        <v>0</v>
      </c>
      <c r="Y446" t="s">
        <v>47</v>
      </c>
      <c r="Z446">
        <v>0</v>
      </c>
      <c r="AA446">
        <v>0</v>
      </c>
      <c r="AB446" t="s">
        <v>48</v>
      </c>
      <c r="AC446">
        <v>0</v>
      </c>
      <c r="AD446">
        <v>0</v>
      </c>
      <c r="AE446" t="s">
        <v>30</v>
      </c>
      <c r="AF446">
        <v>3968.4104595676299</v>
      </c>
      <c r="AG446">
        <f>EXP(0.5*($AF446-MAX($AF$2:$AF$480)))</f>
        <v>3.9415726773190295E-2</v>
      </c>
      <c r="AH446">
        <f t="shared" si="30"/>
        <v>-3.277665413213509</v>
      </c>
      <c r="AI446" s="29">
        <f t="shared" si="32"/>
        <v>0.35043026972699898</v>
      </c>
      <c r="AJ446" s="29">
        <f t="shared" si="31"/>
        <v>-3968.4104595676299</v>
      </c>
      <c r="AX446">
        <f t="shared" si="33"/>
        <v>0.35043026972699898</v>
      </c>
      <c r="AY446">
        <v>0</v>
      </c>
      <c r="AZ446">
        <v>0</v>
      </c>
      <c r="BA446">
        <f t="shared" si="34"/>
        <v>3.9415726773190295E-2</v>
      </c>
      <c r="BB446">
        <v>0</v>
      </c>
      <c r="BC446">
        <v>0</v>
      </c>
      <c r="BD446">
        <v>1</v>
      </c>
      <c r="BE446" s="11" t="s">
        <v>1076</v>
      </c>
    </row>
    <row r="447" spans="1:57" x14ac:dyDescent="0.2">
      <c r="A447" t="s">
        <v>2225</v>
      </c>
      <c r="B447" t="s">
        <v>22</v>
      </c>
      <c r="C447">
        <v>1</v>
      </c>
      <c r="D447" t="s">
        <v>24</v>
      </c>
      <c r="E447">
        <v>-1.5069872378039399</v>
      </c>
      <c r="F447">
        <v>1E-8</v>
      </c>
      <c r="G447" t="s">
        <v>25</v>
      </c>
      <c r="H447">
        <v>106.966730694669</v>
      </c>
      <c r="I447">
        <v>6.1977553449999998E-8</v>
      </c>
      <c r="J447" t="s">
        <v>26</v>
      </c>
      <c r="K447">
        <v>1.24029999999999</v>
      </c>
      <c r="L447">
        <v>0</v>
      </c>
      <c r="M447" t="s">
        <v>27</v>
      </c>
      <c r="N447">
        <v>8.46851440468121E-2</v>
      </c>
      <c r="O447">
        <v>1E-8</v>
      </c>
      <c r="P447" t="s">
        <v>28</v>
      </c>
      <c r="Q447">
        <v>0.350730269727</v>
      </c>
      <c r="R447">
        <v>0</v>
      </c>
      <c r="S447" t="s">
        <v>45</v>
      </c>
      <c r="T447">
        <v>0</v>
      </c>
      <c r="U447">
        <v>0</v>
      </c>
      <c r="V447" t="s">
        <v>46</v>
      </c>
      <c r="W447">
        <v>-0.58893384999999898</v>
      </c>
      <c r="X447">
        <v>0</v>
      </c>
      <c r="Y447" t="s">
        <v>47</v>
      </c>
      <c r="Z447">
        <v>0</v>
      </c>
      <c r="AA447">
        <v>0</v>
      </c>
      <c r="AB447" t="s">
        <v>48</v>
      </c>
      <c r="AC447">
        <v>0</v>
      </c>
      <c r="AD447">
        <v>0</v>
      </c>
      <c r="AE447" t="s">
        <v>30</v>
      </c>
      <c r="AF447">
        <v>3968.3411516184701</v>
      </c>
      <c r="AG447">
        <f>EXP(0.5*($AF447-MAX($AF$2:$AF$480)))</f>
        <v>3.8073211277789731E-2</v>
      </c>
      <c r="AH447">
        <f t="shared" si="30"/>
        <v>-3.2776583699804052</v>
      </c>
      <c r="AI447" s="29">
        <f t="shared" si="32"/>
        <v>0.350730269727</v>
      </c>
      <c r="AJ447" s="29">
        <f t="shared" si="31"/>
        <v>-3968.3411516184701</v>
      </c>
      <c r="AX447">
        <f t="shared" si="33"/>
        <v>0.350730269727</v>
      </c>
      <c r="AY447">
        <v>0</v>
      </c>
      <c r="AZ447">
        <v>0</v>
      </c>
      <c r="BA447">
        <f t="shared" si="34"/>
        <v>3.8073211277789731E-2</v>
      </c>
      <c r="BB447">
        <v>0</v>
      </c>
      <c r="BC447">
        <v>0</v>
      </c>
      <c r="BD447">
        <v>1</v>
      </c>
      <c r="BE447" s="11" t="s">
        <v>1076</v>
      </c>
    </row>
    <row r="448" spans="1:57" x14ac:dyDescent="0.2">
      <c r="A448" t="s">
        <v>2226</v>
      </c>
      <c r="B448" t="s">
        <v>22</v>
      </c>
      <c r="C448">
        <v>1</v>
      </c>
      <c r="D448" t="s">
        <v>24</v>
      </c>
      <c r="E448">
        <v>-1.5070043643072299</v>
      </c>
      <c r="F448">
        <v>1.022072167E-8</v>
      </c>
      <c r="G448" t="s">
        <v>25</v>
      </c>
      <c r="H448">
        <v>106.966764956879</v>
      </c>
      <c r="I448">
        <v>2.128074825E-8</v>
      </c>
      <c r="J448" t="s">
        <v>26</v>
      </c>
      <c r="K448">
        <v>1.24029999999999</v>
      </c>
      <c r="L448">
        <v>0</v>
      </c>
      <c r="M448" t="s">
        <v>27</v>
      </c>
      <c r="N448">
        <v>8.46782154099259E-2</v>
      </c>
      <c r="O448">
        <v>1.1989847930000001E-8</v>
      </c>
      <c r="P448" t="s">
        <v>28</v>
      </c>
      <c r="Q448">
        <v>0.35103026972700002</v>
      </c>
      <c r="R448">
        <v>0</v>
      </c>
      <c r="S448" t="s">
        <v>45</v>
      </c>
      <c r="T448">
        <v>0</v>
      </c>
      <c r="U448">
        <v>0</v>
      </c>
      <c r="V448" t="s">
        <v>46</v>
      </c>
      <c r="W448">
        <v>-0.58893384999999898</v>
      </c>
      <c r="X448">
        <v>0</v>
      </c>
      <c r="Y448" t="s">
        <v>47</v>
      </c>
      <c r="Z448">
        <v>0</v>
      </c>
      <c r="AA448">
        <v>0</v>
      </c>
      <c r="AB448" t="s">
        <v>48</v>
      </c>
      <c r="AC448">
        <v>0</v>
      </c>
      <c r="AD448">
        <v>0</v>
      </c>
      <c r="AE448" t="s">
        <v>30</v>
      </c>
      <c r="AF448">
        <v>3968.2714664175601</v>
      </c>
      <c r="AG448">
        <f>EXP(0.5*($AF448-MAX($AF$2:$AF$480)))</f>
        <v>3.6769486069077713E-2</v>
      </c>
      <c r="AH448">
        <f t="shared" si="30"/>
        <v>-3.2776513477901541</v>
      </c>
      <c r="AI448" s="29">
        <f t="shared" si="32"/>
        <v>0.35103026972700002</v>
      </c>
      <c r="AJ448" s="29">
        <f t="shared" si="31"/>
        <v>-3968.2714664175601</v>
      </c>
      <c r="AX448">
        <f t="shared" si="33"/>
        <v>0.35103026972700002</v>
      </c>
      <c r="AY448">
        <v>0</v>
      </c>
      <c r="AZ448">
        <v>0</v>
      </c>
      <c r="BA448">
        <f t="shared" si="34"/>
        <v>3.6769486069077713E-2</v>
      </c>
      <c r="BB448">
        <v>0</v>
      </c>
      <c r="BC448">
        <v>0</v>
      </c>
      <c r="BD448">
        <v>1</v>
      </c>
      <c r="BE448" s="11" t="s">
        <v>1076</v>
      </c>
    </row>
    <row r="449" spans="1:57" x14ac:dyDescent="0.2">
      <c r="A449" t="s">
        <v>2227</v>
      </c>
      <c r="B449" t="s">
        <v>22</v>
      </c>
      <c r="C449">
        <v>1</v>
      </c>
      <c r="D449" t="s">
        <v>24</v>
      </c>
      <c r="E449">
        <v>-1.5070215382679</v>
      </c>
      <c r="F449">
        <v>4.1545784420000001E-8</v>
      </c>
      <c r="G449" t="s">
        <v>25</v>
      </c>
      <c r="H449">
        <v>106.96679871011099</v>
      </c>
      <c r="I449">
        <v>9.1997801009999999E-8</v>
      </c>
      <c r="J449" t="s">
        <v>26</v>
      </c>
      <c r="K449">
        <v>1.24029999999999</v>
      </c>
      <c r="L449">
        <v>0</v>
      </c>
      <c r="M449" t="s">
        <v>27</v>
      </c>
      <c r="N449">
        <v>8.4671351013142604E-2</v>
      </c>
      <c r="O449">
        <v>1E-8</v>
      </c>
      <c r="P449" t="s">
        <v>28</v>
      </c>
      <c r="Q449">
        <v>0.35133026972699899</v>
      </c>
      <c r="R449">
        <v>0</v>
      </c>
      <c r="S449" t="s">
        <v>45</v>
      </c>
      <c r="T449">
        <v>0</v>
      </c>
      <c r="U449">
        <v>0</v>
      </c>
      <c r="V449" t="s">
        <v>46</v>
      </c>
      <c r="W449">
        <v>-0.58893384999999898</v>
      </c>
      <c r="X449">
        <v>0</v>
      </c>
      <c r="Y449" t="s">
        <v>47</v>
      </c>
      <c r="Z449">
        <v>0</v>
      </c>
      <c r="AA449">
        <v>0</v>
      </c>
      <c r="AB449" t="s">
        <v>48</v>
      </c>
      <c r="AC449">
        <v>0</v>
      </c>
      <c r="AD449">
        <v>0</v>
      </c>
      <c r="AE449" t="s">
        <v>30</v>
      </c>
      <c r="AF449">
        <v>3968.2014039369101</v>
      </c>
      <c r="AG449">
        <f>EXP(0.5*($AF449-MAX($AF$2:$AF$480)))</f>
        <v>3.5503705736677514E-2</v>
      </c>
      <c r="AH449">
        <f t="shared" si="30"/>
        <v>-3.2776444299440923</v>
      </c>
      <c r="AI449" s="29">
        <f t="shared" si="32"/>
        <v>0.35133026972699899</v>
      </c>
      <c r="AJ449" s="29">
        <f t="shared" si="31"/>
        <v>-3968.2014039369101</v>
      </c>
      <c r="AX449">
        <f t="shared" si="33"/>
        <v>0.35133026972699899</v>
      </c>
      <c r="AY449">
        <v>0</v>
      </c>
      <c r="AZ449">
        <v>0</v>
      </c>
      <c r="BA449">
        <f t="shared" si="34"/>
        <v>3.5503705736677514E-2</v>
      </c>
      <c r="BB449">
        <v>0</v>
      </c>
      <c r="BC449">
        <v>0</v>
      </c>
      <c r="BD449">
        <v>1</v>
      </c>
      <c r="BE449" s="11" t="s">
        <v>1076</v>
      </c>
    </row>
    <row r="450" spans="1:57" x14ac:dyDescent="0.2">
      <c r="A450" t="s">
        <v>2228</v>
      </c>
      <c r="B450" t="s">
        <v>22</v>
      </c>
      <c r="C450">
        <v>1</v>
      </c>
      <c r="D450" t="s">
        <v>24</v>
      </c>
      <c r="E450">
        <v>-1.50703864761693</v>
      </c>
      <c r="F450">
        <v>1.062314662E-8</v>
      </c>
      <c r="G450" t="s">
        <v>25</v>
      </c>
      <c r="H450">
        <v>106.966832292749</v>
      </c>
      <c r="I450">
        <v>9.0073106410000001E-8</v>
      </c>
      <c r="J450" t="s">
        <v>26</v>
      </c>
      <c r="K450">
        <v>1.24029999999999</v>
      </c>
      <c r="L450">
        <v>0</v>
      </c>
      <c r="M450" t="s">
        <v>27</v>
      </c>
      <c r="N450">
        <v>8.4664544794300106E-2</v>
      </c>
      <c r="O450">
        <v>1E-8</v>
      </c>
      <c r="P450" t="s">
        <v>28</v>
      </c>
      <c r="Q450">
        <v>0.35163026972700001</v>
      </c>
      <c r="R450">
        <v>0</v>
      </c>
      <c r="S450" t="s">
        <v>45</v>
      </c>
      <c r="T450">
        <v>0</v>
      </c>
      <c r="U450">
        <v>0</v>
      </c>
      <c r="V450" t="s">
        <v>46</v>
      </c>
      <c r="W450">
        <v>-0.58893384999999898</v>
      </c>
      <c r="X450">
        <v>0</v>
      </c>
      <c r="Y450" t="s">
        <v>47</v>
      </c>
      <c r="Z450">
        <v>0</v>
      </c>
      <c r="AA450">
        <v>0</v>
      </c>
      <c r="AB450" t="s">
        <v>48</v>
      </c>
      <c r="AC450">
        <v>0</v>
      </c>
      <c r="AD450">
        <v>0</v>
      </c>
      <c r="AE450" t="s">
        <v>30</v>
      </c>
      <c r="AF450">
        <v>3968.1309641502799</v>
      </c>
      <c r="AG450">
        <f>EXP(0.5*($AF450-MAX($AF$2:$AF$480)))</f>
        <v>3.427503287723329E-2</v>
      </c>
      <c r="AH450">
        <f t="shared" ref="AH450:AH480" si="35">TAN($H450*PI()/180)</f>
        <v>-3.2776375470883985</v>
      </c>
      <c r="AI450" s="29">
        <f t="shared" si="32"/>
        <v>0.35163026972700001</v>
      </c>
      <c r="AJ450" s="29">
        <f t="shared" ref="AJ450:AJ480" si="36">-$AF450</f>
        <v>-3968.1309641502799</v>
      </c>
      <c r="AX450">
        <f t="shared" si="33"/>
        <v>0.35163026972700001</v>
      </c>
      <c r="AY450">
        <v>0</v>
      </c>
      <c r="AZ450">
        <v>0</v>
      </c>
      <c r="BA450">
        <f t="shared" si="34"/>
        <v>3.427503287723329E-2</v>
      </c>
      <c r="BB450">
        <v>0</v>
      </c>
      <c r="BC450">
        <v>0</v>
      </c>
      <c r="BD450">
        <v>1</v>
      </c>
      <c r="BE450" s="11" t="s">
        <v>1076</v>
      </c>
    </row>
    <row r="451" spans="1:57" x14ac:dyDescent="0.2">
      <c r="A451" t="s">
        <v>2229</v>
      </c>
      <c r="B451" t="s">
        <v>22</v>
      </c>
      <c r="C451">
        <v>1</v>
      </c>
      <c r="D451" t="s">
        <v>24</v>
      </c>
      <c r="E451">
        <v>-1.50705579619049</v>
      </c>
      <c r="F451">
        <v>1.5345707140000001E-8</v>
      </c>
      <c r="G451" t="s">
        <v>25</v>
      </c>
      <c r="H451">
        <v>106.96686535721901</v>
      </c>
      <c r="I451">
        <v>3.6957384000000001E-8</v>
      </c>
      <c r="J451" t="s">
        <v>26</v>
      </c>
      <c r="K451">
        <v>1.24029999999999</v>
      </c>
      <c r="L451">
        <v>0</v>
      </c>
      <c r="M451" t="s">
        <v>27</v>
      </c>
      <c r="N451">
        <v>8.4657802411185701E-2</v>
      </c>
      <c r="O451">
        <v>1.2738201820000001E-8</v>
      </c>
      <c r="P451" t="s">
        <v>28</v>
      </c>
      <c r="Q451">
        <v>0.35193026972699898</v>
      </c>
      <c r="R451">
        <v>0</v>
      </c>
      <c r="S451" t="s">
        <v>45</v>
      </c>
      <c r="T451">
        <v>0</v>
      </c>
      <c r="U451">
        <v>0</v>
      </c>
      <c r="V451" t="s">
        <v>46</v>
      </c>
      <c r="W451">
        <v>-0.58893384999999898</v>
      </c>
      <c r="X451">
        <v>0</v>
      </c>
      <c r="Y451" t="s">
        <v>47</v>
      </c>
      <c r="Z451">
        <v>0</v>
      </c>
      <c r="AA451">
        <v>0</v>
      </c>
      <c r="AB451" t="s">
        <v>48</v>
      </c>
      <c r="AC451">
        <v>0</v>
      </c>
      <c r="AD451">
        <v>0</v>
      </c>
      <c r="AE451" t="s">
        <v>30</v>
      </c>
      <c r="AF451">
        <v>3968.0601470332099</v>
      </c>
      <c r="AG451">
        <f>EXP(0.5*($AF451-MAX($AF$2:$AF$480)))</f>
        <v>3.3082638432916804E-2</v>
      </c>
      <c r="AH451">
        <f t="shared" si="35"/>
        <v>-3.2776307704585226</v>
      </c>
      <c r="AI451" s="29">
        <f t="shared" ref="AI451:AI480" si="37">$Q451</f>
        <v>0.35193026972699898</v>
      </c>
      <c r="AJ451" s="29">
        <f t="shared" si="36"/>
        <v>-3968.0601470332099</v>
      </c>
      <c r="AX451">
        <f t="shared" ref="AX451:AX495" si="38">$Q451</f>
        <v>0.35193026972699898</v>
      </c>
      <c r="AY451">
        <v>0</v>
      </c>
      <c r="AZ451">
        <v>0</v>
      </c>
      <c r="BA451">
        <f t="shared" ref="BA451:BA495" si="39">$AG451</f>
        <v>3.3082638432916804E-2</v>
      </c>
      <c r="BB451">
        <v>0</v>
      </c>
      <c r="BC451">
        <v>0</v>
      </c>
      <c r="BD451">
        <v>1</v>
      </c>
      <c r="BE451" s="11" t="s">
        <v>1076</v>
      </c>
    </row>
    <row r="452" spans="1:57" x14ac:dyDescent="0.2">
      <c r="A452" t="s">
        <v>2230</v>
      </c>
      <c r="B452" t="s">
        <v>22</v>
      </c>
      <c r="C452">
        <v>1</v>
      </c>
      <c r="D452" t="s">
        <v>24</v>
      </c>
      <c r="E452">
        <v>-1.50707295129594</v>
      </c>
      <c r="F452">
        <v>1E-8</v>
      </c>
      <c r="G452" t="s">
        <v>25</v>
      </c>
      <c r="H452">
        <v>106.966898065083</v>
      </c>
      <c r="I452">
        <v>4.3646907460000003E-8</v>
      </c>
      <c r="J452" t="s">
        <v>26</v>
      </c>
      <c r="K452">
        <v>1.24029999999999</v>
      </c>
      <c r="L452">
        <v>0</v>
      </c>
      <c r="M452" t="s">
        <v>27</v>
      </c>
      <c r="N452">
        <v>8.4651131067836102E-2</v>
      </c>
      <c r="O452">
        <v>1.134515837E-8</v>
      </c>
      <c r="P452" t="s">
        <v>28</v>
      </c>
      <c r="Q452">
        <v>0.352230269727</v>
      </c>
      <c r="R452">
        <v>0</v>
      </c>
      <c r="S452" t="s">
        <v>45</v>
      </c>
      <c r="T452">
        <v>0</v>
      </c>
      <c r="U452">
        <v>0</v>
      </c>
      <c r="V452" t="s">
        <v>46</v>
      </c>
      <c r="W452">
        <v>-0.58893384999999898</v>
      </c>
      <c r="X452">
        <v>0</v>
      </c>
      <c r="Y452" t="s">
        <v>47</v>
      </c>
      <c r="Z452">
        <v>0</v>
      </c>
      <c r="AA452">
        <v>0</v>
      </c>
      <c r="AB452" t="s">
        <v>48</v>
      </c>
      <c r="AC452">
        <v>0</v>
      </c>
      <c r="AD452">
        <v>0</v>
      </c>
      <c r="AE452" t="s">
        <v>30</v>
      </c>
      <c r="AF452">
        <v>3967.9889525629501</v>
      </c>
      <c r="AG452">
        <f>EXP(0.5*($AF452-MAX($AF$2:$AF$480)))</f>
        <v>3.1925702009208801E-2</v>
      </c>
      <c r="AH452">
        <f t="shared" si="35"/>
        <v>-3.2776240669409864</v>
      </c>
      <c r="AI452" s="29">
        <f t="shared" si="37"/>
        <v>0.352230269727</v>
      </c>
      <c r="AJ452" s="29">
        <f t="shared" si="36"/>
        <v>-3967.9889525629501</v>
      </c>
      <c r="AX452">
        <f t="shared" si="38"/>
        <v>0.352230269727</v>
      </c>
      <c r="AY452">
        <v>0</v>
      </c>
      <c r="AZ452">
        <v>0</v>
      </c>
      <c r="BA452">
        <f t="shared" si="39"/>
        <v>3.1925702009208801E-2</v>
      </c>
      <c r="BB452">
        <v>0</v>
      </c>
      <c r="BC452">
        <v>0</v>
      </c>
      <c r="BD452">
        <v>1</v>
      </c>
      <c r="BE452" s="11" t="s">
        <v>1076</v>
      </c>
    </row>
    <row r="453" spans="1:57" x14ac:dyDescent="0.2">
      <c r="A453" t="s">
        <v>2231</v>
      </c>
      <c r="B453" t="s">
        <v>22</v>
      </c>
      <c r="C453">
        <v>1</v>
      </c>
      <c r="D453" t="s">
        <v>24</v>
      </c>
      <c r="E453">
        <v>-1.50709007561673</v>
      </c>
      <c r="F453">
        <v>1E-8</v>
      </c>
      <c r="G453" t="s">
        <v>25</v>
      </c>
      <c r="H453">
        <v>106.966930688752</v>
      </c>
      <c r="I453">
        <v>1.0612410211E-7</v>
      </c>
      <c r="J453" t="s">
        <v>26</v>
      </c>
      <c r="K453">
        <v>1.24029999999999</v>
      </c>
      <c r="L453">
        <v>0</v>
      </c>
      <c r="M453" t="s">
        <v>27</v>
      </c>
      <c r="N453">
        <v>8.46445115186754E-2</v>
      </c>
      <c r="O453">
        <v>1E-8</v>
      </c>
      <c r="P453" t="s">
        <v>28</v>
      </c>
      <c r="Q453">
        <v>0.35253026972700002</v>
      </c>
      <c r="R453">
        <v>0</v>
      </c>
      <c r="S453" t="s">
        <v>45</v>
      </c>
      <c r="T453">
        <v>0</v>
      </c>
      <c r="U453">
        <v>0</v>
      </c>
      <c r="V453" t="s">
        <v>46</v>
      </c>
      <c r="W453">
        <v>-0.58893384999999898</v>
      </c>
      <c r="X453">
        <v>0</v>
      </c>
      <c r="Y453" t="s">
        <v>47</v>
      </c>
      <c r="Z453">
        <v>0</v>
      </c>
      <c r="AA453">
        <v>0</v>
      </c>
      <c r="AB453" t="s">
        <v>48</v>
      </c>
      <c r="AC453">
        <v>0</v>
      </c>
      <c r="AD453">
        <v>0</v>
      </c>
      <c r="AE453" t="s">
        <v>30</v>
      </c>
      <c r="AF453">
        <v>3967.9173807185398</v>
      </c>
      <c r="AG453">
        <f>EXP(0.5*($AF453-MAX($AF$2:$AF$480)))</f>
        <v>3.080341217657144E-2</v>
      </c>
      <c r="AH453">
        <f t="shared" si="35"/>
        <v>-3.277617380704311</v>
      </c>
      <c r="AI453" s="29">
        <f t="shared" si="37"/>
        <v>0.35253026972700002</v>
      </c>
      <c r="AJ453" s="29">
        <f t="shared" si="36"/>
        <v>-3967.9173807185398</v>
      </c>
      <c r="AX453">
        <f t="shared" si="38"/>
        <v>0.35253026972700002</v>
      </c>
      <c r="AY453">
        <v>0</v>
      </c>
      <c r="AZ453">
        <v>0</v>
      </c>
      <c r="BA453">
        <f t="shared" si="39"/>
        <v>3.080341217657144E-2</v>
      </c>
      <c r="BB453">
        <v>0</v>
      </c>
      <c r="BC453">
        <v>0</v>
      </c>
      <c r="BD453">
        <v>1</v>
      </c>
      <c r="BE453" s="11" t="s">
        <v>1076</v>
      </c>
    </row>
    <row r="454" spans="1:57" x14ac:dyDescent="0.2">
      <c r="A454" t="s">
        <v>2232</v>
      </c>
      <c r="B454" t="s">
        <v>22</v>
      </c>
      <c r="C454">
        <v>1</v>
      </c>
      <c r="D454" t="s">
        <v>24</v>
      </c>
      <c r="E454">
        <v>-1.5071072514145201</v>
      </c>
      <c r="F454">
        <v>1.8862946719999999E-8</v>
      </c>
      <c r="G454" t="s">
        <v>25</v>
      </c>
      <c r="H454">
        <v>106.966962795786</v>
      </c>
      <c r="I454">
        <v>5.1176190110000002E-8</v>
      </c>
      <c r="J454" t="s">
        <v>26</v>
      </c>
      <c r="K454">
        <v>1.24029999999999</v>
      </c>
      <c r="L454">
        <v>0</v>
      </c>
      <c r="M454" t="s">
        <v>27</v>
      </c>
      <c r="N454">
        <v>8.4637971843711399E-2</v>
      </c>
      <c r="O454">
        <v>1E-8</v>
      </c>
      <c r="P454" t="s">
        <v>28</v>
      </c>
      <c r="Q454">
        <v>0.35283026972699899</v>
      </c>
      <c r="R454">
        <v>0</v>
      </c>
      <c r="S454" t="s">
        <v>45</v>
      </c>
      <c r="T454">
        <v>0</v>
      </c>
      <c r="U454">
        <v>0</v>
      </c>
      <c r="V454" t="s">
        <v>46</v>
      </c>
      <c r="W454">
        <v>-0.58893384999999898</v>
      </c>
      <c r="X454">
        <v>0</v>
      </c>
      <c r="Y454" t="s">
        <v>47</v>
      </c>
      <c r="Z454">
        <v>0</v>
      </c>
      <c r="AA454">
        <v>0</v>
      </c>
      <c r="AB454" t="s">
        <v>48</v>
      </c>
      <c r="AC454">
        <v>0</v>
      </c>
      <c r="AD454">
        <v>0</v>
      </c>
      <c r="AE454" t="s">
        <v>30</v>
      </c>
      <c r="AF454">
        <v>3967.84543148073</v>
      </c>
      <c r="AG454">
        <f>EXP(0.5*($AF454-MAX($AF$2:$AF$480)))</f>
        <v>2.9714966751115315E-2</v>
      </c>
      <c r="AH454">
        <f t="shared" si="35"/>
        <v>-3.2776108003765918</v>
      </c>
      <c r="AI454" s="29">
        <f t="shared" si="37"/>
        <v>0.35283026972699899</v>
      </c>
      <c r="AJ454" s="29">
        <f t="shared" si="36"/>
        <v>-3967.84543148073</v>
      </c>
      <c r="AX454">
        <f t="shared" si="38"/>
        <v>0.35283026972699899</v>
      </c>
      <c r="AY454">
        <v>0</v>
      </c>
      <c r="AZ454">
        <v>0</v>
      </c>
      <c r="BA454">
        <f t="shared" si="39"/>
        <v>2.9714966751115315E-2</v>
      </c>
      <c r="BB454">
        <v>0</v>
      </c>
      <c r="BC454">
        <v>0</v>
      </c>
      <c r="BD454">
        <v>1</v>
      </c>
      <c r="BE454" s="11" t="s">
        <v>1076</v>
      </c>
    </row>
    <row r="455" spans="1:57" x14ac:dyDescent="0.2">
      <c r="A455" t="s">
        <v>2233</v>
      </c>
      <c r="B455" t="s">
        <v>22</v>
      </c>
      <c r="C455">
        <v>1</v>
      </c>
      <c r="D455" t="s">
        <v>24</v>
      </c>
      <c r="E455">
        <v>-1.5071243937263601</v>
      </c>
      <c r="F455">
        <v>1.9351435170000001E-8</v>
      </c>
      <c r="G455" t="s">
        <v>25</v>
      </c>
      <c r="H455">
        <v>106.96699468085799</v>
      </c>
      <c r="I455">
        <v>8.2470276990000004E-8</v>
      </c>
      <c r="J455" t="s">
        <v>26</v>
      </c>
      <c r="K455">
        <v>1.24029999999999</v>
      </c>
      <c r="L455">
        <v>0</v>
      </c>
      <c r="M455" t="s">
        <v>27</v>
      </c>
      <c r="N455">
        <v>8.4631484799901596E-2</v>
      </c>
      <c r="O455">
        <v>1E-8</v>
      </c>
      <c r="P455" t="s">
        <v>28</v>
      </c>
      <c r="Q455">
        <v>0.35313026972700001</v>
      </c>
      <c r="R455">
        <v>0</v>
      </c>
      <c r="S455" t="s">
        <v>45</v>
      </c>
      <c r="T455">
        <v>0</v>
      </c>
      <c r="U455">
        <v>0</v>
      </c>
      <c r="V455" t="s">
        <v>46</v>
      </c>
      <c r="W455">
        <v>-0.58893384999999898</v>
      </c>
      <c r="X455">
        <v>0</v>
      </c>
      <c r="Y455" t="s">
        <v>47</v>
      </c>
      <c r="Z455">
        <v>0</v>
      </c>
      <c r="AA455">
        <v>0</v>
      </c>
      <c r="AB455" t="s">
        <v>48</v>
      </c>
      <c r="AC455">
        <v>0</v>
      </c>
      <c r="AD455">
        <v>0</v>
      </c>
      <c r="AE455" t="s">
        <v>30</v>
      </c>
      <c r="AF455">
        <v>3967.7731048320002</v>
      </c>
      <c r="AG455">
        <f>EXP(0.5*($AF455-MAX($AF$2:$AF$480)))</f>
        <v>2.8659573058803105E-2</v>
      </c>
      <c r="AH455">
        <f t="shared" si="35"/>
        <v>-3.2776042655638515</v>
      </c>
      <c r="AI455" s="29">
        <f t="shared" si="37"/>
        <v>0.35313026972700001</v>
      </c>
      <c r="AJ455" s="29">
        <f t="shared" si="36"/>
        <v>-3967.7731048320002</v>
      </c>
      <c r="AX455">
        <f t="shared" si="38"/>
        <v>0.35313026972700001</v>
      </c>
      <c r="AY455">
        <v>0</v>
      </c>
      <c r="AZ455">
        <v>0</v>
      </c>
      <c r="BA455">
        <f t="shared" si="39"/>
        <v>2.8659573058803105E-2</v>
      </c>
      <c r="BB455">
        <v>0</v>
      </c>
      <c r="BC455">
        <v>0</v>
      </c>
      <c r="BD455">
        <v>1</v>
      </c>
      <c r="BE455" s="11" t="s">
        <v>1076</v>
      </c>
    </row>
    <row r="456" spans="1:57" x14ac:dyDescent="0.2">
      <c r="A456" t="s">
        <v>2234</v>
      </c>
      <c r="B456" t="s">
        <v>22</v>
      </c>
      <c r="C456">
        <v>1</v>
      </c>
      <c r="D456" t="s">
        <v>24</v>
      </c>
      <c r="E456">
        <v>-1.50714152586839</v>
      </c>
      <c r="F456">
        <v>1.3734164880000001E-8</v>
      </c>
      <c r="G456" t="s">
        <v>25</v>
      </c>
      <c r="H456">
        <v>106.96702626734501</v>
      </c>
      <c r="I456">
        <v>1.5264620978E-7</v>
      </c>
      <c r="J456" t="s">
        <v>26</v>
      </c>
      <c r="K456">
        <v>1.24029999999999</v>
      </c>
      <c r="L456">
        <v>0</v>
      </c>
      <c r="M456" t="s">
        <v>27</v>
      </c>
      <c r="N456">
        <v>8.4625058086362698E-2</v>
      </c>
      <c r="O456">
        <v>1E-8</v>
      </c>
      <c r="P456" t="s">
        <v>28</v>
      </c>
      <c r="Q456">
        <v>0.35343026972699898</v>
      </c>
      <c r="R456">
        <v>0</v>
      </c>
      <c r="S456" t="s">
        <v>45</v>
      </c>
      <c r="T456">
        <v>0</v>
      </c>
      <c r="U456">
        <v>0</v>
      </c>
      <c r="V456" t="s">
        <v>46</v>
      </c>
      <c r="W456">
        <v>-0.58893384999999898</v>
      </c>
      <c r="X456">
        <v>0</v>
      </c>
      <c r="Y456" t="s">
        <v>47</v>
      </c>
      <c r="Z456">
        <v>0</v>
      </c>
      <c r="AA456">
        <v>0</v>
      </c>
      <c r="AB456" t="s">
        <v>48</v>
      </c>
      <c r="AC456">
        <v>0</v>
      </c>
      <c r="AD456">
        <v>0</v>
      </c>
      <c r="AE456" t="s">
        <v>30</v>
      </c>
      <c r="AF456">
        <v>3967.7004007565602</v>
      </c>
      <c r="AG456">
        <f>EXP(0.5*($AF456-MAX($AF$2:$AF$480)))</f>
        <v>2.7636448181636693E-2</v>
      </c>
      <c r="AH456">
        <f t="shared" si="35"/>
        <v>-3.2775977919692978</v>
      </c>
      <c r="AI456" s="29">
        <f t="shared" si="37"/>
        <v>0.35343026972699898</v>
      </c>
      <c r="AJ456" s="29">
        <f t="shared" si="36"/>
        <v>-3967.7004007565602</v>
      </c>
      <c r="AX456">
        <f t="shared" si="38"/>
        <v>0.35343026972699898</v>
      </c>
      <c r="AY456">
        <v>0</v>
      </c>
      <c r="AZ456">
        <v>0</v>
      </c>
      <c r="BA456">
        <f t="shared" si="39"/>
        <v>2.7636448181636693E-2</v>
      </c>
      <c r="BB456">
        <v>0</v>
      </c>
      <c r="BC456">
        <v>0</v>
      </c>
      <c r="BD456">
        <v>1</v>
      </c>
      <c r="BE456" s="11" t="s">
        <v>1076</v>
      </c>
    </row>
    <row r="457" spans="1:57" x14ac:dyDescent="0.2">
      <c r="A457" t="s">
        <v>2235</v>
      </c>
      <c r="B457" t="s">
        <v>22</v>
      </c>
      <c r="C457">
        <v>1</v>
      </c>
      <c r="D457" t="s">
        <v>24</v>
      </c>
      <c r="E457">
        <v>-1.50715870225634</v>
      </c>
      <c r="F457">
        <v>1.1032519799999999E-8</v>
      </c>
      <c r="G457" t="s">
        <v>25</v>
      </c>
      <c r="H457">
        <v>106.96705751050401</v>
      </c>
      <c r="I457">
        <v>8.0748243249999998E-8</v>
      </c>
      <c r="J457" t="s">
        <v>26</v>
      </c>
      <c r="K457">
        <v>1.24029999999999</v>
      </c>
      <c r="L457">
        <v>0</v>
      </c>
      <c r="M457" t="s">
        <v>27</v>
      </c>
      <c r="N457">
        <v>8.4618699655752902E-2</v>
      </c>
      <c r="O457">
        <v>1.5298280799999999E-8</v>
      </c>
      <c r="P457" t="s">
        <v>28</v>
      </c>
      <c r="Q457">
        <v>0.353730269727</v>
      </c>
      <c r="R457">
        <v>0</v>
      </c>
      <c r="S457" t="s">
        <v>45</v>
      </c>
      <c r="T457">
        <v>0</v>
      </c>
      <c r="U457">
        <v>0</v>
      </c>
      <c r="V457" t="s">
        <v>46</v>
      </c>
      <c r="W457">
        <v>-0.58893384999999898</v>
      </c>
      <c r="X457">
        <v>0</v>
      </c>
      <c r="Y457" t="s">
        <v>47</v>
      </c>
      <c r="Z457">
        <v>0</v>
      </c>
      <c r="AA457">
        <v>0</v>
      </c>
      <c r="AB457" t="s">
        <v>48</v>
      </c>
      <c r="AC457">
        <v>0</v>
      </c>
      <c r="AD457">
        <v>0</v>
      </c>
      <c r="AE457" t="s">
        <v>30</v>
      </c>
      <c r="AF457">
        <v>3967.6273192403501</v>
      </c>
      <c r="AG457">
        <f>EXP(0.5*($AF457-MAX($AF$2:$AF$480)))</f>
        <v>2.6644819186400194E-2</v>
      </c>
      <c r="AH457">
        <f t="shared" si="35"/>
        <v>-3.2775913887622266</v>
      </c>
      <c r="AI457" s="29">
        <f t="shared" si="37"/>
        <v>0.353730269727</v>
      </c>
      <c r="AJ457" s="29">
        <f t="shared" si="36"/>
        <v>-3967.6273192403501</v>
      </c>
      <c r="AX457">
        <f t="shared" si="38"/>
        <v>0.353730269727</v>
      </c>
      <c r="AY457">
        <v>0</v>
      </c>
      <c r="AZ457">
        <v>0</v>
      </c>
      <c r="BA457">
        <f t="shared" si="39"/>
        <v>2.6644819186400194E-2</v>
      </c>
      <c r="BB457">
        <v>0</v>
      </c>
      <c r="BC457">
        <v>0</v>
      </c>
      <c r="BD457">
        <v>1</v>
      </c>
      <c r="BE457" s="11" t="s">
        <v>1076</v>
      </c>
    </row>
    <row r="458" spans="1:57" x14ac:dyDescent="0.2">
      <c r="A458" t="s">
        <v>2236</v>
      </c>
      <c r="B458" t="s">
        <v>22</v>
      </c>
      <c r="C458">
        <v>1</v>
      </c>
      <c r="D458" t="s">
        <v>24</v>
      </c>
      <c r="E458">
        <v>-1.50717587700767</v>
      </c>
      <c r="F458">
        <v>1E-8</v>
      </c>
      <c r="G458" t="s">
        <v>25</v>
      </c>
      <c r="H458">
        <v>106.96708832827601</v>
      </c>
      <c r="I458">
        <v>1.159646016E-8</v>
      </c>
      <c r="J458" t="s">
        <v>26</v>
      </c>
      <c r="K458">
        <v>1.24029999999999</v>
      </c>
      <c r="L458">
        <v>0</v>
      </c>
      <c r="M458" t="s">
        <v>27</v>
      </c>
      <c r="N458">
        <v>8.46124090801052E-2</v>
      </c>
      <c r="O458">
        <v>1E-8</v>
      </c>
      <c r="P458" t="s">
        <v>28</v>
      </c>
      <c r="Q458">
        <v>0.35403026972700002</v>
      </c>
      <c r="R458">
        <v>0</v>
      </c>
      <c r="S458" t="s">
        <v>45</v>
      </c>
      <c r="T458">
        <v>0</v>
      </c>
      <c r="U458">
        <v>0</v>
      </c>
      <c r="V458" t="s">
        <v>46</v>
      </c>
      <c r="W458">
        <v>-0.58893384999999898</v>
      </c>
      <c r="X458">
        <v>0</v>
      </c>
      <c r="Y458" t="s">
        <v>47</v>
      </c>
      <c r="Z458">
        <v>0</v>
      </c>
      <c r="AA458">
        <v>0</v>
      </c>
      <c r="AB458" t="s">
        <v>48</v>
      </c>
      <c r="AC458">
        <v>0</v>
      </c>
      <c r="AD458">
        <v>0</v>
      </c>
      <c r="AE458" t="s">
        <v>30</v>
      </c>
      <c r="AF458">
        <v>3967.5538602710099</v>
      </c>
      <c r="AG458">
        <f>EXP(0.5*($AF458-MAX($AF$2:$AF$480)))</f>
        <v>2.5683923335947368E-2</v>
      </c>
      <c r="AH458">
        <f t="shared" si="35"/>
        <v>-3.2775850727595777</v>
      </c>
      <c r="AI458" s="29">
        <f t="shared" si="37"/>
        <v>0.35403026972700002</v>
      </c>
      <c r="AJ458" s="29">
        <f t="shared" si="36"/>
        <v>-3967.5538602710099</v>
      </c>
      <c r="AX458">
        <f t="shared" si="38"/>
        <v>0.35403026972700002</v>
      </c>
      <c r="AY458">
        <v>0</v>
      </c>
      <c r="AZ458">
        <v>0</v>
      </c>
      <c r="BA458">
        <f t="shared" si="39"/>
        <v>2.5683923335947368E-2</v>
      </c>
      <c r="BB458">
        <v>0</v>
      </c>
      <c r="BC458">
        <v>0</v>
      </c>
      <c r="BD458">
        <v>1</v>
      </c>
      <c r="BE458" s="11" t="s">
        <v>1076</v>
      </c>
    </row>
    <row r="459" spans="1:57" x14ac:dyDescent="0.2">
      <c r="A459" t="s">
        <v>2237</v>
      </c>
      <c r="B459" t="s">
        <v>22</v>
      </c>
      <c r="C459">
        <v>1</v>
      </c>
      <c r="D459" t="s">
        <v>24</v>
      </c>
      <c r="E459">
        <v>-1.5071930643332601</v>
      </c>
      <c r="F459">
        <v>3.5990365919999999E-8</v>
      </c>
      <c r="G459" t="s">
        <v>25</v>
      </c>
      <c r="H459">
        <v>106.967118963169</v>
      </c>
      <c r="I459">
        <v>1.6027063413000001E-7</v>
      </c>
      <c r="J459" t="s">
        <v>26</v>
      </c>
      <c r="K459">
        <v>1.24029999999999</v>
      </c>
      <c r="L459">
        <v>0</v>
      </c>
      <c r="M459" t="s">
        <v>27</v>
      </c>
      <c r="N459">
        <v>8.4606181576063505E-2</v>
      </c>
      <c r="O459">
        <v>1.015501719E-8</v>
      </c>
      <c r="P459" t="s">
        <v>28</v>
      </c>
      <c r="Q459">
        <v>0.35433026972699899</v>
      </c>
      <c r="R459">
        <v>0</v>
      </c>
      <c r="S459" t="s">
        <v>45</v>
      </c>
      <c r="T459">
        <v>0</v>
      </c>
      <c r="U459">
        <v>0</v>
      </c>
      <c r="V459" t="s">
        <v>46</v>
      </c>
      <c r="W459">
        <v>-0.58893384999999898</v>
      </c>
      <c r="X459">
        <v>0</v>
      </c>
      <c r="Y459" t="s">
        <v>47</v>
      </c>
      <c r="Z459">
        <v>0</v>
      </c>
      <c r="AA459">
        <v>0</v>
      </c>
      <c r="AB459" t="s">
        <v>48</v>
      </c>
      <c r="AC459">
        <v>0</v>
      </c>
      <c r="AD459">
        <v>0</v>
      </c>
      <c r="AE459" t="s">
        <v>30</v>
      </c>
      <c r="AF459">
        <v>3967.4800238378898</v>
      </c>
      <c r="AG459">
        <f>EXP(0.5*($AF459-MAX($AF$2:$AF$480)))</f>
        <v>2.4753008284375978E-2</v>
      </c>
      <c r="AH459">
        <f t="shared" si="35"/>
        <v>-3.2775787942594579</v>
      </c>
      <c r="AI459" s="29">
        <f t="shared" si="37"/>
        <v>0.35433026972699899</v>
      </c>
      <c r="AJ459" s="29">
        <f t="shared" si="36"/>
        <v>-3967.4800238378898</v>
      </c>
      <c r="AX459">
        <f t="shared" si="38"/>
        <v>0.35433026972699899</v>
      </c>
      <c r="AY459">
        <v>0</v>
      </c>
      <c r="AZ459">
        <v>0</v>
      </c>
      <c r="BA459">
        <f t="shared" si="39"/>
        <v>2.4753008284375978E-2</v>
      </c>
      <c r="BB459">
        <v>0</v>
      </c>
      <c r="BC459">
        <v>0</v>
      </c>
      <c r="BD459">
        <v>1</v>
      </c>
      <c r="BE459" s="11" t="s">
        <v>1076</v>
      </c>
    </row>
    <row r="460" spans="1:57" x14ac:dyDescent="0.2">
      <c r="A460" t="s">
        <v>2238</v>
      </c>
      <c r="B460" t="s">
        <v>22</v>
      </c>
      <c r="C460">
        <v>1</v>
      </c>
      <c r="D460" t="s">
        <v>24</v>
      </c>
      <c r="E460">
        <v>-1.5072101890212499</v>
      </c>
      <c r="F460">
        <v>1E-8</v>
      </c>
      <c r="G460" t="s">
        <v>25</v>
      </c>
      <c r="H460">
        <v>106.967149126059</v>
      </c>
      <c r="I460">
        <v>3.1438643300000002E-8</v>
      </c>
      <c r="J460" t="s">
        <v>26</v>
      </c>
      <c r="K460">
        <v>1.24029999999999</v>
      </c>
      <c r="L460">
        <v>0</v>
      </c>
      <c r="M460" t="s">
        <v>27</v>
      </c>
      <c r="N460">
        <v>8.4600013793154794E-2</v>
      </c>
      <c r="O460">
        <v>1E-8</v>
      </c>
      <c r="P460" t="s">
        <v>28</v>
      </c>
      <c r="Q460">
        <v>0.35463026972700001</v>
      </c>
      <c r="R460">
        <v>0</v>
      </c>
      <c r="S460" t="s">
        <v>45</v>
      </c>
      <c r="T460">
        <v>0</v>
      </c>
      <c r="U460">
        <v>0</v>
      </c>
      <c r="V460" t="s">
        <v>46</v>
      </c>
      <c r="W460">
        <v>-0.58893384999999898</v>
      </c>
      <c r="X460">
        <v>0</v>
      </c>
      <c r="Y460" t="s">
        <v>47</v>
      </c>
      <c r="Z460">
        <v>0</v>
      </c>
      <c r="AA460">
        <v>0</v>
      </c>
      <c r="AB460" t="s">
        <v>48</v>
      </c>
      <c r="AC460">
        <v>0</v>
      </c>
      <c r="AD460">
        <v>0</v>
      </c>
      <c r="AE460" t="s">
        <v>30</v>
      </c>
      <c r="AF460">
        <v>3967.40580993204</v>
      </c>
      <c r="AG460">
        <f>EXP(0.5*($AF460-MAX($AF$2:$AF$480)))</f>
        <v>2.3851332255581659E-2</v>
      </c>
      <c r="AH460">
        <f t="shared" si="35"/>
        <v>-3.2775726125159883</v>
      </c>
      <c r="AI460" s="29">
        <f t="shared" si="37"/>
        <v>0.35463026972700001</v>
      </c>
      <c r="AJ460" s="29">
        <f t="shared" si="36"/>
        <v>-3967.40580993204</v>
      </c>
      <c r="AX460">
        <f t="shared" si="38"/>
        <v>0.35463026972700001</v>
      </c>
      <c r="AY460">
        <v>0</v>
      </c>
      <c r="AZ460">
        <v>0</v>
      </c>
      <c r="BA460">
        <f t="shared" si="39"/>
        <v>2.3851332255581659E-2</v>
      </c>
      <c r="BB460">
        <v>0</v>
      </c>
      <c r="BC460">
        <v>0</v>
      </c>
      <c r="BD460">
        <v>1</v>
      </c>
      <c r="BE460" s="11" t="s">
        <v>1076</v>
      </c>
    </row>
    <row r="461" spans="1:57" x14ac:dyDescent="0.2">
      <c r="A461" t="s">
        <v>2239</v>
      </c>
      <c r="B461" t="s">
        <v>22</v>
      </c>
      <c r="C461">
        <v>1</v>
      </c>
      <c r="D461" t="s">
        <v>24</v>
      </c>
      <c r="E461">
        <v>-1.50722738454657</v>
      </c>
      <c r="F461">
        <v>1.1775190190000001E-8</v>
      </c>
      <c r="G461" t="s">
        <v>25</v>
      </c>
      <c r="H461">
        <v>106.96717911066</v>
      </c>
      <c r="I461">
        <v>3.0101993459999997E-8</v>
      </c>
      <c r="J461" t="s">
        <v>26</v>
      </c>
      <c r="K461">
        <v>1.24029999999999</v>
      </c>
      <c r="L461">
        <v>0</v>
      </c>
      <c r="M461" t="s">
        <v>27</v>
      </c>
      <c r="N461">
        <v>8.4593907649785596E-2</v>
      </c>
      <c r="O461">
        <v>1E-8</v>
      </c>
      <c r="P461" t="s">
        <v>28</v>
      </c>
      <c r="Q461">
        <v>0.35493026972699898</v>
      </c>
      <c r="R461">
        <v>0</v>
      </c>
      <c r="S461" t="s">
        <v>45</v>
      </c>
      <c r="T461">
        <v>0</v>
      </c>
      <c r="U461">
        <v>0</v>
      </c>
      <c r="V461" t="s">
        <v>46</v>
      </c>
      <c r="W461">
        <v>-0.58893384999999898</v>
      </c>
      <c r="X461">
        <v>0</v>
      </c>
      <c r="Y461" t="s">
        <v>47</v>
      </c>
      <c r="Z461">
        <v>0</v>
      </c>
      <c r="AA461">
        <v>0</v>
      </c>
      <c r="AB461" t="s">
        <v>48</v>
      </c>
      <c r="AC461">
        <v>0</v>
      </c>
      <c r="AD461">
        <v>0</v>
      </c>
      <c r="AE461" t="s">
        <v>30</v>
      </c>
      <c r="AF461">
        <v>3967.33121854621</v>
      </c>
      <c r="AG461">
        <f>EXP(0.5*($AF461-MAX($AF$2:$AF$480)))</f>
        <v>2.297816420599098E-2</v>
      </c>
      <c r="AH461">
        <f t="shared" si="35"/>
        <v>-3.2775664673331573</v>
      </c>
      <c r="AI461" s="29">
        <f t="shared" si="37"/>
        <v>0.35493026972699898</v>
      </c>
      <c r="AJ461" s="29">
        <f t="shared" si="36"/>
        <v>-3967.33121854621</v>
      </c>
      <c r="AX461">
        <f t="shared" si="38"/>
        <v>0.35493026972699898</v>
      </c>
      <c r="AY461">
        <v>0</v>
      </c>
      <c r="AZ461">
        <v>0</v>
      </c>
      <c r="BA461">
        <f t="shared" si="39"/>
        <v>2.297816420599098E-2</v>
      </c>
      <c r="BB461">
        <v>0</v>
      </c>
      <c r="BC461">
        <v>0</v>
      </c>
      <c r="BD461">
        <v>1</v>
      </c>
      <c r="BE461" s="11" t="s">
        <v>1076</v>
      </c>
    </row>
    <row r="462" spans="1:57" x14ac:dyDescent="0.2">
      <c r="A462" t="s">
        <v>2240</v>
      </c>
      <c r="B462" t="s">
        <v>22</v>
      </c>
      <c r="C462">
        <v>1</v>
      </c>
      <c r="D462" t="s">
        <v>24</v>
      </c>
      <c r="E462">
        <v>-1.50724455640316</v>
      </c>
      <c r="F462">
        <v>1.3222824179999999E-8</v>
      </c>
      <c r="G462" t="s">
        <v>25</v>
      </c>
      <c r="H462">
        <v>106.967208620186</v>
      </c>
      <c r="I462">
        <v>7.3843249579999999E-8</v>
      </c>
      <c r="J462" t="s">
        <v>26</v>
      </c>
      <c r="K462">
        <v>1.24029999999999</v>
      </c>
      <c r="L462">
        <v>0</v>
      </c>
      <c r="M462" t="s">
        <v>27</v>
      </c>
      <c r="N462">
        <v>8.4587862385677406E-2</v>
      </c>
      <c r="O462">
        <v>1E-8</v>
      </c>
      <c r="P462" t="s">
        <v>28</v>
      </c>
      <c r="Q462">
        <v>0.355230269727</v>
      </c>
      <c r="R462">
        <v>0</v>
      </c>
      <c r="S462" t="s">
        <v>45</v>
      </c>
      <c r="T462">
        <v>0</v>
      </c>
      <c r="U462">
        <v>0</v>
      </c>
      <c r="V462" t="s">
        <v>46</v>
      </c>
      <c r="W462">
        <v>-0.58893384999999898</v>
      </c>
      <c r="X462">
        <v>0</v>
      </c>
      <c r="Y462" t="s">
        <v>47</v>
      </c>
      <c r="Z462">
        <v>0</v>
      </c>
      <c r="AA462">
        <v>0</v>
      </c>
      <c r="AB462" t="s">
        <v>48</v>
      </c>
      <c r="AC462">
        <v>0</v>
      </c>
      <c r="AD462">
        <v>0</v>
      </c>
      <c r="AE462" t="s">
        <v>30</v>
      </c>
      <c r="AF462">
        <v>3967.2562496748401</v>
      </c>
      <c r="AG462">
        <f>EXP(0.5*($AF462-MAX($AF$2:$AF$480)))</f>
        <v>2.2132783971624263E-2</v>
      </c>
      <c r="AH462">
        <f t="shared" si="35"/>
        <v>-3.2775604195349795</v>
      </c>
      <c r="AI462" s="29">
        <f t="shared" si="37"/>
        <v>0.355230269727</v>
      </c>
      <c r="AJ462" s="29">
        <f t="shared" si="36"/>
        <v>-3967.2562496748401</v>
      </c>
      <c r="AX462">
        <f t="shared" si="38"/>
        <v>0.355230269727</v>
      </c>
      <c r="AY462">
        <v>0</v>
      </c>
      <c r="AZ462">
        <v>0</v>
      </c>
      <c r="BA462">
        <f t="shared" si="39"/>
        <v>2.2132783971624263E-2</v>
      </c>
      <c r="BB462">
        <v>0</v>
      </c>
      <c r="BC462">
        <v>0</v>
      </c>
      <c r="BD462">
        <v>1</v>
      </c>
      <c r="BE462" s="11" t="s">
        <v>1076</v>
      </c>
    </row>
    <row r="463" spans="1:57" x14ac:dyDescent="0.2">
      <c r="A463" t="s">
        <v>2241</v>
      </c>
      <c r="B463" t="s">
        <v>22</v>
      </c>
      <c r="C463">
        <v>1</v>
      </c>
      <c r="D463" t="s">
        <v>24</v>
      </c>
      <c r="E463">
        <v>-1.5072617225364999</v>
      </c>
      <c r="F463">
        <v>1E-8</v>
      </c>
      <c r="G463" t="s">
        <v>25</v>
      </c>
      <c r="H463">
        <v>106.967237882733</v>
      </c>
      <c r="I463">
        <v>1.3890275589999999E-8</v>
      </c>
      <c r="J463" t="s">
        <v>26</v>
      </c>
      <c r="K463">
        <v>1.24029999999999</v>
      </c>
      <c r="L463">
        <v>0</v>
      </c>
      <c r="M463" t="s">
        <v>27</v>
      </c>
      <c r="N463">
        <v>8.4581891836624096E-2</v>
      </c>
      <c r="O463">
        <v>1.298850719E-8</v>
      </c>
      <c r="P463" t="s">
        <v>28</v>
      </c>
      <c r="Q463">
        <v>0.35553026972700003</v>
      </c>
      <c r="R463">
        <v>0</v>
      </c>
      <c r="S463" t="s">
        <v>45</v>
      </c>
      <c r="T463">
        <v>0</v>
      </c>
      <c r="U463">
        <v>0</v>
      </c>
      <c r="V463" t="s">
        <v>46</v>
      </c>
      <c r="W463">
        <v>-0.58893384999999898</v>
      </c>
      <c r="X463">
        <v>0</v>
      </c>
      <c r="Y463" t="s">
        <v>47</v>
      </c>
      <c r="Z463">
        <v>0</v>
      </c>
      <c r="AA463">
        <v>0</v>
      </c>
      <c r="AB463" t="s">
        <v>48</v>
      </c>
      <c r="AC463">
        <v>0</v>
      </c>
      <c r="AD463">
        <v>0</v>
      </c>
      <c r="AE463" t="s">
        <v>30</v>
      </c>
      <c r="AF463">
        <v>3967.1809033140398</v>
      </c>
      <c r="AG463">
        <f>EXP(0.5*($AF463-MAX($AF$2:$AF$480)))</f>
        <v>2.1314482399854139E-2</v>
      </c>
      <c r="AH463">
        <f t="shared" si="35"/>
        <v>-3.277554422373806</v>
      </c>
      <c r="AI463" s="29">
        <f t="shared" si="37"/>
        <v>0.35553026972700003</v>
      </c>
      <c r="AJ463" s="29">
        <f t="shared" si="36"/>
        <v>-3967.1809033140398</v>
      </c>
      <c r="AX463">
        <f t="shared" si="38"/>
        <v>0.35553026972700003</v>
      </c>
      <c r="AY463">
        <v>0</v>
      </c>
      <c r="AZ463">
        <v>0</v>
      </c>
      <c r="BA463">
        <f t="shared" si="39"/>
        <v>2.1314482399854139E-2</v>
      </c>
      <c r="BB463">
        <v>0</v>
      </c>
      <c r="BC463">
        <v>0</v>
      </c>
      <c r="BD463">
        <v>1</v>
      </c>
      <c r="BE463" s="11" t="s">
        <v>1076</v>
      </c>
    </row>
    <row r="464" spans="1:57" x14ac:dyDescent="0.2">
      <c r="A464" t="s">
        <v>2242</v>
      </c>
      <c r="B464" t="s">
        <v>22</v>
      </c>
      <c r="C464">
        <v>1</v>
      </c>
      <c r="D464" t="s">
        <v>24</v>
      </c>
      <c r="E464">
        <v>-1.5072789069151</v>
      </c>
      <c r="F464">
        <v>1.407532633E-8</v>
      </c>
      <c r="G464" t="s">
        <v>25</v>
      </c>
      <c r="H464">
        <v>106.967266864205</v>
      </c>
      <c r="I464">
        <v>7.0952291219999996E-8</v>
      </c>
      <c r="J464" t="s">
        <v>26</v>
      </c>
      <c r="K464">
        <v>1.24029999999999</v>
      </c>
      <c r="L464">
        <v>0</v>
      </c>
      <c r="M464" t="s">
        <v>27</v>
      </c>
      <c r="N464">
        <v>8.4575981971656097E-2</v>
      </c>
      <c r="O464">
        <v>1.065846393E-8</v>
      </c>
      <c r="P464" t="s">
        <v>28</v>
      </c>
      <c r="Q464">
        <v>0.35583026972699899</v>
      </c>
      <c r="R464">
        <v>0</v>
      </c>
      <c r="S464" t="s">
        <v>45</v>
      </c>
      <c r="T464">
        <v>0</v>
      </c>
      <c r="U464">
        <v>0</v>
      </c>
      <c r="V464" t="s">
        <v>46</v>
      </c>
      <c r="W464">
        <v>-0.58893384999999898</v>
      </c>
      <c r="X464">
        <v>0</v>
      </c>
      <c r="Y464" t="s">
        <v>47</v>
      </c>
      <c r="Z464">
        <v>0</v>
      </c>
      <c r="AA464">
        <v>0</v>
      </c>
      <c r="AB464" t="s">
        <v>48</v>
      </c>
      <c r="AC464">
        <v>0</v>
      </c>
      <c r="AD464">
        <v>0</v>
      </c>
      <c r="AE464" t="s">
        <v>30</v>
      </c>
      <c r="AF464">
        <v>3967.1051794616001</v>
      </c>
      <c r="AG464">
        <f>EXP(0.5*($AF464-MAX($AF$2:$AF$480)))</f>
        <v>2.052256146676101E-2</v>
      </c>
      <c r="AH464">
        <f t="shared" si="35"/>
        <v>-3.2775484828368491</v>
      </c>
      <c r="AI464" s="29">
        <f t="shared" si="37"/>
        <v>0.35583026972699899</v>
      </c>
      <c r="AJ464" s="29">
        <f t="shared" si="36"/>
        <v>-3967.1051794616001</v>
      </c>
      <c r="AX464">
        <f t="shared" si="38"/>
        <v>0.35583026972699899</v>
      </c>
      <c r="AY464">
        <v>0</v>
      </c>
      <c r="AZ464">
        <v>0</v>
      </c>
      <c r="BA464">
        <f t="shared" si="39"/>
        <v>2.052256146676101E-2</v>
      </c>
      <c r="BB464">
        <v>0</v>
      </c>
      <c r="BC464">
        <v>0</v>
      </c>
      <c r="BD464">
        <v>1</v>
      </c>
      <c r="BE464" s="11" t="s">
        <v>1076</v>
      </c>
    </row>
    <row r="465" spans="1:57" x14ac:dyDescent="0.2">
      <c r="A465" t="s">
        <v>2243</v>
      </c>
      <c r="B465" t="s">
        <v>22</v>
      </c>
      <c r="C465">
        <v>1</v>
      </c>
      <c r="D465" t="s">
        <v>24</v>
      </c>
      <c r="E465">
        <v>-1.5072960841504901</v>
      </c>
      <c r="F465">
        <v>1.2025199810000001E-8</v>
      </c>
      <c r="G465" t="s">
        <v>25</v>
      </c>
      <c r="H465">
        <v>106.967295409405</v>
      </c>
      <c r="I465">
        <v>4.3494105480000001E-8</v>
      </c>
      <c r="J465" t="s">
        <v>26</v>
      </c>
      <c r="K465">
        <v>1.24029999999999</v>
      </c>
      <c r="L465">
        <v>0</v>
      </c>
      <c r="M465" t="s">
        <v>27</v>
      </c>
      <c r="N465">
        <v>8.4570128490951704E-2</v>
      </c>
      <c r="O465">
        <v>1E-8</v>
      </c>
      <c r="P465" t="s">
        <v>28</v>
      </c>
      <c r="Q465">
        <v>0.35613026972700002</v>
      </c>
      <c r="R465">
        <v>0</v>
      </c>
      <c r="S465" t="s">
        <v>45</v>
      </c>
      <c r="T465">
        <v>0</v>
      </c>
      <c r="U465">
        <v>0</v>
      </c>
      <c r="V465" t="s">
        <v>46</v>
      </c>
      <c r="W465">
        <v>-0.58893384999999898</v>
      </c>
      <c r="X465">
        <v>0</v>
      </c>
      <c r="Y465" t="s">
        <v>47</v>
      </c>
      <c r="Z465">
        <v>0</v>
      </c>
      <c r="AA465">
        <v>0</v>
      </c>
      <c r="AB465" t="s">
        <v>48</v>
      </c>
      <c r="AC465">
        <v>0</v>
      </c>
      <c r="AD465">
        <v>0</v>
      </c>
      <c r="AE465" t="s">
        <v>30</v>
      </c>
      <c r="AF465">
        <v>3967.0290781170002</v>
      </c>
      <c r="AG465">
        <f>EXP(0.5*($AF465-MAX($AF$2:$AF$480)))</f>
        <v>1.9756334380019669E-2</v>
      </c>
      <c r="AH465">
        <f t="shared" si="35"/>
        <v>-3.2775426327298383</v>
      </c>
      <c r="AI465" s="29">
        <f t="shared" si="37"/>
        <v>0.35613026972700002</v>
      </c>
      <c r="AJ465" s="29">
        <f t="shared" si="36"/>
        <v>-3967.0290781170002</v>
      </c>
      <c r="AX465">
        <f t="shared" si="38"/>
        <v>0.35613026972700002</v>
      </c>
      <c r="AY465">
        <v>0</v>
      </c>
      <c r="AZ465">
        <v>0</v>
      </c>
      <c r="BA465">
        <f t="shared" si="39"/>
        <v>1.9756334380019669E-2</v>
      </c>
      <c r="BB465">
        <v>0</v>
      </c>
      <c r="BC465">
        <v>0</v>
      </c>
      <c r="BD465">
        <v>1</v>
      </c>
      <c r="BE465" s="11" t="s">
        <v>1076</v>
      </c>
    </row>
    <row r="466" spans="1:57" x14ac:dyDescent="0.2">
      <c r="A466" t="s">
        <v>2244</v>
      </c>
      <c r="B466" t="s">
        <v>22</v>
      </c>
      <c r="C466">
        <v>1</v>
      </c>
      <c r="D466" t="s">
        <v>24</v>
      </c>
      <c r="E466">
        <v>-1.50731326110417</v>
      </c>
      <c r="F466">
        <v>1.289517765E-8</v>
      </c>
      <c r="G466" t="s">
        <v>25</v>
      </c>
      <c r="H466">
        <v>106.96732375384001</v>
      </c>
      <c r="I466">
        <v>4.432258119E-8</v>
      </c>
      <c r="J466" t="s">
        <v>26</v>
      </c>
      <c r="K466">
        <v>1.24029999999999</v>
      </c>
      <c r="L466">
        <v>0</v>
      </c>
      <c r="M466" t="s">
        <v>27</v>
      </c>
      <c r="N466">
        <v>8.4564341547003305E-2</v>
      </c>
      <c r="O466">
        <v>1E-8</v>
      </c>
      <c r="P466" t="s">
        <v>28</v>
      </c>
      <c r="Q466">
        <v>0.35643026972699898</v>
      </c>
      <c r="R466">
        <v>0</v>
      </c>
      <c r="S466" t="s">
        <v>45</v>
      </c>
      <c r="T466">
        <v>0</v>
      </c>
      <c r="U466">
        <v>0</v>
      </c>
      <c r="V466" t="s">
        <v>46</v>
      </c>
      <c r="W466">
        <v>-0.58893384999999898</v>
      </c>
      <c r="X466">
        <v>0</v>
      </c>
      <c r="Y466" t="s">
        <v>47</v>
      </c>
      <c r="Z466">
        <v>0</v>
      </c>
      <c r="AA466">
        <v>0</v>
      </c>
      <c r="AB466" t="s">
        <v>48</v>
      </c>
      <c r="AC466">
        <v>0</v>
      </c>
      <c r="AD466">
        <v>0</v>
      </c>
      <c r="AE466" t="s">
        <v>30</v>
      </c>
      <c r="AF466">
        <v>3966.9525992813601</v>
      </c>
      <c r="AG466">
        <f>EXP(0.5*($AF466-MAX($AF$2:$AF$480)))</f>
        <v>1.9015125667258447E-2</v>
      </c>
      <c r="AH466">
        <f t="shared" si="35"/>
        <v>-3.2775368237868876</v>
      </c>
      <c r="AI466" s="29">
        <f t="shared" si="37"/>
        <v>0.35643026972699898</v>
      </c>
      <c r="AJ466" s="29">
        <f t="shared" si="36"/>
        <v>-3966.9525992813601</v>
      </c>
      <c r="AX466">
        <f t="shared" si="38"/>
        <v>0.35643026972699898</v>
      </c>
      <c r="AY466">
        <v>0</v>
      </c>
      <c r="AZ466">
        <v>0</v>
      </c>
      <c r="BA466">
        <f t="shared" si="39"/>
        <v>1.9015125667258447E-2</v>
      </c>
      <c r="BB466">
        <v>0</v>
      </c>
      <c r="BC466">
        <v>0</v>
      </c>
      <c r="BD466">
        <v>1</v>
      </c>
      <c r="BE466" s="11" t="s">
        <v>1076</v>
      </c>
    </row>
    <row r="467" spans="1:57" x14ac:dyDescent="0.2">
      <c r="A467" t="s">
        <v>2245</v>
      </c>
      <c r="B467" t="s">
        <v>22</v>
      </c>
      <c r="C467">
        <v>1</v>
      </c>
      <c r="D467" t="s">
        <v>24</v>
      </c>
      <c r="E467">
        <v>-1.5073304493933499</v>
      </c>
      <c r="F467">
        <v>1.437129366E-8</v>
      </c>
      <c r="G467" t="s">
        <v>25</v>
      </c>
      <c r="H467">
        <v>106.967351692077</v>
      </c>
      <c r="I467">
        <v>7.8826240209999999E-8</v>
      </c>
      <c r="J467" t="s">
        <v>26</v>
      </c>
      <c r="K467">
        <v>1.24029999999999</v>
      </c>
      <c r="L467">
        <v>0</v>
      </c>
      <c r="M467" t="s">
        <v>27</v>
      </c>
      <c r="N467">
        <v>8.4558615676690693E-2</v>
      </c>
      <c r="O467">
        <v>1E-8</v>
      </c>
      <c r="P467" t="s">
        <v>28</v>
      </c>
      <c r="Q467">
        <v>0.356730269727</v>
      </c>
      <c r="R467">
        <v>0</v>
      </c>
      <c r="S467" t="s">
        <v>45</v>
      </c>
      <c r="T467">
        <v>0</v>
      </c>
      <c r="U467">
        <v>0</v>
      </c>
      <c r="V467" t="s">
        <v>46</v>
      </c>
      <c r="W467">
        <v>-0.58893384999999898</v>
      </c>
      <c r="X467">
        <v>0</v>
      </c>
      <c r="Y467" t="s">
        <v>47</v>
      </c>
      <c r="Z467">
        <v>0</v>
      </c>
      <c r="AA467">
        <v>0</v>
      </c>
      <c r="AB467" t="s">
        <v>48</v>
      </c>
      <c r="AC467">
        <v>0</v>
      </c>
      <c r="AD467">
        <v>0</v>
      </c>
      <c r="AE467" t="s">
        <v>30</v>
      </c>
      <c r="AF467">
        <v>3966.8757429574698</v>
      </c>
      <c r="AG467">
        <f>EXP(0.5*($AF467-MAX($AF$2:$AF$480)))</f>
        <v>1.8298271251646951E-2</v>
      </c>
      <c r="AH467">
        <f t="shared" si="35"/>
        <v>-3.2775310981090886</v>
      </c>
      <c r="AI467" s="29">
        <f t="shared" si="37"/>
        <v>0.356730269727</v>
      </c>
      <c r="AJ467" s="29">
        <f t="shared" si="36"/>
        <v>-3966.8757429574698</v>
      </c>
      <c r="AX467">
        <f t="shared" si="38"/>
        <v>0.356730269727</v>
      </c>
      <c r="AY467">
        <v>0</v>
      </c>
      <c r="AZ467">
        <v>0</v>
      </c>
      <c r="BA467">
        <f t="shared" si="39"/>
        <v>1.8298271251646951E-2</v>
      </c>
      <c r="BB467">
        <v>0</v>
      </c>
      <c r="BC467">
        <v>0</v>
      </c>
      <c r="BD467">
        <v>1</v>
      </c>
      <c r="BE467" s="11" t="s">
        <v>1076</v>
      </c>
    </row>
    <row r="468" spans="1:57" x14ac:dyDescent="0.2">
      <c r="A468" t="s">
        <v>2246</v>
      </c>
      <c r="B468" t="s">
        <v>22</v>
      </c>
      <c r="C468">
        <v>1</v>
      </c>
      <c r="D468" t="s">
        <v>24</v>
      </c>
      <c r="E468">
        <v>-1.5073476297983499</v>
      </c>
      <c r="F468">
        <v>1E-8</v>
      </c>
      <c r="G468" t="s">
        <v>25</v>
      </c>
      <c r="H468">
        <v>106.96737934642201</v>
      </c>
      <c r="I468">
        <v>1.4733297775000001E-7</v>
      </c>
      <c r="J468" t="s">
        <v>26</v>
      </c>
      <c r="K468">
        <v>1.24029999999999</v>
      </c>
      <c r="L468">
        <v>0</v>
      </c>
      <c r="M468" t="s">
        <v>27</v>
      </c>
      <c r="N468">
        <v>8.4552959882667394E-2</v>
      </c>
      <c r="O468">
        <v>1.6438425359999999E-8</v>
      </c>
      <c r="P468" t="s">
        <v>28</v>
      </c>
      <c r="Q468">
        <v>0.35703026972700003</v>
      </c>
      <c r="R468">
        <v>0</v>
      </c>
      <c r="S468" t="s">
        <v>45</v>
      </c>
      <c r="T468">
        <v>0</v>
      </c>
      <c r="U468">
        <v>0</v>
      </c>
      <c r="V468" t="s">
        <v>46</v>
      </c>
      <c r="W468">
        <v>-0.58893384999999898</v>
      </c>
      <c r="X468">
        <v>0</v>
      </c>
      <c r="Y468" t="s">
        <v>47</v>
      </c>
      <c r="Z468">
        <v>0</v>
      </c>
      <c r="AA468">
        <v>0</v>
      </c>
      <c r="AB468" t="s">
        <v>48</v>
      </c>
      <c r="AC468">
        <v>0</v>
      </c>
      <c r="AD468">
        <v>0</v>
      </c>
      <c r="AE468" t="s">
        <v>30</v>
      </c>
      <c r="AF468">
        <v>3966.7985091497599</v>
      </c>
      <c r="AG468">
        <f>EXP(0.5*($AF468-MAX($AF$2:$AF$480)))</f>
        <v>1.7605118513737375E-2</v>
      </c>
      <c r="AH468">
        <f t="shared" si="35"/>
        <v>-3.2775254306302912</v>
      </c>
      <c r="AI468" s="29">
        <f t="shared" si="37"/>
        <v>0.35703026972700003</v>
      </c>
      <c r="AJ468" s="29">
        <f t="shared" si="36"/>
        <v>-3966.7985091497599</v>
      </c>
      <c r="AX468">
        <f t="shared" si="38"/>
        <v>0.35703026972700003</v>
      </c>
      <c r="AY468">
        <v>0</v>
      </c>
      <c r="AZ468">
        <v>0</v>
      </c>
      <c r="BA468">
        <f t="shared" si="39"/>
        <v>1.7605118513737375E-2</v>
      </c>
      <c r="BB468">
        <v>0</v>
      </c>
      <c r="BC468">
        <v>0</v>
      </c>
      <c r="BD468">
        <v>1</v>
      </c>
      <c r="BE468" s="11" t="s">
        <v>1076</v>
      </c>
    </row>
    <row r="469" spans="1:57" x14ac:dyDescent="0.2">
      <c r="A469" t="s">
        <v>2247</v>
      </c>
      <c r="B469" t="s">
        <v>22</v>
      </c>
      <c r="C469">
        <v>1</v>
      </c>
      <c r="D469" t="s">
        <v>24</v>
      </c>
      <c r="E469">
        <v>-1.5073648262386301</v>
      </c>
      <c r="F469">
        <v>1.954905123E-8</v>
      </c>
      <c r="G469" t="s">
        <v>25</v>
      </c>
      <c r="H469">
        <v>106.967406740539</v>
      </c>
      <c r="I469">
        <v>2.1813677590000001E-8</v>
      </c>
      <c r="J469" t="s">
        <v>26</v>
      </c>
      <c r="K469">
        <v>1.24029999999999</v>
      </c>
      <c r="L469">
        <v>0</v>
      </c>
      <c r="M469" t="s">
        <v>27</v>
      </c>
      <c r="N469">
        <v>8.4547360024885596E-2</v>
      </c>
      <c r="O469">
        <v>1E-8</v>
      </c>
      <c r="P469" t="s">
        <v>28</v>
      </c>
      <c r="Q469">
        <v>0.35733026972699899</v>
      </c>
      <c r="R469">
        <v>0</v>
      </c>
      <c r="S469" t="s">
        <v>45</v>
      </c>
      <c r="T469">
        <v>0</v>
      </c>
      <c r="U469">
        <v>0</v>
      </c>
      <c r="V469" t="s">
        <v>46</v>
      </c>
      <c r="W469">
        <v>-0.58893384999999898</v>
      </c>
      <c r="X469">
        <v>0</v>
      </c>
      <c r="Y469" t="s">
        <v>47</v>
      </c>
      <c r="Z469">
        <v>0</v>
      </c>
      <c r="AA469">
        <v>0</v>
      </c>
      <c r="AB469" t="s">
        <v>48</v>
      </c>
      <c r="AC469">
        <v>0</v>
      </c>
      <c r="AD469">
        <v>0</v>
      </c>
      <c r="AE469" t="s">
        <v>30</v>
      </c>
      <c r="AF469">
        <v>3966.7208978643298</v>
      </c>
      <c r="AG469">
        <f>EXP(0.5*($AF469-MAX($AF$2:$AF$480)))</f>
        <v>1.6935026341095737E-2</v>
      </c>
      <c r="AH469">
        <f t="shared" si="35"/>
        <v>-3.2775198165002757</v>
      </c>
      <c r="AI469" s="29">
        <f t="shared" si="37"/>
        <v>0.35733026972699899</v>
      </c>
      <c r="AJ469" s="29">
        <f t="shared" si="36"/>
        <v>-3966.7208978643298</v>
      </c>
      <c r="AX469">
        <f t="shared" si="38"/>
        <v>0.35733026972699899</v>
      </c>
      <c r="AY469">
        <v>0</v>
      </c>
      <c r="AZ469">
        <v>0</v>
      </c>
      <c r="BA469">
        <f t="shared" si="39"/>
        <v>1.6935026341095737E-2</v>
      </c>
      <c r="BB469">
        <v>0</v>
      </c>
      <c r="BC469">
        <v>0</v>
      </c>
      <c r="BD469">
        <v>1</v>
      </c>
      <c r="BE469" s="11" t="s">
        <v>1076</v>
      </c>
    </row>
    <row r="470" spans="1:57" x14ac:dyDescent="0.2">
      <c r="A470" t="s">
        <v>2248</v>
      </c>
      <c r="B470" t="s">
        <v>22</v>
      </c>
      <c r="C470">
        <v>1</v>
      </c>
      <c r="D470" t="s">
        <v>24</v>
      </c>
      <c r="E470">
        <v>-1.5073820335727199</v>
      </c>
      <c r="F470">
        <v>7.3495194929999996E-8</v>
      </c>
      <c r="G470" t="s">
        <v>25</v>
      </c>
      <c r="H470">
        <v>106.967433823912</v>
      </c>
      <c r="I470">
        <v>4.8339351740000001E-8</v>
      </c>
      <c r="J470" t="s">
        <v>26</v>
      </c>
      <c r="K470">
        <v>1.24029999999999</v>
      </c>
      <c r="L470">
        <v>0</v>
      </c>
      <c r="M470" t="s">
        <v>27</v>
      </c>
      <c r="N470">
        <v>8.4541831793220903E-2</v>
      </c>
      <c r="O470">
        <v>1E-8</v>
      </c>
      <c r="P470" t="s">
        <v>28</v>
      </c>
      <c r="Q470">
        <v>0.35763026972700002</v>
      </c>
      <c r="R470">
        <v>0</v>
      </c>
      <c r="S470" t="s">
        <v>45</v>
      </c>
      <c r="T470">
        <v>0</v>
      </c>
      <c r="U470">
        <v>0</v>
      </c>
      <c r="V470" t="s">
        <v>46</v>
      </c>
      <c r="W470">
        <v>-0.58893384999999898</v>
      </c>
      <c r="X470">
        <v>0</v>
      </c>
      <c r="Y470" t="s">
        <v>47</v>
      </c>
      <c r="Z470">
        <v>0</v>
      </c>
      <c r="AA470">
        <v>0</v>
      </c>
      <c r="AB470" t="s">
        <v>48</v>
      </c>
      <c r="AC470">
        <v>0</v>
      </c>
      <c r="AD470">
        <v>0</v>
      </c>
      <c r="AE470" t="s">
        <v>30</v>
      </c>
      <c r="AF470">
        <v>3966.6429091088999</v>
      </c>
      <c r="AG470">
        <f>EXP(0.5*($AF470-MAX($AF$2:$AF$480)))</f>
        <v>1.6287365164913133E-2</v>
      </c>
      <c r="AH470">
        <f t="shared" si="35"/>
        <v>-3.2775142660712007</v>
      </c>
      <c r="AI470" s="29">
        <f t="shared" si="37"/>
        <v>0.35763026972700002</v>
      </c>
      <c r="AJ470" s="29">
        <f t="shared" si="36"/>
        <v>-3966.6429091088999</v>
      </c>
      <c r="AX470">
        <f t="shared" si="38"/>
        <v>0.35763026972700002</v>
      </c>
      <c r="AY470">
        <v>0</v>
      </c>
      <c r="AZ470">
        <v>0</v>
      </c>
      <c r="BA470">
        <f t="shared" si="39"/>
        <v>1.6287365164913133E-2</v>
      </c>
      <c r="BB470">
        <v>0</v>
      </c>
      <c r="BC470">
        <v>0</v>
      </c>
      <c r="BD470">
        <v>1</v>
      </c>
      <c r="BE470" s="11" t="s">
        <v>1076</v>
      </c>
    </row>
    <row r="471" spans="1:57" x14ac:dyDescent="0.2">
      <c r="A471" t="s">
        <v>2249</v>
      </c>
      <c r="B471" t="s">
        <v>22</v>
      </c>
      <c r="C471">
        <v>1</v>
      </c>
      <c r="D471" t="s">
        <v>24</v>
      </c>
      <c r="E471">
        <v>-1.50739919024467</v>
      </c>
      <c r="F471">
        <v>2.9946452269999998E-8</v>
      </c>
      <c r="G471" t="s">
        <v>25</v>
      </c>
      <c r="H471">
        <v>106.967460371139</v>
      </c>
      <c r="I471">
        <v>1.7726919587E-7</v>
      </c>
      <c r="J471" t="s">
        <v>26</v>
      </c>
      <c r="K471">
        <v>1.24029999999999</v>
      </c>
      <c r="L471">
        <v>0</v>
      </c>
      <c r="M471" t="s">
        <v>27</v>
      </c>
      <c r="N471">
        <v>8.4536360304626301E-2</v>
      </c>
      <c r="O471">
        <v>1.300847495E-8</v>
      </c>
      <c r="P471" t="s">
        <v>28</v>
      </c>
      <c r="Q471">
        <v>0.35793026972699898</v>
      </c>
      <c r="R471">
        <v>0</v>
      </c>
      <c r="S471" t="s">
        <v>45</v>
      </c>
      <c r="T471">
        <v>0</v>
      </c>
      <c r="U471">
        <v>0</v>
      </c>
      <c r="V471" t="s">
        <v>46</v>
      </c>
      <c r="W471">
        <v>-0.58893384999999898</v>
      </c>
      <c r="X471">
        <v>0</v>
      </c>
      <c r="Y471" t="s">
        <v>47</v>
      </c>
      <c r="Z471">
        <v>0</v>
      </c>
      <c r="AA471">
        <v>0</v>
      </c>
      <c r="AB471" t="s">
        <v>48</v>
      </c>
      <c r="AC471">
        <v>0</v>
      </c>
      <c r="AD471">
        <v>0</v>
      </c>
      <c r="AE471" t="s">
        <v>30</v>
      </c>
      <c r="AF471">
        <v>3966.5645428928101</v>
      </c>
      <c r="AG471">
        <f>EXP(0.5*($AF471-MAX($AF$2:$AF$480)))</f>
        <v>1.5661516985155961E-2</v>
      </c>
      <c r="AH471">
        <f t="shared" si="35"/>
        <v>-3.2775088255358384</v>
      </c>
      <c r="AI471" s="29">
        <f t="shared" si="37"/>
        <v>0.35793026972699898</v>
      </c>
      <c r="AJ471" s="29">
        <f t="shared" si="36"/>
        <v>-3966.5645428928101</v>
      </c>
      <c r="AX471">
        <f t="shared" si="38"/>
        <v>0.35793026972699898</v>
      </c>
      <c r="AY471">
        <v>0</v>
      </c>
      <c r="AZ471">
        <v>0</v>
      </c>
      <c r="BA471">
        <f t="shared" si="39"/>
        <v>1.5661516985155961E-2</v>
      </c>
      <c r="BB471">
        <v>0</v>
      </c>
      <c r="BC471">
        <v>0</v>
      </c>
      <c r="BD471">
        <v>1</v>
      </c>
      <c r="BE471" s="11" t="s">
        <v>1076</v>
      </c>
    </row>
    <row r="472" spans="1:57" x14ac:dyDescent="0.2">
      <c r="A472" t="s">
        <v>2250</v>
      </c>
      <c r="B472" t="s">
        <v>22</v>
      </c>
      <c r="C472">
        <v>1</v>
      </c>
      <c r="D472" t="s">
        <v>24</v>
      </c>
      <c r="E472">
        <v>-1.5074164074368099</v>
      </c>
      <c r="F472">
        <v>1E-8</v>
      </c>
      <c r="G472" t="s">
        <v>25</v>
      </c>
      <c r="H472">
        <v>106.967486830992</v>
      </c>
      <c r="I472">
        <v>1.5811982665999999E-7</v>
      </c>
      <c r="J472" t="s">
        <v>26</v>
      </c>
      <c r="K472">
        <v>1.24029999999999</v>
      </c>
      <c r="L472">
        <v>0</v>
      </c>
      <c r="M472" t="s">
        <v>27</v>
      </c>
      <c r="N472">
        <v>8.4530949010652695E-2</v>
      </c>
      <c r="O472">
        <v>1E-8</v>
      </c>
      <c r="P472" t="s">
        <v>28</v>
      </c>
      <c r="Q472">
        <v>0.35823026972700001</v>
      </c>
      <c r="R472">
        <v>0</v>
      </c>
      <c r="S472" t="s">
        <v>45</v>
      </c>
      <c r="T472">
        <v>0</v>
      </c>
      <c r="U472">
        <v>0</v>
      </c>
      <c r="V472" t="s">
        <v>46</v>
      </c>
      <c r="W472">
        <v>-0.58893384999999898</v>
      </c>
      <c r="X472">
        <v>0</v>
      </c>
      <c r="Y472" t="s">
        <v>47</v>
      </c>
      <c r="Z472">
        <v>0</v>
      </c>
      <c r="AA472">
        <v>0</v>
      </c>
      <c r="AB472" t="s">
        <v>48</v>
      </c>
      <c r="AC472">
        <v>0</v>
      </c>
      <c r="AD472">
        <v>0</v>
      </c>
      <c r="AE472" t="s">
        <v>30</v>
      </c>
      <c r="AF472">
        <v>3966.4857992270699</v>
      </c>
      <c r="AG472">
        <f>EXP(0.5*($AF472-MAX($AF$2:$AF$480)))</f>
        <v>1.5056875384584579E-2</v>
      </c>
      <c r="AH472">
        <f t="shared" si="35"/>
        <v>-3.277503402923172</v>
      </c>
      <c r="AI472" s="29">
        <f t="shared" si="37"/>
        <v>0.35823026972700001</v>
      </c>
      <c r="AJ472" s="29">
        <f t="shared" si="36"/>
        <v>-3966.4857992270699</v>
      </c>
      <c r="AX472">
        <f t="shared" si="38"/>
        <v>0.35823026972700001</v>
      </c>
      <c r="AY472">
        <v>0</v>
      </c>
      <c r="AZ472">
        <v>0</v>
      </c>
      <c r="BA472">
        <f t="shared" si="39"/>
        <v>1.5056875384584579E-2</v>
      </c>
      <c r="BB472">
        <v>0</v>
      </c>
      <c r="BC472">
        <v>0</v>
      </c>
      <c r="BD472">
        <v>1</v>
      </c>
      <c r="BE472" s="11" t="s">
        <v>1076</v>
      </c>
    </row>
    <row r="473" spans="1:57" x14ac:dyDescent="0.2">
      <c r="A473" t="s">
        <v>2251</v>
      </c>
      <c r="B473" t="s">
        <v>22</v>
      </c>
      <c r="C473">
        <v>1</v>
      </c>
      <c r="D473" t="s">
        <v>24</v>
      </c>
      <c r="E473">
        <v>-1.5074335982248701</v>
      </c>
      <c r="F473">
        <v>1.334997116E-8</v>
      </c>
      <c r="G473" t="s">
        <v>25</v>
      </c>
      <c r="H473">
        <v>106.96751277096401</v>
      </c>
      <c r="I473">
        <v>9.6568234689999997E-8</v>
      </c>
      <c r="J473" t="s">
        <v>26</v>
      </c>
      <c r="K473">
        <v>1.24029999999999</v>
      </c>
      <c r="L473">
        <v>0</v>
      </c>
      <c r="M473" t="s">
        <v>27</v>
      </c>
      <c r="N473">
        <v>8.4525614474809399E-2</v>
      </c>
      <c r="O473">
        <v>1.483748032E-8</v>
      </c>
      <c r="P473" t="s">
        <v>28</v>
      </c>
      <c r="Q473">
        <v>0.35853026972699897</v>
      </c>
      <c r="R473">
        <v>0</v>
      </c>
      <c r="S473" t="s">
        <v>45</v>
      </c>
      <c r="T473">
        <v>0</v>
      </c>
      <c r="U473">
        <v>0</v>
      </c>
      <c r="V473" t="s">
        <v>46</v>
      </c>
      <c r="W473">
        <v>-0.58893384999999898</v>
      </c>
      <c r="X473">
        <v>0</v>
      </c>
      <c r="Y473" t="s">
        <v>47</v>
      </c>
      <c r="Z473">
        <v>0</v>
      </c>
      <c r="AA473">
        <v>0</v>
      </c>
      <c r="AB473" t="s">
        <v>48</v>
      </c>
      <c r="AC473">
        <v>0</v>
      </c>
      <c r="AD473">
        <v>0</v>
      </c>
      <c r="AE473" t="s">
        <v>30</v>
      </c>
      <c r="AF473">
        <v>3966.40667812428</v>
      </c>
      <c r="AG473">
        <f>EXP(0.5*($AF473-MAX($AF$2:$AF$480)))</f>
        <v>1.4472845530663043E-2</v>
      </c>
      <c r="AH473">
        <f t="shared" si="35"/>
        <v>-3.2774980868694827</v>
      </c>
      <c r="AI473" s="29">
        <f t="shared" si="37"/>
        <v>0.35853026972699897</v>
      </c>
      <c r="AJ473" s="29">
        <f t="shared" si="36"/>
        <v>-3966.40667812428</v>
      </c>
      <c r="AX473">
        <f t="shared" si="38"/>
        <v>0.35853026972699897</v>
      </c>
      <c r="AY473">
        <v>0</v>
      </c>
      <c r="AZ473">
        <v>0</v>
      </c>
      <c r="BA473">
        <f t="shared" si="39"/>
        <v>1.4472845530663043E-2</v>
      </c>
      <c r="BB473">
        <v>0</v>
      </c>
      <c r="BC473">
        <v>0</v>
      </c>
      <c r="BD473">
        <v>1</v>
      </c>
      <c r="BE473" s="11" t="s">
        <v>1076</v>
      </c>
    </row>
    <row r="474" spans="1:57" x14ac:dyDescent="0.2">
      <c r="A474" t="s">
        <v>2252</v>
      </c>
      <c r="B474" t="s">
        <v>22</v>
      </c>
      <c r="C474">
        <v>1</v>
      </c>
      <c r="D474" t="s">
        <v>24</v>
      </c>
      <c r="E474">
        <v>-1.50745079193884</v>
      </c>
      <c r="F474">
        <v>1E-8</v>
      </c>
      <c r="G474" t="s">
        <v>25</v>
      </c>
      <c r="H474">
        <v>106.96753851097201</v>
      </c>
      <c r="I474">
        <v>7.8556712909999994E-8</v>
      </c>
      <c r="J474" t="s">
        <v>26</v>
      </c>
      <c r="K474">
        <v>1.24029999999999</v>
      </c>
      <c r="L474">
        <v>0</v>
      </c>
      <c r="M474" t="s">
        <v>27</v>
      </c>
      <c r="N474">
        <v>8.4520331504829196E-2</v>
      </c>
      <c r="O474">
        <v>1E-8</v>
      </c>
      <c r="P474" t="s">
        <v>28</v>
      </c>
      <c r="Q474">
        <v>0.358830269727</v>
      </c>
      <c r="R474">
        <v>0</v>
      </c>
      <c r="S474" t="s">
        <v>45</v>
      </c>
      <c r="T474">
        <v>0</v>
      </c>
      <c r="U474">
        <v>0</v>
      </c>
      <c r="V474" t="s">
        <v>46</v>
      </c>
      <c r="W474">
        <v>-0.58893384999999898</v>
      </c>
      <c r="X474">
        <v>0</v>
      </c>
      <c r="Y474" t="s">
        <v>47</v>
      </c>
      <c r="Z474">
        <v>0</v>
      </c>
      <c r="AA474">
        <v>0</v>
      </c>
      <c r="AB474" t="s">
        <v>48</v>
      </c>
      <c r="AC474">
        <v>0</v>
      </c>
      <c r="AD474">
        <v>0</v>
      </c>
      <c r="AE474" t="s">
        <v>30</v>
      </c>
      <c r="AF474">
        <v>3966.3271795986602</v>
      </c>
      <c r="AG474">
        <f>EXP(0.5*($AF474-MAX($AF$2:$AF$480)))</f>
        <v>1.3908844167666223E-2</v>
      </c>
      <c r="AH474">
        <f t="shared" si="35"/>
        <v>-3.2774928118113618</v>
      </c>
      <c r="AI474" s="29">
        <f t="shared" si="37"/>
        <v>0.358830269727</v>
      </c>
      <c r="AJ474" s="29">
        <f t="shared" si="36"/>
        <v>-3966.3271795986602</v>
      </c>
      <c r="AX474">
        <f t="shared" si="38"/>
        <v>0.358830269727</v>
      </c>
      <c r="AY474">
        <v>0</v>
      </c>
      <c r="AZ474">
        <v>0</v>
      </c>
      <c r="BA474">
        <f t="shared" si="39"/>
        <v>1.3908844167666223E-2</v>
      </c>
      <c r="BB474">
        <v>0</v>
      </c>
      <c r="BC474">
        <v>0</v>
      </c>
      <c r="BD474">
        <v>1</v>
      </c>
      <c r="BE474" s="11" t="s">
        <v>1076</v>
      </c>
    </row>
    <row r="475" spans="1:57" x14ac:dyDescent="0.2">
      <c r="A475" t="s">
        <v>2253</v>
      </c>
      <c r="B475" t="s">
        <v>22</v>
      </c>
      <c r="C475">
        <v>1</v>
      </c>
      <c r="D475" t="s">
        <v>24</v>
      </c>
      <c r="E475">
        <v>-1.5074679941142299</v>
      </c>
      <c r="F475">
        <v>1.374129512E-8</v>
      </c>
      <c r="G475" t="s">
        <v>25</v>
      </c>
      <c r="H475">
        <v>106.96756399956701</v>
      </c>
      <c r="I475">
        <v>9.7571705879999996E-8</v>
      </c>
      <c r="J475" t="s">
        <v>26</v>
      </c>
      <c r="K475">
        <v>1.24029999999999</v>
      </c>
      <c r="L475">
        <v>0</v>
      </c>
      <c r="M475" t="s">
        <v>27</v>
      </c>
      <c r="N475">
        <v>8.4515111216088901E-2</v>
      </c>
      <c r="O475">
        <v>1E-8</v>
      </c>
      <c r="P475" t="s">
        <v>28</v>
      </c>
      <c r="Q475">
        <v>0.35913026972700002</v>
      </c>
      <c r="R475">
        <v>0</v>
      </c>
      <c r="S475" t="s">
        <v>45</v>
      </c>
      <c r="T475">
        <v>0</v>
      </c>
      <c r="U475">
        <v>0</v>
      </c>
      <c r="V475" t="s">
        <v>46</v>
      </c>
      <c r="W475">
        <v>-0.58893384999999898</v>
      </c>
      <c r="X475">
        <v>0</v>
      </c>
      <c r="Y475" t="s">
        <v>47</v>
      </c>
      <c r="Z475">
        <v>0</v>
      </c>
      <c r="AA475">
        <v>0</v>
      </c>
      <c r="AB475" t="s">
        <v>48</v>
      </c>
      <c r="AC475">
        <v>0</v>
      </c>
      <c r="AD475">
        <v>0</v>
      </c>
      <c r="AE475" t="s">
        <v>30</v>
      </c>
      <c r="AF475">
        <v>3966.2473036660299</v>
      </c>
      <c r="AG475">
        <f>EXP(0.5*($AF475-MAX($AF$2:$AF$480)))</f>
        <v>1.3364299598144834E-2</v>
      </c>
      <c r="AH475">
        <f t="shared" si="35"/>
        <v>-3.2774875882921601</v>
      </c>
      <c r="AI475" s="29">
        <f t="shared" si="37"/>
        <v>0.35913026972700002</v>
      </c>
      <c r="AJ475" s="29">
        <f t="shared" si="36"/>
        <v>-3966.2473036660299</v>
      </c>
      <c r="AX475">
        <f t="shared" si="38"/>
        <v>0.35913026972700002</v>
      </c>
      <c r="AY475">
        <v>0</v>
      </c>
      <c r="AZ475">
        <v>0</v>
      </c>
      <c r="BA475">
        <f t="shared" si="39"/>
        <v>1.3364299598144834E-2</v>
      </c>
      <c r="BB475">
        <v>0</v>
      </c>
      <c r="BC475">
        <v>0</v>
      </c>
      <c r="BD475">
        <v>1</v>
      </c>
      <c r="BE475" s="11" t="s">
        <v>1076</v>
      </c>
    </row>
    <row r="476" spans="1:57" x14ac:dyDescent="0.2">
      <c r="A476" t="s">
        <v>2254</v>
      </c>
      <c r="B476" t="s">
        <v>22</v>
      </c>
      <c r="C476">
        <v>1</v>
      </c>
      <c r="D476" t="s">
        <v>24</v>
      </c>
      <c r="E476">
        <v>-1.5074852111728201</v>
      </c>
      <c r="F476">
        <v>1.417396648E-8</v>
      </c>
      <c r="G476" t="s">
        <v>25</v>
      </c>
      <c r="H476">
        <v>106.967589050783</v>
      </c>
      <c r="I476">
        <v>4.4942021450000001E-8</v>
      </c>
      <c r="J476" t="s">
        <v>26</v>
      </c>
      <c r="K476">
        <v>1.24029999999999</v>
      </c>
      <c r="L476">
        <v>0</v>
      </c>
      <c r="M476" t="s">
        <v>27</v>
      </c>
      <c r="N476">
        <v>8.4509961325009902E-2</v>
      </c>
      <c r="O476">
        <v>1E-8</v>
      </c>
      <c r="P476" t="s">
        <v>28</v>
      </c>
      <c r="Q476">
        <v>0.35943026972699899</v>
      </c>
      <c r="R476">
        <v>0</v>
      </c>
      <c r="S476" t="s">
        <v>45</v>
      </c>
      <c r="T476">
        <v>0</v>
      </c>
      <c r="U476">
        <v>0</v>
      </c>
      <c r="V476" t="s">
        <v>46</v>
      </c>
      <c r="W476">
        <v>-0.58893384999999898</v>
      </c>
      <c r="X476">
        <v>0</v>
      </c>
      <c r="Y476" t="s">
        <v>47</v>
      </c>
      <c r="Z476">
        <v>0</v>
      </c>
      <c r="AA476">
        <v>0</v>
      </c>
      <c r="AB476" t="s">
        <v>48</v>
      </c>
      <c r="AC476">
        <v>0</v>
      </c>
      <c r="AD476">
        <v>0</v>
      </c>
      <c r="AE476" t="s">
        <v>30</v>
      </c>
      <c r="AF476">
        <v>3966.1670503438399</v>
      </c>
      <c r="AG476">
        <f>EXP(0.5*($AF476-MAX($AF$2:$AF$480)))</f>
        <v>1.28386516548988E-2</v>
      </c>
      <c r="AH476">
        <f t="shared" si="35"/>
        <v>-3.2774824544223069</v>
      </c>
      <c r="AI476" s="29">
        <f t="shared" si="37"/>
        <v>0.35943026972699899</v>
      </c>
      <c r="AJ476" s="29">
        <f t="shared" si="36"/>
        <v>-3966.1670503438399</v>
      </c>
      <c r="AX476">
        <f t="shared" si="38"/>
        <v>0.35943026972699899</v>
      </c>
      <c r="AY476">
        <v>0</v>
      </c>
      <c r="AZ476">
        <v>0</v>
      </c>
      <c r="BA476">
        <f t="shared" si="39"/>
        <v>1.28386516548988E-2</v>
      </c>
      <c r="BB476">
        <v>0</v>
      </c>
      <c r="BC476">
        <v>0</v>
      </c>
      <c r="BD476">
        <v>1</v>
      </c>
      <c r="BE476" s="11" t="s">
        <v>1076</v>
      </c>
    </row>
    <row r="477" spans="1:57" x14ac:dyDescent="0.2">
      <c r="A477" t="s">
        <v>2255</v>
      </c>
      <c r="B477" t="s">
        <v>22</v>
      </c>
      <c r="C477">
        <v>1</v>
      </c>
      <c r="D477" t="s">
        <v>24</v>
      </c>
      <c r="E477">
        <v>-1.5075023801239</v>
      </c>
      <c r="F477">
        <v>2.5528944590000001E-8</v>
      </c>
      <c r="G477" t="s">
        <v>25</v>
      </c>
      <c r="H477">
        <v>106.967613887556</v>
      </c>
      <c r="I477">
        <v>1.370880995E-8</v>
      </c>
      <c r="J477" t="s">
        <v>26</v>
      </c>
      <c r="K477">
        <v>1.24029999999999</v>
      </c>
      <c r="L477">
        <v>0</v>
      </c>
      <c r="M477" t="s">
        <v>27</v>
      </c>
      <c r="N477">
        <v>8.4504862885062995E-2</v>
      </c>
      <c r="O477">
        <v>1.058712007E-8</v>
      </c>
      <c r="P477" t="s">
        <v>28</v>
      </c>
      <c r="Q477">
        <v>0.35973026972700001</v>
      </c>
      <c r="R477">
        <v>0</v>
      </c>
      <c r="S477" t="s">
        <v>45</v>
      </c>
      <c r="T477">
        <v>0</v>
      </c>
      <c r="U477">
        <v>0</v>
      </c>
      <c r="V477" t="s">
        <v>46</v>
      </c>
      <c r="W477">
        <v>-0.58893384999999898</v>
      </c>
      <c r="X477">
        <v>0</v>
      </c>
      <c r="Y477" t="s">
        <v>47</v>
      </c>
      <c r="Z477">
        <v>0</v>
      </c>
      <c r="AA477">
        <v>0</v>
      </c>
      <c r="AB477" t="s">
        <v>48</v>
      </c>
      <c r="AC477">
        <v>0</v>
      </c>
      <c r="AD477">
        <v>0</v>
      </c>
      <c r="AE477" t="s">
        <v>30</v>
      </c>
      <c r="AF477">
        <v>3966.0864196511202</v>
      </c>
      <c r="AG477">
        <f>EXP(0.5*($AF477-MAX($AF$2:$AF$480)))</f>
        <v>1.2331351662923245E-2</v>
      </c>
      <c r="AH477">
        <f t="shared" si="35"/>
        <v>-3.2774773645138473</v>
      </c>
      <c r="AI477" s="29">
        <f t="shared" si="37"/>
        <v>0.35973026972700001</v>
      </c>
      <c r="AJ477" s="29">
        <f t="shared" si="36"/>
        <v>-3966.0864196511202</v>
      </c>
      <c r="AX477">
        <f t="shared" si="38"/>
        <v>0.35973026972700001</v>
      </c>
      <c r="AY477">
        <v>0</v>
      </c>
      <c r="AZ477">
        <v>0</v>
      </c>
      <c r="BA477">
        <f t="shared" si="39"/>
        <v>1.2331351662923245E-2</v>
      </c>
      <c r="BB477">
        <v>0</v>
      </c>
      <c r="BC477">
        <v>0</v>
      </c>
      <c r="BD477">
        <v>1</v>
      </c>
      <c r="BE477" s="11" t="s">
        <v>1076</v>
      </c>
    </row>
    <row r="478" spans="1:57" x14ac:dyDescent="0.2">
      <c r="A478" t="s">
        <v>2256</v>
      </c>
      <c r="B478" t="s">
        <v>22</v>
      </c>
      <c r="C478">
        <v>1</v>
      </c>
      <c r="D478" t="s">
        <v>24</v>
      </c>
      <c r="E478">
        <v>-1.5075196031292999</v>
      </c>
      <c r="F478">
        <v>2.2690550470000001E-8</v>
      </c>
      <c r="G478" t="s">
        <v>25</v>
      </c>
      <c r="H478">
        <v>106.9676383366</v>
      </c>
      <c r="I478">
        <v>1.5600827358999999E-7</v>
      </c>
      <c r="J478" t="s">
        <v>26</v>
      </c>
      <c r="K478">
        <v>1.24029999999999</v>
      </c>
      <c r="L478">
        <v>0</v>
      </c>
      <c r="M478" t="s">
        <v>27</v>
      </c>
      <c r="N478">
        <v>8.4499834269858298E-2</v>
      </c>
      <c r="O478">
        <v>1E-8</v>
      </c>
      <c r="P478" t="s">
        <v>28</v>
      </c>
      <c r="Q478">
        <v>0.36003026972699897</v>
      </c>
      <c r="R478">
        <v>0</v>
      </c>
      <c r="S478" t="s">
        <v>45</v>
      </c>
      <c r="T478">
        <v>0</v>
      </c>
      <c r="U478">
        <v>0</v>
      </c>
      <c r="V478" t="s">
        <v>46</v>
      </c>
      <c r="W478">
        <v>-0.58893384999999898</v>
      </c>
      <c r="X478">
        <v>0</v>
      </c>
      <c r="Y478" t="s">
        <v>47</v>
      </c>
      <c r="Z478">
        <v>0</v>
      </c>
      <c r="AA478">
        <v>0</v>
      </c>
      <c r="AB478" t="s">
        <v>48</v>
      </c>
      <c r="AC478">
        <v>0</v>
      </c>
      <c r="AD478">
        <v>0</v>
      </c>
      <c r="AE478" t="s">
        <v>30</v>
      </c>
      <c r="AF478">
        <v>3966.0054116084798</v>
      </c>
      <c r="AG478">
        <f>EXP(0.5*($AF478-MAX($AF$2:$AF$480)))</f>
        <v>1.1841862392702018E-2</v>
      </c>
      <c r="AH478">
        <f t="shared" si="35"/>
        <v>-3.2774723540785105</v>
      </c>
      <c r="AI478" s="29">
        <f t="shared" si="37"/>
        <v>0.36003026972699897</v>
      </c>
      <c r="AJ478" s="29">
        <f t="shared" si="36"/>
        <v>-3966.0054116084798</v>
      </c>
      <c r="AX478">
        <f t="shared" si="38"/>
        <v>0.36003026972699897</v>
      </c>
      <c r="AY478">
        <v>0</v>
      </c>
      <c r="AZ478">
        <v>0</v>
      </c>
      <c r="BA478">
        <f t="shared" si="39"/>
        <v>1.1841862392702018E-2</v>
      </c>
      <c r="BB478">
        <v>0</v>
      </c>
      <c r="BC478">
        <v>0</v>
      </c>
      <c r="BD478">
        <v>1</v>
      </c>
      <c r="BE478" s="11" t="s">
        <v>1076</v>
      </c>
    </row>
    <row r="479" spans="1:57" x14ac:dyDescent="0.2">
      <c r="A479" t="s">
        <v>2257</v>
      </c>
      <c r="B479" t="s">
        <v>22</v>
      </c>
      <c r="C479">
        <v>1</v>
      </c>
      <c r="D479" t="s">
        <v>24</v>
      </c>
      <c r="E479">
        <v>-1.5075368131606099</v>
      </c>
      <c r="F479">
        <v>2.031520467E-8</v>
      </c>
      <c r="G479" t="s">
        <v>25</v>
      </c>
      <c r="H479">
        <v>106.96766236392</v>
      </c>
      <c r="I479">
        <v>1.4048973378E-7</v>
      </c>
      <c r="J479" t="s">
        <v>26</v>
      </c>
      <c r="K479">
        <v>1.24029999999999</v>
      </c>
      <c r="L479">
        <v>0</v>
      </c>
      <c r="M479" t="s">
        <v>27</v>
      </c>
      <c r="N479">
        <v>8.4494878840651599E-2</v>
      </c>
      <c r="O479">
        <v>1.007621384E-8</v>
      </c>
      <c r="P479" t="s">
        <v>28</v>
      </c>
      <c r="Q479">
        <v>0.360330269727</v>
      </c>
      <c r="R479">
        <v>0</v>
      </c>
      <c r="S479" t="s">
        <v>45</v>
      </c>
      <c r="T479">
        <v>0</v>
      </c>
      <c r="U479">
        <v>0</v>
      </c>
      <c r="V479" t="s">
        <v>46</v>
      </c>
      <c r="W479">
        <v>-0.58893384999999898</v>
      </c>
      <c r="X479">
        <v>0</v>
      </c>
      <c r="Y479" t="s">
        <v>47</v>
      </c>
      <c r="Z479">
        <v>0</v>
      </c>
      <c r="AA479">
        <v>0</v>
      </c>
      <c r="AB479" t="s">
        <v>48</v>
      </c>
      <c r="AC479">
        <v>0</v>
      </c>
      <c r="AD479">
        <v>0</v>
      </c>
      <c r="AE479" t="s">
        <v>30</v>
      </c>
      <c r="AF479">
        <v>3965.92402623814</v>
      </c>
      <c r="AG479">
        <f>EXP(0.5*($AF479-MAX($AF$2:$AF$480)))</f>
        <v>1.1369658005032746E-2</v>
      </c>
      <c r="AH479">
        <f t="shared" si="35"/>
        <v>-3.2774674300823263</v>
      </c>
      <c r="AI479" s="29">
        <f t="shared" si="37"/>
        <v>0.360330269727</v>
      </c>
      <c r="AJ479" s="29">
        <f t="shared" si="36"/>
        <v>-3965.92402623814</v>
      </c>
      <c r="AX479">
        <f t="shared" si="38"/>
        <v>0.360330269727</v>
      </c>
      <c r="AY479">
        <v>0</v>
      </c>
      <c r="AZ479">
        <v>0</v>
      </c>
      <c r="BA479">
        <f t="shared" si="39"/>
        <v>1.1369658005032746E-2</v>
      </c>
      <c r="BB479">
        <v>0</v>
      </c>
      <c r="BC479">
        <v>0</v>
      </c>
      <c r="BD479">
        <v>1</v>
      </c>
      <c r="BE479" s="11" t="s">
        <v>1076</v>
      </c>
    </row>
    <row r="480" spans="1:57" x14ac:dyDescent="0.2">
      <c r="A480" t="s">
        <v>2258</v>
      </c>
      <c r="B480" t="s">
        <v>22</v>
      </c>
      <c r="C480">
        <v>1</v>
      </c>
      <c r="D480" t="s">
        <v>24</v>
      </c>
      <c r="E480">
        <v>-1.5075540129857801</v>
      </c>
      <c r="F480">
        <v>1.090756466E-8</v>
      </c>
      <c r="G480" t="s">
        <v>25</v>
      </c>
      <c r="H480">
        <v>106.967686185452</v>
      </c>
      <c r="I480">
        <v>6.1077632360000002E-8</v>
      </c>
      <c r="J480" t="s">
        <v>26</v>
      </c>
      <c r="K480">
        <v>1.24029999999999</v>
      </c>
      <c r="L480">
        <v>0</v>
      </c>
      <c r="M480" t="s">
        <v>27</v>
      </c>
      <c r="N480">
        <v>8.4489971967813104E-2</v>
      </c>
      <c r="O480">
        <v>1.044092897E-8</v>
      </c>
      <c r="P480" t="s">
        <v>28</v>
      </c>
      <c r="Q480">
        <v>0.36063026972700002</v>
      </c>
      <c r="R480">
        <v>0</v>
      </c>
      <c r="S480" t="s">
        <v>45</v>
      </c>
      <c r="T480">
        <v>0</v>
      </c>
      <c r="U480">
        <v>0</v>
      </c>
      <c r="V480" t="s">
        <v>46</v>
      </c>
      <c r="W480">
        <v>-0.58893384999999898</v>
      </c>
      <c r="X480">
        <v>0</v>
      </c>
      <c r="Y480" t="s">
        <v>47</v>
      </c>
      <c r="Z480">
        <v>0</v>
      </c>
      <c r="AA480">
        <v>0</v>
      </c>
      <c r="AB480" t="s">
        <v>48</v>
      </c>
      <c r="AC480">
        <v>0</v>
      </c>
      <c r="AD480">
        <v>0</v>
      </c>
      <c r="AE480" t="s">
        <v>30</v>
      </c>
      <c r="AF480">
        <v>3965.8422635638799</v>
      </c>
      <c r="AG480">
        <f>EXP(0.5*($AF480-MAX($AF$2:$AF$480)))</f>
        <v>1.0914223987078515E-2</v>
      </c>
      <c r="AH480">
        <f t="shared" si="35"/>
        <v>-3.2774625482723065</v>
      </c>
      <c r="AI480" s="29">
        <f t="shared" si="37"/>
        <v>0.36063026972700002</v>
      </c>
      <c r="AJ480" s="29">
        <f t="shared" si="36"/>
        <v>-3965.8422635638799</v>
      </c>
      <c r="AX480">
        <f t="shared" si="38"/>
        <v>0.36063026972700002</v>
      </c>
      <c r="AY480">
        <v>0</v>
      </c>
      <c r="AZ480">
        <v>0</v>
      </c>
      <c r="BA480">
        <f t="shared" si="39"/>
        <v>1.0914223987078515E-2</v>
      </c>
      <c r="BB480">
        <v>0</v>
      </c>
      <c r="BC480">
        <v>0</v>
      </c>
      <c r="BD480">
        <v>1</v>
      </c>
      <c r="BE480" s="11" t="s">
        <v>1076</v>
      </c>
    </row>
    <row r="481" spans="57:57" x14ac:dyDescent="0.2">
      <c r="BE481" s="11"/>
    </row>
    <row r="482" spans="57:57" x14ac:dyDescent="0.2">
      <c r="BE482" s="11"/>
    </row>
    <row r="483" spans="57:57" x14ac:dyDescent="0.2">
      <c r="BE483" s="11"/>
    </row>
    <row r="484" spans="57:57" x14ac:dyDescent="0.2">
      <c r="BE484" s="11"/>
    </row>
    <row r="485" spans="57:57" x14ac:dyDescent="0.2">
      <c r="BE485" s="11"/>
    </row>
    <row r="486" spans="57:57" x14ac:dyDescent="0.2">
      <c r="BE486" s="11"/>
    </row>
    <row r="487" spans="57:57" x14ac:dyDescent="0.2">
      <c r="BE487" s="11"/>
    </row>
    <row r="488" spans="57:57" x14ac:dyDescent="0.2">
      <c r="BE488" s="11"/>
    </row>
    <row r="489" spans="57:57" x14ac:dyDescent="0.2">
      <c r="BE489" s="11"/>
    </row>
    <row r="490" spans="57:57" x14ac:dyDescent="0.2">
      <c r="BE490" s="11"/>
    </row>
    <row r="491" spans="57:57" x14ac:dyDescent="0.2">
      <c r="BE491" s="11"/>
    </row>
    <row r="492" spans="57:57" x14ac:dyDescent="0.2">
      <c r="BE492" s="11"/>
    </row>
    <row r="493" spans="57:57" x14ac:dyDescent="0.2">
      <c r="BE493" s="11"/>
    </row>
    <row r="494" spans="57:57" x14ac:dyDescent="0.2">
      <c r="BE494" s="11"/>
    </row>
    <row r="495" spans="57:57" x14ac:dyDescent="0.2">
      <c r="BE495" s="11"/>
    </row>
  </sheetData>
  <sortState ref="A2:AJ481">
    <sortCondition ref="Q2:Q481"/>
  </sortState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zoomScale="70" zoomScaleNormal="70" workbookViewId="0">
      <selection activeCell="V37" sqref="V37"/>
    </sheetView>
  </sheetViews>
  <sheetFormatPr defaultRowHeight="12.75" x14ac:dyDescent="0.2"/>
  <sheetData/>
  <pageMargins left="0.7" right="0.7" top="0.75" bottom="0.75" header="0.3" footer="0.3"/>
  <pageSetup scale="6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227"/>
  <sheetViews>
    <sheetView topLeftCell="N1" workbookViewId="0">
      <selection activeCell="A2" sqref="A2:AF227"/>
    </sheetView>
  </sheetViews>
  <sheetFormatPr defaultRowHeight="12.75" x14ac:dyDescent="0.2"/>
  <sheetData>
    <row r="2" spans="1:32" x14ac:dyDescent="0.2">
      <c r="A2" t="s">
        <v>2033</v>
      </c>
      <c r="B2" t="s">
        <v>22</v>
      </c>
      <c r="C2">
        <v>1</v>
      </c>
      <c r="D2" t="s">
        <v>24</v>
      </c>
      <c r="E2">
        <v>-1.50383993978133</v>
      </c>
      <c r="F2">
        <v>1.224279573E-8</v>
      </c>
      <c r="G2" t="s">
        <v>25</v>
      </c>
      <c r="H2">
        <v>106.954095784648</v>
      </c>
      <c r="I2">
        <v>1E-8</v>
      </c>
      <c r="J2" t="s">
        <v>26</v>
      </c>
      <c r="K2">
        <v>1.24029999999999</v>
      </c>
      <c r="L2">
        <v>0</v>
      </c>
      <c r="M2" t="s">
        <v>27</v>
      </c>
      <c r="N2">
        <v>8.7201681072048995E-2</v>
      </c>
      <c r="O2">
        <v>1.014719839E-8</v>
      </c>
      <c r="P2" t="s">
        <v>28</v>
      </c>
      <c r="Q2">
        <v>0.29313026972700001</v>
      </c>
      <c r="R2">
        <v>0</v>
      </c>
      <c r="S2" t="s">
        <v>45</v>
      </c>
      <c r="T2">
        <v>0</v>
      </c>
      <c r="U2">
        <v>0</v>
      </c>
      <c r="V2" t="s">
        <v>46</v>
      </c>
      <c r="W2">
        <v>-0.58893384999999898</v>
      </c>
      <c r="X2">
        <v>0</v>
      </c>
      <c r="Y2" t="s">
        <v>47</v>
      </c>
      <c r="Z2">
        <v>0</v>
      </c>
      <c r="AA2">
        <v>0</v>
      </c>
      <c r="AB2" t="s">
        <v>48</v>
      </c>
      <c r="AC2">
        <v>0</v>
      </c>
      <c r="AD2">
        <v>0</v>
      </c>
      <c r="AE2" t="s">
        <v>30</v>
      </c>
      <c r="AF2">
        <v>3974.8776403389102</v>
      </c>
    </row>
    <row r="3" spans="1:32" x14ac:dyDescent="0.2">
      <c r="A3" t="s">
        <v>2034</v>
      </c>
      <c r="B3" t="s">
        <v>22</v>
      </c>
      <c r="C3">
        <v>1</v>
      </c>
      <c r="D3" t="s">
        <v>24</v>
      </c>
      <c r="E3">
        <v>-1.50385517918453</v>
      </c>
      <c r="F3">
        <v>3.6089424800000003E-8</v>
      </c>
      <c r="G3" t="s">
        <v>25</v>
      </c>
      <c r="H3">
        <v>106.954192504202</v>
      </c>
      <c r="I3">
        <v>1.525736833E-8</v>
      </c>
      <c r="J3" t="s">
        <v>26</v>
      </c>
      <c r="K3">
        <v>1.24029999999999</v>
      </c>
      <c r="L3">
        <v>0</v>
      </c>
      <c r="M3" t="s">
        <v>27</v>
      </c>
      <c r="N3">
        <v>8.7182565717579194E-2</v>
      </c>
      <c r="O3">
        <v>1E-8</v>
      </c>
      <c r="P3" t="s">
        <v>28</v>
      </c>
      <c r="Q3">
        <v>0.29343026972699898</v>
      </c>
      <c r="R3">
        <v>0</v>
      </c>
      <c r="S3" t="s">
        <v>45</v>
      </c>
      <c r="T3">
        <v>0</v>
      </c>
      <c r="U3">
        <v>0</v>
      </c>
      <c r="V3" t="s">
        <v>46</v>
      </c>
      <c r="W3">
        <v>-0.58893384999999898</v>
      </c>
      <c r="X3">
        <v>0</v>
      </c>
      <c r="Y3" t="s">
        <v>47</v>
      </c>
      <c r="Z3">
        <v>0</v>
      </c>
      <c r="AA3">
        <v>0</v>
      </c>
      <c r="AB3" t="s">
        <v>48</v>
      </c>
      <c r="AC3">
        <v>0</v>
      </c>
      <c r="AD3">
        <v>0</v>
      </c>
      <c r="AE3" t="s">
        <v>30</v>
      </c>
      <c r="AF3">
        <v>3974.87747388345</v>
      </c>
    </row>
    <row r="4" spans="1:32" x14ac:dyDescent="0.2">
      <c r="A4" t="s">
        <v>2035</v>
      </c>
      <c r="B4" t="s">
        <v>22</v>
      </c>
      <c r="C4">
        <v>1</v>
      </c>
      <c r="D4" t="s">
        <v>24</v>
      </c>
      <c r="E4">
        <v>-1.5038704056751</v>
      </c>
      <c r="F4">
        <v>1.209227521E-8</v>
      </c>
      <c r="G4" t="s">
        <v>25</v>
      </c>
      <c r="H4">
        <v>106.954288966878</v>
      </c>
      <c r="I4">
        <v>3.2763365400000001E-8</v>
      </c>
      <c r="J4" t="s">
        <v>26</v>
      </c>
      <c r="K4">
        <v>1.24029999999999</v>
      </c>
      <c r="L4">
        <v>0</v>
      </c>
      <c r="M4" t="s">
        <v>27</v>
      </c>
      <c r="N4">
        <v>8.7163508389966102E-2</v>
      </c>
      <c r="O4">
        <v>1.348080727E-8</v>
      </c>
      <c r="P4" t="s">
        <v>28</v>
      </c>
      <c r="Q4">
        <v>0.293730269727</v>
      </c>
      <c r="R4">
        <v>0</v>
      </c>
      <c r="S4" t="s">
        <v>45</v>
      </c>
      <c r="T4">
        <v>0</v>
      </c>
      <c r="U4">
        <v>0</v>
      </c>
      <c r="V4" t="s">
        <v>46</v>
      </c>
      <c r="W4">
        <v>-0.58893384999999898</v>
      </c>
      <c r="X4">
        <v>0</v>
      </c>
      <c r="Y4" t="s">
        <v>47</v>
      </c>
      <c r="Z4">
        <v>0</v>
      </c>
      <c r="AA4">
        <v>0</v>
      </c>
      <c r="AB4" t="s">
        <v>48</v>
      </c>
      <c r="AC4">
        <v>0</v>
      </c>
      <c r="AD4">
        <v>0</v>
      </c>
      <c r="AE4" t="s">
        <v>30</v>
      </c>
      <c r="AF4">
        <v>3974.8769742170598</v>
      </c>
    </row>
    <row r="5" spans="1:32" x14ac:dyDescent="0.2">
      <c r="A5" t="s">
        <v>2036</v>
      </c>
      <c r="B5" t="s">
        <v>22</v>
      </c>
      <c r="C5">
        <v>1</v>
      </c>
      <c r="D5" t="s">
        <v>24</v>
      </c>
      <c r="E5">
        <v>-1.50388565597942</v>
      </c>
      <c r="F5">
        <v>1E-8</v>
      </c>
      <c r="G5" t="s">
        <v>25</v>
      </c>
      <c r="H5">
        <v>106.954384991605</v>
      </c>
      <c r="I5">
        <v>1.0026796702E-7</v>
      </c>
      <c r="J5" t="s">
        <v>26</v>
      </c>
      <c r="K5">
        <v>1.24029999999999</v>
      </c>
      <c r="L5">
        <v>0</v>
      </c>
      <c r="M5" t="s">
        <v>27</v>
      </c>
      <c r="N5">
        <v>8.7144511792145593E-2</v>
      </c>
      <c r="O5">
        <v>1E-8</v>
      </c>
      <c r="P5" t="s">
        <v>28</v>
      </c>
      <c r="Q5">
        <v>0.29403026972700003</v>
      </c>
      <c r="R5">
        <v>0</v>
      </c>
      <c r="S5" t="s">
        <v>45</v>
      </c>
      <c r="T5">
        <v>0</v>
      </c>
      <c r="U5">
        <v>0</v>
      </c>
      <c r="V5" t="s">
        <v>46</v>
      </c>
      <c r="W5">
        <v>-0.58893384999999898</v>
      </c>
      <c r="X5">
        <v>0</v>
      </c>
      <c r="Y5" t="s">
        <v>47</v>
      </c>
      <c r="Z5">
        <v>0</v>
      </c>
      <c r="AA5">
        <v>0</v>
      </c>
      <c r="AB5" t="s">
        <v>48</v>
      </c>
      <c r="AC5">
        <v>0</v>
      </c>
      <c r="AD5">
        <v>0</v>
      </c>
      <c r="AE5" t="s">
        <v>30</v>
      </c>
      <c r="AF5">
        <v>3974.8761408836599</v>
      </c>
    </row>
    <row r="6" spans="1:32" x14ac:dyDescent="0.2">
      <c r="A6" t="s">
        <v>2037</v>
      </c>
      <c r="B6" t="s">
        <v>22</v>
      </c>
      <c r="C6">
        <v>1</v>
      </c>
      <c r="D6" t="s">
        <v>24</v>
      </c>
      <c r="E6">
        <v>-1.5039009271620101</v>
      </c>
      <c r="F6">
        <v>2.189880256E-8</v>
      </c>
      <c r="G6" t="s">
        <v>25</v>
      </c>
      <c r="H6">
        <v>106.95448089532</v>
      </c>
      <c r="I6">
        <v>5.2651126140000001E-8</v>
      </c>
      <c r="J6" t="s">
        <v>26</v>
      </c>
      <c r="K6">
        <v>1.24029999999999</v>
      </c>
      <c r="L6">
        <v>0</v>
      </c>
      <c r="M6" t="s">
        <v>27</v>
      </c>
      <c r="N6">
        <v>8.7125580274945602E-2</v>
      </c>
      <c r="O6">
        <v>1E-8</v>
      </c>
      <c r="P6" t="s">
        <v>28</v>
      </c>
      <c r="Q6">
        <v>0.29433026972699899</v>
      </c>
      <c r="R6">
        <v>0</v>
      </c>
      <c r="S6" t="s">
        <v>45</v>
      </c>
      <c r="T6">
        <v>0</v>
      </c>
      <c r="U6">
        <v>0</v>
      </c>
      <c r="V6" t="s">
        <v>46</v>
      </c>
      <c r="W6">
        <v>-0.58893384999999898</v>
      </c>
      <c r="X6">
        <v>0</v>
      </c>
      <c r="Y6" t="s">
        <v>47</v>
      </c>
      <c r="Z6">
        <v>0</v>
      </c>
      <c r="AA6">
        <v>0</v>
      </c>
      <c r="AB6" t="s">
        <v>48</v>
      </c>
      <c r="AC6">
        <v>0</v>
      </c>
      <c r="AD6">
        <v>0</v>
      </c>
      <c r="AE6" t="s">
        <v>30</v>
      </c>
      <c r="AF6">
        <v>3974.8749734297098</v>
      </c>
    </row>
    <row r="7" spans="1:32" x14ac:dyDescent="0.2">
      <c r="A7" t="s">
        <v>2038</v>
      </c>
      <c r="B7" t="s">
        <v>22</v>
      </c>
      <c r="C7">
        <v>1</v>
      </c>
      <c r="D7" t="s">
        <v>24</v>
      </c>
      <c r="E7">
        <v>-1.50391622167885</v>
      </c>
      <c r="F7">
        <v>2.3515689470000001E-8</v>
      </c>
      <c r="G7" t="s">
        <v>25</v>
      </c>
      <c r="H7">
        <v>106.95457643429199</v>
      </c>
      <c r="I7">
        <v>7.0674953069999998E-8</v>
      </c>
      <c r="J7" t="s">
        <v>26</v>
      </c>
      <c r="K7">
        <v>1.24029999999999</v>
      </c>
      <c r="L7">
        <v>0</v>
      </c>
      <c r="M7" t="s">
        <v>27</v>
      </c>
      <c r="N7">
        <v>8.7106703279125494E-2</v>
      </c>
      <c r="O7">
        <v>1E-8</v>
      </c>
      <c r="P7" t="s">
        <v>28</v>
      </c>
      <c r="Q7">
        <v>0.29463026972700002</v>
      </c>
      <c r="R7">
        <v>0</v>
      </c>
      <c r="S7" t="s">
        <v>45</v>
      </c>
      <c r="T7">
        <v>0</v>
      </c>
      <c r="U7">
        <v>0</v>
      </c>
      <c r="V7" t="s">
        <v>46</v>
      </c>
      <c r="W7">
        <v>-0.58893384999999898</v>
      </c>
      <c r="X7">
        <v>0</v>
      </c>
      <c r="Y7" t="s">
        <v>47</v>
      </c>
      <c r="Z7">
        <v>0</v>
      </c>
      <c r="AA7">
        <v>0</v>
      </c>
      <c r="AB7" t="s">
        <v>48</v>
      </c>
      <c r="AC7">
        <v>0</v>
      </c>
      <c r="AD7">
        <v>0</v>
      </c>
      <c r="AE7" t="s">
        <v>30</v>
      </c>
      <c r="AF7">
        <v>3974.8734714041402</v>
      </c>
    </row>
    <row r="8" spans="1:32" x14ac:dyDescent="0.2">
      <c r="A8" t="s">
        <v>2039</v>
      </c>
      <c r="B8" t="s">
        <v>22</v>
      </c>
      <c r="C8">
        <v>1</v>
      </c>
      <c r="D8" t="s">
        <v>24</v>
      </c>
      <c r="E8">
        <v>-1.50393152086958</v>
      </c>
      <c r="F8">
        <v>2.6499579760000001E-8</v>
      </c>
      <c r="G8" t="s">
        <v>25</v>
      </c>
      <c r="H8">
        <v>106.954671623742</v>
      </c>
      <c r="I8">
        <v>7.399308101E-8</v>
      </c>
      <c r="J8" t="s">
        <v>26</v>
      </c>
      <c r="K8">
        <v>1.24029999999999</v>
      </c>
      <c r="L8">
        <v>0</v>
      </c>
      <c r="M8" t="s">
        <v>27</v>
      </c>
      <c r="N8">
        <v>8.7087887814436202E-2</v>
      </c>
      <c r="O8">
        <v>1E-8</v>
      </c>
      <c r="P8" t="s">
        <v>28</v>
      </c>
      <c r="Q8">
        <v>0.29493026972699898</v>
      </c>
      <c r="R8">
        <v>0</v>
      </c>
      <c r="S8" t="s">
        <v>45</v>
      </c>
      <c r="T8">
        <v>0</v>
      </c>
      <c r="U8">
        <v>0</v>
      </c>
      <c r="V8" t="s">
        <v>46</v>
      </c>
      <c r="W8">
        <v>-0.58893384999999898</v>
      </c>
      <c r="X8">
        <v>0</v>
      </c>
      <c r="Y8" t="s">
        <v>47</v>
      </c>
      <c r="Z8">
        <v>0</v>
      </c>
      <c r="AA8">
        <v>0</v>
      </c>
      <c r="AB8" t="s">
        <v>48</v>
      </c>
      <c r="AC8">
        <v>0</v>
      </c>
      <c r="AD8">
        <v>0</v>
      </c>
      <c r="AE8" t="s">
        <v>30</v>
      </c>
      <c r="AF8">
        <v>3974.8716343584501</v>
      </c>
    </row>
    <row r="9" spans="1:32" x14ac:dyDescent="0.2">
      <c r="A9" t="s">
        <v>2040</v>
      </c>
      <c r="B9" t="s">
        <v>22</v>
      </c>
      <c r="C9">
        <v>1</v>
      </c>
      <c r="D9" t="s">
        <v>24</v>
      </c>
      <c r="E9">
        <v>-1.5039468500237101</v>
      </c>
      <c r="F9">
        <v>1.5979549299999998E-8</v>
      </c>
      <c r="G9" t="s">
        <v>25</v>
      </c>
      <c r="H9">
        <v>106.95476647099601</v>
      </c>
      <c r="I9">
        <v>1.4123496084999999E-7</v>
      </c>
      <c r="J9" t="s">
        <v>26</v>
      </c>
      <c r="K9">
        <v>1.24029999999999</v>
      </c>
      <c r="L9">
        <v>0</v>
      </c>
      <c r="M9" t="s">
        <v>27</v>
      </c>
      <c r="N9">
        <v>8.7069137281769696E-2</v>
      </c>
      <c r="O9">
        <v>1E-8</v>
      </c>
      <c r="P9" t="s">
        <v>28</v>
      </c>
      <c r="Q9">
        <v>0.29523026972700001</v>
      </c>
      <c r="R9">
        <v>0</v>
      </c>
      <c r="S9" t="s">
        <v>45</v>
      </c>
      <c r="T9">
        <v>0</v>
      </c>
      <c r="U9">
        <v>0</v>
      </c>
      <c r="V9" t="s">
        <v>46</v>
      </c>
      <c r="W9">
        <v>-0.58893384999999898</v>
      </c>
      <c r="X9">
        <v>0</v>
      </c>
      <c r="Y9" t="s">
        <v>47</v>
      </c>
      <c r="Z9">
        <v>0</v>
      </c>
      <c r="AA9">
        <v>0</v>
      </c>
      <c r="AB9" t="s">
        <v>48</v>
      </c>
      <c r="AC9">
        <v>0</v>
      </c>
      <c r="AD9">
        <v>0</v>
      </c>
      <c r="AE9" t="s">
        <v>30</v>
      </c>
      <c r="AF9">
        <v>3974.8694618466002</v>
      </c>
    </row>
    <row r="10" spans="1:32" x14ac:dyDescent="0.2">
      <c r="A10" t="s">
        <v>2041</v>
      </c>
      <c r="B10" t="s">
        <v>22</v>
      </c>
      <c r="C10">
        <v>1</v>
      </c>
      <c r="D10" t="s">
        <v>24</v>
      </c>
      <c r="E10">
        <v>-1.50396219743573</v>
      </c>
      <c r="F10">
        <v>1E-8</v>
      </c>
      <c r="G10" t="s">
        <v>25</v>
      </c>
      <c r="H10">
        <v>106.95486106799601</v>
      </c>
      <c r="I10">
        <v>1.4174027614000001E-7</v>
      </c>
      <c r="J10" t="s">
        <v>26</v>
      </c>
      <c r="K10">
        <v>1.24029999999999</v>
      </c>
      <c r="L10">
        <v>0</v>
      </c>
      <c r="M10" t="s">
        <v>27</v>
      </c>
      <c r="N10">
        <v>8.7050439786162101E-2</v>
      </c>
      <c r="O10">
        <v>1E-8</v>
      </c>
      <c r="P10" t="s">
        <v>28</v>
      </c>
      <c r="Q10">
        <v>0.29553026972699897</v>
      </c>
      <c r="R10">
        <v>0</v>
      </c>
      <c r="S10" t="s">
        <v>45</v>
      </c>
      <c r="T10">
        <v>0</v>
      </c>
      <c r="U10">
        <v>0</v>
      </c>
      <c r="V10" t="s">
        <v>46</v>
      </c>
      <c r="W10">
        <v>-0.58893384999999898</v>
      </c>
      <c r="X10">
        <v>0</v>
      </c>
      <c r="Y10" t="s">
        <v>47</v>
      </c>
      <c r="Z10">
        <v>0</v>
      </c>
      <c r="AA10">
        <v>0</v>
      </c>
      <c r="AB10" t="s">
        <v>48</v>
      </c>
      <c r="AC10">
        <v>0</v>
      </c>
      <c r="AD10">
        <v>0</v>
      </c>
      <c r="AE10" t="s">
        <v>30</v>
      </c>
      <c r="AF10">
        <v>3974.8669534251098</v>
      </c>
    </row>
    <row r="11" spans="1:32" x14ac:dyDescent="0.2">
      <c r="A11" t="s">
        <v>2042</v>
      </c>
      <c r="B11" t="s">
        <v>22</v>
      </c>
      <c r="C11">
        <v>1</v>
      </c>
      <c r="D11" t="s">
        <v>24</v>
      </c>
      <c r="E11">
        <v>-1.5039775428847899</v>
      </c>
      <c r="F11">
        <v>2.4232671719999999E-8</v>
      </c>
      <c r="G11" t="s">
        <v>25</v>
      </c>
      <c r="H11">
        <v>106.95495518960399</v>
      </c>
      <c r="I11">
        <v>7.3688810309999995E-8</v>
      </c>
      <c r="J11" t="s">
        <v>26</v>
      </c>
      <c r="K11">
        <v>1.24029999999999</v>
      </c>
      <c r="L11">
        <v>0</v>
      </c>
      <c r="M11" t="s">
        <v>27</v>
      </c>
      <c r="N11">
        <v>8.7031808931940596E-2</v>
      </c>
      <c r="O11">
        <v>1E-8</v>
      </c>
      <c r="P11" t="s">
        <v>28</v>
      </c>
      <c r="Q11">
        <v>0.295830269726999</v>
      </c>
      <c r="R11">
        <v>0</v>
      </c>
      <c r="S11" t="s">
        <v>45</v>
      </c>
      <c r="T11">
        <v>0</v>
      </c>
      <c r="U11">
        <v>0</v>
      </c>
      <c r="V11" t="s">
        <v>46</v>
      </c>
      <c r="W11">
        <v>-0.58893384999999898</v>
      </c>
      <c r="X11">
        <v>0</v>
      </c>
      <c r="Y11" t="s">
        <v>47</v>
      </c>
      <c r="Z11">
        <v>0</v>
      </c>
      <c r="AA11">
        <v>0</v>
      </c>
      <c r="AB11" t="s">
        <v>48</v>
      </c>
      <c r="AC11">
        <v>0</v>
      </c>
      <c r="AD11">
        <v>0</v>
      </c>
      <c r="AE11" t="s">
        <v>30</v>
      </c>
      <c r="AF11">
        <v>3974.8641086529901</v>
      </c>
    </row>
    <row r="12" spans="1:32" x14ac:dyDescent="0.2">
      <c r="A12" t="s">
        <v>2043</v>
      </c>
      <c r="B12" t="s">
        <v>22</v>
      </c>
      <c r="C12">
        <v>1</v>
      </c>
      <c r="D12" t="s">
        <v>24</v>
      </c>
      <c r="E12">
        <v>-1.5039929062878299</v>
      </c>
      <c r="F12">
        <v>1.0567234229999999E-8</v>
      </c>
      <c r="G12" t="s">
        <v>25</v>
      </c>
      <c r="H12">
        <v>106.955049128083</v>
      </c>
      <c r="I12">
        <v>3.2327435850000003E-8</v>
      </c>
      <c r="J12" t="s">
        <v>26</v>
      </c>
      <c r="K12">
        <v>1.24029999999999</v>
      </c>
      <c r="L12">
        <v>0</v>
      </c>
      <c r="M12" t="s">
        <v>27</v>
      </c>
      <c r="N12">
        <v>8.7013238354383293E-2</v>
      </c>
      <c r="O12">
        <v>1E-8</v>
      </c>
      <c r="P12" t="s">
        <v>28</v>
      </c>
      <c r="Q12">
        <v>0.29613026972700002</v>
      </c>
      <c r="R12">
        <v>0</v>
      </c>
      <c r="S12" t="s">
        <v>45</v>
      </c>
      <c r="T12">
        <v>0</v>
      </c>
      <c r="U12">
        <v>0</v>
      </c>
      <c r="V12" t="s">
        <v>46</v>
      </c>
      <c r="W12">
        <v>-0.58893384999999898</v>
      </c>
      <c r="X12">
        <v>0</v>
      </c>
      <c r="Y12" t="s">
        <v>47</v>
      </c>
      <c r="Z12">
        <v>0</v>
      </c>
      <c r="AA12">
        <v>0</v>
      </c>
      <c r="AB12" t="s">
        <v>48</v>
      </c>
      <c r="AC12">
        <v>0</v>
      </c>
      <c r="AD12">
        <v>0</v>
      </c>
      <c r="AE12" t="s">
        <v>30</v>
      </c>
      <c r="AF12">
        <v>3974.86092709176</v>
      </c>
    </row>
    <row r="13" spans="1:32" x14ac:dyDescent="0.2">
      <c r="A13" t="s">
        <v>2044</v>
      </c>
      <c r="B13" t="s">
        <v>22</v>
      </c>
      <c r="C13">
        <v>1</v>
      </c>
      <c r="D13" t="s">
        <v>24</v>
      </c>
      <c r="E13">
        <v>-1.5040083024416999</v>
      </c>
      <c r="F13">
        <v>1.230586168E-8</v>
      </c>
      <c r="G13" t="s">
        <v>25</v>
      </c>
      <c r="H13">
        <v>106.955142827036</v>
      </c>
      <c r="I13">
        <v>1E-8</v>
      </c>
      <c r="J13" t="s">
        <v>26</v>
      </c>
      <c r="K13">
        <v>1.24029999999999</v>
      </c>
      <c r="L13">
        <v>0</v>
      </c>
      <c r="M13" t="s">
        <v>27</v>
      </c>
      <c r="N13">
        <v>8.6994730919202304E-2</v>
      </c>
      <c r="O13">
        <v>1E-8</v>
      </c>
      <c r="P13" t="s">
        <v>28</v>
      </c>
      <c r="Q13">
        <v>0.29643026972699899</v>
      </c>
      <c r="R13">
        <v>0</v>
      </c>
      <c r="S13" t="s">
        <v>45</v>
      </c>
      <c r="T13">
        <v>0</v>
      </c>
      <c r="U13">
        <v>0</v>
      </c>
      <c r="V13" t="s">
        <v>46</v>
      </c>
      <c r="W13">
        <v>-0.58893384999999898</v>
      </c>
      <c r="X13">
        <v>0</v>
      </c>
      <c r="Y13" t="s">
        <v>47</v>
      </c>
      <c r="Z13">
        <v>0</v>
      </c>
      <c r="AA13">
        <v>0</v>
      </c>
      <c r="AB13" t="s">
        <v>48</v>
      </c>
      <c r="AC13">
        <v>0</v>
      </c>
      <c r="AD13">
        <v>0</v>
      </c>
      <c r="AE13" t="s">
        <v>30</v>
      </c>
      <c r="AF13">
        <v>3974.85740830548</v>
      </c>
    </row>
    <row r="14" spans="1:32" x14ac:dyDescent="0.2">
      <c r="A14" t="s">
        <v>2045</v>
      </c>
      <c r="B14" t="s">
        <v>22</v>
      </c>
      <c r="C14">
        <v>1</v>
      </c>
      <c r="D14" t="s">
        <v>24</v>
      </c>
      <c r="E14">
        <v>-1.5040236963470399</v>
      </c>
      <c r="F14">
        <v>1.6234994249999998E-8</v>
      </c>
      <c r="G14" t="s">
        <v>25</v>
      </c>
      <c r="H14">
        <v>106.955236133482</v>
      </c>
      <c r="I14">
        <v>1.6204188310000001E-8</v>
      </c>
      <c r="J14" t="s">
        <v>26</v>
      </c>
      <c r="K14">
        <v>1.24029999999999</v>
      </c>
      <c r="L14">
        <v>0</v>
      </c>
      <c r="M14" t="s">
        <v>27</v>
      </c>
      <c r="N14">
        <v>8.6976276169393602E-2</v>
      </c>
      <c r="O14">
        <v>1.049957481E-8</v>
      </c>
      <c r="P14" t="s">
        <v>28</v>
      </c>
      <c r="Q14">
        <v>0.29673026972700001</v>
      </c>
      <c r="R14">
        <v>0</v>
      </c>
      <c r="S14" t="s">
        <v>45</v>
      </c>
      <c r="T14">
        <v>0</v>
      </c>
      <c r="U14">
        <v>0</v>
      </c>
      <c r="V14" t="s">
        <v>46</v>
      </c>
      <c r="W14">
        <v>-0.58893384999999898</v>
      </c>
      <c r="X14">
        <v>0</v>
      </c>
      <c r="Y14" t="s">
        <v>47</v>
      </c>
      <c r="Z14">
        <v>0</v>
      </c>
      <c r="AA14">
        <v>0</v>
      </c>
      <c r="AB14" t="s">
        <v>48</v>
      </c>
      <c r="AC14">
        <v>0</v>
      </c>
      <c r="AD14">
        <v>0</v>
      </c>
      <c r="AE14" t="s">
        <v>30</v>
      </c>
      <c r="AF14">
        <v>3974.85355186069</v>
      </c>
    </row>
    <row r="15" spans="1:32" x14ac:dyDescent="0.2">
      <c r="A15" t="s">
        <v>2046</v>
      </c>
      <c r="B15" t="s">
        <v>22</v>
      </c>
      <c r="C15">
        <v>1</v>
      </c>
      <c r="D15" t="s">
        <v>24</v>
      </c>
      <c r="E15">
        <v>-1.5040391152897301</v>
      </c>
      <c r="F15">
        <v>1.6540725360000001E-8</v>
      </c>
      <c r="G15" t="s">
        <v>25</v>
      </c>
      <c r="H15">
        <v>106.955329092939</v>
      </c>
      <c r="I15">
        <v>6.6547913939999998E-8</v>
      </c>
      <c r="J15" t="s">
        <v>26</v>
      </c>
      <c r="K15">
        <v>1.24029999999999</v>
      </c>
      <c r="L15">
        <v>0</v>
      </c>
      <c r="M15" t="s">
        <v>27</v>
      </c>
      <c r="N15">
        <v>8.6957889765239396E-2</v>
      </c>
      <c r="O15">
        <v>1E-8</v>
      </c>
      <c r="P15" t="s">
        <v>28</v>
      </c>
      <c r="Q15">
        <v>0.29703026972699897</v>
      </c>
      <c r="R15">
        <v>0</v>
      </c>
      <c r="S15" t="s">
        <v>45</v>
      </c>
      <c r="T15">
        <v>0</v>
      </c>
      <c r="U15">
        <v>0</v>
      </c>
      <c r="V15" t="s">
        <v>46</v>
      </c>
      <c r="W15">
        <v>-0.58893384999999898</v>
      </c>
      <c r="X15">
        <v>0</v>
      </c>
      <c r="Y15" t="s">
        <v>47</v>
      </c>
      <c r="Z15">
        <v>0</v>
      </c>
      <c r="AA15">
        <v>0</v>
      </c>
      <c r="AB15" t="s">
        <v>48</v>
      </c>
      <c r="AC15">
        <v>0</v>
      </c>
      <c r="AD15">
        <v>0</v>
      </c>
      <c r="AE15" t="s">
        <v>30</v>
      </c>
      <c r="AF15">
        <v>3974.84935732648</v>
      </c>
    </row>
    <row r="16" spans="1:32" x14ac:dyDescent="0.2">
      <c r="A16" t="s">
        <v>2047</v>
      </c>
      <c r="B16" t="s">
        <v>22</v>
      </c>
      <c r="C16">
        <v>1</v>
      </c>
      <c r="D16" t="s">
        <v>24</v>
      </c>
      <c r="E16">
        <v>-1.5040545465171999</v>
      </c>
      <c r="F16">
        <v>1E-8</v>
      </c>
      <c r="G16" t="s">
        <v>25</v>
      </c>
      <c r="H16">
        <v>106.955421730445</v>
      </c>
      <c r="I16">
        <v>4.2504878110000003E-8</v>
      </c>
      <c r="J16" t="s">
        <v>26</v>
      </c>
      <c r="K16">
        <v>1.24029999999999</v>
      </c>
      <c r="L16">
        <v>0</v>
      </c>
      <c r="M16" t="s">
        <v>27</v>
      </c>
      <c r="N16">
        <v>8.6939559645113601E-2</v>
      </c>
      <c r="O16">
        <v>1E-8</v>
      </c>
      <c r="P16" t="s">
        <v>28</v>
      </c>
      <c r="Q16">
        <v>0.297330269727</v>
      </c>
      <c r="R16">
        <v>0</v>
      </c>
      <c r="S16" t="s">
        <v>45</v>
      </c>
      <c r="T16">
        <v>0</v>
      </c>
      <c r="U16">
        <v>0</v>
      </c>
      <c r="V16" t="s">
        <v>46</v>
      </c>
      <c r="W16">
        <v>-0.58893384999999898</v>
      </c>
      <c r="X16">
        <v>0</v>
      </c>
      <c r="Y16" t="s">
        <v>47</v>
      </c>
      <c r="Z16">
        <v>0</v>
      </c>
      <c r="AA16">
        <v>0</v>
      </c>
      <c r="AB16" t="s">
        <v>48</v>
      </c>
      <c r="AC16">
        <v>0</v>
      </c>
      <c r="AD16">
        <v>0</v>
      </c>
      <c r="AE16" t="s">
        <v>30</v>
      </c>
      <c r="AF16">
        <v>3974.8448242744298</v>
      </c>
    </row>
    <row r="17" spans="1:32" x14ac:dyDescent="0.2">
      <c r="A17" t="s">
        <v>2048</v>
      </c>
      <c r="B17" t="s">
        <v>22</v>
      </c>
      <c r="C17">
        <v>1</v>
      </c>
      <c r="D17" t="s">
        <v>24</v>
      </c>
      <c r="E17">
        <v>-1.5040699957527499</v>
      </c>
      <c r="F17">
        <v>2.8709239320000001E-8</v>
      </c>
      <c r="G17" t="s">
        <v>25</v>
      </c>
      <c r="H17">
        <v>106.955514213404</v>
      </c>
      <c r="I17">
        <v>1.6111774408000001E-7</v>
      </c>
      <c r="J17" t="s">
        <v>26</v>
      </c>
      <c r="K17">
        <v>1.24029999999999</v>
      </c>
      <c r="L17">
        <v>0</v>
      </c>
      <c r="M17" t="s">
        <v>27</v>
      </c>
      <c r="N17">
        <v>8.6921293145918899E-2</v>
      </c>
      <c r="O17">
        <v>1E-8</v>
      </c>
      <c r="P17" t="s">
        <v>28</v>
      </c>
      <c r="Q17">
        <v>0.29763026972700002</v>
      </c>
      <c r="R17">
        <v>0</v>
      </c>
      <c r="S17" t="s">
        <v>45</v>
      </c>
      <c r="T17">
        <v>0</v>
      </c>
      <c r="U17">
        <v>0</v>
      </c>
      <c r="V17" t="s">
        <v>46</v>
      </c>
      <c r="W17">
        <v>-0.58893384999999898</v>
      </c>
      <c r="X17">
        <v>0</v>
      </c>
      <c r="Y17" t="s">
        <v>47</v>
      </c>
      <c r="Z17">
        <v>0</v>
      </c>
      <c r="AA17">
        <v>0</v>
      </c>
      <c r="AB17" t="s">
        <v>48</v>
      </c>
      <c r="AC17">
        <v>0</v>
      </c>
      <c r="AD17">
        <v>0</v>
      </c>
      <c r="AE17" t="s">
        <v>30</v>
      </c>
      <c r="AF17">
        <v>3974.8399522786399</v>
      </c>
    </row>
    <row r="18" spans="1:32" x14ac:dyDescent="0.2">
      <c r="A18" t="s">
        <v>2049</v>
      </c>
      <c r="B18" t="s">
        <v>22</v>
      </c>
      <c r="C18">
        <v>1</v>
      </c>
      <c r="D18" t="s">
        <v>24</v>
      </c>
      <c r="E18">
        <v>-1.50408548707894</v>
      </c>
      <c r="F18">
        <v>1.508662579E-8</v>
      </c>
      <c r="G18" t="s">
        <v>25</v>
      </c>
      <c r="H18">
        <v>106.95560616045699</v>
      </c>
      <c r="I18">
        <v>3.273578451E-8</v>
      </c>
      <c r="J18" t="s">
        <v>26</v>
      </c>
      <c r="K18">
        <v>1.24029999999999</v>
      </c>
      <c r="L18">
        <v>0</v>
      </c>
      <c r="M18" t="s">
        <v>27</v>
      </c>
      <c r="N18">
        <v>8.6903088324242497E-2</v>
      </c>
      <c r="O18">
        <v>1E-8</v>
      </c>
      <c r="P18" t="s">
        <v>28</v>
      </c>
      <c r="Q18">
        <v>0.29793026972699899</v>
      </c>
      <c r="R18">
        <v>0</v>
      </c>
      <c r="S18" t="s">
        <v>45</v>
      </c>
      <c r="T18">
        <v>0</v>
      </c>
      <c r="U18">
        <v>0</v>
      </c>
      <c r="V18" t="s">
        <v>46</v>
      </c>
      <c r="W18">
        <v>-0.58893384999999898</v>
      </c>
      <c r="X18">
        <v>0</v>
      </c>
      <c r="Y18" t="s">
        <v>47</v>
      </c>
      <c r="Z18">
        <v>0</v>
      </c>
      <c r="AA18">
        <v>0</v>
      </c>
      <c r="AB18" t="s">
        <v>48</v>
      </c>
      <c r="AC18">
        <v>0</v>
      </c>
      <c r="AD18">
        <v>0</v>
      </c>
      <c r="AE18" t="s">
        <v>30</v>
      </c>
      <c r="AF18">
        <v>3974.83474091573</v>
      </c>
    </row>
    <row r="19" spans="1:32" x14ac:dyDescent="0.2">
      <c r="A19" t="s">
        <v>2050</v>
      </c>
      <c r="B19" t="s">
        <v>22</v>
      </c>
      <c r="C19">
        <v>1</v>
      </c>
      <c r="D19" t="s">
        <v>24</v>
      </c>
      <c r="E19">
        <v>-1.50410093769533</v>
      </c>
      <c r="F19">
        <v>1E-8</v>
      </c>
      <c r="G19" t="s">
        <v>25</v>
      </c>
      <c r="H19">
        <v>106.955697969893</v>
      </c>
      <c r="I19">
        <v>1.232792689E-8</v>
      </c>
      <c r="J19" t="s">
        <v>26</v>
      </c>
      <c r="K19">
        <v>1.24029999999999</v>
      </c>
      <c r="L19">
        <v>0</v>
      </c>
      <c r="M19" t="s">
        <v>27</v>
      </c>
      <c r="N19">
        <v>8.6884946622043796E-2</v>
      </c>
      <c r="O19">
        <v>1.447022909E-8</v>
      </c>
      <c r="P19" t="s">
        <v>28</v>
      </c>
      <c r="Q19">
        <v>0.29823026972700001</v>
      </c>
      <c r="R19">
        <v>0</v>
      </c>
      <c r="S19" t="s">
        <v>45</v>
      </c>
      <c r="T19">
        <v>0</v>
      </c>
      <c r="U19">
        <v>0</v>
      </c>
      <c r="V19" t="s">
        <v>46</v>
      </c>
      <c r="W19">
        <v>-0.58893384999999898</v>
      </c>
      <c r="X19">
        <v>0</v>
      </c>
      <c r="Y19" t="s">
        <v>47</v>
      </c>
      <c r="Z19">
        <v>0</v>
      </c>
      <c r="AA19">
        <v>0</v>
      </c>
      <c r="AB19" t="s">
        <v>48</v>
      </c>
      <c r="AC19">
        <v>0</v>
      </c>
      <c r="AD19">
        <v>0</v>
      </c>
      <c r="AE19" t="s">
        <v>30</v>
      </c>
      <c r="AF19">
        <v>3974.8291897648201</v>
      </c>
    </row>
    <row r="20" spans="1:32" x14ac:dyDescent="0.2">
      <c r="A20" t="s">
        <v>2051</v>
      </c>
      <c r="B20" t="s">
        <v>22</v>
      </c>
      <c r="C20">
        <v>1</v>
      </c>
      <c r="D20" t="s">
        <v>24</v>
      </c>
      <c r="E20">
        <v>-1.5041164394067399</v>
      </c>
      <c r="F20">
        <v>1E-8</v>
      </c>
      <c r="G20" t="s">
        <v>25</v>
      </c>
      <c r="H20">
        <v>106.95578942023501</v>
      </c>
      <c r="I20">
        <v>3.830962292E-8</v>
      </c>
      <c r="J20" t="s">
        <v>26</v>
      </c>
      <c r="K20">
        <v>1.24029999999999</v>
      </c>
      <c r="L20">
        <v>0</v>
      </c>
      <c r="M20" t="s">
        <v>27</v>
      </c>
      <c r="N20">
        <v>8.6866867558600097E-2</v>
      </c>
      <c r="O20">
        <v>1E-8</v>
      </c>
      <c r="P20" t="s">
        <v>28</v>
      </c>
      <c r="Q20">
        <v>0.29853026972699898</v>
      </c>
      <c r="R20">
        <v>0</v>
      </c>
      <c r="S20" t="s">
        <v>45</v>
      </c>
      <c r="T20">
        <v>0</v>
      </c>
      <c r="U20">
        <v>0</v>
      </c>
      <c r="V20" t="s">
        <v>46</v>
      </c>
      <c r="W20">
        <v>-0.58893384999999898</v>
      </c>
      <c r="X20">
        <v>0</v>
      </c>
      <c r="Y20" t="s">
        <v>47</v>
      </c>
      <c r="Z20">
        <v>0</v>
      </c>
      <c r="AA20">
        <v>0</v>
      </c>
      <c r="AB20" t="s">
        <v>48</v>
      </c>
      <c r="AC20">
        <v>0</v>
      </c>
      <c r="AD20">
        <v>0</v>
      </c>
      <c r="AE20" t="s">
        <v>30</v>
      </c>
      <c r="AF20">
        <v>3974.8232984075498</v>
      </c>
    </row>
    <row r="21" spans="1:32" x14ac:dyDescent="0.2">
      <c r="A21" t="s">
        <v>2052</v>
      </c>
      <c r="B21" t="s">
        <v>22</v>
      </c>
      <c r="C21">
        <v>1</v>
      </c>
      <c r="D21" t="s">
        <v>24</v>
      </c>
      <c r="E21">
        <v>-1.50413196540313</v>
      </c>
      <c r="F21">
        <v>1.1193308979999999E-8</v>
      </c>
      <c r="G21" t="s">
        <v>25</v>
      </c>
      <c r="H21">
        <v>106.955880348142</v>
      </c>
      <c r="I21">
        <v>5.5612032329999999E-8</v>
      </c>
      <c r="J21" t="s">
        <v>26</v>
      </c>
      <c r="K21">
        <v>1.24029999999999</v>
      </c>
      <c r="L21">
        <v>0</v>
      </c>
      <c r="M21" t="s">
        <v>27</v>
      </c>
      <c r="N21">
        <v>8.6848839121514199E-2</v>
      </c>
      <c r="O21">
        <v>1E-8</v>
      </c>
      <c r="P21" t="s">
        <v>28</v>
      </c>
      <c r="Q21">
        <v>0.298830269727</v>
      </c>
      <c r="R21">
        <v>0</v>
      </c>
      <c r="S21" t="s">
        <v>45</v>
      </c>
      <c r="T21">
        <v>0</v>
      </c>
      <c r="U21">
        <v>0</v>
      </c>
      <c r="V21" t="s">
        <v>46</v>
      </c>
      <c r="W21">
        <v>-0.58893384999999898</v>
      </c>
      <c r="X21">
        <v>0</v>
      </c>
      <c r="Y21" t="s">
        <v>47</v>
      </c>
      <c r="Z21">
        <v>0</v>
      </c>
      <c r="AA21">
        <v>0</v>
      </c>
      <c r="AB21" t="s">
        <v>48</v>
      </c>
      <c r="AC21">
        <v>0</v>
      </c>
      <c r="AD21">
        <v>0</v>
      </c>
      <c r="AE21" t="s">
        <v>30</v>
      </c>
      <c r="AF21">
        <v>3974.8170664280801</v>
      </c>
    </row>
    <row r="22" spans="1:32" x14ac:dyDescent="0.2">
      <c r="A22" t="s">
        <v>2053</v>
      </c>
      <c r="B22" t="s">
        <v>22</v>
      </c>
      <c r="C22">
        <v>1</v>
      </c>
      <c r="D22" t="s">
        <v>24</v>
      </c>
      <c r="E22">
        <v>-1.5041474881469401</v>
      </c>
      <c r="F22">
        <v>1.9086832479999999E-8</v>
      </c>
      <c r="G22" t="s">
        <v>25</v>
      </c>
      <c r="H22">
        <v>106.955971123788</v>
      </c>
      <c r="I22">
        <v>4.7481013580000001E-8</v>
      </c>
      <c r="J22" t="s">
        <v>26</v>
      </c>
      <c r="K22">
        <v>1.24029999999999</v>
      </c>
      <c r="L22">
        <v>0</v>
      </c>
      <c r="M22" t="s">
        <v>27</v>
      </c>
      <c r="N22">
        <v>8.6830882697500403E-2</v>
      </c>
      <c r="O22">
        <v>1E-8</v>
      </c>
      <c r="P22" t="s">
        <v>28</v>
      </c>
      <c r="Q22">
        <v>0.29913026972700002</v>
      </c>
      <c r="R22">
        <v>0</v>
      </c>
      <c r="S22" t="s">
        <v>45</v>
      </c>
      <c r="T22">
        <v>0</v>
      </c>
      <c r="U22">
        <v>0</v>
      </c>
      <c r="V22" t="s">
        <v>46</v>
      </c>
      <c r="W22">
        <v>-0.58893384999999898</v>
      </c>
      <c r="X22">
        <v>0</v>
      </c>
      <c r="Y22" t="s">
        <v>47</v>
      </c>
      <c r="Z22">
        <v>0</v>
      </c>
      <c r="AA22">
        <v>0</v>
      </c>
      <c r="AB22" t="s">
        <v>48</v>
      </c>
      <c r="AC22">
        <v>0</v>
      </c>
      <c r="AD22">
        <v>0</v>
      </c>
      <c r="AE22" t="s">
        <v>30</v>
      </c>
      <c r="AF22">
        <v>3974.8104934130602</v>
      </c>
    </row>
    <row r="23" spans="1:32" x14ac:dyDescent="0.2">
      <c r="A23" t="s">
        <v>2054</v>
      </c>
      <c r="B23" t="s">
        <v>22</v>
      </c>
      <c r="C23">
        <v>1</v>
      </c>
      <c r="D23" t="s">
        <v>24</v>
      </c>
      <c r="E23">
        <v>-1.50416303899915</v>
      </c>
      <c r="F23">
        <v>1.295799937E-8</v>
      </c>
      <c r="G23" t="s">
        <v>25</v>
      </c>
      <c r="H23">
        <v>106.956061657886</v>
      </c>
      <c r="I23">
        <v>8.5645146849999995E-8</v>
      </c>
      <c r="J23" t="s">
        <v>26</v>
      </c>
      <c r="K23">
        <v>1.24029999999999</v>
      </c>
      <c r="L23">
        <v>0</v>
      </c>
      <c r="M23" t="s">
        <v>27</v>
      </c>
      <c r="N23">
        <v>8.6812980416324403E-2</v>
      </c>
      <c r="O23">
        <v>1.360087086E-8</v>
      </c>
      <c r="P23" t="s">
        <v>28</v>
      </c>
      <c r="Q23">
        <v>0.29943026972699899</v>
      </c>
      <c r="R23">
        <v>0</v>
      </c>
      <c r="S23" t="s">
        <v>45</v>
      </c>
      <c r="T23">
        <v>0</v>
      </c>
      <c r="U23">
        <v>0</v>
      </c>
      <c r="V23" t="s">
        <v>46</v>
      </c>
      <c r="W23">
        <v>-0.58893384999999898</v>
      </c>
      <c r="X23">
        <v>0</v>
      </c>
      <c r="Y23" t="s">
        <v>47</v>
      </c>
      <c r="Z23">
        <v>0</v>
      </c>
      <c r="AA23">
        <v>0</v>
      </c>
      <c r="AB23" t="s">
        <v>48</v>
      </c>
      <c r="AC23">
        <v>0</v>
      </c>
      <c r="AD23">
        <v>0</v>
      </c>
      <c r="AE23" t="s">
        <v>30</v>
      </c>
      <c r="AF23">
        <v>3974.8035789516598</v>
      </c>
    </row>
    <row r="24" spans="1:32" x14ac:dyDescent="0.2">
      <c r="A24" t="s">
        <v>2055</v>
      </c>
      <c r="B24" t="s">
        <v>22</v>
      </c>
      <c r="C24">
        <v>1</v>
      </c>
      <c r="D24" t="s">
        <v>24</v>
      </c>
      <c r="E24">
        <v>-1.5041786066632099</v>
      </c>
      <c r="F24">
        <v>1E-8</v>
      </c>
      <c r="G24" t="s">
        <v>25</v>
      </c>
      <c r="H24">
        <v>106.956151772148</v>
      </c>
      <c r="I24">
        <v>1.7378033830000001E-8</v>
      </c>
      <c r="J24" t="s">
        <v>26</v>
      </c>
      <c r="K24">
        <v>1.24029999999999</v>
      </c>
      <c r="L24">
        <v>0</v>
      </c>
      <c r="M24" t="s">
        <v>27</v>
      </c>
      <c r="N24">
        <v>8.6795141672119297E-2</v>
      </c>
      <c r="O24">
        <v>1.2350599159999999E-8</v>
      </c>
      <c r="P24" t="s">
        <v>28</v>
      </c>
      <c r="Q24">
        <v>0.29973026972700001</v>
      </c>
      <c r="R24">
        <v>0</v>
      </c>
      <c r="S24" t="s">
        <v>45</v>
      </c>
      <c r="T24">
        <v>0</v>
      </c>
      <c r="U24">
        <v>0</v>
      </c>
      <c r="V24" t="s">
        <v>46</v>
      </c>
      <c r="W24">
        <v>-0.58893384999999898</v>
      </c>
      <c r="X24">
        <v>0</v>
      </c>
      <c r="Y24" t="s">
        <v>47</v>
      </c>
      <c r="Z24">
        <v>0</v>
      </c>
      <c r="AA24">
        <v>0</v>
      </c>
      <c r="AB24" t="s">
        <v>48</v>
      </c>
      <c r="AC24">
        <v>0</v>
      </c>
      <c r="AD24">
        <v>0</v>
      </c>
      <c r="AE24" t="s">
        <v>30</v>
      </c>
      <c r="AF24">
        <v>3974.7963226355801</v>
      </c>
    </row>
    <row r="25" spans="1:32" x14ac:dyDescent="0.2">
      <c r="A25" t="s">
        <v>2056</v>
      </c>
      <c r="B25" t="s">
        <v>22</v>
      </c>
      <c r="C25">
        <v>1</v>
      </c>
      <c r="D25" t="s">
        <v>24</v>
      </c>
      <c r="E25">
        <v>-1.5041941737940101</v>
      </c>
      <c r="F25">
        <v>1.358742661E-8</v>
      </c>
      <c r="G25" t="s">
        <v>25</v>
      </c>
      <c r="H25">
        <v>106.95624168071799</v>
      </c>
      <c r="I25">
        <v>7.2730554239999997E-8</v>
      </c>
      <c r="J25" t="s">
        <v>26</v>
      </c>
      <c r="K25">
        <v>1.24029999999999</v>
      </c>
      <c r="L25">
        <v>0</v>
      </c>
      <c r="M25" t="s">
        <v>27</v>
      </c>
      <c r="N25">
        <v>8.6777371420368898E-2</v>
      </c>
      <c r="O25">
        <v>1E-8</v>
      </c>
      <c r="P25" t="s">
        <v>28</v>
      </c>
      <c r="Q25">
        <v>0.30003026972699898</v>
      </c>
      <c r="R25">
        <v>0</v>
      </c>
      <c r="S25" t="s">
        <v>45</v>
      </c>
      <c r="T25">
        <v>0</v>
      </c>
      <c r="U25">
        <v>0</v>
      </c>
      <c r="V25" t="s">
        <v>46</v>
      </c>
      <c r="W25">
        <v>-0.58893384999999898</v>
      </c>
      <c r="X25">
        <v>0</v>
      </c>
      <c r="Y25" t="s">
        <v>47</v>
      </c>
      <c r="Z25">
        <v>0</v>
      </c>
      <c r="AA25">
        <v>0</v>
      </c>
      <c r="AB25" t="s">
        <v>48</v>
      </c>
      <c r="AC25">
        <v>0</v>
      </c>
      <c r="AD25">
        <v>0</v>
      </c>
      <c r="AE25" t="s">
        <v>30</v>
      </c>
      <c r="AF25">
        <v>3974.7887240589898</v>
      </c>
    </row>
    <row r="26" spans="1:32" x14ac:dyDescent="0.2">
      <c r="A26" t="s">
        <v>2057</v>
      </c>
      <c r="B26" t="s">
        <v>22</v>
      </c>
      <c r="C26">
        <v>1</v>
      </c>
      <c r="D26" t="s">
        <v>24</v>
      </c>
      <c r="E26">
        <v>-1.50420976264323</v>
      </c>
      <c r="F26">
        <v>1.5062449409999999E-8</v>
      </c>
      <c r="G26" t="s">
        <v>25</v>
      </c>
      <c r="H26">
        <v>106.95633112810501</v>
      </c>
      <c r="I26">
        <v>9.1491444539999999E-8</v>
      </c>
      <c r="J26" t="s">
        <v>26</v>
      </c>
      <c r="K26">
        <v>1.24029999999999</v>
      </c>
      <c r="L26">
        <v>0</v>
      </c>
      <c r="M26" t="s">
        <v>27</v>
      </c>
      <c r="N26">
        <v>8.6759656532880994E-2</v>
      </c>
      <c r="O26">
        <v>1E-8</v>
      </c>
      <c r="P26" t="s">
        <v>28</v>
      </c>
      <c r="Q26">
        <v>0.300330269727</v>
      </c>
      <c r="R26">
        <v>0</v>
      </c>
      <c r="S26" t="s">
        <v>45</v>
      </c>
      <c r="T26">
        <v>0</v>
      </c>
      <c r="U26">
        <v>0</v>
      </c>
      <c r="V26" t="s">
        <v>46</v>
      </c>
      <c r="W26">
        <v>-0.58893384999999898</v>
      </c>
      <c r="X26">
        <v>0</v>
      </c>
      <c r="Y26" t="s">
        <v>47</v>
      </c>
      <c r="Z26">
        <v>0</v>
      </c>
      <c r="AA26">
        <v>0</v>
      </c>
      <c r="AB26" t="s">
        <v>48</v>
      </c>
      <c r="AC26">
        <v>0</v>
      </c>
      <c r="AD26">
        <v>0</v>
      </c>
      <c r="AE26" t="s">
        <v>30</v>
      </c>
      <c r="AF26">
        <v>3974.7807828186001</v>
      </c>
    </row>
    <row r="27" spans="1:32" x14ac:dyDescent="0.2">
      <c r="A27" t="s">
        <v>2058</v>
      </c>
      <c r="B27" t="s">
        <v>22</v>
      </c>
      <c r="C27">
        <v>1</v>
      </c>
      <c r="D27" t="s">
        <v>24</v>
      </c>
      <c r="E27">
        <v>-1.50422536889917</v>
      </c>
      <c r="F27">
        <v>1.4685285380000001E-8</v>
      </c>
      <c r="G27" t="s">
        <v>25</v>
      </c>
      <c r="H27">
        <v>106.956420321824</v>
      </c>
      <c r="I27">
        <v>4.630724628E-8</v>
      </c>
      <c r="J27" t="s">
        <v>26</v>
      </c>
      <c r="K27">
        <v>1.24029999999999</v>
      </c>
      <c r="L27">
        <v>0</v>
      </c>
      <c r="M27" t="s">
        <v>27</v>
      </c>
      <c r="N27">
        <v>8.6742003818105207E-2</v>
      </c>
      <c r="O27">
        <v>1E-8</v>
      </c>
      <c r="P27" t="s">
        <v>28</v>
      </c>
      <c r="Q27">
        <v>0.30063026972700002</v>
      </c>
      <c r="R27">
        <v>0</v>
      </c>
      <c r="S27" t="s">
        <v>45</v>
      </c>
      <c r="T27">
        <v>0</v>
      </c>
      <c r="U27">
        <v>0</v>
      </c>
      <c r="V27" t="s">
        <v>46</v>
      </c>
      <c r="W27">
        <v>-0.58893384999999898</v>
      </c>
      <c r="X27">
        <v>0</v>
      </c>
      <c r="Y27" t="s">
        <v>47</v>
      </c>
      <c r="Z27">
        <v>0</v>
      </c>
      <c r="AA27">
        <v>0</v>
      </c>
      <c r="AB27" t="s">
        <v>48</v>
      </c>
      <c r="AC27">
        <v>0</v>
      </c>
      <c r="AD27">
        <v>0</v>
      </c>
      <c r="AE27" t="s">
        <v>30</v>
      </c>
      <c r="AF27">
        <v>3974.7724985136001</v>
      </c>
    </row>
    <row r="28" spans="1:32" x14ac:dyDescent="0.2">
      <c r="A28" t="s">
        <v>2059</v>
      </c>
      <c r="B28" t="s">
        <v>22</v>
      </c>
      <c r="C28">
        <v>1</v>
      </c>
      <c r="D28" t="s">
        <v>24</v>
      </c>
      <c r="E28">
        <v>-1.5042409742412199</v>
      </c>
      <c r="F28">
        <v>1.416127552E-8</v>
      </c>
      <c r="G28" t="s">
        <v>25</v>
      </c>
      <c r="H28">
        <v>106.95650901594</v>
      </c>
      <c r="I28">
        <v>1.3659120260999999E-7</v>
      </c>
      <c r="J28" t="s">
        <v>26</v>
      </c>
      <c r="K28">
        <v>1.24029999999999</v>
      </c>
      <c r="L28">
        <v>0</v>
      </c>
      <c r="M28" t="s">
        <v>27</v>
      </c>
      <c r="N28">
        <v>8.6724412349215005E-2</v>
      </c>
      <c r="O28">
        <v>1E-8</v>
      </c>
      <c r="P28" t="s">
        <v>28</v>
      </c>
      <c r="Q28">
        <v>0.30093026972699899</v>
      </c>
      <c r="R28">
        <v>0</v>
      </c>
      <c r="S28" t="s">
        <v>45</v>
      </c>
      <c r="T28">
        <v>0</v>
      </c>
      <c r="U28">
        <v>0</v>
      </c>
      <c r="V28" t="s">
        <v>46</v>
      </c>
      <c r="W28">
        <v>-0.58893384999999898</v>
      </c>
      <c r="X28">
        <v>0</v>
      </c>
      <c r="Y28" t="s">
        <v>47</v>
      </c>
      <c r="Z28">
        <v>0</v>
      </c>
      <c r="AA28">
        <v>0</v>
      </c>
      <c r="AB28" t="s">
        <v>48</v>
      </c>
      <c r="AC28">
        <v>0</v>
      </c>
      <c r="AD28">
        <v>0</v>
      </c>
      <c r="AE28" t="s">
        <v>30</v>
      </c>
      <c r="AF28">
        <v>3974.7638707457199</v>
      </c>
    </row>
    <row r="29" spans="1:32" x14ac:dyDescent="0.2">
      <c r="A29" t="s">
        <v>2060</v>
      </c>
      <c r="B29" t="s">
        <v>22</v>
      </c>
      <c r="C29">
        <v>1</v>
      </c>
      <c r="D29" t="s">
        <v>24</v>
      </c>
      <c r="E29">
        <v>-1.5042566520835099</v>
      </c>
      <c r="F29">
        <v>1.1590217619999999E-8</v>
      </c>
      <c r="G29" t="s">
        <v>25</v>
      </c>
      <c r="H29">
        <v>106.956597842383</v>
      </c>
      <c r="I29">
        <v>1.1864238725E-7</v>
      </c>
      <c r="J29" t="s">
        <v>26</v>
      </c>
      <c r="K29">
        <v>1.24029999999999</v>
      </c>
      <c r="L29">
        <v>0</v>
      </c>
      <c r="M29" t="s">
        <v>27</v>
      </c>
      <c r="N29">
        <v>8.6706886727653601E-2</v>
      </c>
      <c r="O29">
        <v>1.364158187E-8</v>
      </c>
      <c r="P29" t="s">
        <v>28</v>
      </c>
      <c r="Q29">
        <v>0.30123026972700001</v>
      </c>
      <c r="R29">
        <v>0</v>
      </c>
      <c r="S29" t="s">
        <v>45</v>
      </c>
      <c r="T29">
        <v>0</v>
      </c>
      <c r="U29">
        <v>0</v>
      </c>
      <c r="V29" t="s">
        <v>46</v>
      </c>
      <c r="W29">
        <v>-0.58893384999999898</v>
      </c>
      <c r="X29">
        <v>0</v>
      </c>
      <c r="Y29" t="s">
        <v>47</v>
      </c>
      <c r="Z29">
        <v>0</v>
      </c>
      <c r="AA29">
        <v>0</v>
      </c>
      <c r="AB29" t="s">
        <v>48</v>
      </c>
      <c r="AC29">
        <v>0</v>
      </c>
      <c r="AD29">
        <v>0</v>
      </c>
      <c r="AE29" t="s">
        <v>30</v>
      </c>
      <c r="AF29">
        <v>3974.7548991191602</v>
      </c>
    </row>
    <row r="30" spans="1:32" x14ac:dyDescent="0.2">
      <c r="A30" t="s">
        <v>2061</v>
      </c>
      <c r="B30" t="s">
        <v>22</v>
      </c>
      <c r="C30">
        <v>1</v>
      </c>
      <c r="D30" t="s">
        <v>24</v>
      </c>
      <c r="E30">
        <v>-1.50427227652976</v>
      </c>
      <c r="F30">
        <v>1.0858842299999999E-8</v>
      </c>
      <c r="G30" t="s">
        <v>25</v>
      </c>
      <c r="H30">
        <v>106.95668588372401</v>
      </c>
      <c r="I30">
        <v>8.7519919310000006E-8</v>
      </c>
      <c r="J30" t="s">
        <v>26</v>
      </c>
      <c r="K30">
        <v>1.24029999999999</v>
      </c>
      <c r="L30">
        <v>0</v>
      </c>
      <c r="M30" t="s">
        <v>27</v>
      </c>
      <c r="N30">
        <v>8.6689419335304704E-2</v>
      </c>
      <c r="O30">
        <v>1E-8</v>
      </c>
      <c r="P30" t="s">
        <v>28</v>
      </c>
      <c r="Q30">
        <v>0.30153026972699898</v>
      </c>
      <c r="R30">
        <v>0</v>
      </c>
      <c r="S30" t="s">
        <v>45</v>
      </c>
      <c r="T30">
        <v>0</v>
      </c>
      <c r="U30">
        <v>0</v>
      </c>
      <c r="V30" t="s">
        <v>46</v>
      </c>
      <c r="W30">
        <v>-0.58893384999999898</v>
      </c>
      <c r="X30">
        <v>0</v>
      </c>
      <c r="Y30" t="s">
        <v>47</v>
      </c>
      <c r="Z30">
        <v>0</v>
      </c>
      <c r="AA30">
        <v>0</v>
      </c>
      <c r="AB30" t="s">
        <v>48</v>
      </c>
      <c r="AC30">
        <v>0</v>
      </c>
      <c r="AD30">
        <v>0</v>
      </c>
      <c r="AE30" t="s">
        <v>30</v>
      </c>
      <c r="AF30">
        <v>3974.7455832406399</v>
      </c>
    </row>
    <row r="31" spans="1:32" x14ac:dyDescent="0.2">
      <c r="A31" t="s">
        <v>2062</v>
      </c>
      <c r="B31" t="s">
        <v>22</v>
      </c>
      <c r="C31">
        <v>1</v>
      </c>
      <c r="D31" t="s">
        <v>24</v>
      </c>
      <c r="E31">
        <v>-1.50428796819491</v>
      </c>
      <c r="F31">
        <v>3.75247645E-8</v>
      </c>
      <c r="G31" t="s">
        <v>25</v>
      </c>
      <c r="H31">
        <v>106.95677382509</v>
      </c>
      <c r="I31">
        <v>1.438547571E-8</v>
      </c>
      <c r="J31" t="s">
        <v>26</v>
      </c>
      <c r="K31">
        <v>1.24029999999999</v>
      </c>
      <c r="L31">
        <v>0</v>
      </c>
      <c r="M31" t="s">
        <v>27</v>
      </c>
      <c r="N31">
        <v>8.6672018985187199E-2</v>
      </c>
      <c r="O31">
        <v>1.0982983709999999E-8</v>
      </c>
      <c r="P31" t="s">
        <v>28</v>
      </c>
      <c r="Q31">
        <v>0.301830269727</v>
      </c>
      <c r="R31">
        <v>0</v>
      </c>
      <c r="S31" t="s">
        <v>45</v>
      </c>
      <c r="T31">
        <v>0</v>
      </c>
      <c r="U31">
        <v>0</v>
      </c>
      <c r="V31" t="s">
        <v>46</v>
      </c>
      <c r="W31">
        <v>-0.58893384999999898</v>
      </c>
      <c r="X31">
        <v>0</v>
      </c>
      <c r="Y31" t="s">
        <v>47</v>
      </c>
      <c r="Z31">
        <v>0</v>
      </c>
      <c r="AA31">
        <v>0</v>
      </c>
      <c r="AB31" t="s">
        <v>48</v>
      </c>
      <c r="AC31">
        <v>0</v>
      </c>
      <c r="AD31">
        <v>0</v>
      </c>
      <c r="AE31" t="s">
        <v>30</v>
      </c>
      <c r="AF31">
        <v>3974.7359227193801</v>
      </c>
    </row>
    <row r="32" spans="1:32" x14ac:dyDescent="0.2">
      <c r="A32" t="s">
        <v>2063</v>
      </c>
      <c r="B32" t="s">
        <v>22</v>
      </c>
      <c r="C32">
        <v>1</v>
      </c>
      <c r="D32" t="s">
        <v>24</v>
      </c>
      <c r="E32">
        <v>-1.50430361547639</v>
      </c>
      <c r="F32">
        <v>1.7879501799999999E-8</v>
      </c>
      <c r="G32" t="s">
        <v>25</v>
      </c>
      <c r="H32">
        <v>106.956861422499</v>
      </c>
      <c r="I32">
        <v>1.9516008996E-7</v>
      </c>
      <c r="J32" t="s">
        <v>26</v>
      </c>
      <c r="K32">
        <v>1.24029999999999</v>
      </c>
      <c r="L32">
        <v>0</v>
      </c>
      <c r="M32" t="s">
        <v>27</v>
      </c>
      <c r="N32">
        <v>8.6654676810720893E-2</v>
      </c>
      <c r="O32">
        <v>1.022503806E-8</v>
      </c>
      <c r="P32" t="s">
        <v>28</v>
      </c>
      <c r="Q32">
        <v>0.30213026972700002</v>
      </c>
      <c r="R32">
        <v>0</v>
      </c>
      <c r="S32" t="s">
        <v>45</v>
      </c>
      <c r="T32">
        <v>0</v>
      </c>
      <c r="U32">
        <v>0</v>
      </c>
      <c r="V32" t="s">
        <v>46</v>
      </c>
      <c r="W32">
        <v>-0.58893384999999898</v>
      </c>
      <c r="X32">
        <v>0</v>
      </c>
      <c r="Y32" t="s">
        <v>47</v>
      </c>
      <c r="Z32">
        <v>0</v>
      </c>
      <c r="AA32">
        <v>0</v>
      </c>
      <c r="AB32" t="s">
        <v>48</v>
      </c>
      <c r="AC32">
        <v>0</v>
      </c>
      <c r="AD32">
        <v>0</v>
      </c>
      <c r="AE32" t="s">
        <v>30</v>
      </c>
      <c r="AF32">
        <v>3974.7259171671099</v>
      </c>
    </row>
    <row r="33" spans="1:32" x14ac:dyDescent="0.2">
      <c r="A33" t="s">
        <v>2064</v>
      </c>
      <c r="B33" t="s">
        <v>22</v>
      </c>
      <c r="C33">
        <v>1</v>
      </c>
      <c r="D33" t="s">
        <v>24</v>
      </c>
      <c r="E33">
        <v>-1.50431932657816</v>
      </c>
      <c r="F33">
        <v>1E-8</v>
      </c>
      <c r="G33" t="s">
        <v>25</v>
      </c>
      <c r="H33">
        <v>106.95694875940301</v>
      </c>
      <c r="I33">
        <v>2.7091215960000001E-8</v>
      </c>
      <c r="J33" t="s">
        <v>26</v>
      </c>
      <c r="K33">
        <v>1.24029999999999</v>
      </c>
      <c r="L33">
        <v>0</v>
      </c>
      <c r="M33" t="s">
        <v>27</v>
      </c>
      <c r="N33">
        <v>8.6637392631204194E-2</v>
      </c>
      <c r="O33">
        <v>1E-8</v>
      </c>
      <c r="P33" t="s">
        <v>28</v>
      </c>
      <c r="Q33">
        <v>0.30243026972699899</v>
      </c>
      <c r="R33">
        <v>0</v>
      </c>
      <c r="S33" t="s">
        <v>45</v>
      </c>
      <c r="T33">
        <v>0</v>
      </c>
      <c r="U33">
        <v>0</v>
      </c>
      <c r="V33" t="s">
        <v>46</v>
      </c>
      <c r="W33">
        <v>-0.58893384999999898</v>
      </c>
      <c r="X33">
        <v>0</v>
      </c>
      <c r="Y33" t="s">
        <v>47</v>
      </c>
      <c r="Z33">
        <v>0</v>
      </c>
      <c r="AA33">
        <v>0</v>
      </c>
      <c r="AB33" t="s">
        <v>48</v>
      </c>
      <c r="AC33">
        <v>0</v>
      </c>
      <c r="AD33">
        <v>0</v>
      </c>
      <c r="AE33" t="s">
        <v>30</v>
      </c>
      <c r="AF33">
        <v>3974.7155661980501</v>
      </c>
    </row>
    <row r="34" spans="1:32" x14ac:dyDescent="0.2">
      <c r="A34" t="s">
        <v>2065</v>
      </c>
      <c r="B34" t="s">
        <v>22</v>
      </c>
      <c r="C34">
        <v>1</v>
      </c>
      <c r="D34" t="s">
        <v>24</v>
      </c>
      <c r="E34">
        <v>-1.5043350426015101</v>
      </c>
      <c r="F34">
        <v>2.3592625950000001E-8</v>
      </c>
      <c r="G34" t="s">
        <v>25</v>
      </c>
      <c r="H34">
        <v>106.957035748218</v>
      </c>
      <c r="I34">
        <v>7.5797897010000003E-8</v>
      </c>
      <c r="J34" t="s">
        <v>26</v>
      </c>
      <c r="K34">
        <v>1.24029999999999</v>
      </c>
      <c r="L34">
        <v>0</v>
      </c>
      <c r="M34" t="s">
        <v>27</v>
      </c>
      <c r="N34">
        <v>8.6620178194421305E-2</v>
      </c>
      <c r="O34">
        <v>1E-8</v>
      </c>
      <c r="P34" t="s">
        <v>28</v>
      </c>
      <c r="Q34">
        <v>0.30273026972700001</v>
      </c>
      <c r="R34">
        <v>0</v>
      </c>
      <c r="S34" t="s">
        <v>45</v>
      </c>
      <c r="T34">
        <v>0</v>
      </c>
      <c r="U34">
        <v>0</v>
      </c>
      <c r="V34" t="s">
        <v>46</v>
      </c>
      <c r="W34">
        <v>-0.58893384999999898</v>
      </c>
      <c r="X34">
        <v>0</v>
      </c>
      <c r="Y34" t="s">
        <v>47</v>
      </c>
      <c r="Z34">
        <v>0</v>
      </c>
      <c r="AA34">
        <v>0</v>
      </c>
      <c r="AB34" t="s">
        <v>48</v>
      </c>
      <c r="AC34">
        <v>0</v>
      </c>
      <c r="AD34">
        <v>0</v>
      </c>
      <c r="AE34" t="s">
        <v>30</v>
      </c>
      <c r="AF34">
        <v>3974.7048694289101</v>
      </c>
    </row>
    <row r="35" spans="1:32" x14ac:dyDescent="0.2">
      <c r="A35" t="s">
        <v>2066</v>
      </c>
      <c r="B35" t="s">
        <v>22</v>
      </c>
      <c r="C35">
        <v>1</v>
      </c>
      <c r="D35" t="s">
        <v>24</v>
      </c>
      <c r="E35">
        <v>-1.50435075332526</v>
      </c>
      <c r="F35">
        <v>2.0429053629999999E-8</v>
      </c>
      <c r="G35" t="s">
        <v>25</v>
      </c>
      <c r="H35">
        <v>106.957122352535</v>
      </c>
      <c r="I35">
        <v>9.1049684119999995E-8</v>
      </c>
      <c r="J35" t="s">
        <v>26</v>
      </c>
      <c r="K35">
        <v>1.24029999999999</v>
      </c>
      <c r="L35">
        <v>0</v>
      </c>
      <c r="M35" t="s">
        <v>27</v>
      </c>
      <c r="N35">
        <v>8.6603021787374501E-2</v>
      </c>
      <c r="O35">
        <v>1.136338875E-8</v>
      </c>
      <c r="P35" t="s">
        <v>28</v>
      </c>
      <c r="Q35">
        <v>0.30303026972699898</v>
      </c>
      <c r="R35">
        <v>0</v>
      </c>
      <c r="S35" t="s">
        <v>45</v>
      </c>
      <c r="T35">
        <v>0</v>
      </c>
      <c r="U35">
        <v>0</v>
      </c>
      <c r="V35" t="s">
        <v>46</v>
      </c>
      <c r="W35">
        <v>-0.58893384999999898</v>
      </c>
      <c r="X35">
        <v>0</v>
      </c>
      <c r="Y35" t="s">
        <v>47</v>
      </c>
      <c r="Z35">
        <v>0</v>
      </c>
      <c r="AA35">
        <v>0</v>
      </c>
      <c r="AB35" t="s">
        <v>48</v>
      </c>
      <c r="AC35">
        <v>0</v>
      </c>
      <c r="AD35">
        <v>0</v>
      </c>
      <c r="AE35" t="s">
        <v>30</v>
      </c>
      <c r="AF35">
        <v>3974.6938264789001</v>
      </c>
    </row>
    <row r="36" spans="1:32" x14ac:dyDescent="0.2">
      <c r="A36" t="s">
        <v>2067</v>
      </c>
      <c r="B36" t="s">
        <v>22</v>
      </c>
      <c r="C36">
        <v>1</v>
      </c>
      <c r="D36" t="s">
        <v>24</v>
      </c>
      <c r="E36">
        <v>-1.50436650524181</v>
      </c>
      <c r="F36">
        <v>1.3452434950000001E-8</v>
      </c>
      <c r="G36" t="s">
        <v>25</v>
      </c>
      <c r="H36">
        <v>106.957208542044</v>
      </c>
      <c r="I36">
        <v>1.154232833E-8</v>
      </c>
      <c r="J36" t="s">
        <v>26</v>
      </c>
      <c r="K36">
        <v>1.24029999999999</v>
      </c>
      <c r="L36">
        <v>0</v>
      </c>
      <c r="M36" t="s">
        <v>27</v>
      </c>
      <c r="N36">
        <v>8.6585927397759194E-2</v>
      </c>
      <c r="O36">
        <v>1.782816656E-8</v>
      </c>
      <c r="P36" t="s">
        <v>28</v>
      </c>
      <c r="Q36">
        <v>0.303330269727</v>
      </c>
      <c r="R36">
        <v>0</v>
      </c>
      <c r="S36" t="s">
        <v>45</v>
      </c>
      <c r="T36">
        <v>0</v>
      </c>
      <c r="U36">
        <v>0</v>
      </c>
      <c r="V36" t="s">
        <v>46</v>
      </c>
      <c r="W36">
        <v>-0.58893384999999898</v>
      </c>
      <c r="X36">
        <v>0</v>
      </c>
      <c r="Y36" t="s">
        <v>47</v>
      </c>
      <c r="Z36">
        <v>0</v>
      </c>
      <c r="AA36">
        <v>0</v>
      </c>
      <c r="AB36" t="s">
        <v>48</v>
      </c>
      <c r="AC36">
        <v>0</v>
      </c>
      <c r="AD36">
        <v>0</v>
      </c>
      <c r="AE36" t="s">
        <v>30</v>
      </c>
      <c r="AF36">
        <v>3974.6824369697501</v>
      </c>
    </row>
    <row r="37" spans="1:32" x14ac:dyDescent="0.2">
      <c r="A37" t="s">
        <v>2068</v>
      </c>
      <c r="B37" t="s">
        <v>22</v>
      </c>
      <c r="C37">
        <v>1</v>
      </c>
      <c r="D37" t="s">
        <v>24</v>
      </c>
      <c r="E37">
        <v>-1.5043822408145</v>
      </c>
      <c r="F37">
        <v>1.3270725659999999E-8</v>
      </c>
      <c r="G37" t="s">
        <v>25</v>
      </c>
      <c r="H37">
        <v>106.95729460410401</v>
      </c>
      <c r="I37">
        <v>5.6172384520000003E-8</v>
      </c>
      <c r="J37" t="s">
        <v>26</v>
      </c>
      <c r="K37">
        <v>1.24029999999999</v>
      </c>
      <c r="L37">
        <v>0</v>
      </c>
      <c r="M37" t="s">
        <v>27</v>
      </c>
      <c r="N37">
        <v>8.6568890337903298E-2</v>
      </c>
      <c r="O37">
        <v>1.4016352420000001E-8</v>
      </c>
      <c r="P37" t="s">
        <v>28</v>
      </c>
      <c r="Q37">
        <v>0.30363026972700002</v>
      </c>
      <c r="R37">
        <v>0</v>
      </c>
      <c r="S37" t="s">
        <v>45</v>
      </c>
      <c r="T37">
        <v>0</v>
      </c>
      <c r="U37">
        <v>0</v>
      </c>
      <c r="V37" t="s">
        <v>46</v>
      </c>
      <c r="W37">
        <v>-0.58893384999999898</v>
      </c>
      <c r="X37">
        <v>0</v>
      </c>
      <c r="Y37" t="s">
        <v>47</v>
      </c>
      <c r="Z37">
        <v>0</v>
      </c>
      <c r="AA37">
        <v>0</v>
      </c>
      <c r="AB37" t="s">
        <v>48</v>
      </c>
      <c r="AC37">
        <v>0</v>
      </c>
      <c r="AD37">
        <v>0</v>
      </c>
      <c r="AE37" t="s">
        <v>30</v>
      </c>
      <c r="AF37">
        <v>3974.6707005256599</v>
      </c>
    </row>
    <row r="38" spans="1:32" x14ac:dyDescent="0.2">
      <c r="A38" t="s">
        <v>2069</v>
      </c>
      <c r="B38" t="s">
        <v>22</v>
      </c>
      <c r="C38">
        <v>1</v>
      </c>
      <c r="D38" t="s">
        <v>24</v>
      </c>
      <c r="E38">
        <v>-1.50439800413971</v>
      </c>
      <c r="F38">
        <v>1.5741137749999999E-8</v>
      </c>
      <c r="G38" t="s">
        <v>25</v>
      </c>
      <c r="H38">
        <v>106.957380308415</v>
      </c>
      <c r="I38">
        <v>3.7643408710000003E-8</v>
      </c>
      <c r="J38" t="s">
        <v>26</v>
      </c>
      <c r="K38">
        <v>1.24029999999999</v>
      </c>
      <c r="L38">
        <v>0</v>
      </c>
      <c r="M38" t="s">
        <v>27</v>
      </c>
      <c r="N38">
        <v>8.6551925868826596E-2</v>
      </c>
      <c r="O38">
        <v>1.255326287E-8</v>
      </c>
      <c r="P38" t="s">
        <v>28</v>
      </c>
      <c r="Q38">
        <v>0.30393026972699899</v>
      </c>
      <c r="R38">
        <v>0</v>
      </c>
      <c r="S38" t="s">
        <v>45</v>
      </c>
      <c r="T38">
        <v>0</v>
      </c>
      <c r="U38">
        <v>0</v>
      </c>
      <c r="V38" t="s">
        <v>46</v>
      </c>
      <c r="W38">
        <v>-0.58893384999999898</v>
      </c>
      <c r="X38">
        <v>0</v>
      </c>
      <c r="Y38" t="s">
        <v>47</v>
      </c>
      <c r="Z38">
        <v>0</v>
      </c>
      <c r="AA38">
        <v>0</v>
      </c>
      <c r="AB38" t="s">
        <v>48</v>
      </c>
      <c r="AC38">
        <v>0</v>
      </c>
      <c r="AD38">
        <v>0</v>
      </c>
      <c r="AE38" t="s">
        <v>30</v>
      </c>
      <c r="AF38">
        <v>3974.6586167733199</v>
      </c>
    </row>
    <row r="39" spans="1:32" x14ac:dyDescent="0.2">
      <c r="A39" t="s">
        <v>2070</v>
      </c>
      <c r="B39" t="s">
        <v>22</v>
      </c>
      <c r="C39">
        <v>1</v>
      </c>
      <c r="D39" t="s">
        <v>24</v>
      </c>
      <c r="E39">
        <v>-1.50441379440476</v>
      </c>
      <c r="F39">
        <v>1.4499596809999999E-8</v>
      </c>
      <c r="G39" t="s">
        <v>25</v>
      </c>
      <c r="H39">
        <v>106.95746560635099</v>
      </c>
      <c r="I39">
        <v>4.6736427679999998E-8</v>
      </c>
      <c r="J39" t="s">
        <v>26</v>
      </c>
      <c r="K39">
        <v>1.24029999999999</v>
      </c>
      <c r="L39">
        <v>0</v>
      </c>
      <c r="M39" t="s">
        <v>27</v>
      </c>
      <c r="N39">
        <v>8.6535014915949102E-2</v>
      </c>
      <c r="O39">
        <v>1.469034716E-8</v>
      </c>
      <c r="P39" t="s">
        <v>28</v>
      </c>
      <c r="Q39">
        <v>0.30423026972700001</v>
      </c>
      <c r="R39">
        <v>0</v>
      </c>
      <c r="S39" t="s">
        <v>45</v>
      </c>
      <c r="T39">
        <v>0</v>
      </c>
      <c r="U39">
        <v>0</v>
      </c>
      <c r="V39" t="s">
        <v>46</v>
      </c>
      <c r="W39">
        <v>-0.58893384999999898</v>
      </c>
      <c r="X39">
        <v>0</v>
      </c>
      <c r="Y39" t="s">
        <v>47</v>
      </c>
      <c r="Z39">
        <v>0</v>
      </c>
      <c r="AA39">
        <v>0</v>
      </c>
      <c r="AB39" t="s">
        <v>48</v>
      </c>
      <c r="AC39">
        <v>0</v>
      </c>
      <c r="AD39">
        <v>0</v>
      </c>
      <c r="AE39" t="s">
        <v>30</v>
      </c>
      <c r="AF39">
        <v>3974.64618534192</v>
      </c>
    </row>
    <row r="40" spans="1:32" x14ac:dyDescent="0.2">
      <c r="A40" t="s">
        <v>2071</v>
      </c>
      <c r="B40" t="s">
        <v>22</v>
      </c>
      <c r="C40">
        <v>1</v>
      </c>
      <c r="D40" t="s">
        <v>24</v>
      </c>
      <c r="E40">
        <v>-1.50442960480845</v>
      </c>
      <c r="F40">
        <v>4.4057532479999998E-8</v>
      </c>
      <c r="G40" t="s">
        <v>25</v>
      </c>
      <c r="H40">
        <v>106.95755075981999</v>
      </c>
      <c r="I40">
        <v>1.8510980210000001E-8</v>
      </c>
      <c r="J40" t="s">
        <v>26</v>
      </c>
      <c r="K40">
        <v>1.24029999999999</v>
      </c>
      <c r="L40">
        <v>0</v>
      </c>
      <c r="M40" t="s">
        <v>27</v>
      </c>
      <c r="N40">
        <v>8.6518173494819606E-2</v>
      </c>
      <c r="O40">
        <v>1E-8</v>
      </c>
      <c r="P40" t="s">
        <v>28</v>
      </c>
      <c r="Q40">
        <v>0.30453026972699898</v>
      </c>
      <c r="R40">
        <v>0</v>
      </c>
      <c r="S40" t="s">
        <v>45</v>
      </c>
      <c r="T40">
        <v>0</v>
      </c>
      <c r="U40">
        <v>0</v>
      </c>
      <c r="V40" t="s">
        <v>46</v>
      </c>
      <c r="W40">
        <v>-0.58893384999999898</v>
      </c>
      <c r="X40">
        <v>0</v>
      </c>
      <c r="Y40" t="s">
        <v>47</v>
      </c>
      <c r="Z40">
        <v>0</v>
      </c>
      <c r="AA40">
        <v>0</v>
      </c>
      <c r="AB40" t="s">
        <v>48</v>
      </c>
      <c r="AC40">
        <v>0</v>
      </c>
      <c r="AD40">
        <v>0</v>
      </c>
      <c r="AE40" t="s">
        <v>30</v>
      </c>
      <c r="AF40">
        <v>3974.6334058631401</v>
      </c>
    </row>
    <row r="41" spans="1:32" x14ac:dyDescent="0.2">
      <c r="A41" t="s">
        <v>2072</v>
      </c>
      <c r="B41" t="s">
        <v>22</v>
      </c>
      <c r="C41">
        <v>1</v>
      </c>
      <c r="D41" t="s">
        <v>24</v>
      </c>
      <c r="E41">
        <v>-1.5044454280500399</v>
      </c>
      <c r="F41">
        <v>1.4915013019999999E-8</v>
      </c>
      <c r="G41" t="s">
        <v>25</v>
      </c>
      <c r="H41">
        <v>106.957635367877</v>
      </c>
      <c r="I41">
        <v>2.3101336079999999E-8</v>
      </c>
      <c r="J41" t="s">
        <v>26</v>
      </c>
      <c r="K41">
        <v>1.24029999999999</v>
      </c>
      <c r="L41">
        <v>0</v>
      </c>
      <c r="M41" t="s">
        <v>27</v>
      </c>
      <c r="N41">
        <v>8.65013942770263E-2</v>
      </c>
      <c r="O41">
        <v>1E-8</v>
      </c>
      <c r="P41" t="s">
        <v>28</v>
      </c>
      <c r="Q41">
        <v>0.304830269727</v>
      </c>
      <c r="R41">
        <v>0</v>
      </c>
      <c r="S41" t="s">
        <v>45</v>
      </c>
      <c r="T41">
        <v>0</v>
      </c>
      <c r="U41">
        <v>0</v>
      </c>
      <c r="V41" t="s">
        <v>46</v>
      </c>
      <c r="W41">
        <v>-0.58893384999999898</v>
      </c>
      <c r="X41">
        <v>0</v>
      </c>
      <c r="Y41" t="s">
        <v>47</v>
      </c>
      <c r="Z41">
        <v>0</v>
      </c>
      <c r="AA41">
        <v>0</v>
      </c>
      <c r="AB41" t="s">
        <v>48</v>
      </c>
      <c r="AC41">
        <v>0</v>
      </c>
      <c r="AD41">
        <v>0</v>
      </c>
      <c r="AE41" t="s">
        <v>30</v>
      </c>
      <c r="AF41">
        <v>3974.6202779711398</v>
      </c>
    </row>
    <row r="42" spans="1:32" x14ac:dyDescent="0.2">
      <c r="A42" t="s">
        <v>2073</v>
      </c>
      <c r="B42" t="s">
        <v>22</v>
      </c>
      <c r="C42">
        <v>1</v>
      </c>
      <c r="D42" t="s">
        <v>24</v>
      </c>
      <c r="E42">
        <v>-1.5044612576780201</v>
      </c>
      <c r="F42">
        <v>1.27101162E-8</v>
      </c>
      <c r="G42" t="s">
        <v>25</v>
      </c>
      <c r="H42">
        <v>106.95771977875199</v>
      </c>
      <c r="I42">
        <v>1.5514101670999999E-7</v>
      </c>
      <c r="J42" t="s">
        <v>26</v>
      </c>
      <c r="K42">
        <v>1.24029999999999</v>
      </c>
      <c r="L42">
        <v>0</v>
      </c>
      <c r="M42" t="s">
        <v>27</v>
      </c>
      <c r="N42">
        <v>8.6484670252627599E-2</v>
      </c>
      <c r="O42">
        <v>1E-8</v>
      </c>
      <c r="P42" t="s">
        <v>28</v>
      </c>
      <c r="Q42">
        <v>0.30513026972700003</v>
      </c>
      <c r="R42">
        <v>0</v>
      </c>
      <c r="S42" t="s">
        <v>45</v>
      </c>
      <c r="T42">
        <v>0</v>
      </c>
      <c r="U42">
        <v>0</v>
      </c>
      <c r="V42" t="s">
        <v>46</v>
      </c>
      <c r="W42">
        <v>-0.58893384999999898</v>
      </c>
      <c r="X42">
        <v>0</v>
      </c>
      <c r="Y42" t="s">
        <v>47</v>
      </c>
      <c r="Z42">
        <v>0</v>
      </c>
      <c r="AA42">
        <v>0</v>
      </c>
      <c r="AB42" t="s">
        <v>48</v>
      </c>
      <c r="AC42">
        <v>0</v>
      </c>
      <c r="AD42">
        <v>0</v>
      </c>
      <c r="AE42" t="s">
        <v>30</v>
      </c>
      <c r="AF42">
        <v>3974.6068013025701</v>
      </c>
    </row>
    <row r="43" spans="1:32" x14ac:dyDescent="0.2">
      <c r="A43" t="s">
        <v>2074</v>
      </c>
      <c r="B43" t="s">
        <v>22</v>
      </c>
      <c r="C43">
        <v>1</v>
      </c>
      <c r="D43" t="s">
        <v>24</v>
      </c>
      <c r="E43">
        <v>-1.5044770764444</v>
      </c>
      <c r="F43">
        <v>1.4566884170000001E-8</v>
      </c>
      <c r="G43" t="s">
        <v>25</v>
      </c>
      <c r="H43">
        <v>106.95780383840599</v>
      </c>
      <c r="I43">
        <v>2.4454708199999999E-8</v>
      </c>
      <c r="J43" t="s">
        <v>26</v>
      </c>
      <c r="K43">
        <v>1.24029999999999</v>
      </c>
      <c r="L43">
        <v>0</v>
      </c>
      <c r="M43" t="s">
        <v>27</v>
      </c>
      <c r="N43">
        <v>8.64680160368725E-2</v>
      </c>
      <c r="O43">
        <v>1.0510144920000001E-8</v>
      </c>
      <c r="P43" t="s">
        <v>28</v>
      </c>
      <c r="Q43">
        <v>0.30543026972699899</v>
      </c>
      <c r="R43">
        <v>0</v>
      </c>
      <c r="S43" t="s">
        <v>45</v>
      </c>
      <c r="T43">
        <v>0</v>
      </c>
      <c r="U43">
        <v>0</v>
      </c>
      <c r="V43" t="s">
        <v>46</v>
      </c>
      <c r="W43">
        <v>-0.58893384999999898</v>
      </c>
      <c r="X43">
        <v>0</v>
      </c>
      <c r="Y43" t="s">
        <v>47</v>
      </c>
      <c r="Z43">
        <v>0</v>
      </c>
      <c r="AA43">
        <v>0</v>
      </c>
      <c r="AB43" t="s">
        <v>48</v>
      </c>
      <c r="AC43">
        <v>0</v>
      </c>
      <c r="AD43">
        <v>0</v>
      </c>
      <c r="AE43" t="s">
        <v>30</v>
      </c>
      <c r="AF43">
        <v>3974.59297549657</v>
      </c>
    </row>
    <row r="44" spans="1:32" x14ac:dyDescent="0.2">
      <c r="A44" t="s">
        <v>2075</v>
      </c>
      <c r="B44" t="s">
        <v>22</v>
      </c>
      <c r="C44">
        <v>1</v>
      </c>
      <c r="D44" t="s">
        <v>24</v>
      </c>
      <c r="E44">
        <v>-1.5044929235239499</v>
      </c>
      <c r="F44">
        <v>1.277564293E-8</v>
      </c>
      <c r="G44" t="s">
        <v>25</v>
      </c>
      <c r="H44">
        <v>106.957887665185</v>
      </c>
      <c r="I44">
        <v>6.8384636619999996E-8</v>
      </c>
      <c r="J44" t="s">
        <v>26</v>
      </c>
      <c r="K44">
        <v>1.24029999999999</v>
      </c>
      <c r="L44">
        <v>0</v>
      </c>
      <c r="M44" t="s">
        <v>27</v>
      </c>
      <c r="N44">
        <v>8.6451418761624904E-2</v>
      </c>
      <c r="O44">
        <v>1.3887968939999999E-8</v>
      </c>
      <c r="P44" t="s">
        <v>28</v>
      </c>
      <c r="Q44">
        <v>0.30573026972700001</v>
      </c>
      <c r="R44">
        <v>0</v>
      </c>
      <c r="S44" t="s">
        <v>45</v>
      </c>
      <c r="T44">
        <v>0</v>
      </c>
      <c r="U44">
        <v>0</v>
      </c>
      <c r="V44" t="s">
        <v>46</v>
      </c>
      <c r="W44">
        <v>-0.58893384999999898</v>
      </c>
      <c r="X44">
        <v>0</v>
      </c>
      <c r="Y44" t="s">
        <v>47</v>
      </c>
      <c r="Z44">
        <v>0</v>
      </c>
      <c r="AA44">
        <v>0</v>
      </c>
      <c r="AB44" t="s">
        <v>48</v>
      </c>
      <c r="AC44">
        <v>0</v>
      </c>
      <c r="AD44">
        <v>0</v>
      </c>
      <c r="AE44" t="s">
        <v>30</v>
      </c>
      <c r="AF44">
        <v>3974.5788001947299</v>
      </c>
    </row>
    <row r="45" spans="1:32" x14ac:dyDescent="0.2">
      <c r="A45" t="s">
        <v>2076</v>
      </c>
      <c r="B45" t="s">
        <v>22</v>
      </c>
      <c r="C45">
        <v>1</v>
      </c>
      <c r="D45" t="s">
        <v>24</v>
      </c>
      <c r="E45">
        <v>-1.5045088162487099</v>
      </c>
      <c r="F45">
        <v>1E-8</v>
      </c>
      <c r="G45" t="s">
        <v>25</v>
      </c>
      <c r="H45">
        <v>106.957970918901</v>
      </c>
      <c r="I45">
        <v>1.0931427836E-7</v>
      </c>
      <c r="J45" t="s">
        <v>26</v>
      </c>
      <c r="K45">
        <v>1.24029999999999</v>
      </c>
      <c r="L45">
        <v>0</v>
      </c>
      <c r="M45" t="s">
        <v>27</v>
      </c>
      <c r="N45">
        <v>8.6434888788433903E-2</v>
      </c>
      <c r="O45">
        <v>1E-8</v>
      </c>
      <c r="P45" t="s">
        <v>28</v>
      </c>
      <c r="Q45">
        <v>0.30603026972699898</v>
      </c>
      <c r="R45">
        <v>0</v>
      </c>
      <c r="S45" t="s">
        <v>45</v>
      </c>
      <c r="T45">
        <v>0</v>
      </c>
      <c r="U45">
        <v>0</v>
      </c>
      <c r="V45" t="s">
        <v>46</v>
      </c>
      <c r="W45">
        <v>-0.58893384999999898</v>
      </c>
      <c r="X45">
        <v>0</v>
      </c>
      <c r="Y45" t="s">
        <v>47</v>
      </c>
      <c r="Z45">
        <v>0</v>
      </c>
      <c r="AA45">
        <v>0</v>
      </c>
      <c r="AB45" t="s">
        <v>48</v>
      </c>
      <c r="AC45">
        <v>0</v>
      </c>
      <c r="AD45">
        <v>0</v>
      </c>
      <c r="AE45" t="s">
        <v>30</v>
      </c>
      <c r="AF45">
        <v>3974.5642750411698</v>
      </c>
    </row>
    <row r="46" spans="1:32" x14ac:dyDescent="0.2">
      <c r="A46" t="s">
        <v>2077</v>
      </c>
      <c r="B46" t="s">
        <v>22</v>
      </c>
      <c r="C46">
        <v>1</v>
      </c>
      <c r="D46" t="s">
        <v>24</v>
      </c>
      <c r="E46">
        <v>-1.50452470026606</v>
      </c>
      <c r="F46">
        <v>1.5380999940000002E-8</v>
      </c>
      <c r="G46" t="s">
        <v>25</v>
      </c>
      <c r="H46">
        <v>106.958054088342</v>
      </c>
      <c r="I46">
        <v>2.9207594060000001E-8</v>
      </c>
      <c r="J46" t="s">
        <v>26</v>
      </c>
      <c r="K46">
        <v>1.24029999999999</v>
      </c>
      <c r="L46">
        <v>0</v>
      </c>
      <c r="M46" t="s">
        <v>27</v>
      </c>
      <c r="N46">
        <v>8.6418418998877894E-2</v>
      </c>
      <c r="O46">
        <v>1E-8</v>
      </c>
      <c r="P46" t="s">
        <v>28</v>
      </c>
      <c r="Q46">
        <v>0.306330269727</v>
      </c>
      <c r="R46">
        <v>0</v>
      </c>
      <c r="S46" t="s">
        <v>45</v>
      </c>
      <c r="T46">
        <v>0</v>
      </c>
      <c r="U46">
        <v>0</v>
      </c>
      <c r="V46" t="s">
        <v>46</v>
      </c>
      <c r="W46">
        <v>-0.58893384999999898</v>
      </c>
      <c r="X46">
        <v>0</v>
      </c>
      <c r="Y46" t="s">
        <v>47</v>
      </c>
      <c r="Z46">
        <v>0</v>
      </c>
      <c r="AA46">
        <v>0</v>
      </c>
      <c r="AB46" t="s">
        <v>48</v>
      </c>
      <c r="AC46">
        <v>0</v>
      </c>
      <c r="AD46">
        <v>0</v>
      </c>
      <c r="AE46" t="s">
        <v>30</v>
      </c>
      <c r="AF46">
        <v>3974.5493996824398</v>
      </c>
    </row>
    <row r="47" spans="1:32" x14ac:dyDescent="0.2">
      <c r="A47" t="s">
        <v>2078</v>
      </c>
      <c r="B47" t="s">
        <v>22</v>
      </c>
      <c r="C47">
        <v>1</v>
      </c>
      <c r="D47" t="s">
        <v>24</v>
      </c>
      <c r="E47">
        <v>-1.50454059813634</v>
      </c>
      <c r="F47">
        <v>1E-8</v>
      </c>
      <c r="G47" t="s">
        <v>25</v>
      </c>
      <c r="H47">
        <v>106.958136837768</v>
      </c>
      <c r="I47">
        <v>2.854841399E-8</v>
      </c>
      <c r="J47" t="s">
        <v>26</v>
      </c>
      <c r="K47">
        <v>1.24029999999999</v>
      </c>
      <c r="L47">
        <v>0</v>
      </c>
      <c r="M47" t="s">
        <v>27</v>
      </c>
      <c r="N47">
        <v>8.6402011486989894E-2</v>
      </c>
      <c r="O47">
        <v>1.221152618E-8</v>
      </c>
      <c r="P47" t="s">
        <v>28</v>
      </c>
      <c r="Q47">
        <v>0.30663026972700003</v>
      </c>
      <c r="R47">
        <v>0</v>
      </c>
      <c r="S47" t="s">
        <v>45</v>
      </c>
      <c r="T47">
        <v>0</v>
      </c>
      <c r="U47">
        <v>0</v>
      </c>
      <c r="V47" t="s">
        <v>46</v>
      </c>
      <c r="W47">
        <v>-0.58893384999999898</v>
      </c>
      <c r="X47">
        <v>0</v>
      </c>
      <c r="Y47" t="s">
        <v>47</v>
      </c>
      <c r="Z47">
        <v>0</v>
      </c>
      <c r="AA47">
        <v>0</v>
      </c>
      <c r="AB47" t="s">
        <v>48</v>
      </c>
      <c r="AC47">
        <v>0</v>
      </c>
      <c r="AD47">
        <v>0</v>
      </c>
      <c r="AE47" t="s">
        <v>30</v>
      </c>
      <c r="AF47">
        <v>3974.5341737675899</v>
      </c>
    </row>
    <row r="48" spans="1:32" x14ac:dyDescent="0.2">
      <c r="A48" t="s">
        <v>2079</v>
      </c>
      <c r="B48" t="s">
        <v>22</v>
      </c>
      <c r="C48">
        <v>1</v>
      </c>
      <c r="D48" t="s">
        <v>24</v>
      </c>
      <c r="E48">
        <v>-1.50455649605803</v>
      </c>
      <c r="F48">
        <v>3.3294747689999997E-8</v>
      </c>
      <c r="G48" t="s">
        <v>25</v>
      </c>
      <c r="H48">
        <v>106.958219249853</v>
      </c>
      <c r="I48">
        <v>8.4090925819999998E-8</v>
      </c>
      <c r="J48" t="s">
        <v>26</v>
      </c>
      <c r="K48">
        <v>1.24029999999999</v>
      </c>
      <c r="L48">
        <v>0</v>
      </c>
      <c r="M48" t="s">
        <v>27</v>
      </c>
      <c r="N48">
        <v>8.6385665137368103E-2</v>
      </c>
      <c r="O48">
        <v>1E-8</v>
      </c>
      <c r="P48" t="s">
        <v>28</v>
      </c>
      <c r="Q48">
        <v>0.30693026972699899</v>
      </c>
      <c r="R48">
        <v>0</v>
      </c>
      <c r="S48" t="s">
        <v>45</v>
      </c>
      <c r="T48">
        <v>0</v>
      </c>
      <c r="U48">
        <v>0</v>
      </c>
      <c r="V48" t="s">
        <v>46</v>
      </c>
      <c r="W48">
        <v>-0.58893384999999898</v>
      </c>
      <c r="X48">
        <v>0</v>
      </c>
      <c r="Y48" t="s">
        <v>47</v>
      </c>
      <c r="Z48">
        <v>0</v>
      </c>
      <c r="AA48">
        <v>0</v>
      </c>
      <c r="AB48" t="s">
        <v>48</v>
      </c>
      <c r="AC48">
        <v>0</v>
      </c>
      <c r="AD48">
        <v>0</v>
      </c>
      <c r="AE48" t="s">
        <v>30</v>
      </c>
      <c r="AF48">
        <v>3974.5185969481399</v>
      </c>
    </row>
    <row r="49" spans="1:32" x14ac:dyDescent="0.2">
      <c r="A49" t="s">
        <v>2080</v>
      </c>
      <c r="B49" t="s">
        <v>22</v>
      </c>
      <c r="C49">
        <v>1</v>
      </c>
      <c r="D49" t="s">
        <v>24</v>
      </c>
      <c r="E49">
        <v>-1.5045724062672801</v>
      </c>
      <c r="F49">
        <v>2.3848556730000001E-8</v>
      </c>
      <c r="G49" t="s">
        <v>25</v>
      </c>
      <c r="H49">
        <v>106.95830134165899</v>
      </c>
      <c r="I49">
        <v>1.2582503396999999E-7</v>
      </c>
      <c r="J49" t="s">
        <v>26</v>
      </c>
      <c r="K49">
        <v>1.24029999999999</v>
      </c>
      <c r="L49">
        <v>0</v>
      </c>
      <c r="M49" t="s">
        <v>27</v>
      </c>
      <c r="N49">
        <v>8.6369387850251195E-2</v>
      </c>
      <c r="O49">
        <v>1E-8</v>
      </c>
      <c r="P49" t="s">
        <v>28</v>
      </c>
      <c r="Q49">
        <v>0.30723026972700002</v>
      </c>
      <c r="R49">
        <v>0</v>
      </c>
      <c r="S49" t="s">
        <v>45</v>
      </c>
      <c r="T49">
        <v>0</v>
      </c>
      <c r="U49">
        <v>0</v>
      </c>
      <c r="V49" t="s">
        <v>46</v>
      </c>
      <c r="W49">
        <v>-0.58893384999999898</v>
      </c>
      <c r="X49">
        <v>0</v>
      </c>
      <c r="Y49" t="s">
        <v>47</v>
      </c>
      <c r="Z49">
        <v>0</v>
      </c>
      <c r="AA49">
        <v>0</v>
      </c>
      <c r="AB49" t="s">
        <v>48</v>
      </c>
      <c r="AC49">
        <v>0</v>
      </c>
      <c r="AD49">
        <v>0</v>
      </c>
      <c r="AE49" t="s">
        <v>30</v>
      </c>
      <c r="AF49">
        <v>3974.5026688780899</v>
      </c>
    </row>
    <row r="50" spans="1:32" x14ac:dyDescent="0.2">
      <c r="A50" t="s">
        <v>2081</v>
      </c>
      <c r="B50" t="s">
        <v>22</v>
      </c>
      <c r="C50">
        <v>1</v>
      </c>
      <c r="D50" t="s">
        <v>24</v>
      </c>
      <c r="E50">
        <v>-1.50458835993706</v>
      </c>
      <c r="F50">
        <v>3.7371204000000003E-8</v>
      </c>
      <c r="G50" t="s">
        <v>25</v>
      </c>
      <c r="H50">
        <v>106.958383179904</v>
      </c>
      <c r="I50">
        <v>4.1903906860000002E-8</v>
      </c>
      <c r="J50" t="s">
        <v>26</v>
      </c>
      <c r="K50">
        <v>1.24029999999999</v>
      </c>
      <c r="L50">
        <v>0</v>
      </c>
      <c r="M50" t="s">
        <v>27</v>
      </c>
      <c r="N50">
        <v>8.6353171828608105E-2</v>
      </c>
      <c r="O50">
        <v>1.109139501E-8</v>
      </c>
      <c r="P50" t="s">
        <v>28</v>
      </c>
      <c r="Q50">
        <v>0.30753026972699898</v>
      </c>
      <c r="R50">
        <v>0</v>
      </c>
      <c r="S50" t="s">
        <v>45</v>
      </c>
      <c r="T50">
        <v>0</v>
      </c>
      <c r="U50">
        <v>0</v>
      </c>
      <c r="V50" t="s">
        <v>46</v>
      </c>
      <c r="W50">
        <v>-0.58893384999999898</v>
      </c>
      <c r="X50">
        <v>0</v>
      </c>
      <c r="Y50" t="s">
        <v>47</v>
      </c>
      <c r="Z50">
        <v>0</v>
      </c>
      <c r="AA50">
        <v>0</v>
      </c>
      <c r="AB50" t="s">
        <v>48</v>
      </c>
      <c r="AC50">
        <v>0</v>
      </c>
      <c r="AD50">
        <v>0</v>
      </c>
      <c r="AE50" t="s">
        <v>30</v>
      </c>
      <c r="AF50">
        <v>3974.4863892138701</v>
      </c>
    </row>
    <row r="51" spans="1:32" x14ac:dyDescent="0.2">
      <c r="A51" t="s">
        <v>2082</v>
      </c>
      <c r="B51" t="s">
        <v>22</v>
      </c>
      <c r="C51">
        <v>1</v>
      </c>
      <c r="D51" t="s">
        <v>24</v>
      </c>
      <c r="E51">
        <v>-1.50460430493242</v>
      </c>
      <c r="F51">
        <v>1E-8</v>
      </c>
      <c r="G51" t="s">
        <v>25</v>
      </c>
      <c r="H51">
        <v>106.95846461803301</v>
      </c>
      <c r="I51">
        <v>5.9011498890000002E-8</v>
      </c>
      <c r="J51" t="s">
        <v>26</v>
      </c>
      <c r="K51">
        <v>1.24029999999999</v>
      </c>
      <c r="L51">
        <v>0</v>
      </c>
      <c r="M51" t="s">
        <v>27</v>
      </c>
      <c r="N51">
        <v>8.6337019894623696E-2</v>
      </c>
      <c r="O51">
        <v>1.092419642E-8</v>
      </c>
      <c r="P51" t="s">
        <v>28</v>
      </c>
      <c r="Q51">
        <v>0.30783026972700001</v>
      </c>
      <c r="R51">
        <v>0</v>
      </c>
      <c r="S51" t="s">
        <v>45</v>
      </c>
      <c r="T51">
        <v>0</v>
      </c>
      <c r="U51">
        <v>0</v>
      </c>
      <c r="V51" t="s">
        <v>46</v>
      </c>
      <c r="W51">
        <v>-0.58893384999999898</v>
      </c>
      <c r="X51">
        <v>0</v>
      </c>
      <c r="Y51" t="s">
        <v>47</v>
      </c>
      <c r="Z51">
        <v>0</v>
      </c>
      <c r="AA51">
        <v>0</v>
      </c>
      <c r="AB51" t="s">
        <v>48</v>
      </c>
      <c r="AC51">
        <v>0</v>
      </c>
      <c r="AD51">
        <v>0</v>
      </c>
      <c r="AE51" t="s">
        <v>30</v>
      </c>
      <c r="AF51">
        <v>3974.4697576144099</v>
      </c>
    </row>
    <row r="52" spans="1:32" x14ac:dyDescent="0.2">
      <c r="A52" t="s">
        <v>2083</v>
      </c>
      <c r="B52" t="s">
        <v>22</v>
      </c>
      <c r="C52">
        <v>1</v>
      </c>
      <c r="D52" t="s">
        <v>24</v>
      </c>
      <c r="E52">
        <v>-1.50462024378311</v>
      </c>
      <c r="F52">
        <v>1.5946642579999999E-8</v>
      </c>
      <c r="G52" t="s">
        <v>25</v>
      </c>
      <c r="H52">
        <v>106.958545723253</v>
      </c>
      <c r="I52">
        <v>1.3230599117E-7</v>
      </c>
      <c r="J52" t="s">
        <v>26</v>
      </c>
      <c r="K52">
        <v>1.24029999999999</v>
      </c>
      <c r="L52">
        <v>0</v>
      </c>
      <c r="M52" t="s">
        <v>27</v>
      </c>
      <c r="N52">
        <v>8.63209243740726E-2</v>
      </c>
      <c r="O52">
        <v>1E-8</v>
      </c>
      <c r="P52" t="s">
        <v>28</v>
      </c>
      <c r="Q52">
        <v>0.30813026972699897</v>
      </c>
      <c r="R52">
        <v>0</v>
      </c>
      <c r="S52" t="s">
        <v>45</v>
      </c>
      <c r="T52">
        <v>0</v>
      </c>
      <c r="U52">
        <v>0</v>
      </c>
      <c r="V52" t="s">
        <v>46</v>
      </c>
      <c r="W52">
        <v>-0.58893384999999898</v>
      </c>
      <c r="X52">
        <v>0</v>
      </c>
      <c r="Y52" t="s">
        <v>47</v>
      </c>
      <c r="Z52">
        <v>0</v>
      </c>
      <c r="AA52">
        <v>0</v>
      </c>
      <c r="AB52" t="s">
        <v>48</v>
      </c>
      <c r="AC52">
        <v>0</v>
      </c>
      <c r="AD52">
        <v>0</v>
      </c>
      <c r="AE52" t="s">
        <v>30</v>
      </c>
      <c r="AF52">
        <v>3974.4527737411099</v>
      </c>
    </row>
    <row r="53" spans="1:32" x14ac:dyDescent="0.2">
      <c r="A53" t="s">
        <v>2084</v>
      </c>
      <c r="B53" t="s">
        <v>22</v>
      </c>
      <c r="C53">
        <v>1</v>
      </c>
      <c r="D53" t="s">
        <v>24</v>
      </c>
      <c r="E53">
        <v>-1.5046362407899301</v>
      </c>
      <c r="F53">
        <v>1E-8</v>
      </c>
      <c r="G53" t="s">
        <v>25</v>
      </c>
      <c r="H53">
        <v>106.958626631166</v>
      </c>
      <c r="I53">
        <v>6.1092939680000002E-8</v>
      </c>
      <c r="J53" t="s">
        <v>26</v>
      </c>
      <c r="K53">
        <v>1.24029999999999</v>
      </c>
      <c r="L53">
        <v>0</v>
      </c>
      <c r="M53" t="s">
        <v>27</v>
      </c>
      <c r="N53">
        <v>8.6304898992377296E-2</v>
      </c>
      <c r="O53">
        <v>1E-8</v>
      </c>
      <c r="P53" t="s">
        <v>28</v>
      </c>
      <c r="Q53">
        <v>0.308430269726999</v>
      </c>
      <c r="R53">
        <v>0</v>
      </c>
      <c r="S53" t="s">
        <v>45</v>
      </c>
      <c r="T53">
        <v>0</v>
      </c>
      <c r="U53">
        <v>0</v>
      </c>
      <c r="V53" t="s">
        <v>46</v>
      </c>
      <c r="W53">
        <v>-0.58893384999999898</v>
      </c>
      <c r="X53">
        <v>0</v>
      </c>
      <c r="Y53" t="s">
        <v>47</v>
      </c>
      <c r="Z53">
        <v>0</v>
      </c>
      <c r="AA53">
        <v>0</v>
      </c>
      <c r="AB53" t="s">
        <v>48</v>
      </c>
      <c r="AC53">
        <v>0</v>
      </c>
      <c r="AD53">
        <v>0</v>
      </c>
      <c r="AE53" t="s">
        <v>30</v>
      </c>
      <c r="AF53">
        <v>3974.43543725782</v>
      </c>
    </row>
    <row r="54" spans="1:32" x14ac:dyDescent="0.2">
      <c r="A54" t="s">
        <v>2085</v>
      </c>
      <c r="B54" t="s">
        <v>22</v>
      </c>
      <c r="C54">
        <v>1</v>
      </c>
      <c r="D54" t="s">
        <v>24</v>
      </c>
      <c r="E54">
        <v>-1.50465223834838</v>
      </c>
      <c r="F54">
        <v>1.412098641E-8</v>
      </c>
      <c r="G54" t="s">
        <v>25</v>
      </c>
      <c r="H54">
        <v>106.95870710089299</v>
      </c>
      <c r="I54">
        <v>3.6824293050000001E-8</v>
      </c>
      <c r="J54" t="s">
        <v>26</v>
      </c>
      <c r="K54">
        <v>1.24029999999999</v>
      </c>
      <c r="L54">
        <v>0</v>
      </c>
      <c r="M54" t="s">
        <v>27</v>
      </c>
      <c r="N54">
        <v>8.6288935281170404E-2</v>
      </c>
      <c r="O54">
        <v>1E-8</v>
      </c>
      <c r="P54" t="s">
        <v>28</v>
      </c>
      <c r="Q54">
        <v>0.30873026972700002</v>
      </c>
      <c r="R54">
        <v>0</v>
      </c>
      <c r="S54" t="s">
        <v>45</v>
      </c>
      <c r="T54">
        <v>0</v>
      </c>
      <c r="U54">
        <v>0</v>
      </c>
      <c r="V54" t="s">
        <v>46</v>
      </c>
      <c r="W54">
        <v>-0.58893384999999898</v>
      </c>
      <c r="X54">
        <v>0</v>
      </c>
      <c r="Y54" t="s">
        <v>47</v>
      </c>
      <c r="Z54">
        <v>0</v>
      </c>
      <c r="AA54">
        <v>0</v>
      </c>
      <c r="AB54" t="s">
        <v>48</v>
      </c>
      <c r="AC54">
        <v>0</v>
      </c>
      <c r="AD54">
        <v>0</v>
      </c>
      <c r="AE54" t="s">
        <v>30</v>
      </c>
      <c r="AF54">
        <v>3974.4177478308302</v>
      </c>
    </row>
    <row r="55" spans="1:32" x14ac:dyDescent="0.2">
      <c r="A55" t="s">
        <v>2086</v>
      </c>
      <c r="B55" t="s">
        <v>22</v>
      </c>
      <c r="C55">
        <v>1</v>
      </c>
      <c r="D55" t="s">
        <v>24</v>
      </c>
      <c r="E55">
        <v>-1.5046682281241099</v>
      </c>
      <c r="F55">
        <v>2.8496098470000001E-8</v>
      </c>
      <c r="G55" t="s">
        <v>25</v>
      </c>
      <c r="H55">
        <v>106.95878732145501</v>
      </c>
      <c r="I55">
        <v>1.3118541552999999E-7</v>
      </c>
      <c r="J55" t="s">
        <v>26</v>
      </c>
      <c r="K55">
        <v>1.24029999999999</v>
      </c>
      <c r="L55">
        <v>0</v>
      </c>
      <c r="M55" t="s">
        <v>27</v>
      </c>
      <c r="N55">
        <v>8.6273032523459997E-2</v>
      </c>
      <c r="O55">
        <v>1E-8</v>
      </c>
      <c r="P55" t="s">
        <v>28</v>
      </c>
      <c r="Q55">
        <v>0.30903026972699899</v>
      </c>
      <c r="R55">
        <v>0</v>
      </c>
      <c r="S55" t="s">
        <v>45</v>
      </c>
      <c r="T55">
        <v>0</v>
      </c>
      <c r="U55">
        <v>0</v>
      </c>
      <c r="V55" t="s">
        <v>46</v>
      </c>
      <c r="W55">
        <v>-0.58893384999999898</v>
      </c>
      <c r="X55">
        <v>0</v>
      </c>
      <c r="Y55" t="s">
        <v>47</v>
      </c>
      <c r="Z55">
        <v>0</v>
      </c>
      <c r="AA55">
        <v>0</v>
      </c>
      <c r="AB55" t="s">
        <v>48</v>
      </c>
      <c r="AC55">
        <v>0</v>
      </c>
      <c r="AD55">
        <v>0</v>
      </c>
      <c r="AE55" t="s">
        <v>30</v>
      </c>
      <c r="AF55">
        <v>3974.3997051289098</v>
      </c>
    </row>
    <row r="56" spans="1:32" x14ac:dyDescent="0.2">
      <c r="A56" t="s">
        <v>2087</v>
      </c>
      <c r="B56" t="s">
        <v>22</v>
      </c>
      <c r="C56">
        <v>1</v>
      </c>
      <c r="D56" t="s">
        <v>24</v>
      </c>
      <c r="E56">
        <v>-1.5046842651273999</v>
      </c>
      <c r="F56">
        <v>1.200157128E-8</v>
      </c>
      <c r="G56" t="s">
        <v>25</v>
      </c>
      <c r="H56">
        <v>106.958867064546</v>
      </c>
      <c r="I56">
        <v>6.5137893440000006E-8</v>
      </c>
      <c r="J56" t="s">
        <v>26</v>
      </c>
      <c r="K56">
        <v>1.24029999999999</v>
      </c>
      <c r="L56">
        <v>0</v>
      </c>
      <c r="M56" t="s">
        <v>27</v>
      </c>
      <c r="N56">
        <v>8.62571898839532E-2</v>
      </c>
      <c r="O56">
        <v>1E-8</v>
      </c>
      <c r="P56" t="s">
        <v>28</v>
      </c>
      <c r="Q56">
        <v>0.30933026972700001</v>
      </c>
      <c r="R56">
        <v>0</v>
      </c>
      <c r="S56" t="s">
        <v>45</v>
      </c>
      <c r="T56">
        <v>0</v>
      </c>
      <c r="U56">
        <v>0</v>
      </c>
      <c r="V56" t="s">
        <v>46</v>
      </c>
      <c r="W56">
        <v>-0.58893384999999898</v>
      </c>
      <c r="X56">
        <v>0</v>
      </c>
      <c r="Y56" t="s">
        <v>47</v>
      </c>
      <c r="Z56">
        <v>0</v>
      </c>
      <c r="AA56">
        <v>0</v>
      </c>
      <c r="AB56" t="s">
        <v>48</v>
      </c>
      <c r="AC56">
        <v>0</v>
      </c>
      <c r="AD56">
        <v>0</v>
      </c>
      <c r="AE56" t="s">
        <v>30</v>
      </c>
      <c r="AF56">
        <v>3974.3813088232801</v>
      </c>
    </row>
    <row r="57" spans="1:32" x14ac:dyDescent="0.2">
      <c r="A57" t="s">
        <v>2088</v>
      </c>
      <c r="B57" t="s">
        <v>22</v>
      </c>
      <c r="C57">
        <v>1</v>
      </c>
      <c r="D57" t="s">
        <v>24</v>
      </c>
      <c r="E57">
        <v>-1.5047002797962901</v>
      </c>
      <c r="F57">
        <v>1E-8</v>
      </c>
      <c r="G57" t="s">
        <v>25</v>
      </c>
      <c r="H57">
        <v>106.95894661189</v>
      </c>
      <c r="I57">
        <v>1.018437911E-8</v>
      </c>
      <c r="J57" t="s">
        <v>26</v>
      </c>
      <c r="K57">
        <v>1.24029999999999</v>
      </c>
      <c r="L57">
        <v>0</v>
      </c>
      <c r="M57" t="s">
        <v>27</v>
      </c>
      <c r="N57">
        <v>8.6241411419841596E-2</v>
      </c>
      <c r="O57">
        <v>1E-8</v>
      </c>
      <c r="P57" t="s">
        <v>28</v>
      </c>
      <c r="Q57">
        <v>0.30963026972699897</v>
      </c>
      <c r="R57">
        <v>0</v>
      </c>
      <c r="S57" t="s">
        <v>45</v>
      </c>
      <c r="T57">
        <v>0</v>
      </c>
      <c r="U57">
        <v>0</v>
      </c>
      <c r="V57" t="s">
        <v>46</v>
      </c>
      <c r="W57">
        <v>-0.58893384999999898</v>
      </c>
      <c r="X57">
        <v>0</v>
      </c>
      <c r="Y57" t="s">
        <v>47</v>
      </c>
      <c r="Z57">
        <v>0</v>
      </c>
      <c r="AA57">
        <v>0</v>
      </c>
      <c r="AB57" t="s">
        <v>48</v>
      </c>
      <c r="AC57">
        <v>0</v>
      </c>
      <c r="AD57">
        <v>0</v>
      </c>
      <c r="AE57" t="s">
        <v>30</v>
      </c>
      <c r="AF57">
        <v>3974.3625585875998</v>
      </c>
    </row>
    <row r="58" spans="1:32" x14ac:dyDescent="0.2">
      <c r="A58" t="s">
        <v>2089</v>
      </c>
      <c r="B58" t="s">
        <v>22</v>
      </c>
      <c r="C58">
        <v>1</v>
      </c>
      <c r="D58" t="s">
        <v>24</v>
      </c>
      <c r="E58">
        <v>-1.5047163296163699</v>
      </c>
      <c r="F58">
        <v>2.4576692899999999E-8</v>
      </c>
      <c r="G58" t="s">
        <v>25</v>
      </c>
      <c r="H58">
        <v>106.959025821192</v>
      </c>
      <c r="I58">
        <v>1.1086728045E-7</v>
      </c>
      <c r="J58" t="s">
        <v>26</v>
      </c>
      <c r="K58">
        <v>1.24029999999999</v>
      </c>
      <c r="L58">
        <v>0</v>
      </c>
      <c r="M58" t="s">
        <v>27</v>
      </c>
      <c r="N58">
        <v>8.6225695098677196E-2</v>
      </c>
      <c r="O58">
        <v>1E-8</v>
      </c>
      <c r="P58" t="s">
        <v>28</v>
      </c>
      <c r="Q58">
        <v>0.309930269727</v>
      </c>
      <c r="R58">
        <v>0</v>
      </c>
      <c r="S58" t="s">
        <v>45</v>
      </c>
      <c r="T58">
        <v>0</v>
      </c>
      <c r="U58">
        <v>0</v>
      </c>
      <c r="V58" t="s">
        <v>46</v>
      </c>
      <c r="W58">
        <v>-0.58893384999999898</v>
      </c>
      <c r="X58">
        <v>0</v>
      </c>
      <c r="Y58" t="s">
        <v>47</v>
      </c>
      <c r="Z58">
        <v>0</v>
      </c>
      <c r="AA58">
        <v>0</v>
      </c>
      <c r="AB58" t="s">
        <v>48</v>
      </c>
      <c r="AC58">
        <v>0</v>
      </c>
      <c r="AD58">
        <v>0</v>
      </c>
      <c r="AE58" t="s">
        <v>30</v>
      </c>
      <c r="AF58">
        <v>3974.3434540979902</v>
      </c>
    </row>
    <row r="59" spans="1:32" x14ac:dyDescent="0.2">
      <c r="A59" t="s">
        <v>2090</v>
      </c>
      <c r="B59" t="s">
        <v>22</v>
      </c>
      <c r="C59">
        <v>1</v>
      </c>
      <c r="D59" t="s">
        <v>24</v>
      </c>
      <c r="E59">
        <v>-1.5047323890395099</v>
      </c>
      <c r="F59">
        <v>2.2214214089999999E-8</v>
      </c>
      <c r="G59" t="s">
        <v>25</v>
      </c>
      <c r="H59">
        <v>106.959104802402</v>
      </c>
      <c r="I59">
        <v>5.5688655749999999E-8</v>
      </c>
      <c r="J59" t="s">
        <v>26</v>
      </c>
      <c r="K59">
        <v>1.24029999999999</v>
      </c>
      <c r="L59">
        <v>0</v>
      </c>
      <c r="M59" t="s">
        <v>27</v>
      </c>
      <c r="N59">
        <v>8.6210053631014499E-2</v>
      </c>
      <c r="O59">
        <v>1.3491766120000001E-8</v>
      </c>
      <c r="P59" t="s">
        <v>28</v>
      </c>
      <c r="Q59">
        <v>0.31023026972700002</v>
      </c>
      <c r="R59">
        <v>0</v>
      </c>
      <c r="S59" t="s">
        <v>45</v>
      </c>
      <c r="T59">
        <v>0</v>
      </c>
      <c r="U59">
        <v>0</v>
      </c>
      <c r="V59" t="s">
        <v>46</v>
      </c>
      <c r="W59">
        <v>-0.58893384999999898</v>
      </c>
      <c r="X59">
        <v>0</v>
      </c>
      <c r="Y59" t="s">
        <v>47</v>
      </c>
      <c r="Z59">
        <v>0</v>
      </c>
      <c r="AA59">
        <v>0</v>
      </c>
      <c r="AB59" t="s">
        <v>48</v>
      </c>
      <c r="AC59">
        <v>0</v>
      </c>
      <c r="AD59">
        <v>0</v>
      </c>
      <c r="AE59" t="s">
        <v>30</v>
      </c>
      <c r="AF59">
        <v>3974.3239950330199</v>
      </c>
    </row>
    <row r="60" spans="1:32" x14ac:dyDescent="0.2">
      <c r="A60" t="s">
        <v>2091</v>
      </c>
      <c r="B60" t="s">
        <v>22</v>
      </c>
      <c r="C60">
        <v>1</v>
      </c>
      <c r="D60" t="s">
        <v>24</v>
      </c>
      <c r="E60">
        <v>-1.50474845075603</v>
      </c>
      <c r="F60">
        <v>1.0851904740000001E-8</v>
      </c>
      <c r="G60" t="s">
        <v>25</v>
      </c>
      <c r="H60">
        <v>106.95918327605899</v>
      </c>
      <c r="I60">
        <v>9.0908627990000006E-8</v>
      </c>
      <c r="J60" t="s">
        <v>26</v>
      </c>
      <c r="K60">
        <v>1.24029999999999</v>
      </c>
      <c r="L60">
        <v>0</v>
      </c>
      <c r="M60" t="s">
        <v>27</v>
      </c>
      <c r="N60">
        <v>8.6194462827537899E-2</v>
      </c>
      <c r="O60">
        <v>1E-8</v>
      </c>
      <c r="P60" t="s">
        <v>28</v>
      </c>
      <c r="Q60">
        <v>0.31053026972699899</v>
      </c>
      <c r="R60">
        <v>0</v>
      </c>
      <c r="S60" t="s">
        <v>45</v>
      </c>
      <c r="T60">
        <v>0</v>
      </c>
      <c r="U60">
        <v>0</v>
      </c>
      <c r="V60" t="s">
        <v>46</v>
      </c>
      <c r="W60">
        <v>-0.58893384999999898</v>
      </c>
      <c r="X60">
        <v>0</v>
      </c>
      <c r="Y60" t="s">
        <v>47</v>
      </c>
      <c r="Z60">
        <v>0</v>
      </c>
      <c r="AA60">
        <v>0</v>
      </c>
      <c r="AB60" t="s">
        <v>48</v>
      </c>
      <c r="AC60">
        <v>0</v>
      </c>
      <c r="AD60">
        <v>0</v>
      </c>
      <c r="AE60" t="s">
        <v>30</v>
      </c>
      <c r="AF60">
        <v>3974.30418107369</v>
      </c>
    </row>
    <row r="61" spans="1:32" x14ac:dyDescent="0.2">
      <c r="A61" t="s">
        <v>2092</v>
      </c>
      <c r="B61" t="s">
        <v>22</v>
      </c>
      <c r="C61">
        <v>1</v>
      </c>
      <c r="D61" t="s">
        <v>24</v>
      </c>
      <c r="E61">
        <v>-1.50476452372035</v>
      </c>
      <c r="F61">
        <v>1.5299777729999999E-8</v>
      </c>
      <c r="G61" t="s">
        <v>25</v>
      </c>
      <c r="H61">
        <v>106.95926143505299</v>
      </c>
      <c r="I61">
        <v>2.9595200689999999E-8</v>
      </c>
      <c r="J61" t="s">
        <v>26</v>
      </c>
      <c r="K61">
        <v>1.24029999999999</v>
      </c>
      <c r="L61">
        <v>0</v>
      </c>
      <c r="M61" t="s">
        <v>27</v>
      </c>
      <c r="N61">
        <v>8.6178931229469694E-2</v>
      </c>
      <c r="O61">
        <v>1E-8</v>
      </c>
      <c r="P61" t="s">
        <v>28</v>
      </c>
      <c r="Q61">
        <v>0.31083026972700001</v>
      </c>
      <c r="R61">
        <v>0</v>
      </c>
      <c r="S61" t="s">
        <v>45</v>
      </c>
      <c r="T61">
        <v>0</v>
      </c>
      <c r="U61">
        <v>0</v>
      </c>
      <c r="V61" t="s">
        <v>46</v>
      </c>
      <c r="W61">
        <v>-0.58893384999999898</v>
      </c>
      <c r="X61">
        <v>0</v>
      </c>
      <c r="Y61" t="s">
        <v>47</v>
      </c>
      <c r="Z61">
        <v>0</v>
      </c>
      <c r="AA61">
        <v>0</v>
      </c>
      <c r="AB61" t="s">
        <v>48</v>
      </c>
      <c r="AC61">
        <v>0</v>
      </c>
      <c r="AD61">
        <v>0</v>
      </c>
      <c r="AE61" t="s">
        <v>30</v>
      </c>
      <c r="AF61">
        <v>3974.2840119034399</v>
      </c>
    </row>
    <row r="62" spans="1:32" x14ac:dyDescent="0.2">
      <c r="A62" t="s">
        <v>2093</v>
      </c>
      <c r="B62" t="s">
        <v>22</v>
      </c>
      <c r="C62">
        <v>1</v>
      </c>
      <c r="D62" t="s">
        <v>24</v>
      </c>
      <c r="E62">
        <v>-1.50478061534088</v>
      </c>
      <c r="F62">
        <v>2.0862040669999999E-8</v>
      </c>
      <c r="G62" t="s">
        <v>25</v>
      </c>
      <c r="H62">
        <v>106.959339413728</v>
      </c>
      <c r="I62">
        <v>1.2646798498000001E-7</v>
      </c>
      <c r="J62" t="s">
        <v>26</v>
      </c>
      <c r="K62">
        <v>1.24029999999999</v>
      </c>
      <c r="L62">
        <v>0</v>
      </c>
      <c r="M62" t="s">
        <v>27</v>
      </c>
      <c r="N62">
        <v>8.6163479528495804E-2</v>
      </c>
      <c r="O62">
        <v>1E-8</v>
      </c>
      <c r="P62" t="s">
        <v>28</v>
      </c>
      <c r="Q62">
        <v>0.31113026972699898</v>
      </c>
      <c r="R62">
        <v>0</v>
      </c>
      <c r="S62" t="s">
        <v>45</v>
      </c>
      <c r="T62">
        <v>0</v>
      </c>
      <c r="U62">
        <v>0</v>
      </c>
      <c r="V62" t="s">
        <v>46</v>
      </c>
      <c r="W62">
        <v>-0.58893384999999898</v>
      </c>
      <c r="X62">
        <v>0</v>
      </c>
      <c r="Y62" t="s">
        <v>47</v>
      </c>
      <c r="Z62">
        <v>0</v>
      </c>
      <c r="AA62">
        <v>0</v>
      </c>
      <c r="AB62" t="s">
        <v>48</v>
      </c>
      <c r="AC62">
        <v>0</v>
      </c>
      <c r="AD62">
        <v>0</v>
      </c>
      <c r="AE62" t="s">
        <v>30</v>
      </c>
      <c r="AF62">
        <v>3974.2634872081599</v>
      </c>
    </row>
    <row r="63" spans="1:32" x14ac:dyDescent="0.2">
      <c r="A63" t="s">
        <v>2094</v>
      </c>
      <c r="B63" t="s">
        <v>22</v>
      </c>
      <c r="C63">
        <v>1</v>
      </c>
      <c r="D63" t="s">
        <v>24</v>
      </c>
      <c r="E63">
        <v>-1.50479672383547</v>
      </c>
      <c r="F63">
        <v>1.131065555E-8</v>
      </c>
      <c r="G63" t="s">
        <v>25</v>
      </c>
      <c r="H63">
        <v>106.95941700144699</v>
      </c>
      <c r="I63">
        <v>2.5985410190000001E-8</v>
      </c>
      <c r="J63" t="s">
        <v>26</v>
      </c>
      <c r="K63">
        <v>1.24029999999999</v>
      </c>
      <c r="L63">
        <v>0</v>
      </c>
      <c r="M63" t="s">
        <v>27</v>
      </c>
      <c r="N63">
        <v>8.6148082026338793E-2</v>
      </c>
      <c r="O63">
        <v>1.0957803419999999E-8</v>
      </c>
      <c r="P63" t="s">
        <v>28</v>
      </c>
      <c r="Q63">
        <v>0.311430269727</v>
      </c>
      <c r="R63">
        <v>0</v>
      </c>
      <c r="S63" t="s">
        <v>45</v>
      </c>
      <c r="T63">
        <v>0</v>
      </c>
      <c r="U63">
        <v>0</v>
      </c>
      <c r="V63" t="s">
        <v>46</v>
      </c>
      <c r="W63">
        <v>-0.58893384999999898</v>
      </c>
      <c r="X63">
        <v>0</v>
      </c>
      <c r="Y63" t="s">
        <v>47</v>
      </c>
      <c r="Z63">
        <v>0</v>
      </c>
      <c r="AA63">
        <v>0</v>
      </c>
      <c r="AB63" t="s">
        <v>48</v>
      </c>
      <c r="AC63">
        <v>0</v>
      </c>
      <c r="AD63">
        <v>0</v>
      </c>
      <c r="AE63" t="s">
        <v>30</v>
      </c>
      <c r="AF63">
        <v>3974.24260667616</v>
      </c>
    </row>
    <row r="64" spans="1:32" x14ac:dyDescent="0.2">
      <c r="A64" t="s">
        <v>2095</v>
      </c>
      <c r="B64" t="s">
        <v>22</v>
      </c>
      <c r="C64">
        <v>1</v>
      </c>
      <c r="D64" t="s">
        <v>24</v>
      </c>
      <c r="E64">
        <v>-1.50481284086571</v>
      </c>
      <c r="F64">
        <v>2.3925600070000001E-8</v>
      </c>
      <c r="G64" t="s">
        <v>25</v>
      </c>
      <c r="H64">
        <v>106.95949416843099</v>
      </c>
      <c r="I64">
        <v>6.4949064379999999E-8</v>
      </c>
      <c r="J64" t="s">
        <v>26</v>
      </c>
      <c r="K64">
        <v>1.24029999999999</v>
      </c>
      <c r="L64">
        <v>0</v>
      </c>
      <c r="M64" t="s">
        <v>27</v>
      </c>
      <c r="N64">
        <v>8.6132747544510793E-2</v>
      </c>
      <c r="O64">
        <v>1E-8</v>
      </c>
      <c r="P64" t="s">
        <v>28</v>
      </c>
      <c r="Q64">
        <v>0.31173026972700002</v>
      </c>
      <c r="R64">
        <v>0</v>
      </c>
      <c r="S64" t="s">
        <v>45</v>
      </c>
      <c r="T64">
        <v>0</v>
      </c>
      <c r="U64">
        <v>0</v>
      </c>
      <c r="V64" t="s">
        <v>46</v>
      </c>
      <c r="W64">
        <v>-0.58893384999999898</v>
      </c>
      <c r="X64">
        <v>0</v>
      </c>
      <c r="Y64" t="s">
        <v>47</v>
      </c>
      <c r="Z64">
        <v>0</v>
      </c>
      <c r="AA64">
        <v>0</v>
      </c>
      <c r="AB64" t="s">
        <v>48</v>
      </c>
      <c r="AC64">
        <v>0</v>
      </c>
      <c r="AD64">
        <v>0</v>
      </c>
      <c r="AE64" t="s">
        <v>30</v>
      </c>
      <c r="AF64">
        <v>3974.2213699981899</v>
      </c>
    </row>
    <row r="65" spans="1:32" x14ac:dyDescent="0.2">
      <c r="A65" t="s">
        <v>2096</v>
      </c>
      <c r="B65" t="s">
        <v>22</v>
      </c>
      <c r="C65">
        <v>1</v>
      </c>
      <c r="D65" t="s">
        <v>24</v>
      </c>
      <c r="E65">
        <v>-1.50482896385453</v>
      </c>
      <c r="F65">
        <v>1.4725293680000001E-8</v>
      </c>
      <c r="G65" t="s">
        <v>25</v>
      </c>
      <c r="H65">
        <v>106.95957117418401</v>
      </c>
      <c r="I65">
        <v>9.1412997770000001E-8</v>
      </c>
      <c r="J65" t="s">
        <v>26</v>
      </c>
      <c r="K65">
        <v>1.24029999999999</v>
      </c>
      <c r="L65">
        <v>0</v>
      </c>
      <c r="M65" t="s">
        <v>27</v>
      </c>
      <c r="N65">
        <v>8.6117477277696405E-2</v>
      </c>
      <c r="O65">
        <v>1E-8</v>
      </c>
      <c r="P65" t="s">
        <v>28</v>
      </c>
      <c r="Q65">
        <v>0.31203026972699899</v>
      </c>
      <c r="R65">
        <v>0</v>
      </c>
      <c r="S65" t="s">
        <v>45</v>
      </c>
      <c r="T65">
        <v>0</v>
      </c>
      <c r="U65">
        <v>0</v>
      </c>
      <c r="V65" t="s">
        <v>46</v>
      </c>
      <c r="W65">
        <v>-0.58893384999999898</v>
      </c>
      <c r="X65">
        <v>0</v>
      </c>
      <c r="Y65" t="s">
        <v>47</v>
      </c>
      <c r="Z65">
        <v>0</v>
      </c>
      <c r="AA65">
        <v>0</v>
      </c>
      <c r="AB65" t="s">
        <v>48</v>
      </c>
      <c r="AC65">
        <v>0</v>
      </c>
      <c r="AD65">
        <v>0</v>
      </c>
      <c r="AE65" t="s">
        <v>30</v>
      </c>
      <c r="AF65">
        <v>3974.19977686742</v>
      </c>
    </row>
    <row r="66" spans="1:32" x14ac:dyDescent="0.2">
      <c r="A66" t="s">
        <v>2097</v>
      </c>
      <c r="B66" t="s">
        <v>22</v>
      </c>
      <c r="C66">
        <v>1</v>
      </c>
      <c r="D66" t="s">
        <v>24</v>
      </c>
      <c r="E66">
        <v>-1.5048451284503701</v>
      </c>
      <c r="F66">
        <v>1E-8</v>
      </c>
      <c r="G66" t="s">
        <v>25</v>
      </c>
      <c r="H66">
        <v>106.959647750153</v>
      </c>
      <c r="I66">
        <v>5.759153102E-8</v>
      </c>
      <c r="J66" t="s">
        <v>26</v>
      </c>
      <c r="K66">
        <v>1.24029999999999</v>
      </c>
      <c r="L66">
        <v>0</v>
      </c>
      <c r="M66" t="s">
        <v>27</v>
      </c>
      <c r="N66">
        <v>8.6102268140691399E-2</v>
      </c>
      <c r="O66">
        <v>1.370021076E-8</v>
      </c>
      <c r="P66" t="s">
        <v>28</v>
      </c>
      <c r="Q66">
        <v>0.31233026972700001</v>
      </c>
      <c r="R66">
        <v>0</v>
      </c>
      <c r="S66" t="s">
        <v>45</v>
      </c>
      <c r="T66">
        <v>0</v>
      </c>
      <c r="U66">
        <v>0</v>
      </c>
      <c r="V66" t="s">
        <v>46</v>
      </c>
      <c r="W66">
        <v>-0.58893384999999898</v>
      </c>
      <c r="X66">
        <v>0</v>
      </c>
      <c r="Y66" t="s">
        <v>47</v>
      </c>
      <c r="Z66">
        <v>0</v>
      </c>
      <c r="AA66">
        <v>0</v>
      </c>
      <c r="AB66" t="s">
        <v>48</v>
      </c>
      <c r="AC66">
        <v>0</v>
      </c>
      <c r="AD66">
        <v>0</v>
      </c>
      <c r="AE66" t="s">
        <v>30</v>
      </c>
      <c r="AF66">
        <v>3974.17782697946</v>
      </c>
    </row>
    <row r="67" spans="1:32" x14ac:dyDescent="0.2">
      <c r="A67" t="s">
        <v>2098</v>
      </c>
      <c r="B67" t="s">
        <v>22</v>
      </c>
      <c r="C67">
        <v>1</v>
      </c>
      <c r="D67" t="s">
        <v>24</v>
      </c>
      <c r="E67">
        <v>-1.5048612576140199</v>
      </c>
      <c r="F67">
        <v>2.46823827E-8</v>
      </c>
      <c r="G67" t="s">
        <v>25</v>
      </c>
      <c r="H67">
        <v>106.95972399976201</v>
      </c>
      <c r="I67">
        <v>1.40437814E-8</v>
      </c>
      <c r="J67" t="s">
        <v>26</v>
      </c>
      <c r="K67">
        <v>1.24029999999999</v>
      </c>
      <c r="L67">
        <v>0</v>
      </c>
      <c r="M67" t="s">
        <v>27</v>
      </c>
      <c r="N67">
        <v>8.6087121831982902E-2</v>
      </c>
      <c r="O67">
        <v>1.200528781E-8</v>
      </c>
      <c r="P67" t="s">
        <v>28</v>
      </c>
      <c r="Q67">
        <v>0.31263026972699898</v>
      </c>
      <c r="R67">
        <v>0</v>
      </c>
      <c r="S67" t="s">
        <v>45</v>
      </c>
      <c r="T67">
        <v>0</v>
      </c>
      <c r="U67">
        <v>0</v>
      </c>
      <c r="V67" t="s">
        <v>46</v>
      </c>
      <c r="W67">
        <v>-0.58893384999999898</v>
      </c>
      <c r="X67">
        <v>0</v>
      </c>
      <c r="Y67" t="s">
        <v>47</v>
      </c>
      <c r="Z67">
        <v>0</v>
      </c>
      <c r="AA67">
        <v>0</v>
      </c>
      <c r="AB67" t="s">
        <v>48</v>
      </c>
      <c r="AC67">
        <v>0</v>
      </c>
      <c r="AD67">
        <v>0</v>
      </c>
      <c r="AE67" t="s">
        <v>30</v>
      </c>
      <c r="AF67">
        <v>3974.1555200323401</v>
      </c>
    </row>
    <row r="68" spans="1:32" x14ac:dyDescent="0.2">
      <c r="A68" t="s">
        <v>2099</v>
      </c>
      <c r="B68" t="s">
        <v>22</v>
      </c>
      <c r="C68">
        <v>1</v>
      </c>
      <c r="D68" t="s">
        <v>24</v>
      </c>
      <c r="E68">
        <v>-1.5048774453732701</v>
      </c>
      <c r="F68">
        <v>3.839685172E-8</v>
      </c>
      <c r="G68" t="s">
        <v>25</v>
      </c>
      <c r="H68">
        <v>106.959799991263</v>
      </c>
      <c r="I68">
        <v>5.3253748430000002E-8</v>
      </c>
      <c r="J68" t="s">
        <v>26</v>
      </c>
      <c r="K68">
        <v>1.24029999999999</v>
      </c>
      <c r="L68">
        <v>0</v>
      </c>
      <c r="M68" t="s">
        <v>27</v>
      </c>
      <c r="N68">
        <v>8.6072043970494005E-2</v>
      </c>
      <c r="O68">
        <v>1.248089635E-8</v>
      </c>
      <c r="P68" t="s">
        <v>28</v>
      </c>
      <c r="Q68">
        <v>0.312930269727</v>
      </c>
      <c r="R68">
        <v>0</v>
      </c>
      <c r="S68" t="s">
        <v>45</v>
      </c>
      <c r="T68">
        <v>0</v>
      </c>
      <c r="U68">
        <v>0</v>
      </c>
      <c r="V68" t="s">
        <v>46</v>
      </c>
      <c r="W68">
        <v>-0.58893384999999898</v>
      </c>
      <c r="X68">
        <v>0</v>
      </c>
      <c r="Y68" t="s">
        <v>47</v>
      </c>
      <c r="Z68">
        <v>0</v>
      </c>
      <c r="AA68">
        <v>0</v>
      </c>
      <c r="AB68" t="s">
        <v>48</v>
      </c>
      <c r="AC68">
        <v>0</v>
      </c>
      <c r="AD68">
        <v>0</v>
      </c>
      <c r="AE68" t="s">
        <v>30</v>
      </c>
      <c r="AF68">
        <v>3974.1328557264901</v>
      </c>
    </row>
    <row r="69" spans="1:32" x14ac:dyDescent="0.2">
      <c r="A69" t="s">
        <v>2100</v>
      </c>
      <c r="B69" t="s">
        <v>22</v>
      </c>
      <c r="C69">
        <v>1</v>
      </c>
      <c r="D69" t="s">
        <v>24</v>
      </c>
      <c r="E69">
        <v>-1.50489362047871</v>
      </c>
      <c r="F69">
        <v>1E-8</v>
      </c>
      <c r="G69" t="s">
        <v>25</v>
      </c>
      <c r="H69">
        <v>106.959875443705</v>
      </c>
      <c r="I69">
        <v>1E-8</v>
      </c>
      <c r="J69" t="s">
        <v>26</v>
      </c>
      <c r="K69">
        <v>1.24029999999999</v>
      </c>
      <c r="L69">
        <v>0</v>
      </c>
      <c r="M69" t="s">
        <v>27</v>
      </c>
      <c r="N69">
        <v>8.6057028313947306E-2</v>
      </c>
      <c r="O69">
        <v>1E-8</v>
      </c>
      <c r="P69" t="s">
        <v>28</v>
      </c>
      <c r="Q69">
        <v>0.31323026972700002</v>
      </c>
      <c r="R69">
        <v>0</v>
      </c>
      <c r="S69" t="s">
        <v>45</v>
      </c>
      <c r="T69">
        <v>0</v>
      </c>
      <c r="U69">
        <v>0</v>
      </c>
      <c r="V69" t="s">
        <v>46</v>
      </c>
      <c r="W69">
        <v>-0.58893384999999898</v>
      </c>
      <c r="X69">
        <v>0</v>
      </c>
      <c r="Y69" t="s">
        <v>47</v>
      </c>
      <c r="Z69">
        <v>0</v>
      </c>
      <c r="AA69">
        <v>0</v>
      </c>
      <c r="AB69" t="s">
        <v>48</v>
      </c>
      <c r="AC69">
        <v>0</v>
      </c>
      <c r="AD69">
        <v>0</v>
      </c>
      <c r="AE69" t="s">
        <v>30</v>
      </c>
      <c r="AF69">
        <v>3974.10983376477</v>
      </c>
    </row>
    <row r="70" spans="1:32" x14ac:dyDescent="0.2">
      <c r="A70" t="s">
        <v>2101</v>
      </c>
      <c r="B70" t="s">
        <v>22</v>
      </c>
      <c r="C70">
        <v>1</v>
      </c>
      <c r="D70" t="s">
        <v>24</v>
      </c>
      <c r="E70">
        <v>-1.50490980206469</v>
      </c>
      <c r="F70">
        <v>1.433759892E-8</v>
      </c>
      <c r="G70" t="s">
        <v>25</v>
      </c>
      <c r="H70">
        <v>106.959950820337</v>
      </c>
      <c r="I70">
        <v>3.2850502889999998E-8</v>
      </c>
      <c r="J70" t="s">
        <v>26</v>
      </c>
      <c r="K70">
        <v>1.24029999999999</v>
      </c>
      <c r="L70">
        <v>0</v>
      </c>
      <c r="M70" t="s">
        <v>27</v>
      </c>
      <c r="N70">
        <v>8.6042076407179494E-2</v>
      </c>
      <c r="O70">
        <v>1E-8</v>
      </c>
      <c r="P70" t="s">
        <v>28</v>
      </c>
      <c r="Q70">
        <v>0.31353026972699899</v>
      </c>
      <c r="R70">
        <v>0</v>
      </c>
      <c r="S70" t="s">
        <v>45</v>
      </c>
      <c r="T70">
        <v>0</v>
      </c>
      <c r="U70">
        <v>0</v>
      </c>
      <c r="V70" t="s">
        <v>46</v>
      </c>
      <c r="W70">
        <v>-0.58893384999999898</v>
      </c>
      <c r="X70">
        <v>0</v>
      </c>
      <c r="Y70" t="s">
        <v>47</v>
      </c>
      <c r="Z70">
        <v>0</v>
      </c>
      <c r="AA70">
        <v>0</v>
      </c>
      <c r="AB70" t="s">
        <v>48</v>
      </c>
      <c r="AC70">
        <v>0</v>
      </c>
      <c r="AD70">
        <v>0</v>
      </c>
      <c r="AE70" t="s">
        <v>30</v>
      </c>
      <c r="AF70">
        <v>3974.0864538524502</v>
      </c>
    </row>
    <row r="71" spans="1:32" x14ac:dyDescent="0.2">
      <c r="A71" t="s">
        <v>2102</v>
      </c>
      <c r="B71" t="s">
        <v>22</v>
      </c>
      <c r="C71">
        <v>1</v>
      </c>
      <c r="D71" t="s">
        <v>24</v>
      </c>
      <c r="E71">
        <v>-1.50492601162698</v>
      </c>
      <c r="F71">
        <v>2.3370303829999999E-8</v>
      </c>
      <c r="G71" t="s">
        <v>25</v>
      </c>
      <c r="H71">
        <v>106.960025719154</v>
      </c>
      <c r="I71">
        <v>1.5188626037000001E-7</v>
      </c>
      <c r="J71" t="s">
        <v>26</v>
      </c>
      <c r="K71">
        <v>1.24029999999999</v>
      </c>
      <c r="L71">
        <v>0</v>
      </c>
      <c r="M71" t="s">
        <v>27</v>
      </c>
      <c r="N71">
        <v>8.6027195341318696E-2</v>
      </c>
      <c r="O71">
        <v>1.324977526E-8</v>
      </c>
      <c r="P71" t="s">
        <v>28</v>
      </c>
      <c r="Q71">
        <v>0.31383026972700001</v>
      </c>
      <c r="R71">
        <v>0</v>
      </c>
      <c r="S71" t="s">
        <v>45</v>
      </c>
      <c r="T71">
        <v>0</v>
      </c>
      <c r="U71">
        <v>0</v>
      </c>
      <c r="V71" t="s">
        <v>46</v>
      </c>
      <c r="W71">
        <v>-0.58893384999999898</v>
      </c>
      <c r="X71">
        <v>0</v>
      </c>
      <c r="Y71" t="s">
        <v>47</v>
      </c>
      <c r="Z71">
        <v>0</v>
      </c>
      <c r="AA71">
        <v>0</v>
      </c>
      <c r="AB71" t="s">
        <v>48</v>
      </c>
      <c r="AC71">
        <v>0</v>
      </c>
      <c r="AD71">
        <v>0</v>
      </c>
      <c r="AE71" t="s">
        <v>30</v>
      </c>
      <c r="AF71">
        <v>3974.06271569722</v>
      </c>
    </row>
    <row r="72" spans="1:32" x14ac:dyDescent="0.2">
      <c r="A72" t="s">
        <v>2103</v>
      </c>
      <c r="B72" t="s">
        <v>22</v>
      </c>
      <c r="C72">
        <v>1</v>
      </c>
      <c r="D72" t="s">
        <v>24</v>
      </c>
      <c r="E72">
        <v>-1.5049422276927</v>
      </c>
      <c r="F72">
        <v>1.521939609E-8</v>
      </c>
      <c r="G72" t="s">
        <v>25</v>
      </c>
      <c r="H72">
        <v>106.960100349991</v>
      </c>
      <c r="I72">
        <v>9.9012790270000004E-8</v>
      </c>
      <c r="J72" t="s">
        <v>26</v>
      </c>
      <c r="K72">
        <v>1.24029999999999</v>
      </c>
      <c r="L72">
        <v>0</v>
      </c>
      <c r="M72" t="s">
        <v>27</v>
      </c>
      <c r="N72">
        <v>8.6012361951795804E-2</v>
      </c>
      <c r="O72">
        <v>1.359549311E-8</v>
      </c>
      <c r="P72" t="s">
        <v>28</v>
      </c>
      <c r="Q72">
        <v>0.31413026972699898</v>
      </c>
      <c r="R72">
        <v>0</v>
      </c>
      <c r="S72" t="s">
        <v>45</v>
      </c>
      <c r="T72">
        <v>0</v>
      </c>
      <c r="U72">
        <v>0</v>
      </c>
      <c r="V72" t="s">
        <v>46</v>
      </c>
      <c r="W72">
        <v>-0.58893384999999898</v>
      </c>
      <c r="X72">
        <v>0</v>
      </c>
      <c r="Y72" t="s">
        <v>47</v>
      </c>
      <c r="Z72">
        <v>0</v>
      </c>
      <c r="AA72">
        <v>0</v>
      </c>
      <c r="AB72" t="s">
        <v>48</v>
      </c>
      <c r="AC72">
        <v>0</v>
      </c>
      <c r="AD72">
        <v>0</v>
      </c>
      <c r="AE72" t="s">
        <v>30</v>
      </c>
      <c r="AF72">
        <v>3974.0386190091599</v>
      </c>
    </row>
    <row r="73" spans="1:32" x14ac:dyDescent="0.2">
      <c r="A73" t="s">
        <v>2104</v>
      </c>
      <c r="B73" t="s">
        <v>22</v>
      </c>
      <c r="C73">
        <v>1</v>
      </c>
      <c r="D73" t="s">
        <v>24</v>
      </c>
      <c r="E73">
        <v>-1.5049584580130699</v>
      </c>
      <c r="F73">
        <v>2.0724363780000001E-8</v>
      </c>
      <c r="G73" t="s">
        <v>25</v>
      </c>
      <c r="H73">
        <v>106.960174717424</v>
      </c>
      <c r="I73">
        <v>3.9716042939999998E-8</v>
      </c>
      <c r="J73" t="s">
        <v>26</v>
      </c>
      <c r="K73">
        <v>1.24029999999999</v>
      </c>
      <c r="L73">
        <v>0</v>
      </c>
      <c r="M73" t="s">
        <v>27</v>
      </c>
      <c r="N73">
        <v>8.5997602189432407E-2</v>
      </c>
      <c r="O73">
        <v>1E-8</v>
      </c>
      <c r="P73" t="s">
        <v>28</v>
      </c>
      <c r="Q73">
        <v>0.314430269727</v>
      </c>
      <c r="R73">
        <v>0</v>
      </c>
      <c r="S73" t="s">
        <v>45</v>
      </c>
      <c r="T73">
        <v>0</v>
      </c>
      <c r="U73">
        <v>0</v>
      </c>
      <c r="V73" t="s">
        <v>46</v>
      </c>
      <c r="W73">
        <v>-0.58893384999999898</v>
      </c>
      <c r="X73">
        <v>0</v>
      </c>
      <c r="Y73" t="s">
        <v>47</v>
      </c>
      <c r="Z73">
        <v>0</v>
      </c>
      <c r="AA73">
        <v>0</v>
      </c>
      <c r="AB73" t="s">
        <v>48</v>
      </c>
      <c r="AC73">
        <v>0</v>
      </c>
      <c r="AD73">
        <v>0</v>
      </c>
      <c r="AE73" t="s">
        <v>30</v>
      </c>
      <c r="AF73">
        <v>3974.0141635007499</v>
      </c>
    </row>
    <row r="74" spans="1:32" x14ac:dyDescent="0.2">
      <c r="A74" t="s">
        <v>2105</v>
      </c>
      <c r="B74" t="s">
        <v>22</v>
      </c>
      <c r="C74">
        <v>1</v>
      </c>
      <c r="D74" t="s">
        <v>24</v>
      </c>
      <c r="E74">
        <v>-1.50497469685442</v>
      </c>
      <c r="F74">
        <v>1.1630178829999999E-8</v>
      </c>
      <c r="G74" t="s">
        <v>25</v>
      </c>
      <c r="H74">
        <v>106.96024869308199</v>
      </c>
      <c r="I74">
        <v>2.9420555210000001E-8</v>
      </c>
      <c r="J74" t="s">
        <v>26</v>
      </c>
      <c r="K74">
        <v>1.24029999999999</v>
      </c>
      <c r="L74">
        <v>0</v>
      </c>
      <c r="M74" t="s">
        <v>27</v>
      </c>
      <c r="N74">
        <v>8.5982904145980393E-2</v>
      </c>
      <c r="O74">
        <v>1.099723966E-8</v>
      </c>
      <c r="P74" t="s">
        <v>28</v>
      </c>
      <c r="Q74">
        <v>0.31473026972700002</v>
      </c>
      <c r="R74">
        <v>0</v>
      </c>
      <c r="S74" t="s">
        <v>45</v>
      </c>
      <c r="T74">
        <v>0</v>
      </c>
      <c r="U74">
        <v>0</v>
      </c>
      <c r="V74" t="s">
        <v>46</v>
      </c>
      <c r="W74">
        <v>-0.58893384999999898</v>
      </c>
      <c r="X74">
        <v>0</v>
      </c>
      <c r="Y74" t="s">
        <v>47</v>
      </c>
      <c r="Z74">
        <v>0</v>
      </c>
      <c r="AA74">
        <v>0</v>
      </c>
      <c r="AB74" t="s">
        <v>48</v>
      </c>
      <c r="AC74">
        <v>0</v>
      </c>
      <c r="AD74">
        <v>0</v>
      </c>
      <c r="AE74" t="s">
        <v>30</v>
      </c>
      <c r="AF74">
        <v>3973.9893488869002</v>
      </c>
    </row>
    <row r="75" spans="1:32" x14ac:dyDescent="0.2">
      <c r="A75" t="s">
        <v>2106</v>
      </c>
      <c r="B75" t="s">
        <v>22</v>
      </c>
      <c r="C75">
        <v>1</v>
      </c>
      <c r="D75" t="s">
        <v>24</v>
      </c>
      <c r="E75">
        <v>-1.5049909594117501</v>
      </c>
      <c r="F75">
        <v>1.339294973E-8</v>
      </c>
      <c r="G75" t="s">
        <v>25</v>
      </c>
      <c r="H75">
        <v>106.960322349905</v>
      </c>
      <c r="I75">
        <v>6.4472516369999995E-8</v>
      </c>
      <c r="J75" t="s">
        <v>26</v>
      </c>
      <c r="K75">
        <v>1.24029999999999</v>
      </c>
      <c r="L75">
        <v>0</v>
      </c>
      <c r="M75" t="s">
        <v>27</v>
      </c>
      <c r="N75">
        <v>8.5968269449197901E-2</v>
      </c>
      <c r="O75">
        <v>1.277709294E-8</v>
      </c>
      <c r="P75" t="s">
        <v>28</v>
      </c>
      <c r="Q75">
        <v>0.31503026972699899</v>
      </c>
      <c r="R75">
        <v>0</v>
      </c>
      <c r="S75" t="s">
        <v>45</v>
      </c>
      <c r="T75">
        <v>0</v>
      </c>
      <c r="U75">
        <v>0</v>
      </c>
      <c r="V75" t="s">
        <v>46</v>
      </c>
      <c r="W75">
        <v>-0.58893384999999898</v>
      </c>
      <c r="X75">
        <v>0</v>
      </c>
      <c r="Y75" t="s">
        <v>47</v>
      </c>
      <c r="Z75">
        <v>0</v>
      </c>
      <c r="AA75">
        <v>0</v>
      </c>
      <c r="AB75" t="s">
        <v>48</v>
      </c>
      <c r="AC75">
        <v>0</v>
      </c>
      <c r="AD75">
        <v>0</v>
      </c>
      <c r="AE75" t="s">
        <v>30</v>
      </c>
      <c r="AF75">
        <v>3973.9641748848699</v>
      </c>
    </row>
    <row r="76" spans="1:32" x14ac:dyDescent="0.2">
      <c r="A76" t="s">
        <v>2107</v>
      </c>
      <c r="B76" t="s">
        <v>22</v>
      </c>
      <c r="C76">
        <v>1</v>
      </c>
      <c r="D76" t="s">
        <v>24</v>
      </c>
      <c r="E76">
        <v>-1.5050072173625999</v>
      </c>
      <c r="F76">
        <v>2.9931328700000002E-8</v>
      </c>
      <c r="G76" t="s">
        <v>25</v>
      </c>
      <c r="H76">
        <v>106.960395664853</v>
      </c>
      <c r="I76">
        <v>1.043958321E-8</v>
      </c>
      <c r="J76" t="s">
        <v>26</v>
      </c>
      <c r="K76">
        <v>1.24029999999999</v>
      </c>
      <c r="L76">
        <v>0</v>
      </c>
      <c r="M76" t="s">
        <v>27</v>
      </c>
      <c r="N76">
        <v>8.5953696211174796E-2</v>
      </c>
      <c r="O76">
        <v>1E-8</v>
      </c>
      <c r="P76" t="s">
        <v>28</v>
      </c>
      <c r="Q76">
        <v>0.31533026972700001</v>
      </c>
      <c r="R76">
        <v>0</v>
      </c>
      <c r="S76" t="s">
        <v>45</v>
      </c>
      <c r="T76">
        <v>0</v>
      </c>
      <c r="U76">
        <v>0</v>
      </c>
      <c r="V76" t="s">
        <v>46</v>
      </c>
      <c r="W76">
        <v>-0.58893384999999898</v>
      </c>
      <c r="X76">
        <v>0</v>
      </c>
      <c r="Y76" t="s">
        <v>47</v>
      </c>
      <c r="Z76">
        <v>0</v>
      </c>
      <c r="AA76">
        <v>0</v>
      </c>
      <c r="AB76" t="s">
        <v>48</v>
      </c>
      <c r="AC76">
        <v>0</v>
      </c>
      <c r="AD76">
        <v>0</v>
      </c>
      <c r="AE76" t="s">
        <v>30</v>
      </c>
      <c r="AF76">
        <v>3973.9386412143499</v>
      </c>
    </row>
    <row r="77" spans="1:32" x14ac:dyDescent="0.2">
      <c r="A77" t="s">
        <v>2108</v>
      </c>
      <c r="B77" t="s">
        <v>22</v>
      </c>
      <c r="C77">
        <v>1</v>
      </c>
      <c r="D77" t="s">
        <v>24</v>
      </c>
      <c r="E77">
        <v>-1.50502348462687</v>
      </c>
      <c r="F77">
        <v>1.3392762360000001E-8</v>
      </c>
      <c r="G77" t="s">
        <v>25</v>
      </c>
      <c r="H77">
        <v>106.960468569969</v>
      </c>
      <c r="I77">
        <v>3.6057554320000003E-8</v>
      </c>
      <c r="J77" t="s">
        <v>26</v>
      </c>
      <c r="K77">
        <v>1.24029999999999</v>
      </c>
      <c r="L77">
        <v>0</v>
      </c>
      <c r="M77" t="s">
        <v>27</v>
      </c>
      <c r="N77">
        <v>8.5939194476269506E-2</v>
      </c>
      <c r="O77">
        <v>1.3929921409999999E-8</v>
      </c>
      <c r="P77" t="s">
        <v>28</v>
      </c>
      <c r="Q77">
        <v>0.31563026972699898</v>
      </c>
      <c r="R77">
        <v>0</v>
      </c>
      <c r="S77" t="s">
        <v>45</v>
      </c>
      <c r="T77">
        <v>0</v>
      </c>
      <c r="U77">
        <v>0</v>
      </c>
      <c r="V77" t="s">
        <v>46</v>
      </c>
      <c r="W77">
        <v>-0.58893384999999898</v>
      </c>
      <c r="X77">
        <v>0</v>
      </c>
      <c r="Y77" t="s">
        <v>47</v>
      </c>
      <c r="Z77">
        <v>0</v>
      </c>
      <c r="AA77">
        <v>0</v>
      </c>
      <c r="AB77" t="s">
        <v>48</v>
      </c>
      <c r="AC77">
        <v>0</v>
      </c>
      <c r="AD77">
        <v>0</v>
      </c>
      <c r="AE77" t="s">
        <v>30</v>
      </c>
      <c r="AF77">
        <v>3973.9127475974001</v>
      </c>
    </row>
    <row r="78" spans="1:32" x14ac:dyDescent="0.2">
      <c r="A78" t="s">
        <v>2109</v>
      </c>
      <c r="B78" t="s">
        <v>22</v>
      </c>
      <c r="C78">
        <v>1</v>
      </c>
      <c r="D78" t="s">
        <v>24</v>
      </c>
      <c r="E78">
        <v>-1.50503976875931</v>
      </c>
      <c r="F78">
        <v>1E-8</v>
      </c>
      <c r="G78" t="s">
        <v>25</v>
      </c>
      <c r="H78">
        <v>106.96054115532399</v>
      </c>
      <c r="I78">
        <v>9.8683967210000006E-8</v>
      </c>
      <c r="J78" t="s">
        <v>26</v>
      </c>
      <c r="K78">
        <v>1.24029999999999</v>
      </c>
      <c r="L78">
        <v>0</v>
      </c>
      <c r="M78" t="s">
        <v>27</v>
      </c>
      <c r="N78">
        <v>8.5924742610008306E-2</v>
      </c>
      <c r="O78">
        <v>1E-8</v>
      </c>
      <c r="P78" t="s">
        <v>28</v>
      </c>
      <c r="Q78">
        <v>0.315930269727</v>
      </c>
      <c r="R78">
        <v>0</v>
      </c>
      <c r="S78" t="s">
        <v>45</v>
      </c>
      <c r="T78">
        <v>0</v>
      </c>
      <c r="U78">
        <v>0</v>
      </c>
      <c r="V78" t="s">
        <v>46</v>
      </c>
      <c r="W78">
        <v>-0.58893384999999898</v>
      </c>
      <c r="X78">
        <v>0</v>
      </c>
      <c r="Y78" t="s">
        <v>47</v>
      </c>
      <c r="Z78">
        <v>0</v>
      </c>
      <c r="AA78">
        <v>0</v>
      </c>
      <c r="AB78" t="s">
        <v>48</v>
      </c>
      <c r="AC78">
        <v>0</v>
      </c>
      <c r="AD78">
        <v>0</v>
      </c>
      <c r="AE78" t="s">
        <v>30</v>
      </c>
      <c r="AF78">
        <v>3973.8864937584599</v>
      </c>
    </row>
    <row r="79" spans="1:32" x14ac:dyDescent="0.2">
      <c r="A79" t="s">
        <v>2110</v>
      </c>
      <c r="B79" t="s">
        <v>22</v>
      </c>
      <c r="C79">
        <v>1</v>
      </c>
      <c r="D79" t="s">
        <v>24</v>
      </c>
      <c r="E79">
        <v>-1.5050560604473</v>
      </c>
      <c r="F79">
        <v>1.042636647E-8</v>
      </c>
      <c r="G79" t="s">
        <v>25</v>
      </c>
      <c r="H79">
        <v>106.960613591749</v>
      </c>
      <c r="I79">
        <v>2.239027716E-8</v>
      </c>
      <c r="J79" t="s">
        <v>26</v>
      </c>
      <c r="K79">
        <v>1.24029999999999</v>
      </c>
      <c r="L79">
        <v>0</v>
      </c>
      <c r="M79" t="s">
        <v>27</v>
      </c>
      <c r="N79">
        <v>8.5910364399560499E-2</v>
      </c>
      <c r="O79">
        <v>1.293740695E-8</v>
      </c>
      <c r="P79" t="s">
        <v>28</v>
      </c>
      <c r="Q79">
        <v>0.31623026972700002</v>
      </c>
      <c r="R79">
        <v>0</v>
      </c>
      <c r="S79" t="s">
        <v>45</v>
      </c>
      <c r="T79">
        <v>0</v>
      </c>
      <c r="U79">
        <v>0</v>
      </c>
      <c r="V79" t="s">
        <v>46</v>
      </c>
      <c r="W79">
        <v>-0.58893384999999898</v>
      </c>
      <c r="X79">
        <v>0</v>
      </c>
      <c r="Y79" t="s">
        <v>47</v>
      </c>
      <c r="Z79">
        <v>0</v>
      </c>
      <c r="AA79">
        <v>0</v>
      </c>
      <c r="AB79" t="s">
        <v>48</v>
      </c>
      <c r="AC79">
        <v>0</v>
      </c>
      <c r="AD79">
        <v>0</v>
      </c>
      <c r="AE79" t="s">
        <v>30</v>
      </c>
      <c r="AF79">
        <v>3973.8598794243799</v>
      </c>
    </row>
    <row r="80" spans="1:32" x14ac:dyDescent="0.2">
      <c r="A80" t="s">
        <v>2111</v>
      </c>
      <c r="B80" t="s">
        <v>22</v>
      </c>
      <c r="C80">
        <v>1</v>
      </c>
      <c r="D80" t="s">
        <v>24</v>
      </c>
      <c r="E80">
        <v>-1.5050723697756201</v>
      </c>
      <c r="F80">
        <v>3.0099995999999997E-8</v>
      </c>
      <c r="G80" t="s">
        <v>25</v>
      </c>
      <c r="H80">
        <v>106.960685585335</v>
      </c>
      <c r="I80">
        <v>5.5784196390000003E-8</v>
      </c>
      <c r="J80" t="s">
        <v>26</v>
      </c>
      <c r="K80">
        <v>1.24029999999999</v>
      </c>
      <c r="L80">
        <v>0</v>
      </c>
      <c r="M80" t="s">
        <v>27</v>
      </c>
      <c r="N80">
        <v>8.5896050769439597E-2</v>
      </c>
      <c r="O80">
        <v>1E-8</v>
      </c>
      <c r="P80" t="s">
        <v>28</v>
      </c>
      <c r="Q80">
        <v>0.31653026972699899</v>
      </c>
      <c r="R80">
        <v>0</v>
      </c>
      <c r="S80" t="s">
        <v>45</v>
      </c>
      <c r="T80">
        <v>0</v>
      </c>
      <c r="U80">
        <v>0</v>
      </c>
      <c r="V80" t="s">
        <v>46</v>
      </c>
      <c r="W80">
        <v>-0.58893384999999898</v>
      </c>
      <c r="X80">
        <v>0</v>
      </c>
      <c r="Y80" t="s">
        <v>47</v>
      </c>
      <c r="Z80">
        <v>0</v>
      </c>
      <c r="AA80">
        <v>0</v>
      </c>
      <c r="AB80" t="s">
        <v>48</v>
      </c>
      <c r="AC80">
        <v>0</v>
      </c>
      <c r="AD80">
        <v>0</v>
      </c>
      <c r="AE80" t="s">
        <v>30</v>
      </c>
      <c r="AF80">
        <v>3973.8329043243498</v>
      </c>
    </row>
    <row r="81" spans="1:32" x14ac:dyDescent="0.2">
      <c r="A81" t="s">
        <v>2112</v>
      </c>
      <c r="B81" t="s">
        <v>22</v>
      </c>
      <c r="C81">
        <v>1</v>
      </c>
      <c r="D81" t="s">
        <v>24</v>
      </c>
      <c r="E81">
        <v>-1.50508868351514</v>
      </c>
      <c r="F81">
        <v>5.2970192879999998E-8</v>
      </c>
      <c r="G81" t="s">
        <v>25</v>
      </c>
      <c r="H81">
        <v>106.960757245503</v>
      </c>
      <c r="I81">
        <v>8.4135647230000001E-8</v>
      </c>
      <c r="J81" t="s">
        <v>26</v>
      </c>
      <c r="K81">
        <v>1.24029999999999</v>
      </c>
      <c r="L81">
        <v>0</v>
      </c>
      <c r="M81" t="s">
        <v>27</v>
      </c>
      <c r="N81">
        <v>8.5881801633642202E-2</v>
      </c>
      <c r="O81">
        <v>1E-8</v>
      </c>
      <c r="P81" t="s">
        <v>28</v>
      </c>
      <c r="Q81">
        <v>0.31683026972700001</v>
      </c>
      <c r="R81">
        <v>0</v>
      </c>
      <c r="S81" t="s">
        <v>45</v>
      </c>
      <c r="T81">
        <v>0</v>
      </c>
      <c r="U81">
        <v>0</v>
      </c>
      <c r="V81" t="s">
        <v>46</v>
      </c>
      <c r="W81">
        <v>-0.58893384999999898</v>
      </c>
      <c r="X81">
        <v>0</v>
      </c>
      <c r="Y81" t="s">
        <v>47</v>
      </c>
      <c r="Z81">
        <v>0</v>
      </c>
      <c r="AA81">
        <v>0</v>
      </c>
      <c r="AB81" t="s">
        <v>48</v>
      </c>
      <c r="AC81">
        <v>0</v>
      </c>
      <c r="AD81">
        <v>0</v>
      </c>
      <c r="AE81" t="s">
        <v>30</v>
      </c>
      <c r="AF81">
        <v>3973.80556818997</v>
      </c>
    </row>
    <row r="82" spans="1:32" x14ac:dyDescent="0.2">
      <c r="A82" t="s">
        <v>2113</v>
      </c>
      <c r="B82" t="s">
        <v>22</v>
      </c>
      <c r="C82">
        <v>1</v>
      </c>
      <c r="D82" t="s">
        <v>24</v>
      </c>
      <c r="E82">
        <v>-1.5051050166114499</v>
      </c>
      <c r="F82">
        <v>1E-8</v>
      </c>
      <c r="G82" t="s">
        <v>25</v>
      </c>
      <c r="H82">
        <v>106.960828552565</v>
      </c>
      <c r="I82">
        <v>1E-8</v>
      </c>
      <c r="J82" t="s">
        <v>26</v>
      </c>
      <c r="K82">
        <v>1.24029999999999</v>
      </c>
      <c r="L82">
        <v>0</v>
      </c>
      <c r="M82" t="s">
        <v>27</v>
      </c>
      <c r="N82">
        <v>8.5867615222017704E-2</v>
      </c>
      <c r="O82">
        <v>1E-8</v>
      </c>
      <c r="P82" t="s">
        <v>28</v>
      </c>
      <c r="Q82">
        <v>0.31713026972699898</v>
      </c>
      <c r="R82">
        <v>0</v>
      </c>
      <c r="S82" t="s">
        <v>45</v>
      </c>
      <c r="T82">
        <v>0</v>
      </c>
      <c r="U82">
        <v>0</v>
      </c>
      <c r="V82" t="s">
        <v>46</v>
      </c>
      <c r="W82">
        <v>-0.58893384999999898</v>
      </c>
      <c r="X82">
        <v>0</v>
      </c>
      <c r="Y82" t="s">
        <v>47</v>
      </c>
      <c r="Z82">
        <v>0</v>
      </c>
      <c r="AA82">
        <v>0</v>
      </c>
      <c r="AB82" t="s">
        <v>48</v>
      </c>
      <c r="AC82">
        <v>0</v>
      </c>
      <c r="AD82">
        <v>0</v>
      </c>
      <c r="AE82" t="s">
        <v>30</v>
      </c>
      <c r="AF82">
        <v>3973.7778707551802</v>
      </c>
    </row>
    <row r="83" spans="1:32" x14ac:dyDescent="0.2">
      <c r="A83" t="s">
        <v>2114</v>
      </c>
      <c r="B83" t="s">
        <v>22</v>
      </c>
      <c r="C83">
        <v>1</v>
      </c>
      <c r="D83" t="s">
        <v>24</v>
      </c>
      <c r="E83">
        <v>-1.50512134701556</v>
      </c>
      <c r="F83">
        <v>1.479368602E-8</v>
      </c>
      <c r="G83" t="s">
        <v>25</v>
      </c>
      <c r="H83">
        <v>106.96089952200801</v>
      </c>
      <c r="I83">
        <v>4.0673896249999998E-8</v>
      </c>
      <c r="J83" t="s">
        <v>26</v>
      </c>
      <c r="K83">
        <v>1.24029999999999</v>
      </c>
      <c r="L83">
        <v>0</v>
      </c>
      <c r="M83" t="s">
        <v>27</v>
      </c>
      <c r="N83">
        <v>8.5853491170352E-2</v>
      </c>
      <c r="O83">
        <v>1E-8</v>
      </c>
      <c r="P83" t="s">
        <v>28</v>
      </c>
      <c r="Q83">
        <v>0.317430269727</v>
      </c>
      <c r="R83">
        <v>0</v>
      </c>
      <c r="S83" t="s">
        <v>45</v>
      </c>
      <c r="T83">
        <v>0</v>
      </c>
      <c r="U83">
        <v>0</v>
      </c>
      <c r="V83" t="s">
        <v>46</v>
      </c>
      <c r="W83">
        <v>-0.58893384999999898</v>
      </c>
      <c r="X83">
        <v>0</v>
      </c>
      <c r="Y83" t="s">
        <v>47</v>
      </c>
      <c r="Z83">
        <v>0</v>
      </c>
      <c r="AA83">
        <v>0</v>
      </c>
      <c r="AB83" t="s">
        <v>48</v>
      </c>
      <c r="AC83">
        <v>0</v>
      </c>
      <c r="AD83">
        <v>0</v>
      </c>
      <c r="AE83" t="s">
        <v>30</v>
      </c>
      <c r="AF83">
        <v>3973.7498117563</v>
      </c>
    </row>
    <row r="84" spans="1:32" x14ac:dyDescent="0.2">
      <c r="A84" t="s">
        <v>2115</v>
      </c>
      <c r="B84" t="s">
        <v>22</v>
      </c>
      <c r="C84">
        <v>1</v>
      </c>
      <c r="D84" t="s">
        <v>24</v>
      </c>
      <c r="E84">
        <v>-1.5051377222440301</v>
      </c>
      <c r="F84">
        <v>1.1188995979999999E-8</v>
      </c>
      <c r="G84" t="s">
        <v>25</v>
      </c>
      <c r="H84">
        <v>106.960970321682</v>
      </c>
      <c r="I84">
        <v>6.6401674749999999E-8</v>
      </c>
      <c r="J84" t="s">
        <v>26</v>
      </c>
      <c r="K84">
        <v>1.24029999999999</v>
      </c>
      <c r="L84">
        <v>0</v>
      </c>
      <c r="M84" t="s">
        <v>27</v>
      </c>
      <c r="N84">
        <v>8.5839431672912303E-2</v>
      </c>
      <c r="O84">
        <v>1.3298727929999999E-8</v>
      </c>
      <c r="P84" t="s">
        <v>28</v>
      </c>
      <c r="Q84">
        <v>0.31773026972700003</v>
      </c>
      <c r="R84">
        <v>0</v>
      </c>
      <c r="S84" t="s">
        <v>45</v>
      </c>
      <c r="T84">
        <v>0</v>
      </c>
      <c r="U84">
        <v>0</v>
      </c>
      <c r="V84" t="s">
        <v>46</v>
      </c>
      <c r="W84">
        <v>-0.58893384999999898</v>
      </c>
      <c r="X84">
        <v>0</v>
      </c>
      <c r="Y84" t="s">
        <v>47</v>
      </c>
      <c r="Z84">
        <v>0</v>
      </c>
      <c r="AA84">
        <v>0</v>
      </c>
      <c r="AB84" t="s">
        <v>48</v>
      </c>
      <c r="AC84">
        <v>0</v>
      </c>
      <c r="AD84">
        <v>0</v>
      </c>
      <c r="AE84" t="s">
        <v>30</v>
      </c>
      <c r="AF84">
        <v>3973.7213909320199</v>
      </c>
    </row>
    <row r="85" spans="1:32" x14ac:dyDescent="0.2">
      <c r="A85" t="s">
        <v>2116</v>
      </c>
      <c r="B85" t="s">
        <v>22</v>
      </c>
      <c r="C85">
        <v>1</v>
      </c>
      <c r="D85" t="s">
        <v>24</v>
      </c>
      <c r="E85">
        <v>-1.5051540837442701</v>
      </c>
      <c r="F85">
        <v>2.1657262820000001E-8</v>
      </c>
      <c r="G85" t="s">
        <v>25</v>
      </c>
      <c r="H85">
        <v>106.961040618751</v>
      </c>
      <c r="I85">
        <v>6.1283271389999999E-8</v>
      </c>
      <c r="J85" t="s">
        <v>26</v>
      </c>
      <c r="K85">
        <v>1.24029999999999</v>
      </c>
      <c r="L85">
        <v>0</v>
      </c>
      <c r="M85" t="s">
        <v>27</v>
      </c>
      <c r="N85">
        <v>8.5825433622675598E-2</v>
      </c>
      <c r="O85">
        <v>1.3849950610000001E-8</v>
      </c>
      <c r="P85" t="s">
        <v>28</v>
      </c>
      <c r="Q85">
        <v>0.31803026972699899</v>
      </c>
      <c r="R85">
        <v>0</v>
      </c>
      <c r="S85" t="s">
        <v>45</v>
      </c>
      <c r="T85">
        <v>0</v>
      </c>
      <c r="U85">
        <v>0</v>
      </c>
      <c r="V85" t="s">
        <v>46</v>
      </c>
      <c r="W85">
        <v>-0.58893384999999898</v>
      </c>
      <c r="X85">
        <v>0</v>
      </c>
      <c r="Y85" t="s">
        <v>47</v>
      </c>
      <c r="Z85">
        <v>0</v>
      </c>
      <c r="AA85">
        <v>0</v>
      </c>
      <c r="AB85" t="s">
        <v>48</v>
      </c>
      <c r="AC85">
        <v>0</v>
      </c>
      <c r="AD85">
        <v>0</v>
      </c>
      <c r="AE85" t="s">
        <v>30</v>
      </c>
      <c r="AF85">
        <v>3973.6926080233702</v>
      </c>
    </row>
    <row r="86" spans="1:32" x14ac:dyDescent="0.2">
      <c r="A86" t="s">
        <v>2117</v>
      </c>
      <c r="B86" t="s">
        <v>22</v>
      </c>
      <c r="C86">
        <v>1</v>
      </c>
      <c r="D86" t="s">
        <v>24</v>
      </c>
      <c r="E86">
        <v>-1.50517044229448</v>
      </c>
      <c r="F86">
        <v>1.427108633E-8</v>
      </c>
      <c r="G86" t="s">
        <v>25</v>
      </c>
      <c r="H86">
        <v>106.961110616974</v>
      </c>
      <c r="I86">
        <v>1.3232929642E-7</v>
      </c>
      <c r="J86" t="s">
        <v>26</v>
      </c>
      <c r="K86">
        <v>1.24029999999999</v>
      </c>
      <c r="L86">
        <v>0</v>
      </c>
      <c r="M86" t="s">
        <v>27</v>
      </c>
      <c r="N86">
        <v>8.5811498757686094E-2</v>
      </c>
      <c r="O86">
        <v>1.0426701990000001E-8</v>
      </c>
      <c r="P86" t="s">
        <v>28</v>
      </c>
      <c r="Q86">
        <v>0.31833026972700001</v>
      </c>
      <c r="R86">
        <v>0</v>
      </c>
      <c r="S86" t="s">
        <v>45</v>
      </c>
      <c r="T86">
        <v>0</v>
      </c>
      <c r="U86">
        <v>0</v>
      </c>
      <c r="V86" t="s">
        <v>46</v>
      </c>
      <c r="W86">
        <v>-0.58893384999999898</v>
      </c>
      <c r="X86">
        <v>0</v>
      </c>
      <c r="Y86" t="s">
        <v>47</v>
      </c>
      <c r="Z86">
        <v>0</v>
      </c>
      <c r="AA86">
        <v>0</v>
      </c>
      <c r="AB86" t="s">
        <v>48</v>
      </c>
      <c r="AC86">
        <v>0</v>
      </c>
      <c r="AD86">
        <v>0</v>
      </c>
      <c r="AE86" t="s">
        <v>30</v>
      </c>
      <c r="AF86">
        <v>3973.6634627737499</v>
      </c>
    </row>
    <row r="87" spans="1:32" x14ac:dyDescent="0.2">
      <c r="A87" t="s">
        <v>2118</v>
      </c>
      <c r="B87" t="s">
        <v>22</v>
      </c>
      <c r="C87">
        <v>1</v>
      </c>
      <c r="D87" t="s">
        <v>24</v>
      </c>
      <c r="E87">
        <v>-1.5051868065581699</v>
      </c>
      <c r="F87">
        <v>2.0899143349999999E-8</v>
      </c>
      <c r="G87" t="s">
        <v>25</v>
      </c>
      <c r="H87">
        <v>106.96118029624201</v>
      </c>
      <c r="I87">
        <v>7.5259615939999995E-8</v>
      </c>
      <c r="J87" t="s">
        <v>26</v>
      </c>
      <c r="K87">
        <v>1.24029999999999</v>
      </c>
      <c r="L87">
        <v>0</v>
      </c>
      <c r="M87" t="s">
        <v>27</v>
      </c>
      <c r="N87">
        <v>8.5797631996100895E-2</v>
      </c>
      <c r="O87">
        <v>1.3317577850000001E-8</v>
      </c>
      <c r="P87" t="s">
        <v>28</v>
      </c>
      <c r="Q87">
        <v>0.31863026972699898</v>
      </c>
      <c r="R87">
        <v>0</v>
      </c>
      <c r="S87" t="s">
        <v>45</v>
      </c>
      <c r="T87">
        <v>0</v>
      </c>
      <c r="U87">
        <v>0</v>
      </c>
      <c r="V87" t="s">
        <v>46</v>
      </c>
      <c r="W87">
        <v>-0.58893384999999898</v>
      </c>
      <c r="X87">
        <v>0</v>
      </c>
      <c r="Y87" t="s">
        <v>47</v>
      </c>
      <c r="Z87">
        <v>0</v>
      </c>
      <c r="AA87">
        <v>0</v>
      </c>
      <c r="AB87" t="s">
        <v>48</v>
      </c>
      <c r="AC87">
        <v>0</v>
      </c>
      <c r="AD87">
        <v>0</v>
      </c>
      <c r="AE87" t="s">
        <v>30</v>
      </c>
      <c r="AF87">
        <v>3973.63395492891</v>
      </c>
    </row>
    <row r="88" spans="1:32" x14ac:dyDescent="0.2">
      <c r="A88" t="s">
        <v>2119</v>
      </c>
      <c r="B88" t="s">
        <v>22</v>
      </c>
      <c r="C88">
        <v>1</v>
      </c>
      <c r="D88" t="s">
        <v>24</v>
      </c>
      <c r="E88">
        <v>-1.5052032429687601</v>
      </c>
      <c r="F88">
        <v>3.54244356E-8</v>
      </c>
      <c r="G88" t="s">
        <v>25</v>
      </c>
      <c r="H88">
        <v>106.961249616118</v>
      </c>
      <c r="I88">
        <v>2.954242759E-8</v>
      </c>
      <c r="J88" t="s">
        <v>26</v>
      </c>
      <c r="K88">
        <v>1.24029999999999</v>
      </c>
      <c r="L88">
        <v>0</v>
      </c>
      <c r="M88" t="s">
        <v>27</v>
      </c>
      <c r="N88">
        <v>8.57838285493812E-2</v>
      </c>
      <c r="O88">
        <v>1E-8</v>
      </c>
      <c r="P88" t="s">
        <v>28</v>
      </c>
      <c r="Q88">
        <v>0.318930269727</v>
      </c>
      <c r="R88">
        <v>0</v>
      </c>
      <c r="S88" t="s">
        <v>45</v>
      </c>
      <c r="T88">
        <v>0</v>
      </c>
      <c r="U88">
        <v>0</v>
      </c>
      <c r="V88" t="s">
        <v>46</v>
      </c>
      <c r="W88">
        <v>-0.58893384999999898</v>
      </c>
      <c r="X88">
        <v>0</v>
      </c>
      <c r="Y88" t="s">
        <v>47</v>
      </c>
      <c r="Z88">
        <v>0</v>
      </c>
      <c r="AA88">
        <v>0</v>
      </c>
      <c r="AB88" t="s">
        <v>48</v>
      </c>
      <c r="AC88">
        <v>0</v>
      </c>
      <c r="AD88">
        <v>0</v>
      </c>
      <c r="AE88" t="s">
        <v>30</v>
      </c>
      <c r="AF88">
        <v>3973.6040842369398</v>
      </c>
    </row>
    <row r="89" spans="1:32" x14ac:dyDescent="0.2">
      <c r="A89" t="s">
        <v>2120</v>
      </c>
      <c r="B89" t="s">
        <v>22</v>
      </c>
      <c r="C89">
        <v>1</v>
      </c>
      <c r="D89" t="s">
        <v>24</v>
      </c>
      <c r="E89">
        <v>-1.5052196341723201</v>
      </c>
      <c r="F89">
        <v>1.4295875830000001E-8</v>
      </c>
      <c r="G89" t="s">
        <v>25</v>
      </c>
      <c r="H89">
        <v>106.961318751658</v>
      </c>
      <c r="I89">
        <v>1.6778937761E-7</v>
      </c>
      <c r="J89" t="s">
        <v>26</v>
      </c>
      <c r="K89">
        <v>1.24029999999999</v>
      </c>
      <c r="L89">
        <v>0</v>
      </c>
      <c r="M89" t="s">
        <v>27</v>
      </c>
      <c r="N89">
        <v>8.5770086554703404E-2</v>
      </c>
      <c r="O89">
        <v>1.060519493E-8</v>
      </c>
      <c r="P89" t="s">
        <v>28</v>
      </c>
      <c r="Q89">
        <v>0.31923026972700003</v>
      </c>
      <c r="R89">
        <v>0</v>
      </c>
      <c r="S89" t="s">
        <v>45</v>
      </c>
      <c r="T89">
        <v>0</v>
      </c>
      <c r="U89">
        <v>0</v>
      </c>
      <c r="V89" t="s">
        <v>46</v>
      </c>
      <c r="W89">
        <v>-0.58893384999999898</v>
      </c>
      <c r="X89">
        <v>0</v>
      </c>
      <c r="Y89" t="s">
        <v>47</v>
      </c>
      <c r="Z89">
        <v>0</v>
      </c>
      <c r="AA89">
        <v>0</v>
      </c>
      <c r="AB89" t="s">
        <v>48</v>
      </c>
      <c r="AC89">
        <v>0</v>
      </c>
      <c r="AD89">
        <v>0</v>
      </c>
      <c r="AE89" t="s">
        <v>30</v>
      </c>
      <c r="AF89">
        <v>3973.5738504482702</v>
      </c>
    </row>
    <row r="90" spans="1:32" x14ac:dyDescent="0.2">
      <c r="A90" t="s">
        <v>2121</v>
      </c>
      <c r="B90" t="s">
        <v>22</v>
      </c>
      <c r="C90">
        <v>1</v>
      </c>
      <c r="D90" t="s">
        <v>24</v>
      </c>
      <c r="E90">
        <v>-1.5052360806153</v>
      </c>
      <c r="F90">
        <v>1.86701167E-8</v>
      </c>
      <c r="G90" t="s">
        <v>25</v>
      </c>
      <c r="H90">
        <v>106.961387468254</v>
      </c>
      <c r="I90">
        <v>2.7887728209999999E-8</v>
      </c>
      <c r="J90" t="s">
        <v>26</v>
      </c>
      <c r="K90">
        <v>1.24029999999999</v>
      </c>
      <c r="L90">
        <v>0</v>
      </c>
      <c r="M90" t="s">
        <v>27</v>
      </c>
      <c r="N90">
        <v>8.5756407576523697E-2</v>
      </c>
      <c r="O90">
        <v>1E-8</v>
      </c>
      <c r="P90" t="s">
        <v>28</v>
      </c>
      <c r="Q90">
        <v>0.31953026972699899</v>
      </c>
      <c r="R90">
        <v>0</v>
      </c>
      <c r="S90" t="s">
        <v>45</v>
      </c>
      <c r="T90">
        <v>0</v>
      </c>
      <c r="U90">
        <v>0</v>
      </c>
      <c r="V90" t="s">
        <v>46</v>
      </c>
      <c r="W90">
        <v>-0.58893384999999898</v>
      </c>
      <c r="X90">
        <v>0</v>
      </c>
      <c r="Y90" t="s">
        <v>47</v>
      </c>
      <c r="Z90">
        <v>0</v>
      </c>
      <c r="AA90">
        <v>0</v>
      </c>
      <c r="AB90" t="s">
        <v>48</v>
      </c>
      <c r="AC90">
        <v>0</v>
      </c>
      <c r="AD90">
        <v>0</v>
      </c>
      <c r="AE90" t="s">
        <v>30</v>
      </c>
      <c r="AF90">
        <v>3973.54325331569</v>
      </c>
    </row>
    <row r="91" spans="1:32" x14ac:dyDescent="0.2">
      <c r="A91" t="s">
        <v>2122</v>
      </c>
      <c r="B91" t="s">
        <v>22</v>
      </c>
      <c r="C91">
        <v>1</v>
      </c>
      <c r="D91" t="s">
        <v>24</v>
      </c>
      <c r="E91">
        <v>-1.50525247623546</v>
      </c>
      <c r="F91">
        <v>1.2385744159999999E-8</v>
      </c>
      <c r="G91" t="s">
        <v>25</v>
      </c>
      <c r="H91">
        <v>106.96145583305</v>
      </c>
      <c r="I91">
        <v>5.0562525799999999E-8</v>
      </c>
      <c r="J91" t="s">
        <v>26</v>
      </c>
      <c r="K91">
        <v>1.24029999999999</v>
      </c>
      <c r="L91">
        <v>0</v>
      </c>
      <c r="M91" t="s">
        <v>27</v>
      </c>
      <c r="N91">
        <v>8.5742802870552401E-2</v>
      </c>
      <c r="O91">
        <v>1E-8</v>
      </c>
      <c r="P91" t="s">
        <v>28</v>
      </c>
      <c r="Q91">
        <v>0.31983026972700002</v>
      </c>
      <c r="R91">
        <v>0</v>
      </c>
      <c r="S91" t="s">
        <v>45</v>
      </c>
      <c r="T91">
        <v>0</v>
      </c>
      <c r="U91">
        <v>0</v>
      </c>
      <c r="V91" t="s">
        <v>46</v>
      </c>
      <c r="W91">
        <v>-0.58893384999999898</v>
      </c>
      <c r="X91">
        <v>0</v>
      </c>
      <c r="Y91" t="s">
        <v>47</v>
      </c>
      <c r="Z91">
        <v>0</v>
      </c>
      <c r="AA91">
        <v>0</v>
      </c>
      <c r="AB91" t="s">
        <v>48</v>
      </c>
      <c r="AC91">
        <v>0</v>
      </c>
      <c r="AD91">
        <v>0</v>
      </c>
      <c r="AE91" t="s">
        <v>30</v>
      </c>
      <c r="AF91">
        <v>3973.5122925942901</v>
      </c>
    </row>
    <row r="92" spans="1:32" x14ac:dyDescent="0.2">
      <c r="A92" t="s">
        <v>2123</v>
      </c>
      <c r="B92" t="s">
        <v>22</v>
      </c>
      <c r="C92">
        <v>1</v>
      </c>
      <c r="D92" t="s">
        <v>24</v>
      </c>
      <c r="E92">
        <v>-1.5052689307209699</v>
      </c>
      <c r="F92">
        <v>1.480577529E-8</v>
      </c>
      <c r="G92" t="s">
        <v>25</v>
      </c>
      <c r="H92">
        <v>106.961523874062</v>
      </c>
      <c r="I92">
        <v>2.9547256979999999E-8</v>
      </c>
      <c r="J92" t="s">
        <v>26</v>
      </c>
      <c r="K92">
        <v>1.24029999999999</v>
      </c>
      <c r="L92">
        <v>0</v>
      </c>
      <c r="M92" t="s">
        <v>27</v>
      </c>
      <c r="N92">
        <v>8.5729254696725002E-2</v>
      </c>
      <c r="O92">
        <v>1E-8</v>
      </c>
      <c r="P92" t="s">
        <v>28</v>
      </c>
      <c r="Q92">
        <v>0.32013026972699898</v>
      </c>
      <c r="R92">
        <v>0</v>
      </c>
      <c r="S92" t="s">
        <v>45</v>
      </c>
      <c r="T92">
        <v>0</v>
      </c>
      <c r="U92">
        <v>0</v>
      </c>
      <c r="V92" t="s">
        <v>46</v>
      </c>
      <c r="W92">
        <v>-0.58893384999999898</v>
      </c>
      <c r="X92">
        <v>0</v>
      </c>
      <c r="Y92" t="s">
        <v>47</v>
      </c>
      <c r="Z92">
        <v>0</v>
      </c>
      <c r="AA92">
        <v>0</v>
      </c>
      <c r="AB92" t="s">
        <v>48</v>
      </c>
      <c r="AC92">
        <v>0</v>
      </c>
      <c r="AD92">
        <v>0</v>
      </c>
      <c r="AE92" t="s">
        <v>30</v>
      </c>
      <c r="AF92">
        <v>3973.4809680415301</v>
      </c>
    </row>
    <row r="93" spans="1:32" x14ac:dyDescent="0.2">
      <c r="A93" t="s">
        <v>2124</v>
      </c>
      <c r="B93" t="s">
        <v>22</v>
      </c>
      <c r="C93">
        <v>1</v>
      </c>
      <c r="D93" t="s">
        <v>24</v>
      </c>
      <c r="E93">
        <v>-1.5052853809239</v>
      </c>
      <c r="F93">
        <v>1.456493262E-8</v>
      </c>
      <c r="G93" t="s">
        <v>25</v>
      </c>
      <c r="H93">
        <v>106.96159158149401</v>
      </c>
      <c r="I93">
        <v>1.4767225637000001E-7</v>
      </c>
      <c r="J93" t="s">
        <v>26</v>
      </c>
      <c r="K93">
        <v>1.24029999999999</v>
      </c>
      <c r="L93">
        <v>0</v>
      </c>
      <c r="M93" t="s">
        <v>27</v>
      </c>
      <c r="N93">
        <v>8.5715766082694697E-2</v>
      </c>
      <c r="O93">
        <v>1.2562535490000001E-8</v>
      </c>
      <c r="P93" t="s">
        <v>28</v>
      </c>
      <c r="Q93">
        <v>0.32043026972700001</v>
      </c>
      <c r="R93">
        <v>0</v>
      </c>
      <c r="S93" t="s">
        <v>45</v>
      </c>
      <c r="T93">
        <v>0</v>
      </c>
      <c r="U93">
        <v>0</v>
      </c>
      <c r="V93" t="s">
        <v>46</v>
      </c>
      <c r="W93">
        <v>-0.58893384999999898</v>
      </c>
      <c r="X93">
        <v>0</v>
      </c>
      <c r="Y93" t="s">
        <v>47</v>
      </c>
      <c r="Z93">
        <v>0</v>
      </c>
      <c r="AA93">
        <v>0</v>
      </c>
      <c r="AB93" t="s">
        <v>48</v>
      </c>
      <c r="AC93">
        <v>0</v>
      </c>
      <c r="AD93">
        <v>0</v>
      </c>
      <c r="AE93" t="s">
        <v>30</v>
      </c>
      <c r="AF93">
        <v>3973.4492794171601</v>
      </c>
    </row>
    <row r="94" spans="1:32" x14ac:dyDescent="0.2">
      <c r="A94" t="s">
        <v>2125</v>
      </c>
      <c r="B94" t="s">
        <v>22</v>
      </c>
      <c r="C94">
        <v>1</v>
      </c>
      <c r="D94" t="s">
        <v>24</v>
      </c>
      <c r="E94">
        <v>-1.5053018191629399</v>
      </c>
      <c r="F94">
        <v>1.045644974E-8</v>
      </c>
      <c r="G94" t="s">
        <v>25</v>
      </c>
      <c r="H94">
        <v>106.96165900756</v>
      </c>
      <c r="I94">
        <v>3.6860054080000003E-8</v>
      </c>
      <c r="J94" t="s">
        <v>26</v>
      </c>
      <c r="K94">
        <v>1.24029999999999</v>
      </c>
      <c r="L94">
        <v>0</v>
      </c>
      <c r="M94" t="s">
        <v>27</v>
      </c>
      <c r="N94">
        <v>8.5702348301882905E-2</v>
      </c>
      <c r="O94">
        <v>1E-8</v>
      </c>
      <c r="P94" t="s">
        <v>28</v>
      </c>
      <c r="Q94">
        <v>0.32073026972699897</v>
      </c>
      <c r="R94">
        <v>0</v>
      </c>
      <c r="S94" t="s">
        <v>45</v>
      </c>
      <c r="T94">
        <v>0</v>
      </c>
      <c r="U94">
        <v>0</v>
      </c>
      <c r="V94" t="s">
        <v>46</v>
      </c>
      <c r="W94">
        <v>-0.58893384999999898</v>
      </c>
      <c r="X94">
        <v>0</v>
      </c>
      <c r="Y94" t="s">
        <v>47</v>
      </c>
      <c r="Z94">
        <v>0</v>
      </c>
      <c r="AA94">
        <v>0</v>
      </c>
      <c r="AB94" t="s">
        <v>48</v>
      </c>
      <c r="AC94">
        <v>0</v>
      </c>
      <c r="AD94">
        <v>0</v>
      </c>
      <c r="AE94" t="s">
        <v>30</v>
      </c>
      <c r="AF94">
        <v>3973.41722648328</v>
      </c>
    </row>
    <row r="95" spans="1:32" x14ac:dyDescent="0.2">
      <c r="A95" t="s">
        <v>2126</v>
      </c>
      <c r="B95" t="s">
        <v>22</v>
      </c>
      <c r="C95">
        <v>1</v>
      </c>
      <c r="D95" t="s">
        <v>24</v>
      </c>
      <c r="E95">
        <v>-1.5053182845611901</v>
      </c>
      <c r="F95">
        <v>2.4629367520000001E-8</v>
      </c>
      <c r="G95" t="s">
        <v>25</v>
      </c>
      <c r="H95">
        <v>106.961726113591</v>
      </c>
      <c r="I95">
        <v>6.4583702570000004E-8</v>
      </c>
      <c r="J95" t="s">
        <v>26</v>
      </c>
      <c r="K95">
        <v>1.24029999999999</v>
      </c>
      <c r="L95">
        <v>0</v>
      </c>
      <c r="M95" t="s">
        <v>27</v>
      </c>
      <c r="N95">
        <v>8.5688991890274305E-2</v>
      </c>
      <c r="O95">
        <v>1E-8</v>
      </c>
      <c r="P95" t="s">
        <v>28</v>
      </c>
      <c r="Q95">
        <v>0.321030269726999</v>
      </c>
      <c r="R95">
        <v>0</v>
      </c>
      <c r="S95" t="s">
        <v>45</v>
      </c>
      <c r="T95">
        <v>0</v>
      </c>
      <c r="U95">
        <v>0</v>
      </c>
      <c r="V95" t="s">
        <v>46</v>
      </c>
      <c r="W95">
        <v>-0.58893384999999898</v>
      </c>
      <c r="X95">
        <v>0</v>
      </c>
      <c r="Y95" t="s">
        <v>47</v>
      </c>
      <c r="Z95">
        <v>0</v>
      </c>
      <c r="AA95">
        <v>0</v>
      </c>
      <c r="AB95" t="s">
        <v>48</v>
      </c>
      <c r="AC95">
        <v>0</v>
      </c>
      <c r="AD95">
        <v>0</v>
      </c>
      <c r="AE95" t="s">
        <v>30</v>
      </c>
      <c r="AF95">
        <v>3973.3848090042802</v>
      </c>
    </row>
    <row r="96" spans="1:32" x14ac:dyDescent="0.2">
      <c r="A96" t="s">
        <v>2127</v>
      </c>
      <c r="B96" t="s">
        <v>22</v>
      </c>
      <c r="C96">
        <v>1</v>
      </c>
      <c r="D96" t="s">
        <v>24</v>
      </c>
      <c r="E96">
        <v>-1.50533477681114</v>
      </c>
      <c r="F96">
        <v>1.0011655760000001E-8</v>
      </c>
      <c r="G96" t="s">
        <v>25</v>
      </c>
      <c r="H96">
        <v>106.961792790556</v>
      </c>
      <c r="I96">
        <v>3.438900261E-8</v>
      </c>
      <c r="J96" t="s">
        <v>26</v>
      </c>
      <c r="K96">
        <v>1.24029999999999</v>
      </c>
      <c r="L96">
        <v>0</v>
      </c>
      <c r="M96" t="s">
        <v>27</v>
      </c>
      <c r="N96">
        <v>8.5675698802799696E-2</v>
      </c>
      <c r="O96">
        <v>1.1062077029999999E-8</v>
      </c>
      <c r="P96" t="s">
        <v>28</v>
      </c>
      <c r="Q96">
        <v>0.32133026972700002</v>
      </c>
      <c r="R96">
        <v>0</v>
      </c>
      <c r="S96" t="s">
        <v>45</v>
      </c>
      <c r="T96">
        <v>0</v>
      </c>
      <c r="U96">
        <v>0</v>
      </c>
      <c r="V96" t="s">
        <v>46</v>
      </c>
      <c r="W96">
        <v>-0.58893384999999898</v>
      </c>
      <c r="X96">
        <v>0</v>
      </c>
      <c r="Y96" t="s">
        <v>47</v>
      </c>
      <c r="Z96">
        <v>0</v>
      </c>
      <c r="AA96">
        <v>0</v>
      </c>
      <c r="AB96" t="s">
        <v>48</v>
      </c>
      <c r="AC96">
        <v>0</v>
      </c>
      <c r="AD96">
        <v>0</v>
      </c>
      <c r="AE96" t="s">
        <v>30</v>
      </c>
      <c r="AF96">
        <v>3973.3520267468998</v>
      </c>
    </row>
    <row r="97" spans="1:32" x14ac:dyDescent="0.2">
      <c r="A97" t="s">
        <v>2128</v>
      </c>
      <c r="B97" t="s">
        <v>22</v>
      </c>
      <c r="C97">
        <v>1</v>
      </c>
      <c r="D97" t="s">
        <v>24</v>
      </c>
      <c r="E97">
        <v>-1.5053512612558499</v>
      </c>
      <c r="F97">
        <v>1.3396240349999999E-8</v>
      </c>
      <c r="G97" t="s">
        <v>25</v>
      </c>
      <c r="H97">
        <v>106.96185921276</v>
      </c>
      <c r="I97">
        <v>7.4650103370000005E-8</v>
      </c>
      <c r="J97" t="s">
        <v>26</v>
      </c>
      <c r="K97">
        <v>1.24029999999999</v>
      </c>
      <c r="L97">
        <v>0</v>
      </c>
      <c r="M97" t="s">
        <v>27</v>
      </c>
      <c r="N97">
        <v>8.5662469378193301E-2</v>
      </c>
      <c r="O97">
        <v>1E-8</v>
      </c>
      <c r="P97" t="s">
        <v>28</v>
      </c>
      <c r="Q97">
        <v>0.32163026972699899</v>
      </c>
      <c r="R97">
        <v>0</v>
      </c>
      <c r="S97" t="s">
        <v>45</v>
      </c>
      <c r="T97">
        <v>0</v>
      </c>
      <c r="U97">
        <v>0</v>
      </c>
      <c r="V97" t="s">
        <v>46</v>
      </c>
      <c r="W97">
        <v>-0.58893384999999898</v>
      </c>
      <c r="X97">
        <v>0</v>
      </c>
      <c r="Y97" t="s">
        <v>47</v>
      </c>
      <c r="Z97">
        <v>0</v>
      </c>
      <c r="AA97">
        <v>0</v>
      </c>
      <c r="AB97" t="s">
        <v>48</v>
      </c>
      <c r="AC97">
        <v>0</v>
      </c>
      <c r="AD97">
        <v>0</v>
      </c>
      <c r="AE97" t="s">
        <v>30</v>
      </c>
      <c r="AF97">
        <v>3973.3188794801599</v>
      </c>
    </row>
    <row r="98" spans="1:32" x14ac:dyDescent="0.2">
      <c r="A98" t="s">
        <v>2129</v>
      </c>
      <c r="B98" t="s">
        <v>22</v>
      </c>
      <c r="C98">
        <v>1</v>
      </c>
      <c r="D98" t="s">
        <v>24</v>
      </c>
      <c r="E98">
        <v>-1.5053677643132799</v>
      </c>
      <c r="F98">
        <v>1.505728033E-8</v>
      </c>
      <c r="G98" t="s">
        <v>25</v>
      </c>
      <c r="H98">
        <v>106.961925282964</v>
      </c>
      <c r="I98">
        <v>1.1087216053E-7</v>
      </c>
      <c r="J98" t="s">
        <v>26</v>
      </c>
      <c r="K98">
        <v>1.24029999999999</v>
      </c>
      <c r="L98">
        <v>0</v>
      </c>
      <c r="M98" t="s">
        <v>27</v>
      </c>
      <c r="N98">
        <v>8.5649307582965295E-2</v>
      </c>
      <c r="O98">
        <v>1.0450859990000001E-8</v>
      </c>
      <c r="P98" t="s">
        <v>28</v>
      </c>
      <c r="Q98">
        <v>0.32193026972700001</v>
      </c>
      <c r="R98">
        <v>0</v>
      </c>
      <c r="S98" t="s">
        <v>45</v>
      </c>
      <c r="T98">
        <v>0</v>
      </c>
      <c r="U98">
        <v>0</v>
      </c>
      <c r="V98" t="s">
        <v>46</v>
      </c>
      <c r="W98">
        <v>-0.58893384999999898</v>
      </c>
      <c r="X98">
        <v>0</v>
      </c>
      <c r="Y98" t="s">
        <v>47</v>
      </c>
      <c r="Z98">
        <v>0</v>
      </c>
      <c r="AA98">
        <v>0</v>
      </c>
      <c r="AB98" t="s">
        <v>48</v>
      </c>
      <c r="AC98">
        <v>0</v>
      </c>
      <c r="AD98">
        <v>0</v>
      </c>
      <c r="AE98" t="s">
        <v>30</v>
      </c>
      <c r="AF98">
        <v>3973.2853669753999</v>
      </c>
    </row>
    <row r="99" spans="1:32" x14ac:dyDescent="0.2">
      <c r="A99" t="s">
        <v>2130</v>
      </c>
      <c r="B99" t="s">
        <v>22</v>
      </c>
      <c r="C99">
        <v>1</v>
      </c>
      <c r="D99" t="s">
        <v>24</v>
      </c>
      <c r="E99">
        <v>-1.5053842672248601</v>
      </c>
      <c r="F99">
        <v>1E-8</v>
      </c>
      <c r="G99" t="s">
        <v>25</v>
      </c>
      <c r="H99">
        <v>106.961990921253</v>
      </c>
      <c r="I99">
        <v>4.7606467920000001E-8</v>
      </c>
      <c r="J99" t="s">
        <v>26</v>
      </c>
      <c r="K99">
        <v>1.24029999999999</v>
      </c>
      <c r="L99">
        <v>0</v>
      </c>
      <c r="M99" t="s">
        <v>27</v>
      </c>
      <c r="N99">
        <v>8.5636210030844304E-2</v>
      </c>
      <c r="O99">
        <v>1E-8</v>
      </c>
      <c r="P99" t="s">
        <v>28</v>
      </c>
      <c r="Q99">
        <v>0.32223026972699897</v>
      </c>
      <c r="R99">
        <v>0</v>
      </c>
      <c r="S99" t="s">
        <v>45</v>
      </c>
      <c r="T99">
        <v>0</v>
      </c>
      <c r="U99">
        <v>0</v>
      </c>
      <c r="V99" t="s">
        <v>46</v>
      </c>
      <c r="W99">
        <v>-0.58893384999999898</v>
      </c>
      <c r="X99">
        <v>0</v>
      </c>
      <c r="Y99" t="s">
        <v>47</v>
      </c>
      <c r="Z99">
        <v>0</v>
      </c>
      <c r="AA99">
        <v>0</v>
      </c>
      <c r="AB99" t="s">
        <v>48</v>
      </c>
      <c r="AC99">
        <v>0</v>
      </c>
      <c r="AD99">
        <v>0</v>
      </c>
      <c r="AE99" t="s">
        <v>30</v>
      </c>
      <c r="AF99">
        <v>3973.2514890062498</v>
      </c>
    </row>
    <row r="100" spans="1:32" x14ac:dyDescent="0.2">
      <c r="A100" t="s">
        <v>2131</v>
      </c>
      <c r="B100" t="s">
        <v>22</v>
      </c>
      <c r="C100">
        <v>1</v>
      </c>
      <c r="D100" t="s">
        <v>24</v>
      </c>
      <c r="E100">
        <v>-1.50540077656604</v>
      </c>
      <c r="F100">
        <v>1.7258292330000001E-8</v>
      </c>
      <c r="G100" t="s">
        <v>25</v>
      </c>
      <c r="H100">
        <v>106.962056371264</v>
      </c>
      <c r="I100">
        <v>4.44866409E-8</v>
      </c>
      <c r="J100" t="s">
        <v>26</v>
      </c>
      <c r="K100">
        <v>1.24029999999999</v>
      </c>
      <c r="L100">
        <v>0</v>
      </c>
      <c r="M100" t="s">
        <v>27</v>
      </c>
      <c r="N100">
        <v>8.5623177952718996E-2</v>
      </c>
      <c r="O100">
        <v>1E-8</v>
      </c>
      <c r="P100" t="s">
        <v>28</v>
      </c>
      <c r="Q100">
        <v>0.322530269727</v>
      </c>
      <c r="R100">
        <v>0</v>
      </c>
      <c r="S100" t="s">
        <v>45</v>
      </c>
      <c r="T100">
        <v>0</v>
      </c>
      <c r="U100">
        <v>0</v>
      </c>
      <c r="V100" t="s">
        <v>46</v>
      </c>
      <c r="W100">
        <v>-0.58893384999999898</v>
      </c>
      <c r="X100">
        <v>0</v>
      </c>
      <c r="Y100" t="s">
        <v>47</v>
      </c>
      <c r="Z100">
        <v>0</v>
      </c>
      <c r="AA100">
        <v>0</v>
      </c>
      <c r="AB100" t="s">
        <v>48</v>
      </c>
      <c r="AC100">
        <v>0</v>
      </c>
      <c r="AD100">
        <v>0</v>
      </c>
      <c r="AE100" t="s">
        <v>30</v>
      </c>
      <c r="AF100">
        <v>3973.2172453486401</v>
      </c>
    </row>
    <row r="101" spans="1:32" x14ac:dyDescent="0.2">
      <c r="A101" t="s">
        <v>2132</v>
      </c>
      <c r="B101" t="s">
        <v>22</v>
      </c>
      <c r="C101">
        <v>1</v>
      </c>
      <c r="D101" t="s">
        <v>24</v>
      </c>
      <c r="E101">
        <v>-1.50541730497159</v>
      </c>
      <c r="F101">
        <v>1.412173137E-8</v>
      </c>
      <c r="G101" t="s">
        <v>25</v>
      </c>
      <c r="H101">
        <v>106.962121615028</v>
      </c>
      <c r="I101">
        <v>8.0995310770000004E-8</v>
      </c>
      <c r="J101" t="s">
        <v>26</v>
      </c>
      <c r="K101">
        <v>1.24029999999999</v>
      </c>
      <c r="L101">
        <v>0</v>
      </c>
      <c r="M101" t="s">
        <v>27</v>
      </c>
      <c r="N101">
        <v>8.5610203987817907E-2</v>
      </c>
      <c r="O101">
        <v>1.0506195899999999E-8</v>
      </c>
      <c r="P101" t="s">
        <v>28</v>
      </c>
      <c r="Q101">
        <v>0.32283026972700002</v>
      </c>
      <c r="R101">
        <v>0</v>
      </c>
      <c r="S101" t="s">
        <v>45</v>
      </c>
      <c r="T101">
        <v>0</v>
      </c>
      <c r="U101">
        <v>0</v>
      </c>
      <c r="V101" t="s">
        <v>46</v>
      </c>
      <c r="W101">
        <v>-0.58893384999999898</v>
      </c>
      <c r="X101">
        <v>0</v>
      </c>
      <c r="Y101" t="s">
        <v>47</v>
      </c>
      <c r="Z101">
        <v>0</v>
      </c>
      <c r="AA101">
        <v>0</v>
      </c>
      <c r="AB101" t="s">
        <v>48</v>
      </c>
      <c r="AC101">
        <v>0</v>
      </c>
      <c r="AD101">
        <v>0</v>
      </c>
      <c r="AE101" t="s">
        <v>30</v>
      </c>
      <c r="AF101">
        <v>3973.1826357808</v>
      </c>
    </row>
    <row r="102" spans="1:32" x14ac:dyDescent="0.2">
      <c r="A102" t="s">
        <v>2133</v>
      </c>
      <c r="B102" t="s">
        <v>22</v>
      </c>
      <c r="C102">
        <v>1</v>
      </c>
      <c r="D102" t="s">
        <v>24</v>
      </c>
      <c r="E102">
        <v>-1.5054338463552199</v>
      </c>
      <c r="F102">
        <v>1E-8</v>
      </c>
      <c r="G102" t="s">
        <v>25</v>
      </c>
      <c r="H102">
        <v>106.962186324736</v>
      </c>
      <c r="I102">
        <v>2.6812185399999998E-8</v>
      </c>
      <c r="J102" t="s">
        <v>26</v>
      </c>
      <c r="K102">
        <v>1.24029999999999</v>
      </c>
      <c r="L102">
        <v>0</v>
      </c>
      <c r="M102" t="s">
        <v>27</v>
      </c>
      <c r="N102">
        <v>8.5597301840320897E-2</v>
      </c>
      <c r="O102">
        <v>1E-8</v>
      </c>
      <c r="P102" t="s">
        <v>28</v>
      </c>
      <c r="Q102">
        <v>0.32313026972699899</v>
      </c>
      <c r="R102">
        <v>0</v>
      </c>
      <c r="S102" t="s">
        <v>45</v>
      </c>
      <c r="T102">
        <v>0</v>
      </c>
      <c r="U102">
        <v>0</v>
      </c>
      <c r="V102" t="s">
        <v>46</v>
      </c>
      <c r="W102">
        <v>-0.58893384999999898</v>
      </c>
      <c r="X102">
        <v>0</v>
      </c>
      <c r="Y102" t="s">
        <v>47</v>
      </c>
      <c r="Z102">
        <v>0</v>
      </c>
      <c r="AA102">
        <v>0</v>
      </c>
      <c r="AB102" t="s">
        <v>48</v>
      </c>
      <c r="AC102">
        <v>0</v>
      </c>
      <c r="AD102">
        <v>0</v>
      </c>
      <c r="AE102" t="s">
        <v>30</v>
      </c>
      <c r="AF102">
        <v>3973.1476600832302</v>
      </c>
    </row>
    <row r="103" spans="1:32" x14ac:dyDescent="0.2">
      <c r="A103" t="s">
        <v>2134</v>
      </c>
      <c r="B103" t="s">
        <v>22</v>
      </c>
      <c r="C103">
        <v>1</v>
      </c>
      <c r="D103" t="s">
        <v>24</v>
      </c>
      <c r="E103">
        <v>-1.5054503965957899</v>
      </c>
      <c r="F103">
        <v>1E-8</v>
      </c>
      <c r="G103" t="s">
        <v>25</v>
      </c>
      <c r="H103">
        <v>106.96225067789599</v>
      </c>
      <c r="I103">
        <v>4.0044372499999999E-8</v>
      </c>
      <c r="J103" t="s">
        <v>26</v>
      </c>
      <c r="K103">
        <v>1.24029999999999</v>
      </c>
      <c r="L103">
        <v>0</v>
      </c>
      <c r="M103" t="s">
        <v>27</v>
      </c>
      <c r="N103">
        <v>8.5584459931721701E-2</v>
      </c>
      <c r="O103">
        <v>1E-8</v>
      </c>
      <c r="P103" t="s">
        <v>28</v>
      </c>
      <c r="Q103">
        <v>0.32343026972700001</v>
      </c>
      <c r="R103">
        <v>0</v>
      </c>
      <c r="S103" t="s">
        <v>45</v>
      </c>
      <c r="T103">
        <v>0</v>
      </c>
      <c r="U103">
        <v>0</v>
      </c>
      <c r="V103" t="s">
        <v>46</v>
      </c>
      <c r="W103">
        <v>-0.58893384999999898</v>
      </c>
      <c r="X103">
        <v>0</v>
      </c>
      <c r="Y103" t="s">
        <v>47</v>
      </c>
      <c r="Z103">
        <v>0</v>
      </c>
      <c r="AA103">
        <v>0</v>
      </c>
      <c r="AB103" t="s">
        <v>48</v>
      </c>
      <c r="AC103">
        <v>0</v>
      </c>
      <c r="AD103">
        <v>0</v>
      </c>
      <c r="AE103" t="s">
        <v>30</v>
      </c>
      <c r="AF103">
        <v>3973.1123180387299</v>
      </c>
    </row>
    <row r="104" spans="1:32" x14ac:dyDescent="0.2">
      <c r="A104" t="s">
        <v>2135</v>
      </c>
      <c r="B104" t="s">
        <v>22</v>
      </c>
      <c r="C104">
        <v>1</v>
      </c>
      <c r="D104" t="s">
        <v>24</v>
      </c>
      <c r="E104">
        <v>-1.5054669641456799</v>
      </c>
      <c r="F104">
        <v>2.4787490059999999E-8</v>
      </c>
      <c r="G104" t="s">
        <v>25</v>
      </c>
      <c r="H104">
        <v>106.96231468006501</v>
      </c>
      <c r="I104">
        <v>1E-8</v>
      </c>
      <c r="J104" t="s">
        <v>26</v>
      </c>
      <c r="K104">
        <v>1.24029999999999</v>
      </c>
      <c r="L104">
        <v>0</v>
      </c>
      <c r="M104" t="s">
        <v>27</v>
      </c>
      <c r="N104">
        <v>8.5571680436883193E-2</v>
      </c>
      <c r="O104">
        <v>1.4402269270000001E-8</v>
      </c>
      <c r="P104" t="s">
        <v>28</v>
      </c>
      <c r="Q104">
        <v>0.32373026972699898</v>
      </c>
      <c r="R104">
        <v>0</v>
      </c>
      <c r="S104" t="s">
        <v>45</v>
      </c>
      <c r="T104">
        <v>0</v>
      </c>
      <c r="U104">
        <v>0</v>
      </c>
      <c r="V104" t="s">
        <v>46</v>
      </c>
      <c r="W104">
        <v>-0.58893384999999898</v>
      </c>
      <c r="X104">
        <v>0</v>
      </c>
      <c r="Y104" t="s">
        <v>47</v>
      </c>
      <c r="Z104">
        <v>0</v>
      </c>
      <c r="AA104">
        <v>0</v>
      </c>
      <c r="AB104" t="s">
        <v>48</v>
      </c>
      <c r="AC104">
        <v>0</v>
      </c>
      <c r="AD104">
        <v>0</v>
      </c>
      <c r="AE104" t="s">
        <v>30</v>
      </c>
      <c r="AF104">
        <v>3973.0766094323699</v>
      </c>
    </row>
    <row r="105" spans="1:32" x14ac:dyDescent="0.2">
      <c r="A105" t="s">
        <v>2136</v>
      </c>
      <c r="B105" t="s">
        <v>22</v>
      </c>
      <c r="C105">
        <v>1</v>
      </c>
      <c r="D105" t="s">
        <v>24</v>
      </c>
      <c r="E105">
        <v>-1.50548353014473</v>
      </c>
      <c r="F105">
        <v>1.2309620779999999E-8</v>
      </c>
      <c r="G105" t="s">
        <v>25</v>
      </c>
      <c r="H105">
        <v>106.962378471029</v>
      </c>
      <c r="I105">
        <v>6.5174051040000004E-8</v>
      </c>
      <c r="J105" t="s">
        <v>26</v>
      </c>
      <c r="K105">
        <v>1.24029999999999</v>
      </c>
      <c r="L105">
        <v>0</v>
      </c>
      <c r="M105" t="s">
        <v>27</v>
      </c>
      <c r="N105">
        <v>8.5558962467645897E-2</v>
      </c>
      <c r="O105">
        <v>1E-8</v>
      </c>
      <c r="P105" t="s">
        <v>28</v>
      </c>
      <c r="Q105">
        <v>0.324030269727</v>
      </c>
      <c r="R105">
        <v>0</v>
      </c>
      <c r="S105" t="s">
        <v>45</v>
      </c>
      <c r="T105">
        <v>0</v>
      </c>
      <c r="U105">
        <v>0</v>
      </c>
      <c r="V105" t="s">
        <v>46</v>
      </c>
      <c r="W105">
        <v>-0.58893384999999898</v>
      </c>
      <c r="X105">
        <v>0</v>
      </c>
      <c r="Y105" t="s">
        <v>47</v>
      </c>
      <c r="Z105">
        <v>0</v>
      </c>
      <c r="AA105">
        <v>0</v>
      </c>
      <c r="AB105" t="s">
        <v>48</v>
      </c>
      <c r="AC105">
        <v>0</v>
      </c>
      <c r="AD105">
        <v>0</v>
      </c>
      <c r="AE105" t="s">
        <v>30</v>
      </c>
      <c r="AF105">
        <v>3973.0405340514899</v>
      </c>
    </row>
    <row r="106" spans="1:32" x14ac:dyDescent="0.2">
      <c r="A106" t="s">
        <v>2137</v>
      </c>
      <c r="B106" t="s">
        <v>22</v>
      </c>
      <c r="C106">
        <v>1</v>
      </c>
      <c r="D106" t="s">
        <v>24</v>
      </c>
      <c r="E106">
        <v>-1.50550011234694</v>
      </c>
      <c r="F106">
        <v>1.0993216810000001E-8</v>
      </c>
      <c r="G106" t="s">
        <v>25</v>
      </c>
      <c r="H106">
        <v>106.96244194972699</v>
      </c>
      <c r="I106">
        <v>2.682271622E-8</v>
      </c>
      <c r="J106" t="s">
        <v>26</v>
      </c>
      <c r="K106">
        <v>1.24029999999999</v>
      </c>
      <c r="L106">
        <v>0</v>
      </c>
      <c r="M106" t="s">
        <v>27</v>
      </c>
      <c r="N106">
        <v>8.5546314565124695E-2</v>
      </c>
      <c r="O106">
        <v>1E-8</v>
      </c>
      <c r="P106" t="s">
        <v>28</v>
      </c>
      <c r="Q106">
        <v>0.32433026972700002</v>
      </c>
      <c r="R106">
        <v>0</v>
      </c>
      <c r="S106" t="s">
        <v>45</v>
      </c>
      <c r="T106">
        <v>0</v>
      </c>
      <c r="U106">
        <v>0</v>
      </c>
      <c r="V106" t="s">
        <v>46</v>
      </c>
      <c r="W106">
        <v>-0.58893384999999898</v>
      </c>
      <c r="X106">
        <v>0</v>
      </c>
      <c r="Y106" t="s">
        <v>47</v>
      </c>
      <c r="Z106">
        <v>0</v>
      </c>
      <c r="AA106">
        <v>0</v>
      </c>
      <c r="AB106" t="s">
        <v>48</v>
      </c>
      <c r="AC106">
        <v>0</v>
      </c>
      <c r="AD106">
        <v>0</v>
      </c>
      <c r="AE106" t="s">
        <v>30</v>
      </c>
      <c r="AF106">
        <v>3973.0040916857201</v>
      </c>
    </row>
    <row r="107" spans="1:32" x14ac:dyDescent="0.2">
      <c r="A107" t="s">
        <v>2138</v>
      </c>
      <c r="B107" t="s">
        <v>22</v>
      </c>
      <c r="C107">
        <v>1</v>
      </c>
      <c r="D107" t="s">
        <v>24</v>
      </c>
      <c r="E107">
        <v>-1.50551668190824</v>
      </c>
      <c r="F107">
        <v>2.2185266489999999E-8</v>
      </c>
      <c r="G107" t="s">
        <v>25</v>
      </c>
      <c r="H107">
        <v>106.962505050258</v>
      </c>
      <c r="I107">
        <v>8.5708500860000005E-8</v>
      </c>
      <c r="J107" t="s">
        <v>26</v>
      </c>
      <c r="K107">
        <v>1.24029999999999</v>
      </c>
      <c r="L107">
        <v>0</v>
      </c>
      <c r="M107" t="s">
        <v>27</v>
      </c>
      <c r="N107">
        <v>8.5533733169801202E-2</v>
      </c>
      <c r="O107">
        <v>1E-8</v>
      </c>
      <c r="P107" t="s">
        <v>28</v>
      </c>
      <c r="Q107">
        <v>0.32463026972699899</v>
      </c>
      <c r="R107">
        <v>0</v>
      </c>
      <c r="S107" t="s">
        <v>45</v>
      </c>
      <c r="T107">
        <v>0</v>
      </c>
      <c r="U107">
        <v>0</v>
      </c>
      <c r="V107" t="s">
        <v>46</v>
      </c>
      <c r="W107">
        <v>-0.58893384999999898</v>
      </c>
      <c r="X107">
        <v>0</v>
      </c>
      <c r="Y107" t="s">
        <v>47</v>
      </c>
      <c r="Z107">
        <v>0</v>
      </c>
      <c r="AA107">
        <v>0</v>
      </c>
      <c r="AB107" t="s">
        <v>48</v>
      </c>
      <c r="AC107">
        <v>0</v>
      </c>
      <c r="AD107">
        <v>0</v>
      </c>
      <c r="AE107" t="s">
        <v>30</v>
      </c>
      <c r="AF107">
        <v>3972.9672821269201</v>
      </c>
    </row>
    <row r="108" spans="1:32" x14ac:dyDescent="0.2">
      <c r="A108" t="s">
        <v>2139</v>
      </c>
      <c r="B108" t="s">
        <v>22</v>
      </c>
      <c r="C108">
        <v>1</v>
      </c>
      <c r="D108" t="s">
        <v>24</v>
      </c>
      <c r="E108">
        <v>-1.5055332709997</v>
      </c>
      <c r="F108">
        <v>1.2429287190000001E-8</v>
      </c>
      <c r="G108" t="s">
        <v>25</v>
      </c>
      <c r="H108">
        <v>106.96256780972401</v>
      </c>
      <c r="I108">
        <v>7.8834413820000002E-8</v>
      </c>
      <c r="J108" t="s">
        <v>26</v>
      </c>
      <c r="K108">
        <v>1.24029999999999</v>
      </c>
      <c r="L108">
        <v>0</v>
      </c>
      <c r="M108" t="s">
        <v>27</v>
      </c>
      <c r="N108">
        <v>8.5521205339092396E-2</v>
      </c>
      <c r="O108">
        <v>1.1367128030000001E-8</v>
      </c>
      <c r="P108" t="s">
        <v>28</v>
      </c>
      <c r="Q108">
        <v>0.32493026972700001</v>
      </c>
      <c r="R108">
        <v>0</v>
      </c>
      <c r="S108" t="s">
        <v>45</v>
      </c>
      <c r="T108">
        <v>0</v>
      </c>
      <c r="U108">
        <v>0</v>
      </c>
      <c r="V108" t="s">
        <v>46</v>
      </c>
      <c r="W108">
        <v>-0.58893384999999898</v>
      </c>
      <c r="X108">
        <v>0</v>
      </c>
      <c r="Y108" t="s">
        <v>47</v>
      </c>
      <c r="Z108">
        <v>0</v>
      </c>
      <c r="AA108">
        <v>0</v>
      </c>
      <c r="AB108" t="s">
        <v>48</v>
      </c>
      <c r="AC108">
        <v>0</v>
      </c>
      <c r="AD108">
        <v>0</v>
      </c>
      <c r="AE108" t="s">
        <v>30</v>
      </c>
      <c r="AF108">
        <v>3972.93010516923</v>
      </c>
    </row>
    <row r="109" spans="1:32" x14ac:dyDescent="0.2">
      <c r="A109" t="s">
        <v>2140</v>
      </c>
      <c r="B109" t="s">
        <v>22</v>
      </c>
      <c r="C109">
        <v>1</v>
      </c>
      <c r="D109" t="s">
        <v>24</v>
      </c>
      <c r="E109">
        <v>-1.5055498846530799</v>
      </c>
      <c r="F109">
        <v>1.228002036E-8</v>
      </c>
      <c r="G109" t="s">
        <v>25</v>
      </c>
      <c r="H109">
        <v>106.96263025314001</v>
      </c>
      <c r="I109">
        <v>3.7663562160000002E-8</v>
      </c>
      <c r="J109" t="s">
        <v>26</v>
      </c>
      <c r="K109">
        <v>1.24029999999999</v>
      </c>
      <c r="L109">
        <v>0</v>
      </c>
      <c r="M109" t="s">
        <v>27</v>
      </c>
      <c r="N109">
        <v>8.55087569445417E-2</v>
      </c>
      <c r="O109">
        <v>1E-8</v>
      </c>
      <c r="P109" t="s">
        <v>28</v>
      </c>
      <c r="Q109">
        <v>0.32523026972699898</v>
      </c>
      <c r="R109">
        <v>0</v>
      </c>
      <c r="S109" t="s">
        <v>45</v>
      </c>
      <c r="T109">
        <v>0</v>
      </c>
      <c r="U109">
        <v>0</v>
      </c>
      <c r="V109" t="s">
        <v>46</v>
      </c>
      <c r="W109">
        <v>-0.58893384999999898</v>
      </c>
      <c r="X109">
        <v>0</v>
      </c>
      <c r="Y109" t="s">
        <v>47</v>
      </c>
      <c r="Z109">
        <v>0</v>
      </c>
      <c r="AA109">
        <v>0</v>
      </c>
      <c r="AB109" t="s">
        <v>48</v>
      </c>
      <c r="AC109">
        <v>0</v>
      </c>
      <c r="AD109">
        <v>0</v>
      </c>
      <c r="AE109" t="s">
        <v>30</v>
      </c>
      <c r="AF109">
        <v>3972.8925606090602</v>
      </c>
    </row>
    <row r="110" spans="1:32" x14ac:dyDescent="0.2">
      <c r="A110" t="s">
        <v>2141</v>
      </c>
      <c r="B110" t="s">
        <v>22</v>
      </c>
      <c r="C110">
        <v>1</v>
      </c>
      <c r="D110" t="s">
        <v>24</v>
      </c>
      <c r="E110">
        <v>-1.50556650768419</v>
      </c>
      <c r="F110">
        <v>1.7610066550000001E-8</v>
      </c>
      <c r="G110" t="s">
        <v>25</v>
      </c>
      <c r="H110">
        <v>106.96269223256201</v>
      </c>
      <c r="I110">
        <v>9.5713637709999996E-8</v>
      </c>
      <c r="J110" t="s">
        <v>26</v>
      </c>
      <c r="K110">
        <v>1.24029999999999</v>
      </c>
      <c r="L110">
        <v>0</v>
      </c>
      <c r="M110" t="s">
        <v>27</v>
      </c>
      <c r="N110">
        <v>8.5496363917123105E-2</v>
      </c>
      <c r="O110">
        <v>1E-8</v>
      </c>
      <c r="P110" t="s">
        <v>28</v>
      </c>
      <c r="Q110">
        <v>0.325530269727</v>
      </c>
      <c r="R110">
        <v>0</v>
      </c>
      <c r="S110" t="s">
        <v>45</v>
      </c>
      <c r="T110">
        <v>0</v>
      </c>
      <c r="U110">
        <v>0</v>
      </c>
      <c r="V110" t="s">
        <v>46</v>
      </c>
      <c r="W110">
        <v>-0.58893384999999898</v>
      </c>
      <c r="X110">
        <v>0</v>
      </c>
      <c r="Y110" t="s">
        <v>47</v>
      </c>
      <c r="Z110">
        <v>0</v>
      </c>
      <c r="AA110">
        <v>0</v>
      </c>
      <c r="AB110" t="s">
        <v>48</v>
      </c>
      <c r="AC110">
        <v>0</v>
      </c>
      <c r="AD110">
        <v>0</v>
      </c>
      <c r="AE110" t="s">
        <v>30</v>
      </c>
      <c r="AF110">
        <v>3972.8546482450301</v>
      </c>
    </row>
    <row r="111" spans="1:32" x14ac:dyDescent="0.2">
      <c r="A111" t="s">
        <v>2142</v>
      </c>
      <c r="B111" t="s">
        <v>22</v>
      </c>
      <c r="C111">
        <v>1</v>
      </c>
      <c r="D111" t="s">
        <v>24</v>
      </c>
      <c r="E111">
        <v>-1.50558311299577</v>
      </c>
      <c r="F111">
        <v>2.9001091219999998E-8</v>
      </c>
      <c r="G111" t="s">
        <v>25</v>
      </c>
      <c r="H111">
        <v>106.96275406595799</v>
      </c>
      <c r="I111">
        <v>7.1409610979999998E-8</v>
      </c>
      <c r="J111" t="s">
        <v>26</v>
      </c>
      <c r="K111">
        <v>1.24029999999999</v>
      </c>
      <c r="L111">
        <v>0</v>
      </c>
      <c r="M111" t="s">
        <v>27</v>
      </c>
      <c r="N111">
        <v>8.5484035522209706E-2</v>
      </c>
      <c r="O111">
        <v>1E-8</v>
      </c>
      <c r="P111" t="s">
        <v>28</v>
      </c>
      <c r="Q111">
        <v>0.32583026972700002</v>
      </c>
      <c r="R111">
        <v>0</v>
      </c>
      <c r="S111" t="s">
        <v>45</v>
      </c>
      <c r="T111">
        <v>0</v>
      </c>
      <c r="U111">
        <v>0</v>
      </c>
      <c r="V111" t="s">
        <v>46</v>
      </c>
      <c r="W111">
        <v>-0.58893384999999898</v>
      </c>
      <c r="X111">
        <v>0</v>
      </c>
      <c r="Y111" t="s">
        <v>47</v>
      </c>
      <c r="Z111">
        <v>0</v>
      </c>
      <c r="AA111">
        <v>0</v>
      </c>
      <c r="AB111" t="s">
        <v>48</v>
      </c>
      <c r="AC111">
        <v>0</v>
      </c>
      <c r="AD111">
        <v>0</v>
      </c>
      <c r="AE111" t="s">
        <v>30</v>
      </c>
      <c r="AF111">
        <v>3972.8163678780402</v>
      </c>
    </row>
    <row r="112" spans="1:32" x14ac:dyDescent="0.2">
      <c r="A112" t="s">
        <v>2143</v>
      </c>
      <c r="B112" t="s">
        <v>22</v>
      </c>
      <c r="C112">
        <v>1</v>
      </c>
      <c r="D112" t="s">
        <v>24</v>
      </c>
      <c r="E112">
        <v>-1.5055997431031001</v>
      </c>
      <c r="F112">
        <v>1.217467505E-8</v>
      </c>
      <c r="G112" t="s">
        <v>25</v>
      </c>
      <c r="H112">
        <v>106.962815575919</v>
      </c>
      <c r="I112">
        <v>1.6145555771E-7</v>
      </c>
      <c r="J112" t="s">
        <v>26</v>
      </c>
      <c r="K112">
        <v>1.24029999999999</v>
      </c>
      <c r="L112">
        <v>0</v>
      </c>
      <c r="M112" t="s">
        <v>27</v>
      </c>
      <c r="N112">
        <v>8.5471772268127397E-2</v>
      </c>
      <c r="O112">
        <v>1.3820571310000001E-8</v>
      </c>
      <c r="P112" t="s">
        <v>28</v>
      </c>
      <c r="Q112">
        <v>0.32613026972699899</v>
      </c>
      <c r="R112">
        <v>0</v>
      </c>
      <c r="S112" t="s">
        <v>45</v>
      </c>
      <c r="T112">
        <v>0</v>
      </c>
      <c r="U112">
        <v>0</v>
      </c>
      <c r="V112" t="s">
        <v>46</v>
      </c>
      <c r="W112">
        <v>-0.58893384999999898</v>
      </c>
      <c r="X112">
        <v>0</v>
      </c>
      <c r="Y112" t="s">
        <v>47</v>
      </c>
      <c r="Z112">
        <v>0</v>
      </c>
      <c r="AA112">
        <v>0</v>
      </c>
      <c r="AB112" t="s">
        <v>48</v>
      </c>
      <c r="AC112">
        <v>0</v>
      </c>
      <c r="AD112">
        <v>0</v>
      </c>
      <c r="AE112" t="s">
        <v>30</v>
      </c>
      <c r="AF112">
        <v>3972.7777193112202</v>
      </c>
    </row>
    <row r="113" spans="1:32" x14ac:dyDescent="0.2">
      <c r="A113" t="s">
        <v>2144</v>
      </c>
      <c r="B113" t="s">
        <v>22</v>
      </c>
      <c r="C113">
        <v>1</v>
      </c>
      <c r="D113" t="s">
        <v>24</v>
      </c>
      <c r="E113">
        <v>-1.50561638868558</v>
      </c>
      <c r="F113">
        <v>1E-8</v>
      </c>
      <c r="G113" t="s">
        <v>25</v>
      </c>
      <c r="H113">
        <v>106.96287665711201</v>
      </c>
      <c r="I113">
        <v>7.6120409129999994E-8</v>
      </c>
      <c r="J113" t="s">
        <v>26</v>
      </c>
      <c r="K113">
        <v>1.24029999999999</v>
      </c>
      <c r="L113">
        <v>0</v>
      </c>
      <c r="M113" t="s">
        <v>27</v>
      </c>
      <c r="N113">
        <v>8.5459576783463706E-2</v>
      </c>
      <c r="O113">
        <v>1.199763399E-8</v>
      </c>
      <c r="P113" t="s">
        <v>28</v>
      </c>
      <c r="Q113">
        <v>0.32643026972700001</v>
      </c>
      <c r="R113">
        <v>0</v>
      </c>
      <c r="S113" t="s">
        <v>45</v>
      </c>
      <c r="T113">
        <v>0</v>
      </c>
      <c r="U113">
        <v>0</v>
      </c>
      <c r="V113" t="s">
        <v>46</v>
      </c>
      <c r="W113">
        <v>-0.58893384999999898</v>
      </c>
      <c r="X113">
        <v>0</v>
      </c>
      <c r="Y113" t="s">
        <v>47</v>
      </c>
      <c r="Z113">
        <v>0</v>
      </c>
      <c r="AA113">
        <v>0</v>
      </c>
      <c r="AB113" t="s">
        <v>48</v>
      </c>
      <c r="AC113">
        <v>0</v>
      </c>
      <c r="AD113">
        <v>0</v>
      </c>
      <c r="AE113" t="s">
        <v>30</v>
      </c>
      <c r="AF113">
        <v>3972.73870234993</v>
      </c>
    </row>
    <row r="114" spans="1:32" x14ac:dyDescent="0.2">
      <c r="A114" t="s">
        <v>2145</v>
      </c>
      <c r="B114" t="s">
        <v>22</v>
      </c>
      <c r="C114">
        <v>1</v>
      </c>
      <c r="D114" t="s">
        <v>24</v>
      </c>
      <c r="E114">
        <v>-1.50563302682497</v>
      </c>
      <c r="F114">
        <v>3.4273645899999998E-8</v>
      </c>
      <c r="G114" t="s">
        <v>25</v>
      </c>
      <c r="H114">
        <v>106.96293738080399</v>
      </c>
      <c r="I114">
        <v>3.3825208280000002E-8</v>
      </c>
      <c r="J114" t="s">
        <v>26</v>
      </c>
      <c r="K114">
        <v>1.24029999999999</v>
      </c>
      <c r="L114">
        <v>0</v>
      </c>
      <c r="M114" t="s">
        <v>27</v>
      </c>
      <c r="N114">
        <v>8.54474364061973E-2</v>
      </c>
      <c r="O114">
        <v>1.136285598E-8</v>
      </c>
      <c r="P114" t="s">
        <v>28</v>
      </c>
      <c r="Q114">
        <v>0.32673026972699898</v>
      </c>
      <c r="R114">
        <v>0</v>
      </c>
      <c r="S114" t="s">
        <v>45</v>
      </c>
      <c r="T114">
        <v>0</v>
      </c>
      <c r="U114">
        <v>0</v>
      </c>
      <c r="V114" t="s">
        <v>46</v>
      </c>
      <c r="W114">
        <v>-0.58893384999999898</v>
      </c>
      <c r="X114">
        <v>0</v>
      </c>
      <c r="Y114" t="s">
        <v>47</v>
      </c>
      <c r="Z114">
        <v>0</v>
      </c>
      <c r="AA114">
        <v>0</v>
      </c>
      <c r="AB114" t="s">
        <v>48</v>
      </c>
      <c r="AC114">
        <v>0</v>
      </c>
      <c r="AD114">
        <v>0</v>
      </c>
      <c r="AE114" t="s">
        <v>30</v>
      </c>
      <c r="AF114">
        <v>3972.6993168017698</v>
      </c>
    </row>
    <row r="115" spans="1:32" x14ac:dyDescent="0.2">
      <c r="A115" t="s">
        <v>2146</v>
      </c>
      <c r="B115" t="s">
        <v>22</v>
      </c>
      <c r="C115">
        <v>1</v>
      </c>
      <c r="D115" t="s">
        <v>24</v>
      </c>
      <c r="E115">
        <v>-1.5056496924940701</v>
      </c>
      <c r="F115">
        <v>1.016749542E-8</v>
      </c>
      <c r="G115" t="s">
        <v>25</v>
      </c>
      <c r="H115">
        <v>106.962997905023</v>
      </c>
      <c r="I115">
        <v>1.049366055E-8</v>
      </c>
      <c r="J115" t="s">
        <v>26</v>
      </c>
      <c r="K115">
        <v>1.24029999999999</v>
      </c>
      <c r="L115">
        <v>0</v>
      </c>
      <c r="M115" t="s">
        <v>27</v>
      </c>
      <c r="N115">
        <v>8.5435370199461499E-2</v>
      </c>
      <c r="O115">
        <v>1E-8</v>
      </c>
      <c r="P115" t="s">
        <v>28</v>
      </c>
      <c r="Q115">
        <v>0.327030269727</v>
      </c>
      <c r="R115">
        <v>0</v>
      </c>
      <c r="S115" t="s">
        <v>45</v>
      </c>
      <c r="T115">
        <v>0</v>
      </c>
      <c r="U115">
        <v>0</v>
      </c>
      <c r="V115" t="s">
        <v>46</v>
      </c>
      <c r="W115">
        <v>-0.58893384999999898</v>
      </c>
      <c r="X115">
        <v>0</v>
      </c>
      <c r="Y115" t="s">
        <v>47</v>
      </c>
      <c r="Z115">
        <v>0</v>
      </c>
      <c r="AA115">
        <v>0</v>
      </c>
      <c r="AB115" t="s">
        <v>48</v>
      </c>
      <c r="AC115">
        <v>0</v>
      </c>
      <c r="AD115">
        <v>0</v>
      </c>
      <c r="AE115" t="s">
        <v>30</v>
      </c>
      <c r="AF115">
        <v>3972.65956247657</v>
      </c>
    </row>
    <row r="116" spans="1:32" x14ac:dyDescent="0.2">
      <c r="A116" t="s">
        <v>2147</v>
      </c>
      <c r="B116" t="s">
        <v>22</v>
      </c>
      <c r="C116">
        <v>1</v>
      </c>
      <c r="D116" t="s">
        <v>24</v>
      </c>
      <c r="E116">
        <v>-1.50566635032401</v>
      </c>
      <c r="F116">
        <v>1.5463333090000001E-8</v>
      </c>
      <c r="G116" t="s">
        <v>25</v>
      </c>
      <c r="H116">
        <v>106.96305794320099</v>
      </c>
      <c r="I116">
        <v>4.6767560820000001E-8</v>
      </c>
      <c r="J116" t="s">
        <v>26</v>
      </c>
      <c r="K116">
        <v>1.24029999999999</v>
      </c>
      <c r="L116">
        <v>0</v>
      </c>
      <c r="M116" t="s">
        <v>27</v>
      </c>
      <c r="N116">
        <v>8.5423361822543301E-2</v>
      </c>
      <c r="O116">
        <v>1E-8</v>
      </c>
      <c r="P116" t="s">
        <v>28</v>
      </c>
      <c r="Q116">
        <v>0.32733026972700002</v>
      </c>
      <c r="R116">
        <v>0</v>
      </c>
      <c r="S116" t="s">
        <v>45</v>
      </c>
      <c r="T116">
        <v>0</v>
      </c>
      <c r="U116">
        <v>0</v>
      </c>
      <c r="V116" t="s">
        <v>46</v>
      </c>
      <c r="W116">
        <v>-0.58893384999999898</v>
      </c>
      <c r="X116">
        <v>0</v>
      </c>
      <c r="Y116" t="s">
        <v>47</v>
      </c>
      <c r="Z116">
        <v>0</v>
      </c>
      <c r="AA116">
        <v>0</v>
      </c>
      <c r="AB116" t="s">
        <v>48</v>
      </c>
      <c r="AC116">
        <v>0</v>
      </c>
      <c r="AD116">
        <v>0</v>
      </c>
      <c r="AE116" t="s">
        <v>30</v>
      </c>
      <c r="AF116">
        <v>3972.6194391863501</v>
      </c>
    </row>
    <row r="117" spans="1:32" x14ac:dyDescent="0.2">
      <c r="A117" t="s">
        <v>2148</v>
      </c>
      <c r="B117" t="s">
        <v>22</v>
      </c>
      <c r="C117">
        <v>1</v>
      </c>
      <c r="D117" t="s">
        <v>24</v>
      </c>
      <c r="E117">
        <v>-1.50568303338971</v>
      </c>
      <c r="F117">
        <v>3.0845679050000001E-8</v>
      </c>
      <c r="G117" t="s">
        <v>25</v>
      </c>
      <c r="H117">
        <v>106.963117794212</v>
      </c>
      <c r="I117">
        <v>4.822676759E-8</v>
      </c>
      <c r="J117" t="s">
        <v>26</v>
      </c>
      <c r="K117">
        <v>1.24029999999999</v>
      </c>
      <c r="L117">
        <v>0</v>
      </c>
      <c r="M117" t="s">
        <v>27</v>
      </c>
      <c r="N117">
        <v>8.5411421316653593E-2</v>
      </c>
      <c r="O117">
        <v>1.173040509E-8</v>
      </c>
      <c r="P117" t="s">
        <v>28</v>
      </c>
      <c r="Q117">
        <v>0.32763026972699899</v>
      </c>
      <c r="R117">
        <v>0</v>
      </c>
      <c r="S117" t="s">
        <v>45</v>
      </c>
      <c r="T117">
        <v>0</v>
      </c>
      <c r="U117">
        <v>0</v>
      </c>
      <c r="V117" t="s">
        <v>46</v>
      </c>
      <c r="W117">
        <v>-0.58893384999999898</v>
      </c>
      <c r="X117">
        <v>0</v>
      </c>
      <c r="Y117" t="s">
        <v>47</v>
      </c>
      <c r="Z117">
        <v>0</v>
      </c>
      <c r="AA117">
        <v>0</v>
      </c>
      <c r="AB117" t="s">
        <v>48</v>
      </c>
      <c r="AC117">
        <v>0</v>
      </c>
      <c r="AD117">
        <v>0</v>
      </c>
      <c r="AE117" t="s">
        <v>30</v>
      </c>
      <c r="AF117">
        <v>3972.5789467453901</v>
      </c>
    </row>
    <row r="118" spans="1:32" x14ac:dyDescent="0.2">
      <c r="A118" t="s">
        <v>2149</v>
      </c>
      <c r="B118" t="s">
        <v>22</v>
      </c>
      <c r="C118">
        <v>1</v>
      </c>
      <c r="D118" t="s">
        <v>24</v>
      </c>
      <c r="E118">
        <v>-1.50569971708216</v>
      </c>
      <c r="F118">
        <v>1.25221732E-8</v>
      </c>
      <c r="G118" t="s">
        <v>25</v>
      </c>
      <c r="H118">
        <v>106.963177259669</v>
      </c>
      <c r="I118">
        <v>1E-8</v>
      </c>
      <c r="J118" t="s">
        <v>26</v>
      </c>
      <c r="K118">
        <v>1.24029999999999</v>
      </c>
      <c r="L118">
        <v>0</v>
      </c>
      <c r="M118" t="s">
        <v>27</v>
      </c>
      <c r="N118">
        <v>8.5399540779583297E-2</v>
      </c>
      <c r="O118">
        <v>1.468825098E-8</v>
      </c>
      <c r="P118" t="s">
        <v>28</v>
      </c>
      <c r="Q118">
        <v>0.32793026972700001</v>
      </c>
      <c r="R118">
        <v>0</v>
      </c>
      <c r="S118" t="s">
        <v>45</v>
      </c>
      <c r="T118">
        <v>0</v>
      </c>
      <c r="U118">
        <v>0</v>
      </c>
      <c r="V118" t="s">
        <v>46</v>
      </c>
      <c r="W118">
        <v>-0.58893384999999898</v>
      </c>
      <c r="X118">
        <v>0</v>
      </c>
      <c r="Y118" t="s">
        <v>47</v>
      </c>
      <c r="Z118">
        <v>0</v>
      </c>
      <c r="AA118">
        <v>0</v>
      </c>
      <c r="AB118" t="s">
        <v>48</v>
      </c>
      <c r="AC118">
        <v>0</v>
      </c>
      <c r="AD118">
        <v>0</v>
      </c>
      <c r="AE118" t="s">
        <v>30</v>
      </c>
      <c r="AF118">
        <v>3972.5380849701601</v>
      </c>
    </row>
    <row r="119" spans="1:32" x14ac:dyDescent="0.2">
      <c r="A119" t="s">
        <v>2150</v>
      </c>
      <c r="B119" t="s">
        <v>22</v>
      </c>
      <c r="C119">
        <v>1</v>
      </c>
      <c r="D119" t="s">
        <v>24</v>
      </c>
      <c r="E119">
        <v>-1.5057164005169601</v>
      </c>
      <c r="F119">
        <v>1E-8</v>
      </c>
      <c r="G119" t="s">
        <v>25</v>
      </c>
      <c r="H119">
        <v>106.96323631732599</v>
      </c>
      <c r="I119">
        <v>1.4171928058E-7</v>
      </c>
      <c r="J119" t="s">
        <v>26</v>
      </c>
      <c r="K119">
        <v>1.24029999999999</v>
      </c>
      <c r="L119">
        <v>0</v>
      </c>
      <c r="M119" t="s">
        <v>27</v>
      </c>
      <c r="N119">
        <v>8.5387733833653306E-2</v>
      </c>
      <c r="O119">
        <v>1E-8</v>
      </c>
      <c r="P119" t="s">
        <v>28</v>
      </c>
      <c r="Q119">
        <v>0.32823026972699898</v>
      </c>
      <c r="R119">
        <v>0</v>
      </c>
      <c r="S119" t="s">
        <v>45</v>
      </c>
      <c r="T119">
        <v>0</v>
      </c>
      <c r="U119">
        <v>0</v>
      </c>
      <c r="V119" t="s">
        <v>46</v>
      </c>
      <c r="W119">
        <v>-0.58893384999999898</v>
      </c>
      <c r="X119">
        <v>0</v>
      </c>
      <c r="Y119" t="s">
        <v>47</v>
      </c>
      <c r="Z119">
        <v>0</v>
      </c>
      <c r="AA119">
        <v>0</v>
      </c>
      <c r="AB119" t="s">
        <v>48</v>
      </c>
      <c r="AC119">
        <v>0</v>
      </c>
      <c r="AD119">
        <v>0</v>
      </c>
      <c r="AE119" t="s">
        <v>30</v>
      </c>
      <c r="AF119">
        <v>3972.4968536793299</v>
      </c>
    </row>
    <row r="120" spans="1:32" x14ac:dyDescent="0.2">
      <c r="A120" t="s">
        <v>2151</v>
      </c>
      <c r="B120" t="s">
        <v>22</v>
      </c>
      <c r="C120">
        <v>1</v>
      </c>
      <c r="D120" t="s">
        <v>24</v>
      </c>
      <c r="E120">
        <v>-1.5057331180806399</v>
      </c>
      <c r="F120">
        <v>2.3265001009999999E-8</v>
      </c>
      <c r="G120" t="s">
        <v>25</v>
      </c>
      <c r="H120">
        <v>106.96329515380801</v>
      </c>
      <c r="I120">
        <v>8.2532501889999996E-8</v>
      </c>
      <c r="J120" t="s">
        <v>26</v>
      </c>
      <c r="K120">
        <v>1.24029999999999</v>
      </c>
      <c r="L120">
        <v>0</v>
      </c>
      <c r="M120" t="s">
        <v>27</v>
      </c>
      <c r="N120">
        <v>8.5375984652492201E-2</v>
      </c>
      <c r="O120">
        <v>1.071510057E-8</v>
      </c>
      <c r="P120" t="s">
        <v>28</v>
      </c>
      <c r="Q120">
        <v>0.328530269727</v>
      </c>
      <c r="R120">
        <v>0</v>
      </c>
      <c r="S120" t="s">
        <v>45</v>
      </c>
      <c r="T120">
        <v>0</v>
      </c>
      <c r="U120">
        <v>0</v>
      </c>
      <c r="V120" t="s">
        <v>46</v>
      </c>
      <c r="W120">
        <v>-0.58893384999999898</v>
      </c>
      <c r="X120">
        <v>0</v>
      </c>
      <c r="Y120" t="s">
        <v>47</v>
      </c>
      <c r="Z120">
        <v>0</v>
      </c>
      <c r="AA120">
        <v>0</v>
      </c>
      <c r="AB120" t="s">
        <v>48</v>
      </c>
      <c r="AC120">
        <v>0</v>
      </c>
      <c r="AD120">
        <v>0</v>
      </c>
      <c r="AE120" t="s">
        <v>30</v>
      </c>
      <c r="AF120">
        <v>3972.45525269378</v>
      </c>
    </row>
    <row r="121" spans="1:32" x14ac:dyDescent="0.2">
      <c r="A121" t="s">
        <v>2152</v>
      </c>
      <c r="B121" t="s">
        <v>22</v>
      </c>
      <c r="C121">
        <v>1</v>
      </c>
      <c r="D121" t="s">
        <v>24</v>
      </c>
      <c r="E121">
        <v>-1.5057498200131401</v>
      </c>
      <c r="F121">
        <v>4.2826290099999997E-8</v>
      </c>
      <c r="G121" t="s">
        <v>25</v>
      </c>
      <c r="H121">
        <v>106.963353676658</v>
      </c>
      <c r="I121">
        <v>3.3455093990000003E-8</v>
      </c>
      <c r="J121" t="s">
        <v>26</v>
      </c>
      <c r="K121">
        <v>1.24029999999999</v>
      </c>
      <c r="L121">
        <v>0</v>
      </c>
      <c r="M121" t="s">
        <v>27</v>
      </c>
      <c r="N121">
        <v>8.5364299018888798E-2</v>
      </c>
      <c r="O121">
        <v>1E-8</v>
      </c>
      <c r="P121" t="s">
        <v>28</v>
      </c>
      <c r="Q121">
        <v>0.32883026972700002</v>
      </c>
      <c r="R121">
        <v>0</v>
      </c>
      <c r="S121" t="s">
        <v>45</v>
      </c>
      <c r="T121">
        <v>0</v>
      </c>
      <c r="U121">
        <v>0</v>
      </c>
      <c r="V121" t="s">
        <v>46</v>
      </c>
      <c r="W121">
        <v>-0.58893384999999898</v>
      </c>
      <c r="X121">
        <v>0</v>
      </c>
      <c r="Y121" t="s">
        <v>47</v>
      </c>
      <c r="Z121">
        <v>0</v>
      </c>
      <c r="AA121">
        <v>0</v>
      </c>
      <c r="AB121" t="s">
        <v>48</v>
      </c>
      <c r="AC121">
        <v>0</v>
      </c>
      <c r="AD121">
        <v>0</v>
      </c>
      <c r="AE121" t="s">
        <v>30</v>
      </c>
      <c r="AF121">
        <v>3972.4132818365802</v>
      </c>
    </row>
    <row r="122" spans="1:32" x14ac:dyDescent="0.2">
      <c r="A122" t="s">
        <v>2153</v>
      </c>
      <c r="B122" t="s">
        <v>22</v>
      </c>
      <c r="C122">
        <v>1</v>
      </c>
      <c r="D122" t="s">
        <v>24</v>
      </c>
      <c r="E122">
        <v>-1.5057665382184</v>
      </c>
      <c r="F122">
        <v>2.0902649630000001E-8</v>
      </c>
      <c r="G122" t="s">
        <v>25</v>
      </c>
      <c r="H122">
        <v>106.96341173401601</v>
      </c>
      <c r="I122">
        <v>4.5761740280000002E-8</v>
      </c>
      <c r="J122" t="s">
        <v>26</v>
      </c>
      <c r="K122">
        <v>1.24029999999999</v>
      </c>
      <c r="L122">
        <v>0</v>
      </c>
      <c r="M122" t="s">
        <v>27</v>
      </c>
      <c r="N122">
        <v>8.5352680201402104E-2</v>
      </c>
      <c r="O122">
        <v>1.288482925E-8</v>
      </c>
      <c r="P122" t="s">
        <v>28</v>
      </c>
      <c r="Q122">
        <v>0.32913026972699899</v>
      </c>
      <c r="R122">
        <v>0</v>
      </c>
      <c r="S122" t="s">
        <v>45</v>
      </c>
      <c r="T122">
        <v>0</v>
      </c>
      <c r="U122">
        <v>0</v>
      </c>
      <c r="V122" t="s">
        <v>46</v>
      </c>
      <c r="W122">
        <v>-0.58893384999999898</v>
      </c>
      <c r="X122">
        <v>0</v>
      </c>
      <c r="Y122" t="s">
        <v>47</v>
      </c>
      <c r="Z122">
        <v>0</v>
      </c>
      <c r="AA122">
        <v>0</v>
      </c>
      <c r="AB122" t="s">
        <v>48</v>
      </c>
      <c r="AC122">
        <v>0</v>
      </c>
      <c r="AD122">
        <v>0</v>
      </c>
      <c r="AE122" t="s">
        <v>30</v>
      </c>
      <c r="AF122">
        <v>3972.3709409330099</v>
      </c>
    </row>
    <row r="123" spans="1:32" x14ac:dyDescent="0.2">
      <c r="A123" t="s">
        <v>2154</v>
      </c>
      <c r="B123" t="s">
        <v>22</v>
      </c>
      <c r="C123">
        <v>1</v>
      </c>
      <c r="D123" t="s">
        <v>24</v>
      </c>
      <c r="E123">
        <v>-1.50578324346694</v>
      </c>
      <c r="F123">
        <v>1.9918902059999999E-8</v>
      </c>
      <c r="G123" t="s">
        <v>25</v>
      </c>
      <c r="H123">
        <v>106.963469606434</v>
      </c>
      <c r="I123">
        <v>3.6748501770000003E-8</v>
      </c>
      <c r="J123" t="s">
        <v>26</v>
      </c>
      <c r="K123">
        <v>1.24029999999999</v>
      </c>
      <c r="L123">
        <v>0</v>
      </c>
      <c r="M123" t="s">
        <v>27</v>
      </c>
      <c r="N123">
        <v>8.5341125985435307E-2</v>
      </c>
      <c r="O123">
        <v>1.6711917159999998E-8</v>
      </c>
      <c r="P123" t="s">
        <v>28</v>
      </c>
      <c r="Q123">
        <v>0.32943026972700001</v>
      </c>
      <c r="R123">
        <v>0</v>
      </c>
      <c r="S123" t="s">
        <v>45</v>
      </c>
      <c r="T123">
        <v>0</v>
      </c>
      <c r="U123">
        <v>0</v>
      </c>
      <c r="V123" t="s">
        <v>46</v>
      </c>
      <c r="W123">
        <v>-0.58893384999999898</v>
      </c>
      <c r="X123">
        <v>0</v>
      </c>
      <c r="Y123" t="s">
        <v>47</v>
      </c>
      <c r="Z123">
        <v>0</v>
      </c>
      <c r="AA123">
        <v>0</v>
      </c>
      <c r="AB123" t="s">
        <v>48</v>
      </c>
      <c r="AC123">
        <v>0</v>
      </c>
      <c r="AD123">
        <v>0</v>
      </c>
      <c r="AE123" t="s">
        <v>30</v>
      </c>
      <c r="AF123">
        <v>3972.32822981051</v>
      </c>
    </row>
    <row r="124" spans="1:32" x14ac:dyDescent="0.2">
      <c r="A124" t="s">
        <v>2155</v>
      </c>
      <c r="B124" t="s">
        <v>22</v>
      </c>
      <c r="C124">
        <v>1</v>
      </c>
      <c r="D124" t="s">
        <v>24</v>
      </c>
      <c r="E124">
        <v>-1.5057999812648799</v>
      </c>
      <c r="F124">
        <v>1E-8</v>
      </c>
      <c r="G124" t="s">
        <v>25</v>
      </c>
      <c r="H124">
        <v>106.96352709076</v>
      </c>
      <c r="I124">
        <v>4.381799207E-8</v>
      </c>
      <c r="J124" t="s">
        <v>26</v>
      </c>
      <c r="K124">
        <v>1.24029999999999</v>
      </c>
      <c r="L124">
        <v>0</v>
      </c>
      <c r="M124" t="s">
        <v>27</v>
      </c>
      <c r="N124">
        <v>8.5329638523471696E-2</v>
      </c>
      <c r="O124">
        <v>1E-8</v>
      </c>
      <c r="P124" t="s">
        <v>28</v>
      </c>
      <c r="Q124">
        <v>0.32973026972699898</v>
      </c>
      <c r="R124">
        <v>0</v>
      </c>
      <c r="S124" t="s">
        <v>45</v>
      </c>
      <c r="T124">
        <v>0</v>
      </c>
      <c r="U124">
        <v>0</v>
      </c>
      <c r="V124" t="s">
        <v>46</v>
      </c>
      <c r="W124">
        <v>-0.58893384999999898</v>
      </c>
      <c r="X124">
        <v>0</v>
      </c>
      <c r="Y124" t="s">
        <v>47</v>
      </c>
      <c r="Z124">
        <v>0</v>
      </c>
      <c r="AA124">
        <v>0</v>
      </c>
      <c r="AB124" t="s">
        <v>48</v>
      </c>
      <c r="AC124">
        <v>0</v>
      </c>
      <c r="AD124">
        <v>0</v>
      </c>
      <c r="AE124" t="s">
        <v>30</v>
      </c>
      <c r="AF124">
        <v>3972.2851482987198</v>
      </c>
    </row>
    <row r="125" spans="1:32" x14ac:dyDescent="0.2">
      <c r="A125" t="s">
        <v>2156</v>
      </c>
      <c r="B125" t="s">
        <v>22</v>
      </c>
      <c r="C125">
        <v>1</v>
      </c>
      <c r="D125" t="s">
        <v>24</v>
      </c>
      <c r="E125">
        <v>-1.5058167217296099</v>
      </c>
      <c r="F125">
        <v>1.3268972400000001E-8</v>
      </c>
      <c r="G125" t="s">
        <v>25</v>
      </c>
      <c r="H125">
        <v>106.96358416530801</v>
      </c>
      <c r="I125">
        <v>4.9070909169999999E-8</v>
      </c>
      <c r="J125" t="s">
        <v>26</v>
      </c>
      <c r="K125">
        <v>1.24029999999999</v>
      </c>
      <c r="L125">
        <v>0</v>
      </c>
      <c r="M125" t="s">
        <v>27</v>
      </c>
      <c r="N125">
        <v>8.5318205407732897E-2</v>
      </c>
      <c r="O125">
        <v>2.30477175E-8</v>
      </c>
      <c r="P125" t="s">
        <v>28</v>
      </c>
      <c r="Q125">
        <v>0.330030269727</v>
      </c>
      <c r="R125">
        <v>0</v>
      </c>
      <c r="S125" t="s">
        <v>45</v>
      </c>
      <c r="T125">
        <v>0</v>
      </c>
      <c r="U125">
        <v>0</v>
      </c>
      <c r="V125" t="s">
        <v>46</v>
      </c>
      <c r="W125">
        <v>-0.58893384999999898</v>
      </c>
      <c r="X125">
        <v>0</v>
      </c>
      <c r="Y125" t="s">
        <v>47</v>
      </c>
      <c r="Z125">
        <v>0</v>
      </c>
      <c r="AA125">
        <v>0</v>
      </c>
      <c r="AB125" t="s">
        <v>48</v>
      </c>
      <c r="AC125">
        <v>0</v>
      </c>
      <c r="AD125">
        <v>0</v>
      </c>
      <c r="AE125" t="s">
        <v>30</v>
      </c>
      <c r="AF125">
        <v>3972.2416962294501</v>
      </c>
    </row>
    <row r="126" spans="1:32" x14ac:dyDescent="0.2">
      <c r="A126" t="s">
        <v>2157</v>
      </c>
      <c r="B126" t="s">
        <v>22</v>
      </c>
      <c r="C126">
        <v>1</v>
      </c>
      <c r="D126" t="s">
        <v>24</v>
      </c>
      <c r="E126">
        <v>-1.5058334714449499</v>
      </c>
      <c r="F126">
        <v>1.6543971810000002E-8</v>
      </c>
      <c r="G126" t="s">
        <v>25</v>
      </c>
      <c r="H126">
        <v>106.96364095868999</v>
      </c>
      <c r="I126">
        <v>2.667723735E-8</v>
      </c>
      <c r="J126" t="s">
        <v>26</v>
      </c>
      <c r="K126">
        <v>1.24029999999999</v>
      </c>
      <c r="L126">
        <v>0</v>
      </c>
      <c r="M126" t="s">
        <v>27</v>
      </c>
      <c r="N126">
        <v>8.5306842345224607E-2</v>
      </c>
      <c r="O126">
        <v>1E-8</v>
      </c>
      <c r="P126" t="s">
        <v>28</v>
      </c>
      <c r="Q126">
        <v>0.33033026972700003</v>
      </c>
      <c r="R126">
        <v>0</v>
      </c>
      <c r="S126" t="s">
        <v>45</v>
      </c>
      <c r="T126">
        <v>0</v>
      </c>
      <c r="U126">
        <v>0</v>
      </c>
      <c r="V126" t="s">
        <v>46</v>
      </c>
      <c r="W126">
        <v>-0.58893384999999898</v>
      </c>
      <c r="X126">
        <v>0</v>
      </c>
      <c r="Y126" t="s">
        <v>47</v>
      </c>
      <c r="Z126">
        <v>0</v>
      </c>
      <c r="AA126">
        <v>0</v>
      </c>
      <c r="AB126" t="s">
        <v>48</v>
      </c>
      <c r="AC126">
        <v>0</v>
      </c>
      <c r="AD126">
        <v>0</v>
      </c>
      <c r="AE126" t="s">
        <v>30</v>
      </c>
      <c r="AF126">
        <v>3972.1978734366699</v>
      </c>
    </row>
    <row r="127" spans="1:32" x14ac:dyDescent="0.2">
      <c r="A127" t="s">
        <v>2158</v>
      </c>
      <c r="B127" t="s">
        <v>22</v>
      </c>
      <c r="C127">
        <v>1</v>
      </c>
      <c r="D127" t="s">
        <v>24</v>
      </c>
      <c r="E127">
        <v>-1.5058502278384001</v>
      </c>
      <c r="F127">
        <v>1.1743728180000001E-8</v>
      </c>
      <c r="G127" t="s">
        <v>25</v>
      </c>
      <c r="H127">
        <v>106.96369757941601</v>
      </c>
      <c r="I127">
        <v>9.7231967410000004E-8</v>
      </c>
      <c r="J127" t="s">
        <v>26</v>
      </c>
      <c r="K127">
        <v>1.24029999999999</v>
      </c>
      <c r="L127">
        <v>0</v>
      </c>
      <c r="M127" t="s">
        <v>27</v>
      </c>
      <c r="N127">
        <v>8.5295545649648197E-2</v>
      </c>
      <c r="O127">
        <v>1E-8</v>
      </c>
      <c r="P127" t="s">
        <v>28</v>
      </c>
      <c r="Q127">
        <v>0.33063026972699899</v>
      </c>
      <c r="R127">
        <v>0</v>
      </c>
      <c r="S127" t="s">
        <v>45</v>
      </c>
      <c r="T127">
        <v>0</v>
      </c>
      <c r="U127">
        <v>0</v>
      </c>
      <c r="V127" t="s">
        <v>46</v>
      </c>
      <c r="W127">
        <v>-0.58893384999999898</v>
      </c>
      <c r="X127">
        <v>0</v>
      </c>
      <c r="Y127" t="s">
        <v>47</v>
      </c>
      <c r="Z127">
        <v>0</v>
      </c>
      <c r="AA127">
        <v>0</v>
      </c>
      <c r="AB127" t="s">
        <v>48</v>
      </c>
      <c r="AC127">
        <v>0</v>
      </c>
      <c r="AD127">
        <v>0</v>
      </c>
      <c r="AE127" t="s">
        <v>30</v>
      </c>
      <c r="AF127">
        <v>3972.15367975654</v>
      </c>
    </row>
    <row r="128" spans="1:32" x14ac:dyDescent="0.2">
      <c r="A128" t="s">
        <v>2159</v>
      </c>
      <c r="B128" t="s">
        <v>22</v>
      </c>
      <c r="C128">
        <v>1</v>
      </c>
      <c r="D128" t="s">
        <v>24</v>
      </c>
      <c r="E128">
        <v>-1.50586699796713</v>
      </c>
      <c r="F128">
        <v>1E-8</v>
      </c>
      <c r="G128" t="s">
        <v>25</v>
      </c>
      <c r="H128">
        <v>106.963753667764</v>
      </c>
      <c r="I128">
        <v>1.117898911E-8</v>
      </c>
      <c r="J128" t="s">
        <v>26</v>
      </c>
      <c r="K128">
        <v>1.24029999999999</v>
      </c>
      <c r="L128">
        <v>0</v>
      </c>
      <c r="M128" t="s">
        <v>27</v>
      </c>
      <c r="N128">
        <v>8.5284308216442006E-2</v>
      </c>
      <c r="O128">
        <v>1E-8</v>
      </c>
      <c r="P128" t="s">
        <v>28</v>
      </c>
      <c r="Q128">
        <v>0.33093026972700001</v>
      </c>
      <c r="R128">
        <v>0</v>
      </c>
      <c r="S128" t="s">
        <v>45</v>
      </c>
      <c r="T128">
        <v>0</v>
      </c>
      <c r="U128">
        <v>0</v>
      </c>
      <c r="V128" t="s">
        <v>46</v>
      </c>
      <c r="W128">
        <v>-0.58893384999999898</v>
      </c>
      <c r="X128">
        <v>0</v>
      </c>
      <c r="Y128" t="s">
        <v>47</v>
      </c>
      <c r="Z128">
        <v>0</v>
      </c>
      <c r="AA128">
        <v>0</v>
      </c>
      <c r="AB128" t="s">
        <v>48</v>
      </c>
      <c r="AC128">
        <v>0</v>
      </c>
      <c r="AD128">
        <v>0</v>
      </c>
      <c r="AE128" t="s">
        <v>30</v>
      </c>
      <c r="AF128">
        <v>3972.1091150273601</v>
      </c>
    </row>
    <row r="129" spans="1:32" x14ac:dyDescent="0.2">
      <c r="A129" t="s">
        <v>2160</v>
      </c>
      <c r="B129" t="s">
        <v>22</v>
      </c>
      <c r="C129">
        <v>1</v>
      </c>
      <c r="D129" t="s">
        <v>24</v>
      </c>
      <c r="E129">
        <v>-1.50588377467107</v>
      </c>
      <c r="F129">
        <v>1.175312783E-8</v>
      </c>
      <c r="G129" t="s">
        <v>25</v>
      </c>
      <c r="H129">
        <v>106.963809451323</v>
      </c>
      <c r="I129">
        <v>5.8895862489999999E-8</v>
      </c>
      <c r="J129" t="s">
        <v>26</v>
      </c>
      <c r="K129">
        <v>1.24029999999999</v>
      </c>
      <c r="L129">
        <v>0</v>
      </c>
      <c r="M129" t="s">
        <v>27</v>
      </c>
      <c r="N129">
        <v>8.5273145268787598E-2</v>
      </c>
      <c r="O129">
        <v>1E-8</v>
      </c>
      <c r="P129" t="s">
        <v>28</v>
      </c>
      <c r="Q129">
        <v>0.33123026972699898</v>
      </c>
      <c r="R129">
        <v>0</v>
      </c>
      <c r="S129" t="s">
        <v>45</v>
      </c>
      <c r="T129">
        <v>0</v>
      </c>
      <c r="U129">
        <v>0</v>
      </c>
      <c r="V129" t="s">
        <v>46</v>
      </c>
      <c r="W129">
        <v>-0.58893384999999898</v>
      </c>
      <c r="X129">
        <v>0</v>
      </c>
      <c r="Y129" t="s">
        <v>47</v>
      </c>
      <c r="Z129">
        <v>0</v>
      </c>
      <c r="AA129">
        <v>0</v>
      </c>
      <c r="AB129" t="s">
        <v>48</v>
      </c>
      <c r="AC129">
        <v>0</v>
      </c>
      <c r="AD129">
        <v>0</v>
      </c>
      <c r="AE129" t="s">
        <v>30</v>
      </c>
      <c r="AF129">
        <v>3972.0641790895802</v>
      </c>
    </row>
    <row r="130" spans="1:32" x14ac:dyDescent="0.2">
      <c r="A130" t="s">
        <v>2161</v>
      </c>
      <c r="B130" t="s">
        <v>22</v>
      </c>
      <c r="C130">
        <v>1</v>
      </c>
      <c r="D130" t="s">
        <v>24</v>
      </c>
      <c r="E130">
        <v>-1.50590054526902</v>
      </c>
      <c r="F130">
        <v>1.6490969379999999E-8</v>
      </c>
      <c r="G130" t="s">
        <v>25</v>
      </c>
      <c r="H130">
        <v>106.963864945721</v>
      </c>
      <c r="I130">
        <v>2.051637418E-8</v>
      </c>
      <c r="J130" t="s">
        <v>26</v>
      </c>
      <c r="K130">
        <v>1.24029999999999</v>
      </c>
      <c r="L130">
        <v>0</v>
      </c>
      <c r="M130" t="s">
        <v>27</v>
      </c>
      <c r="N130">
        <v>8.5262038737194207E-2</v>
      </c>
      <c r="O130">
        <v>1E-8</v>
      </c>
      <c r="P130" t="s">
        <v>28</v>
      </c>
      <c r="Q130">
        <v>0.331530269727</v>
      </c>
      <c r="R130">
        <v>0</v>
      </c>
      <c r="S130" t="s">
        <v>45</v>
      </c>
      <c r="T130">
        <v>0</v>
      </c>
      <c r="U130">
        <v>0</v>
      </c>
      <c r="V130" t="s">
        <v>46</v>
      </c>
      <c r="W130">
        <v>-0.58893384999999898</v>
      </c>
      <c r="X130">
        <v>0</v>
      </c>
      <c r="Y130" t="s">
        <v>47</v>
      </c>
      <c r="Z130">
        <v>0</v>
      </c>
      <c r="AA130">
        <v>0</v>
      </c>
      <c r="AB130" t="s">
        <v>48</v>
      </c>
      <c r="AC130">
        <v>0</v>
      </c>
      <c r="AD130">
        <v>0</v>
      </c>
      <c r="AE130" t="s">
        <v>30</v>
      </c>
      <c r="AF130">
        <v>3972.01887178582</v>
      </c>
    </row>
    <row r="131" spans="1:32" x14ac:dyDescent="0.2">
      <c r="A131" t="s">
        <v>2162</v>
      </c>
      <c r="B131" t="s">
        <v>22</v>
      </c>
      <c r="C131">
        <v>1</v>
      </c>
      <c r="D131" t="s">
        <v>24</v>
      </c>
      <c r="E131">
        <v>-1.5059173285043701</v>
      </c>
      <c r="F131">
        <v>1.0270965659999999E-8</v>
      </c>
      <c r="G131" t="s">
        <v>25</v>
      </c>
      <c r="H131">
        <v>106.96392017121499</v>
      </c>
      <c r="I131">
        <v>9.8164342810000006E-8</v>
      </c>
      <c r="J131" t="s">
        <v>26</v>
      </c>
      <c r="K131">
        <v>1.24029999999999</v>
      </c>
      <c r="L131">
        <v>0</v>
      </c>
      <c r="M131" t="s">
        <v>27</v>
      </c>
      <c r="N131">
        <v>8.5251000639326502E-2</v>
      </c>
      <c r="O131">
        <v>1E-8</v>
      </c>
      <c r="P131" t="s">
        <v>28</v>
      </c>
      <c r="Q131">
        <v>0.33183026972700003</v>
      </c>
      <c r="R131">
        <v>0</v>
      </c>
      <c r="S131" t="s">
        <v>45</v>
      </c>
      <c r="T131">
        <v>0</v>
      </c>
      <c r="U131">
        <v>0</v>
      </c>
      <c r="V131" t="s">
        <v>46</v>
      </c>
      <c r="W131">
        <v>-0.58893384999999898</v>
      </c>
      <c r="X131">
        <v>0</v>
      </c>
      <c r="Y131" t="s">
        <v>47</v>
      </c>
      <c r="Z131">
        <v>0</v>
      </c>
      <c r="AA131">
        <v>0</v>
      </c>
      <c r="AB131" t="s">
        <v>48</v>
      </c>
      <c r="AC131">
        <v>0</v>
      </c>
      <c r="AD131">
        <v>0</v>
      </c>
      <c r="AE131" t="s">
        <v>30</v>
      </c>
      <c r="AF131">
        <v>3971.9731929608402</v>
      </c>
    </row>
    <row r="132" spans="1:32" x14ac:dyDescent="0.2">
      <c r="A132" t="s">
        <v>2163</v>
      </c>
      <c r="B132" t="s">
        <v>22</v>
      </c>
      <c r="C132">
        <v>1</v>
      </c>
      <c r="D132" t="s">
        <v>24</v>
      </c>
      <c r="E132">
        <v>-1.50593412621269</v>
      </c>
      <c r="F132">
        <v>1.531882999E-8</v>
      </c>
      <c r="G132" t="s">
        <v>25</v>
      </c>
      <c r="H132">
        <v>106.96397494596</v>
      </c>
      <c r="I132">
        <v>9.4965578859999999E-8</v>
      </c>
      <c r="J132" t="s">
        <v>26</v>
      </c>
      <c r="K132">
        <v>1.24029999999999</v>
      </c>
      <c r="L132">
        <v>0</v>
      </c>
      <c r="M132" t="s">
        <v>27</v>
      </c>
      <c r="N132">
        <v>8.5240022757986394E-2</v>
      </c>
      <c r="O132">
        <v>1E-8</v>
      </c>
      <c r="P132" t="s">
        <v>28</v>
      </c>
      <c r="Q132">
        <v>0.33213026972699899</v>
      </c>
      <c r="R132">
        <v>0</v>
      </c>
      <c r="S132" t="s">
        <v>45</v>
      </c>
      <c r="T132">
        <v>0</v>
      </c>
      <c r="U132">
        <v>0</v>
      </c>
      <c r="V132" t="s">
        <v>46</v>
      </c>
      <c r="W132">
        <v>-0.58893384999999898</v>
      </c>
      <c r="X132">
        <v>0</v>
      </c>
      <c r="Y132" t="s">
        <v>47</v>
      </c>
      <c r="Z132">
        <v>0</v>
      </c>
      <c r="AA132">
        <v>0</v>
      </c>
      <c r="AB132" t="s">
        <v>48</v>
      </c>
      <c r="AC132">
        <v>0</v>
      </c>
      <c r="AD132">
        <v>0</v>
      </c>
      <c r="AE132" t="s">
        <v>30</v>
      </c>
      <c r="AF132">
        <v>3971.9271424615299</v>
      </c>
    </row>
    <row r="133" spans="1:32" x14ac:dyDescent="0.2">
      <c r="A133" t="s">
        <v>2164</v>
      </c>
      <c r="B133" t="s">
        <v>22</v>
      </c>
      <c r="C133">
        <v>1</v>
      </c>
      <c r="D133" t="s">
        <v>24</v>
      </c>
      <c r="E133">
        <v>-1.5059509396083</v>
      </c>
      <c r="F133">
        <v>2.2182818500000001E-8</v>
      </c>
      <c r="G133" t="s">
        <v>25</v>
      </c>
      <c r="H133">
        <v>106.964029473425</v>
      </c>
      <c r="I133">
        <v>7.5758342499999994E-8</v>
      </c>
      <c r="J133" t="s">
        <v>26</v>
      </c>
      <c r="K133">
        <v>1.24029999999999</v>
      </c>
      <c r="L133">
        <v>0</v>
      </c>
      <c r="M133" t="s">
        <v>27</v>
      </c>
      <c r="N133">
        <v>8.5229113276464194E-2</v>
      </c>
      <c r="O133">
        <v>1.15004335E-8</v>
      </c>
      <c r="P133" t="s">
        <v>28</v>
      </c>
      <c r="Q133">
        <v>0.33243026972700002</v>
      </c>
      <c r="R133">
        <v>0</v>
      </c>
      <c r="S133" t="s">
        <v>45</v>
      </c>
      <c r="T133">
        <v>0</v>
      </c>
      <c r="U133">
        <v>0</v>
      </c>
      <c r="V133" t="s">
        <v>46</v>
      </c>
      <c r="W133">
        <v>-0.58893384999999898</v>
      </c>
      <c r="X133">
        <v>0</v>
      </c>
      <c r="Y133" t="s">
        <v>47</v>
      </c>
      <c r="Z133">
        <v>0</v>
      </c>
      <c r="AA133">
        <v>0</v>
      </c>
      <c r="AB133" t="s">
        <v>48</v>
      </c>
      <c r="AC133">
        <v>0</v>
      </c>
      <c r="AD133">
        <v>0</v>
      </c>
      <c r="AE133" t="s">
        <v>30</v>
      </c>
      <c r="AF133">
        <v>3971.88072013692</v>
      </c>
    </row>
    <row r="134" spans="1:32" x14ac:dyDescent="0.2">
      <c r="A134" t="s">
        <v>2165</v>
      </c>
      <c r="B134" t="s">
        <v>22</v>
      </c>
      <c r="C134">
        <v>1</v>
      </c>
      <c r="D134" t="s">
        <v>24</v>
      </c>
      <c r="E134">
        <v>-1.50596774614755</v>
      </c>
      <c r="F134">
        <v>1.6035942859999999E-8</v>
      </c>
      <c r="G134" t="s">
        <v>25</v>
      </c>
      <c r="H134">
        <v>106.96408364305</v>
      </c>
      <c r="I134">
        <v>7.5413646709999999E-8</v>
      </c>
      <c r="J134" t="s">
        <v>26</v>
      </c>
      <c r="K134">
        <v>1.24029999999999</v>
      </c>
      <c r="L134">
        <v>0</v>
      </c>
      <c r="M134" t="s">
        <v>27</v>
      </c>
      <c r="N134">
        <v>8.5218270941508606E-2</v>
      </c>
      <c r="O134">
        <v>1.2692881759999999E-8</v>
      </c>
      <c r="P134" t="s">
        <v>28</v>
      </c>
      <c r="Q134">
        <v>0.33273026972699898</v>
      </c>
      <c r="R134">
        <v>0</v>
      </c>
      <c r="S134" t="s">
        <v>45</v>
      </c>
      <c r="T134">
        <v>0</v>
      </c>
      <c r="U134">
        <v>0</v>
      </c>
      <c r="V134" t="s">
        <v>46</v>
      </c>
      <c r="W134">
        <v>-0.58893384999999898</v>
      </c>
      <c r="X134">
        <v>0</v>
      </c>
      <c r="Y134" t="s">
        <v>47</v>
      </c>
      <c r="Z134">
        <v>0</v>
      </c>
      <c r="AA134">
        <v>0</v>
      </c>
      <c r="AB134" t="s">
        <v>48</v>
      </c>
      <c r="AC134">
        <v>0</v>
      </c>
      <c r="AD134">
        <v>0</v>
      </c>
      <c r="AE134" t="s">
        <v>30</v>
      </c>
      <c r="AF134">
        <v>3971.8339258381602</v>
      </c>
    </row>
    <row r="135" spans="1:32" x14ac:dyDescent="0.2">
      <c r="A135" t="s">
        <v>2166</v>
      </c>
      <c r="B135" t="s">
        <v>22</v>
      </c>
      <c r="C135">
        <v>1</v>
      </c>
      <c r="D135" t="s">
        <v>24</v>
      </c>
      <c r="E135">
        <v>-1.50598455805974</v>
      </c>
      <c r="F135">
        <v>1E-8</v>
      </c>
      <c r="G135" t="s">
        <v>25</v>
      </c>
      <c r="H135">
        <v>106.964137454799</v>
      </c>
      <c r="I135">
        <v>2.4863397989999999E-8</v>
      </c>
      <c r="J135" t="s">
        <v>26</v>
      </c>
      <c r="K135">
        <v>1.24029999999999</v>
      </c>
      <c r="L135">
        <v>0</v>
      </c>
      <c r="M135" t="s">
        <v>27</v>
      </c>
      <c r="N135">
        <v>8.5207492953714506E-2</v>
      </c>
      <c r="O135">
        <v>1E-8</v>
      </c>
      <c r="P135" t="s">
        <v>28</v>
      </c>
      <c r="Q135">
        <v>0.33303026972700001</v>
      </c>
      <c r="R135">
        <v>0</v>
      </c>
      <c r="S135" t="s">
        <v>45</v>
      </c>
      <c r="T135">
        <v>0</v>
      </c>
      <c r="U135">
        <v>0</v>
      </c>
      <c r="V135" t="s">
        <v>46</v>
      </c>
      <c r="W135">
        <v>-0.58893384999999898</v>
      </c>
      <c r="X135">
        <v>0</v>
      </c>
      <c r="Y135" t="s">
        <v>47</v>
      </c>
      <c r="Z135">
        <v>0</v>
      </c>
      <c r="AA135">
        <v>0</v>
      </c>
      <c r="AB135" t="s">
        <v>48</v>
      </c>
      <c r="AC135">
        <v>0</v>
      </c>
      <c r="AD135">
        <v>0</v>
      </c>
      <c r="AE135" t="s">
        <v>30</v>
      </c>
      <c r="AF135">
        <v>3971.78675941854</v>
      </c>
    </row>
    <row r="136" spans="1:32" x14ac:dyDescent="0.2">
      <c r="A136" t="s">
        <v>2167</v>
      </c>
      <c r="B136" t="s">
        <v>22</v>
      </c>
      <c r="C136">
        <v>1</v>
      </c>
      <c r="D136" t="s">
        <v>24</v>
      </c>
      <c r="E136">
        <v>-1.5060013919044399</v>
      </c>
      <c r="F136">
        <v>1.3327363510000001E-8</v>
      </c>
      <c r="G136" t="s">
        <v>25</v>
      </c>
      <c r="H136">
        <v>106.96419091383299</v>
      </c>
      <c r="I136">
        <v>7.9237194860000002E-8</v>
      </c>
      <c r="J136" t="s">
        <v>26</v>
      </c>
      <c r="K136">
        <v>1.24029999999999</v>
      </c>
      <c r="L136">
        <v>0</v>
      </c>
      <c r="M136" t="s">
        <v>27</v>
      </c>
      <c r="N136">
        <v>8.5196766341234895E-2</v>
      </c>
      <c r="O136">
        <v>1.0534053200000001E-8</v>
      </c>
      <c r="P136" t="s">
        <v>28</v>
      </c>
      <c r="Q136">
        <v>0.33333026972699897</v>
      </c>
      <c r="R136">
        <v>0</v>
      </c>
      <c r="S136" t="s">
        <v>45</v>
      </c>
      <c r="T136">
        <v>0</v>
      </c>
      <c r="U136">
        <v>0</v>
      </c>
      <c r="V136" t="s">
        <v>46</v>
      </c>
      <c r="W136">
        <v>-0.58893384999999898</v>
      </c>
      <c r="X136">
        <v>0</v>
      </c>
      <c r="Y136" t="s">
        <v>47</v>
      </c>
      <c r="Z136">
        <v>0</v>
      </c>
      <c r="AA136">
        <v>0</v>
      </c>
      <c r="AB136" t="s">
        <v>48</v>
      </c>
      <c r="AC136">
        <v>0</v>
      </c>
      <c r="AD136">
        <v>0</v>
      </c>
      <c r="AE136" t="s">
        <v>30</v>
      </c>
      <c r="AF136">
        <v>3971.7392207334501</v>
      </c>
    </row>
    <row r="137" spans="1:32" x14ac:dyDescent="0.2">
      <c r="A137" t="s">
        <v>2168</v>
      </c>
      <c r="B137" t="s">
        <v>22</v>
      </c>
      <c r="C137">
        <v>1</v>
      </c>
      <c r="D137" t="s">
        <v>24</v>
      </c>
      <c r="E137">
        <v>-1.5060182110289999</v>
      </c>
      <c r="F137">
        <v>1.425260039E-8</v>
      </c>
      <c r="G137" t="s">
        <v>25</v>
      </c>
      <c r="H137">
        <v>106.96424414828699</v>
      </c>
      <c r="I137">
        <v>9.2516453079999994E-8</v>
      </c>
      <c r="J137" t="s">
        <v>26</v>
      </c>
      <c r="K137">
        <v>1.24029999999999</v>
      </c>
      <c r="L137">
        <v>0</v>
      </c>
      <c r="M137" t="s">
        <v>27</v>
      </c>
      <c r="N137">
        <v>8.5186122847678694E-2</v>
      </c>
      <c r="O137">
        <v>1.251049194E-8</v>
      </c>
      <c r="P137" t="s">
        <v>28</v>
      </c>
      <c r="Q137">
        <v>0.333630269727</v>
      </c>
      <c r="R137">
        <v>0</v>
      </c>
      <c r="S137" t="s">
        <v>45</v>
      </c>
      <c r="T137">
        <v>0</v>
      </c>
      <c r="U137">
        <v>0</v>
      </c>
      <c r="V137" t="s">
        <v>46</v>
      </c>
      <c r="W137">
        <v>-0.58893384999999898</v>
      </c>
      <c r="X137">
        <v>0</v>
      </c>
      <c r="Y137" t="s">
        <v>47</v>
      </c>
      <c r="Z137">
        <v>0</v>
      </c>
      <c r="AA137">
        <v>0</v>
      </c>
      <c r="AB137" t="s">
        <v>48</v>
      </c>
      <c r="AC137">
        <v>0</v>
      </c>
      <c r="AD137">
        <v>0</v>
      </c>
      <c r="AE137" t="s">
        <v>30</v>
      </c>
      <c r="AF137">
        <v>3971.6913096404</v>
      </c>
    </row>
    <row r="138" spans="1:32" x14ac:dyDescent="0.2">
      <c r="A138" t="s">
        <v>2169</v>
      </c>
      <c r="B138" t="s">
        <v>22</v>
      </c>
      <c r="C138">
        <v>1</v>
      </c>
      <c r="D138" t="s">
        <v>24</v>
      </c>
      <c r="E138">
        <v>-1.50603504908618</v>
      </c>
      <c r="F138">
        <v>1.2047863179999999E-8</v>
      </c>
      <c r="G138" t="s">
        <v>25</v>
      </c>
      <c r="H138">
        <v>106.96429691595399</v>
      </c>
      <c r="I138">
        <v>1.646938424E-7</v>
      </c>
      <c r="J138" t="s">
        <v>26</v>
      </c>
      <c r="K138">
        <v>1.24029999999999</v>
      </c>
      <c r="L138">
        <v>0</v>
      </c>
      <c r="M138" t="s">
        <v>27</v>
      </c>
      <c r="N138">
        <v>8.51755252412396E-2</v>
      </c>
      <c r="O138">
        <v>1E-8</v>
      </c>
      <c r="P138" t="s">
        <v>28</v>
      </c>
      <c r="Q138">
        <v>0.33393026972700002</v>
      </c>
      <c r="R138">
        <v>0</v>
      </c>
      <c r="S138" t="s">
        <v>45</v>
      </c>
      <c r="T138">
        <v>0</v>
      </c>
      <c r="U138">
        <v>0</v>
      </c>
      <c r="V138" t="s">
        <v>46</v>
      </c>
      <c r="W138">
        <v>-0.58893384999999898</v>
      </c>
      <c r="X138">
        <v>0</v>
      </c>
      <c r="Y138" t="s">
        <v>47</v>
      </c>
      <c r="Z138">
        <v>0</v>
      </c>
      <c r="AA138">
        <v>0</v>
      </c>
      <c r="AB138" t="s">
        <v>48</v>
      </c>
      <c r="AC138">
        <v>0</v>
      </c>
      <c r="AD138">
        <v>0</v>
      </c>
      <c r="AE138" t="s">
        <v>30</v>
      </c>
      <c r="AF138">
        <v>3971.6430259990202</v>
      </c>
    </row>
    <row r="139" spans="1:32" x14ac:dyDescent="0.2">
      <c r="A139" t="s">
        <v>2170</v>
      </c>
      <c r="B139" t="s">
        <v>22</v>
      </c>
      <c r="C139">
        <v>1</v>
      </c>
      <c r="D139" t="s">
        <v>24</v>
      </c>
      <c r="E139">
        <v>-1.50605189305492</v>
      </c>
      <c r="F139">
        <v>1.5711610809999999E-8</v>
      </c>
      <c r="G139" t="s">
        <v>25</v>
      </c>
      <c r="H139">
        <v>106.964349514248</v>
      </c>
      <c r="I139">
        <v>8.8665150930000005E-8</v>
      </c>
      <c r="J139" t="s">
        <v>26</v>
      </c>
      <c r="K139">
        <v>1.24029999999999</v>
      </c>
      <c r="L139">
        <v>0</v>
      </c>
      <c r="M139" t="s">
        <v>27</v>
      </c>
      <c r="N139">
        <v>8.51650028785471E-2</v>
      </c>
      <c r="O139">
        <v>1.237428285E-8</v>
      </c>
      <c r="P139" t="s">
        <v>28</v>
      </c>
      <c r="Q139">
        <v>0.33423026972699899</v>
      </c>
      <c r="R139">
        <v>0</v>
      </c>
      <c r="S139" t="s">
        <v>45</v>
      </c>
      <c r="T139">
        <v>0</v>
      </c>
      <c r="U139">
        <v>0</v>
      </c>
      <c r="V139" t="s">
        <v>46</v>
      </c>
      <c r="W139">
        <v>-0.58893384999999898</v>
      </c>
      <c r="X139">
        <v>0</v>
      </c>
      <c r="Y139" t="s">
        <v>47</v>
      </c>
      <c r="Z139">
        <v>0</v>
      </c>
      <c r="AA139">
        <v>0</v>
      </c>
      <c r="AB139" t="s">
        <v>48</v>
      </c>
      <c r="AC139">
        <v>0</v>
      </c>
      <c r="AD139">
        <v>0</v>
      </c>
      <c r="AE139" t="s">
        <v>30</v>
      </c>
      <c r="AF139">
        <v>3971.5943696710101</v>
      </c>
    </row>
    <row r="140" spans="1:32" x14ac:dyDescent="0.2">
      <c r="A140" t="s">
        <v>2171</v>
      </c>
      <c r="B140" t="s">
        <v>22</v>
      </c>
      <c r="C140">
        <v>1</v>
      </c>
      <c r="D140" t="s">
        <v>24</v>
      </c>
      <c r="E140">
        <v>-1.5060687369516801</v>
      </c>
      <c r="F140">
        <v>4.0408272360000002E-8</v>
      </c>
      <c r="G140" t="s">
        <v>25</v>
      </c>
      <c r="H140">
        <v>106.96440164283899</v>
      </c>
      <c r="I140">
        <v>2.561183541E-8</v>
      </c>
      <c r="J140" t="s">
        <v>26</v>
      </c>
      <c r="K140">
        <v>1.24029999999999</v>
      </c>
      <c r="L140">
        <v>0</v>
      </c>
      <c r="M140" t="s">
        <v>27</v>
      </c>
      <c r="N140">
        <v>8.5154543707339797E-2</v>
      </c>
      <c r="O140">
        <v>1.2407966249999999E-8</v>
      </c>
      <c r="P140" t="s">
        <v>28</v>
      </c>
      <c r="Q140">
        <v>0.33453026972700001</v>
      </c>
      <c r="R140">
        <v>0</v>
      </c>
      <c r="S140" t="s">
        <v>45</v>
      </c>
      <c r="T140">
        <v>0</v>
      </c>
      <c r="U140">
        <v>0</v>
      </c>
      <c r="V140" t="s">
        <v>46</v>
      </c>
      <c r="W140">
        <v>-0.58893384999999898</v>
      </c>
      <c r="X140">
        <v>0</v>
      </c>
      <c r="Y140" t="s">
        <v>47</v>
      </c>
      <c r="Z140">
        <v>0</v>
      </c>
      <c r="AA140">
        <v>0</v>
      </c>
      <c r="AB140" t="s">
        <v>48</v>
      </c>
      <c r="AC140">
        <v>0</v>
      </c>
      <c r="AD140">
        <v>0</v>
      </c>
      <c r="AE140" t="s">
        <v>30</v>
      </c>
      <c r="AF140">
        <v>3971.5453405202002</v>
      </c>
    </row>
    <row r="141" spans="1:32" x14ac:dyDescent="0.2">
      <c r="A141" t="s">
        <v>2172</v>
      </c>
      <c r="B141" t="s">
        <v>22</v>
      </c>
      <c r="C141">
        <v>1</v>
      </c>
      <c r="D141" t="s">
        <v>24</v>
      </c>
      <c r="E141">
        <v>-1.5060856164898999</v>
      </c>
      <c r="F141">
        <v>1.0351869390000001E-8</v>
      </c>
      <c r="G141" t="s">
        <v>25</v>
      </c>
      <c r="H141">
        <v>106.96445349698</v>
      </c>
      <c r="I141">
        <v>1.1138038684E-7</v>
      </c>
      <c r="J141" t="s">
        <v>26</v>
      </c>
      <c r="K141">
        <v>1.24029999999999</v>
      </c>
      <c r="L141">
        <v>0</v>
      </c>
      <c r="M141" t="s">
        <v>27</v>
      </c>
      <c r="N141">
        <v>8.5144149267974006E-2</v>
      </c>
      <c r="O141">
        <v>1E-8</v>
      </c>
      <c r="P141" t="s">
        <v>28</v>
      </c>
      <c r="Q141">
        <v>0.33483026972699897</v>
      </c>
      <c r="R141">
        <v>0</v>
      </c>
      <c r="S141" t="s">
        <v>45</v>
      </c>
      <c r="T141">
        <v>0</v>
      </c>
      <c r="U141">
        <v>0</v>
      </c>
      <c r="V141" t="s">
        <v>46</v>
      </c>
      <c r="W141">
        <v>-0.58893384999999898</v>
      </c>
      <c r="X141">
        <v>0</v>
      </c>
      <c r="Y141" t="s">
        <v>47</v>
      </c>
      <c r="Z141">
        <v>0</v>
      </c>
      <c r="AA141">
        <v>0</v>
      </c>
      <c r="AB141" t="s">
        <v>48</v>
      </c>
      <c r="AC141">
        <v>0</v>
      </c>
      <c r="AD141">
        <v>0</v>
      </c>
      <c r="AE141" t="s">
        <v>30</v>
      </c>
      <c r="AF141">
        <v>3971.49593841249</v>
      </c>
    </row>
    <row r="142" spans="1:32" x14ac:dyDescent="0.2">
      <c r="A142" t="s">
        <v>2173</v>
      </c>
      <c r="B142" t="s">
        <v>22</v>
      </c>
      <c r="C142">
        <v>1</v>
      </c>
      <c r="D142" t="s">
        <v>24</v>
      </c>
      <c r="E142">
        <v>-1.50610248734742</v>
      </c>
      <c r="F142">
        <v>1.319223485E-8</v>
      </c>
      <c r="G142" t="s">
        <v>25</v>
      </c>
      <c r="H142">
        <v>106.96450504827099</v>
      </c>
      <c r="I142">
        <v>1.2947945641E-7</v>
      </c>
      <c r="J142" t="s">
        <v>26</v>
      </c>
      <c r="K142">
        <v>1.24029999999999</v>
      </c>
      <c r="L142">
        <v>0</v>
      </c>
      <c r="M142" t="s">
        <v>27</v>
      </c>
      <c r="N142">
        <v>8.5133815335886903E-2</v>
      </c>
      <c r="O142">
        <v>1.285686677E-8</v>
      </c>
      <c r="P142" t="s">
        <v>28</v>
      </c>
      <c r="Q142">
        <v>0.335130269727</v>
      </c>
      <c r="R142">
        <v>0</v>
      </c>
      <c r="S142" t="s">
        <v>45</v>
      </c>
      <c r="T142">
        <v>0</v>
      </c>
      <c r="U142">
        <v>0</v>
      </c>
      <c r="V142" t="s">
        <v>46</v>
      </c>
      <c r="W142">
        <v>-0.58893384999999898</v>
      </c>
      <c r="X142">
        <v>0</v>
      </c>
      <c r="Y142" t="s">
        <v>47</v>
      </c>
      <c r="Z142">
        <v>0</v>
      </c>
      <c r="AA142">
        <v>0</v>
      </c>
      <c r="AB142" t="s">
        <v>48</v>
      </c>
      <c r="AC142">
        <v>0</v>
      </c>
      <c r="AD142">
        <v>0</v>
      </c>
      <c r="AE142" t="s">
        <v>30</v>
      </c>
      <c r="AF142">
        <v>3971.44616321588</v>
      </c>
    </row>
    <row r="143" spans="1:32" x14ac:dyDescent="0.2">
      <c r="A143" t="s">
        <v>2174</v>
      </c>
      <c r="B143" t="s">
        <v>22</v>
      </c>
      <c r="C143">
        <v>1</v>
      </c>
      <c r="D143" t="s">
        <v>24</v>
      </c>
      <c r="E143">
        <v>-1.5061193602034599</v>
      </c>
      <c r="F143">
        <v>1.7956958850000001E-8</v>
      </c>
      <c r="G143" t="s">
        <v>25</v>
      </c>
      <c r="H143">
        <v>106.96455619856199</v>
      </c>
      <c r="I143">
        <v>1.6153780328999999E-7</v>
      </c>
      <c r="J143" t="s">
        <v>26</v>
      </c>
      <c r="K143">
        <v>1.24029999999999</v>
      </c>
      <c r="L143">
        <v>0</v>
      </c>
      <c r="M143" t="s">
        <v>27</v>
      </c>
      <c r="N143">
        <v>8.5123546987420307E-2</v>
      </c>
      <c r="O143">
        <v>1.203321875E-8</v>
      </c>
      <c r="P143" t="s">
        <v>28</v>
      </c>
      <c r="Q143">
        <v>0.33543026972700002</v>
      </c>
      <c r="R143">
        <v>0</v>
      </c>
      <c r="S143" t="s">
        <v>45</v>
      </c>
      <c r="T143">
        <v>0</v>
      </c>
      <c r="U143">
        <v>0</v>
      </c>
      <c r="V143" t="s">
        <v>46</v>
      </c>
      <c r="W143">
        <v>-0.58893384999999898</v>
      </c>
      <c r="X143">
        <v>0</v>
      </c>
      <c r="Y143" t="s">
        <v>47</v>
      </c>
      <c r="Z143">
        <v>0</v>
      </c>
      <c r="AA143">
        <v>0</v>
      </c>
      <c r="AB143" t="s">
        <v>48</v>
      </c>
      <c r="AC143">
        <v>0</v>
      </c>
      <c r="AD143">
        <v>0</v>
      </c>
      <c r="AE143" t="s">
        <v>30</v>
      </c>
      <c r="AF143">
        <v>3971.3960148004198</v>
      </c>
    </row>
    <row r="144" spans="1:32" x14ac:dyDescent="0.2">
      <c r="A144" t="s">
        <v>2175</v>
      </c>
      <c r="B144" t="s">
        <v>22</v>
      </c>
      <c r="C144">
        <v>1</v>
      </c>
      <c r="D144" t="s">
        <v>24</v>
      </c>
      <c r="E144">
        <v>-1.50613623199147</v>
      </c>
      <c r="F144">
        <v>1.9704410609999999E-8</v>
      </c>
      <c r="G144" t="s">
        <v>25</v>
      </c>
      <c r="H144">
        <v>106.964607058654</v>
      </c>
      <c r="I144">
        <v>1.9856224373E-7</v>
      </c>
      <c r="J144" t="s">
        <v>26</v>
      </c>
      <c r="K144">
        <v>1.24029999999999</v>
      </c>
      <c r="L144">
        <v>0</v>
      </c>
      <c r="M144" t="s">
        <v>27</v>
      </c>
      <c r="N144">
        <v>8.5113345139496796E-2</v>
      </c>
      <c r="O144">
        <v>1.0699785630000001E-8</v>
      </c>
      <c r="P144" t="s">
        <v>28</v>
      </c>
      <c r="Q144">
        <v>0.33573026972699899</v>
      </c>
      <c r="R144">
        <v>0</v>
      </c>
      <c r="S144" t="s">
        <v>45</v>
      </c>
      <c r="T144">
        <v>0</v>
      </c>
      <c r="U144">
        <v>0</v>
      </c>
      <c r="V144" t="s">
        <v>46</v>
      </c>
      <c r="W144">
        <v>-0.58893384999999898</v>
      </c>
      <c r="X144">
        <v>0</v>
      </c>
      <c r="Y144" t="s">
        <v>47</v>
      </c>
      <c r="Z144">
        <v>0</v>
      </c>
      <c r="AA144">
        <v>0</v>
      </c>
      <c r="AB144" t="s">
        <v>48</v>
      </c>
      <c r="AC144">
        <v>0</v>
      </c>
      <c r="AD144">
        <v>0</v>
      </c>
      <c r="AE144" t="s">
        <v>30</v>
      </c>
      <c r="AF144">
        <v>3971.34549303827</v>
      </c>
    </row>
    <row r="145" spans="1:32" x14ac:dyDescent="0.2">
      <c r="A145" t="s">
        <v>2176</v>
      </c>
      <c r="B145" t="s">
        <v>22</v>
      </c>
      <c r="C145">
        <v>1</v>
      </c>
      <c r="D145" t="s">
        <v>24</v>
      </c>
      <c r="E145">
        <v>-1.5061531174185201</v>
      </c>
      <c r="F145">
        <v>1E-8</v>
      </c>
      <c r="G145" t="s">
        <v>25</v>
      </c>
      <c r="H145">
        <v>106.96465761991099</v>
      </c>
      <c r="I145">
        <v>6.4836755150000004E-8</v>
      </c>
      <c r="J145" t="s">
        <v>26</v>
      </c>
      <c r="K145">
        <v>1.24029999999999</v>
      </c>
      <c r="L145">
        <v>0</v>
      </c>
      <c r="M145" t="s">
        <v>27</v>
      </c>
      <c r="N145">
        <v>8.5103211366051507E-2</v>
      </c>
      <c r="O145">
        <v>1.1369286099999999E-8</v>
      </c>
      <c r="P145" t="s">
        <v>28</v>
      </c>
      <c r="Q145">
        <v>0.33603026972700001</v>
      </c>
      <c r="R145">
        <v>0</v>
      </c>
      <c r="S145" t="s">
        <v>45</v>
      </c>
      <c r="T145">
        <v>0</v>
      </c>
      <c r="U145">
        <v>0</v>
      </c>
      <c r="V145" t="s">
        <v>46</v>
      </c>
      <c r="W145">
        <v>-0.58893384999999898</v>
      </c>
      <c r="X145">
        <v>0</v>
      </c>
      <c r="Y145" t="s">
        <v>47</v>
      </c>
      <c r="Z145">
        <v>0</v>
      </c>
      <c r="AA145">
        <v>0</v>
      </c>
      <c r="AB145" t="s">
        <v>48</v>
      </c>
      <c r="AC145">
        <v>0</v>
      </c>
      <c r="AD145">
        <v>0</v>
      </c>
      <c r="AE145" t="s">
        <v>30</v>
      </c>
      <c r="AF145">
        <v>3971.29459780364</v>
      </c>
    </row>
    <row r="146" spans="1:32" x14ac:dyDescent="0.2">
      <c r="A146" t="s">
        <v>2177</v>
      </c>
      <c r="B146" t="s">
        <v>22</v>
      </c>
      <c r="C146">
        <v>1</v>
      </c>
      <c r="D146" t="s">
        <v>24</v>
      </c>
      <c r="E146">
        <v>-1.5061700006815499</v>
      </c>
      <c r="F146">
        <v>1.336139741E-8</v>
      </c>
      <c r="G146" t="s">
        <v>25</v>
      </c>
      <c r="H146">
        <v>106.964707839862</v>
      </c>
      <c r="I146">
        <v>5.4250801379999997E-8</v>
      </c>
      <c r="J146" t="s">
        <v>26</v>
      </c>
      <c r="K146">
        <v>1.24029999999999</v>
      </c>
      <c r="L146">
        <v>0</v>
      </c>
      <c r="M146" t="s">
        <v>27</v>
      </c>
      <c r="N146">
        <v>8.50931358793936E-2</v>
      </c>
      <c r="O146">
        <v>1.0754641510000001E-8</v>
      </c>
      <c r="P146" t="s">
        <v>28</v>
      </c>
      <c r="Q146">
        <v>0.33633026972699898</v>
      </c>
      <c r="R146">
        <v>0</v>
      </c>
      <c r="S146" t="s">
        <v>45</v>
      </c>
      <c r="T146">
        <v>0</v>
      </c>
      <c r="U146">
        <v>0</v>
      </c>
      <c r="V146" t="s">
        <v>46</v>
      </c>
      <c r="W146">
        <v>-0.58893384999999898</v>
      </c>
      <c r="X146">
        <v>0</v>
      </c>
      <c r="Y146" t="s">
        <v>47</v>
      </c>
      <c r="Z146">
        <v>0</v>
      </c>
      <c r="AA146">
        <v>0</v>
      </c>
      <c r="AB146" t="s">
        <v>48</v>
      </c>
      <c r="AC146">
        <v>0</v>
      </c>
      <c r="AD146">
        <v>0</v>
      </c>
      <c r="AE146" t="s">
        <v>30</v>
      </c>
      <c r="AF146">
        <v>3971.2433289728001</v>
      </c>
    </row>
    <row r="147" spans="1:32" x14ac:dyDescent="0.2">
      <c r="A147" t="s">
        <v>2178</v>
      </c>
      <c r="B147" t="s">
        <v>22</v>
      </c>
      <c r="C147">
        <v>1</v>
      </c>
      <c r="D147" t="s">
        <v>24</v>
      </c>
      <c r="E147">
        <v>-1.50618690687638</v>
      </c>
      <c r="F147">
        <v>2.4166988969999999E-8</v>
      </c>
      <c r="G147" t="s">
        <v>25</v>
      </c>
      <c r="H147">
        <v>106.964757748583</v>
      </c>
      <c r="I147">
        <v>3.9914937229999998E-8</v>
      </c>
      <c r="J147" t="s">
        <v>26</v>
      </c>
      <c r="K147">
        <v>1.24029999999999</v>
      </c>
      <c r="L147">
        <v>0</v>
      </c>
      <c r="M147" t="s">
        <v>27</v>
      </c>
      <c r="N147">
        <v>8.5083131559572006E-2</v>
      </c>
      <c r="O147">
        <v>1.6811916759999999E-8</v>
      </c>
      <c r="P147" t="s">
        <v>28</v>
      </c>
      <c r="Q147">
        <v>0.336630269727</v>
      </c>
      <c r="R147">
        <v>0</v>
      </c>
      <c r="S147" t="s">
        <v>45</v>
      </c>
      <c r="T147">
        <v>0</v>
      </c>
      <c r="U147">
        <v>0</v>
      </c>
      <c r="V147" t="s">
        <v>46</v>
      </c>
      <c r="W147">
        <v>-0.58893384999999898</v>
      </c>
      <c r="X147">
        <v>0</v>
      </c>
      <c r="Y147" t="s">
        <v>47</v>
      </c>
      <c r="Z147">
        <v>0</v>
      </c>
      <c r="AA147">
        <v>0</v>
      </c>
      <c r="AB147" t="s">
        <v>48</v>
      </c>
      <c r="AC147">
        <v>0</v>
      </c>
      <c r="AD147">
        <v>0</v>
      </c>
      <c r="AE147" t="s">
        <v>30</v>
      </c>
      <c r="AF147">
        <v>3971.1916864240802</v>
      </c>
    </row>
    <row r="148" spans="1:32" x14ac:dyDescent="0.2">
      <c r="A148" t="s">
        <v>2179</v>
      </c>
      <c r="B148" t="s">
        <v>22</v>
      </c>
      <c r="C148">
        <v>1</v>
      </c>
      <c r="D148" t="s">
        <v>24</v>
      </c>
      <c r="E148">
        <v>-1.5062038036677301</v>
      </c>
      <c r="F148">
        <v>2.1113395570000001E-8</v>
      </c>
      <c r="G148" t="s">
        <v>25</v>
      </c>
      <c r="H148">
        <v>106.964807175814</v>
      </c>
      <c r="I148">
        <v>5.543105476E-8</v>
      </c>
      <c r="J148" t="s">
        <v>26</v>
      </c>
      <c r="K148">
        <v>1.24029999999999</v>
      </c>
      <c r="L148">
        <v>0</v>
      </c>
      <c r="M148" t="s">
        <v>27</v>
      </c>
      <c r="N148">
        <v>8.5073182239397305E-2</v>
      </c>
      <c r="O148">
        <v>1E-8</v>
      </c>
      <c r="P148" t="s">
        <v>28</v>
      </c>
      <c r="Q148">
        <v>0.33693026972700002</v>
      </c>
      <c r="R148">
        <v>0</v>
      </c>
      <c r="S148" t="s">
        <v>45</v>
      </c>
      <c r="T148">
        <v>0</v>
      </c>
      <c r="U148">
        <v>0</v>
      </c>
      <c r="V148" t="s">
        <v>46</v>
      </c>
      <c r="W148">
        <v>-0.58893384999999898</v>
      </c>
      <c r="X148">
        <v>0</v>
      </c>
      <c r="Y148" t="s">
        <v>47</v>
      </c>
      <c r="Z148">
        <v>0</v>
      </c>
      <c r="AA148">
        <v>0</v>
      </c>
      <c r="AB148" t="s">
        <v>48</v>
      </c>
      <c r="AC148">
        <v>0</v>
      </c>
      <c r="AD148">
        <v>0</v>
      </c>
      <c r="AE148" t="s">
        <v>30</v>
      </c>
      <c r="AF148">
        <v>3971.13967003788</v>
      </c>
    </row>
    <row r="149" spans="1:32" x14ac:dyDescent="0.2">
      <c r="A149" t="s">
        <v>2180</v>
      </c>
      <c r="B149" t="s">
        <v>22</v>
      </c>
      <c r="C149">
        <v>1</v>
      </c>
      <c r="D149" t="s">
        <v>24</v>
      </c>
      <c r="E149">
        <v>-1.50622073714535</v>
      </c>
      <c r="F149">
        <v>2.0065345179999999E-8</v>
      </c>
      <c r="G149" t="s">
        <v>25</v>
      </c>
      <c r="H149">
        <v>106.96485636386601</v>
      </c>
      <c r="I149">
        <v>8.8498240819999996E-8</v>
      </c>
      <c r="J149" t="s">
        <v>26</v>
      </c>
      <c r="K149">
        <v>1.24029999999999</v>
      </c>
      <c r="L149">
        <v>0</v>
      </c>
      <c r="M149" t="s">
        <v>27</v>
      </c>
      <c r="N149">
        <v>8.5063304027039599E-2</v>
      </c>
      <c r="O149">
        <v>1E-8</v>
      </c>
      <c r="P149" t="s">
        <v>28</v>
      </c>
      <c r="Q149">
        <v>0.33723026972699899</v>
      </c>
      <c r="R149">
        <v>0</v>
      </c>
      <c r="S149" t="s">
        <v>45</v>
      </c>
      <c r="T149">
        <v>0</v>
      </c>
      <c r="U149">
        <v>0</v>
      </c>
      <c r="V149" t="s">
        <v>46</v>
      </c>
      <c r="W149">
        <v>-0.58893384999999898</v>
      </c>
      <c r="X149">
        <v>0</v>
      </c>
      <c r="Y149" t="s">
        <v>47</v>
      </c>
      <c r="Z149">
        <v>0</v>
      </c>
      <c r="AA149">
        <v>0</v>
      </c>
      <c r="AB149" t="s">
        <v>48</v>
      </c>
      <c r="AC149">
        <v>0</v>
      </c>
      <c r="AD149">
        <v>0</v>
      </c>
      <c r="AE149" t="s">
        <v>30</v>
      </c>
      <c r="AF149">
        <v>3971.08727969662</v>
      </c>
    </row>
    <row r="150" spans="1:32" x14ac:dyDescent="0.2">
      <c r="A150" t="s">
        <v>2181</v>
      </c>
      <c r="B150" t="s">
        <v>22</v>
      </c>
      <c r="C150">
        <v>1</v>
      </c>
      <c r="D150" t="s">
        <v>24</v>
      </c>
      <c r="E150">
        <v>-1.5062376317058701</v>
      </c>
      <c r="F150">
        <v>1.696749898E-8</v>
      </c>
      <c r="G150" t="s">
        <v>25</v>
      </c>
      <c r="H150">
        <v>106.964905390311</v>
      </c>
      <c r="I150">
        <v>1.8471719440000001E-8</v>
      </c>
      <c r="J150" t="s">
        <v>26</v>
      </c>
      <c r="K150">
        <v>1.24029999999999</v>
      </c>
      <c r="L150">
        <v>0</v>
      </c>
      <c r="M150" t="s">
        <v>27</v>
      </c>
      <c r="N150">
        <v>8.5053487547517903E-2</v>
      </c>
      <c r="O150">
        <v>1E-8</v>
      </c>
      <c r="P150" t="s">
        <v>28</v>
      </c>
      <c r="Q150">
        <v>0.33753026972700001</v>
      </c>
      <c r="R150">
        <v>0</v>
      </c>
      <c r="S150" t="s">
        <v>45</v>
      </c>
      <c r="T150">
        <v>0</v>
      </c>
      <c r="U150">
        <v>0</v>
      </c>
      <c r="V150" t="s">
        <v>46</v>
      </c>
      <c r="W150">
        <v>-0.58893384999999898</v>
      </c>
      <c r="X150">
        <v>0</v>
      </c>
      <c r="Y150" t="s">
        <v>47</v>
      </c>
      <c r="Z150">
        <v>0</v>
      </c>
      <c r="AA150">
        <v>0</v>
      </c>
      <c r="AB150" t="s">
        <v>48</v>
      </c>
      <c r="AC150">
        <v>0</v>
      </c>
      <c r="AD150">
        <v>0</v>
      </c>
      <c r="AE150" t="s">
        <v>30</v>
      </c>
      <c r="AF150">
        <v>3971.0345152847699</v>
      </c>
    </row>
    <row r="151" spans="1:32" x14ac:dyDescent="0.2">
      <c r="A151" t="s">
        <v>2182</v>
      </c>
      <c r="B151" t="s">
        <v>22</v>
      </c>
      <c r="C151">
        <v>1</v>
      </c>
      <c r="D151" t="s">
        <v>24</v>
      </c>
      <c r="E151">
        <v>-1.5062545534567899</v>
      </c>
      <c r="F151">
        <v>1E-8</v>
      </c>
      <c r="G151" t="s">
        <v>25</v>
      </c>
      <c r="H151">
        <v>106.96495389779599</v>
      </c>
      <c r="I151">
        <v>1.7661534887999999E-7</v>
      </c>
      <c r="J151" t="s">
        <v>26</v>
      </c>
      <c r="K151">
        <v>1.24029999999999</v>
      </c>
      <c r="L151">
        <v>0</v>
      </c>
      <c r="M151" t="s">
        <v>27</v>
      </c>
      <c r="N151">
        <v>8.5043728877048599E-2</v>
      </c>
      <c r="O151">
        <v>1E-8</v>
      </c>
      <c r="P151" t="s">
        <v>28</v>
      </c>
      <c r="Q151">
        <v>0.33783026972699898</v>
      </c>
      <c r="R151">
        <v>0</v>
      </c>
      <c r="S151" t="s">
        <v>45</v>
      </c>
      <c r="T151">
        <v>0</v>
      </c>
      <c r="U151">
        <v>0</v>
      </c>
      <c r="V151" t="s">
        <v>46</v>
      </c>
      <c r="W151">
        <v>-0.58893384999999898</v>
      </c>
      <c r="X151">
        <v>0</v>
      </c>
      <c r="Y151" t="s">
        <v>47</v>
      </c>
      <c r="Z151">
        <v>0</v>
      </c>
      <c r="AA151">
        <v>0</v>
      </c>
      <c r="AB151" t="s">
        <v>48</v>
      </c>
      <c r="AC151">
        <v>0</v>
      </c>
      <c r="AD151">
        <v>0</v>
      </c>
      <c r="AE151" t="s">
        <v>30</v>
      </c>
      <c r="AF151">
        <v>3970.9813766888401</v>
      </c>
    </row>
    <row r="152" spans="1:32" x14ac:dyDescent="0.2">
      <c r="A152" t="s">
        <v>2183</v>
      </c>
      <c r="B152" t="s">
        <v>22</v>
      </c>
      <c r="C152">
        <v>1</v>
      </c>
      <c r="D152" t="s">
        <v>24</v>
      </c>
      <c r="E152">
        <v>-1.5062715120277099</v>
      </c>
      <c r="F152">
        <v>1E-8</v>
      </c>
      <c r="G152" t="s">
        <v>25</v>
      </c>
      <c r="H152">
        <v>106.965002120815</v>
      </c>
      <c r="I152">
        <v>1.7689773999999999E-8</v>
      </c>
      <c r="J152" t="s">
        <v>26</v>
      </c>
      <c r="K152">
        <v>1.24029999999999</v>
      </c>
      <c r="L152">
        <v>0</v>
      </c>
      <c r="M152" t="s">
        <v>27</v>
      </c>
      <c r="N152">
        <v>8.5034043396562398E-2</v>
      </c>
      <c r="O152">
        <v>1.157654656E-8</v>
      </c>
      <c r="P152" t="s">
        <v>28</v>
      </c>
      <c r="Q152">
        <v>0.338130269727</v>
      </c>
      <c r="R152">
        <v>0</v>
      </c>
      <c r="S152" t="s">
        <v>45</v>
      </c>
      <c r="T152">
        <v>0</v>
      </c>
      <c r="U152">
        <v>0</v>
      </c>
      <c r="V152" t="s">
        <v>46</v>
      </c>
      <c r="W152">
        <v>-0.58893384999999898</v>
      </c>
      <c r="X152">
        <v>0</v>
      </c>
      <c r="Y152" t="s">
        <v>47</v>
      </c>
      <c r="Z152">
        <v>0</v>
      </c>
      <c r="AA152">
        <v>0</v>
      </c>
      <c r="AB152" t="s">
        <v>48</v>
      </c>
      <c r="AC152">
        <v>0</v>
      </c>
      <c r="AD152">
        <v>0</v>
      </c>
      <c r="AE152" t="s">
        <v>30</v>
      </c>
      <c r="AF152">
        <v>3970.9278637973698</v>
      </c>
    </row>
    <row r="153" spans="1:32" x14ac:dyDescent="0.2">
      <c r="A153" t="s">
        <v>2184</v>
      </c>
      <c r="B153" t="s">
        <v>22</v>
      </c>
      <c r="C153">
        <v>1</v>
      </c>
      <c r="D153" t="s">
        <v>24</v>
      </c>
      <c r="E153">
        <v>-1.5062884535344501</v>
      </c>
      <c r="F153">
        <v>1E-8</v>
      </c>
      <c r="G153" t="s">
        <v>25</v>
      </c>
      <c r="H153">
        <v>106.965049935389</v>
      </c>
      <c r="I153">
        <v>8.897791613E-8</v>
      </c>
      <c r="J153" t="s">
        <v>26</v>
      </c>
      <c r="K153">
        <v>1.24029999999999</v>
      </c>
      <c r="L153">
        <v>0</v>
      </c>
      <c r="M153" t="s">
        <v>27</v>
      </c>
      <c r="N153">
        <v>8.5024423386466805E-2</v>
      </c>
      <c r="O153">
        <v>1.2882767200000001E-8</v>
      </c>
      <c r="P153" t="s">
        <v>28</v>
      </c>
      <c r="Q153">
        <v>0.33843026972700002</v>
      </c>
      <c r="R153">
        <v>0</v>
      </c>
      <c r="S153" t="s">
        <v>45</v>
      </c>
      <c r="T153">
        <v>0</v>
      </c>
      <c r="U153">
        <v>0</v>
      </c>
      <c r="V153" t="s">
        <v>46</v>
      </c>
      <c r="W153">
        <v>-0.58893384999999898</v>
      </c>
      <c r="X153">
        <v>0</v>
      </c>
      <c r="Y153" t="s">
        <v>47</v>
      </c>
      <c r="Z153">
        <v>0</v>
      </c>
      <c r="AA153">
        <v>0</v>
      </c>
      <c r="AB153" t="s">
        <v>48</v>
      </c>
      <c r="AC153">
        <v>0</v>
      </c>
      <c r="AD153">
        <v>0</v>
      </c>
      <c r="AE153" t="s">
        <v>30</v>
      </c>
      <c r="AF153">
        <v>3970.8739765009</v>
      </c>
    </row>
    <row r="154" spans="1:32" x14ac:dyDescent="0.2">
      <c r="A154" t="s">
        <v>2185</v>
      </c>
      <c r="B154" t="s">
        <v>22</v>
      </c>
      <c r="C154">
        <v>1</v>
      </c>
      <c r="D154" t="s">
        <v>24</v>
      </c>
      <c r="E154">
        <v>-1.5063053767680901</v>
      </c>
      <c r="F154">
        <v>2.4879958759999999E-8</v>
      </c>
      <c r="G154" t="s">
        <v>25</v>
      </c>
      <c r="H154">
        <v>106.96509751514201</v>
      </c>
      <c r="I154">
        <v>4.4777161849999997E-8</v>
      </c>
      <c r="J154" t="s">
        <v>26</v>
      </c>
      <c r="K154">
        <v>1.24029999999999</v>
      </c>
      <c r="L154">
        <v>0</v>
      </c>
      <c r="M154" t="s">
        <v>27</v>
      </c>
      <c r="N154">
        <v>8.5014867244614295E-2</v>
      </c>
      <c r="O154">
        <v>1.1446834250000001E-8</v>
      </c>
      <c r="P154" t="s">
        <v>28</v>
      </c>
      <c r="Q154">
        <v>0.33873026972699899</v>
      </c>
      <c r="R154">
        <v>0</v>
      </c>
      <c r="S154" t="s">
        <v>45</v>
      </c>
      <c r="T154">
        <v>0</v>
      </c>
      <c r="U154">
        <v>0</v>
      </c>
      <c r="V154" t="s">
        <v>46</v>
      </c>
      <c r="W154">
        <v>-0.58893384999999898</v>
      </c>
      <c r="X154">
        <v>0</v>
      </c>
      <c r="Y154" t="s">
        <v>47</v>
      </c>
      <c r="Z154">
        <v>0</v>
      </c>
      <c r="AA154">
        <v>0</v>
      </c>
      <c r="AB154" t="s">
        <v>48</v>
      </c>
      <c r="AC154">
        <v>0</v>
      </c>
      <c r="AD154">
        <v>0</v>
      </c>
      <c r="AE154" t="s">
        <v>30</v>
      </c>
      <c r="AF154">
        <v>3970.8197146920202</v>
      </c>
    </row>
    <row r="155" spans="1:32" x14ac:dyDescent="0.2">
      <c r="A155" t="s">
        <v>2186</v>
      </c>
      <c r="B155" t="s">
        <v>22</v>
      </c>
      <c r="C155">
        <v>1</v>
      </c>
      <c r="D155" t="s">
        <v>24</v>
      </c>
      <c r="E155">
        <v>-1.5063223102512999</v>
      </c>
      <c r="F155">
        <v>1.653860327E-8</v>
      </c>
      <c r="G155" t="s">
        <v>25</v>
      </c>
      <c r="H155">
        <v>106.965144791247</v>
      </c>
      <c r="I155">
        <v>5.7409794529999999E-8</v>
      </c>
      <c r="J155" t="s">
        <v>26</v>
      </c>
      <c r="K155">
        <v>1.24029999999999</v>
      </c>
      <c r="L155">
        <v>0</v>
      </c>
      <c r="M155" t="s">
        <v>27</v>
      </c>
      <c r="N155">
        <v>8.5005366543123601E-2</v>
      </c>
      <c r="O155">
        <v>1E-8</v>
      </c>
      <c r="P155" t="s">
        <v>28</v>
      </c>
      <c r="Q155">
        <v>0.33903026972700001</v>
      </c>
      <c r="R155">
        <v>0</v>
      </c>
      <c r="S155" t="s">
        <v>45</v>
      </c>
      <c r="T155">
        <v>0</v>
      </c>
      <c r="U155">
        <v>0</v>
      </c>
      <c r="V155" t="s">
        <v>46</v>
      </c>
      <c r="W155">
        <v>-0.58893384999999898</v>
      </c>
      <c r="X155">
        <v>0</v>
      </c>
      <c r="Y155" t="s">
        <v>47</v>
      </c>
      <c r="Z155">
        <v>0</v>
      </c>
      <c r="AA155">
        <v>0</v>
      </c>
      <c r="AB155" t="s">
        <v>48</v>
      </c>
      <c r="AC155">
        <v>0</v>
      </c>
      <c r="AD155">
        <v>0</v>
      </c>
      <c r="AE155" t="s">
        <v>30</v>
      </c>
      <c r="AF155">
        <v>3970.76507826531</v>
      </c>
    </row>
    <row r="156" spans="1:32" x14ac:dyDescent="0.2">
      <c r="A156" t="s">
        <v>2187</v>
      </c>
      <c r="B156" t="s">
        <v>22</v>
      </c>
      <c r="C156">
        <v>1</v>
      </c>
      <c r="D156" t="s">
        <v>24</v>
      </c>
      <c r="E156">
        <v>-1.50633928880302</v>
      </c>
      <c r="F156">
        <v>1.286287216E-8</v>
      </c>
      <c r="G156" t="s">
        <v>25</v>
      </c>
      <c r="H156">
        <v>106.965191678192</v>
      </c>
      <c r="I156">
        <v>7.4206364020000003E-8</v>
      </c>
      <c r="J156" t="s">
        <v>26</v>
      </c>
      <c r="K156">
        <v>1.24029999999999</v>
      </c>
      <c r="L156">
        <v>0</v>
      </c>
      <c r="M156" t="s">
        <v>27</v>
      </c>
      <c r="N156">
        <v>8.4995939583279403E-2</v>
      </c>
      <c r="O156">
        <v>1E-8</v>
      </c>
      <c r="P156" t="s">
        <v>28</v>
      </c>
      <c r="Q156">
        <v>0.33933026972699898</v>
      </c>
      <c r="R156">
        <v>0</v>
      </c>
      <c r="S156" t="s">
        <v>45</v>
      </c>
      <c r="T156">
        <v>0</v>
      </c>
      <c r="U156">
        <v>0</v>
      </c>
      <c r="V156" t="s">
        <v>46</v>
      </c>
      <c r="W156">
        <v>-0.58893384999999898</v>
      </c>
      <c r="X156">
        <v>0</v>
      </c>
      <c r="Y156" t="s">
        <v>47</v>
      </c>
      <c r="Z156">
        <v>0</v>
      </c>
      <c r="AA156">
        <v>0</v>
      </c>
      <c r="AB156" t="s">
        <v>48</v>
      </c>
      <c r="AC156">
        <v>0</v>
      </c>
      <c r="AD156">
        <v>0</v>
      </c>
      <c r="AE156" t="s">
        <v>30</v>
      </c>
      <c r="AF156">
        <v>3970.7100671173698</v>
      </c>
    </row>
    <row r="157" spans="1:32" x14ac:dyDescent="0.2">
      <c r="A157" t="s">
        <v>2188</v>
      </c>
      <c r="B157" t="s">
        <v>22</v>
      </c>
      <c r="C157">
        <v>1</v>
      </c>
      <c r="D157" t="s">
        <v>24</v>
      </c>
      <c r="E157">
        <v>-1.5063562415846901</v>
      </c>
      <c r="F157">
        <v>1E-8</v>
      </c>
      <c r="G157" t="s">
        <v>25</v>
      </c>
      <c r="H157">
        <v>106.965238263214</v>
      </c>
      <c r="I157">
        <v>1.7819269878000001E-7</v>
      </c>
      <c r="J157" t="s">
        <v>26</v>
      </c>
      <c r="K157">
        <v>1.24029999999999</v>
      </c>
      <c r="L157">
        <v>0</v>
      </c>
      <c r="M157" t="s">
        <v>27</v>
      </c>
      <c r="N157">
        <v>8.4986574449492702E-2</v>
      </c>
      <c r="O157">
        <v>1.3881697899999999E-8</v>
      </c>
      <c r="P157" t="s">
        <v>28</v>
      </c>
      <c r="Q157">
        <v>0.339630269727</v>
      </c>
      <c r="R157">
        <v>0</v>
      </c>
      <c r="S157" t="s">
        <v>45</v>
      </c>
      <c r="T157">
        <v>0</v>
      </c>
      <c r="U157">
        <v>0</v>
      </c>
      <c r="V157" t="s">
        <v>46</v>
      </c>
      <c r="W157">
        <v>-0.58893384999999898</v>
      </c>
      <c r="X157">
        <v>0</v>
      </c>
      <c r="Y157" t="s">
        <v>47</v>
      </c>
      <c r="Z157">
        <v>0</v>
      </c>
      <c r="AA157">
        <v>0</v>
      </c>
      <c r="AB157" t="s">
        <v>48</v>
      </c>
      <c r="AC157">
        <v>0</v>
      </c>
      <c r="AD157">
        <v>0</v>
      </c>
      <c r="AE157" t="s">
        <v>30</v>
      </c>
      <c r="AF157">
        <v>3970.6546811468002</v>
      </c>
    </row>
    <row r="158" spans="1:32" x14ac:dyDescent="0.2">
      <c r="A158" t="s">
        <v>2189</v>
      </c>
      <c r="B158" t="s">
        <v>22</v>
      </c>
      <c r="C158">
        <v>1</v>
      </c>
      <c r="D158" t="s">
        <v>24</v>
      </c>
      <c r="E158">
        <v>-1.5063732194741799</v>
      </c>
      <c r="F158">
        <v>1.0482826819999999E-8</v>
      </c>
      <c r="G158" t="s">
        <v>25</v>
      </c>
      <c r="H158">
        <v>106.965284517203</v>
      </c>
      <c r="I158">
        <v>5.071872158E-8</v>
      </c>
      <c r="J158" t="s">
        <v>26</v>
      </c>
      <c r="K158">
        <v>1.24029999999999</v>
      </c>
      <c r="L158">
        <v>0</v>
      </c>
      <c r="M158" t="s">
        <v>27</v>
      </c>
      <c r="N158">
        <v>8.49772712394508E-2</v>
      </c>
      <c r="O158">
        <v>1E-8</v>
      </c>
      <c r="P158" t="s">
        <v>28</v>
      </c>
      <c r="Q158">
        <v>0.33993026972700002</v>
      </c>
      <c r="R158">
        <v>0</v>
      </c>
      <c r="S158" t="s">
        <v>45</v>
      </c>
      <c r="T158">
        <v>0</v>
      </c>
      <c r="U158">
        <v>0</v>
      </c>
      <c r="V158" t="s">
        <v>46</v>
      </c>
      <c r="W158">
        <v>-0.58893384999999898</v>
      </c>
      <c r="X158">
        <v>0</v>
      </c>
      <c r="Y158" t="s">
        <v>47</v>
      </c>
      <c r="Z158">
        <v>0</v>
      </c>
      <c r="AA158">
        <v>0</v>
      </c>
      <c r="AB158" t="s">
        <v>48</v>
      </c>
      <c r="AC158">
        <v>0</v>
      </c>
      <c r="AD158">
        <v>0</v>
      </c>
      <c r="AE158" t="s">
        <v>30</v>
      </c>
      <c r="AF158">
        <v>3970.59892025417</v>
      </c>
    </row>
    <row r="159" spans="1:32" x14ac:dyDescent="0.2">
      <c r="A159" t="s">
        <v>2190</v>
      </c>
      <c r="B159" t="s">
        <v>22</v>
      </c>
      <c r="C159">
        <v>1</v>
      </c>
      <c r="D159" t="s">
        <v>24</v>
      </c>
      <c r="E159">
        <v>-1.5063901839134901</v>
      </c>
      <c r="F159">
        <v>1.415509801E-8</v>
      </c>
      <c r="G159" t="s">
        <v>25</v>
      </c>
      <c r="H159">
        <v>106.96533040645799</v>
      </c>
      <c r="I159">
        <v>1.5962000006E-7</v>
      </c>
      <c r="J159" t="s">
        <v>26</v>
      </c>
      <c r="K159">
        <v>1.24029999999999</v>
      </c>
      <c r="L159">
        <v>0</v>
      </c>
      <c r="M159" t="s">
        <v>27</v>
      </c>
      <c r="N159">
        <v>8.4968032712416902E-2</v>
      </c>
      <c r="O159">
        <v>1.260709624E-8</v>
      </c>
      <c r="P159" t="s">
        <v>28</v>
      </c>
      <c r="Q159">
        <v>0.34023026972699899</v>
      </c>
      <c r="R159">
        <v>0</v>
      </c>
      <c r="S159" t="s">
        <v>45</v>
      </c>
      <c r="T159">
        <v>0</v>
      </c>
      <c r="U159">
        <v>0</v>
      </c>
      <c r="V159" t="s">
        <v>46</v>
      </c>
      <c r="W159">
        <v>-0.58893384999999898</v>
      </c>
      <c r="X159">
        <v>0</v>
      </c>
      <c r="Y159" t="s">
        <v>47</v>
      </c>
      <c r="Z159">
        <v>0</v>
      </c>
      <c r="AA159">
        <v>0</v>
      </c>
      <c r="AB159" t="s">
        <v>48</v>
      </c>
      <c r="AC159">
        <v>0</v>
      </c>
      <c r="AD159">
        <v>0</v>
      </c>
      <c r="AE159" t="s">
        <v>30</v>
      </c>
      <c r="AF159">
        <v>3970.5427843420698</v>
      </c>
    </row>
    <row r="160" spans="1:32" x14ac:dyDescent="0.2">
      <c r="A160" t="s">
        <v>2191</v>
      </c>
      <c r="B160" t="s">
        <v>22</v>
      </c>
      <c r="C160">
        <v>1</v>
      </c>
      <c r="D160" t="s">
        <v>24</v>
      </c>
      <c r="E160">
        <v>-1.50640716082169</v>
      </c>
      <c r="F160">
        <v>1.4962295079999999E-8</v>
      </c>
      <c r="G160" t="s">
        <v>25</v>
      </c>
      <c r="H160">
        <v>106.96537604470301</v>
      </c>
      <c r="I160">
        <v>8.8405555130000001E-8</v>
      </c>
      <c r="J160" t="s">
        <v>26</v>
      </c>
      <c r="K160">
        <v>1.24029999999999</v>
      </c>
      <c r="L160">
        <v>0</v>
      </c>
      <c r="M160" t="s">
        <v>27</v>
      </c>
      <c r="N160">
        <v>8.49588653467791E-2</v>
      </c>
      <c r="O160">
        <v>1E-8</v>
      </c>
      <c r="P160" t="s">
        <v>28</v>
      </c>
      <c r="Q160">
        <v>0.34053026972700001</v>
      </c>
      <c r="R160">
        <v>0</v>
      </c>
      <c r="S160" t="s">
        <v>45</v>
      </c>
      <c r="T160">
        <v>0</v>
      </c>
      <c r="U160">
        <v>0</v>
      </c>
      <c r="V160" t="s">
        <v>46</v>
      </c>
      <c r="W160">
        <v>-0.58893384999999898</v>
      </c>
      <c r="X160">
        <v>0</v>
      </c>
      <c r="Y160" t="s">
        <v>47</v>
      </c>
      <c r="Z160">
        <v>0</v>
      </c>
      <c r="AA160">
        <v>0</v>
      </c>
      <c r="AB160" t="s">
        <v>48</v>
      </c>
      <c r="AC160">
        <v>0</v>
      </c>
      <c r="AD160">
        <v>0</v>
      </c>
      <c r="AE160" t="s">
        <v>30</v>
      </c>
      <c r="AF160">
        <v>3970.4862733150699</v>
      </c>
    </row>
    <row r="161" spans="1:32" x14ac:dyDescent="0.2">
      <c r="A161" t="s">
        <v>2192</v>
      </c>
      <c r="B161" t="s">
        <v>22</v>
      </c>
      <c r="C161">
        <v>1</v>
      </c>
      <c r="D161" t="s">
        <v>24</v>
      </c>
      <c r="E161">
        <v>-1.5064241274800201</v>
      </c>
      <c r="F161">
        <v>1.1066363629999999E-8</v>
      </c>
      <c r="G161" t="s">
        <v>25</v>
      </c>
      <c r="H161">
        <v>106.965421253286</v>
      </c>
      <c r="I161">
        <v>5.3182066720000002E-8</v>
      </c>
      <c r="J161" t="s">
        <v>26</v>
      </c>
      <c r="K161">
        <v>1.24029999999999</v>
      </c>
      <c r="L161">
        <v>0</v>
      </c>
      <c r="M161" t="s">
        <v>27</v>
      </c>
      <c r="N161">
        <v>8.4949747708572401E-2</v>
      </c>
      <c r="O161">
        <v>1E-8</v>
      </c>
      <c r="P161" t="s">
        <v>28</v>
      </c>
      <c r="Q161">
        <v>0.34083026972699898</v>
      </c>
      <c r="R161">
        <v>0</v>
      </c>
      <c r="S161" t="s">
        <v>45</v>
      </c>
      <c r="T161">
        <v>0</v>
      </c>
      <c r="U161">
        <v>0</v>
      </c>
      <c r="V161" t="s">
        <v>46</v>
      </c>
      <c r="W161">
        <v>-0.58893384999999898</v>
      </c>
      <c r="X161">
        <v>0</v>
      </c>
      <c r="Y161" t="s">
        <v>47</v>
      </c>
      <c r="Z161">
        <v>0</v>
      </c>
      <c r="AA161">
        <v>0</v>
      </c>
      <c r="AB161" t="s">
        <v>48</v>
      </c>
      <c r="AC161">
        <v>0</v>
      </c>
      <c r="AD161">
        <v>0</v>
      </c>
      <c r="AE161" t="s">
        <v>30</v>
      </c>
      <c r="AF161">
        <v>3970.4293870796901</v>
      </c>
    </row>
    <row r="162" spans="1:32" x14ac:dyDescent="0.2">
      <c r="A162" t="s">
        <v>2193</v>
      </c>
      <c r="B162" t="s">
        <v>22</v>
      </c>
      <c r="C162">
        <v>1</v>
      </c>
      <c r="D162" t="s">
        <v>24</v>
      </c>
      <c r="E162">
        <v>-1.50644111818078</v>
      </c>
      <c r="F162">
        <v>1E-8</v>
      </c>
      <c r="G162" t="s">
        <v>25</v>
      </c>
      <c r="H162">
        <v>106.965466167462</v>
      </c>
      <c r="I162">
        <v>2.0402830989999998E-8</v>
      </c>
      <c r="J162" t="s">
        <v>26</v>
      </c>
      <c r="K162">
        <v>1.24029999999999</v>
      </c>
      <c r="L162">
        <v>0</v>
      </c>
      <c r="M162" t="s">
        <v>27</v>
      </c>
      <c r="N162">
        <v>8.4940712467005006E-2</v>
      </c>
      <c r="O162">
        <v>1.001762817E-8</v>
      </c>
      <c r="P162" t="s">
        <v>28</v>
      </c>
      <c r="Q162">
        <v>0.341130269727</v>
      </c>
      <c r="R162">
        <v>0</v>
      </c>
      <c r="S162" t="s">
        <v>45</v>
      </c>
      <c r="T162">
        <v>0</v>
      </c>
      <c r="U162">
        <v>0</v>
      </c>
      <c r="V162" t="s">
        <v>46</v>
      </c>
      <c r="W162">
        <v>-0.58893384999999898</v>
      </c>
      <c r="X162">
        <v>0</v>
      </c>
      <c r="Y162" t="s">
        <v>47</v>
      </c>
      <c r="Z162">
        <v>0</v>
      </c>
      <c r="AA162">
        <v>0</v>
      </c>
      <c r="AB162" t="s">
        <v>48</v>
      </c>
      <c r="AC162">
        <v>0</v>
      </c>
      <c r="AD162">
        <v>0</v>
      </c>
      <c r="AE162" t="s">
        <v>30</v>
      </c>
      <c r="AF162">
        <v>3970.3721255444402</v>
      </c>
    </row>
    <row r="163" spans="1:32" x14ac:dyDescent="0.2">
      <c r="A163" t="s">
        <v>2194</v>
      </c>
      <c r="B163" t="s">
        <v>22</v>
      </c>
      <c r="C163">
        <v>1</v>
      </c>
      <c r="D163" t="s">
        <v>24</v>
      </c>
      <c r="E163">
        <v>-1.50645811787841</v>
      </c>
      <c r="F163">
        <v>1.108467388E-8</v>
      </c>
      <c r="G163" t="s">
        <v>25</v>
      </c>
      <c r="H163">
        <v>106.965510736761</v>
      </c>
      <c r="I163">
        <v>1.4612069840000001E-8</v>
      </c>
      <c r="J163" t="s">
        <v>26</v>
      </c>
      <c r="K163">
        <v>1.24029999999999</v>
      </c>
      <c r="L163">
        <v>0</v>
      </c>
      <c r="M163" t="s">
        <v>27</v>
      </c>
      <c r="N163">
        <v>8.4931724511630294E-2</v>
      </c>
      <c r="O163">
        <v>1E-8</v>
      </c>
      <c r="P163" t="s">
        <v>28</v>
      </c>
      <c r="Q163">
        <v>0.34143026972700002</v>
      </c>
      <c r="R163">
        <v>0</v>
      </c>
      <c r="S163" t="s">
        <v>45</v>
      </c>
      <c r="T163">
        <v>0</v>
      </c>
      <c r="U163">
        <v>0</v>
      </c>
      <c r="V163" t="s">
        <v>46</v>
      </c>
      <c r="W163">
        <v>-0.58893384999999898</v>
      </c>
      <c r="X163">
        <v>0</v>
      </c>
      <c r="Y163" t="s">
        <v>47</v>
      </c>
      <c r="Z163">
        <v>0</v>
      </c>
      <c r="AA163">
        <v>0</v>
      </c>
      <c r="AB163" t="s">
        <v>48</v>
      </c>
      <c r="AC163">
        <v>0</v>
      </c>
      <c r="AD163">
        <v>0</v>
      </c>
      <c r="AE163" t="s">
        <v>30</v>
      </c>
      <c r="AF163">
        <v>3970.3144886198102</v>
      </c>
    </row>
    <row r="164" spans="1:32" x14ac:dyDescent="0.2">
      <c r="A164" t="s">
        <v>2195</v>
      </c>
      <c r="B164" t="s">
        <v>22</v>
      </c>
      <c r="C164">
        <v>1</v>
      </c>
      <c r="D164" t="s">
        <v>24</v>
      </c>
      <c r="E164">
        <v>-1.50647508991237</v>
      </c>
      <c r="F164">
        <v>1.6134957510000001E-8</v>
      </c>
      <c r="G164" t="s">
        <v>25</v>
      </c>
      <c r="H164">
        <v>106.965555127817</v>
      </c>
      <c r="I164">
        <v>1.9491096675999999E-7</v>
      </c>
      <c r="J164" t="s">
        <v>26</v>
      </c>
      <c r="K164">
        <v>1.24029999999999</v>
      </c>
      <c r="L164">
        <v>0</v>
      </c>
      <c r="M164" t="s">
        <v>27</v>
      </c>
      <c r="N164">
        <v>8.4922809613121195E-2</v>
      </c>
      <c r="O164">
        <v>1E-8</v>
      </c>
      <c r="P164" t="s">
        <v>28</v>
      </c>
      <c r="Q164">
        <v>0.34173026972699899</v>
      </c>
      <c r="R164">
        <v>0</v>
      </c>
      <c r="S164" t="s">
        <v>45</v>
      </c>
      <c r="T164">
        <v>0</v>
      </c>
      <c r="U164">
        <v>0</v>
      </c>
      <c r="V164" t="s">
        <v>46</v>
      </c>
      <c r="W164">
        <v>-0.58893384999999898</v>
      </c>
      <c r="X164">
        <v>0</v>
      </c>
      <c r="Y164" t="s">
        <v>47</v>
      </c>
      <c r="Z164">
        <v>0</v>
      </c>
      <c r="AA164">
        <v>0</v>
      </c>
      <c r="AB164" t="s">
        <v>48</v>
      </c>
      <c r="AC164">
        <v>0</v>
      </c>
      <c r="AD164">
        <v>0</v>
      </c>
      <c r="AE164" t="s">
        <v>30</v>
      </c>
      <c r="AF164">
        <v>3970.2564762182301</v>
      </c>
    </row>
    <row r="165" spans="1:32" x14ac:dyDescent="0.2">
      <c r="A165" t="s">
        <v>2196</v>
      </c>
      <c r="B165" t="s">
        <v>22</v>
      </c>
      <c r="C165">
        <v>1</v>
      </c>
      <c r="D165" t="s">
        <v>24</v>
      </c>
      <c r="E165">
        <v>-1.50649213511752</v>
      </c>
      <c r="F165">
        <v>1.117847085E-8</v>
      </c>
      <c r="G165" t="s">
        <v>25</v>
      </c>
      <c r="H165">
        <v>106.96559894592301</v>
      </c>
      <c r="I165">
        <v>3.5292611099999997E-8</v>
      </c>
      <c r="J165" t="s">
        <v>26</v>
      </c>
      <c r="K165">
        <v>1.24029999999999</v>
      </c>
      <c r="L165">
        <v>0</v>
      </c>
      <c r="M165" t="s">
        <v>27</v>
      </c>
      <c r="N165">
        <v>8.4913960887888398E-2</v>
      </c>
      <c r="O165">
        <v>1E-8</v>
      </c>
      <c r="P165" t="s">
        <v>28</v>
      </c>
      <c r="Q165">
        <v>0.34203026972700001</v>
      </c>
      <c r="R165">
        <v>0</v>
      </c>
      <c r="S165" t="s">
        <v>45</v>
      </c>
      <c r="T165">
        <v>0</v>
      </c>
      <c r="U165">
        <v>0</v>
      </c>
      <c r="V165" t="s">
        <v>46</v>
      </c>
      <c r="W165">
        <v>-0.58893384999999898</v>
      </c>
      <c r="X165">
        <v>0</v>
      </c>
      <c r="Y165" t="s">
        <v>47</v>
      </c>
      <c r="Z165">
        <v>0</v>
      </c>
      <c r="AA165">
        <v>0</v>
      </c>
      <c r="AB165" t="s">
        <v>48</v>
      </c>
      <c r="AC165">
        <v>0</v>
      </c>
      <c r="AD165">
        <v>0</v>
      </c>
      <c r="AE165" t="s">
        <v>30</v>
      </c>
      <c r="AF165">
        <v>3970.1980882540802</v>
      </c>
    </row>
    <row r="166" spans="1:32" x14ac:dyDescent="0.2">
      <c r="A166" t="s">
        <v>2197</v>
      </c>
      <c r="B166" t="s">
        <v>22</v>
      </c>
      <c r="C166">
        <v>1</v>
      </c>
      <c r="D166" t="s">
        <v>24</v>
      </c>
      <c r="E166">
        <v>-1.50650911992229</v>
      </c>
      <c r="F166">
        <v>1.1189462370000001E-8</v>
      </c>
      <c r="G166" t="s">
        <v>25</v>
      </c>
      <c r="H166">
        <v>106.965642470939</v>
      </c>
      <c r="I166">
        <v>7.673376991E-8</v>
      </c>
      <c r="J166" t="s">
        <v>26</v>
      </c>
      <c r="K166">
        <v>1.24029999999999</v>
      </c>
      <c r="L166">
        <v>0</v>
      </c>
      <c r="M166" t="s">
        <v>27</v>
      </c>
      <c r="N166">
        <v>8.4905171258268103E-2</v>
      </c>
      <c r="O166">
        <v>1E-8</v>
      </c>
      <c r="P166" t="s">
        <v>28</v>
      </c>
      <c r="Q166">
        <v>0.34233026972699898</v>
      </c>
      <c r="R166">
        <v>0</v>
      </c>
      <c r="S166" t="s">
        <v>45</v>
      </c>
      <c r="T166">
        <v>0</v>
      </c>
      <c r="U166">
        <v>0</v>
      </c>
      <c r="V166" t="s">
        <v>46</v>
      </c>
      <c r="W166">
        <v>-0.58893384999999898</v>
      </c>
      <c r="X166">
        <v>0</v>
      </c>
      <c r="Y166" t="s">
        <v>47</v>
      </c>
      <c r="Z166">
        <v>0</v>
      </c>
      <c r="AA166">
        <v>0</v>
      </c>
      <c r="AB166" t="s">
        <v>48</v>
      </c>
      <c r="AC166">
        <v>0</v>
      </c>
      <c r="AD166">
        <v>0</v>
      </c>
      <c r="AE166" t="s">
        <v>30</v>
      </c>
      <c r="AF166">
        <v>3970.1393246437101</v>
      </c>
    </row>
    <row r="167" spans="1:32" x14ac:dyDescent="0.2">
      <c r="A167" t="s">
        <v>2198</v>
      </c>
      <c r="B167" t="s">
        <v>22</v>
      </c>
      <c r="C167">
        <v>1</v>
      </c>
      <c r="D167" t="s">
        <v>24</v>
      </c>
      <c r="E167">
        <v>-1.50652612977036</v>
      </c>
      <c r="F167">
        <v>3.2993449370000003E-8</v>
      </c>
      <c r="G167" t="s">
        <v>25</v>
      </c>
      <c r="H167">
        <v>106.965685910361</v>
      </c>
      <c r="I167">
        <v>2.7500442169999999E-8</v>
      </c>
      <c r="J167" t="s">
        <v>26</v>
      </c>
      <c r="K167">
        <v>1.24029999999999</v>
      </c>
      <c r="L167">
        <v>0</v>
      </c>
      <c r="M167" t="s">
        <v>27</v>
      </c>
      <c r="N167">
        <v>8.4896446808916295E-2</v>
      </c>
      <c r="O167">
        <v>1.1197587519999999E-8</v>
      </c>
      <c r="P167" t="s">
        <v>28</v>
      </c>
      <c r="Q167">
        <v>0.342630269727</v>
      </c>
      <c r="R167">
        <v>0</v>
      </c>
      <c r="S167" t="s">
        <v>45</v>
      </c>
      <c r="T167">
        <v>0</v>
      </c>
      <c r="U167">
        <v>0</v>
      </c>
      <c r="V167" t="s">
        <v>46</v>
      </c>
      <c r="W167">
        <v>-0.58893384999999898</v>
      </c>
      <c r="X167">
        <v>0</v>
      </c>
      <c r="Y167" t="s">
        <v>47</v>
      </c>
      <c r="Z167">
        <v>0</v>
      </c>
      <c r="AA167">
        <v>0</v>
      </c>
      <c r="AB167" t="s">
        <v>48</v>
      </c>
      <c r="AC167">
        <v>0</v>
      </c>
      <c r="AD167">
        <v>0</v>
      </c>
      <c r="AE167" t="s">
        <v>30</v>
      </c>
      <c r="AF167">
        <v>3970.0801853053899</v>
      </c>
    </row>
    <row r="168" spans="1:32" x14ac:dyDescent="0.2">
      <c r="A168" t="s">
        <v>2199</v>
      </c>
      <c r="B168" t="s">
        <v>22</v>
      </c>
      <c r="C168">
        <v>1</v>
      </c>
      <c r="D168" t="s">
        <v>24</v>
      </c>
      <c r="E168">
        <v>-1.50654318234046</v>
      </c>
      <c r="F168">
        <v>3.202633935E-8</v>
      </c>
      <c r="G168" t="s">
        <v>25</v>
      </c>
      <c r="H168">
        <v>106.965728965127</v>
      </c>
      <c r="I168">
        <v>4.9926474799999999E-8</v>
      </c>
      <c r="J168" t="s">
        <v>26</v>
      </c>
      <c r="K168">
        <v>1.24029999999999</v>
      </c>
      <c r="L168">
        <v>0</v>
      </c>
      <c r="M168" t="s">
        <v>27</v>
      </c>
      <c r="N168">
        <v>8.4887789183555704E-2</v>
      </c>
      <c r="O168">
        <v>1E-8</v>
      </c>
      <c r="P168" t="s">
        <v>28</v>
      </c>
      <c r="Q168">
        <v>0.34293026972700003</v>
      </c>
      <c r="R168">
        <v>0</v>
      </c>
      <c r="S168" t="s">
        <v>45</v>
      </c>
      <c r="T168">
        <v>0</v>
      </c>
      <c r="U168">
        <v>0</v>
      </c>
      <c r="V168" t="s">
        <v>46</v>
      </c>
      <c r="W168">
        <v>-0.58893384999999898</v>
      </c>
      <c r="X168">
        <v>0</v>
      </c>
      <c r="Y168" t="s">
        <v>47</v>
      </c>
      <c r="Z168">
        <v>0</v>
      </c>
      <c r="AA168">
        <v>0</v>
      </c>
      <c r="AB168" t="s">
        <v>48</v>
      </c>
      <c r="AC168">
        <v>0</v>
      </c>
      <c r="AD168">
        <v>0</v>
      </c>
      <c r="AE168" t="s">
        <v>30</v>
      </c>
      <c r="AF168">
        <v>3970.0206701593402</v>
      </c>
    </row>
    <row r="169" spans="1:32" x14ac:dyDescent="0.2">
      <c r="A169" t="s">
        <v>2200</v>
      </c>
      <c r="B169" t="s">
        <v>22</v>
      </c>
      <c r="C169">
        <v>1</v>
      </c>
      <c r="D169" t="s">
        <v>24</v>
      </c>
      <c r="E169">
        <v>-1.5065601916296201</v>
      </c>
      <c r="F169">
        <v>1.4768513780000001E-8</v>
      </c>
      <c r="G169" t="s">
        <v>25</v>
      </c>
      <c r="H169">
        <v>106.965771435614</v>
      </c>
      <c r="I169">
        <v>5.8948805959999999E-8</v>
      </c>
      <c r="J169" t="s">
        <v>26</v>
      </c>
      <c r="K169">
        <v>1.24029999999999</v>
      </c>
      <c r="L169">
        <v>0</v>
      </c>
      <c r="M169" t="s">
        <v>27</v>
      </c>
      <c r="N169">
        <v>8.4879194548083597E-2</v>
      </c>
      <c r="O169">
        <v>1.5152094100000001E-8</v>
      </c>
      <c r="P169" t="s">
        <v>28</v>
      </c>
      <c r="Q169">
        <v>0.34323026972699899</v>
      </c>
      <c r="R169">
        <v>0</v>
      </c>
      <c r="S169" t="s">
        <v>45</v>
      </c>
      <c r="T169">
        <v>0</v>
      </c>
      <c r="U169">
        <v>0</v>
      </c>
      <c r="V169" t="s">
        <v>46</v>
      </c>
      <c r="W169">
        <v>-0.58893384999999898</v>
      </c>
      <c r="X169">
        <v>0</v>
      </c>
      <c r="Y169" t="s">
        <v>47</v>
      </c>
      <c r="Z169">
        <v>0</v>
      </c>
      <c r="AA169">
        <v>0</v>
      </c>
      <c r="AB169" t="s">
        <v>48</v>
      </c>
      <c r="AC169">
        <v>0</v>
      </c>
      <c r="AD169">
        <v>0</v>
      </c>
      <c r="AE169" t="s">
        <v>30</v>
      </c>
      <c r="AF169">
        <v>3969.9607791277099</v>
      </c>
    </row>
    <row r="170" spans="1:32" x14ac:dyDescent="0.2">
      <c r="A170" t="s">
        <v>2201</v>
      </c>
      <c r="B170" t="s">
        <v>22</v>
      </c>
      <c r="C170">
        <v>1</v>
      </c>
      <c r="D170" t="s">
        <v>24</v>
      </c>
      <c r="E170">
        <v>-1.5065772147205101</v>
      </c>
      <c r="F170">
        <v>1.0007955050000001E-8</v>
      </c>
      <c r="G170" t="s">
        <v>25</v>
      </c>
      <c r="H170">
        <v>106.965813852913</v>
      </c>
      <c r="I170">
        <v>4.6632383160000001E-8</v>
      </c>
      <c r="J170" t="s">
        <v>26</v>
      </c>
      <c r="K170">
        <v>1.24029999999999</v>
      </c>
      <c r="L170">
        <v>0</v>
      </c>
      <c r="M170" t="s">
        <v>27</v>
      </c>
      <c r="N170">
        <v>8.4870668143783204E-2</v>
      </c>
      <c r="O170">
        <v>1E-8</v>
      </c>
      <c r="P170" t="s">
        <v>28</v>
      </c>
      <c r="Q170">
        <v>0.34353026972700001</v>
      </c>
      <c r="R170">
        <v>0</v>
      </c>
      <c r="S170" t="s">
        <v>45</v>
      </c>
      <c r="T170">
        <v>0</v>
      </c>
      <c r="U170">
        <v>0</v>
      </c>
      <c r="V170" t="s">
        <v>46</v>
      </c>
      <c r="W170">
        <v>-0.58893384999999898</v>
      </c>
      <c r="X170">
        <v>0</v>
      </c>
      <c r="Y170" t="s">
        <v>47</v>
      </c>
      <c r="Z170">
        <v>0</v>
      </c>
      <c r="AA170">
        <v>0</v>
      </c>
      <c r="AB170" t="s">
        <v>48</v>
      </c>
      <c r="AC170">
        <v>0</v>
      </c>
      <c r="AD170">
        <v>0</v>
      </c>
      <c r="AE170" t="s">
        <v>30</v>
      </c>
      <c r="AF170">
        <v>3969.9005121345599</v>
      </c>
    </row>
    <row r="171" spans="1:32" x14ac:dyDescent="0.2">
      <c r="A171" t="s">
        <v>2202</v>
      </c>
      <c r="B171" t="s">
        <v>22</v>
      </c>
      <c r="C171">
        <v>1</v>
      </c>
      <c r="D171" t="s">
        <v>24</v>
      </c>
      <c r="E171">
        <v>-1.50659426147037</v>
      </c>
      <c r="F171">
        <v>4.3118606839999997E-8</v>
      </c>
      <c r="G171" t="s">
        <v>25</v>
      </c>
      <c r="H171">
        <v>106.965855775677</v>
      </c>
      <c r="I171">
        <v>7.2440494409999996E-8</v>
      </c>
      <c r="J171" t="s">
        <v>26</v>
      </c>
      <c r="K171">
        <v>1.24029999999999</v>
      </c>
      <c r="L171">
        <v>0</v>
      </c>
      <c r="M171" t="s">
        <v>27</v>
      </c>
      <c r="N171">
        <v>8.4862200686145098E-2</v>
      </c>
      <c r="O171">
        <v>1E-8</v>
      </c>
      <c r="P171" t="s">
        <v>28</v>
      </c>
      <c r="Q171">
        <v>0.34383026972699898</v>
      </c>
      <c r="R171">
        <v>0</v>
      </c>
      <c r="S171" t="s">
        <v>45</v>
      </c>
      <c r="T171">
        <v>0</v>
      </c>
      <c r="U171">
        <v>0</v>
      </c>
      <c r="V171" t="s">
        <v>46</v>
      </c>
      <c r="W171">
        <v>-0.58893384999999898</v>
      </c>
      <c r="X171">
        <v>0</v>
      </c>
      <c r="Y171" t="s">
        <v>47</v>
      </c>
      <c r="Z171">
        <v>0</v>
      </c>
      <c r="AA171">
        <v>0</v>
      </c>
      <c r="AB171" t="s">
        <v>48</v>
      </c>
      <c r="AC171">
        <v>0</v>
      </c>
      <c r="AD171">
        <v>0</v>
      </c>
      <c r="AE171" t="s">
        <v>30</v>
      </c>
      <c r="AF171">
        <v>3969.8398691058901</v>
      </c>
    </row>
    <row r="172" spans="1:32" x14ac:dyDescent="0.2">
      <c r="A172" t="s">
        <v>2203</v>
      </c>
      <c r="B172" t="s">
        <v>22</v>
      </c>
      <c r="C172">
        <v>1</v>
      </c>
      <c r="D172" t="s">
        <v>24</v>
      </c>
      <c r="E172">
        <v>-1.5066112940283001</v>
      </c>
      <c r="F172">
        <v>2.3740108389999999E-8</v>
      </c>
      <c r="G172" t="s">
        <v>25</v>
      </c>
      <c r="H172">
        <v>106.965897399295</v>
      </c>
      <c r="I172">
        <v>4.9760783410000003E-8</v>
      </c>
      <c r="J172" t="s">
        <v>26</v>
      </c>
      <c r="K172">
        <v>1.24029999999999</v>
      </c>
      <c r="L172">
        <v>0</v>
      </c>
      <c r="M172" t="s">
        <v>27</v>
      </c>
      <c r="N172">
        <v>8.4853795350298203E-2</v>
      </c>
      <c r="O172">
        <v>1E-8</v>
      </c>
      <c r="P172" t="s">
        <v>28</v>
      </c>
      <c r="Q172">
        <v>0.344130269727</v>
      </c>
      <c r="R172">
        <v>0</v>
      </c>
      <c r="S172" t="s">
        <v>45</v>
      </c>
      <c r="T172">
        <v>0</v>
      </c>
      <c r="U172">
        <v>0</v>
      </c>
      <c r="V172" t="s">
        <v>46</v>
      </c>
      <c r="W172">
        <v>-0.58893384999999898</v>
      </c>
      <c r="X172">
        <v>0</v>
      </c>
      <c r="Y172" t="s">
        <v>47</v>
      </c>
      <c r="Z172">
        <v>0</v>
      </c>
      <c r="AA172">
        <v>0</v>
      </c>
      <c r="AB172" t="s">
        <v>48</v>
      </c>
      <c r="AC172">
        <v>0</v>
      </c>
      <c r="AD172">
        <v>0</v>
      </c>
      <c r="AE172" t="s">
        <v>30</v>
      </c>
      <c r="AF172">
        <v>3969.7788499695898</v>
      </c>
    </row>
    <row r="173" spans="1:32" x14ac:dyDescent="0.2">
      <c r="A173" t="s">
        <v>2204</v>
      </c>
      <c r="B173" t="s">
        <v>22</v>
      </c>
      <c r="C173">
        <v>1</v>
      </c>
      <c r="D173" t="s">
        <v>24</v>
      </c>
      <c r="E173">
        <v>-1.50662834820225</v>
      </c>
      <c r="F173">
        <v>1.21150258E-8</v>
      </c>
      <c r="G173" t="s">
        <v>25</v>
      </c>
      <c r="H173">
        <v>106.965938647253</v>
      </c>
      <c r="I173">
        <v>3.8948954750000002E-8</v>
      </c>
      <c r="J173" t="s">
        <v>26</v>
      </c>
      <c r="K173">
        <v>1.24029999999999</v>
      </c>
      <c r="L173">
        <v>0</v>
      </c>
      <c r="M173" t="s">
        <v>27</v>
      </c>
      <c r="N173">
        <v>8.4845462464321605E-2</v>
      </c>
      <c r="O173">
        <v>1.096680695E-8</v>
      </c>
      <c r="P173" t="s">
        <v>28</v>
      </c>
      <c r="Q173">
        <v>0.34443026972700003</v>
      </c>
      <c r="R173">
        <v>0</v>
      </c>
      <c r="S173" t="s">
        <v>45</v>
      </c>
      <c r="T173">
        <v>0</v>
      </c>
      <c r="U173">
        <v>0</v>
      </c>
      <c r="V173" t="s">
        <v>46</v>
      </c>
      <c r="W173">
        <v>-0.58893384999999898</v>
      </c>
      <c r="X173">
        <v>0</v>
      </c>
      <c r="Y173" t="s">
        <v>47</v>
      </c>
      <c r="Z173">
        <v>0</v>
      </c>
      <c r="AA173">
        <v>0</v>
      </c>
      <c r="AB173" t="s">
        <v>48</v>
      </c>
      <c r="AC173">
        <v>0</v>
      </c>
      <c r="AD173">
        <v>0</v>
      </c>
      <c r="AE173" t="s">
        <v>30</v>
      </c>
      <c r="AF173">
        <v>3969.7174546554802</v>
      </c>
    </row>
    <row r="174" spans="1:32" x14ac:dyDescent="0.2">
      <c r="A174" t="s">
        <v>2205</v>
      </c>
      <c r="B174" t="s">
        <v>22</v>
      </c>
      <c r="C174">
        <v>1</v>
      </c>
      <c r="D174" t="s">
        <v>24</v>
      </c>
      <c r="E174">
        <v>-1.5066453801309501</v>
      </c>
      <c r="F174">
        <v>2.0567211199999999E-8</v>
      </c>
      <c r="G174" t="s">
        <v>25</v>
      </c>
      <c r="H174">
        <v>106.965979729924</v>
      </c>
      <c r="I174">
        <v>6.0143064309999995E-8</v>
      </c>
      <c r="J174" t="s">
        <v>26</v>
      </c>
      <c r="K174">
        <v>1.24029999999999</v>
      </c>
      <c r="L174">
        <v>0</v>
      </c>
      <c r="M174" t="s">
        <v>27</v>
      </c>
      <c r="N174">
        <v>8.4837181927294905E-2</v>
      </c>
      <c r="O174">
        <v>1.0126752300000001E-8</v>
      </c>
      <c r="P174" t="s">
        <v>28</v>
      </c>
      <c r="Q174">
        <v>0.34473026972699899</v>
      </c>
      <c r="R174">
        <v>0</v>
      </c>
      <c r="S174" t="s">
        <v>45</v>
      </c>
      <c r="T174">
        <v>0</v>
      </c>
      <c r="U174">
        <v>0</v>
      </c>
      <c r="V174" t="s">
        <v>46</v>
      </c>
      <c r="W174">
        <v>-0.58893384999999898</v>
      </c>
      <c r="X174">
        <v>0</v>
      </c>
      <c r="Y174" t="s">
        <v>47</v>
      </c>
      <c r="Z174">
        <v>0</v>
      </c>
      <c r="AA174">
        <v>0</v>
      </c>
      <c r="AB174" t="s">
        <v>48</v>
      </c>
      <c r="AC174">
        <v>0</v>
      </c>
      <c r="AD174">
        <v>0</v>
      </c>
      <c r="AE174" t="s">
        <v>30</v>
      </c>
      <c r="AF174">
        <v>3969.65568309526</v>
      </c>
    </row>
    <row r="175" spans="1:32" x14ac:dyDescent="0.2">
      <c r="A175" t="s">
        <v>2206</v>
      </c>
      <c r="B175" t="s">
        <v>22</v>
      </c>
      <c r="C175">
        <v>1</v>
      </c>
      <c r="D175" t="s">
        <v>24</v>
      </c>
      <c r="E175">
        <v>-1.5066624535373401</v>
      </c>
      <c r="F175">
        <v>1E-8</v>
      </c>
      <c r="G175" t="s">
        <v>25</v>
      </c>
      <c r="H175">
        <v>106.96602035456</v>
      </c>
      <c r="I175">
        <v>7.517818884E-8</v>
      </c>
      <c r="J175" t="s">
        <v>26</v>
      </c>
      <c r="K175">
        <v>1.24029999999999</v>
      </c>
      <c r="L175">
        <v>0</v>
      </c>
      <c r="M175" t="s">
        <v>27</v>
      </c>
      <c r="N175">
        <v>8.4828972546133599E-2</v>
      </c>
      <c r="O175">
        <v>1E-8</v>
      </c>
      <c r="P175" t="s">
        <v>28</v>
      </c>
      <c r="Q175">
        <v>0.34503026972700002</v>
      </c>
      <c r="R175">
        <v>0</v>
      </c>
      <c r="S175" t="s">
        <v>45</v>
      </c>
      <c r="T175">
        <v>0</v>
      </c>
      <c r="U175">
        <v>0</v>
      </c>
      <c r="V175" t="s">
        <v>46</v>
      </c>
      <c r="W175">
        <v>-0.58893384999999898</v>
      </c>
      <c r="X175">
        <v>0</v>
      </c>
      <c r="Y175" t="s">
        <v>47</v>
      </c>
      <c r="Z175">
        <v>0</v>
      </c>
      <c r="AA175">
        <v>0</v>
      </c>
      <c r="AB175" t="s">
        <v>48</v>
      </c>
      <c r="AC175">
        <v>0</v>
      </c>
      <c r="AD175">
        <v>0</v>
      </c>
      <c r="AE175" t="s">
        <v>30</v>
      </c>
      <c r="AF175">
        <v>3969.5935352225501</v>
      </c>
    </row>
    <row r="176" spans="1:32" x14ac:dyDescent="0.2">
      <c r="A176" t="s">
        <v>2207</v>
      </c>
      <c r="B176" t="s">
        <v>22</v>
      </c>
      <c r="C176">
        <v>1</v>
      </c>
      <c r="D176" t="s">
        <v>24</v>
      </c>
      <c r="E176">
        <v>-1.50667950265855</v>
      </c>
      <c r="F176">
        <v>1E-8</v>
      </c>
      <c r="G176" t="s">
        <v>25</v>
      </c>
      <c r="H176">
        <v>106.966060698815</v>
      </c>
      <c r="I176">
        <v>2.7888837435E-7</v>
      </c>
      <c r="J176" t="s">
        <v>26</v>
      </c>
      <c r="K176">
        <v>1.24029999999999</v>
      </c>
      <c r="L176">
        <v>0</v>
      </c>
      <c r="M176" t="s">
        <v>27</v>
      </c>
      <c r="N176">
        <v>8.4820824312088205E-2</v>
      </c>
      <c r="O176">
        <v>1E-8</v>
      </c>
      <c r="P176" t="s">
        <v>28</v>
      </c>
      <c r="Q176">
        <v>0.34533026972699898</v>
      </c>
      <c r="R176">
        <v>0</v>
      </c>
      <c r="S176" t="s">
        <v>45</v>
      </c>
      <c r="T176">
        <v>0</v>
      </c>
      <c r="U176">
        <v>0</v>
      </c>
      <c r="V176" t="s">
        <v>46</v>
      </c>
      <c r="W176">
        <v>-0.58893384999999898</v>
      </c>
      <c r="X176">
        <v>0</v>
      </c>
      <c r="Y176" t="s">
        <v>47</v>
      </c>
      <c r="Z176">
        <v>0</v>
      </c>
      <c r="AA176">
        <v>0</v>
      </c>
      <c r="AB176" t="s">
        <v>48</v>
      </c>
      <c r="AC176">
        <v>0</v>
      </c>
      <c r="AD176">
        <v>0</v>
      </c>
      <c r="AE176" t="s">
        <v>30</v>
      </c>
      <c r="AF176">
        <v>3969.5310109728198</v>
      </c>
    </row>
    <row r="177" spans="1:32" x14ac:dyDescent="0.2">
      <c r="A177" t="s">
        <v>2208</v>
      </c>
      <c r="B177" t="s">
        <v>22</v>
      </c>
      <c r="C177">
        <v>1</v>
      </c>
      <c r="D177" t="s">
        <v>24</v>
      </c>
      <c r="E177">
        <v>-1.5066965741009499</v>
      </c>
      <c r="F177">
        <v>1.5708169889999999E-8</v>
      </c>
      <c r="G177" t="s">
        <v>25</v>
      </c>
      <c r="H177">
        <v>106.966100612232</v>
      </c>
      <c r="I177">
        <v>4.6006585240000002E-8</v>
      </c>
      <c r="J177" t="s">
        <v>26</v>
      </c>
      <c r="K177">
        <v>1.24029999999999</v>
      </c>
      <c r="L177">
        <v>0</v>
      </c>
      <c r="M177" t="s">
        <v>27</v>
      </c>
      <c r="N177">
        <v>8.4812744477356997E-2</v>
      </c>
      <c r="O177">
        <v>1E-8</v>
      </c>
      <c r="P177" t="s">
        <v>28</v>
      </c>
      <c r="Q177">
        <v>0.34563026972700001</v>
      </c>
      <c r="R177">
        <v>0</v>
      </c>
      <c r="S177" t="s">
        <v>45</v>
      </c>
      <c r="T177">
        <v>0</v>
      </c>
      <c r="U177">
        <v>0</v>
      </c>
      <c r="V177" t="s">
        <v>46</v>
      </c>
      <c r="W177">
        <v>-0.58893384999999898</v>
      </c>
      <c r="X177">
        <v>0</v>
      </c>
      <c r="Y177" t="s">
        <v>47</v>
      </c>
      <c r="Z177">
        <v>0</v>
      </c>
      <c r="AA177">
        <v>0</v>
      </c>
      <c r="AB177" t="s">
        <v>48</v>
      </c>
      <c r="AC177">
        <v>0</v>
      </c>
      <c r="AD177">
        <v>0</v>
      </c>
      <c r="AE177" t="s">
        <v>30</v>
      </c>
      <c r="AF177">
        <v>3969.4681102834702</v>
      </c>
    </row>
    <row r="178" spans="1:32" x14ac:dyDescent="0.2">
      <c r="A178" t="s">
        <v>2209</v>
      </c>
      <c r="B178" t="s">
        <v>22</v>
      </c>
      <c r="C178">
        <v>1</v>
      </c>
      <c r="D178" t="s">
        <v>24</v>
      </c>
      <c r="E178">
        <v>-1.50671361354568</v>
      </c>
      <c r="F178">
        <v>2.2758504439999999E-8</v>
      </c>
      <c r="G178" t="s">
        <v>25</v>
      </c>
      <c r="H178">
        <v>106.96614049892401</v>
      </c>
      <c r="I178">
        <v>7.723361421E-8</v>
      </c>
      <c r="J178" t="s">
        <v>26</v>
      </c>
      <c r="K178">
        <v>1.24029999999999</v>
      </c>
      <c r="L178">
        <v>0</v>
      </c>
      <c r="M178" t="s">
        <v>27</v>
      </c>
      <c r="N178">
        <v>8.4804724085166996E-2</v>
      </c>
      <c r="O178">
        <v>1.079597387E-8</v>
      </c>
      <c r="P178" t="s">
        <v>28</v>
      </c>
      <c r="Q178">
        <v>0.34593026972699897</v>
      </c>
      <c r="R178">
        <v>0</v>
      </c>
      <c r="S178" t="s">
        <v>45</v>
      </c>
      <c r="T178">
        <v>0</v>
      </c>
      <c r="U178">
        <v>0</v>
      </c>
      <c r="V178" t="s">
        <v>46</v>
      </c>
      <c r="W178">
        <v>-0.58893384999999898</v>
      </c>
      <c r="X178">
        <v>0</v>
      </c>
      <c r="Y178" t="s">
        <v>47</v>
      </c>
      <c r="Z178">
        <v>0</v>
      </c>
      <c r="AA178">
        <v>0</v>
      </c>
      <c r="AB178" t="s">
        <v>48</v>
      </c>
      <c r="AC178">
        <v>0</v>
      </c>
      <c r="AD178">
        <v>0</v>
      </c>
      <c r="AE178" t="s">
        <v>30</v>
      </c>
      <c r="AF178">
        <v>3969.4048330937298</v>
      </c>
    </row>
    <row r="179" spans="1:32" x14ac:dyDescent="0.2">
      <c r="A179" t="s">
        <v>2210</v>
      </c>
      <c r="B179" t="s">
        <v>22</v>
      </c>
      <c r="C179">
        <v>1</v>
      </c>
      <c r="D179" t="s">
        <v>24</v>
      </c>
      <c r="E179">
        <v>-1.5067307061638799</v>
      </c>
      <c r="F179">
        <v>1.225229025E-8</v>
      </c>
      <c r="G179" t="s">
        <v>25</v>
      </c>
      <c r="H179">
        <v>106.966179712928</v>
      </c>
      <c r="I179">
        <v>8.000722758E-8</v>
      </c>
      <c r="J179" t="s">
        <v>26</v>
      </c>
      <c r="K179">
        <v>1.24029999999999</v>
      </c>
      <c r="L179">
        <v>0</v>
      </c>
      <c r="M179" t="s">
        <v>27</v>
      </c>
      <c r="N179">
        <v>8.4796774069346395E-2</v>
      </c>
      <c r="O179">
        <v>1.3268335030000001E-8</v>
      </c>
      <c r="P179" t="s">
        <v>28</v>
      </c>
      <c r="Q179">
        <v>0.346230269727</v>
      </c>
      <c r="R179">
        <v>0</v>
      </c>
      <c r="S179" t="s">
        <v>45</v>
      </c>
      <c r="T179">
        <v>0</v>
      </c>
      <c r="U179">
        <v>0</v>
      </c>
      <c r="V179" t="s">
        <v>46</v>
      </c>
      <c r="W179">
        <v>-0.58893384999999898</v>
      </c>
      <c r="X179">
        <v>0</v>
      </c>
      <c r="Y179" t="s">
        <v>47</v>
      </c>
      <c r="Z179">
        <v>0</v>
      </c>
      <c r="AA179">
        <v>0</v>
      </c>
      <c r="AB179" t="s">
        <v>48</v>
      </c>
      <c r="AC179">
        <v>0</v>
      </c>
      <c r="AD179">
        <v>0</v>
      </c>
      <c r="AE179" t="s">
        <v>30</v>
      </c>
      <c r="AF179">
        <v>3969.3411793447399</v>
      </c>
    </row>
    <row r="180" spans="1:32" x14ac:dyDescent="0.2">
      <c r="A180" t="s">
        <v>2211</v>
      </c>
      <c r="B180" t="s">
        <v>22</v>
      </c>
      <c r="C180">
        <v>1</v>
      </c>
      <c r="D180" t="s">
        <v>24</v>
      </c>
      <c r="E180">
        <v>-1.5067477844611401</v>
      </c>
      <c r="F180">
        <v>1.315405069E-8</v>
      </c>
      <c r="G180" t="s">
        <v>25</v>
      </c>
      <c r="H180">
        <v>106.966218784652</v>
      </c>
      <c r="I180">
        <v>1.5319380674000001E-7</v>
      </c>
      <c r="J180" t="s">
        <v>26</v>
      </c>
      <c r="K180">
        <v>1.24029999999999</v>
      </c>
      <c r="L180">
        <v>0</v>
      </c>
      <c r="M180" t="s">
        <v>27</v>
      </c>
      <c r="N180">
        <v>8.4788888526887304E-2</v>
      </c>
      <c r="O180">
        <v>1E-8</v>
      </c>
      <c r="P180" t="s">
        <v>28</v>
      </c>
      <c r="Q180">
        <v>0.34653026972700002</v>
      </c>
      <c r="R180">
        <v>0</v>
      </c>
      <c r="S180" t="s">
        <v>45</v>
      </c>
      <c r="T180">
        <v>0</v>
      </c>
      <c r="U180">
        <v>0</v>
      </c>
      <c r="V180" t="s">
        <v>46</v>
      </c>
      <c r="W180">
        <v>-0.58893384999999898</v>
      </c>
      <c r="X180">
        <v>0</v>
      </c>
      <c r="Y180" t="s">
        <v>47</v>
      </c>
      <c r="Z180">
        <v>0</v>
      </c>
      <c r="AA180">
        <v>0</v>
      </c>
      <c r="AB180" t="s">
        <v>48</v>
      </c>
      <c r="AC180">
        <v>0</v>
      </c>
      <c r="AD180">
        <v>0</v>
      </c>
      <c r="AE180" t="s">
        <v>30</v>
      </c>
      <c r="AF180">
        <v>3969.27714897949</v>
      </c>
    </row>
    <row r="181" spans="1:32" x14ac:dyDescent="0.2">
      <c r="A181" t="s">
        <v>2212</v>
      </c>
      <c r="B181" t="s">
        <v>22</v>
      </c>
      <c r="C181">
        <v>1</v>
      </c>
      <c r="D181" t="s">
        <v>24</v>
      </c>
      <c r="E181">
        <v>-1.5067648662533999</v>
      </c>
      <c r="F181">
        <v>2.4101171569999999E-8</v>
      </c>
      <c r="G181" t="s">
        <v>25</v>
      </c>
      <c r="H181">
        <v>106.966257444563</v>
      </c>
      <c r="I181">
        <v>5.4473361379999997E-8</v>
      </c>
      <c r="J181" t="s">
        <v>26</v>
      </c>
      <c r="K181">
        <v>1.24029999999999</v>
      </c>
      <c r="L181">
        <v>0</v>
      </c>
      <c r="M181" t="s">
        <v>27</v>
      </c>
      <c r="N181">
        <v>8.4781063736522E-2</v>
      </c>
      <c r="O181">
        <v>1E-8</v>
      </c>
      <c r="P181" t="s">
        <v>28</v>
      </c>
      <c r="Q181">
        <v>0.34683026972699899</v>
      </c>
      <c r="R181">
        <v>0</v>
      </c>
      <c r="S181" t="s">
        <v>45</v>
      </c>
      <c r="T181">
        <v>0</v>
      </c>
      <c r="U181">
        <v>0</v>
      </c>
      <c r="V181" t="s">
        <v>46</v>
      </c>
      <c r="W181">
        <v>-0.58893384999999898</v>
      </c>
      <c r="X181">
        <v>0</v>
      </c>
      <c r="Y181" t="s">
        <v>47</v>
      </c>
      <c r="Z181">
        <v>0</v>
      </c>
      <c r="AA181">
        <v>0</v>
      </c>
      <c r="AB181" t="s">
        <v>48</v>
      </c>
      <c r="AC181">
        <v>0</v>
      </c>
      <c r="AD181">
        <v>0</v>
      </c>
      <c r="AE181" t="s">
        <v>30</v>
      </c>
      <c r="AF181">
        <v>3969.2127419428102</v>
      </c>
    </row>
    <row r="182" spans="1:32" x14ac:dyDescent="0.2">
      <c r="A182" t="s">
        <v>2213</v>
      </c>
      <c r="B182" t="s">
        <v>22</v>
      </c>
      <c r="C182">
        <v>1</v>
      </c>
      <c r="D182" t="s">
        <v>24</v>
      </c>
      <c r="E182">
        <v>-1.5067819534699001</v>
      </c>
      <c r="F182">
        <v>1.0040130330000001E-8</v>
      </c>
      <c r="G182" t="s">
        <v>25</v>
      </c>
      <c r="H182">
        <v>106.966295783481</v>
      </c>
      <c r="I182">
        <v>5.3361694820000003E-8</v>
      </c>
      <c r="J182" t="s">
        <v>26</v>
      </c>
      <c r="K182">
        <v>1.24029999999999</v>
      </c>
      <c r="L182">
        <v>0</v>
      </c>
      <c r="M182" t="s">
        <v>27</v>
      </c>
      <c r="N182">
        <v>8.4773295418371503E-2</v>
      </c>
      <c r="O182">
        <v>1.135567814E-8</v>
      </c>
      <c r="P182" t="s">
        <v>28</v>
      </c>
      <c r="Q182">
        <v>0.34713026972700001</v>
      </c>
      <c r="R182">
        <v>0</v>
      </c>
      <c r="S182" t="s">
        <v>45</v>
      </c>
      <c r="T182">
        <v>0</v>
      </c>
      <c r="U182">
        <v>0</v>
      </c>
      <c r="V182" t="s">
        <v>46</v>
      </c>
      <c r="W182">
        <v>-0.58893384999999898</v>
      </c>
      <c r="X182">
        <v>0</v>
      </c>
      <c r="Y182" t="s">
        <v>47</v>
      </c>
      <c r="Z182">
        <v>0</v>
      </c>
      <c r="AA182">
        <v>0</v>
      </c>
      <c r="AB182" t="s">
        <v>48</v>
      </c>
      <c r="AC182">
        <v>0</v>
      </c>
      <c r="AD182">
        <v>0</v>
      </c>
      <c r="AE182" t="s">
        <v>30</v>
      </c>
      <c r="AF182">
        <v>3969.1479581814201</v>
      </c>
    </row>
    <row r="183" spans="1:32" x14ac:dyDescent="0.2">
      <c r="A183" t="s">
        <v>2214</v>
      </c>
      <c r="B183" t="s">
        <v>22</v>
      </c>
      <c r="C183">
        <v>1</v>
      </c>
      <c r="D183" t="s">
        <v>24</v>
      </c>
      <c r="E183">
        <v>-1.5067990259253901</v>
      </c>
      <c r="F183">
        <v>1.4517407309999999E-8</v>
      </c>
      <c r="G183" t="s">
        <v>25</v>
      </c>
      <c r="H183">
        <v>106.966333854692</v>
      </c>
      <c r="I183">
        <v>9.7643767299999998E-8</v>
      </c>
      <c r="J183" t="s">
        <v>26</v>
      </c>
      <c r="K183">
        <v>1.24029999999999</v>
      </c>
      <c r="L183">
        <v>0</v>
      </c>
      <c r="M183" t="s">
        <v>27</v>
      </c>
      <c r="N183">
        <v>8.4765601488030196E-2</v>
      </c>
      <c r="O183">
        <v>1.04016452E-8</v>
      </c>
      <c r="P183" t="s">
        <v>28</v>
      </c>
      <c r="Q183">
        <v>0.34743026972699897</v>
      </c>
      <c r="R183">
        <v>0</v>
      </c>
      <c r="S183" t="s">
        <v>45</v>
      </c>
      <c r="T183">
        <v>0</v>
      </c>
      <c r="U183">
        <v>0</v>
      </c>
      <c r="V183" t="s">
        <v>46</v>
      </c>
      <c r="W183">
        <v>-0.58893384999999898</v>
      </c>
      <c r="X183">
        <v>0</v>
      </c>
      <c r="Y183" t="s">
        <v>47</v>
      </c>
      <c r="Z183">
        <v>0</v>
      </c>
      <c r="AA183">
        <v>0</v>
      </c>
      <c r="AB183" t="s">
        <v>48</v>
      </c>
      <c r="AC183">
        <v>0</v>
      </c>
      <c r="AD183">
        <v>0</v>
      </c>
      <c r="AE183" t="s">
        <v>30</v>
      </c>
      <c r="AF183">
        <v>3969.08279764385</v>
      </c>
    </row>
    <row r="184" spans="1:32" x14ac:dyDescent="0.2">
      <c r="A184" t="s">
        <v>2215</v>
      </c>
      <c r="B184" t="s">
        <v>22</v>
      </c>
      <c r="C184">
        <v>1</v>
      </c>
      <c r="D184" t="s">
        <v>24</v>
      </c>
      <c r="E184">
        <v>-1.5068161174294501</v>
      </c>
      <c r="F184">
        <v>2.2395920150000001E-8</v>
      </c>
      <c r="G184" t="s">
        <v>25</v>
      </c>
      <c r="H184">
        <v>106.966371576337</v>
      </c>
      <c r="I184">
        <v>5.1575347570000001E-8</v>
      </c>
      <c r="J184" t="s">
        <v>26</v>
      </c>
      <c r="K184">
        <v>1.24029999999999</v>
      </c>
      <c r="L184">
        <v>0</v>
      </c>
      <c r="M184" t="s">
        <v>27</v>
      </c>
      <c r="N184">
        <v>8.4757972665362197E-2</v>
      </c>
      <c r="O184">
        <v>1.1868494309999999E-8</v>
      </c>
      <c r="P184" t="s">
        <v>28</v>
      </c>
      <c r="Q184">
        <v>0.347730269727</v>
      </c>
      <c r="R184">
        <v>0</v>
      </c>
      <c r="S184" t="s">
        <v>45</v>
      </c>
      <c r="T184">
        <v>0</v>
      </c>
      <c r="U184">
        <v>0</v>
      </c>
      <c r="V184" t="s">
        <v>46</v>
      </c>
      <c r="W184">
        <v>-0.58893384999999898</v>
      </c>
      <c r="X184">
        <v>0</v>
      </c>
      <c r="Y184" t="s">
        <v>47</v>
      </c>
      <c r="Z184">
        <v>0</v>
      </c>
      <c r="AA184">
        <v>0</v>
      </c>
      <c r="AB184" t="s">
        <v>48</v>
      </c>
      <c r="AC184">
        <v>0</v>
      </c>
      <c r="AD184">
        <v>0</v>
      </c>
      <c r="AE184" t="s">
        <v>30</v>
      </c>
      <c r="AF184">
        <v>3969.0172602805001</v>
      </c>
    </row>
    <row r="185" spans="1:32" x14ac:dyDescent="0.2">
      <c r="A185" t="s">
        <v>2216</v>
      </c>
      <c r="B185" t="s">
        <v>22</v>
      </c>
      <c r="C185">
        <v>1</v>
      </c>
      <c r="D185" t="s">
        <v>24</v>
      </c>
      <c r="E185">
        <v>-1.5068332291706099</v>
      </c>
      <c r="F185">
        <v>1.259153969E-8</v>
      </c>
      <c r="G185" t="s">
        <v>25</v>
      </c>
      <c r="H185">
        <v>106.966408932205</v>
      </c>
      <c r="I185">
        <v>1.5531648176E-7</v>
      </c>
      <c r="J185" t="s">
        <v>26</v>
      </c>
      <c r="K185">
        <v>1.24029999999999</v>
      </c>
      <c r="L185">
        <v>0</v>
      </c>
      <c r="M185" t="s">
        <v>27</v>
      </c>
      <c r="N185">
        <v>8.4750407521080803E-2</v>
      </c>
      <c r="O185">
        <v>1.4987899700000001E-8</v>
      </c>
      <c r="P185" t="s">
        <v>28</v>
      </c>
      <c r="Q185">
        <v>0.34803026972700002</v>
      </c>
      <c r="R185">
        <v>0</v>
      </c>
      <c r="S185" t="s">
        <v>45</v>
      </c>
      <c r="T185">
        <v>0</v>
      </c>
      <c r="U185">
        <v>0</v>
      </c>
      <c r="V185" t="s">
        <v>46</v>
      </c>
      <c r="W185">
        <v>-0.58893384999999898</v>
      </c>
      <c r="X185">
        <v>0</v>
      </c>
      <c r="Y185" t="s">
        <v>47</v>
      </c>
      <c r="Z185">
        <v>0</v>
      </c>
      <c r="AA185">
        <v>0</v>
      </c>
      <c r="AB185" t="s">
        <v>48</v>
      </c>
      <c r="AC185">
        <v>0</v>
      </c>
      <c r="AD185">
        <v>0</v>
      </c>
      <c r="AE185" t="s">
        <v>30</v>
      </c>
      <c r="AF185">
        <v>3968.9513460436001</v>
      </c>
    </row>
    <row r="186" spans="1:32" x14ac:dyDescent="0.2">
      <c r="A186" t="s">
        <v>2217</v>
      </c>
      <c r="B186" t="s">
        <v>22</v>
      </c>
      <c r="C186">
        <v>1</v>
      </c>
      <c r="D186" t="s">
        <v>24</v>
      </c>
      <c r="E186">
        <v>-1.5068503320605</v>
      </c>
      <c r="F186">
        <v>1.318046251E-8</v>
      </c>
      <c r="G186" t="s">
        <v>25</v>
      </c>
      <c r="H186">
        <v>106.966446044704</v>
      </c>
      <c r="I186">
        <v>8.6630966920000004E-8</v>
      </c>
      <c r="J186" t="s">
        <v>26</v>
      </c>
      <c r="K186">
        <v>1.24029999999999</v>
      </c>
      <c r="L186">
        <v>0</v>
      </c>
      <c r="M186" t="s">
        <v>27</v>
      </c>
      <c r="N186">
        <v>8.4742886791844704E-2</v>
      </c>
      <c r="O186">
        <v>1E-8</v>
      </c>
      <c r="P186" t="s">
        <v>28</v>
      </c>
      <c r="Q186">
        <v>0.34833026972699899</v>
      </c>
      <c r="R186">
        <v>0</v>
      </c>
      <c r="S186" t="s">
        <v>45</v>
      </c>
      <c r="T186">
        <v>0</v>
      </c>
      <c r="U186">
        <v>0</v>
      </c>
      <c r="V186" t="s">
        <v>46</v>
      </c>
      <c r="W186">
        <v>-0.58893384999999898</v>
      </c>
      <c r="X186">
        <v>0</v>
      </c>
      <c r="Y186" t="s">
        <v>47</v>
      </c>
      <c r="Z186">
        <v>0</v>
      </c>
      <c r="AA186">
        <v>0</v>
      </c>
      <c r="AB186" t="s">
        <v>48</v>
      </c>
      <c r="AC186">
        <v>0</v>
      </c>
      <c r="AD186">
        <v>0</v>
      </c>
      <c r="AE186" t="s">
        <v>30</v>
      </c>
      <c r="AF186">
        <v>3968.8850548871801</v>
      </c>
    </row>
    <row r="187" spans="1:32" x14ac:dyDescent="0.2">
      <c r="A187" t="s">
        <v>2218</v>
      </c>
      <c r="B187" t="s">
        <v>22</v>
      </c>
      <c r="C187">
        <v>1</v>
      </c>
      <c r="D187" t="s">
        <v>24</v>
      </c>
      <c r="E187">
        <v>-1.5068674055768401</v>
      </c>
      <c r="F187">
        <v>1E-8</v>
      </c>
      <c r="G187" t="s">
        <v>25</v>
      </c>
      <c r="H187">
        <v>106.966482759163</v>
      </c>
      <c r="I187">
        <v>1.0678134376E-7</v>
      </c>
      <c r="J187" t="s">
        <v>26</v>
      </c>
      <c r="K187">
        <v>1.24029999999999</v>
      </c>
      <c r="L187">
        <v>0</v>
      </c>
      <c r="M187" t="s">
        <v>27</v>
      </c>
      <c r="N187">
        <v>8.4735451633492706E-2</v>
      </c>
      <c r="O187">
        <v>1.2455654839999999E-8</v>
      </c>
      <c r="P187" t="s">
        <v>28</v>
      </c>
      <c r="Q187">
        <v>0.34863026972700001</v>
      </c>
      <c r="R187">
        <v>0</v>
      </c>
      <c r="S187" t="s">
        <v>45</v>
      </c>
      <c r="T187">
        <v>0</v>
      </c>
      <c r="U187">
        <v>0</v>
      </c>
      <c r="V187" t="s">
        <v>46</v>
      </c>
      <c r="W187">
        <v>-0.58893384999999898</v>
      </c>
      <c r="X187">
        <v>0</v>
      </c>
      <c r="Y187" t="s">
        <v>47</v>
      </c>
      <c r="Z187">
        <v>0</v>
      </c>
      <c r="AA187">
        <v>0</v>
      </c>
      <c r="AB187" t="s">
        <v>48</v>
      </c>
      <c r="AC187">
        <v>0</v>
      </c>
      <c r="AD187">
        <v>0</v>
      </c>
      <c r="AE187" t="s">
        <v>30</v>
      </c>
      <c r="AF187">
        <v>3968.8183867671301</v>
      </c>
    </row>
    <row r="188" spans="1:32" x14ac:dyDescent="0.2">
      <c r="A188" t="s">
        <v>2219</v>
      </c>
      <c r="B188" t="s">
        <v>22</v>
      </c>
      <c r="C188">
        <v>1</v>
      </c>
      <c r="D188" t="s">
        <v>24</v>
      </c>
      <c r="E188">
        <v>-1.50688452388691</v>
      </c>
      <c r="F188">
        <v>1.290359558E-8</v>
      </c>
      <c r="G188" t="s">
        <v>25</v>
      </c>
      <c r="H188">
        <v>106.966519140744</v>
      </c>
      <c r="I188">
        <v>6.1465088369999995E-8</v>
      </c>
      <c r="J188" t="s">
        <v>26</v>
      </c>
      <c r="K188">
        <v>1.24029999999999</v>
      </c>
      <c r="L188">
        <v>0</v>
      </c>
      <c r="M188" t="s">
        <v>27</v>
      </c>
      <c r="N188">
        <v>8.4728078663581993E-2</v>
      </c>
      <c r="O188">
        <v>1.1512134469999999E-8</v>
      </c>
      <c r="P188" t="s">
        <v>28</v>
      </c>
      <c r="Q188">
        <v>0.34893026972699898</v>
      </c>
      <c r="R188">
        <v>0</v>
      </c>
      <c r="S188" t="s">
        <v>45</v>
      </c>
      <c r="T188">
        <v>0</v>
      </c>
      <c r="U188">
        <v>0</v>
      </c>
      <c r="V188" t="s">
        <v>46</v>
      </c>
      <c r="W188">
        <v>-0.58893384999999898</v>
      </c>
      <c r="X188">
        <v>0</v>
      </c>
      <c r="Y188" t="s">
        <v>47</v>
      </c>
      <c r="Z188">
        <v>0</v>
      </c>
      <c r="AA188">
        <v>0</v>
      </c>
      <c r="AB188" t="s">
        <v>48</v>
      </c>
      <c r="AC188">
        <v>0</v>
      </c>
      <c r="AD188">
        <v>0</v>
      </c>
      <c r="AE188" t="s">
        <v>30</v>
      </c>
      <c r="AF188">
        <v>3968.7513416411398</v>
      </c>
    </row>
    <row r="189" spans="1:32" x14ac:dyDescent="0.2">
      <c r="A189" t="s">
        <v>2220</v>
      </c>
      <c r="B189" t="s">
        <v>22</v>
      </c>
      <c r="C189">
        <v>1</v>
      </c>
      <c r="D189" t="s">
        <v>24</v>
      </c>
      <c r="E189">
        <v>-1.5069016399917099</v>
      </c>
      <c r="F189">
        <v>1.8631225260000001E-8</v>
      </c>
      <c r="G189" t="s">
        <v>25</v>
      </c>
      <c r="H189">
        <v>106.966555228866</v>
      </c>
      <c r="I189">
        <v>1.1049615940000001E-8</v>
      </c>
      <c r="J189" t="s">
        <v>26</v>
      </c>
      <c r="K189">
        <v>1.24029999999999</v>
      </c>
      <c r="L189">
        <v>0</v>
      </c>
      <c r="M189" t="s">
        <v>27</v>
      </c>
      <c r="N189">
        <v>8.4720756917285103E-2</v>
      </c>
      <c r="O189">
        <v>1E-8</v>
      </c>
      <c r="P189" t="s">
        <v>28</v>
      </c>
      <c r="Q189">
        <v>0.349230269727</v>
      </c>
      <c r="R189">
        <v>0</v>
      </c>
      <c r="S189" t="s">
        <v>45</v>
      </c>
      <c r="T189">
        <v>0</v>
      </c>
      <c r="U189">
        <v>0</v>
      </c>
      <c r="V189" t="s">
        <v>46</v>
      </c>
      <c r="W189">
        <v>-0.58893384999999898</v>
      </c>
      <c r="X189">
        <v>0</v>
      </c>
      <c r="Y189" t="s">
        <v>47</v>
      </c>
      <c r="Z189">
        <v>0</v>
      </c>
      <c r="AA189">
        <v>0</v>
      </c>
      <c r="AB189" t="s">
        <v>48</v>
      </c>
      <c r="AC189">
        <v>0</v>
      </c>
      <c r="AD189">
        <v>0</v>
      </c>
      <c r="AE189" t="s">
        <v>30</v>
      </c>
      <c r="AF189">
        <v>3968.68391946871</v>
      </c>
    </row>
    <row r="190" spans="1:32" x14ac:dyDescent="0.2">
      <c r="A190" t="s">
        <v>2221</v>
      </c>
      <c r="B190" t="s">
        <v>22</v>
      </c>
      <c r="C190">
        <v>1</v>
      </c>
      <c r="D190" t="s">
        <v>24</v>
      </c>
      <c r="E190">
        <v>-1.50691874781991</v>
      </c>
      <c r="F190">
        <v>1E-8</v>
      </c>
      <c r="G190" t="s">
        <v>25</v>
      </c>
      <c r="H190">
        <v>106.966590992698</v>
      </c>
      <c r="I190">
        <v>5.2590829989999998E-8</v>
      </c>
      <c r="J190" t="s">
        <v>26</v>
      </c>
      <c r="K190">
        <v>1.24029999999999</v>
      </c>
      <c r="L190">
        <v>0</v>
      </c>
      <c r="M190" t="s">
        <v>27</v>
      </c>
      <c r="N190">
        <v>8.4713512617454495E-2</v>
      </c>
      <c r="O190">
        <v>1E-8</v>
      </c>
      <c r="P190" t="s">
        <v>28</v>
      </c>
      <c r="Q190">
        <v>0.34953026972700002</v>
      </c>
      <c r="R190">
        <v>0</v>
      </c>
      <c r="S190" t="s">
        <v>45</v>
      </c>
      <c r="T190">
        <v>0</v>
      </c>
      <c r="U190">
        <v>0</v>
      </c>
      <c r="V190" t="s">
        <v>46</v>
      </c>
      <c r="W190">
        <v>-0.58893384999999898</v>
      </c>
      <c r="X190">
        <v>0</v>
      </c>
      <c r="Y190" t="s">
        <v>47</v>
      </c>
      <c r="Z190">
        <v>0</v>
      </c>
      <c r="AA190">
        <v>0</v>
      </c>
      <c r="AB190" t="s">
        <v>48</v>
      </c>
      <c r="AC190">
        <v>0</v>
      </c>
      <c r="AD190">
        <v>0</v>
      </c>
      <c r="AE190" t="s">
        <v>30</v>
      </c>
      <c r="AF190">
        <v>3968.6161202111398</v>
      </c>
    </row>
    <row r="191" spans="1:32" x14ac:dyDescent="0.2">
      <c r="A191" t="s">
        <v>2222</v>
      </c>
      <c r="B191" t="s">
        <v>22</v>
      </c>
      <c r="C191">
        <v>1</v>
      </c>
      <c r="D191" t="s">
        <v>24</v>
      </c>
      <c r="E191">
        <v>-1.5069358774271899</v>
      </c>
      <c r="F191">
        <v>1.1662473689999999E-8</v>
      </c>
      <c r="G191" t="s">
        <v>25</v>
      </c>
      <c r="H191">
        <v>106.96662647783</v>
      </c>
      <c r="I191">
        <v>2.0524847692000001E-7</v>
      </c>
      <c r="J191" t="s">
        <v>26</v>
      </c>
      <c r="K191">
        <v>1.24029999999999</v>
      </c>
      <c r="L191">
        <v>0</v>
      </c>
      <c r="M191" t="s">
        <v>27</v>
      </c>
      <c r="N191">
        <v>8.4706324048880705E-2</v>
      </c>
      <c r="O191">
        <v>1.2338619570000001E-8</v>
      </c>
      <c r="P191" t="s">
        <v>28</v>
      </c>
      <c r="Q191">
        <v>0.34983026972699899</v>
      </c>
      <c r="R191">
        <v>0</v>
      </c>
      <c r="S191" t="s">
        <v>45</v>
      </c>
      <c r="T191">
        <v>0</v>
      </c>
      <c r="U191">
        <v>0</v>
      </c>
      <c r="V191" t="s">
        <v>46</v>
      </c>
      <c r="W191">
        <v>-0.58893384999999898</v>
      </c>
      <c r="X191">
        <v>0</v>
      </c>
      <c r="Y191" t="s">
        <v>47</v>
      </c>
      <c r="Z191">
        <v>0</v>
      </c>
      <c r="AA191">
        <v>0</v>
      </c>
      <c r="AB191" t="s">
        <v>48</v>
      </c>
      <c r="AC191">
        <v>0</v>
      </c>
      <c r="AD191">
        <v>0</v>
      </c>
      <c r="AE191" t="s">
        <v>30</v>
      </c>
      <c r="AF191">
        <v>3968.5479438315401</v>
      </c>
    </row>
    <row r="192" spans="1:32" x14ac:dyDescent="0.2">
      <c r="A192" t="s">
        <v>2223</v>
      </c>
      <c r="B192" t="s">
        <v>22</v>
      </c>
      <c r="C192">
        <v>1</v>
      </c>
      <c r="D192" t="s">
        <v>24</v>
      </c>
      <c r="E192">
        <v>-1.5069530051115301</v>
      </c>
      <c r="F192">
        <v>2.289913474E-8</v>
      </c>
      <c r="G192" t="s">
        <v>25</v>
      </c>
      <c r="H192">
        <v>106.966661560343</v>
      </c>
      <c r="I192">
        <v>8.5199656999999995E-8</v>
      </c>
      <c r="J192" t="s">
        <v>26</v>
      </c>
      <c r="K192">
        <v>1.24029999999999</v>
      </c>
      <c r="L192">
        <v>0</v>
      </c>
      <c r="M192" t="s">
        <v>27</v>
      </c>
      <c r="N192">
        <v>8.4699202714147603E-2</v>
      </c>
      <c r="O192">
        <v>1E-8</v>
      </c>
      <c r="P192" t="s">
        <v>28</v>
      </c>
      <c r="Q192">
        <v>0.35013026972700001</v>
      </c>
      <c r="R192">
        <v>0</v>
      </c>
      <c r="S192" t="s">
        <v>45</v>
      </c>
      <c r="T192">
        <v>0</v>
      </c>
      <c r="U192">
        <v>0</v>
      </c>
      <c r="V192" t="s">
        <v>46</v>
      </c>
      <c r="W192">
        <v>-0.58893384999999898</v>
      </c>
      <c r="X192">
        <v>0</v>
      </c>
      <c r="Y192" t="s">
        <v>47</v>
      </c>
      <c r="Z192">
        <v>0</v>
      </c>
      <c r="AA192">
        <v>0</v>
      </c>
      <c r="AB192" t="s">
        <v>48</v>
      </c>
      <c r="AC192">
        <v>0</v>
      </c>
      <c r="AD192">
        <v>0</v>
      </c>
      <c r="AE192" t="s">
        <v>30</v>
      </c>
      <c r="AF192">
        <v>3968.4793902948099</v>
      </c>
    </row>
    <row r="193" spans="1:32" x14ac:dyDescent="0.2">
      <c r="A193" t="s">
        <v>2224</v>
      </c>
      <c r="B193" t="s">
        <v>22</v>
      </c>
      <c r="C193">
        <v>1</v>
      </c>
      <c r="D193" t="s">
        <v>24</v>
      </c>
      <c r="E193">
        <v>-1.5069701141532501</v>
      </c>
      <c r="F193">
        <v>1.195540728E-8</v>
      </c>
      <c r="G193" t="s">
        <v>25</v>
      </c>
      <c r="H193">
        <v>106.966696329923</v>
      </c>
      <c r="I193">
        <v>6.5473456859999996E-8</v>
      </c>
      <c r="J193" t="s">
        <v>26</v>
      </c>
      <c r="K193">
        <v>1.24029999999999</v>
      </c>
      <c r="L193">
        <v>0</v>
      </c>
      <c r="M193" t="s">
        <v>27</v>
      </c>
      <c r="N193">
        <v>8.4692144251459003E-2</v>
      </c>
      <c r="O193">
        <v>1.026912688E-8</v>
      </c>
      <c r="P193" t="s">
        <v>28</v>
      </c>
      <c r="Q193">
        <v>0.35043026972699898</v>
      </c>
      <c r="R193">
        <v>0</v>
      </c>
      <c r="S193" t="s">
        <v>45</v>
      </c>
      <c r="T193">
        <v>0</v>
      </c>
      <c r="U193">
        <v>0</v>
      </c>
      <c r="V193" t="s">
        <v>46</v>
      </c>
      <c r="W193">
        <v>-0.58893384999999898</v>
      </c>
      <c r="X193">
        <v>0</v>
      </c>
      <c r="Y193" t="s">
        <v>47</v>
      </c>
      <c r="Z193">
        <v>0</v>
      </c>
      <c r="AA193">
        <v>0</v>
      </c>
      <c r="AB193" t="s">
        <v>48</v>
      </c>
      <c r="AC193">
        <v>0</v>
      </c>
      <c r="AD193">
        <v>0</v>
      </c>
      <c r="AE193" t="s">
        <v>30</v>
      </c>
      <c r="AF193">
        <v>3968.4104595676299</v>
      </c>
    </row>
    <row r="194" spans="1:32" x14ac:dyDescent="0.2">
      <c r="A194" t="s">
        <v>2225</v>
      </c>
      <c r="B194" t="s">
        <v>22</v>
      </c>
      <c r="C194">
        <v>1</v>
      </c>
      <c r="D194" t="s">
        <v>24</v>
      </c>
      <c r="E194">
        <v>-1.5069872378039399</v>
      </c>
      <c r="F194">
        <v>1E-8</v>
      </c>
      <c r="G194" t="s">
        <v>25</v>
      </c>
      <c r="H194">
        <v>106.966730694669</v>
      </c>
      <c r="I194">
        <v>6.1977553449999998E-8</v>
      </c>
      <c r="J194" t="s">
        <v>26</v>
      </c>
      <c r="K194">
        <v>1.24029999999999</v>
      </c>
      <c r="L194">
        <v>0</v>
      </c>
      <c r="M194" t="s">
        <v>27</v>
      </c>
      <c r="N194">
        <v>8.46851440468121E-2</v>
      </c>
      <c r="O194">
        <v>1E-8</v>
      </c>
      <c r="P194" t="s">
        <v>28</v>
      </c>
      <c r="Q194">
        <v>0.350730269727</v>
      </c>
      <c r="R194">
        <v>0</v>
      </c>
      <c r="S194" t="s">
        <v>45</v>
      </c>
      <c r="T194">
        <v>0</v>
      </c>
      <c r="U194">
        <v>0</v>
      </c>
      <c r="V194" t="s">
        <v>46</v>
      </c>
      <c r="W194">
        <v>-0.58893384999999898</v>
      </c>
      <c r="X194">
        <v>0</v>
      </c>
      <c r="Y194" t="s">
        <v>47</v>
      </c>
      <c r="Z194">
        <v>0</v>
      </c>
      <c r="AA194">
        <v>0</v>
      </c>
      <c r="AB194" t="s">
        <v>48</v>
      </c>
      <c r="AC194">
        <v>0</v>
      </c>
      <c r="AD194">
        <v>0</v>
      </c>
      <c r="AE194" t="s">
        <v>30</v>
      </c>
      <c r="AF194">
        <v>3968.3411516184701</v>
      </c>
    </row>
    <row r="195" spans="1:32" x14ac:dyDescent="0.2">
      <c r="A195" t="s">
        <v>2226</v>
      </c>
      <c r="B195" t="s">
        <v>22</v>
      </c>
      <c r="C195">
        <v>1</v>
      </c>
      <c r="D195" t="s">
        <v>24</v>
      </c>
      <c r="E195">
        <v>-1.5070043643072299</v>
      </c>
      <c r="F195">
        <v>1.022072167E-8</v>
      </c>
      <c r="G195" t="s">
        <v>25</v>
      </c>
      <c r="H195">
        <v>106.966764956879</v>
      </c>
      <c r="I195">
        <v>2.128074825E-8</v>
      </c>
      <c r="J195" t="s">
        <v>26</v>
      </c>
      <c r="K195">
        <v>1.24029999999999</v>
      </c>
      <c r="L195">
        <v>0</v>
      </c>
      <c r="M195" t="s">
        <v>27</v>
      </c>
      <c r="N195">
        <v>8.46782154099259E-2</v>
      </c>
      <c r="O195">
        <v>1.1989847930000001E-8</v>
      </c>
      <c r="P195" t="s">
        <v>28</v>
      </c>
      <c r="Q195">
        <v>0.35103026972700002</v>
      </c>
      <c r="R195">
        <v>0</v>
      </c>
      <c r="S195" t="s">
        <v>45</v>
      </c>
      <c r="T195">
        <v>0</v>
      </c>
      <c r="U195">
        <v>0</v>
      </c>
      <c r="V195" t="s">
        <v>46</v>
      </c>
      <c r="W195">
        <v>-0.58893384999999898</v>
      </c>
      <c r="X195">
        <v>0</v>
      </c>
      <c r="Y195" t="s">
        <v>47</v>
      </c>
      <c r="Z195">
        <v>0</v>
      </c>
      <c r="AA195">
        <v>0</v>
      </c>
      <c r="AB195" t="s">
        <v>48</v>
      </c>
      <c r="AC195">
        <v>0</v>
      </c>
      <c r="AD195">
        <v>0</v>
      </c>
      <c r="AE195" t="s">
        <v>30</v>
      </c>
      <c r="AF195">
        <v>3968.2714664175601</v>
      </c>
    </row>
    <row r="196" spans="1:32" x14ac:dyDescent="0.2">
      <c r="A196" t="s">
        <v>2227</v>
      </c>
      <c r="B196" t="s">
        <v>22</v>
      </c>
      <c r="C196">
        <v>1</v>
      </c>
      <c r="D196" t="s">
        <v>24</v>
      </c>
      <c r="E196">
        <v>-1.5070215382679</v>
      </c>
      <c r="F196">
        <v>4.1545784420000001E-8</v>
      </c>
      <c r="G196" t="s">
        <v>25</v>
      </c>
      <c r="H196">
        <v>106.96679871011099</v>
      </c>
      <c r="I196">
        <v>9.1997801009999999E-8</v>
      </c>
      <c r="J196" t="s">
        <v>26</v>
      </c>
      <c r="K196">
        <v>1.24029999999999</v>
      </c>
      <c r="L196">
        <v>0</v>
      </c>
      <c r="M196" t="s">
        <v>27</v>
      </c>
      <c r="N196">
        <v>8.4671351013142604E-2</v>
      </c>
      <c r="O196">
        <v>1E-8</v>
      </c>
      <c r="P196" t="s">
        <v>28</v>
      </c>
      <c r="Q196">
        <v>0.35133026972699899</v>
      </c>
      <c r="R196">
        <v>0</v>
      </c>
      <c r="S196" t="s">
        <v>45</v>
      </c>
      <c r="T196">
        <v>0</v>
      </c>
      <c r="U196">
        <v>0</v>
      </c>
      <c r="V196" t="s">
        <v>46</v>
      </c>
      <c r="W196">
        <v>-0.58893384999999898</v>
      </c>
      <c r="X196">
        <v>0</v>
      </c>
      <c r="Y196" t="s">
        <v>47</v>
      </c>
      <c r="Z196">
        <v>0</v>
      </c>
      <c r="AA196">
        <v>0</v>
      </c>
      <c r="AB196" t="s">
        <v>48</v>
      </c>
      <c r="AC196">
        <v>0</v>
      </c>
      <c r="AD196">
        <v>0</v>
      </c>
      <c r="AE196" t="s">
        <v>30</v>
      </c>
      <c r="AF196">
        <v>3968.2014039369101</v>
      </c>
    </row>
    <row r="197" spans="1:32" x14ac:dyDescent="0.2">
      <c r="A197" t="s">
        <v>2228</v>
      </c>
      <c r="B197" t="s">
        <v>22</v>
      </c>
      <c r="C197">
        <v>1</v>
      </c>
      <c r="D197" t="s">
        <v>24</v>
      </c>
      <c r="E197">
        <v>-1.50703864761693</v>
      </c>
      <c r="F197">
        <v>1.062314662E-8</v>
      </c>
      <c r="G197" t="s">
        <v>25</v>
      </c>
      <c r="H197">
        <v>106.966832292749</v>
      </c>
      <c r="I197">
        <v>9.0073106410000001E-8</v>
      </c>
      <c r="J197" t="s">
        <v>26</v>
      </c>
      <c r="K197">
        <v>1.24029999999999</v>
      </c>
      <c r="L197">
        <v>0</v>
      </c>
      <c r="M197" t="s">
        <v>27</v>
      </c>
      <c r="N197">
        <v>8.4664544794300106E-2</v>
      </c>
      <c r="O197">
        <v>1E-8</v>
      </c>
      <c r="P197" t="s">
        <v>28</v>
      </c>
      <c r="Q197">
        <v>0.35163026972700001</v>
      </c>
      <c r="R197">
        <v>0</v>
      </c>
      <c r="S197" t="s">
        <v>45</v>
      </c>
      <c r="T197">
        <v>0</v>
      </c>
      <c r="U197">
        <v>0</v>
      </c>
      <c r="V197" t="s">
        <v>46</v>
      </c>
      <c r="W197">
        <v>-0.58893384999999898</v>
      </c>
      <c r="X197">
        <v>0</v>
      </c>
      <c r="Y197" t="s">
        <v>47</v>
      </c>
      <c r="Z197">
        <v>0</v>
      </c>
      <c r="AA197">
        <v>0</v>
      </c>
      <c r="AB197" t="s">
        <v>48</v>
      </c>
      <c r="AC197">
        <v>0</v>
      </c>
      <c r="AD197">
        <v>0</v>
      </c>
      <c r="AE197" t="s">
        <v>30</v>
      </c>
      <c r="AF197">
        <v>3968.1309641502799</v>
      </c>
    </row>
    <row r="198" spans="1:32" x14ac:dyDescent="0.2">
      <c r="A198" t="s">
        <v>2229</v>
      </c>
      <c r="B198" t="s">
        <v>22</v>
      </c>
      <c r="C198">
        <v>1</v>
      </c>
      <c r="D198" t="s">
        <v>24</v>
      </c>
      <c r="E198">
        <v>-1.50705579619049</v>
      </c>
      <c r="F198">
        <v>1.5345707140000001E-8</v>
      </c>
      <c r="G198" t="s">
        <v>25</v>
      </c>
      <c r="H198">
        <v>106.96686535721901</v>
      </c>
      <c r="I198">
        <v>3.6957384000000001E-8</v>
      </c>
      <c r="J198" t="s">
        <v>26</v>
      </c>
      <c r="K198">
        <v>1.24029999999999</v>
      </c>
      <c r="L198">
        <v>0</v>
      </c>
      <c r="M198" t="s">
        <v>27</v>
      </c>
      <c r="N198">
        <v>8.4657802411185701E-2</v>
      </c>
      <c r="O198">
        <v>1.2738201820000001E-8</v>
      </c>
      <c r="P198" t="s">
        <v>28</v>
      </c>
      <c r="Q198">
        <v>0.35193026972699898</v>
      </c>
      <c r="R198">
        <v>0</v>
      </c>
      <c r="S198" t="s">
        <v>45</v>
      </c>
      <c r="T198">
        <v>0</v>
      </c>
      <c r="U198">
        <v>0</v>
      </c>
      <c r="V198" t="s">
        <v>46</v>
      </c>
      <c r="W198">
        <v>-0.58893384999999898</v>
      </c>
      <c r="X198">
        <v>0</v>
      </c>
      <c r="Y198" t="s">
        <v>47</v>
      </c>
      <c r="Z198">
        <v>0</v>
      </c>
      <c r="AA198">
        <v>0</v>
      </c>
      <c r="AB198" t="s">
        <v>48</v>
      </c>
      <c r="AC198">
        <v>0</v>
      </c>
      <c r="AD198">
        <v>0</v>
      </c>
      <c r="AE198" t="s">
        <v>30</v>
      </c>
      <c r="AF198">
        <v>3968.0601470332099</v>
      </c>
    </row>
    <row r="199" spans="1:32" x14ac:dyDescent="0.2">
      <c r="A199" t="s">
        <v>2230</v>
      </c>
      <c r="B199" t="s">
        <v>22</v>
      </c>
      <c r="C199">
        <v>1</v>
      </c>
      <c r="D199" t="s">
        <v>24</v>
      </c>
      <c r="E199">
        <v>-1.50707295129594</v>
      </c>
      <c r="F199">
        <v>1E-8</v>
      </c>
      <c r="G199" t="s">
        <v>25</v>
      </c>
      <c r="H199">
        <v>106.966898065083</v>
      </c>
      <c r="I199">
        <v>4.3646907460000003E-8</v>
      </c>
      <c r="J199" t="s">
        <v>26</v>
      </c>
      <c r="K199">
        <v>1.24029999999999</v>
      </c>
      <c r="L199">
        <v>0</v>
      </c>
      <c r="M199" t="s">
        <v>27</v>
      </c>
      <c r="N199">
        <v>8.4651131067836102E-2</v>
      </c>
      <c r="O199">
        <v>1.134515837E-8</v>
      </c>
      <c r="P199" t="s">
        <v>28</v>
      </c>
      <c r="Q199">
        <v>0.352230269727</v>
      </c>
      <c r="R199">
        <v>0</v>
      </c>
      <c r="S199" t="s">
        <v>45</v>
      </c>
      <c r="T199">
        <v>0</v>
      </c>
      <c r="U199">
        <v>0</v>
      </c>
      <c r="V199" t="s">
        <v>46</v>
      </c>
      <c r="W199">
        <v>-0.58893384999999898</v>
      </c>
      <c r="X199">
        <v>0</v>
      </c>
      <c r="Y199" t="s">
        <v>47</v>
      </c>
      <c r="Z199">
        <v>0</v>
      </c>
      <c r="AA199">
        <v>0</v>
      </c>
      <c r="AB199" t="s">
        <v>48</v>
      </c>
      <c r="AC199">
        <v>0</v>
      </c>
      <c r="AD199">
        <v>0</v>
      </c>
      <c r="AE199" t="s">
        <v>30</v>
      </c>
      <c r="AF199">
        <v>3967.9889525629501</v>
      </c>
    </row>
    <row r="200" spans="1:32" x14ac:dyDescent="0.2">
      <c r="A200" t="s">
        <v>2231</v>
      </c>
      <c r="B200" t="s">
        <v>22</v>
      </c>
      <c r="C200">
        <v>1</v>
      </c>
      <c r="D200" t="s">
        <v>24</v>
      </c>
      <c r="E200">
        <v>-1.50709007561673</v>
      </c>
      <c r="F200">
        <v>1E-8</v>
      </c>
      <c r="G200" t="s">
        <v>25</v>
      </c>
      <c r="H200">
        <v>106.966930688752</v>
      </c>
      <c r="I200">
        <v>1.0612410211E-7</v>
      </c>
      <c r="J200" t="s">
        <v>26</v>
      </c>
      <c r="K200">
        <v>1.24029999999999</v>
      </c>
      <c r="L200">
        <v>0</v>
      </c>
      <c r="M200" t="s">
        <v>27</v>
      </c>
      <c r="N200">
        <v>8.46445115186754E-2</v>
      </c>
      <c r="O200">
        <v>1E-8</v>
      </c>
      <c r="P200" t="s">
        <v>28</v>
      </c>
      <c r="Q200">
        <v>0.35253026972700002</v>
      </c>
      <c r="R200">
        <v>0</v>
      </c>
      <c r="S200" t="s">
        <v>45</v>
      </c>
      <c r="T200">
        <v>0</v>
      </c>
      <c r="U200">
        <v>0</v>
      </c>
      <c r="V200" t="s">
        <v>46</v>
      </c>
      <c r="W200">
        <v>-0.58893384999999898</v>
      </c>
      <c r="X200">
        <v>0</v>
      </c>
      <c r="Y200" t="s">
        <v>47</v>
      </c>
      <c r="Z200">
        <v>0</v>
      </c>
      <c r="AA200">
        <v>0</v>
      </c>
      <c r="AB200" t="s">
        <v>48</v>
      </c>
      <c r="AC200">
        <v>0</v>
      </c>
      <c r="AD200">
        <v>0</v>
      </c>
      <c r="AE200" t="s">
        <v>30</v>
      </c>
      <c r="AF200">
        <v>3967.9173807185398</v>
      </c>
    </row>
    <row r="201" spans="1:32" x14ac:dyDescent="0.2">
      <c r="A201" t="s">
        <v>2232</v>
      </c>
      <c r="B201" t="s">
        <v>22</v>
      </c>
      <c r="C201">
        <v>1</v>
      </c>
      <c r="D201" t="s">
        <v>24</v>
      </c>
      <c r="E201">
        <v>-1.5071072514145201</v>
      </c>
      <c r="F201">
        <v>1.8862946719999999E-8</v>
      </c>
      <c r="G201" t="s">
        <v>25</v>
      </c>
      <c r="H201">
        <v>106.966962795786</v>
      </c>
      <c r="I201">
        <v>5.1176190110000002E-8</v>
      </c>
      <c r="J201" t="s">
        <v>26</v>
      </c>
      <c r="K201">
        <v>1.24029999999999</v>
      </c>
      <c r="L201">
        <v>0</v>
      </c>
      <c r="M201" t="s">
        <v>27</v>
      </c>
      <c r="N201">
        <v>8.4637971843711399E-2</v>
      </c>
      <c r="O201">
        <v>1E-8</v>
      </c>
      <c r="P201" t="s">
        <v>28</v>
      </c>
      <c r="Q201">
        <v>0.35283026972699899</v>
      </c>
      <c r="R201">
        <v>0</v>
      </c>
      <c r="S201" t="s">
        <v>45</v>
      </c>
      <c r="T201">
        <v>0</v>
      </c>
      <c r="U201">
        <v>0</v>
      </c>
      <c r="V201" t="s">
        <v>46</v>
      </c>
      <c r="W201">
        <v>-0.58893384999999898</v>
      </c>
      <c r="X201">
        <v>0</v>
      </c>
      <c r="Y201" t="s">
        <v>47</v>
      </c>
      <c r="Z201">
        <v>0</v>
      </c>
      <c r="AA201">
        <v>0</v>
      </c>
      <c r="AB201" t="s">
        <v>48</v>
      </c>
      <c r="AC201">
        <v>0</v>
      </c>
      <c r="AD201">
        <v>0</v>
      </c>
      <c r="AE201" t="s">
        <v>30</v>
      </c>
      <c r="AF201">
        <v>3967.84543148073</v>
      </c>
    </row>
    <row r="202" spans="1:32" x14ac:dyDescent="0.2">
      <c r="A202" t="s">
        <v>2233</v>
      </c>
      <c r="B202" t="s">
        <v>22</v>
      </c>
      <c r="C202">
        <v>1</v>
      </c>
      <c r="D202" t="s">
        <v>24</v>
      </c>
      <c r="E202">
        <v>-1.5071243937263601</v>
      </c>
      <c r="F202">
        <v>1.9351435170000001E-8</v>
      </c>
      <c r="G202" t="s">
        <v>25</v>
      </c>
      <c r="H202">
        <v>106.96699468085799</v>
      </c>
      <c r="I202">
        <v>8.2470276990000004E-8</v>
      </c>
      <c r="J202" t="s">
        <v>26</v>
      </c>
      <c r="K202">
        <v>1.24029999999999</v>
      </c>
      <c r="L202">
        <v>0</v>
      </c>
      <c r="M202" t="s">
        <v>27</v>
      </c>
      <c r="N202">
        <v>8.4631484799901596E-2</v>
      </c>
      <c r="O202">
        <v>1E-8</v>
      </c>
      <c r="P202" t="s">
        <v>28</v>
      </c>
      <c r="Q202">
        <v>0.35313026972700001</v>
      </c>
      <c r="R202">
        <v>0</v>
      </c>
      <c r="S202" t="s">
        <v>45</v>
      </c>
      <c r="T202">
        <v>0</v>
      </c>
      <c r="U202">
        <v>0</v>
      </c>
      <c r="V202" t="s">
        <v>46</v>
      </c>
      <c r="W202">
        <v>-0.58893384999999898</v>
      </c>
      <c r="X202">
        <v>0</v>
      </c>
      <c r="Y202" t="s">
        <v>47</v>
      </c>
      <c r="Z202">
        <v>0</v>
      </c>
      <c r="AA202">
        <v>0</v>
      </c>
      <c r="AB202" t="s">
        <v>48</v>
      </c>
      <c r="AC202">
        <v>0</v>
      </c>
      <c r="AD202">
        <v>0</v>
      </c>
      <c r="AE202" t="s">
        <v>30</v>
      </c>
      <c r="AF202">
        <v>3967.7731048320002</v>
      </c>
    </row>
    <row r="203" spans="1:32" x14ac:dyDescent="0.2">
      <c r="A203" t="s">
        <v>2234</v>
      </c>
      <c r="B203" t="s">
        <v>22</v>
      </c>
      <c r="C203">
        <v>1</v>
      </c>
      <c r="D203" t="s">
        <v>24</v>
      </c>
      <c r="E203">
        <v>-1.50714152586839</v>
      </c>
      <c r="F203">
        <v>1.3734164880000001E-8</v>
      </c>
      <c r="G203" t="s">
        <v>25</v>
      </c>
      <c r="H203">
        <v>106.96702626734501</v>
      </c>
      <c r="I203">
        <v>1.5264620978E-7</v>
      </c>
      <c r="J203" t="s">
        <v>26</v>
      </c>
      <c r="K203">
        <v>1.24029999999999</v>
      </c>
      <c r="L203">
        <v>0</v>
      </c>
      <c r="M203" t="s">
        <v>27</v>
      </c>
      <c r="N203">
        <v>8.4625058086362698E-2</v>
      </c>
      <c r="O203">
        <v>1E-8</v>
      </c>
      <c r="P203" t="s">
        <v>28</v>
      </c>
      <c r="Q203">
        <v>0.35343026972699898</v>
      </c>
      <c r="R203">
        <v>0</v>
      </c>
      <c r="S203" t="s">
        <v>45</v>
      </c>
      <c r="T203">
        <v>0</v>
      </c>
      <c r="U203">
        <v>0</v>
      </c>
      <c r="V203" t="s">
        <v>46</v>
      </c>
      <c r="W203">
        <v>-0.58893384999999898</v>
      </c>
      <c r="X203">
        <v>0</v>
      </c>
      <c r="Y203" t="s">
        <v>47</v>
      </c>
      <c r="Z203">
        <v>0</v>
      </c>
      <c r="AA203">
        <v>0</v>
      </c>
      <c r="AB203" t="s">
        <v>48</v>
      </c>
      <c r="AC203">
        <v>0</v>
      </c>
      <c r="AD203">
        <v>0</v>
      </c>
      <c r="AE203" t="s">
        <v>30</v>
      </c>
      <c r="AF203">
        <v>3967.7004007565602</v>
      </c>
    </row>
    <row r="204" spans="1:32" x14ac:dyDescent="0.2">
      <c r="A204" t="s">
        <v>2235</v>
      </c>
      <c r="B204" t="s">
        <v>22</v>
      </c>
      <c r="C204">
        <v>1</v>
      </c>
      <c r="D204" t="s">
        <v>24</v>
      </c>
      <c r="E204">
        <v>-1.50715870225634</v>
      </c>
      <c r="F204">
        <v>1.1032519799999999E-8</v>
      </c>
      <c r="G204" t="s">
        <v>25</v>
      </c>
      <c r="H204">
        <v>106.96705751050401</v>
      </c>
      <c r="I204">
        <v>8.0748243249999998E-8</v>
      </c>
      <c r="J204" t="s">
        <v>26</v>
      </c>
      <c r="K204">
        <v>1.24029999999999</v>
      </c>
      <c r="L204">
        <v>0</v>
      </c>
      <c r="M204" t="s">
        <v>27</v>
      </c>
      <c r="N204">
        <v>8.4618699655752902E-2</v>
      </c>
      <c r="O204">
        <v>1.5298280799999999E-8</v>
      </c>
      <c r="P204" t="s">
        <v>28</v>
      </c>
      <c r="Q204">
        <v>0.353730269727</v>
      </c>
      <c r="R204">
        <v>0</v>
      </c>
      <c r="S204" t="s">
        <v>45</v>
      </c>
      <c r="T204">
        <v>0</v>
      </c>
      <c r="U204">
        <v>0</v>
      </c>
      <c r="V204" t="s">
        <v>46</v>
      </c>
      <c r="W204">
        <v>-0.58893384999999898</v>
      </c>
      <c r="X204">
        <v>0</v>
      </c>
      <c r="Y204" t="s">
        <v>47</v>
      </c>
      <c r="Z204">
        <v>0</v>
      </c>
      <c r="AA204">
        <v>0</v>
      </c>
      <c r="AB204" t="s">
        <v>48</v>
      </c>
      <c r="AC204">
        <v>0</v>
      </c>
      <c r="AD204">
        <v>0</v>
      </c>
      <c r="AE204" t="s">
        <v>30</v>
      </c>
      <c r="AF204">
        <v>3967.6273192403501</v>
      </c>
    </row>
    <row r="205" spans="1:32" x14ac:dyDescent="0.2">
      <c r="A205" t="s">
        <v>2236</v>
      </c>
      <c r="B205" t="s">
        <v>22</v>
      </c>
      <c r="C205">
        <v>1</v>
      </c>
      <c r="D205" t="s">
        <v>24</v>
      </c>
      <c r="E205">
        <v>-1.50717587700767</v>
      </c>
      <c r="F205">
        <v>1E-8</v>
      </c>
      <c r="G205" t="s">
        <v>25</v>
      </c>
      <c r="H205">
        <v>106.96708832827601</v>
      </c>
      <c r="I205">
        <v>1.159646016E-8</v>
      </c>
      <c r="J205" t="s">
        <v>26</v>
      </c>
      <c r="K205">
        <v>1.24029999999999</v>
      </c>
      <c r="L205">
        <v>0</v>
      </c>
      <c r="M205" t="s">
        <v>27</v>
      </c>
      <c r="N205">
        <v>8.46124090801052E-2</v>
      </c>
      <c r="O205">
        <v>1E-8</v>
      </c>
      <c r="P205" t="s">
        <v>28</v>
      </c>
      <c r="Q205">
        <v>0.35403026972700002</v>
      </c>
      <c r="R205">
        <v>0</v>
      </c>
      <c r="S205" t="s">
        <v>45</v>
      </c>
      <c r="T205">
        <v>0</v>
      </c>
      <c r="U205">
        <v>0</v>
      </c>
      <c r="V205" t="s">
        <v>46</v>
      </c>
      <c r="W205">
        <v>-0.58893384999999898</v>
      </c>
      <c r="X205">
        <v>0</v>
      </c>
      <c r="Y205" t="s">
        <v>47</v>
      </c>
      <c r="Z205">
        <v>0</v>
      </c>
      <c r="AA205">
        <v>0</v>
      </c>
      <c r="AB205" t="s">
        <v>48</v>
      </c>
      <c r="AC205">
        <v>0</v>
      </c>
      <c r="AD205">
        <v>0</v>
      </c>
      <c r="AE205" t="s">
        <v>30</v>
      </c>
      <c r="AF205">
        <v>3967.5538602710099</v>
      </c>
    </row>
    <row r="206" spans="1:32" x14ac:dyDescent="0.2">
      <c r="A206" t="s">
        <v>2237</v>
      </c>
      <c r="B206" t="s">
        <v>22</v>
      </c>
      <c r="C206">
        <v>1</v>
      </c>
      <c r="D206" t="s">
        <v>24</v>
      </c>
      <c r="E206">
        <v>-1.5071930643332601</v>
      </c>
      <c r="F206">
        <v>3.5990365919999999E-8</v>
      </c>
      <c r="G206" t="s">
        <v>25</v>
      </c>
      <c r="H206">
        <v>106.967118963169</v>
      </c>
      <c r="I206">
        <v>1.6027063413000001E-7</v>
      </c>
      <c r="J206" t="s">
        <v>26</v>
      </c>
      <c r="K206">
        <v>1.24029999999999</v>
      </c>
      <c r="L206">
        <v>0</v>
      </c>
      <c r="M206" t="s">
        <v>27</v>
      </c>
      <c r="N206">
        <v>8.4606181576063505E-2</v>
      </c>
      <c r="O206">
        <v>1.015501719E-8</v>
      </c>
      <c r="P206" t="s">
        <v>28</v>
      </c>
      <c r="Q206">
        <v>0.35433026972699899</v>
      </c>
      <c r="R206">
        <v>0</v>
      </c>
      <c r="S206" t="s">
        <v>45</v>
      </c>
      <c r="T206">
        <v>0</v>
      </c>
      <c r="U206">
        <v>0</v>
      </c>
      <c r="V206" t="s">
        <v>46</v>
      </c>
      <c r="W206">
        <v>-0.58893384999999898</v>
      </c>
      <c r="X206">
        <v>0</v>
      </c>
      <c r="Y206" t="s">
        <v>47</v>
      </c>
      <c r="Z206">
        <v>0</v>
      </c>
      <c r="AA206">
        <v>0</v>
      </c>
      <c r="AB206" t="s">
        <v>48</v>
      </c>
      <c r="AC206">
        <v>0</v>
      </c>
      <c r="AD206">
        <v>0</v>
      </c>
      <c r="AE206" t="s">
        <v>30</v>
      </c>
      <c r="AF206">
        <v>3967.4800238378898</v>
      </c>
    </row>
    <row r="207" spans="1:32" x14ac:dyDescent="0.2">
      <c r="A207" t="s">
        <v>2238</v>
      </c>
      <c r="B207" t="s">
        <v>22</v>
      </c>
      <c r="C207">
        <v>1</v>
      </c>
      <c r="D207" t="s">
        <v>24</v>
      </c>
      <c r="E207">
        <v>-1.5072101890212499</v>
      </c>
      <c r="F207">
        <v>1E-8</v>
      </c>
      <c r="G207" t="s">
        <v>25</v>
      </c>
      <c r="H207">
        <v>106.967149126059</v>
      </c>
      <c r="I207">
        <v>3.1438643300000002E-8</v>
      </c>
      <c r="J207" t="s">
        <v>26</v>
      </c>
      <c r="K207">
        <v>1.24029999999999</v>
      </c>
      <c r="L207">
        <v>0</v>
      </c>
      <c r="M207" t="s">
        <v>27</v>
      </c>
      <c r="N207">
        <v>8.4600013793154794E-2</v>
      </c>
      <c r="O207">
        <v>1E-8</v>
      </c>
      <c r="P207" t="s">
        <v>28</v>
      </c>
      <c r="Q207">
        <v>0.35463026972700001</v>
      </c>
      <c r="R207">
        <v>0</v>
      </c>
      <c r="S207" t="s">
        <v>45</v>
      </c>
      <c r="T207">
        <v>0</v>
      </c>
      <c r="U207">
        <v>0</v>
      </c>
      <c r="V207" t="s">
        <v>46</v>
      </c>
      <c r="W207">
        <v>-0.58893384999999898</v>
      </c>
      <c r="X207">
        <v>0</v>
      </c>
      <c r="Y207" t="s">
        <v>47</v>
      </c>
      <c r="Z207">
        <v>0</v>
      </c>
      <c r="AA207">
        <v>0</v>
      </c>
      <c r="AB207" t="s">
        <v>48</v>
      </c>
      <c r="AC207">
        <v>0</v>
      </c>
      <c r="AD207">
        <v>0</v>
      </c>
      <c r="AE207" t="s">
        <v>30</v>
      </c>
      <c r="AF207">
        <v>3967.40580993204</v>
      </c>
    </row>
    <row r="208" spans="1:32" x14ac:dyDescent="0.2">
      <c r="A208" t="s">
        <v>2239</v>
      </c>
      <c r="B208" t="s">
        <v>22</v>
      </c>
      <c r="C208">
        <v>1</v>
      </c>
      <c r="D208" t="s">
        <v>24</v>
      </c>
      <c r="E208">
        <v>-1.50722738454657</v>
      </c>
      <c r="F208">
        <v>1.1775190190000001E-8</v>
      </c>
      <c r="G208" t="s">
        <v>25</v>
      </c>
      <c r="H208">
        <v>106.96717911066</v>
      </c>
      <c r="I208">
        <v>3.0101993459999997E-8</v>
      </c>
      <c r="J208" t="s">
        <v>26</v>
      </c>
      <c r="K208">
        <v>1.24029999999999</v>
      </c>
      <c r="L208">
        <v>0</v>
      </c>
      <c r="M208" t="s">
        <v>27</v>
      </c>
      <c r="N208">
        <v>8.4593907649785596E-2</v>
      </c>
      <c r="O208">
        <v>1E-8</v>
      </c>
      <c r="P208" t="s">
        <v>28</v>
      </c>
      <c r="Q208">
        <v>0.35493026972699898</v>
      </c>
      <c r="R208">
        <v>0</v>
      </c>
      <c r="S208" t="s">
        <v>45</v>
      </c>
      <c r="T208">
        <v>0</v>
      </c>
      <c r="U208">
        <v>0</v>
      </c>
      <c r="V208" t="s">
        <v>46</v>
      </c>
      <c r="W208">
        <v>-0.58893384999999898</v>
      </c>
      <c r="X208">
        <v>0</v>
      </c>
      <c r="Y208" t="s">
        <v>47</v>
      </c>
      <c r="Z208">
        <v>0</v>
      </c>
      <c r="AA208">
        <v>0</v>
      </c>
      <c r="AB208" t="s">
        <v>48</v>
      </c>
      <c r="AC208">
        <v>0</v>
      </c>
      <c r="AD208">
        <v>0</v>
      </c>
      <c r="AE208" t="s">
        <v>30</v>
      </c>
      <c r="AF208">
        <v>3967.33121854621</v>
      </c>
    </row>
    <row r="209" spans="1:32" x14ac:dyDescent="0.2">
      <c r="A209" t="s">
        <v>2240</v>
      </c>
      <c r="B209" t="s">
        <v>22</v>
      </c>
      <c r="C209">
        <v>1</v>
      </c>
      <c r="D209" t="s">
        <v>24</v>
      </c>
      <c r="E209">
        <v>-1.50724455640316</v>
      </c>
      <c r="F209">
        <v>1.3222824179999999E-8</v>
      </c>
      <c r="G209" t="s">
        <v>25</v>
      </c>
      <c r="H209">
        <v>106.967208620186</v>
      </c>
      <c r="I209">
        <v>7.3843249579999999E-8</v>
      </c>
      <c r="J209" t="s">
        <v>26</v>
      </c>
      <c r="K209">
        <v>1.24029999999999</v>
      </c>
      <c r="L209">
        <v>0</v>
      </c>
      <c r="M209" t="s">
        <v>27</v>
      </c>
      <c r="N209">
        <v>8.4587862385677406E-2</v>
      </c>
      <c r="O209">
        <v>1E-8</v>
      </c>
      <c r="P209" t="s">
        <v>28</v>
      </c>
      <c r="Q209">
        <v>0.355230269727</v>
      </c>
      <c r="R209">
        <v>0</v>
      </c>
      <c r="S209" t="s">
        <v>45</v>
      </c>
      <c r="T209">
        <v>0</v>
      </c>
      <c r="U209">
        <v>0</v>
      </c>
      <c r="V209" t="s">
        <v>46</v>
      </c>
      <c r="W209">
        <v>-0.58893384999999898</v>
      </c>
      <c r="X209">
        <v>0</v>
      </c>
      <c r="Y209" t="s">
        <v>47</v>
      </c>
      <c r="Z209">
        <v>0</v>
      </c>
      <c r="AA209">
        <v>0</v>
      </c>
      <c r="AB209" t="s">
        <v>48</v>
      </c>
      <c r="AC209">
        <v>0</v>
      </c>
      <c r="AD209">
        <v>0</v>
      </c>
      <c r="AE209" t="s">
        <v>30</v>
      </c>
      <c r="AF209">
        <v>3967.2562496748401</v>
      </c>
    </row>
    <row r="210" spans="1:32" x14ac:dyDescent="0.2">
      <c r="A210" t="s">
        <v>2241</v>
      </c>
      <c r="B210" t="s">
        <v>22</v>
      </c>
      <c r="C210">
        <v>1</v>
      </c>
      <c r="D210" t="s">
        <v>24</v>
      </c>
      <c r="E210">
        <v>-1.5072617225364999</v>
      </c>
      <c r="F210">
        <v>1E-8</v>
      </c>
      <c r="G210" t="s">
        <v>25</v>
      </c>
      <c r="H210">
        <v>106.967237882733</v>
      </c>
      <c r="I210">
        <v>1.3890275589999999E-8</v>
      </c>
      <c r="J210" t="s">
        <v>26</v>
      </c>
      <c r="K210">
        <v>1.24029999999999</v>
      </c>
      <c r="L210">
        <v>0</v>
      </c>
      <c r="M210" t="s">
        <v>27</v>
      </c>
      <c r="N210">
        <v>8.4581891836624096E-2</v>
      </c>
      <c r="O210">
        <v>1.298850719E-8</v>
      </c>
      <c r="P210" t="s">
        <v>28</v>
      </c>
      <c r="Q210">
        <v>0.35553026972700003</v>
      </c>
      <c r="R210">
        <v>0</v>
      </c>
      <c r="S210" t="s">
        <v>45</v>
      </c>
      <c r="T210">
        <v>0</v>
      </c>
      <c r="U210">
        <v>0</v>
      </c>
      <c r="V210" t="s">
        <v>46</v>
      </c>
      <c r="W210">
        <v>-0.58893384999999898</v>
      </c>
      <c r="X210">
        <v>0</v>
      </c>
      <c r="Y210" t="s">
        <v>47</v>
      </c>
      <c r="Z210">
        <v>0</v>
      </c>
      <c r="AA210">
        <v>0</v>
      </c>
      <c r="AB210" t="s">
        <v>48</v>
      </c>
      <c r="AC210">
        <v>0</v>
      </c>
      <c r="AD210">
        <v>0</v>
      </c>
      <c r="AE210" t="s">
        <v>30</v>
      </c>
      <c r="AF210">
        <v>3967.1809033140398</v>
      </c>
    </row>
    <row r="211" spans="1:32" x14ac:dyDescent="0.2">
      <c r="A211" t="s">
        <v>2242</v>
      </c>
      <c r="B211" t="s">
        <v>22</v>
      </c>
      <c r="C211">
        <v>1</v>
      </c>
      <c r="D211" t="s">
        <v>24</v>
      </c>
      <c r="E211">
        <v>-1.5072789069151</v>
      </c>
      <c r="F211">
        <v>1.407532633E-8</v>
      </c>
      <c r="G211" t="s">
        <v>25</v>
      </c>
      <c r="H211">
        <v>106.967266864205</v>
      </c>
      <c r="I211">
        <v>7.0952291219999996E-8</v>
      </c>
      <c r="J211" t="s">
        <v>26</v>
      </c>
      <c r="K211">
        <v>1.24029999999999</v>
      </c>
      <c r="L211">
        <v>0</v>
      </c>
      <c r="M211" t="s">
        <v>27</v>
      </c>
      <c r="N211">
        <v>8.4575981971656097E-2</v>
      </c>
      <c r="O211">
        <v>1.065846393E-8</v>
      </c>
      <c r="P211" t="s">
        <v>28</v>
      </c>
      <c r="Q211">
        <v>0.35583026972699899</v>
      </c>
      <c r="R211">
        <v>0</v>
      </c>
      <c r="S211" t="s">
        <v>45</v>
      </c>
      <c r="T211">
        <v>0</v>
      </c>
      <c r="U211">
        <v>0</v>
      </c>
      <c r="V211" t="s">
        <v>46</v>
      </c>
      <c r="W211">
        <v>-0.58893384999999898</v>
      </c>
      <c r="X211">
        <v>0</v>
      </c>
      <c r="Y211" t="s">
        <v>47</v>
      </c>
      <c r="Z211">
        <v>0</v>
      </c>
      <c r="AA211">
        <v>0</v>
      </c>
      <c r="AB211" t="s">
        <v>48</v>
      </c>
      <c r="AC211">
        <v>0</v>
      </c>
      <c r="AD211">
        <v>0</v>
      </c>
      <c r="AE211" t="s">
        <v>30</v>
      </c>
      <c r="AF211">
        <v>3967.1051794616001</v>
      </c>
    </row>
    <row r="212" spans="1:32" x14ac:dyDescent="0.2">
      <c r="A212" t="s">
        <v>2243</v>
      </c>
      <c r="B212" t="s">
        <v>22</v>
      </c>
      <c r="C212">
        <v>1</v>
      </c>
      <c r="D212" t="s">
        <v>24</v>
      </c>
      <c r="E212">
        <v>-1.5072960841504901</v>
      </c>
      <c r="F212">
        <v>1.2025199810000001E-8</v>
      </c>
      <c r="G212" t="s">
        <v>25</v>
      </c>
      <c r="H212">
        <v>106.967295409405</v>
      </c>
      <c r="I212">
        <v>4.3494105480000001E-8</v>
      </c>
      <c r="J212" t="s">
        <v>26</v>
      </c>
      <c r="K212">
        <v>1.24029999999999</v>
      </c>
      <c r="L212">
        <v>0</v>
      </c>
      <c r="M212" t="s">
        <v>27</v>
      </c>
      <c r="N212">
        <v>8.4570128490951704E-2</v>
      </c>
      <c r="O212">
        <v>1E-8</v>
      </c>
      <c r="P212" t="s">
        <v>28</v>
      </c>
      <c r="Q212">
        <v>0.35613026972700002</v>
      </c>
      <c r="R212">
        <v>0</v>
      </c>
      <c r="S212" t="s">
        <v>45</v>
      </c>
      <c r="T212">
        <v>0</v>
      </c>
      <c r="U212">
        <v>0</v>
      </c>
      <c r="V212" t="s">
        <v>46</v>
      </c>
      <c r="W212">
        <v>-0.58893384999999898</v>
      </c>
      <c r="X212">
        <v>0</v>
      </c>
      <c r="Y212" t="s">
        <v>47</v>
      </c>
      <c r="Z212">
        <v>0</v>
      </c>
      <c r="AA212">
        <v>0</v>
      </c>
      <c r="AB212" t="s">
        <v>48</v>
      </c>
      <c r="AC212">
        <v>0</v>
      </c>
      <c r="AD212">
        <v>0</v>
      </c>
      <c r="AE212" t="s">
        <v>30</v>
      </c>
      <c r="AF212">
        <v>3967.0290781170002</v>
      </c>
    </row>
    <row r="213" spans="1:32" x14ac:dyDescent="0.2">
      <c r="A213" t="s">
        <v>2244</v>
      </c>
      <c r="B213" t="s">
        <v>22</v>
      </c>
      <c r="C213">
        <v>1</v>
      </c>
      <c r="D213" t="s">
        <v>24</v>
      </c>
      <c r="E213">
        <v>-1.50731326110417</v>
      </c>
      <c r="F213">
        <v>1.289517765E-8</v>
      </c>
      <c r="G213" t="s">
        <v>25</v>
      </c>
      <c r="H213">
        <v>106.96732375384001</v>
      </c>
      <c r="I213">
        <v>4.432258119E-8</v>
      </c>
      <c r="J213" t="s">
        <v>26</v>
      </c>
      <c r="K213">
        <v>1.24029999999999</v>
      </c>
      <c r="L213">
        <v>0</v>
      </c>
      <c r="M213" t="s">
        <v>27</v>
      </c>
      <c r="N213">
        <v>8.4564341547003305E-2</v>
      </c>
      <c r="O213">
        <v>1E-8</v>
      </c>
      <c r="P213" t="s">
        <v>28</v>
      </c>
      <c r="Q213">
        <v>0.35643026972699898</v>
      </c>
      <c r="R213">
        <v>0</v>
      </c>
      <c r="S213" t="s">
        <v>45</v>
      </c>
      <c r="T213">
        <v>0</v>
      </c>
      <c r="U213">
        <v>0</v>
      </c>
      <c r="V213" t="s">
        <v>46</v>
      </c>
      <c r="W213">
        <v>-0.58893384999999898</v>
      </c>
      <c r="X213">
        <v>0</v>
      </c>
      <c r="Y213" t="s">
        <v>47</v>
      </c>
      <c r="Z213">
        <v>0</v>
      </c>
      <c r="AA213">
        <v>0</v>
      </c>
      <c r="AB213" t="s">
        <v>48</v>
      </c>
      <c r="AC213">
        <v>0</v>
      </c>
      <c r="AD213">
        <v>0</v>
      </c>
      <c r="AE213" t="s">
        <v>30</v>
      </c>
      <c r="AF213">
        <v>3966.9525992813601</v>
      </c>
    </row>
    <row r="214" spans="1:32" x14ac:dyDescent="0.2">
      <c r="A214" t="s">
        <v>2245</v>
      </c>
      <c r="B214" t="s">
        <v>22</v>
      </c>
      <c r="C214">
        <v>1</v>
      </c>
      <c r="D214" t="s">
        <v>24</v>
      </c>
      <c r="E214">
        <v>-1.5073304493933499</v>
      </c>
      <c r="F214">
        <v>1.437129366E-8</v>
      </c>
      <c r="G214" t="s">
        <v>25</v>
      </c>
      <c r="H214">
        <v>106.967351692077</v>
      </c>
      <c r="I214">
        <v>7.8826240209999999E-8</v>
      </c>
      <c r="J214" t="s">
        <v>26</v>
      </c>
      <c r="K214">
        <v>1.24029999999999</v>
      </c>
      <c r="L214">
        <v>0</v>
      </c>
      <c r="M214" t="s">
        <v>27</v>
      </c>
      <c r="N214">
        <v>8.4558615676690693E-2</v>
      </c>
      <c r="O214">
        <v>1E-8</v>
      </c>
      <c r="P214" t="s">
        <v>28</v>
      </c>
      <c r="Q214">
        <v>0.356730269727</v>
      </c>
      <c r="R214">
        <v>0</v>
      </c>
      <c r="S214" t="s">
        <v>45</v>
      </c>
      <c r="T214">
        <v>0</v>
      </c>
      <c r="U214">
        <v>0</v>
      </c>
      <c r="V214" t="s">
        <v>46</v>
      </c>
      <c r="W214">
        <v>-0.58893384999999898</v>
      </c>
      <c r="X214">
        <v>0</v>
      </c>
      <c r="Y214" t="s">
        <v>47</v>
      </c>
      <c r="Z214">
        <v>0</v>
      </c>
      <c r="AA214">
        <v>0</v>
      </c>
      <c r="AB214" t="s">
        <v>48</v>
      </c>
      <c r="AC214">
        <v>0</v>
      </c>
      <c r="AD214">
        <v>0</v>
      </c>
      <c r="AE214" t="s">
        <v>30</v>
      </c>
      <c r="AF214">
        <v>3966.8757429574698</v>
      </c>
    </row>
    <row r="215" spans="1:32" x14ac:dyDescent="0.2">
      <c r="A215" t="s">
        <v>2246</v>
      </c>
      <c r="B215" t="s">
        <v>22</v>
      </c>
      <c r="C215">
        <v>1</v>
      </c>
      <c r="D215" t="s">
        <v>24</v>
      </c>
      <c r="E215">
        <v>-1.5073476297983499</v>
      </c>
      <c r="F215">
        <v>1E-8</v>
      </c>
      <c r="G215" t="s">
        <v>25</v>
      </c>
      <c r="H215">
        <v>106.96737934642201</v>
      </c>
      <c r="I215">
        <v>1.4733297775000001E-7</v>
      </c>
      <c r="J215" t="s">
        <v>26</v>
      </c>
      <c r="K215">
        <v>1.24029999999999</v>
      </c>
      <c r="L215">
        <v>0</v>
      </c>
      <c r="M215" t="s">
        <v>27</v>
      </c>
      <c r="N215">
        <v>8.4552959882667394E-2</v>
      </c>
      <c r="O215">
        <v>1.6438425359999999E-8</v>
      </c>
      <c r="P215" t="s">
        <v>28</v>
      </c>
      <c r="Q215">
        <v>0.35703026972700003</v>
      </c>
      <c r="R215">
        <v>0</v>
      </c>
      <c r="S215" t="s">
        <v>45</v>
      </c>
      <c r="T215">
        <v>0</v>
      </c>
      <c r="U215">
        <v>0</v>
      </c>
      <c r="V215" t="s">
        <v>46</v>
      </c>
      <c r="W215">
        <v>-0.58893384999999898</v>
      </c>
      <c r="X215">
        <v>0</v>
      </c>
      <c r="Y215" t="s">
        <v>47</v>
      </c>
      <c r="Z215">
        <v>0</v>
      </c>
      <c r="AA215">
        <v>0</v>
      </c>
      <c r="AB215" t="s">
        <v>48</v>
      </c>
      <c r="AC215">
        <v>0</v>
      </c>
      <c r="AD215">
        <v>0</v>
      </c>
      <c r="AE215" t="s">
        <v>30</v>
      </c>
      <c r="AF215">
        <v>3966.7985091497599</v>
      </c>
    </row>
    <row r="216" spans="1:32" x14ac:dyDescent="0.2">
      <c r="A216" t="s">
        <v>2247</v>
      </c>
      <c r="B216" t="s">
        <v>22</v>
      </c>
      <c r="C216">
        <v>1</v>
      </c>
      <c r="D216" t="s">
        <v>24</v>
      </c>
      <c r="E216">
        <v>-1.5073648262386301</v>
      </c>
      <c r="F216">
        <v>1.954905123E-8</v>
      </c>
      <c r="G216" t="s">
        <v>25</v>
      </c>
      <c r="H216">
        <v>106.967406740539</v>
      </c>
      <c r="I216">
        <v>2.1813677590000001E-8</v>
      </c>
      <c r="J216" t="s">
        <v>26</v>
      </c>
      <c r="K216">
        <v>1.24029999999999</v>
      </c>
      <c r="L216">
        <v>0</v>
      </c>
      <c r="M216" t="s">
        <v>27</v>
      </c>
      <c r="N216">
        <v>8.4547360024885596E-2</v>
      </c>
      <c r="O216">
        <v>1E-8</v>
      </c>
      <c r="P216" t="s">
        <v>28</v>
      </c>
      <c r="Q216">
        <v>0.35733026972699899</v>
      </c>
      <c r="R216">
        <v>0</v>
      </c>
      <c r="S216" t="s">
        <v>45</v>
      </c>
      <c r="T216">
        <v>0</v>
      </c>
      <c r="U216">
        <v>0</v>
      </c>
      <c r="V216" t="s">
        <v>46</v>
      </c>
      <c r="W216">
        <v>-0.58893384999999898</v>
      </c>
      <c r="X216">
        <v>0</v>
      </c>
      <c r="Y216" t="s">
        <v>47</v>
      </c>
      <c r="Z216">
        <v>0</v>
      </c>
      <c r="AA216">
        <v>0</v>
      </c>
      <c r="AB216" t="s">
        <v>48</v>
      </c>
      <c r="AC216">
        <v>0</v>
      </c>
      <c r="AD216">
        <v>0</v>
      </c>
      <c r="AE216" t="s">
        <v>30</v>
      </c>
      <c r="AF216">
        <v>3966.7208978643298</v>
      </c>
    </row>
    <row r="217" spans="1:32" x14ac:dyDescent="0.2">
      <c r="A217" t="s">
        <v>2248</v>
      </c>
      <c r="B217" t="s">
        <v>22</v>
      </c>
      <c r="C217">
        <v>1</v>
      </c>
      <c r="D217" t="s">
        <v>24</v>
      </c>
      <c r="E217">
        <v>-1.5073820335727199</v>
      </c>
      <c r="F217">
        <v>7.3495194929999996E-8</v>
      </c>
      <c r="G217" t="s">
        <v>25</v>
      </c>
      <c r="H217">
        <v>106.967433823912</v>
      </c>
      <c r="I217">
        <v>4.8339351740000001E-8</v>
      </c>
      <c r="J217" t="s">
        <v>26</v>
      </c>
      <c r="K217">
        <v>1.24029999999999</v>
      </c>
      <c r="L217">
        <v>0</v>
      </c>
      <c r="M217" t="s">
        <v>27</v>
      </c>
      <c r="N217">
        <v>8.4541831793220903E-2</v>
      </c>
      <c r="O217">
        <v>1E-8</v>
      </c>
      <c r="P217" t="s">
        <v>28</v>
      </c>
      <c r="Q217">
        <v>0.35763026972700002</v>
      </c>
      <c r="R217">
        <v>0</v>
      </c>
      <c r="S217" t="s">
        <v>45</v>
      </c>
      <c r="T217">
        <v>0</v>
      </c>
      <c r="U217">
        <v>0</v>
      </c>
      <c r="V217" t="s">
        <v>46</v>
      </c>
      <c r="W217">
        <v>-0.58893384999999898</v>
      </c>
      <c r="X217">
        <v>0</v>
      </c>
      <c r="Y217" t="s">
        <v>47</v>
      </c>
      <c r="Z217">
        <v>0</v>
      </c>
      <c r="AA217">
        <v>0</v>
      </c>
      <c r="AB217" t="s">
        <v>48</v>
      </c>
      <c r="AC217">
        <v>0</v>
      </c>
      <c r="AD217">
        <v>0</v>
      </c>
      <c r="AE217" t="s">
        <v>30</v>
      </c>
      <c r="AF217">
        <v>3966.6429091088999</v>
      </c>
    </row>
    <row r="218" spans="1:32" x14ac:dyDescent="0.2">
      <c r="A218" t="s">
        <v>2249</v>
      </c>
      <c r="B218" t="s">
        <v>22</v>
      </c>
      <c r="C218">
        <v>1</v>
      </c>
      <c r="D218" t="s">
        <v>24</v>
      </c>
      <c r="E218">
        <v>-1.50739919024467</v>
      </c>
      <c r="F218">
        <v>2.9946452269999998E-8</v>
      </c>
      <c r="G218" t="s">
        <v>25</v>
      </c>
      <c r="H218">
        <v>106.967460371139</v>
      </c>
      <c r="I218">
        <v>1.7726919587E-7</v>
      </c>
      <c r="J218" t="s">
        <v>26</v>
      </c>
      <c r="K218">
        <v>1.24029999999999</v>
      </c>
      <c r="L218">
        <v>0</v>
      </c>
      <c r="M218" t="s">
        <v>27</v>
      </c>
      <c r="N218">
        <v>8.4536360304626301E-2</v>
      </c>
      <c r="O218">
        <v>1.300847495E-8</v>
      </c>
      <c r="P218" t="s">
        <v>28</v>
      </c>
      <c r="Q218">
        <v>0.35793026972699898</v>
      </c>
      <c r="R218">
        <v>0</v>
      </c>
      <c r="S218" t="s">
        <v>45</v>
      </c>
      <c r="T218">
        <v>0</v>
      </c>
      <c r="U218">
        <v>0</v>
      </c>
      <c r="V218" t="s">
        <v>46</v>
      </c>
      <c r="W218">
        <v>-0.58893384999999898</v>
      </c>
      <c r="X218">
        <v>0</v>
      </c>
      <c r="Y218" t="s">
        <v>47</v>
      </c>
      <c r="Z218">
        <v>0</v>
      </c>
      <c r="AA218">
        <v>0</v>
      </c>
      <c r="AB218" t="s">
        <v>48</v>
      </c>
      <c r="AC218">
        <v>0</v>
      </c>
      <c r="AD218">
        <v>0</v>
      </c>
      <c r="AE218" t="s">
        <v>30</v>
      </c>
      <c r="AF218">
        <v>3966.5645428928101</v>
      </c>
    </row>
    <row r="219" spans="1:32" x14ac:dyDescent="0.2">
      <c r="A219" t="s">
        <v>2250</v>
      </c>
      <c r="B219" t="s">
        <v>22</v>
      </c>
      <c r="C219">
        <v>1</v>
      </c>
      <c r="D219" t="s">
        <v>24</v>
      </c>
      <c r="E219">
        <v>-1.5074164074368099</v>
      </c>
      <c r="F219">
        <v>1E-8</v>
      </c>
      <c r="G219" t="s">
        <v>25</v>
      </c>
      <c r="H219">
        <v>106.967486830992</v>
      </c>
      <c r="I219">
        <v>1.5811982665999999E-7</v>
      </c>
      <c r="J219" t="s">
        <v>26</v>
      </c>
      <c r="K219">
        <v>1.24029999999999</v>
      </c>
      <c r="L219">
        <v>0</v>
      </c>
      <c r="M219" t="s">
        <v>27</v>
      </c>
      <c r="N219">
        <v>8.4530949010652695E-2</v>
      </c>
      <c r="O219">
        <v>1E-8</v>
      </c>
      <c r="P219" t="s">
        <v>28</v>
      </c>
      <c r="Q219">
        <v>0.35823026972700001</v>
      </c>
      <c r="R219">
        <v>0</v>
      </c>
      <c r="S219" t="s">
        <v>45</v>
      </c>
      <c r="T219">
        <v>0</v>
      </c>
      <c r="U219">
        <v>0</v>
      </c>
      <c r="V219" t="s">
        <v>46</v>
      </c>
      <c r="W219">
        <v>-0.58893384999999898</v>
      </c>
      <c r="X219">
        <v>0</v>
      </c>
      <c r="Y219" t="s">
        <v>47</v>
      </c>
      <c r="Z219">
        <v>0</v>
      </c>
      <c r="AA219">
        <v>0</v>
      </c>
      <c r="AB219" t="s">
        <v>48</v>
      </c>
      <c r="AC219">
        <v>0</v>
      </c>
      <c r="AD219">
        <v>0</v>
      </c>
      <c r="AE219" t="s">
        <v>30</v>
      </c>
      <c r="AF219">
        <v>3966.4857992270699</v>
      </c>
    </row>
    <row r="220" spans="1:32" x14ac:dyDescent="0.2">
      <c r="A220" t="s">
        <v>2251</v>
      </c>
      <c r="B220" t="s">
        <v>22</v>
      </c>
      <c r="C220">
        <v>1</v>
      </c>
      <c r="D220" t="s">
        <v>24</v>
      </c>
      <c r="E220">
        <v>-1.5074335982248701</v>
      </c>
      <c r="F220">
        <v>1.334997116E-8</v>
      </c>
      <c r="G220" t="s">
        <v>25</v>
      </c>
      <c r="H220">
        <v>106.96751277096401</v>
      </c>
      <c r="I220">
        <v>9.6568234689999997E-8</v>
      </c>
      <c r="J220" t="s">
        <v>26</v>
      </c>
      <c r="K220">
        <v>1.24029999999999</v>
      </c>
      <c r="L220">
        <v>0</v>
      </c>
      <c r="M220" t="s">
        <v>27</v>
      </c>
      <c r="N220">
        <v>8.4525614474809399E-2</v>
      </c>
      <c r="O220">
        <v>1.483748032E-8</v>
      </c>
      <c r="P220" t="s">
        <v>28</v>
      </c>
      <c r="Q220">
        <v>0.35853026972699897</v>
      </c>
      <c r="R220">
        <v>0</v>
      </c>
      <c r="S220" t="s">
        <v>45</v>
      </c>
      <c r="T220">
        <v>0</v>
      </c>
      <c r="U220">
        <v>0</v>
      </c>
      <c r="V220" t="s">
        <v>46</v>
      </c>
      <c r="W220">
        <v>-0.58893384999999898</v>
      </c>
      <c r="X220">
        <v>0</v>
      </c>
      <c r="Y220" t="s">
        <v>47</v>
      </c>
      <c r="Z220">
        <v>0</v>
      </c>
      <c r="AA220">
        <v>0</v>
      </c>
      <c r="AB220" t="s">
        <v>48</v>
      </c>
      <c r="AC220">
        <v>0</v>
      </c>
      <c r="AD220">
        <v>0</v>
      </c>
      <c r="AE220" t="s">
        <v>30</v>
      </c>
      <c r="AF220">
        <v>3966.40667812428</v>
      </c>
    </row>
    <row r="221" spans="1:32" x14ac:dyDescent="0.2">
      <c r="A221" t="s">
        <v>2252</v>
      </c>
      <c r="B221" t="s">
        <v>22</v>
      </c>
      <c r="C221">
        <v>1</v>
      </c>
      <c r="D221" t="s">
        <v>24</v>
      </c>
      <c r="E221">
        <v>-1.50745079193884</v>
      </c>
      <c r="F221">
        <v>1E-8</v>
      </c>
      <c r="G221" t="s">
        <v>25</v>
      </c>
      <c r="H221">
        <v>106.96753851097201</v>
      </c>
      <c r="I221">
        <v>7.8556712909999994E-8</v>
      </c>
      <c r="J221" t="s">
        <v>26</v>
      </c>
      <c r="K221">
        <v>1.24029999999999</v>
      </c>
      <c r="L221">
        <v>0</v>
      </c>
      <c r="M221" t="s">
        <v>27</v>
      </c>
      <c r="N221">
        <v>8.4520331504829196E-2</v>
      </c>
      <c r="O221">
        <v>1E-8</v>
      </c>
      <c r="P221" t="s">
        <v>28</v>
      </c>
      <c r="Q221">
        <v>0.358830269727</v>
      </c>
      <c r="R221">
        <v>0</v>
      </c>
      <c r="S221" t="s">
        <v>45</v>
      </c>
      <c r="T221">
        <v>0</v>
      </c>
      <c r="U221">
        <v>0</v>
      </c>
      <c r="V221" t="s">
        <v>46</v>
      </c>
      <c r="W221">
        <v>-0.58893384999999898</v>
      </c>
      <c r="X221">
        <v>0</v>
      </c>
      <c r="Y221" t="s">
        <v>47</v>
      </c>
      <c r="Z221">
        <v>0</v>
      </c>
      <c r="AA221">
        <v>0</v>
      </c>
      <c r="AB221" t="s">
        <v>48</v>
      </c>
      <c r="AC221">
        <v>0</v>
      </c>
      <c r="AD221">
        <v>0</v>
      </c>
      <c r="AE221" t="s">
        <v>30</v>
      </c>
      <c r="AF221">
        <v>3966.3271795986602</v>
      </c>
    </row>
    <row r="222" spans="1:32" x14ac:dyDescent="0.2">
      <c r="A222" t="s">
        <v>2253</v>
      </c>
      <c r="B222" t="s">
        <v>22</v>
      </c>
      <c r="C222">
        <v>1</v>
      </c>
      <c r="D222" t="s">
        <v>24</v>
      </c>
      <c r="E222">
        <v>-1.5074679941142299</v>
      </c>
      <c r="F222">
        <v>1.374129512E-8</v>
      </c>
      <c r="G222" t="s">
        <v>25</v>
      </c>
      <c r="H222">
        <v>106.96756399956701</v>
      </c>
      <c r="I222">
        <v>9.7571705879999996E-8</v>
      </c>
      <c r="J222" t="s">
        <v>26</v>
      </c>
      <c r="K222">
        <v>1.24029999999999</v>
      </c>
      <c r="L222">
        <v>0</v>
      </c>
      <c r="M222" t="s">
        <v>27</v>
      </c>
      <c r="N222">
        <v>8.4515111216088901E-2</v>
      </c>
      <c r="O222">
        <v>1E-8</v>
      </c>
      <c r="P222" t="s">
        <v>28</v>
      </c>
      <c r="Q222">
        <v>0.35913026972700002</v>
      </c>
      <c r="R222">
        <v>0</v>
      </c>
      <c r="S222" t="s">
        <v>45</v>
      </c>
      <c r="T222">
        <v>0</v>
      </c>
      <c r="U222">
        <v>0</v>
      </c>
      <c r="V222" t="s">
        <v>46</v>
      </c>
      <c r="W222">
        <v>-0.58893384999999898</v>
      </c>
      <c r="X222">
        <v>0</v>
      </c>
      <c r="Y222" t="s">
        <v>47</v>
      </c>
      <c r="Z222">
        <v>0</v>
      </c>
      <c r="AA222">
        <v>0</v>
      </c>
      <c r="AB222" t="s">
        <v>48</v>
      </c>
      <c r="AC222">
        <v>0</v>
      </c>
      <c r="AD222">
        <v>0</v>
      </c>
      <c r="AE222" t="s">
        <v>30</v>
      </c>
      <c r="AF222">
        <v>3966.2473036660299</v>
      </c>
    </row>
    <row r="223" spans="1:32" x14ac:dyDescent="0.2">
      <c r="A223" t="s">
        <v>2254</v>
      </c>
      <c r="B223" t="s">
        <v>22</v>
      </c>
      <c r="C223">
        <v>1</v>
      </c>
      <c r="D223" t="s">
        <v>24</v>
      </c>
      <c r="E223">
        <v>-1.5074852111728201</v>
      </c>
      <c r="F223">
        <v>1.417396648E-8</v>
      </c>
      <c r="G223" t="s">
        <v>25</v>
      </c>
      <c r="H223">
        <v>106.967589050783</v>
      </c>
      <c r="I223">
        <v>4.4942021450000001E-8</v>
      </c>
      <c r="J223" t="s">
        <v>26</v>
      </c>
      <c r="K223">
        <v>1.24029999999999</v>
      </c>
      <c r="L223">
        <v>0</v>
      </c>
      <c r="M223" t="s">
        <v>27</v>
      </c>
      <c r="N223">
        <v>8.4509961325009902E-2</v>
      </c>
      <c r="O223">
        <v>1E-8</v>
      </c>
      <c r="P223" t="s">
        <v>28</v>
      </c>
      <c r="Q223">
        <v>0.35943026972699899</v>
      </c>
      <c r="R223">
        <v>0</v>
      </c>
      <c r="S223" t="s">
        <v>45</v>
      </c>
      <c r="T223">
        <v>0</v>
      </c>
      <c r="U223">
        <v>0</v>
      </c>
      <c r="V223" t="s">
        <v>46</v>
      </c>
      <c r="W223">
        <v>-0.58893384999999898</v>
      </c>
      <c r="X223">
        <v>0</v>
      </c>
      <c r="Y223" t="s">
        <v>47</v>
      </c>
      <c r="Z223">
        <v>0</v>
      </c>
      <c r="AA223">
        <v>0</v>
      </c>
      <c r="AB223" t="s">
        <v>48</v>
      </c>
      <c r="AC223">
        <v>0</v>
      </c>
      <c r="AD223">
        <v>0</v>
      </c>
      <c r="AE223" t="s">
        <v>30</v>
      </c>
      <c r="AF223">
        <v>3966.1670503438399</v>
      </c>
    </row>
    <row r="224" spans="1:32" x14ac:dyDescent="0.2">
      <c r="A224" t="s">
        <v>2255</v>
      </c>
      <c r="B224" t="s">
        <v>22</v>
      </c>
      <c r="C224">
        <v>1</v>
      </c>
      <c r="D224" t="s">
        <v>24</v>
      </c>
      <c r="E224">
        <v>-1.5075023801239</v>
      </c>
      <c r="F224">
        <v>2.5528944590000001E-8</v>
      </c>
      <c r="G224" t="s">
        <v>25</v>
      </c>
      <c r="H224">
        <v>106.967613887556</v>
      </c>
      <c r="I224">
        <v>1.370880995E-8</v>
      </c>
      <c r="J224" t="s">
        <v>26</v>
      </c>
      <c r="K224">
        <v>1.24029999999999</v>
      </c>
      <c r="L224">
        <v>0</v>
      </c>
      <c r="M224" t="s">
        <v>27</v>
      </c>
      <c r="N224">
        <v>8.4504862885062995E-2</v>
      </c>
      <c r="O224">
        <v>1.058712007E-8</v>
      </c>
      <c r="P224" t="s">
        <v>28</v>
      </c>
      <c r="Q224">
        <v>0.35973026972700001</v>
      </c>
      <c r="R224">
        <v>0</v>
      </c>
      <c r="S224" t="s">
        <v>45</v>
      </c>
      <c r="T224">
        <v>0</v>
      </c>
      <c r="U224">
        <v>0</v>
      </c>
      <c r="V224" t="s">
        <v>46</v>
      </c>
      <c r="W224">
        <v>-0.58893384999999898</v>
      </c>
      <c r="X224">
        <v>0</v>
      </c>
      <c r="Y224" t="s">
        <v>47</v>
      </c>
      <c r="Z224">
        <v>0</v>
      </c>
      <c r="AA224">
        <v>0</v>
      </c>
      <c r="AB224" t="s">
        <v>48</v>
      </c>
      <c r="AC224">
        <v>0</v>
      </c>
      <c r="AD224">
        <v>0</v>
      </c>
      <c r="AE224" t="s">
        <v>30</v>
      </c>
      <c r="AF224">
        <v>3966.0864196511202</v>
      </c>
    </row>
    <row r="225" spans="1:32" x14ac:dyDescent="0.2">
      <c r="A225" t="s">
        <v>2256</v>
      </c>
      <c r="B225" t="s">
        <v>22</v>
      </c>
      <c r="C225">
        <v>1</v>
      </c>
      <c r="D225" t="s">
        <v>24</v>
      </c>
      <c r="E225">
        <v>-1.5075196031292999</v>
      </c>
      <c r="F225">
        <v>2.2690550470000001E-8</v>
      </c>
      <c r="G225" t="s">
        <v>25</v>
      </c>
      <c r="H225">
        <v>106.9676383366</v>
      </c>
      <c r="I225">
        <v>1.5600827358999999E-7</v>
      </c>
      <c r="J225" t="s">
        <v>26</v>
      </c>
      <c r="K225">
        <v>1.24029999999999</v>
      </c>
      <c r="L225">
        <v>0</v>
      </c>
      <c r="M225" t="s">
        <v>27</v>
      </c>
      <c r="N225">
        <v>8.4499834269858298E-2</v>
      </c>
      <c r="O225">
        <v>1E-8</v>
      </c>
      <c r="P225" t="s">
        <v>28</v>
      </c>
      <c r="Q225">
        <v>0.36003026972699897</v>
      </c>
      <c r="R225">
        <v>0</v>
      </c>
      <c r="S225" t="s">
        <v>45</v>
      </c>
      <c r="T225">
        <v>0</v>
      </c>
      <c r="U225">
        <v>0</v>
      </c>
      <c r="V225" t="s">
        <v>46</v>
      </c>
      <c r="W225">
        <v>-0.58893384999999898</v>
      </c>
      <c r="X225">
        <v>0</v>
      </c>
      <c r="Y225" t="s">
        <v>47</v>
      </c>
      <c r="Z225">
        <v>0</v>
      </c>
      <c r="AA225">
        <v>0</v>
      </c>
      <c r="AB225" t="s">
        <v>48</v>
      </c>
      <c r="AC225">
        <v>0</v>
      </c>
      <c r="AD225">
        <v>0</v>
      </c>
      <c r="AE225" t="s">
        <v>30</v>
      </c>
      <c r="AF225">
        <v>3966.0054116084798</v>
      </c>
    </row>
    <row r="226" spans="1:32" x14ac:dyDescent="0.2">
      <c r="A226" t="s">
        <v>2257</v>
      </c>
      <c r="B226" t="s">
        <v>22</v>
      </c>
      <c r="C226">
        <v>1</v>
      </c>
      <c r="D226" t="s">
        <v>24</v>
      </c>
      <c r="E226">
        <v>-1.5075368131606099</v>
      </c>
      <c r="F226">
        <v>2.031520467E-8</v>
      </c>
      <c r="G226" t="s">
        <v>25</v>
      </c>
      <c r="H226">
        <v>106.96766236392</v>
      </c>
      <c r="I226">
        <v>1.4048973378E-7</v>
      </c>
      <c r="J226" t="s">
        <v>26</v>
      </c>
      <c r="K226">
        <v>1.24029999999999</v>
      </c>
      <c r="L226">
        <v>0</v>
      </c>
      <c r="M226" t="s">
        <v>27</v>
      </c>
      <c r="N226">
        <v>8.4494878840651599E-2</v>
      </c>
      <c r="O226">
        <v>1.007621384E-8</v>
      </c>
      <c r="P226" t="s">
        <v>28</v>
      </c>
      <c r="Q226">
        <v>0.360330269727</v>
      </c>
      <c r="R226">
        <v>0</v>
      </c>
      <c r="S226" t="s">
        <v>45</v>
      </c>
      <c r="T226">
        <v>0</v>
      </c>
      <c r="U226">
        <v>0</v>
      </c>
      <c r="V226" t="s">
        <v>46</v>
      </c>
      <c r="W226">
        <v>-0.58893384999999898</v>
      </c>
      <c r="X226">
        <v>0</v>
      </c>
      <c r="Y226" t="s">
        <v>47</v>
      </c>
      <c r="Z226">
        <v>0</v>
      </c>
      <c r="AA226">
        <v>0</v>
      </c>
      <c r="AB226" t="s">
        <v>48</v>
      </c>
      <c r="AC226">
        <v>0</v>
      </c>
      <c r="AD226">
        <v>0</v>
      </c>
      <c r="AE226" t="s">
        <v>30</v>
      </c>
      <c r="AF226">
        <v>3965.92402623814</v>
      </c>
    </row>
    <row r="227" spans="1:32" x14ac:dyDescent="0.2">
      <c r="A227" t="s">
        <v>2258</v>
      </c>
      <c r="B227" t="s">
        <v>22</v>
      </c>
      <c r="C227">
        <v>1</v>
      </c>
      <c r="D227" t="s">
        <v>24</v>
      </c>
      <c r="E227">
        <v>-1.5075540129857801</v>
      </c>
      <c r="F227">
        <v>1.090756466E-8</v>
      </c>
      <c r="G227" t="s">
        <v>25</v>
      </c>
      <c r="H227">
        <v>106.967686185452</v>
      </c>
      <c r="I227">
        <v>6.1077632360000002E-8</v>
      </c>
      <c r="J227" t="s">
        <v>26</v>
      </c>
      <c r="K227">
        <v>1.24029999999999</v>
      </c>
      <c r="L227">
        <v>0</v>
      </c>
      <c r="M227" t="s">
        <v>27</v>
      </c>
      <c r="N227">
        <v>8.4489971967813104E-2</v>
      </c>
      <c r="O227">
        <v>1.044092897E-8</v>
      </c>
      <c r="P227" t="s">
        <v>28</v>
      </c>
      <c r="Q227">
        <v>0.36063026972700002</v>
      </c>
      <c r="R227">
        <v>0</v>
      </c>
      <c r="S227" t="s">
        <v>45</v>
      </c>
      <c r="T227">
        <v>0</v>
      </c>
      <c r="U227">
        <v>0</v>
      </c>
      <c r="V227" t="s">
        <v>46</v>
      </c>
      <c r="W227">
        <v>-0.58893384999999898</v>
      </c>
      <c r="X227">
        <v>0</v>
      </c>
      <c r="Y227" t="s">
        <v>47</v>
      </c>
      <c r="Z227">
        <v>0</v>
      </c>
      <c r="AA227">
        <v>0</v>
      </c>
      <c r="AB227" t="s">
        <v>48</v>
      </c>
      <c r="AC227">
        <v>0</v>
      </c>
      <c r="AD227">
        <v>0</v>
      </c>
      <c r="AE227" t="s">
        <v>30</v>
      </c>
      <c r="AF227">
        <v>3965.8422635638799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c1c2</vt:lpstr>
      <vt:lpstr>c1c2fit</vt:lpstr>
      <vt:lpstr>c1c2final</vt:lpstr>
      <vt:lpstr>ffits</vt:lpstr>
      <vt:lpstr>oldfits</vt:lpstr>
      <vt:lpstr>f1fits</vt:lpstr>
      <vt:lpstr>Sheet2</vt:lpstr>
      <vt:lpstr>1000</vt:lpstr>
      <vt:lpstr>1000sc</vt:lpstr>
      <vt:lpstr>pivot</vt:lpstr>
      <vt:lpstr>berr</vt:lpstr>
      <vt:lpstr>terr</vt:lpstr>
      <vt:lpstr>1000b</vt:lpstr>
      <vt:lpstr>berrp2</vt:lpstr>
      <vt:lpstr>terrp2</vt:lpstr>
      <vt:lpstr>Sheet6</vt:lpstr>
      <vt:lpstr>Sheet7</vt:lpstr>
      <vt:lpstr>c1_w1</vt:lpstr>
      <vt:lpstr>w1_1000</vt:lpstr>
      <vt:lpstr>t_p0</vt:lpstr>
      <vt:lpstr>berrpn</vt:lpstr>
      <vt:lpstr>terrpn</vt:lpstr>
      <vt:lpstr>sxerrpn</vt:lpstr>
      <vt:lpstr>syerrpn</vt:lpstr>
      <vt:lpstr>Sheet11</vt:lpstr>
      <vt:lpstr>Sheet3</vt:lpstr>
    </vt:vector>
  </TitlesOfParts>
  <Company>The University of North Carolina at Chapel Hill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cp:lastPrinted>2011-03-16T19:27:40Z</cp:lastPrinted>
  <dcterms:created xsi:type="dcterms:W3CDTF">2010-09-30T15:12:46Z</dcterms:created>
  <dcterms:modified xsi:type="dcterms:W3CDTF">2011-07-05T20:30:37Z</dcterms:modified>
</cp:coreProperties>
</file>